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60" windowHeight="11540" firstSheet="30" activeTab="1"/>
  </bookViews>
  <sheets>
    <sheet name="会员总表" sheetId="2" r:id="rId1"/>
    <sheet name="会员总表（副本）" sheetId="3" r:id="rId2"/>
    <sheet name="会员推荐" sheetId="4" r:id="rId3"/>
    <sheet name="26年续费-含十年" sheetId="5" r:id="rId4"/>
    <sheet name="26年续费底表-不含十年" sheetId="6" r:id="rId5"/>
    <sheet name="26年续费金额" sheetId="7" r:id="rId6"/>
    <sheet name="硅谷名单" sheetId="8" r:id="rId7"/>
    <sheet name="10.31日会籍人数透视" sheetId="9" r:id="rId8"/>
    <sheet name="新增会员推荐" sheetId="10" r:id="rId9"/>
    <sheet name="各分会人数-1024" sheetId="11" r:id="rId10"/>
    <sheet name="各分会人数-9月" sheetId="12" r:id="rId11"/>
    <sheet name="Sheet20" sheetId="13" r:id="rId12"/>
    <sheet name="各分会人数" sheetId="14" r:id="rId13"/>
    <sheet name="数据透视表" sheetId="15" state="hidden" r:id="rId14"/>
    <sheet name="Sheet21" sheetId="16" state="hidden" r:id="rId15"/>
    <sheet name="深圳" sheetId="17" r:id="rId16"/>
    <sheet name="上海" sheetId="18" r:id="rId17"/>
    <sheet name="杭州" sheetId="19" r:id="rId18"/>
    <sheet name="北京" sheetId="20" r:id="rId19"/>
    <sheet name="广州" sheetId="21" r:id="rId20"/>
    <sheet name="成都" sheetId="22" r:id="rId21"/>
    <sheet name="南京" sheetId="23" r:id="rId22"/>
    <sheet name="厦门" sheetId="24" r:id="rId23"/>
    <sheet name="苏州" sheetId="25" r:id="rId24"/>
    <sheet name="武汉" sheetId="26" r:id="rId25"/>
    <sheet name="新加坡" sheetId="27" r:id="rId26"/>
    <sheet name="硅谷" sheetId="28" r:id="rId27"/>
    <sheet name="台北" sheetId="29" r:id="rId28"/>
    <sheet name="各城市人数" sheetId="30" r:id="rId29"/>
    <sheet name="Sheet16" sheetId="31" r:id="rId30"/>
    <sheet name="不续费" sheetId="32" r:id="rId31"/>
    <sheet name="Sheet33" sheetId="33" r:id="rId32"/>
    <sheet name="Sheet34" sheetId="34" r:id="rId33"/>
  </sheets>
  <externalReferences>
    <externalReference r:id="rId58"/>
  </externalReferences>
  <calcPr calcId="191029"/>
  <pivotCaches>
    <pivotCache cacheId="0" r:id="rId34"/>
    <pivotCache cacheId="1" r:id="rId35"/>
    <pivotCache cacheId="2" r:id="rId36"/>
    <pivotCache cacheId="3" r:id="rId37"/>
    <pivotCache cacheId="4" r:id="rId38"/>
    <pivotCache cacheId="5" r:id="rId39"/>
    <pivotCache cacheId="6" r:id="rId40"/>
    <pivotCache cacheId="7" r:id="rId41"/>
    <pivotCache cacheId="8" r:id="rId42"/>
    <pivotCache cacheId="9" r:id="rId43"/>
    <pivotCache cacheId="10" r:id="rId44"/>
    <pivotCache cacheId="11" r:id="rId45"/>
    <pivotCache cacheId="12" r:id="rId46"/>
    <pivotCache cacheId="13" r:id="rId47"/>
    <pivotCache cacheId="14" r:id="rId48"/>
    <pivotCache cacheId="15" r:id="rId49"/>
    <pivotCache cacheId="16" r:id="rId50"/>
    <pivotCache cacheId="17" r:id="rId51"/>
    <pivotCache cacheId="18" r:id="rId52"/>
    <pivotCache cacheId="19" r:id="rId53"/>
    <pivotCache cacheId="20" r:id="rId54"/>
    <pivotCache cacheId="21" r:id="rId55"/>
    <pivotCache cacheId="22" r:id="rId56"/>
    <pivotCache cacheId="23" r:id="rId5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15" authorId="0">
      <text>
        <r>
          <rPr>
            <sz val="10"/>
            <rFont val="宋体"/>
            <charset val="134"/>
          </rPr>
          <t>终身会员
  - Huiting-黄惠婷</t>
        </r>
      </text>
    </comment>
    <comment ref="J358" authorId="0">
      <text>
        <r>
          <rPr>
            <sz val="10"/>
            <rFont val="宋体"/>
            <charset val="134"/>
          </rPr>
          <t>西雅图
  - Sherlyn - 陈美筠</t>
        </r>
      </text>
    </comment>
    <comment ref="D526" authorId="0">
      <text>
        <r>
          <rPr>
            <sz val="10"/>
            <rFont val="宋体"/>
            <charset val="134"/>
          </rPr>
          <t>2025年6月30-2026年1月30断了
  - Lisa-郭超群</t>
        </r>
      </text>
    </comment>
    <comment ref="B565" authorId="0">
      <text>
        <r>
          <rPr>
            <sz val="10"/>
            <rFont val="宋体"/>
            <charset val="134"/>
          </rPr>
          <t>2023年6月-2025年4月，中间断了
  - Lisa-郭超群</t>
        </r>
      </text>
    </comment>
    <comment ref="W598" authorId="0">
      <text>
        <r>
          <rPr>
            <sz val="10"/>
            <rFont val="宋体"/>
            <charset val="134"/>
          </rPr>
          <t>0无推荐，1同事推荐，2会员推荐
  - Huiting-黄惠婷</t>
        </r>
      </text>
    </comment>
    <comment ref="J627" authorId="0">
      <text>
        <r>
          <rPr>
            <sz val="10"/>
            <rFont val="宋体"/>
            <charset val="134"/>
          </rPr>
          <t>西雅图
  - 蟹蟹</t>
        </r>
      </text>
    </comment>
    <comment ref="B795" authorId="0">
      <text>
        <r>
          <rPr>
            <sz val="10"/>
            <rFont val="宋体"/>
            <charset val="134"/>
          </rPr>
          <t>4月第一个新增
  - Huiting-黄惠婷</t>
        </r>
      </text>
    </comment>
    <comment ref="B812" authorId="0">
      <text>
        <r>
          <rPr>
            <sz val="10"/>
            <rFont val="宋体"/>
            <charset val="134"/>
          </rPr>
          <t>5月份第一个新增
  - Huiting-黄惠婷</t>
        </r>
      </text>
    </comment>
    <comment ref="B824" authorId="0">
      <text>
        <r>
          <rPr>
            <sz val="10"/>
            <rFont val="宋体"/>
            <charset val="134"/>
          </rPr>
          <t>6月份第一个新增
  - Huiting-黄惠婷</t>
        </r>
      </text>
    </comment>
    <comment ref="B849" authorId="0">
      <text>
        <r>
          <rPr>
            <sz val="10"/>
            <rFont val="宋体"/>
            <charset val="134"/>
          </rPr>
          <t>7月份第一个新增
  - Huiting-黄惠婷</t>
        </r>
      </text>
    </comment>
    <comment ref="B864" authorId="0">
      <text>
        <r>
          <rPr>
            <sz val="10"/>
            <rFont val="宋体"/>
            <charset val="134"/>
          </rPr>
          <t>8月份第一个新增
  - Huiting-黄惠婷</t>
        </r>
      </text>
    </comment>
    <comment ref="B878" authorId="0">
      <text>
        <r>
          <rPr>
            <sz val="10"/>
            <rFont val="宋体"/>
            <charset val="134"/>
          </rPr>
          <t>9月份第一个新增
  - Huiting-黄惠婷</t>
        </r>
      </text>
    </comment>
    <comment ref="B889" authorId="0">
      <text>
        <r>
          <rPr>
            <sz val="10"/>
            <rFont val="宋体"/>
            <charset val="134"/>
          </rPr>
          <t>10月份第一个新增
  - Huiting-黄惠婷</t>
        </r>
      </text>
    </comment>
    <comment ref="D912" authorId="0">
      <text>
        <r>
          <rPr>
            <sz val="10"/>
            <rFont val="宋体"/>
            <charset val="134"/>
          </rPr>
          <t>12月第一个
  - Huiting-黄惠婷</t>
        </r>
      </text>
    </comment>
    <comment ref="B943" authorId="0">
      <text>
        <r>
          <rPr>
            <sz val="10"/>
            <rFont val="宋体"/>
            <charset val="134"/>
          </rPr>
          <t>25年1月第一个
  - Huiting-黄惠婷</t>
        </r>
      </text>
    </comment>
    <comment ref="B973" authorId="0">
      <text>
        <r>
          <rPr>
            <sz val="10"/>
            <rFont val="宋体"/>
            <charset val="134"/>
          </rPr>
          <t>25年2月第一个
  - Huiting-黄惠婷</t>
        </r>
      </text>
    </comment>
    <comment ref="D989" authorId="0">
      <text>
        <r>
          <rPr>
            <sz val="10"/>
            <rFont val="宋体"/>
            <charset val="134"/>
          </rPr>
          <t>2025年3月第一个
  - Huiting-黄惠婷</t>
        </r>
      </text>
    </comment>
    <comment ref="C1067" authorId="0">
      <text>
        <r>
          <rPr>
            <sz val="10"/>
            <rFont val="宋体"/>
            <charset val="134"/>
          </rPr>
          <t>17-29入会，25-26入会
  - Lisa-郭超群</t>
        </r>
      </text>
    </comment>
  </commentList>
</comments>
</file>

<file path=xl/sharedStrings.xml><?xml version="1.0" encoding="utf-8"?>
<sst xmlns="http://schemas.openxmlformats.org/spreadsheetml/2006/main" count="74306" uniqueCount="13909">
  <si>
    <t>序号</t>
  </si>
  <si>
    <t>加入时间</t>
  </si>
  <si>
    <t>会籍时间</t>
  </si>
  <si>
    <t>姓名</t>
  </si>
  <si>
    <t>性别</t>
  </si>
  <si>
    <t>面试官</t>
  </si>
  <si>
    <t>推荐人</t>
  </si>
  <si>
    <t>推荐人分会</t>
  </si>
  <si>
    <t>推荐大类</t>
  </si>
  <si>
    <t>是否更新</t>
  </si>
  <si>
    <t>地区</t>
  </si>
  <si>
    <t>所在位置</t>
  </si>
  <si>
    <t>公司</t>
  </si>
  <si>
    <t>职位</t>
  </si>
  <si>
    <t>会员类型</t>
  </si>
  <si>
    <t>会员编号</t>
  </si>
  <si>
    <t>是否入组</t>
  </si>
  <si>
    <t>新会员接待</t>
  </si>
  <si>
    <t>新会员培训时间</t>
  </si>
  <si>
    <t>培训师</t>
  </si>
  <si>
    <t>上线官网</t>
  </si>
  <si>
    <t>新学员见面直播</t>
  </si>
  <si>
    <t>是否续费</t>
  </si>
  <si>
    <t>备注</t>
  </si>
  <si>
    <t>出海</t>
  </si>
  <si>
    <t>加入时长</t>
  </si>
  <si>
    <t>过期</t>
  </si>
  <si>
    <t>续费金额</t>
  </si>
  <si>
    <t>邮箱</t>
  </si>
  <si>
    <t>饭团</t>
  </si>
  <si>
    <t>分会活动</t>
  </si>
  <si>
    <t>累计</t>
  </si>
  <si>
    <t>活跃度打分</t>
  </si>
  <si>
    <t>艾芙（徐雁斐）</t>
  </si>
  <si>
    <t>女</t>
  </si>
  <si>
    <t>暂无</t>
  </si>
  <si>
    <t>深圳</t>
  </si>
  <si>
    <t>标准会员</t>
  </si>
  <si>
    <t>-</t>
  </si>
  <si>
    <r>
      <rPr>
        <u/>
        <sz val="9.75"/>
        <color theme="10"/>
        <rFont val="Calibri"/>
        <charset val="134"/>
      </rPr>
      <t>elfe1021@gmail.com</t>
    </r>
  </si>
  <si>
    <t>郭理靖</t>
  </si>
  <si>
    <t>男</t>
  </si>
  <si>
    <t>杭州</t>
  </si>
  <si>
    <t>奈雪的茶</t>
  </si>
  <si>
    <t>CTO</t>
  </si>
  <si>
    <r>
      <rPr>
        <u/>
        <sz val="9.75"/>
        <color theme="10"/>
        <rFont val="Calibri"/>
        <charset val="134"/>
      </rPr>
      <t>guolijing@gmail.com</t>
    </r>
  </si>
  <si>
    <t>陈锡言</t>
  </si>
  <si>
    <t>无信息0</t>
  </si>
  <si>
    <t>北京</t>
  </si>
  <si>
    <t>一览科技</t>
  </si>
  <si>
    <t>联合创始人</t>
  </si>
  <si>
    <t>北京0组</t>
  </si>
  <si>
    <t>已续费</t>
  </si>
  <si>
    <r>
      <rPr>
        <u/>
        <sz val="9.75"/>
        <color theme="10"/>
        <rFont val="Calibri"/>
        <charset val="134"/>
      </rPr>
      <t>cccsmoking@sina.com</t>
    </r>
  </si>
  <si>
    <t>B</t>
  </si>
  <si>
    <t>汪威</t>
  </si>
  <si>
    <t>心语未来</t>
  </si>
  <si>
    <t>CEO</t>
  </si>
  <si>
    <t>高级会员</t>
  </si>
  <si>
    <r>
      <rPr>
        <u/>
        <sz val="9.75"/>
        <color theme="10"/>
        <rFont val="Calibri"/>
        <charset val="134"/>
      </rPr>
      <t>wangcash@gmail.com</t>
    </r>
  </si>
  <si>
    <t>D</t>
  </si>
  <si>
    <t>唐小浙</t>
  </si>
  <si>
    <t>上海</t>
  </si>
  <si>
    <t>墨誉科技</t>
  </si>
  <si>
    <t>技术vp</t>
  </si>
  <si>
    <r>
      <rPr>
        <u/>
        <sz val="9.75"/>
        <color theme="10"/>
        <rFont val="Calibri"/>
        <charset val="134"/>
      </rPr>
      <t>tangxz@gmail.com</t>
    </r>
  </si>
  <si>
    <t>邹光先</t>
  </si>
  <si>
    <t>广州</t>
  </si>
  <si>
    <t>其他</t>
  </si>
  <si>
    <r>
      <rPr>
        <u/>
        <sz val="9.75"/>
        <color theme="10"/>
        <rFont val="Calibri"/>
        <charset val="134"/>
      </rPr>
      <t>zouguangxian@163.com</t>
    </r>
  </si>
  <si>
    <t>黄良懿</t>
  </si>
  <si>
    <t>高仙机器人</t>
  </si>
  <si>
    <t>研发VP</t>
  </si>
  <si>
    <r>
      <rPr>
        <u/>
        <sz val="9.75"/>
        <color theme="10"/>
        <rFont val="Calibri"/>
        <charset val="134"/>
      </rPr>
      <t>codeant@hotmail.com</t>
    </r>
  </si>
  <si>
    <t>史海峰</t>
  </si>
  <si>
    <t>方正证券</t>
  </si>
  <si>
    <t>架构平台负责人</t>
  </si>
  <si>
    <t>北京2组</t>
  </si>
  <si>
    <r>
      <rPr>
        <u/>
        <sz val="9.75"/>
        <color theme="10"/>
        <rFont val="Calibri"/>
        <charset val="134"/>
      </rPr>
      <t>shihf_dc@163.com</t>
    </r>
  </si>
  <si>
    <t>A</t>
  </si>
  <si>
    <t>梁宇鹏</t>
  </si>
  <si>
    <t>蓝莺IM</t>
  </si>
  <si>
    <r>
      <rPr>
        <u/>
        <sz val="9.75"/>
        <color theme="10"/>
        <rFont val="Calibri"/>
        <charset val="134"/>
      </rPr>
      <t>eric.l.2046@gmail.com</t>
    </r>
  </si>
  <si>
    <t>熊昌伟</t>
  </si>
  <si>
    <t>畅捷通信息技术有限公司</t>
  </si>
  <si>
    <t>助理总裁</t>
  </si>
  <si>
    <r>
      <rPr>
        <u/>
        <sz val="9.75"/>
        <color theme="10"/>
        <rFont val="Calibri"/>
        <charset val="134"/>
      </rPr>
      <t>xcw@chanjet.com</t>
    </r>
  </si>
  <si>
    <t>丁宁</t>
  </si>
  <si>
    <t>无公司</t>
  </si>
  <si>
    <t>新加坡</t>
  </si>
  <si>
    <t>荔枝集团</t>
  </si>
  <si>
    <r>
      <rPr>
        <u/>
        <sz val="9.75"/>
        <color theme="10"/>
        <rFont val="Calibri"/>
        <charset val="134"/>
      </rPr>
      <t>dingning@lizhi.fm</t>
    </r>
  </si>
  <si>
    <t>陈靖华</t>
  </si>
  <si>
    <t>北京基调网络股份有限公司</t>
  </si>
  <si>
    <r>
      <rPr>
        <u/>
        <sz val="9.75"/>
        <color theme="10"/>
        <rFont val="Calibri"/>
        <charset val="134"/>
      </rPr>
      <t>wood@tingyun.com</t>
    </r>
  </si>
  <si>
    <t>C</t>
  </si>
  <si>
    <t>侯冬雯</t>
  </si>
  <si>
    <t>北京微梦传媒</t>
  </si>
  <si>
    <r>
      <rPr>
        <u/>
        <sz val="9.75"/>
        <color theme="10"/>
        <rFont val="Calibri"/>
        <charset val="134"/>
      </rPr>
      <t>dongwen@microdreams.com.cn</t>
    </r>
  </si>
  <si>
    <t>黄彬彬</t>
  </si>
  <si>
    <t>多云转晴</t>
  </si>
  <si>
    <t>架构师</t>
  </si>
  <si>
    <r>
      <rPr>
        <u/>
        <sz val="9.75"/>
        <color theme="10"/>
        <rFont val="Calibri"/>
        <charset val="134"/>
      </rPr>
      <t>118733@qq.com</t>
    </r>
  </si>
  <si>
    <t>王立博</t>
  </si>
  <si>
    <t>未来保贝</t>
  </si>
  <si>
    <t>合伙人&amp;CTO</t>
  </si>
  <si>
    <r>
      <rPr>
        <u/>
        <sz val="9.75"/>
        <color theme="10"/>
        <rFont val="Calibri"/>
        <charset val="134"/>
      </rPr>
      <t>w803007@163.com</t>
    </r>
  </si>
  <si>
    <t>胡震</t>
  </si>
  <si>
    <t>某公链基金会</t>
  </si>
  <si>
    <t>投研负责人</t>
  </si>
  <si>
    <r>
      <rPr>
        <u/>
        <sz val="9.75"/>
        <color theme="10"/>
        <rFont val="Calibri"/>
        <charset val="134"/>
      </rPr>
      <t>huzhencn@163.com</t>
    </r>
  </si>
  <si>
    <t>洪强宁</t>
  </si>
  <si>
    <t>雅识科技</t>
  </si>
  <si>
    <t>联合创始人兼CTO</t>
  </si>
  <si>
    <r>
      <rPr>
        <u/>
        <sz val="9.75"/>
        <color theme="10"/>
        <rFont val="Calibri"/>
        <charset val="134"/>
      </rPr>
      <t>hongqn@gmail.com</t>
    </r>
  </si>
  <si>
    <t>李道兵</t>
  </si>
  <si>
    <t>Fortinet Principal Embedded Software Developer</t>
  </si>
  <si>
    <t>创始人</t>
  </si>
  <si>
    <t>无需续费</t>
  </si>
  <si>
    <r>
      <rPr>
        <u/>
        <sz val="9.75"/>
        <color theme="10"/>
        <rFont val="Calibri"/>
        <charset val="134"/>
      </rPr>
      <t>lidaobing@gmail.com</t>
    </r>
  </si>
  <si>
    <t>张海龙</t>
  </si>
  <si>
    <t>苏州</t>
  </si>
  <si>
    <t>同程旅行</t>
  </si>
  <si>
    <t>技术委员会主任</t>
  </si>
  <si>
    <r>
      <rPr>
        <u/>
        <sz val="9.75"/>
        <color theme="10"/>
        <rFont val="Calibri"/>
        <charset val="134"/>
      </rPr>
      <t>zhanghailong@coding.net</t>
    </r>
  </si>
  <si>
    <t>王晓波</t>
  </si>
  <si>
    <t>AVP&amp;出行事业群 CTO</t>
  </si>
  <si>
    <r>
      <rPr>
        <u/>
        <sz val="9.75"/>
        <color theme="10"/>
        <rFont val="Calibri"/>
        <charset val="134"/>
      </rPr>
      <t>wxb09195@ly.com</t>
    </r>
  </si>
  <si>
    <t>林华根</t>
  </si>
  <si>
    <t>安徽超远信息技术有限公司</t>
  </si>
  <si>
    <t>副总工程师</t>
  </si>
  <si>
    <r>
      <rPr>
        <u/>
        <sz val="9.75"/>
        <color theme="10"/>
        <rFont val="Calibri"/>
        <charset val="134"/>
      </rPr>
      <t>lhg@cychina.cn</t>
    </r>
  </si>
  <si>
    <t>魏吉贺</t>
  </si>
  <si>
    <t>深圳市残友软件股份有限公司</t>
  </si>
  <si>
    <t>技术总监</t>
  </si>
  <si>
    <r>
      <rPr>
        <u/>
        <sz val="9.75"/>
        <color theme="10"/>
        <rFont val="Calibri"/>
        <charset val="134"/>
      </rPr>
      <t>wjh@canyou.cn</t>
    </r>
  </si>
  <si>
    <t>龚银</t>
  </si>
  <si>
    <t>安克创新</t>
  </si>
  <si>
    <t>CIO</t>
  </si>
  <si>
    <r>
      <rPr>
        <u/>
        <sz val="9.75"/>
        <color theme="10"/>
        <rFont val="Calibri"/>
        <charset val="134"/>
      </rPr>
      <t>gongyin@126.com</t>
    </r>
  </si>
  <si>
    <t>华健</t>
  </si>
  <si>
    <t>北京梦诚科技</t>
  </si>
  <si>
    <r>
      <rPr>
        <u/>
        <sz val="9.75"/>
        <color theme="10"/>
        <rFont val="Calibri"/>
        <charset val="134"/>
      </rPr>
      <t>huaj1101@qq.com</t>
    </r>
  </si>
  <si>
    <t>何世友</t>
  </si>
  <si>
    <t>腾讯云</t>
  </si>
  <si>
    <t>Serverless 产品负责人</t>
  </si>
  <si>
    <r>
      <rPr>
        <u/>
        <sz val="9.75"/>
        <color theme="10"/>
        <rFont val="Calibri"/>
        <charset val="134"/>
      </rPr>
      <t>shiyou.he@gmail.com</t>
    </r>
  </si>
  <si>
    <t>李玉福</t>
  </si>
  <si>
    <t>农信互联</t>
  </si>
  <si>
    <t>副总裁</t>
  </si>
  <si>
    <t>北京15组</t>
  </si>
  <si>
    <r>
      <rPr>
        <u/>
        <sz val="9.75"/>
        <color theme="10"/>
        <rFont val="Calibri"/>
        <charset val="134"/>
      </rPr>
      <t>liyufu@nxin.com</t>
    </r>
  </si>
  <si>
    <t>曾冠东</t>
  </si>
  <si>
    <t>酷狗音乐</t>
  </si>
  <si>
    <t>繁星网研发总监</t>
  </si>
  <si>
    <r>
      <rPr>
        <u/>
        <sz val="9.75"/>
        <color theme="10"/>
        <rFont val="Calibri"/>
        <charset val="134"/>
      </rPr>
      <t>popeast@gmail.com</t>
    </r>
  </si>
  <si>
    <t>路文杰</t>
  </si>
  <si>
    <t>甘果科技</t>
  </si>
  <si>
    <r>
      <rPr>
        <u/>
        <sz val="9.75"/>
        <color theme="10"/>
        <rFont val="Calibri"/>
        <charset val="134"/>
      </rPr>
      <t>cngump@gmail.com</t>
    </r>
  </si>
  <si>
    <t>高楚涛</t>
  </si>
  <si>
    <t>深圳市嘉立创科技发展有限公司</t>
  </si>
  <si>
    <r>
      <rPr>
        <u/>
        <sz val="9.75"/>
        <color theme="10"/>
        <rFont val="Calibri"/>
        <charset val="134"/>
      </rPr>
      <t>gaochutao@163.com</t>
    </r>
  </si>
  <si>
    <t>刘建国</t>
  </si>
  <si>
    <t>伊智信息科技</t>
  </si>
  <si>
    <r>
      <rPr>
        <u/>
        <sz val="9.75"/>
        <color theme="10"/>
        <rFont val="Calibri"/>
        <charset val="134"/>
      </rPr>
      <t>yijshu@gmail.com</t>
    </r>
  </si>
  <si>
    <t>万林涛</t>
  </si>
  <si>
    <t>上海蔚星数据</t>
  </si>
  <si>
    <t>副总裁兼首席数据官</t>
  </si>
  <si>
    <r>
      <rPr>
        <u/>
        <sz val="9.75"/>
        <color theme="10"/>
        <rFont val="Calibri"/>
        <charset val="134"/>
      </rPr>
      <t>lintao.wan@outlook.com</t>
    </r>
  </si>
  <si>
    <t>徐翎</t>
  </si>
  <si>
    <t>上海数达物流科技有限公司</t>
  </si>
  <si>
    <r>
      <rPr>
        <u/>
        <sz val="9.75"/>
        <color theme="10"/>
        <rFont val="Calibri"/>
        <charset val="134"/>
      </rPr>
      <t>xlshcn@hotmail.com</t>
    </r>
  </si>
  <si>
    <t>肖颖</t>
  </si>
  <si>
    <t>１</t>
  </si>
  <si>
    <t>上海澄廓信息科技有限公司</t>
  </si>
  <si>
    <r>
      <rPr>
        <u/>
        <sz val="9.75"/>
        <color theme="10"/>
        <rFont val="Calibri"/>
        <charset val="134"/>
      </rPr>
      <t>18049722632@163.com</t>
    </r>
  </si>
  <si>
    <t>张剑伟</t>
  </si>
  <si>
    <t>百安居</t>
  </si>
  <si>
    <r>
      <rPr>
        <u/>
        <sz val="9.75"/>
        <color theme="10"/>
        <rFont val="Calibri"/>
        <charset val="134"/>
      </rPr>
      <t>zjwsoft@gmail.com</t>
    </r>
  </si>
  <si>
    <t>苏煦烽</t>
  </si>
  <si>
    <t>亲邻科技</t>
  </si>
  <si>
    <r>
      <rPr>
        <u/>
        <sz val="9.75"/>
        <color theme="10"/>
        <rFont val="Calibri"/>
        <charset val="134"/>
      </rPr>
      <t>suxufeng@qq.com</t>
    </r>
  </si>
  <si>
    <t>孙其瑞</t>
  </si>
  <si>
    <t>苏州优频科技有限公司</t>
  </si>
  <si>
    <r>
      <rPr>
        <u/>
        <sz val="9.75"/>
        <color theme="10"/>
        <rFont val="Calibri"/>
        <charset val="134"/>
      </rPr>
      <t>sqr@detu.com</t>
    </r>
  </si>
  <si>
    <t>芦宇峰</t>
  </si>
  <si>
    <t>上海擎路科技</t>
  </si>
  <si>
    <t>联合创始人 &amp; CTO</t>
  </si>
  <si>
    <r>
      <rPr>
        <u/>
        <sz val="9.75"/>
        <color theme="10"/>
        <rFont val="Calibri"/>
        <charset val="134"/>
      </rPr>
      <t>xiao_ys@163.com</t>
    </r>
  </si>
  <si>
    <t>陈杰</t>
  </si>
  <si>
    <t>上海领健信息技术有限公司</t>
  </si>
  <si>
    <r>
      <rPr>
        <u/>
        <sz val="9.75"/>
        <color theme="10"/>
        <rFont val="Calibri"/>
        <charset val="134"/>
      </rPr>
      <t>alan.chen@linkedcare.cn</t>
    </r>
  </si>
  <si>
    <t>黄伟坚</t>
  </si>
  <si>
    <t>mobvista汇量科技</t>
  </si>
  <si>
    <r>
      <rPr>
        <u/>
        <sz val="9.75"/>
        <color theme="10"/>
        <rFont val="Calibri"/>
        <charset val="134"/>
      </rPr>
      <t>hwjian@126.com</t>
    </r>
  </si>
  <si>
    <t>黄勇</t>
  </si>
  <si>
    <t xml:space="preserve">阅流 </t>
  </si>
  <si>
    <t xml:space="preserve"> CTO</t>
  </si>
  <si>
    <r>
      <rPr>
        <u/>
        <sz val="9.75"/>
        <color theme="10"/>
        <rFont val="Calibri"/>
        <charset val="134"/>
      </rPr>
      <t>hy_think@163.com</t>
    </r>
  </si>
  <si>
    <t>奚铭皋</t>
  </si>
  <si>
    <t>比图科技</t>
  </si>
  <si>
    <t>Tech Lead</t>
  </si>
  <si>
    <r>
      <rPr>
        <u/>
        <sz val="9.75"/>
        <color theme="10"/>
        <rFont val="Calibri"/>
        <charset val="134"/>
      </rPr>
      <t>minggao.xi@gmail.com</t>
    </r>
  </si>
  <si>
    <t>陆云昆</t>
  </si>
  <si>
    <t>上海钢蜂信息科技有限公司</t>
  </si>
  <si>
    <r>
      <rPr>
        <u/>
        <sz val="9.75"/>
        <color theme="10"/>
        <rFont val="Calibri"/>
        <charset val="134"/>
      </rPr>
      <t>ykdoubles@hotmail.com</t>
    </r>
  </si>
  <si>
    <t>陈峰</t>
  </si>
  <si>
    <t>Red Hat</t>
  </si>
  <si>
    <t>研发经理</t>
  </si>
  <si>
    <t>待定</t>
  </si>
  <si>
    <r>
      <rPr>
        <u/>
        <sz val="9.75"/>
        <color theme="10"/>
        <rFont val="Calibri"/>
        <charset val="134"/>
      </rPr>
      <t>bitchenfeng@vip.sina.com</t>
    </r>
  </si>
  <si>
    <t>张志合</t>
  </si>
  <si>
    <t>广州卓越教育</t>
  </si>
  <si>
    <t>资深IT总监</t>
  </si>
  <si>
    <r>
      <rPr>
        <u/>
        <sz val="9.75"/>
        <color theme="10"/>
        <rFont val="Calibri"/>
        <charset val="134"/>
      </rPr>
      <t>kaffeel@163.com</t>
    </r>
  </si>
  <si>
    <t>谢金牛</t>
  </si>
  <si>
    <t>深圳风信计算机服务有限公司</t>
  </si>
  <si>
    <t>总经理</t>
  </si>
  <si>
    <r>
      <rPr>
        <u/>
        <sz val="9.75"/>
        <color theme="10"/>
        <rFont val="Calibri"/>
        <charset val="134"/>
      </rPr>
      <t>115617486@qq.com</t>
    </r>
  </si>
  <si>
    <t>廖雄杰</t>
  </si>
  <si>
    <t>基调听云</t>
  </si>
  <si>
    <t>研发总监</t>
  </si>
  <si>
    <r>
      <rPr>
        <u/>
        <sz val="9.75"/>
        <color theme="10"/>
        <rFont val="Calibri"/>
        <charset val="134"/>
      </rPr>
      <t>liaoxj@tingyun.com</t>
    </r>
  </si>
  <si>
    <t>伍涛</t>
  </si>
  <si>
    <t>Funplus</t>
  </si>
  <si>
    <t>Co-CTO</t>
  </si>
  <si>
    <r>
      <rPr>
        <u/>
        <sz val="9.75"/>
        <color theme="10"/>
        <rFont val="Calibri"/>
        <charset val="134"/>
      </rPr>
      <t>tonywutao@gmail.com</t>
    </r>
  </si>
  <si>
    <t>张飞</t>
  </si>
  <si>
    <t xml:space="preserve">vivo </t>
  </si>
  <si>
    <t>部门总经理</t>
  </si>
  <si>
    <r>
      <rPr>
        <u/>
        <sz val="9.75"/>
        <color theme="10"/>
        <rFont val="Calibri"/>
        <charset val="134"/>
      </rPr>
      <t>zgfi@163.com</t>
    </r>
  </si>
  <si>
    <t>卢亿雷</t>
  </si>
  <si>
    <t>白海科技</t>
  </si>
  <si>
    <t>创始人兼CEO</t>
  </si>
  <si>
    <t>北京24组</t>
  </si>
  <si>
    <r>
      <rPr>
        <u/>
        <sz val="9.75"/>
        <color theme="10"/>
        <rFont val="Calibri"/>
        <charset val="134"/>
      </rPr>
      <t>johnlya@163.com</t>
    </r>
  </si>
  <si>
    <t>洪倍</t>
  </si>
  <si>
    <t>ValueZ智库</t>
  </si>
  <si>
    <t xml:space="preserve"> 创始人、合伙人</t>
  </si>
  <si>
    <r>
      <rPr>
        <u/>
        <sz val="9.75"/>
        <color theme="10"/>
        <rFont val="Calibri"/>
        <charset val="134"/>
      </rPr>
      <t>bh@roomwits.com</t>
    </r>
  </si>
  <si>
    <t>王河生</t>
  </si>
  <si>
    <t>南京</t>
  </si>
  <si>
    <t>南京四维向量科技有限公司</t>
  </si>
  <si>
    <t>创始人&amp;CEO</t>
  </si>
  <si>
    <r>
      <rPr>
        <u/>
        <sz val="9.75"/>
        <color theme="10"/>
        <rFont val="Calibri"/>
        <charset val="134"/>
      </rPr>
      <t>4005958@qq.com</t>
    </r>
  </si>
  <si>
    <t>何德照</t>
  </si>
  <si>
    <t>AfterShip</t>
  </si>
  <si>
    <t>技术VP</t>
  </si>
  <si>
    <r>
      <rPr>
        <u/>
        <sz val="9.75"/>
        <color theme="10"/>
        <rFont val="Calibri"/>
        <charset val="134"/>
      </rPr>
      <t>dezhaohe@qq.com</t>
    </r>
  </si>
  <si>
    <t>张呈刚</t>
  </si>
  <si>
    <t>AWS</t>
  </si>
  <si>
    <t>架构师经理</t>
  </si>
  <si>
    <r>
      <rPr>
        <u/>
        <sz val="9.75"/>
        <color theme="10"/>
        <rFont val="Calibri"/>
        <charset val="134"/>
      </rPr>
      <t>470344500@qq.com</t>
    </r>
  </si>
  <si>
    <t>练海荣</t>
  </si>
  <si>
    <t xml:space="preserve">龙石数据 </t>
  </si>
  <si>
    <r>
      <rPr>
        <u/>
        <sz val="9.75"/>
        <color theme="10"/>
        <rFont val="Calibri"/>
        <charset val="134"/>
      </rPr>
      <t>hairong_lian@163.com</t>
    </r>
  </si>
  <si>
    <t>冯斌</t>
  </si>
  <si>
    <t>ONES</t>
  </si>
  <si>
    <r>
      <rPr>
        <u/>
        <sz val="9.75"/>
        <color theme="10"/>
        <rFont val="Calibri"/>
        <charset val="134"/>
      </rPr>
      <t>13918821015@139.com</t>
    </r>
  </si>
  <si>
    <t>朱攀</t>
  </si>
  <si>
    <t>阿旅科技</t>
  </si>
  <si>
    <r>
      <rPr>
        <u/>
        <sz val="9.75"/>
        <color theme="10"/>
        <rFont val="Calibri"/>
        <charset val="134"/>
      </rPr>
      <t>panos.zhu@qq.com</t>
    </r>
  </si>
  <si>
    <t>贾锦杰</t>
  </si>
  <si>
    <t>KEEP</t>
  </si>
  <si>
    <t>战略 &amp; PMO leader</t>
  </si>
  <si>
    <r>
      <rPr>
        <u/>
        <sz val="9.75"/>
        <color theme="10"/>
        <rFont val="Calibri"/>
        <charset val="134"/>
      </rPr>
      <t>jiajinjie@gmail.com</t>
    </r>
  </si>
  <si>
    <t>李卓</t>
  </si>
  <si>
    <t>道富信息科技</t>
  </si>
  <si>
    <t>董事总经理</t>
  </si>
  <si>
    <r>
      <rPr>
        <u/>
        <sz val="9.75"/>
        <color theme="10"/>
        <rFont val="Calibri"/>
        <charset val="134"/>
      </rPr>
      <t>me@milanello1998.com</t>
    </r>
  </si>
  <si>
    <t>吴永强</t>
  </si>
  <si>
    <t>便利蜂</t>
  </si>
  <si>
    <t>技术负责人</t>
  </si>
  <si>
    <t>不续费</t>
  </si>
  <si>
    <r>
      <rPr>
        <u/>
        <sz val="9.75"/>
        <color theme="10"/>
        <rFont val="Calibri"/>
        <charset val="134"/>
      </rPr>
      <t>david.wu@zebraglobalcap.com</t>
    </r>
  </si>
  <si>
    <t>宋书俊</t>
  </si>
  <si>
    <t>广州爆米科技有限公司</t>
  </si>
  <si>
    <r>
      <rPr>
        <u/>
        <sz val="9.75"/>
        <color theme="10"/>
        <rFont val="Calibri"/>
        <charset val="134"/>
      </rPr>
      <t>ssjsj@126.com</t>
    </r>
  </si>
  <si>
    <t>孙斌</t>
  </si>
  <si>
    <t>去哪儿网</t>
  </si>
  <si>
    <t>北京12组</t>
  </si>
  <si>
    <r>
      <rPr>
        <u/>
        <sz val="9.75"/>
        <color theme="10"/>
        <rFont val="Calibri"/>
        <charset val="134"/>
      </rPr>
      <t>redboynono@163.com</t>
    </r>
  </si>
  <si>
    <t>杨冀龙</t>
  </si>
  <si>
    <t>北京知道创宇信息技术有限公司</t>
  </si>
  <si>
    <t>CTO+COO</t>
  </si>
  <si>
    <r>
      <rPr>
        <u/>
        <sz val="9.75"/>
        <color theme="10"/>
        <rFont val="Calibri"/>
        <charset val="134"/>
      </rPr>
      <t>yang@knownsec.com</t>
    </r>
  </si>
  <si>
    <t>余峰</t>
  </si>
  <si>
    <t>汉迪移动互联网科技股份有限公司</t>
  </si>
  <si>
    <t>商业化平台事业部负责人</t>
  </si>
  <si>
    <t>北京13组</t>
  </si>
  <si>
    <r>
      <rPr>
        <u/>
        <sz val="9.75"/>
        <color theme="10"/>
        <rFont val="Calibri"/>
        <charset val="134"/>
      </rPr>
      <t>feng.yu@ewp-group.com</t>
    </r>
  </si>
  <si>
    <t>陈晨</t>
  </si>
  <si>
    <t>上海慧度至明信息科技有限公司</t>
  </si>
  <si>
    <r>
      <rPr>
        <u/>
        <sz val="9.75"/>
        <color theme="10"/>
        <rFont val="Calibri"/>
        <charset val="134"/>
      </rPr>
      <t>cchome2002@hotmail.com</t>
    </r>
  </si>
  <si>
    <t>林佳齐</t>
  </si>
  <si>
    <t>西阿爱木</t>
  </si>
  <si>
    <r>
      <rPr>
        <u/>
        <sz val="9.75"/>
        <color theme="10"/>
        <rFont val="Calibri"/>
        <charset val="134"/>
      </rPr>
      <t>linjiaqi86@gmail.com</t>
    </r>
  </si>
  <si>
    <t>焦洋</t>
  </si>
  <si>
    <t>盖亚互娱</t>
  </si>
  <si>
    <r>
      <rPr>
        <u/>
        <sz val="9.75"/>
        <color theme="10"/>
        <rFont val="Calibri"/>
        <charset val="134"/>
      </rPr>
      <t>jiao.yang.bupt@gmail.com</t>
    </r>
  </si>
  <si>
    <t>张觅</t>
  </si>
  <si>
    <t>况客科技（北京）有限公司</t>
  </si>
  <si>
    <r>
      <rPr>
        <u/>
        <sz val="9.75"/>
        <color theme="10"/>
        <rFont val="Calibri"/>
        <charset val="134"/>
      </rPr>
      <t>zhm83@163.com</t>
    </r>
  </si>
  <si>
    <t>陈颖棠</t>
  </si>
  <si>
    <t>论客科技（广州）有限公司</t>
  </si>
  <si>
    <t>首席架构师</t>
  </si>
  <si>
    <r>
      <rPr>
        <u/>
        <sz val="9.75"/>
        <color theme="10"/>
        <rFont val="Calibri"/>
        <charset val="134"/>
      </rPr>
      <t>cyt@mailtech.cn</t>
    </r>
  </si>
  <si>
    <t>黎宏伟</t>
  </si>
  <si>
    <t>成都</t>
  </si>
  <si>
    <t>中科院山地所</t>
  </si>
  <si>
    <t>博士在读</t>
  </si>
  <si>
    <r>
      <rPr>
        <u/>
        <sz val="9.75"/>
        <color theme="10"/>
        <rFont val="Calibri"/>
        <charset val="134"/>
      </rPr>
      <t>lhwdev@qq.com</t>
    </r>
  </si>
  <si>
    <t>李伟辰</t>
  </si>
  <si>
    <t>知道创宇</t>
  </si>
  <si>
    <r>
      <rPr>
        <u/>
        <sz val="9.75"/>
        <color theme="10"/>
        <rFont val="Calibri"/>
        <charset val="134"/>
      </rPr>
      <t>liwc@knownsec.com</t>
    </r>
  </si>
  <si>
    <t>郭炜</t>
  </si>
  <si>
    <t>白鲸开源</t>
  </si>
  <si>
    <r>
      <rPr>
        <u/>
        <sz val="9.75"/>
        <color theme="10"/>
        <rFont val="Calibri"/>
        <charset val="134"/>
      </rPr>
      <t>william.kwok@139.com</t>
    </r>
  </si>
  <si>
    <t>崔浩波</t>
  </si>
  <si>
    <t>嗨学</t>
  </si>
  <si>
    <r>
      <rPr>
        <u/>
        <sz val="9.75"/>
        <color theme="10"/>
        <rFont val="Calibri"/>
        <charset val="134"/>
      </rPr>
      <t>cuihaobo@gmail.com</t>
    </r>
  </si>
  <si>
    <t>黄玉飞</t>
  </si>
  <si>
    <t>浙江太美医疗科技有限公司</t>
  </si>
  <si>
    <r>
      <rPr>
        <u/>
        <sz val="9.75"/>
        <color theme="10"/>
        <rFont val="Calibri"/>
        <charset val="134"/>
      </rPr>
      <t>yufei.huang@mobilemd.cn</t>
    </r>
  </si>
  <si>
    <t>任腾</t>
  </si>
  <si>
    <t>硅谷</t>
  </si>
  <si>
    <t xml:space="preserve">AI Rudder </t>
  </si>
  <si>
    <r>
      <rPr>
        <u/>
        <sz val="9.75"/>
        <color theme="10"/>
        <rFont val="Calibri"/>
        <charset val="134"/>
      </rPr>
      <t>teng.ren@airudder.com</t>
    </r>
  </si>
  <si>
    <t>李晨丰</t>
  </si>
  <si>
    <t>深圳米筐科技有限公司</t>
  </si>
  <si>
    <t>COO</t>
  </si>
  <si>
    <r>
      <rPr>
        <u/>
        <sz val="9.75"/>
        <color theme="10"/>
        <rFont val="Calibri"/>
        <charset val="134"/>
      </rPr>
      <t>kangol@ricequant.com</t>
    </r>
  </si>
  <si>
    <t>钱小军</t>
  </si>
  <si>
    <t>安永中国咨询</t>
  </si>
  <si>
    <t>金融科技咨询经理</t>
  </si>
  <si>
    <r>
      <rPr>
        <u/>
        <sz val="9.75"/>
        <color theme="10"/>
        <rFont val="Calibri"/>
        <charset val="134"/>
      </rPr>
      <t>abelqian@vip.sina.com</t>
    </r>
  </si>
  <si>
    <t>王翱宇</t>
  </si>
  <si>
    <t>杭州谐云科技有限公司</t>
  </si>
  <si>
    <r>
      <rPr>
        <u/>
        <sz val="9.75"/>
        <color theme="10"/>
        <rFont val="Calibri"/>
        <charset val="134"/>
      </rPr>
      <t>way@harmonycloud.cn</t>
    </r>
  </si>
  <si>
    <t>徐庆新</t>
  </si>
  <si>
    <t>苏州乐佰图信息技术有限公司</t>
  </si>
  <si>
    <t>产品总监</t>
  </si>
  <si>
    <r>
      <rPr>
        <u/>
        <sz val="9.75"/>
        <color theme="10"/>
        <rFont val="Calibri"/>
        <charset val="134"/>
      </rPr>
      <t>xuqingxin@gmail.com</t>
    </r>
  </si>
  <si>
    <t>暨家愉</t>
  </si>
  <si>
    <t>腾讯</t>
  </si>
  <si>
    <t>专家架构师</t>
  </si>
  <si>
    <r>
      <rPr>
        <u/>
        <sz val="9.75"/>
        <color theme="10"/>
        <rFont val="Calibri"/>
        <charset val="134"/>
      </rPr>
      <t>jiayu.ji@gmail.com</t>
    </r>
  </si>
  <si>
    <t>肖毅</t>
  </si>
  <si>
    <t>成都智客科技有限公司</t>
  </si>
  <si>
    <r>
      <rPr>
        <u/>
        <sz val="9.75"/>
        <color theme="10"/>
        <rFont val="Calibri"/>
        <charset val="134"/>
      </rPr>
      <t>xiaoyi@aoasp.com</t>
    </r>
  </si>
  <si>
    <t>曹祖鹏</t>
  </si>
  <si>
    <t>南京知亦行信息技术有限公司</t>
  </si>
  <si>
    <r>
      <rPr>
        <u/>
        <sz val="9.75"/>
        <color theme="10"/>
        <rFont val="Calibri"/>
        <charset val="134"/>
      </rPr>
      <t>caozupeng@139.com</t>
    </r>
  </si>
  <si>
    <t>杨振东</t>
  </si>
  <si>
    <t>上海方亿信息科技有限公司</t>
  </si>
  <si>
    <t>联合创始人&amp;CTO</t>
  </si>
  <si>
    <r>
      <rPr>
        <u/>
        <sz val="9.75"/>
        <color theme="10"/>
        <rFont val="Calibri"/>
        <charset val="134"/>
      </rPr>
      <t>yzd@aso360.com</t>
    </r>
  </si>
  <si>
    <t>张志成</t>
  </si>
  <si>
    <t>阿里巴巴达摩院</t>
  </si>
  <si>
    <t>高级技术专家</t>
  </si>
  <si>
    <r>
      <rPr>
        <u/>
        <sz val="9.75"/>
        <color theme="10"/>
        <rFont val="Calibri"/>
        <charset val="134"/>
      </rPr>
      <t>zczhang.hvac@gmail.com</t>
    </r>
  </si>
  <si>
    <t>任剑钢</t>
  </si>
  <si>
    <t>哔哩哔哩</t>
  </si>
  <si>
    <t>高级技术总监</t>
  </si>
  <si>
    <r>
      <rPr>
        <u/>
        <sz val="9.75"/>
        <color theme="10"/>
        <rFont val="Calibri"/>
        <charset val="134"/>
      </rPr>
      <t>renjiangang@bilibili.com</t>
    </r>
  </si>
  <si>
    <t>杨红光</t>
  </si>
  <si>
    <t>玲珑卓越科技</t>
  </si>
  <si>
    <r>
      <rPr>
        <u/>
        <sz val="9.75"/>
        <color theme="10"/>
        <rFont val="Calibri"/>
        <charset val="134"/>
      </rPr>
      <t>njyhg@163.com</t>
    </r>
  </si>
  <si>
    <t>杨帅麒</t>
  </si>
  <si>
    <t>上海盛大汽车服务集团</t>
  </si>
  <si>
    <t>无地址</t>
  </si>
  <si>
    <r>
      <rPr>
        <u/>
        <sz val="9.75"/>
        <color theme="10"/>
        <rFont val="Calibri"/>
        <charset val="134"/>
      </rPr>
      <t>408482214@qq.com</t>
    </r>
  </si>
  <si>
    <t>胡继伟</t>
  </si>
  <si>
    <t>合思</t>
  </si>
  <si>
    <r>
      <rPr>
        <u/>
        <sz val="9.75"/>
        <color theme="10"/>
        <rFont val="Calibri"/>
        <charset val="134"/>
      </rPr>
      <t>hu_jiwei@foxmail.com</t>
    </r>
  </si>
  <si>
    <t>黄杲</t>
  </si>
  <si>
    <t>上海卓盟信息科技有限公司</t>
  </si>
  <si>
    <r>
      <rPr>
        <u/>
        <sz val="9.75"/>
        <color theme="10"/>
        <rFont val="Calibri"/>
        <charset val="134"/>
      </rPr>
      <t>huanggao@excelliance.cn</t>
    </r>
  </si>
  <si>
    <t>沈旸</t>
  </si>
  <si>
    <t>联易融</t>
  </si>
  <si>
    <r>
      <rPr>
        <u/>
        <sz val="9.75"/>
        <color theme="10"/>
        <rFont val="Calibri"/>
        <charset val="134"/>
      </rPr>
      <t>yang.shen.it@gmail.com</t>
    </r>
  </si>
  <si>
    <t>杨威</t>
  </si>
  <si>
    <t>明略科技</t>
  </si>
  <si>
    <r>
      <rPr>
        <u/>
        <sz val="9.75"/>
        <color theme="10"/>
        <rFont val="Calibri"/>
        <charset val="134"/>
      </rPr>
      <t>yangwei@rongcloud.cn</t>
    </r>
  </si>
  <si>
    <t>解安亮</t>
  </si>
  <si>
    <t>谱域科技</t>
  </si>
  <si>
    <r>
      <rPr>
        <u/>
        <sz val="9.75"/>
        <color theme="10"/>
        <rFont val="Calibri"/>
        <charset val="134"/>
      </rPr>
      <t>6123272@qq.com</t>
    </r>
  </si>
  <si>
    <t>褚亮</t>
  </si>
  <si>
    <t>杭州咿啦科技有限公司</t>
  </si>
  <si>
    <r>
      <rPr>
        <u/>
        <sz val="9.75"/>
        <color theme="10"/>
        <rFont val="Calibri"/>
        <charset val="134"/>
      </rPr>
      <t>chuliang@ellabook.cn</t>
    </r>
  </si>
  <si>
    <t>沈淦</t>
  </si>
  <si>
    <t>杭州正马软件科技有限公司</t>
  </si>
  <si>
    <r>
      <rPr>
        <u/>
        <sz val="9.75"/>
        <color theme="10"/>
        <rFont val="Calibri"/>
        <charset val="134"/>
      </rPr>
      <t>floatin@sina.com</t>
    </r>
  </si>
  <si>
    <t>蒋宏飞</t>
  </si>
  <si>
    <t>作业帮</t>
  </si>
  <si>
    <t>高级研发工程师</t>
  </si>
  <si>
    <t>北京16组</t>
  </si>
  <si>
    <r>
      <rPr>
        <u/>
        <sz val="9.75"/>
        <color theme="10"/>
        <rFont val="Calibri"/>
        <charset val="134"/>
      </rPr>
      <t>hf.jiang@qq.com</t>
    </r>
  </si>
  <si>
    <t>苏锐</t>
  </si>
  <si>
    <t>Juicedata</t>
  </si>
  <si>
    <t>合伙人</t>
  </si>
  <si>
    <r>
      <rPr>
        <u/>
        <sz val="9.75"/>
        <color theme="10"/>
        <rFont val="Calibri"/>
        <charset val="134"/>
      </rPr>
      <t>suave.su@gmail.com</t>
    </r>
  </si>
  <si>
    <t>王志刚</t>
  </si>
  <si>
    <t>招商基金</t>
  </si>
  <si>
    <t>副总监</t>
  </si>
  <si>
    <r>
      <rPr>
        <u/>
        <sz val="9.75"/>
        <color theme="10"/>
        <rFont val="Calibri"/>
        <charset val="134"/>
      </rPr>
      <t>zhigang78@163.com</t>
    </r>
  </si>
  <si>
    <t>欧文盛</t>
  </si>
  <si>
    <t>北京泰迪未来科技股份有限公司</t>
  </si>
  <si>
    <t>北京33组</t>
  </si>
  <si>
    <r>
      <rPr>
        <u/>
        <sz val="9.75"/>
        <color theme="10"/>
        <rFont val="Calibri"/>
        <charset val="134"/>
      </rPr>
      <t>ouwensheng@teddymobile.cn</t>
    </r>
  </si>
  <si>
    <t>王浩</t>
  </si>
  <si>
    <t>贵州小爱机器人科技有限公司</t>
  </si>
  <si>
    <r>
      <rPr>
        <u/>
        <sz val="9.75"/>
        <color theme="10"/>
        <rFont val="Calibri"/>
        <charset val="134"/>
      </rPr>
      <t>wanghao@metasigncloud.com</t>
    </r>
  </si>
  <si>
    <t>樊伟伟</t>
  </si>
  <si>
    <t>微鲤</t>
  </si>
  <si>
    <r>
      <rPr>
        <u/>
        <sz val="9.75"/>
        <color theme="10"/>
        <rFont val="Calibri"/>
        <charset val="134"/>
      </rPr>
      <t>fanweiwei@weli.cn</t>
    </r>
  </si>
  <si>
    <t>肖剑涛</t>
  </si>
  <si>
    <t>成绎半导体</t>
  </si>
  <si>
    <t>软件研发总监</t>
  </si>
  <si>
    <t>北京22组</t>
  </si>
  <si>
    <r>
      <rPr>
        <u/>
        <sz val="9.75"/>
        <color theme="10"/>
        <rFont val="Calibri"/>
        <charset val="134"/>
      </rPr>
      <t>xiaojiantao@vip.sina.com</t>
    </r>
  </si>
  <si>
    <t>李少春</t>
  </si>
  <si>
    <t>广州博泰数据有限公司</t>
  </si>
  <si>
    <r>
      <rPr>
        <u/>
        <sz val="9.75"/>
        <color theme="10"/>
        <rFont val="Calibri"/>
        <charset val="134"/>
      </rPr>
      <t>cylsc@163.com</t>
    </r>
  </si>
  <si>
    <t>于君泽</t>
  </si>
  <si>
    <t xml:space="preserve">智绘未来 </t>
  </si>
  <si>
    <r>
      <rPr>
        <u/>
        <sz val="9.75"/>
        <color theme="10"/>
        <rFont val="Calibri"/>
        <charset val="134"/>
      </rPr>
      <t>5581012@qq.com</t>
    </r>
  </si>
  <si>
    <t>李列为</t>
  </si>
  <si>
    <t>江苏华博实业集团有限公司</t>
  </si>
  <si>
    <r>
      <rPr>
        <u/>
        <sz val="9.75"/>
        <color theme="10"/>
        <rFont val="Calibri"/>
        <charset val="134"/>
      </rPr>
      <t>7538350@qq.com</t>
    </r>
  </si>
  <si>
    <t>邹永强</t>
  </si>
  <si>
    <t>云账户</t>
  </si>
  <si>
    <t>首席技术官</t>
  </si>
  <si>
    <r>
      <rPr>
        <u/>
        <sz val="9.75"/>
        <color theme="10"/>
        <rFont val="Calibri"/>
        <charset val="134"/>
      </rPr>
      <t>yongqiangzou@gmail.com</t>
    </r>
  </si>
  <si>
    <t>马力遥</t>
  </si>
  <si>
    <t>互联极简网络科技成都有限公司</t>
  </si>
  <si>
    <r>
      <rPr>
        <u/>
        <sz val="9.75"/>
        <color theme="10"/>
        <rFont val="Calibri"/>
        <charset val="134"/>
      </rPr>
      <t>nelson.ma@gsafer.com</t>
    </r>
  </si>
  <si>
    <t>吴传兵</t>
  </si>
  <si>
    <t>广州味美优品食品科技有限公司</t>
  </si>
  <si>
    <r>
      <rPr>
        <u/>
        <sz val="9.75"/>
        <color theme="10"/>
        <rFont val="Calibri"/>
        <charset val="134"/>
      </rPr>
      <t>whueric@gmail.com</t>
    </r>
  </si>
  <si>
    <t>崔俊涛</t>
  </si>
  <si>
    <t>上海万位数字技术有限公司</t>
  </si>
  <si>
    <r>
      <rPr>
        <u/>
        <sz val="9.75"/>
        <color theme="10"/>
        <rFont val="Calibri"/>
        <charset val="134"/>
      </rPr>
      <t>juntaocui@gmail.com</t>
    </r>
  </si>
  <si>
    <t>黄振华</t>
  </si>
  <si>
    <t>华策集团-数智中心</t>
  </si>
  <si>
    <r>
      <rPr>
        <u/>
        <sz val="9.75"/>
        <color theme="10"/>
        <rFont val="Calibri"/>
        <charset val="134"/>
      </rPr>
      <t>zhenhua_edward@qq.com</t>
    </r>
  </si>
  <si>
    <t>芦笛</t>
  </si>
  <si>
    <t>长城汽车</t>
  </si>
  <si>
    <t>云平台质量效能负责人</t>
  </si>
  <si>
    <r>
      <rPr>
        <u/>
        <sz val="9.75"/>
        <color theme="10"/>
        <rFont val="Calibri"/>
        <charset val="134"/>
      </rPr>
      <t>361961788@qq.com</t>
    </r>
  </si>
  <si>
    <t>尹雯玉</t>
  </si>
  <si>
    <t>搜狐</t>
  </si>
  <si>
    <t>高级技术经理</t>
  </si>
  <si>
    <r>
      <rPr>
        <u/>
        <sz val="9.75"/>
        <color theme="10"/>
        <rFont val="Calibri"/>
        <charset val="134"/>
      </rPr>
      <t>amaaanda@163.com</t>
    </r>
  </si>
  <si>
    <t>陈海</t>
  </si>
  <si>
    <t>中信银行</t>
  </si>
  <si>
    <t>处长</t>
  </si>
  <si>
    <r>
      <rPr>
        <u/>
        <sz val="9.75"/>
        <color theme="10"/>
        <rFont val="Calibri"/>
        <charset val="134"/>
      </rPr>
      <t>chenhai@citicbank.com</t>
    </r>
  </si>
  <si>
    <t>龚凌晖</t>
  </si>
  <si>
    <t>Strikingly</t>
  </si>
  <si>
    <r>
      <rPr>
        <u/>
        <sz val="9.75"/>
        <color theme="10"/>
        <rFont val="Calibri"/>
        <charset val="134"/>
      </rPr>
      <t>i@glh.co</t>
    </r>
  </si>
  <si>
    <t>高琦</t>
  </si>
  <si>
    <r>
      <rPr>
        <u/>
        <sz val="9.75"/>
        <color theme="10"/>
        <rFont val="Calibri"/>
        <charset val="134"/>
      </rPr>
      <t>85285919@qq.com</t>
    </r>
  </si>
  <si>
    <t>徐桢虎</t>
  </si>
  <si>
    <t>封面传媒科技</t>
  </si>
  <si>
    <t>封面科技 副总经理兼CTO</t>
  </si>
  <si>
    <r>
      <rPr>
        <u/>
        <sz val="9.75"/>
        <color theme="10"/>
        <rFont val="Calibri"/>
        <charset val="134"/>
      </rPr>
      <t>290415881@qq.com</t>
    </r>
  </si>
  <si>
    <t>王婷</t>
  </si>
  <si>
    <t>核桃编程</t>
  </si>
  <si>
    <t>算法负责人</t>
  </si>
  <si>
    <t>北京45组</t>
  </si>
  <si>
    <r>
      <rPr>
        <u/>
        <sz val="9.75"/>
        <color theme="10"/>
        <rFont val="Calibri"/>
        <charset val="134"/>
      </rPr>
      <t>tingw@outlook.com</t>
    </r>
  </si>
  <si>
    <t>曹犟</t>
  </si>
  <si>
    <t>神策数据</t>
  </si>
  <si>
    <t>联合创始人 CTO</t>
  </si>
  <si>
    <r>
      <rPr>
        <u/>
        <sz val="9.75"/>
        <color theme="10"/>
        <rFont val="Calibri"/>
        <charset val="134"/>
      </rPr>
      <t>caojiang@sensorsdata.cn</t>
    </r>
  </si>
  <si>
    <t>张建华</t>
  </si>
  <si>
    <t>递零科技</t>
  </si>
  <si>
    <r>
      <rPr>
        <u/>
        <sz val="9.75"/>
        <color theme="10"/>
        <rFont val="Calibri"/>
        <charset val="134"/>
      </rPr>
      <t>star3s@126.com</t>
    </r>
  </si>
  <si>
    <t>杨文</t>
  </si>
  <si>
    <r>
      <rPr>
        <u/>
        <sz val="9.75"/>
        <color theme="10"/>
        <rFont val="Calibri"/>
        <charset val="134"/>
      </rPr>
      <t>yangwen.yw@gmail.com</t>
    </r>
  </si>
  <si>
    <t>白德鑫</t>
  </si>
  <si>
    <t>极物科技</t>
  </si>
  <si>
    <t>北京38组</t>
  </si>
  <si>
    <r>
      <rPr>
        <u/>
        <sz val="9.75"/>
        <color theme="10"/>
        <rFont val="Calibri"/>
        <charset val="134"/>
      </rPr>
      <t>ioke@qq.com</t>
    </r>
  </si>
  <si>
    <t>肖玉军</t>
  </si>
  <si>
    <t>广州安信云信息科技有限公司</t>
  </si>
  <si>
    <r>
      <rPr>
        <u/>
        <sz val="9.75"/>
        <color theme="10"/>
        <rFont val="Calibri"/>
        <charset val="134"/>
      </rPr>
      <t>xiaoyujun@ansioncloud.com</t>
    </r>
  </si>
  <si>
    <t>梁杞平</t>
  </si>
  <si>
    <t>深圳市互盟科技股份有限公司</t>
  </si>
  <si>
    <t>副总经理&amp;技术顾问</t>
  </si>
  <si>
    <r>
      <rPr>
        <u/>
        <sz val="9.75"/>
        <color theme="10"/>
        <rFont val="Calibri"/>
        <charset val="134"/>
      </rPr>
      <t>87256052@qq.com</t>
    </r>
  </si>
  <si>
    <t>周雨桐</t>
  </si>
  <si>
    <t>南京功夫豆信息科技有限公司</t>
  </si>
  <si>
    <r>
      <rPr>
        <u/>
        <sz val="9.75"/>
        <color theme="10"/>
        <rFont val="Calibri"/>
        <charset val="134"/>
      </rPr>
      <t>zhouyt@outlook.com</t>
    </r>
  </si>
  <si>
    <t>李涛</t>
  </si>
  <si>
    <t>上海骐原智能科技有限公司</t>
  </si>
  <si>
    <r>
      <rPr>
        <u/>
        <sz val="9.75"/>
        <color theme="10"/>
        <rFont val="Calibri"/>
        <charset val="134"/>
      </rPr>
      <t>lit_aaron@hotmail.com</t>
    </r>
  </si>
  <si>
    <t>刘明</t>
  </si>
  <si>
    <t>三星电子（中国）</t>
  </si>
  <si>
    <t>研发中心＋智能电视应用软件部长</t>
  </si>
  <si>
    <r>
      <rPr>
        <u/>
        <sz val="9.75"/>
        <color theme="10"/>
        <rFont val="Calibri"/>
        <charset val="134"/>
      </rPr>
      <t>minging.liu@samsung.com</t>
    </r>
  </si>
  <si>
    <t>吴焕红</t>
  </si>
  <si>
    <t>中国旅游集团旅行服务有限公司</t>
  </si>
  <si>
    <t>解决方案中心总经理</t>
  </si>
  <si>
    <r>
      <rPr>
        <u/>
        <sz val="9.75"/>
        <color theme="10"/>
        <rFont val="Calibri"/>
        <charset val="134"/>
      </rPr>
      <t>lispvv@163.com</t>
    </r>
  </si>
  <si>
    <t>吕兆星</t>
  </si>
  <si>
    <t>武汉</t>
  </si>
  <si>
    <t>北京万界数据</t>
  </si>
  <si>
    <r>
      <rPr>
        <u/>
        <sz val="9.75"/>
        <color theme="10"/>
        <rFont val="Calibri"/>
        <charset val="134"/>
      </rPr>
      <t>ethanlv@126.com</t>
    </r>
  </si>
  <si>
    <t>胡海</t>
  </si>
  <si>
    <t>嗨逛</t>
  </si>
  <si>
    <t xml:space="preserve"> 合伙人</t>
  </si>
  <si>
    <r>
      <rPr>
        <u/>
        <sz val="9.75"/>
        <color theme="10"/>
        <rFont val="Calibri"/>
        <charset val="134"/>
      </rPr>
      <t>13588068625@139.com</t>
    </r>
  </si>
  <si>
    <t>谢锐</t>
  </si>
  <si>
    <t>维克时光</t>
  </si>
  <si>
    <r>
      <rPr>
        <u/>
        <sz val="9.75"/>
        <color theme="10"/>
        <rFont val="Calibri"/>
        <charset val="134"/>
      </rPr>
      <t>xrdavies@qq.com</t>
    </r>
  </si>
  <si>
    <t>苗辉</t>
  </si>
  <si>
    <t>厦门</t>
  </si>
  <si>
    <t>白山云</t>
  </si>
  <si>
    <t>创始合伙人 产品SVP</t>
  </si>
  <si>
    <r>
      <rPr>
        <u/>
        <sz val="9.75"/>
        <color theme="10"/>
        <rFont val="Calibri"/>
        <charset val="134"/>
      </rPr>
      <t>maomaovv@gmail.com</t>
    </r>
  </si>
  <si>
    <t>杨晶生</t>
  </si>
  <si>
    <t xml:space="preserve">字节跳动 </t>
  </si>
  <si>
    <t>技术Leader</t>
  </si>
  <si>
    <r>
      <rPr>
        <u/>
        <sz val="9.75"/>
        <color theme="10"/>
        <rFont val="Calibri"/>
        <charset val="134"/>
      </rPr>
      <t>zacyang@outlook.com</t>
    </r>
  </si>
  <si>
    <t>曾義峰</t>
  </si>
  <si>
    <t>台北</t>
  </si>
  <si>
    <t>書亞集成股份有限公司</t>
  </si>
  <si>
    <r>
      <rPr>
        <u/>
        <sz val="9.75"/>
        <color theme="10"/>
        <rFont val="Calibri"/>
        <charset val="134"/>
      </rPr>
      <t>yftzeng@gmail.com</t>
    </r>
  </si>
  <si>
    <t>王銘駿</t>
  </si>
  <si>
    <t>DFI 友通资讯</t>
  </si>
  <si>
    <t>Manager</t>
  </si>
  <si>
    <r>
      <rPr>
        <u/>
        <sz val="9.75"/>
        <color theme="10"/>
        <rFont val="Calibri"/>
        <charset val="134"/>
      </rPr>
      <t>hades.wang@hotmail.com</t>
    </r>
  </si>
  <si>
    <t>林秉毅</t>
  </si>
  <si>
    <t>０</t>
  </si>
  <si>
    <t>天鏡科技</t>
  </si>
  <si>
    <r>
      <rPr>
        <u/>
        <sz val="9.75"/>
        <color theme="10"/>
        <rFont val="Calibri"/>
        <charset val="134"/>
      </rPr>
      <t>cookys@gmail.com</t>
    </r>
  </si>
  <si>
    <t>游舒帆</t>
  </si>
  <si>
    <t>箴亞管理顧問有限公司</t>
  </si>
  <si>
    <t>負責人</t>
  </si>
  <si>
    <r>
      <rPr>
        <u/>
        <sz val="9.75"/>
        <color theme="10"/>
        <rFont val="Calibri"/>
        <charset val="134"/>
      </rPr>
      <t>james00668@gmail.com</t>
    </r>
  </si>
  <si>
    <t>施政源</t>
  </si>
  <si>
    <t>寓意科技</t>
  </si>
  <si>
    <r>
      <rPr>
        <u/>
        <sz val="9.75"/>
        <color theme="10"/>
        <rFont val="Calibri"/>
        <charset val="134"/>
      </rPr>
      <t>paul.shih@fable.com</t>
    </r>
    <r>
      <rPr>
        <sz val="10"/>
        <rFont val="宋体"/>
        <charset val="134"/>
      </rPr>
      <t>.tw</t>
    </r>
  </si>
  <si>
    <t>莊靈</t>
  </si>
  <si>
    <t>慧邦科技股份有限公司</t>
  </si>
  <si>
    <r>
      <rPr>
        <u/>
        <sz val="9.75"/>
        <color theme="10"/>
        <rFont val="Calibri"/>
        <charset val="134"/>
      </rPr>
      <t>in2@gamesofa.com</t>
    </r>
  </si>
  <si>
    <t>蔣鐙緯</t>
  </si>
  <si>
    <t>派仕科技有限公司</t>
  </si>
  <si>
    <t>聯合創始人兼產品暨技術整合總監</t>
  </si>
  <si>
    <r>
      <rPr>
        <u/>
        <sz val="9.75"/>
        <color theme="10"/>
        <rFont val="Calibri"/>
        <charset val="134"/>
      </rPr>
      <t>ernest@pafers.com</t>
    </r>
  </si>
  <si>
    <t>林瑞男</t>
  </si>
  <si>
    <t>PIXNET</t>
  </si>
  <si>
    <t>技術總監</t>
  </si>
  <si>
    <r>
      <rPr>
        <u/>
        <sz val="9.75"/>
        <color theme="10"/>
        <rFont val="Calibri"/>
        <charset val="134"/>
      </rPr>
      <t>jnlinn@gmail.com</t>
    </r>
  </si>
  <si>
    <t>王志清</t>
  </si>
  <si>
    <t>LEADBEST, 安世泰有限公司</t>
  </si>
  <si>
    <t>聯合創辦暨合夥人</t>
  </si>
  <si>
    <r>
      <rPr>
        <u/>
        <sz val="9.75"/>
        <color theme="10"/>
        <rFont val="Calibri"/>
        <charset val="134"/>
      </rPr>
      <t>rl@polydice.com</t>
    </r>
  </si>
  <si>
    <t>李致緯</t>
  </si>
  <si>
    <t>iCook 愛料理</t>
  </si>
  <si>
    <r>
      <rPr>
        <u/>
        <sz val="9.75"/>
        <color theme="10"/>
        <rFont val="Calibri"/>
        <charset val="134"/>
      </rPr>
      <t>jerk.shih@gmail.com</t>
    </r>
  </si>
  <si>
    <t>梁齐良</t>
  </si>
  <si>
    <t>中智关爱通（上海）科技股份有限公司</t>
  </si>
  <si>
    <t>研发总监/架构师</t>
  </si>
  <si>
    <r>
      <rPr>
        <u/>
        <sz val="9.75"/>
        <color theme="10"/>
        <rFont val="Calibri"/>
        <charset val="134"/>
      </rPr>
      <t>daniel.liang@guanaitong.com</t>
    </r>
  </si>
  <si>
    <t>杨勇</t>
  </si>
  <si>
    <r>
      <rPr>
        <u/>
        <sz val="9.75"/>
        <color theme="10"/>
        <rFont val="Calibri"/>
        <charset val="134"/>
      </rPr>
      <t>young.yang@guanaitong.com</t>
    </r>
  </si>
  <si>
    <t>程飞</t>
  </si>
  <si>
    <t>四川乐为科技有限公司</t>
  </si>
  <si>
    <r>
      <rPr>
        <u/>
        <sz val="9.75"/>
        <color theme="10"/>
        <rFont val="Calibri"/>
        <charset val="134"/>
      </rPr>
      <t>332800462@qq.com</t>
    </r>
  </si>
  <si>
    <t>庞向才</t>
  </si>
  <si>
    <t>金数汇（上海）数据科技有限公司</t>
  </si>
  <si>
    <r>
      <rPr>
        <u/>
        <sz val="9.75"/>
        <color theme="10"/>
        <rFont val="Calibri"/>
        <charset val="134"/>
      </rPr>
      <t>pangxiangcai@gmail.com</t>
    </r>
  </si>
  <si>
    <t>沈滨</t>
  </si>
  <si>
    <t>中体彩科技发展有限公司</t>
  </si>
  <si>
    <r>
      <rPr>
        <u/>
        <sz val="9.75"/>
        <color theme="10"/>
        <rFont val="Calibri"/>
        <charset val="134"/>
      </rPr>
      <t>shenbin@sporttery.cn</t>
    </r>
  </si>
  <si>
    <t>林秉忠</t>
  </si>
  <si>
    <t>雄獅旅遊</t>
  </si>
  <si>
    <t>副總經理</t>
  </si>
  <si>
    <r>
      <rPr>
        <u/>
        <sz val="9.75"/>
        <color theme="10"/>
        <rFont val="Calibri"/>
        <charset val="134"/>
      </rPr>
      <t>111111@qq.com</t>
    </r>
  </si>
  <si>
    <t>李境展 Tomas Li</t>
  </si>
  <si>
    <t>Titansoft Pte Ltd_新加坡商鈦坦科技股份有限公司台灣分公司</t>
  </si>
  <si>
    <t>General Manager</t>
  </si>
  <si>
    <t>#N/A</t>
  </si>
  <si>
    <t>黃智彬</t>
  </si>
  <si>
    <t>舉手電商</t>
  </si>
  <si>
    <t>夏澎</t>
  </si>
  <si>
    <t>博世</t>
  </si>
  <si>
    <t>架构总监</t>
  </si>
  <si>
    <r>
      <rPr>
        <u/>
        <sz val="9.75"/>
        <color theme="10"/>
        <rFont val="Calibri"/>
        <charset val="134"/>
      </rPr>
      <t>eltonxia@gmail.com</t>
    </r>
  </si>
  <si>
    <t>梁强</t>
  </si>
  <si>
    <t>四川蜀宁科技有限公司</t>
  </si>
  <si>
    <t>副总经理</t>
  </si>
  <si>
    <r>
      <rPr>
        <u/>
        <sz val="9.75"/>
        <color theme="10"/>
        <rFont val="Calibri"/>
        <charset val="134"/>
      </rPr>
      <t>billy5118@sina.com</t>
    </r>
  </si>
  <si>
    <t>胡志明</t>
  </si>
  <si>
    <t>携程租车</t>
  </si>
  <si>
    <t>租车&amp;车船CTO</t>
  </si>
  <si>
    <r>
      <rPr>
        <u/>
        <sz val="9.75"/>
        <color theme="10"/>
        <rFont val="Calibri"/>
        <charset val="134"/>
      </rPr>
      <t>zmhu@qq.com</t>
    </r>
  </si>
  <si>
    <t>王仁明</t>
  </si>
  <si>
    <t>哈尔滨工业大学人工智能研究院</t>
  </si>
  <si>
    <r>
      <rPr>
        <u/>
        <sz val="9.75"/>
        <color theme="10"/>
        <rFont val="Calibri"/>
        <charset val="134"/>
      </rPr>
      <t>971762977@qq.com</t>
    </r>
  </si>
  <si>
    <t>吴坚</t>
  </si>
  <si>
    <t>保时捷 (上海)数字科技有限公司</t>
  </si>
  <si>
    <t>软件研发团队负责人</t>
  </si>
  <si>
    <r>
      <rPr>
        <u/>
        <sz val="9.75"/>
        <color theme="10"/>
        <rFont val="Calibri"/>
        <charset val="134"/>
      </rPr>
      <t>genewoo@gmail.com</t>
    </r>
  </si>
  <si>
    <t>朱涛</t>
  </si>
  <si>
    <t>华为微波产品部</t>
  </si>
  <si>
    <t>架构师团队负责人</t>
  </si>
  <si>
    <r>
      <rPr>
        <u/>
        <sz val="9.75"/>
        <color theme="10"/>
        <rFont val="Calibri"/>
        <charset val="134"/>
      </rPr>
      <t>86981137@qq.com</t>
    </r>
  </si>
  <si>
    <t>李渭宁</t>
  </si>
  <si>
    <t>汇丰科技</t>
  </si>
  <si>
    <t>企业架构师</t>
  </si>
  <si>
    <r>
      <rPr>
        <u/>
        <sz val="9.75"/>
        <color theme="10"/>
        <rFont val="Calibri"/>
        <charset val="134"/>
      </rPr>
      <t>lwiky@live.com</t>
    </r>
  </si>
  <si>
    <t>于游</t>
  </si>
  <si>
    <t>金山云</t>
  </si>
  <si>
    <r>
      <rPr>
        <u/>
        <sz val="9.75"/>
        <color theme="10"/>
        <rFont val="Calibri"/>
        <charset val="134"/>
      </rPr>
      <t>yuyou_1983@163.com</t>
    </r>
  </si>
  <si>
    <t>朱伟明</t>
  </si>
  <si>
    <t>易企秀</t>
  </si>
  <si>
    <r>
      <rPr>
        <u/>
        <sz val="9.75"/>
        <color theme="10"/>
        <rFont val="Calibri"/>
        <charset val="134"/>
      </rPr>
      <t>260964587@qq.com</t>
    </r>
  </si>
  <si>
    <t>裴华</t>
  </si>
  <si>
    <t>银联智策顾问（上海）有限公司</t>
  </si>
  <si>
    <r>
      <rPr>
        <u/>
        <sz val="9.75"/>
        <color theme="10"/>
        <rFont val="Calibri"/>
        <charset val="134"/>
      </rPr>
      <t>pumayeah@163.com</t>
    </r>
  </si>
  <si>
    <t>韩鑫</t>
  </si>
  <si>
    <t>北京双极网络</t>
  </si>
  <si>
    <r>
      <rPr>
        <u/>
        <sz val="9.75"/>
        <color theme="10"/>
        <rFont val="Calibri"/>
        <charset val="134"/>
      </rPr>
      <t>hanxincade@gmail.com</t>
    </r>
  </si>
  <si>
    <t>周敏</t>
  </si>
  <si>
    <t>美团</t>
  </si>
  <si>
    <t>高级架构师</t>
  </si>
  <si>
    <r>
      <rPr>
        <u/>
        <sz val="9.75"/>
        <color theme="10"/>
        <rFont val="Calibri"/>
        <charset val="134"/>
      </rPr>
      <t>zhoumin422@163.com</t>
    </r>
  </si>
  <si>
    <t>吴岳川</t>
  </si>
  <si>
    <t>胜科金仕达数据系统（中国）有限公司</t>
  </si>
  <si>
    <t xml:space="preserve"> FICC产品部总监</t>
  </si>
  <si>
    <r>
      <rPr>
        <u/>
        <sz val="9.75"/>
        <color theme="10"/>
        <rFont val="Calibri"/>
        <charset val="134"/>
      </rPr>
      <t>yuechuan.wu@kingstartech.com</t>
    </r>
  </si>
  <si>
    <t>皮兴忠</t>
  </si>
  <si>
    <t>COO/CTO</t>
  </si>
  <si>
    <r>
      <rPr>
        <u/>
        <sz val="9.75"/>
        <color theme="10"/>
        <rFont val="Calibri"/>
        <charset val="134"/>
      </rPr>
      <t>642603234@qq.com</t>
    </r>
  </si>
  <si>
    <t>陈冲</t>
  </si>
  <si>
    <t>上海允度软件开发有限公司</t>
  </si>
  <si>
    <r>
      <rPr>
        <u/>
        <sz val="9.75"/>
        <color theme="10"/>
        <rFont val="Calibri"/>
        <charset val="134"/>
      </rPr>
      <t>chong.chen@yund.co</t>
    </r>
  </si>
  <si>
    <t>丁言龙</t>
  </si>
  <si>
    <t>恒为科技智算</t>
  </si>
  <si>
    <t>总经理&amp;恒科智算CEO</t>
  </si>
  <si>
    <r>
      <rPr>
        <u/>
        <sz val="9.75"/>
        <color theme="10"/>
        <rFont val="Calibri"/>
        <charset val="134"/>
      </rPr>
      <t>12935204@qq.com</t>
    </r>
  </si>
  <si>
    <t>单致豪</t>
  </si>
  <si>
    <t>开源联盟主席&amp;腾源会导师</t>
  </si>
  <si>
    <r>
      <rPr>
        <u/>
        <sz val="9.75"/>
        <color theme="10"/>
        <rFont val="Calibri"/>
        <charset val="134"/>
      </rPr>
      <t>14999610@qq.com</t>
    </r>
  </si>
  <si>
    <t>万学凡</t>
  </si>
  <si>
    <t>凯捷咨询（中国）有限公司</t>
  </si>
  <si>
    <t>AVP</t>
  </si>
  <si>
    <t>是</t>
  </si>
  <si>
    <r>
      <rPr>
        <u/>
        <sz val="9.75"/>
        <color theme="10"/>
        <rFont val="Calibri"/>
        <charset val="134"/>
      </rPr>
      <t>wanxuefan@126.com</t>
    </r>
  </si>
  <si>
    <t>邓蔚</t>
  </si>
  <si>
    <t>北京瑞达恒建筑咨询有限公司</t>
  </si>
  <si>
    <t>技术合伙人</t>
  </si>
  <si>
    <r>
      <rPr>
        <u/>
        <sz val="9.75"/>
        <color theme="10"/>
        <rFont val="Calibri"/>
        <charset val="134"/>
      </rPr>
      <t>wayne.deng.cn@gmail.com</t>
    </r>
  </si>
  <si>
    <t>钟晓樑</t>
  </si>
  <si>
    <t>苏州盖雅信息技术有限公司</t>
  </si>
  <si>
    <r>
      <rPr>
        <u/>
        <sz val="9.75"/>
        <color theme="10"/>
        <rFont val="Calibri"/>
        <charset val="134"/>
      </rPr>
      <t>shinezhong77@163.com</t>
    </r>
  </si>
  <si>
    <t>姚化鹏</t>
  </si>
  <si>
    <t>金山办公</t>
  </si>
  <si>
    <r>
      <rPr>
        <u/>
        <sz val="9.75"/>
        <color theme="10"/>
        <rFont val="Calibri"/>
        <charset val="134"/>
      </rPr>
      <t>yaohuapeng@kingsoft.com</t>
    </r>
    <r>
      <rPr>
        <sz val="10"/>
        <rFont val="宋体"/>
        <charset val="134"/>
      </rPr>
      <t>;</t>
    </r>
    <r>
      <rPr>
        <u/>
        <sz val="9.75"/>
        <color theme="10"/>
        <rFont val="Calibri"/>
        <charset val="134"/>
      </rPr>
      <t>yaohuapeng@sohu.com</t>
    </r>
  </si>
  <si>
    <t>刘昊臻</t>
  </si>
  <si>
    <t>eolinker</t>
  </si>
  <si>
    <r>
      <rPr>
        <u/>
        <sz val="9.75"/>
        <color theme="10"/>
        <rFont val="Calibri"/>
        <charset val="134"/>
      </rPr>
      <t>zhen@eolinker.com</t>
    </r>
  </si>
  <si>
    <t>白新奋</t>
  </si>
  <si>
    <t>随手 AI</t>
  </si>
  <si>
    <r>
      <rPr>
        <u/>
        <sz val="9.75"/>
        <color theme="10"/>
        <rFont val="Calibri"/>
        <charset val="134"/>
      </rPr>
      <t>good_bai@qq.com</t>
    </r>
  </si>
  <si>
    <t>马金昌</t>
  </si>
  <si>
    <t>洛基英语</t>
  </si>
  <si>
    <r>
      <rPr>
        <u/>
        <sz val="9.75"/>
        <color theme="10"/>
        <rFont val="Calibri"/>
        <charset val="134"/>
      </rPr>
      <t>majc@rockyenglish.com</t>
    </r>
  </si>
  <si>
    <t>吴清忠</t>
  </si>
  <si>
    <t>北京万界数据武汉分公司</t>
  </si>
  <si>
    <r>
      <rPr>
        <u/>
        <sz val="9.75"/>
        <color theme="10"/>
        <rFont val="Calibri"/>
        <charset val="134"/>
      </rPr>
      <t>qingfly@foxmail.com</t>
    </r>
  </si>
  <si>
    <t>24-25未续费，25-26续费</t>
  </si>
  <si>
    <t>谢文杰</t>
  </si>
  <si>
    <t>智链ChainNova</t>
  </si>
  <si>
    <t>北京25组</t>
  </si>
  <si>
    <r>
      <rPr>
        <u/>
        <sz val="9.75"/>
        <color theme="10"/>
        <rFont val="Calibri"/>
        <charset val="134"/>
      </rPr>
      <t>jay@jayxie.com</t>
    </r>
  </si>
  <si>
    <t>庞智</t>
  </si>
  <si>
    <t>青岛绿波源新材料科技有限公司</t>
  </si>
  <si>
    <r>
      <rPr>
        <u/>
        <sz val="9.75"/>
        <color theme="10"/>
        <rFont val="Calibri"/>
        <charset val="134"/>
      </rPr>
      <t>104986208@qq.com</t>
    </r>
  </si>
  <si>
    <t>赵晓光</t>
  </si>
  <si>
    <t>碧桂园生活服务集团</t>
  </si>
  <si>
    <t>副总裁&amp;CTO</t>
  </si>
  <si>
    <r>
      <rPr>
        <u/>
        <sz val="9.75"/>
        <color theme="10"/>
        <rFont val="Calibri"/>
        <charset val="134"/>
      </rPr>
      <t>xgzhao@bgyfw.com</t>
    </r>
  </si>
  <si>
    <t>唐铕泽</t>
  </si>
  <si>
    <t xml:space="preserve">1Token </t>
  </si>
  <si>
    <r>
      <rPr>
        <u/>
        <sz val="9.75"/>
        <color theme="10"/>
        <rFont val="Calibri"/>
        <charset val="134"/>
      </rPr>
      <t>tangyouze@gmail.com</t>
    </r>
  </si>
  <si>
    <t>张嵩</t>
  </si>
  <si>
    <t>七匹狼</t>
  </si>
  <si>
    <r>
      <rPr>
        <u/>
        <sz val="9.75"/>
        <color theme="10"/>
        <rFont val="Calibri"/>
        <charset val="134"/>
      </rPr>
      <t>zs349596@gmail.com</t>
    </r>
  </si>
  <si>
    <t>邱良军</t>
  </si>
  <si>
    <t>苏州正雄企业发展有限公司</t>
  </si>
  <si>
    <r>
      <rPr>
        <u/>
        <sz val="9.75"/>
        <color theme="10"/>
        <rFont val="Calibri"/>
        <charset val="134"/>
      </rPr>
      <t>alex_qiu@unitedtex.com</t>
    </r>
  </si>
  <si>
    <t>卢鹏</t>
  </si>
  <si>
    <t>众安保险</t>
  </si>
  <si>
    <t>财富线cto</t>
  </si>
  <si>
    <r>
      <rPr>
        <u/>
        <sz val="9.75"/>
        <color theme="10"/>
        <rFont val="Calibri"/>
        <charset val="134"/>
      </rPr>
      <t>304069453@qq.com</t>
    </r>
  </si>
  <si>
    <t>蒲永波</t>
  </si>
  <si>
    <t>重庆港澳大家软件产业有限公司</t>
  </si>
  <si>
    <r>
      <rPr>
        <u/>
        <sz val="9.75"/>
        <color theme="10"/>
        <rFont val="Calibri"/>
        <charset val="134"/>
      </rPr>
      <t>cldrag@163.com</t>
    </r>
  </si>
  <si>
    <t>丘秉宜</t>
  </si>
  <si>
    <t>eubchain</t>
  </si>
  <si>
    <r>
      <rPr>
        <u/>
        <sz val="9.75"/>
        <color theme="10"/>
        <rFont val="Calibri"/>
        <charset val="134"/>
      </rPr>
      <t>keithyau.hk@gmail.com</t>
    </r>
  </si>
  <si>
    <t>马进</t>
  </si>
  <si>
    <t>数字小能人</t>
  </si>
  <si>
    <r>
      <rPr>
        <u/>
        <sz val="9.75"/>
        <color theme="10"/>
        <rFont val="Calibri"/>
        <charset val="134"/>
      </rPr>
      <t>majin@depthsdata.com</t>
    </r>
  </si>
  <si>
    <t>洪小军</t>
  </si>
  <si>
    <t>Aftership</t>
  </si>
  <si>
    <r>
      <rPr>
        <u/>
        <sz val="9.75"/>
        <color theme="10"/>
        <rFont val="Calibri"/>
        <charset val="134"/>
      </rPr>
      <t>hongxiaojun@live.com</t>
    </r>
  </si>
  <si>
    <t>罗仕杰</t>
  </si>
  <si>
    <t>马上消费</t>
  </si>
  <si>
    <r>
      <rPr>
        <u/>
        <sz val="9.75"/>
        <color theme="10"/>
        <rFont val="Calibri"/>
        <charset val="134"/>
      </rPr>
      <t>sai_freestyle@hotmail.com</t>
    </r>
  </si>
  <si>
    <t>林赟</t>
  </si>
  <si>
    <t>上海铼锶信息技术有限公司</t>
  </si>
  <si>
    <t>总裁特别助理</t>
  </si>
  <si>
    <r>
      <rPr>
        <u/>
        <sz val="9.75"/>
        <color theme="10"/>
        <rFont val="Calibri"/>
        <charset val="134"/>
      </rPr>
      <t>swinarts@icloud.com</t>
    </r>
  </si>
  <si>
    <t>陈桂峰</t>
  </si>
  <si>
    <t>南京宽乐健康</t>
  </si>
  <si>
    <r>
      <rPr>
        <u/>
        <sz val="9.75"/>
        <color theme="10"/>
        <rFont val="Calibri"/>
        <charset val="134"/>
      </rPr>
      <t>22255946@qq.com</t>
    </r>
  </si>
  <si>
    <t>嵇伟</t>
  </si>
  <si>
    <t>神笔软件有限责任公司</t>
  </si>
  <si>
    <r>
      <rPr>
        <u/>
        <sz val="9.75"/>
        <color theme="10"/>
        <rFont val="Calibri"/>
        <charset val="134"/>
      </rPr>
      <t>13770535843@163.com</t>
    </r>
  </si>
  <si>
    <t>杨瑞</t>
  </si>
  <si>
    <t>英睿信息</t>
  </si>
  <si>
    <r>
      <rPr>
        <u/>
        <sz val="9.75"/>
        <color theme="10"/>
        <rFont val="Calibri"/>
        <charset val="134"/>
      </rPr>
      <t>13950153082@139.com</t>
    </r>
  </si>
  <si>
    <t>祁俊超</t>
  </si>
  <si>
    <t>厦门南叁南科技有限公司</t>
  </si>
  <si>
    <t>游戏制作人</t>
  </si>
  <si>
    <r>
      <rPr>
        <u/>
        <sz val="9.75"/>
        <color theme="10"/>
        <rFont val="Calibri"/>
        <charset val="134"/>
      </rPr>
      <t>jency_qi@foxmail.com</t>
    </r>
  </si>
  <si>
    <t>张海飞</t>
  </si>
  <si>
    <t xml:space="preserve">Intel </t>
  </si>
  <si>
    <r>
      <rPr>
        <u/>
        <sz val="9.75"/>
        <color theme="10"/>
        <rFont val="Calibri"/>
        <charset val="134"/>
      </rPr>
      <t>Alex.hf.zhang@gmail.com</t>
    </r>
  </si>
  <si>
    <t>邵海敏</t>
  </si>
  <si>
    <t>言桥科技</t>
  </si>
  <si>
    <r>
      <rPr>
        <u/>
        <sz val="9.75"/>
        <color theme="10"/>
        <rFont val="Calibri"/>
        <charset val="134"/>
      </rPr>
      <t>shaohm@foxmail.com</t>
    </r>
  </si>
  <si>
    <t>张子天</t>
  </si>
  <si>
    <t>蜂量科技</t>
  </si>
  <si>
    <r>
      <rPr>
        <u/>
        <sz val="9.75"/>
        <color theme="10"/>
        <rFont val="Calibri"/>
        <charset val="134"/>
      </rPr>
      <t>naitiz@naitiz.com</t>
    </r>
  </si>
  <si>
    <t>徐磊</t>
  </si>
  <si>
    <t>亿海蓝</t>
  </si>
  <si>
    <t>北京26组</t>
  </si>
  <si>
    <r>
      <rPr>
        <u/>
        <sz val="9.75"/>
        <color theme="10"/>
        <rFont val="Calibri"/>
        <charset val="134"/>
      </rPr>
      <t>garrett.xu@elane.com</t>
    </r>
  </si>
  <si>
    <t>刘辉妙</t>
  </si>
  <si>
    <t>阿里云</t>
  </si>
  <si>
    <t>上海生态解决方案负责人</t>
  </si>
  <si>
    <r>
      <rPr>
        <u/>
        <sz val="9.75"/>
        <color theme="10"/>
        <rFont val="Calibri"/>
        <charset val="134"/>
      </rPr>
      <t>238055@qq.com</t>
    </r>
  </si>
  <si>
    <t>王磊</t>
  </si>
  <si>
    <t>？</t>
  </si>
  <si>
    <t>TGO鲲鹏会</t>
  </si>
  <si>
    <r>
      <rPr>
        <u/>
        <sz val="9.75"/>
        <color theme="10"/>
        <rFont val="Calibri"/>
        <charset val="134"/>
      </rPr>
      <t>superwalker@139.com</t>
    </r>
  </si>
  <si>
    <t>邓欣</t>
  </si>
  <si>
    <t>深圳永安在线科技有限公司</t>
  </si>
  <si>
    <t>cso</t>
  </si>
  <si>
    <r>
      <rPr>
        <u/>
        <sz val="9.75"/>
        <color theme="10"/>
        <rFont val="Calibri"/>
        <charset val="134"/>
      </rPr>
      <t>dengxin@threathunter.cn</t>
    </r>
  </si>
  <si>
    <t>缪健华</t>
  </si>
  <si>
    <t>上海百昌科技</t>
  </si>
  <si>
    <r>
      <rPr>
        <u/>
        <sz val="9.75"/>
        <color theme="10"/>
        <rFont val="Calibri"/>
        <charset val="134"/>
      </rPr>
      <t>17717384661@163.com</t>
    </r>
  </si>
  <si>
    <t>邹春刚</t>
  </si>
  <si>
    <t>广州快批信息科技有限公司</t>
  </si>
  <si>
    <r>
      <rPr>
        <u/>
        <sz val="9.75"/>
        <color theme="10"/>
        <rFont val="Calibri"/>
        <charset val="134"/>
      </rPr>
      <t>13560350832@139.com</t>
    </r>
  </si>
  <si>
    <t>冯智超</t>
  </si>
  <si>
    <t>金数据</t>
  </si>
  <si>
    <r>
      <rPr>
        <u/>
        <sz val="9.75"/>
        <color theme="10"/>
        <rFont val="Calibri"/>
        <charset val="134"/>
      </rPr>
      <t>zcfeng@jinshuju.net</t>
    </r>
  </si>
  <si>
    <t>刘华</t>
  </si>
  <si>
    <t>自然流量-官网</t>
  </si>
  <si>
    <t>自然流量</t>
  </si>
  <si>
    <t>UCloud</t>
  </si>
  <si>
    <t>华南区技术负责人</t>
  </si>
  <si>
    <r>
      <rPr>
        <u/>
        <sz val="9.75"/>
        <color theme="10"/>
        <rFont val="Calibri"/>
        <charset val="134"/>
      </rPr>
      <t>liuhua@ceshiren.com</t>
    </r>
  </si>
  <si>
    <t>李剑洪</t>
  </si>
  <si>
    <t>创业中</t>
  </si>
  <si>
    <r>
      <rPr>
        <u/>
        <sz val="9.75"/>
        <color theme="10"/>
        <rFont val="Calibri"/>
        <charset val="134"/>
      </rPr>
      <t>ljhxmu@126.com</t>
    </r>
  </si>
  <si>
    <t>李磊</t>
  </si>
  <si>
    <t>摩尔精英网络科技有限公司</t>
  </si>
  <si>
    <r>
      <rPr>
        <u/>
        <sz val="9.75"/>
        <color theme="10"/>
        <rFont val="Calibri"/>
        <charset val="134"/>
      </rPr>
      <t>caixiaopig@me.com</t>
    </r>
  </si>
  <si>
    <t>肖国一</t>
  </si>
  <si>
    <t>北京银河创想信息技术有限公司</t>
  </si>
  <si>
    <r>
      <rPr>
        <u/>
        <sz val="9.75"/>
        <color theme="10"/>
        <rFont val="Calibri"/>
        <charset val="134"/>
      </rPr>
      <t>xiaogy@yinhechuangxiang.com</t>
    </r>
  </si>
  <si>
    <t>王雷</t>
  </si>
  <si>
    <t>郭子龙</t>
  </si>
  <si>
    <t>会员推荐</t>
  </si>
  <si>
    <t>福建新大陆软件工程有限公司</t>
  </si>
  <si>
    <t>南京研究院院长</t>
  </si>
  <si>
    <r>
      <rPr>
        <u/>
        <sz val="9.75"/>
        <color theme="10"/>
        <rFont val="Calibri"/>
        <charset val="134"/>
      </rPr>
      <t>wanglei@newland.com.cn</t>
    </r>
  </si>
  <si>
    <t>赵欣</t>
  </si>
  <si>
    <t>广州国邦网络科技有限公司</t>
  </si>
  <si>
    <r>
      <rPr>
        <u/>
        <sz val="9.75"/>
        <color theme="10"/>
        <rFont val="Calibri"/>
        <charset val="134"/>
      </rPr>
      <t>15928504@qq.com</t>
    </r>
  </si>
  <si>
    <t>张研</t>
  </si>
  <si>
    <t>于功波</t>
  </si>
  <si>
    <t>厦门铃盛软件有限公司</t>
  </si>
  <si>
    <r>
      <rPr>
        <u/>
        <sz val="9.75"/>
        <color theme="10"/>
        <rFont val="Calibri"/>
        <charset val="134"/>
      </rPr>
      <t>Stanleyzhang88@sina.com</t>
    </r>
  </si>
  <si>
    <t>王聪</t>
  </si>
  <si>
    <t>成都橙意保</t>
  </si>
  <si>
    <t>负责人</t>
  </si>
  <si>
    <r>
      <rPr>
        <u/>
        <sz val="9.75"/>
        <color theme="10"/>
        <rFont val="Calibri"/>
        <charset val="134"/>
      </rPr>
      <t>wangcong0827@gmail.com</t>
    </r>
  </si>
  <si>
    <t>陈文</t>
  </si>
  <si>
    <t>乐可互动x</t>
  </si>
  <si>
    <r>
      <rPr>
        <u/>
        <sz val="9.75"/>
        <color theme="10"/>
        <rFont val="Calibri"/>
        <charset val="134"/>
      </rPr>
      <t>wendichen2007@hotmail.com</t>
    </r>
  </si>
  <si>
    <t>马东京</t>
  </si>
  <si>
    <t>上海萤星网络科技有限公司</t>
  </si>
  <si>
    <r>
      <rPr>
        <u/>
        <sz val="9.75"/>
        <color theme="10"/>
        <rFont val="Calibri"/>
        <charset val="134"/>
      </rPr>
      <t>250592428@qq.com</t>
    </r>
  </si>
  <si>
    <t>史坦晶</t>
  </si>
  <si>
    <t>中交上海航道勘察设计研究院有限公司</t>
  </si>
  <si>
    <t>信息中心主任</t>
  </si>
  <si>
    <r>
      <rPr>
        <u/>
        <sz val="9.75"/>
        <color theme="10"/>
        <rFont val="Calibri"/>
        <charset val="134"/>
      </rPr>
      <t>18917861203@189.cn</t>
    </r>
  </si>
  <si>
    <t>吕灼恒</t>
  </si>
  <si>
    <t>中科曙光</t>
  </si>
  <si>
    <t>北京36组</t>
  </si>
  <si>
    <r>
      <rPr>
        <u/>
        <sz val="9.75"/>
        <color theme="10"/>
        <rFont val="Calibri"/>
        <charset val="134"/>
      </rPr>
      <t>zhuohenglv@126.com</t>
    </r>
  </si>
  <si>
    <t>冯大双</t>
  </si>
  <si>
    <t>很久文化</t>
  </si>
  <si>
    <r>
      <rPr>
        <u/>
        <sz val="9.75"/>
        <color theme="10"/>
        <rFont val="Calibri"/>
        <charset val="134"/>
      </rPr>
      <t>fds2003@163.com</t>
    </r>
  </si>
  <si>
    <t>牛笑宇</t>
  </si>
  <si>
    <t>星巴克</t>
  </si>
  <si>
    <t>IT总监</t>
  </si>
  <si>
    <r>
      <rPr>
        <u/>
        <sz val="9.75"/>
        <color theme="10"/>
        <rFont val="Calibri"/>
        <charset val="134"/>
      </rPr>
      <t>lawrence_n79@hotmail.com</t>
    </r>
  </si>
  <si>
    <t>房晓乐</t>
  </si>
  <si>
    <t>PingCAP</t>
  </si>
  <si>
    <r>
      <rPr>
        <u/>
        <sz val="9.75"/>
        <color theme="10"/>
        <rFont val="Calibri"/>
        <charset val="134"/>
      </rPr>
      <t>xiaole.fang@pingcap.com</t>
    </r>
  </si>
  <si>
    <t>陈肃</t>
  </si>
  <si>
    <t>北京涛思数据科技有限公司</t>
  </si>
  <si>
    <t>高级副总裁</t>
  </si>
  <si>
    <r>
      <rPr>
        <u/>
        <sz val="9.75"/>
        <color theme="10"/>
        <rFont val="Calibri"/>
        <charset val="134"/>
      </rPr>
      <t>derekchen@taosdata.com</t>
    </r>
  </si>
  <si>
    <t>林裕欽</t>
  </si>
  <si>
    <t>Dcard_狄卡科技股份有限公司</t>
  </si>
  <si>
    <t>林子昂</t>
  </si>
  <si>
    <t>北京早知道科技</t>
  </si>
  <si>
    <r>
      <rPr>
        <u/>
        <sz val="9.75"/>
        <color theme="10"/>
        <rFont val="Calibri"/>
        <charset val="134"/>
      </rPr>
      <t>andy@haohaoming.com</t>
    </r>
  </si>
  <si>
    <t>袁泉</t>
  </si>
  <si>
    <t>浪潮电子信息产业股份有限公司</t>
  </si>
  <si>
    <t>互联网行业部副总经理</t>
  </si>
  <si>
    <r>
      <rPr>
        <u/>
        <sz val="9.75"/>
        <color theme="10"/>
        <rFont val="Calibri"/>
        <charset val="134"/>
      </rPr>
      <t>16000784@qq.com</t>
    </r>
  </si>
  <si>
    <t>姚维</t>
  </si>
  <si>
    <t>全球社区和开发者体验负责人</t>
  </si>
  <si>
    <r>
      <rPr>
        <u/>
        <sz val="9.75"/>
        <color theme="10"/>
        <rFont val="Calibri"/>
        <charset val="134"/>
      </rPr>
      <t>golangwink@gmail.com</t>
    </r>
  </si>
  <si>
    <t>王继章</t>
  </si>
  <si>
    <t>上海速元信息技术有限公司</t>
  </si>
  <si>
    <r>
      <rPr>
        <u/>
        <sz val="9.75"/>
        <color theme="10"/>
        <rFont val="Calibri"/>
        <charset val="134"/>
      </rPr>
      <t>marvin.wang@taxunion.com.cn</t>
    </r>
  </si>
  <si>
    <t>杨博</t>
  </si>
  <si>
    <t>成都博智云创科技有限公司</t>
  </si>
  <si>
    <r>
      <rPr>
        <u/>
        <sz val="9.75"/>
        <color theme="10"/>
        <rFont val="Calibri"/>
        <charset val="134"/>
      </rPr>
      <t>yangbo@bicitech.cn</t>
    </r>
  </si>
  <si>
    <t>宋光进</t>
  </si>
  <si>
    <t>百度国际科技(深圳)有限公司</t>
  </si>
  <si>
    <t>国际化技术委员会主席&amp;高级技术经理</t>
  </si>
  <si>
    <r>
      <rPr>
        <u/>
        <sz val="9.75"/>
        <color theme="10"/>
        <rFont val="Calibri"/>
        <charset val="134"/>
      </rPr>
      <t>songguangjin@126.com</t>
    </r>
  </si>
  <si>
    <t>黄曙光</t>
  </si>
  <si>
    <t>华盛证券</t>
  </si>
  <si>
    <r>
      <rPr>
        <u/>
        <sz val="9.75"/>
        <color theme="10"/>
        <rFont val="Calibri"/>
        <charset val="134"/>
      </rPr>
      <t>sherwin.huang@foxmail.com</t>
    </r>
  </si>
  <si>
    <t>詹威</t>
  </si>
  <si>
    <t>深圳优诚</t>
  </si>
  <si>
    <r>
      <rPr>
        <u/>
        <sz val="9.75"/>
        <color theme="10"/>
        <rFont val="Calibri"/>
        <charset val="134"/>
      </rPr>
      <t>hawkzhan2017@aliyun.com</t>
    </r>
  </si>
  <si>
    <t>刘畅</t>
  </si>
  <si>
    <t>维信金科</t>
  </si>
  <si>
    <r>
      <rPr>
        <u/>
        <sz val="9.75"/>
        <color theme="10"/>
        <rFont val="Calibri"/>
        <charset val="134"/>
      </rPr>
      <t>lchang0528@qq.com</t>
    </r>
  </si>
  <si>
    <t>谢强</t>
  </si>
  <si>
    <t>武汉极意网络科技有限公司</t>
  </si>
  <si>
    <r>
      <rPr>
        <u/>
        <sz val="9.75"/>
        <color theme="10"/>
        <rFont val="Calibri"/>
        <charset val="134"/>
      </rPr>
      <t>xieqiang@geetest.com</t>
    </r>
  </si>
  <si>
    <t>25年12月15日回归</t>
  </si>
  <si>
    <t>李会军</t>
  </si>
  <si>
    <t>PingCode</t>
  </si>
  <si>
    <r>
      <rPr>
        <u/>
        <sz val="9.75"/>
        <color theme="10"/>
        <rFont val="Calibri"/>
        <charset val="134"/>
      </rPr>
      <t>terry@worktile.com</t>
    </r>
  </si>
  <si>
    <t>任晶磊</t>
  </si>
  <si>
    <t>思码逸</t>
  </si>
  <si>
    <t>jinglei@merico.dev</t>
  </si>
  <si>
    <t>杨韶伟</t>
  </si>
  <si>
    <t>广州威而比科技有限公司</t>
  </si>
  <si>
    <r>
      <rPr>
        <u/>
        <sz val="9.75"/>
        <color theme="10"/>
        <rFont val="Calibri"/>
        <charset val="134"/>
      </rPr>
      <t>13826001737@qq.com</t>
    </r>
  </si>
  <si>
    <t>赵峰</t>
  </si>
  <si>
    <t>北京质心教育科技有限公司</t>
  </si>
  <si>
    <r>
      <rPr>
        <u/>
        <sz val="9.75"/>
        <color theme="10"/>
        <rFont val="Calibri"/>
        <charset val="134"/>
      </rPr>
      <t>zhaofeng@eduzhixin.com</t>
    </r>
  </si>
  <si>
    <t>张颖康</t>
  </si>
  <si>
    <t>/</t>
  </si>
  <si>
    <r>
      <rPr>
        <u/>
        <sz val="9.75"/>
        <color theme="10"/>
        <rFont val="Calibri"/>
        <charset val="134"/>
      </rPr>
      <t>jack.zhangyk@foxmail.com</t>
    </r>
  </si>
  <si>
    <t>陈政璋</t>
  </si>
  <si>
    <t>ZDNS</t>
  </si>
  <si>
    <r>
      <rPr>
        <u/>
        <sz val="9.75"/>
        <color theme="10"/>
        <rFont val="Calibri"/>
        <charset val="134"/>
      </rPr>
      <t>chenzhengzhang@zdns.cn</t>
    </r>
  </si>
  <si>
    <t>黃泳瑜</t>
  </si>
  <si>
    <t>巴可股份有限公司</t>
  </si>
  <si>
    <t>Software Manager</t>
  </si>
  <si>
    <r>
      <rPr>
        <u/>
        <sz val="9.75"/>
        <color theme="10"/>
        <rFont val="Calibri"/>
        <charset val="134"/>
      </rPr>
      <t>1111111qq.com</t>
    </r>
  </si>
  <si>
    <t>曾伟雄</t>
  </si>
  <si>
    <t>明源云客</t>
  </si>
  <si>
    <r>
      <rPr>
        <u/>
        <sz val="9.75"/>
        <color theme="10"/>
        <rFont val="Calibri"/>
        <charset val="134"/>
      </rPr>
      <t>welsunzeng@qq.com</t>
    </r>
  </si>
  <si>
    <t>张宇祺</t>
  </si>
  <si>
    <t>香格里拉集团</t>
  </si>
  <si>
    <t>研发副总裁</t>
  </si>
  <si>
    <r>
      <rPr>
        <u/>
        <sz val="9.75"/>
        <color theme="10"/>
        <rFont val="Calibri"/>
        <charset val="134"/>
      </rPr>
      <t>yuqi.zhang@shangri-la.com</t>
    </r>
  </si>
  <si>
    <t>胡建</t>
  </si>
  <si>
    <t>WeWork中国</t>
  </si>
  <si>
    <r>
      <rPr>
        <u/>
        <sz val="9.75"/>
        <color theme="10"/>
        <rFont val="Calibri"/>
        <charset val="134"/>
      </rPr>
      <t>Jelen.hu@wework.cn</t>
    </r>
  </si>
  <si>
    <t>丁鹏</t>
  </si>
  <si>
    <t>北京万界智算</t>
  </si>
  <si>
    <r>
      <rPr>
        <u/>
        <sz val="9.75"/>
        <color theme="10"/>
        <rFont val="Calibri"/>
        <charset val="134"/>
      </rPr>
      <t>543831577@qq.com</t>
    </r>
  </si>
  <si>
    <t>孙立伟</t>
  </si>
  <si>
    <t>元气智广</t>
  </si>
  <si>
    <r>
      <rPr>
        <u/>
        <sz val="9.75"/>
        <color theme="10"/>
        <rFont val="Calibri"/>
        <charset val="134"/>
      </rPr>
      <t>sliveysun@163.com</t>
    </r>
  </si>
  <si>
    <t>田野</t>
  </si>
  <si>
    <t>壁虎软件科技(深圳)有限公司</t>
  </si>
  <si>
    <t>联合创始人&amp;首席数据科学家</t>
  </si>
  <si>
    <r>
      <rPr>
        <u/>
        <sz val="9.75"/>
        <color theme="10"/>
        <rFont val="Calibri"/>
        <charset val="134"/>
      </rPr>
      <t>jason@gekko.ai</t>
    </r>
  </si>
  <si>
    <t>何丹</t>
  </si>
  <si>
    <t>网易游戏</t>
  </si>
  <si>
    <r>
      <rPr>
        <u/>
        <sz val="9.75"/>
        <color theme="10"/>
        <rFont val="Calibri"/>
        <charset val="134"/>
      </rPr>
      <t>hola8352@icloud.com</t>
    </r>
  </si>
  <si>
    <t>卿明</t>
  </si>
  <si>
    <t>成都滨桦智能科技</t>
  </si>
  <si>
    <r>
      <rPr>
        <u/>
        <sz val="9.75"/>
        <color theme="10"/>
        <rFont val="Calibri"/>
        <charset val="134"/>
      </rPr>
      <t>qingminglover@126.com</t>
    </r>
  </si>
  <si>
    <t>张广智</t>
  </si>
  <si>
    <t>平安银行信用卡</t>
  </si>
  <si>
    <r>
      <rPr>
        <u/>
        <sz val="9.75"/>
        <color theme="10"/>
        <rFont val="Calibri"/>
        <charset val="134"/>
      </rPr>
      <t>373746443@qq.com</t>
    </r>
  </si>
  <si>
    <t>金鑫</t>
  </si>
  <si>
    <t>职小二山东科技有限公司</t>
  </si>
  <si>
    <r>
      <rPr>
        <u/>
        <sz val="9.75"/>
        <color theme="10"/>
        <rFont val="Calibri"/>
        <charset val="134"/>
      </rPr>
      <t>jessei@geekbang.com</t>
    </r>
  </si>
  <si>
    <t>肖竹军</t>
  </si>
  <si>
    <t>金果未来</t>
  </si>
  <si>
    <t>国家经理</t>
  </si>
  <si>
    <r>
      <rPr>
        <u/>
        <sz val="9.75"/>
        <color theme="10"/>
        <rFont val="Calibri"/>
        <charset val="134"/>
      </rPr>
      <t>xiaozhujun520@163.com</t>
    </r>
  </si>
  <si>
    <t>雷德斌</t>
  </si>
  <si>
    <t>钉钉文档</t>
  </si>
  <si>
    <t>IT负责人</t>
  </si>
  <si>
    <r>
      <rPr>
        <u/>
        <sz val="9.75"/>
        <color theme="10"/>
        <rFont val="Calibri"/>
        <charset val="134"/>
      </rPr>
      <t>leidebin@vme360.com</t>
    </r>
  </si>
  <si>
    <t>姜博</t>
  </si>
  <si>
    <t>有赞</t>
  </si>
  <si>
    <t>新零售研发负责人</t>
  </si>
  <si>
    <r>
      <rPr>
        <u/>
        <sz val="9.75"/>
        <color theme="10"/>
        <rFont val="Calibri"/>
        <charset val="134"/>
      </rPr>
      <t>jiang_eis@hotmail.com</t>
    </r>
  </si>
  <si>
    <t>徐加杰</t>
  </si>
  <si>
    <t>上海上班族数字科技有限公司</t>
  </si>
  <si>
    <t>产品合伙人</t>
  </si>
  <si>
    <r>
      <rPr>
        <u/>
        <sz val="9.75"/>
        <color theme="10"/>
        <rFont val="Calibri"/>
        <charset val="134"/>
      </rPr>
      <t>superjavason@me.com</t>
    </r>
  </si>
  <si>
    <t>王全根</t>
  </si>
  <si>
    <t>Fesco Adecco</t>
  </si>
  <si>
    <r>
      <rPr>
        <u/>
        <sz val="9.75"/>
        <color theme="10"/>
        <rFont val="Calibri"/>
        <charset val="134"/>
      </rPr>
      <t>roganw@qq.com</t>
    </r>
  </si>
  <si>
    <t>黄炎</t>
  </si>
  <si>
    <t>上海爱可生信息技术股份有限公司</t>
  </si>
  <si>
    <r>
      <rPr>
        <u/>
        <sz val="9.75"/>
        <color theme="10"/>
        <rFont val="Calibri"/>
        <charset val="134"/>
      </rPr>
      <t>tac.nil@outlook.com</t>
    </r>
  </si>
  <si>
    <t>崔红保</t>
  </si>
  <si>
    <t>DCloud</t>
  </si>
  <si>
    <r>
      <rPr>
        <u/>
        <sz val="9.75"/>
        <color theme="10"/>
        <rFont val="Calibri"/>
        <charset val="134"/>
      </rPr>
      <t>hbcui1984@gmail.com</t>
    </r>
  </si>
  <si>
    <t>彭子铿</t>
  </si>
  <si>
    <t>南京宁铁无损检测技术研究院有限公司</t>
  </si>
  <si>
    <r>
      <rPr>
        <u/>
        <sz val="9.75"/>
        <color theme="10"/>
        <rFont val="Calibri"/>
        <charset val="134"/>
      </rPr>
      <t>102779248@qq.com</t>
    </r>
  </si>
  <si>
    <t>程云</t>
  </si>
  <si>
    <t>江苏群杰物联科技有限公司</t>
  </si>
  <si>
    <t>研发管理部 总经理</t>
  </si>
  <si>
    <r>
      <rPr>
        <u/>
        <sz val="9.75"/>
        <color theme="10"/>
        <rFont val="Calibri"/>
        <charset val="134"/>
      </rPr>
      <t>yun19830206@126.com</t>
    </r>
  </si>
  <si>
    <t>江致平</t>
  </si>
  <si>
    <t>新加坡商鈦坦科技台灣分公司</t>
  </si>
  <si>
    <t>產品副理</t>
  </si>
  <si>
    <r>
      <rPr>
        <u/>
        <sz val="9.75"/>
        <color theme="10"/>
        <rFont val="Calibri"/>
        <charset val="134"/>
      </rPr>
      <t>huge.huang@gmail.com</t>
    </r>
  </si>
  <si>
    <t>刘翔</t>
  </si>
  <si>
    <t>深圳市明源云科技有限公司武汉分公司</t>
  </si>
  <si>
    <t>天际-CTO</t>
  </si>
  <si>
    <r>
      <rPr>
        <u/>
        <sz val="9.75"/>
        <color theme="10"/>
        <rFont val="Calibri"/>
        <charset val="134"/>
      </rPr>
      <t>sean.lau@foxmail.com</t>
    </r>
  </si>
  <si>
    <t>刘涛</t>
  </si>
  <si>
    <t>妙盈科技</t>
  </si>
  <si>
    <r>
      <rPr>
        <u/>
        <sz val="9.75"/>
        <color theme="10"/>
        <rFont val="Calibri"/>
        <charset val="134"/>
      </rPr>
      <t>329809534@qq.com</t>
    </r>
  </si>
  <si>
    <t>张帆</t>
  </si>
  <si>
    <t>洲际酒店</t>
  </si>
  <si>
    <r>
      <rPr>
        <u/>
        <sz val="9.75"/>
        <color theme="10"/>
        <rFont val="Calibri"/>
        <charset val="134"/>
      </rPr>
      <t>leroy.zhang@outlook.com</t>
    </r>
  </si>
  <si>
    <t>彭巍</t>
  </si>
  <si>
    <t>威胁猎人</t>
  </si>
  <si>
    <r>
      <rPr>
        <u/>
        <sz val="9.75"/>
        <color theme="10"/>
        <rFont val="Calibri"/>
        <charset val="134"/>
      </rPr>
      <t>642489612@qq.com</t>
    </r>
  </si>
  <si>
    <t>曾杰</t>
  </si>
  <si>
    <t>北京乐城堡科技有限公司</t>
  </si>
  <si>
    <t>联合创始人/CEO</t>
  </si>
  <si>
    <r>
      <rPr>
        <u/>
        <sz val="9.75"/>
        <color theme="10"/>
        <rFont val="Calibri"/>
        <charset val="134"/>
      </rPr>
      <t>zengjie@gmail.com</t>
    </r>
  </si>
  <si>
    <t>李良敏</t>
  </si>
  <si>
    <t>浙江卫视</t>
  </si>
  <si>
    <r>
      <rPr>
        <u/>
        <sz val="9.75"/>
        <color theme="10"/>
        <rFont val="Calibri"/>
        <charset val="134"/>
      </rPr>
      <t>allmin78@qq.com</t>
    </r>
  </si>
  <si>
    <t>许毕峰</t>
  </si>
  <si>
    <t>元初食品股份有限公司</t>
  </si>
  <si>
    <r>
      <rPr>
        <u/>
        <sz val="9.75"/>
        <color theme="10"/>
        <rFont val="Calibri"/>
        <charset val="134"/>
      </rPr>
      <t>airson79@163.com</t>
    </r>
  </si>
  <si>
    <t>万勤</t>
  </si>
  <si>
    <t>方欣科技</t>
  </si>
  <si>
    <t>电子税务局总经理</t>
  </si>
  <si>
    <r>
      <rPr>
        <u/>
        <sz val="9.75"/>
        <color theme="10"/>
        <rFont val="Calibri"/>
        <charset val="134"/>
      </rPr>
      <t>441010349@qq.com</t>
    </r>
  </si>
  <si>
    <t>唐雷</t>
  </si>
  <si>
    <t>成都医联科技有限公司</t>
  </si>
  <si>
    <t>研发高级总监</t>
  </si>
  <si>
    <r>
      <rPr>
        <u/>
        <sz val="9.75"/>
        <color theme="10"/>
        <rFont val="Calibri"/>
        <charset val="134"/>
      </rPr>
      <t>tanglei1128@gmail.com</t>
    </r>
  </si>
  <si>
    <t>李审霖</t>
  </si>
  <si>
    <t>明源天际平台</t>
  </si>
  <si>
    <t>事业部负责人</t>
  </si>
  <si>
    <r>
      <rPr>
        <u/>
        <sz val="9.75"/>
        <color theme="10"/>
        <rFont val="Calibri"/>
        <charset val="134"/>
      </rPr>
      <t>lshl124@163.com</t>
    </r>
  </si>
  <si>
    <t>黄冠</t>
  </si>
  <si>
    <t>上海体心动意虚拟现实科技有限公司</t>
  </si>
  <si>
    <r>
      <rPr>
        <u/>
        <sz val="9.75"/>
        <color theme="10"/>
        <rFont val="Calibri"/>
        <charset val="134"/>
      </rPr>
      <t>huangguan3112789@gmail.com</t>
    </r>
  </si>
  <si>
    <t>马剑</t>
  </si>
  <si>
    <t>京东</t>
  </si>
  <si>
    <r>
      <rPr>
        <u/>
        <sz val="9.75"/>
        <color theme="10"/>
        <rFont val="Calibri"/>
        <charset val="134"/>
      </rPr>
      <t>yevolcn@qq.com</t>
    </r>
  </si>
  <si>
    <t>蒋良东</t>
  </si>
  <si>
    <t>京东工业品</t>
  </si>
  <si>
    <t>交付研发负责人</t>
  </si>
  <si>
    <r>
      <rPr>
        <u/>
        <sz val="9.75"/>
        <color theme="10"/>
        <rFont val="Calibri"/>
        <charset val="134"/>
      </rPr>
      <t>jedi.jiang97@gmail.com</t>
    </r>
  </si>
  <si>
    <t>郑少麟</t>
  </si>
  <si>
    <r>
      <rPr>
        <u/>
        <sz val="9"/>
        <color theme="10"/>
        <rFont val="Calibri"/>
        <charset val="134"/>
      </rPr>
      <t>NextBillion.ai</t>
    </r>
  </si>
  <si>
    <t>Cofounder &amp; CTO</t>
  </si>
  <si>
    <t>苏州工品汇信息科技有限公司</t>
  </si>
  <si>
    <r>
      <rPr>
        <u/>
        <sz val="9.75"/>
        <color theme="10"/>
        <rFont val="Calibri"/>
        <charset val="134"/>
      </rPr>
      <t>shaolinzheng@sina.com</t>
    </r>
  </si>
  <si>
    <t>吴震操</t>
  </si>
  <si>
    <t>上海恒生聚源数据服务有限公司</t>
  </si>
  <si>
    <r>
      <rPr>
        <u/>
        <sz val="9.75"/>
        <color theme="10"/>
        <rFont val="Calibri"/>
        <charset val="134"/>
      </rPr>
      <t>zhencao.wu@icloud.com</t>
    </r>
  </si>
  <si>
    <t>徐杰</t>
  </si>
  <si>
    <t>上海合合信息科技发展有限公司</t>
  </si>
  <si>
    <r>
      <rPr>
        <u/>
        <sz val="9.75"/>
        <color theme="10"/>
        <rFont val="Calibri"/>
        <charset val="134"/>
      </rPr>
      <t>jie_xu@intsig.net</t>
    </r>
  </si>
  <si>
    <t>江成元</t>
  </si>
  <si>
    <t>杉德支付网络服务发展有限公司</t>
  </si>
  <si>
    <r>
      <rPr>
        <u/>
        <sz val="9.75"/>
        <color theme="10"/>
        <rFont val="Calibri"/>
        <charset val="134"/>
      </rPr>
      <t>13916315596@163.com</t>
    </r>
  </si>
  <si>
    <t>王朝成</t>
  </si>
  <si>
    <t>超梦视影（上海）有限公司</t>
  </si>
  <si>
    <r>
      <rPr>
        <u/>
        <sz val="9.75"/>
        <color theme="10"/>
        <rFont val="Calibri"/>
        <charset val="134"/>
      </rPr>
      <t>cendymail@163.com</t>
    </r>
  </si>
  <si>
    <t>王伟珣</t>
  </si>
  <si>
    <t>摩智云计算机科技</t>
  </si>
  <si>
    <r>
      <rPr>
        <u/>
        <sz val="9.75"/>
        <color theme="10"/>
        <rFont val="Calibri"/>
        <charset val="134"/>
      </rPr>
      <t>wormwang@yahoo.com</t>
    </r>
  </si>
  <si>
    <t>冀烨</t>
  </si>
  <si>
    <t>江苏省未来网络创新研究院</t>
  </si>
  <si>
    <r>
      <rPr>
        <u/>
        <sz val="9.75"/>
        <color theme="10"/>
        <rFont val="Calibri"/>
        <charset val="134"/>
      </rPr>
      <t>jiye@sdnlab.com</t>
    </r>
  </si>
  <si>
    <t>阮俊彦</t>
  </si>
  <si>
    <t>亚朵集团</t>
  </si>
  <si>
    <r>
      <rPr>
        <u/>
        <sz val="9.75"/>
        <color theme="10"/>
        <rFont val="Calibri"/>
        <charset val="134"/>
      </rPr>
      <t>rogerrjy@126.com</t>
    </r>
  </si>
  <si>
    <t>魏明</t>
  </si>
  <si>
    <t>北京市八分量信息科技有限公司</t>
  </si>
  <si>
    <r>
      <rPr>
        <u/>
        <sz val="9.75"/>
        <color theme="10"/>
        <rFont val="Calibri"/>
        <charset val="134"/>
      </rPr>
      <t>wmmair@163.com</t>
    </r>
  </si>
  <si>
    <t>钟鸿敏</t>
  </si>
  <si>
    <t>简单汇信息科技（珠海）有限公司</t>
  </si>
  <si>
    <r>
      <rPr>
        <u/>
        <sz val="9.75"/>
        <color theme="10"/>
        <rFont val="Calibri"/>
        <charset val="134"/>
      </rPr>
      <t>zhonghongmin@163.com</t>
    </r>
  </si>
  <si>
    <t>张兴华</t>
  </si>
  <si>
    <t>King Coder Pte Ltd</t>
  </si>
  <si>
    <r>
      <rPr>
        <u/>
        <sz val="9.75"/>
        <color theme="10"/>
        <rFont val="Calibri"/>
        <charset val="134"/>
      </rPr>
      <t>xinghuazhang2021@gmail.com</t>
    </r>
  </si>
  <si>
    <t>喻珍祥</t>
  </si>
  <si>
    <t>永安旅游</t>
  </si>
  <si>
    <r>
      <rPr>
        <u/>
        <sz val="9.75"/>
        <color theme="10"/>
        <rFont val="Calibri"/>
        <charset val="134"/>
      </rPr>
      <t>abcily@126.com</t>
    </r>
  </si>
  <si>
    <t>钟武文</t>
  </si>
  <si>
    <t>本牛科技</t>
  </si>
  <si>
    <r>
      <rPr>
        <u/>
        <sz val="9.75"/>
        <color theme="10"/>
        <rFont val="Calibri"/>
        <charset val="134"/>
      </rPr>
      <t>wooddevops@gmail.com</t>
    </r>
  </si>
  <si>
    <t>葛晓波</t>
  </si>
  <si>
    <t>上海擎创信息技术有限公司</t>
  </si>
  <si>
    <r>
      <rPr>
        <u/>
        <sz val="9.75"/>
        <color theme="10"/>
        <rFont val="Calibri"/>
        <charset val="134"/>
      </rPr>
      <t>xiaoboge@hotmail.com</t>
    </r>
  </si>
  <si>
    <t>杨德华</t>
  </si>
  <si>
    <t>杭州数列网络科技有限公司</t>
  </si>
  <si>
    <t>客户交付负责人</t>
  </si>
  <si>
    <r>
      <rPr>
        <u/>
        <sz val="9.75"/>
        <color theme="10"/>
        <rFont val="Calibri"/>
        <charset val="134"/>
      </rPr>
      <t>yangdehua@shulie.io</t>
    </r>
  </si>
  <si>
    <t>陈儒</t>
  </si>
  <si>
    <t>北京小诚文化传媒南京研发中心</t>
  </si>
  <si>
    <t>技术VP/副总裁</t>
  </si>
  <si>
    <r>
      <rPr>
        <u/>
        <sz val="9.75"/>
        <color theme="10"/>
        <rFont val="Calibri"/>
        <charset val="134"/>
      </rPr>
      <t>1113866556@qq.com</t>
    </r>
  </si>
  <si>
    <t>张佳民</t>
  </si>
  <si>
    <t>中元汇吉深研所 中研院</t>
  </si>
  <si>
    <t>院长</t>
  </si>
  <si>
    <r>
      <rPr>
        <u/>
        <sz val="9.75"/>
        <color theme="10"/>
        <rFont val="Calibri"/>
        <charset val="134"/>
      </rPr>
      <t>zhangjiamin2002@163.com</t>
    </r>
  </si>
  <si>
    <t>叶辉</t>
  </si>
  <si>
    <r>
      <rPr>
        <u/>
        <sz val="9.75"/>
        <color theme="10"/>
        <rFont val="Calibri"/>
        <charset val="134"/>
      </rPr>
      <t>knightseal@yeah.net</t>
    </r>
  </si>
  <si>
    <t>郭云烽</t>
  </si>
  <si>
    <t>上海众像科技发展有限公司</t>
  </si>
  <si>
    <r>
      <rPr>
        <u/>
        <sz val="9.75"/>
        <color theme="10"/>
        <rFont val="Calibri"/>
        <charset val="134"/>
      </rPr>
      <t>7730107@qq.com</t>
    </r>
  </si>
  <si>
    <t>张进</t>
  </si>
  <si>
    <t>杭州观远数据有限公司</t>
  </si>
  <si>
    <r>
      <rPr>
        <u/>
        <sz val="9.75"/>
        <color theme="10"/>
        <rFont val="Calibri"/>
        <charset val="134"/>
      </rPr>
      <t>jzhang@guandata.com</t>
    </r>
  </si>
  <si>
    <t>陈龙</t>
  </si>
  <si>
    <t>恒生电子</t>
  </si>
  <si>
    <r>
      <rPr>
        <u/>
        <sz val="9.75"/>
        <color theme="10"/>
        <rFont val="Calibri"/>
        <charset val="134"/>
      </rPr>
      <t>chenlong@ifengwo.com.cn</t>
    </r>
  </si>
  <si>
    <t>华琨</t>
  </si>
  <si>
    <t>上海优司服信息科技有限公司</t>
  </si>
  <si>
    <r>
      <rPr>
        <u/>
        <sz val="9.75"/>
        <color theme="10"/>
        <rFont val="Calibri"/>
        <charset val="134"/>
      </rPr>
      <t>huakun@datauseful.com</t>
    </r>
  </si>
  <si>
    <t>吕理伟</t>
  </si>
  <si>
    <t>上海茗洋网络科技有限公司</t>
  </si>
  <si>
    <r>
      <rPr>
        <u/>
        <sz val="9.75"/>
        <color theme="10"/>
        <rFont val="Calibri"/>
        <charset val="134"/>
      </rPr>
      <t>liwei.lyu@foxmail.com</t>
    </r>
  </si>
  <si>
    <t>罗时爱</t>
  </si>
  <si>
    <t>华为技术有限公司</t>
  </si>
  <si>
    <t>北京43组</t>
  </si>
  <si>
    <r>
      <rPr>
        <u/>
        <sz val="9.75"/>
        <color theme="10"/>
        <rFont val="Calibri"/>
        <charset val="134"/>
      </rPr>
      <t>luoshiai@huawei.com</t>
    </r>
  </si>
  <si>
    <t>张小龙</t>
  </si>
  <si>
    <t>瀚博半导体</t>
  </si>
  <si>
    <t>行业总监</t>
  </si>
  <si>
    <r>
      <rPr>
        <u/>
        <sz val="9.75"/>
        <color theme="10"/>
        <rFont val="Calibri"/>
        <charset val="134"/>
      </rPr>
      <t>zxl.mars@foxmail.com</t>
    </r>
  </si>
  <si>
    <t>冯胜雄</t>
  </si>
  <si>
    <t>玉山银行</t>
  </si>
  <si>
    <r>
      <rPr>
        <u/>
        <sz val="9.75"/>
        <color theme="10"/>
        <rFont val="Calibri"/>
        <charset val="134"/>
      </rPr>
      <t>kevin-220014@esun-bank.com.cn</t>
    </r>
  </si>
  <si>
    <t>黃元亨</t>
  </si>
  <si>
    <t>印尼商艾希英</t>
  </si>
  <si>
    <t>Engineering Team Leader</t>
  </si>
  <si>
    <t>张云浩</t>
  </si>
  <si>
    <t>力扣（LeetCode）</t>
  </si>
  <si>
    <r>
      <rPr>
        <u/>
        <sz val="9.75"/>
        <color theme="10"/>
        <rFont val="Calibri"/>
        <charset val="134"/>
      </rPr>
      <t>hercy@leetcode-cn.com</t>
    </r>
  </si>
  <si>
    <t>李婷婷</t>
  </si>
  <si>
    <t>木宇</t>
  </si>
  <si>
    <r>
      <rPr>
        <u/>
        <sz val="9.75"/>
        <color theme="10"/>
        <rFont val="Calibri"/>
        <charset val="134"/>
      </rPr>
      <t>litingting@emoosearch.cn</t>
    </r>
  </si>
  <si>
    <t>潘英超</t>
  </si>
  <si>
    <t>腾讯智慧出行</t>
  </si>
  <si>
    <t>解决方案总监</t>
  </si>
  <si>
    <r>
      <rPr>
        <u/>
        <sz val="9.75"/>
        <color theme="10"/>
        <rFont val="Calibri"/>
        <charset val="134"/>
      </rPr>
      <t>solocaik@126.com</t>
    </r>
  </si>
  <si>
    <t>孙明东</t>
  </si>
  <si>
    <t>北京华宇软件股份有限公司</t>
  </si>
  <si>
    <t>北京5组</t>
  </si>
  <si>
    <r>
      <rPr>
        <u/>
        <sz val="9.75"/>
        <color theme="10"/>
        <rFont val="Calibri"/>
        <charset val="134"/>
      </rPr>
      <t>sunmd@thunisoft.com</t>
    </r>
  </si>
  <si>
    <t>方磊</t>
  </si>
  <si>
    <t>上海华为云解决方案总监</t>
  </si>
  <si>
    <r>
      <rPr>
        <u/>
        <sz val="9.75"/>
        <color theme="10"/>
        <rFont val="Calibri"/>
        <charset val="134"/>
      </rPr>
      <t>fanglei2@huawei.com</t>
    </r>
  </si>
  <si>
    <t>潘力</t>
  </si>
  <si>
    <t>广州骏伯网络科技有限公司</t>
  </si>
  <si>
    <r>
      <rPr>
        <u/>
        <sz val="9.75"/>
        <color theme="10"/>
        <rFont val="Calibri"/>
        <charset val="134"/>
      </rPr>
      <t>pl@gzjunbo.net</t>
    </r>
  </si>
  <si>
    <t>邓金城</t>
  </si>
  <si>
    <t>北京知道创宇信息技术股份有限公司</t>
  </si>
  <si>
    <t>云与政企产品线 副总经理</t>
  </si>
  <si>
    <r>
      <rPr>
        <u/>
        <sz val="9.75"/>
        <color theme="10"/>
        <rFont val="Calibri"/>
        <charset val="134"/>
      </rPr>
      <t>ssdtfarm@gmail.com</t>
    </r>
  </si>
  <si>
    <t>许宝东</t>
  </si>
  <si>
    <t>汇金宝</t>
  </si>
  <si>
    <r>
      <rPr>
        <u/>
        <sz val="9.75"/>
        <color theme="10"/>
        <rFont val="Calibri"/>
        <charset val="134"/>
      </rPr>
      <t>shouwang16@sina.com</t>
    </r>
  </si>
  <si>
    <t>晏力</t>
  </si>
  <si>
    <t>荣耀IT</t>
  </si>
  <si>
    <t>IT 总监</t>
  </si>
  <si>
    <r>
      <rPr>
        <u/>
        <sz val="9.75"/>
        <color theme="10"/>
        <rFont val="Calibri"/>
        <charset val="134"/>
      </rPr>
      <t>yanli@hihonor.com</t>
    </r>
  </si>
  <si>
    <t>李占兵</t>
  </si>
  <si>
    <t>建信金融科技有限责任公司</t>
  </si>
  <si>
    <t>智能云事业部资深解决方案架构师</t>
  </si>
  <si>
    <r>
      <rPr>
        <u/>
        <sz val="9.75"/>
        <color theme="10"/>
        <rFont val="Calibri"/>
        <charset val="134"/>
      </rPr>
      <t>171556150@qq.com</t>
    </r>
  </si>
  <si>
    <t>刘汪根</t>
  </si>
  <si>
    <t>星环信息科技（上海）有限公司</t>
  </si>
  <si>
    <r>
      <rPr>
        <u/>
        <sz val="9.75"/>
        <color theme="10"/>
        <rFont val="Calibri"/>
        <charset val="134"/>
      </rPr>
      <t>wayne.liu@transwarp.io</t>
    </r>
  </si>
  <si>
    <t>黎坚</t>
  </si>
  <si>
    <t>广发证券</t>
  </si>
  <si>
    <r>
      <rPr>
        <u/>
        <sz val="9.75"/>
        <color theme="10"/>
        <rFont val="Calibri"/>
        <charset val="134"/>
      </rPr>
      <t>4681814@qq.com</t>
    </r>
  </si>
  <si>
    <t>李闯</t>
  </si>
  <si>
    <t>北京飞码流星科技有限公司</t>
  </si>
  <si>
    <r>
      <rPr>
        <u/>
        <sz val="9.75"/>
        <color theme="10"/>
        <rFont val="Calibri"/>
        <charset val="134"/>
      </rPr>
      <t>whlichuang@126.com</t>
    </r>
  </si>
  <si>
    <t>李睿</t>
  </si>
  <si>
    <t>龙湖</t>
  </si>
  <si>
    <t>SDM</t>
  </si>
  <si>
    <r>
      <rPr>
        <u/>
        <sz val="9.75"/>
        <color theme="10"/>
        <rFont val="Calibri"/>
        <charset val="134"/>
      </rPr>
      <t>lirui21269125@163.com</t>
    </r>
  </si>
  <si>
    <t>王祖更</t>
  </si>
  <si>
    <t>迪原创新</t>
  </si>
  <si>
    <r>
      <rPr>
        <u/>
        <sz val="9.75"/>
        <color theme="10"/>
        <rFont val="Calibri"/>
        <charset val="134"/>
      </rPr>
      <t>franklin.wang@dilatoit.com</t>
    </r>
  </si>
  <si>
    <t>王利</t>
  </si>
  <si>
    <t>广州钛动科技有限公司</t>
  </si>
  <si>
    <r>
      <rPr>
        <u/>
        <sz val="9.75"/>
        <color theme="10"/>
        <rFont val="Calibri"/>
        <charset val="134"/>
      </rPr>
      <t>leeowenowen@gmail.com</t>
    </r>
  </si>
  <si>
    <t>黄文源</t>
  </si>
  <si>
    <t>云宏信息科技股份有限公司</t>
  </si>
  <si>
    <t>合伙人&amp;创新产品部经理</t>
  </si>
  <si>
    <r>
      <rPr>
        <u/>
        <sz val="9.75"/>
        <color theme="10"/>
        <rFont val="Calibri"/>
        <charset val="134"/>
      </rPr>
      <t>1051096461@qq.com</t>
    </r>
  </si>
  <si>
    <t>秦栋华</t>
  </si>
  <si>
    <t>智阳网络科技有限公司</t>
  </si>
  <si>
    <r>
      <rPr>
        <u/>
        <sz val="9.75"/>
        <color theme="10"/>
        <rFont val="Calibri"/>
        <charset val="134"/>
      </rPr>
      <t>derek_ching@126.com</t>
    </r>
  </si>
  <si>
    <t>巫锦新</t>
  </si>
  <si>
    <t>无职务</t>
  </si>
  <si>
    <t>华为</t>
  </si>
  <si>
    <t>华为软件教练</t>
  </si>
  <si>
    <r>
      <rPr>
        <u/>
        <sz val="9.75"/>
        <color theme="10"/>
        <rFont val="Calibri"/>
        <charset val="134"/>
      </rPr>
      <t>dancingzerg@163.com</t>
    </r>
  </si>
  <si>
    <t>匡振荣</t>
  </si>
  <si>
    <t xml:space="preserve">深圳市火光摇曳教育科技有限公司 </t>
  </si>
  <si>
    <r>
      <rPr>
        <u/>
        <sz val="9.75"/>
        <color theme="10"/>
        <rFont val="Calibri"/>
        <charset val="134"/>
      </rPr>
      <t>izerocrazy@gmail.com</t>
    </r>
  </si>
  <si>
    <t>王闻宇</t>
  </si>
  <si>
    <t>PPIO</t>
  </si>
  <si>
    <r>
      <rPr>
        <u/>
        <sz val="9.75"/>
        <color theme="10"/>
        <rFont val="Calibri"/>
        <charset val="134"/>
      </rPr>
      <t>wayne@pplabs.org</t>
    </r>
  </si>
  <si>
    <t>吴小宁</t>
  </si>
  <si>
    <t>杭州文思千问智能科技有限公司</t>
  </si>
  <si>
    <r>
      <rPr>
        <u/>
        <sz val="9.75"/>
        <color theme="10"/>
        <rFont val="Calibri"/>
        <charset val="134"/>
      </rPr>
      <t>iwxn@sohu.com</t>
    </r>
  </si>
  <si>
    <t>全德凯</t>
  </si>
  <si>
    <t>深圳传世生物医疗有限公司</t>
  </si>
  <si>
    <t>研究院负责人</t>
  </si>
  <si>
    <r>
      <rPr>
        <u/>
        <sz val="9.75"/>
        <color theme="10"/>
        <rFont val="Calibri"/>
        <charset val="134"/>
      </rPr>
      <t>quandekai@126.com</t>
    </r>
  </si>
  <si>
    <t>赵元学</t>
  </si>
  <si>
    <t>深圳墨子谷科技有限公司</t>
  </si>
  <si>
    <r>
      <rPr>
        <u/>
        <sz val="9.75"/>
        <color theme="10"/>
        <rFont val="Calibri"/>
        <charset val="134"/>
      </rPr>
      <t>zyx.sz.cn@gmail.com</t>
    </r>
  </si>
  <si>
    <t>杨永清</t>
  </si>
  <si>
    <t>青岛国创智能家电研究院有限公司</t>
  </si>
  <si>
    <r>
      <rPr>
        <u/>
        <sz val="9.75"/>
        <color theme="10"/>
        <rFont val="Calibri"/>
        <charset val="134"/>
      </rPr>
      <t>656878496@qq.com</t>
    </r>
  </si>
  <si>
    <t>林钦和</t>
  </si>
  <si>
    <t>契胜科技</t>
  </si>
  <si>
    <r>
      <rPr>
        <u/>
        <sz val="9.75"/>
        <color theme="10"/>
        <rFont val="Calibri"/>
        <charset val="134"/>
      </rPr>
      <t>myhappiness@qq.com</t>
    </r>
  </si>
  <si>
    <t>雷曾荣</t>
  </si>
  <si>
    <t>广州费米子科技有限责任公司</t>
  </si>
  <si>
    <r>
      <rPr>
        <u/>
        <sz val="9.75"/>
        <color theme="10"/>
        <rFont val="Calibri"/>
        <charset val="134"/>
      </rPr>
      <t>545557292@qq.com</t>
    </r>
  </si>
  <si>
    <t>郭有春</t>
  </si>
  <si>
    <r>
      <rPr>
        <u/>
        <sz val="9.75"/>
        <color theme="10"/>
        <rFont val="Calibri"/>
        <charset val="134"/>
      </rPr>
      <t>spring_you@126.com</t>
    </r>
  </si>
  <si>
    <t>陈斌</t>
  </si>
  <si>
    <t>桔子科技</t>
  </si>
  <si>
    <t>无</t>
  </si>
  <si>
    <r>
      <rPr>
        <u/>
        <sz val="9.75"/>
        <color theme="10"/>
        <rFont val="Calibri"/>
        <charset val="134"/>
      </rPr>
      <t>gmij@qq.com</t>
    </r>
  </si>
  <si>
    <t>刘杰彬</t>
  </si>
  <si>
    <r>
      <rPr>
        <u/>
        <sz val="9.75"/>
        <color theme="10"/>
        <rFont val="Calibri"/>
        <charset val="134"/>
      </rPr>
      <t>liujiebin@lizhi.fm</t>
    </r>
  </si>
  <si>
    <t>钱勇</t>
  </si>
  <si>
    <t>数焰科技</t>
  </si>
  <si>
    <r>
      <rPr>
        <u/>
        <sz val="9.75"/>
        <color theme="10"/>
        <rFont val="Calibri"/>
        <charset val="134"/>
      </rPr>
      <t>429262187@qq.com</t>
    </r>
  </si>
  <si>
    <t>杨楚州</t>
  </si>
  <si>
    <t>广州市天河区软件和信息产业协会</t>
  </si>
  <si>
    <t>秘书长</t>
  </si>
  <si>
    <t>9月和极客时间年卡费用一起到款</t>
  </si>
  <si>
    <r>
      <rPr>
        <u/>
        <sz val="9.75"/>
        <color theme="10"/>
        <rFont val="Calibri"/>
        <charset val="134"/>
      </rPr>
      <t>80263086@qq.com</t>
    </r>
  </si>
  <si>
    <t>邱述洪</t>
  </si>
  <si>
    <t>联通（广东）产业互联网有限公司</t>
  </si>
  <si>
    <t>VP</t>
  </si>
  <si>
    <r>
      <rPr>
        <u/>
        <sz val="9.75"/>
        <color theme="10"/>
        <rFont val="Calibri"/>
        <charset val="134"/>
      </rPr>
      <t>138981399@qq.com</t>
    </r>
  </si>
  <si>
    <t>聂凯旋</t>
  </si>
  <si>
    <t>松应科技</t>
  </si>
  <si>
    <r>
      <rPr>
        <u/>
        <sz val="9.75"/>
        <color theme="10"/>
        <rFont val="Calibri"/>
        <charset val="134"/>
      </rPr>
      <t>niekaixuan@gmail.com</t>
    </r>
  </si>
  <si>
    <t>刘增俊</t>
  </si>
  <si>
    <t>上海曦智科技</t>
  </si>
  <si>
    <r>
      <rPr>
        <u/>
        <sz val="9.75"/>
        <color theme="10"/>
        <rFont val="Calibri"/>
        <charset val="134"/>
      </rPr>
      <t>liuzj@inspur.com</t>
    </r>
  </si>
  <si>
    <t>郑海潮</t>
  </si>
  <si>
    <t>北京目休科技</t>
  </si>
  <si>
    <t>北京30组</t>
  </si>
  <si>
    <r>
      <rPr>
        <u/>
        <sz val="9.75"/>
        <color theme="10"/>
        <rFont val="Calibri"/>
        <charset val="134"/>
      </rPr>
      <t>3725373@qq.com</t>
    </r>
  </si>
  <si>
    <t>李洪炎</t>
  </si>
  <si>
    <t xml:space="preserve">广州六六柒柒科技服务有限公司 </t>
  </si>
  <si>
    <r>
      <rPr>
        <u/>
        <sz val="9.75"/>
        <color theme="10"/>
        <rFont val="Calibri"/>
        <charset val="134"/>
      </rPr>
      <t>li.hongyan@qq.com</t>
    </r>
  </si>
  <si>
    <t>马锋</t>
  </si>
  <si>
    <t>江苏泰治科技股份有限公司</t>
  </si>
  <si>
    <r>
      <rPr>
        <u/>
        <sz val="9.75"/>
        <color theme="10"/>
        <rFont val="Calibri"/>
        <charset val="134"/>
      </rPr>
      <t>rnmar@163.com</t>
    </r>
  </si>
  <si>
    <t>杨冠军</t>
  </si>
  <si>
    <t>上海数产</t>
  </si>
  <si>
    <t>数据运营总监</t>
  </si>
  <si>
    <r>
      <rPr>
        <u/>
        <sz val="9.75"/>
        <color theme="10"/>
        <rFont val="Calibri"/>
        <charset val="134"/>
      </rPr>
      <t>yanggj@sdidevgroup.com</t>
    </r>
  </si>
  <si>
    <t>李亚飞</t>
  </si>
  <si>
    <t>深圳至简天成科技有限公司</t>
  </si>
  <si>
    <r>
      <rPr>
        <u/>
        <sz val="9.75"/>
        <color theme="10"/>
        <rFont val="Calibri"/>
        <charset val="134"/>
      </rPr>
      <t>yafei@dao42.com</t>
    </r>
  </si>
  <si>
    <t>许红涛</t>
  </si>
  <si>
    <t>哈勒布科技</t>
  </si>
  <si>
    <r>
      <rPr>
        <u/>
        <sz val="9.75"/>
        <color theme="10"/>
        <rFont val="Calibri"/>
        <charset val="134"/>
      </rPr>
      <t>toc.ky@foxmail.com</t>
    </r>
  </si>
  <si>
    <t>黄均河</t>
  </si>
  <si>
    <t>广州屯大软件有限公司</t>
  </si>
  <si>
    <r>
      <rPr>
        <u/>
        <sz val="9.75"/>
        <color theme="10"/>
        <rFont val="Calibri"/>
        <charset val="134"/>
      </rPr>
      <t>463604933@qq.com</t>
    </r>
  </si>
  <si>
    <t>刘劲松</t>
  </si>
  <si>
    <t>广州道本信息科技有限公司</t>
  </si>
  <si>
    <r>
      <rPr>
        <u/>
        <sz val="9.75"/>
        <color theme="10"/>
        <rFont val="Calibri"/>
        <charset val="134"/>
      </rPr>
      <t>13926486586@139.com</t>
    </r>
  </si>
  <si>
    <t>詹永芳</t>
  </si>
  <si>
    <t>赢和信息</t>
  </si>
  <si>
    <t>创新事业部总监</t>
  </si>
  <si>
    <r>
      <rPr>
        <u/>
        <sz val="9.75"/>
        <color theme="10"/>
        <rFont val="Calibri"/>
        <charset val="134"/>
      </rPr>
      <t>86430723@qq.com</t>
    </r>
  </si>
  <si>
    <t>王军</t>
  </si>
  <si>
    <t>Nyonic</t>
  </si>
  <si>
    <t>Staff Member Of Technical</t>
  </si>
  <si>
    <r>
      <rPr>
        <u/>
        <sz val="9.75"/>
        <color theme="10"/>
        <rFont val="Calibri"/>
        <charset val="134"/>
      </rPr>
      <t>junwangeml@163.com</t>
    </r>
  </si>
  <si>
    <t>刘维刚</t>
  </si>
  <si>
    <t>蒙牛</t>
  </si>
  <si>
    <t>高级产品总监</t>
  </si>
  <si>
    <r>
      <rPr>
        <u/>
        <sz val="9.75"/>
        <color theme="10"/>
        <rFont val="Calibri"/>
        <charset val="134"/>
      </rPr>
      <t>38993658@qq.com</t>
    </r>
  </si>
  <si>
    <t>李刘海</t>
  </si>
  <si>
    <t>北京众享比特科技有限公司</t>
  </si>
  <si>
    <r>
      <rPr>
        <u/>
        <sz val="9.75"/>
        <color theme="10"/>
        <rFont val="Calibri"/>
        <charset val="134"/>
      </rPr>
      <t>liliuhai@peersafe.cn</t>
    </r>
  </si>
  <si>
    <t>杨广</t>
  </si>
  <si>
    <t>MINIEYE</t>
  </si>
  <si>
    <r>
      <rPr>
        <u/>
        <sz val="9.75"/>
        <color theme="10"/>
        <rFont val="Calibri"/>
        <charset val="134"/>
      </rPr>
      <t>uping@minieye.cc</t>
    </r>
  </si>
  <si>
    <t>张成焉</t>
  </si>
  <si>
    <r>
      <rPr>
        <u/>
        <sz val="9.75"/>
        <color theme="10"/>
        <rFont val="Calibri"/>
        <charset val="134"/>
      </rPr>
      <t>heszhang@163.com</t>
    </r>
  </si>
  <si>
    <t>陈驰远</t>
  </si>
  <si>
    <t>北京青橙信息技术有限公司</t>
  </si>
  <si>
    <r>
      <rPr>
        <u/>
        <sz val="9.75"/>
        <color theme="10"/>
        <rFont val="Calibri"/>
        <charset val="134"/>
      </rPr>
      <t>chenchiyuan03@gmail.com</t>
    </r>
  </si>
  <si>
    <t>陈明君</t>
  </si>
  <si>
    <t>上海吉联新软件股份有限公司</t>
  </si>
  <si>
    <t>智慧物联事业部总经理</t>
  </si>
  <si>
    <r>
      <rPr>
        <u/>
        <sz val="9.75"/>
        <color theme="10"/>
        <rFont val="Calibri"/>
        <charset val="134"/>
      </rPr>
      <t>190835645@qq.com</t>
    </r>
  </si>
  <si>
    <t>郝峻晟</t>
  </si>
  <si>
    <t>晟云磐盾信息技术（上海）有限公司</t>
  </si>
  <si>
    <t>总裁</t>
  </si>
  <si>
    <r>
      <rPr>
        <u/>
        <sz val="9.75"/>
        <color theme="10"/>
        <rFont val="Calibri"/>
        <charset val="134"/>
      </rPr>
      <t>haojuns@hotmail.com</t>
    </r>
  </si>
  <si>
    <t>邓颢</t>
  </si>
  <si>
    <t>深圳市瓴码云计算有限公司</t>
  </si>
  <si>
    <r>
      <rPr>
        <u/>
        <sz val="9.75"/>
        <color theme="10"/>
        <rFont val="Calibri"/>
        <charset val="134"/>
      </rPr>
      <t>19387002@qq.com</t>
    </r>
  </si>
  <si>
    <t>熊伟</t>
  </si>
  <si>
    <t>研发中心负责人</t>
  </si>
  <si>
    <r>
      <rPr>
        <u/>
        <sz val="9.75"/>
        <color theme="10"/>
        <rFont val="Calibri"/>
        <charset val="134"/>
      </rPr>
      <t>david.xiong@gaiaworks.cn</t>
    </r>
  </si>
  <si>
    <t>张孝峰</t>
  </si>
  <si>
    <t>亚马逊 AWS</t>
  </si>
  <si>
    <t>游戏解决方案架构师</t>
  </si>
  <si>
    <r>
      <rPr>
        <u/>
        <sz val="9.75"/>
        <color theme="10"/>
        <rFont val="Calibri"/>
        <charset val="134"/>
      </rPr>
      <t>i@zxf.io</t>
    </r>
  </si>
  <si>
    <t>吴锦晟</t>
  </si>
  <si>
    <t>首都在线</t>
  </si>
  <si>
    <t>智算产品VP</t>
  </si>
  <si>
    <r>
      <rPr>
        <u/>
        <sz val="9.75"/>
        <color theme="10"/>
        <rFont val="Calibri"/>
        <charset val="134"/>
      </rPr>
      <t>tommywu23@126.com</t>
    </r>
  </si>
  <si>
    <t>孙志博</t>
  </si>
  <si>
    <t>深杳智能</t>
  </si>
  <si>
    <t>联创</t>
  </si>
  <si>
    <r>
      <rPr>
        <u/>
        <sz val="9.75"/>
        <color theme="10"/>
        <rFont val="Calibri"/>
        <charset val="134"/>
      </rPr>
      <t>5666959@qq.com</t>
    </r>
  </si>
  <si>
    <t>王刚</t>
  </si>
  <si>
    <r>
      <rPr>
        <u/>
        <sz val="9.75"/>
        <color theme="10"/>
        <rFont val="Calibri"/>
        <charset val="134"/>
      </rPr>
      <t>edson.wang@9earth.com</t>
    </r>
  </si>
  <si>
    <t>25-26财年杭州转广州</t>
  </si>
  <si>
    <t>杨权新</t>
  </si>
  <si>
    <t>三七互娱集团</t>
  </si>
  <si>
    <t>平台架构师</t>
  </si>
  <si>
    <r>
      <rPr>
        <u/>
        <sz val="9.75"/>
        <color theme="10"/>
        <rFont val="Calibri"/>
        <charset val="134"/>
      </rPr>
      <t>yqx-401@126.com</t>
    </r>
  </si>
  <si>
    <t>刘志强</t>
  </si>
  <si>
    <t>映客</t>
  </si>
  <si>
    <r>
      <rPr>
        <u/>
        <sz val="9.75"/>
        <color theme="10"/>
        <rFont val="Calibri"/>
        <charset val="134"/>
      </rPr>
      <t>liuzq@inke.cn</t>
    </r>
  </si>
  <si>
    <t>王东</t>
  </si>
  <si>
    <t>满帮集团</t>
  </si>
  <si>
    <r>
      <rPr>
        <u/>
        <sz val="9.75"/>
        <color theme="10"/>
        <rFont val="Calibri"/>
        <charset val="134"/>
      </rPr>
      <t>jack.wangd@amh-group.com</t>
    </r>
  </si>
  <si>
    <t>黄魏</t>
  </si>
  <si>
    <t>杭州天戟</t>
  </si>
  <si>
    <r>
      <rPr>
        <u/>
        <sz val="9.75"/>
        <color theme="10"/>
        <rFont val="Calibri"/>
        <charset val="134"/>
      </rPr>
      <t>huangwei@tianji-game.com</t>
    </r>
  </si>
  <si>
    <t>王雄</t>
  </si>
  <si>
    <t>技术专家</t>
  </si>
  <si>
    <r>
      <rPr>
        <u/>
        <sz val="9.75"/>
        <color theme="10"/>
        <rFont val="Calibri"/>
        <charset val="134"/>
      </rPr>
      <t>wangxiong@msm.com</t>
    </r>
  </si>
  <si>
    <t>丁学</t>
  </si>
  <si>
    <t>众合云科</t>
  </si>
  <si>
    <t>信息技术副总裁</t>
  </si>
  <si>
    <r>
      <rPr>
        <u/>
        <sz val="9.75"/>
        <color theme="10"/>
        <rFont val="Calibri"/>
        <charset val="134"/>
      </rPr>
      <t>dingxue@163.com</t>
    </r>
  </si>
  <si>
    <t>王志强</t>
  </si>
  <si>
    <t>禅道</t>
  </si>
  <si>
    <t>高级合伙人&amp;CEO</t>
  </si>
  <si>
    <r>
      <rPr>
        <u/>
        <sz val="9.75"/>
        <color theme="10"/>
        <rFont val="Calibri"/>
        <charset val="134"/>
      </rPr>
      <t>wangzhiqiang@easycorp.ltd</t>
    </r>
  </si>
  <si>
    <t>叶飞</t>
  </si>
  <si>
    <r>
      <rPr>
        <u/>
        <sz val="9.75"/>
        <color theme="10"/>
        <rFont val="Calibri"/>
        <charset val="134"/>
      </rPr>
      <t>ye.fei@outlook.com</t>
    </r>
  </si>
  <si>
    <t>徐之浩</t>
  </si>
  <si>
    <t>明势资本</t>
  </si>
  <si>
    <t>投资VP</t>
  </si>
  <si>
    <r>
      <rPr>
        <u/>
        <sz val="9.75"/>
        <color theme="10"/>
        <rFont val="Calibri"/>
        <charset val="134"/>
      </rPr>
      <t>mercuryly@hotmail.com</t>
    </r>
  </si>
  <si>
    <t>张振宇</t>
  </si>
  <si>
    <t>极验</t>
  </si>
  <si>
    <r>
      <rPr>
        <u/>
        <sz val="9.75"/>
        <color theme="10"/>
        <rFont val="Calibri"/>
        <charset val="134"/>
      </rPr>
      <t>zhangzhenyu@geetest.com</t>
    </r>
  </si>
  <si>
    <t>衷云</t>
  </si>
  <si>
    <t>南京超会智能信息科技有限公司</t>
  </si>
  <si>
    <r>
      <rPr>
        <u/>
        <sz val="9.75"/>
        <color theme="10"/>
        <rFont val="Calibri"/>
        <charset val="134"/>
      </rPr>
      <t>tingyu@banchengyun.com</t>
    </r>
  </si>
  <si>
    <t>毛宇</t>
  </si>
  <si>
    <t>上海收钱吧互联网科技股份有限公司</t>
  </si>
  <si>
    <r>
      <rPr>
        <u/>
        <sz val="9.75"/>
        <color theme="10"/>
        <rFont val="Calibri"/>
        <charset val="134"/>
      </rPr>
      <t>tearrain1987@gmail.com</t>
    </r>
  </si>
  <si>
    <t>谢钢</t>
  </si>
  <si>
    <t>南京云恩通讯科技有限公司</t>
  </si>
  <si>
    <r>
      <rPr>
        <u/>
        <sz val="9.75"/>
        <color theme="10"/>
        <rFont val="Calibri"/>
        <charset val="134"/>
      </rPr>
      <t>xieg8003@163.com</t>
    </r>
  </si>
  <si>
    <t>郑屹</t>
  </si>
  <si>
    <t>上海智众医疗科技有限公司</t>
  </si>
  <si>
    <r>
      <rPr>
        <u/>
        <sz val="9.75"/>
        <color theme="10"/>
        <rFont val="Calibri"/>
        <charset val="134"/>
      </rPr>
      <t>28696616@qq.com</t>
    </r>
  </si>
  <si>
    <t>张亮</t>
  </si>
  <si>
    <t>世平信息</t>
  </si>
  <si>
    <r>
      <rPr>
        <u/>
        <sz val="9.75"/>
        <color theme="10"/>
        <rFont val="Calibri"/>
        <charset val="134"/>
      </rPr>
      <t>zl110119@163.com</t>
    </r>
  </si>
  <si>
    <t>王电轻</t>
  </si>
  <si>
    <t>仁知启航（北京）技术有限公司</t>
  </si>
  <si>
    <t>北京28组</t>
  </si>
  <si>
    <r>
      <rPr>
        <u/>
        <sz val="9.75"/>
        <color theme="10"/>
        <rFont val="Calibri"/>
        <charset val="134"/>
      </rPr>
      <t>dianqw@gmail.com</t>
    </r>
  </si>
  <si>
    <t>伍航恩</t>
  </si>
  <si>
    <t>深圳敏捷云计算科技有限公司</t>
  </si>
  <si>
    <r>
      <rPr>
        <u/>
        <sz val="9.75"/>
        <color theme="10"/>
        <rFont val="Calibri"/>
        <charset val="134"/>
      </rPr>
      <t>wuhe@agilewing.net</t>
    </r>
  </si>
  <si>
    <t>郑浩杰</t>
  </si>
  <si>
    <t>厦门蓝屿士联</t>
  </si>
  <si>
    <r>
      <rPr>
        <u/>
        <sz val="9.75"/>
        <color theme="10"/>
        <rFont val="Calibri"/>
        <charset val="134"/>
      </rPr>
      <t>cbrjay@163.com</t>
    </r>
  </si>
  <si>
    <t>王润涛</t>
  </si>
  <si>
    <r>
      <rPr>
        <u/>
        <sz val="9.75"/>
        <color theme="10"/>
        <rFont val="Calibri"/>
        <charset val="134"/>
      </rPr>
      <t>wrtdege@126.com</t>
    </r>
  </si>
  <si>
    <t>蔡立堉</t>
  </si>
  <si>
    <t>爱得博科技(深圳)有限公司</t>
  </si>
  <si>
    <r>
      <rPr>
        <u/>
        <sz val="9.75"/>
        <color theme="10"/>
        <rFont val="Calibri"/>
        <charset val="134"/>
      </rPr>
      <t>carpcai@foxmail.com</t>
    </r>
  </si>
  <si>
    <t>石建平</t>
  </si>
  <si>
    <t>蓝驰创投</t>
  </si>
  <si>
    <t>管理合伙人</t>
  </si>
  <si>
    <r>
      <rPr>
        <u/>
        <sz val="9.75"/>
        <color theme="10"/>
        <rFont val="Calibri"/>
        <charset val="134"/>
      </rPr>
      <t>sqli@brv.com.cn</t>
    </r>
  </si>
  <si>
    <t>许志鸿</t>
  </si>
  <si>
    <t>广州趣米网络科技有限公司</t>
  </si>
  <si>
    <r>
      <rPr>
        <u/>
        <sz val="9.75"/>
        <color theme="10"/>
        <rFont val="Calibri"/>
        <charset val="134"/>
      </rPr>
      <t>75887580@qq.com</t>
    </r>
  </si>
  <si>
    <t>邵文武</t>
  </si>
  <si>
    <t>帆软软件有限公司</t>
  </si>
  <si>
    <t>简道云事业部技术负责人</t>
  </si>
  <si>
    <r>
      <rPr>
        <u/>
        <sz val="9.75"/>
        <color theme="10"/>
        <rFont val="Calibri"/>
        <charset val="134"/>
      </rPr>
      <t>wenwu.shao@qq.com</t>
    </r>
  </si>
  <si>
    <t>曾丽星</t>
  </si>
  <si>
    <t>武汉噢易云计算股份有限公司</t>
  </si>
  <si>
    <r>
      <rPr>
        <u/>
        <sz val="9.75"/>
        <color theme="10"/>
        <rFont val="Calibri"/>
        <charset val="134"/>
      </rPr>
      <t>190198651@qq.com</t>
    </r>
  </si>
  <si>
    <t>杨森</t>
  </si>
  <si>
    <t>点线面体</t>
  </si>
  <si>
    <r>
      <rPr>
        <u/>
        <sz val="9.75"/>
        <color theme="10"/>
        <rFont val="Calibri"/>
        <charset val="134"/>
      </rPr>
      <t>nuaays@qq.com</t>
    </r>
  </si>
  <si>
    <t>鲁铁辉</t>
  </si>
  <si>
    <t>派加科技</t>
  </si>
  <si>
    <r>
      <rPr>
        <u/>
        <sz val="9.75"/>
        <color theme="10"/>
        <rFont val="Calibri"/>
        <charset val="134"/>
      </rPr>
      <t>512701323@qq.com</t>
    </r>
  </si>
  <si>
    <t>曹翔</t>
  </si>
  <si>
    <t>Tik Tok</t>
  </si>
  <si>
    <r>
      <rPr>
        <u/>
        <sz val="9.75"/>
        <color theme="10"/>
        <rFont val="Calibri"/>
        <charset val="134"/>
      </rPr>
      <t>vivian@markableai.cn</t>
    </r>
  </si>
  <si>
    <t>唐向阳</t>
  </si>
  <si>
    <t xml:space="preserve">深圳市闪剪智能科技公司有限公司 </t>
  </si>
  <si>
    <r>
      <rPr>
        <u/>
        <sz val="9.75"/>
        <color theme="10"/>
        <rFont val="Calibri"/>
        <charset val="134"/>
      </rPr>
      <t>ayang@sjzn.com</t>
    </r>
  </si>
  <si>
    <t>邹燕建</t>
  </si>
  <si>
    <t>要务科技</t>
  </si>
  <si>
    <t>产品技术负责人</t>
  </si>
  <si>
    <r>
      <rPr>
        <u/>
        <sz val="9.75"/>
        <color theme="10"/>
        <rFont val="Calibri"/>
        <charset val="134"/>
      </rPr>
      <t>zouyanjian110@Gmail.com</t>
    </r>
  </si>
  <si>
    <t>李喜财</t>
  </si>
  <si>
    <t>北京商越网络科技有限公司</t>
  </si>
  <si>
    <r>
      <rPr>
        <u/>
        <sz val="9.75"/>
        <color theme="10"/>
        <rFont val="Calibri"/>
        <charset val="134"/>
      </rPr>
      <t>xide829@126.com</t>
    </r>
  </si>
  <si>
    <t>庞亭亭</t>
  </si>
  <si>
    <t>新蓝标数字</t>
  </si>
  <si>
    <t>AI产品创新中心+技术负责人</t>
  </si>
  <si>
    <r>
      <rPr>
        <u/>
        <sz val="9.75"/>
        <color theme="10"/>
        <rFont val="Calibri"/>
        <charset val="134"/>
      </rPr>
      <t>94440880@qq.com</t>
    </r>
  </si>
  <si>
    <t>周然</t>
  </si>
  <si>
    <t>LigaAI</t>
  </si>
  <si>
    <r>
      <rPr>
        <u/>
        <sz val="9.75"/>
        <color theme="10"/>
        <rFont val="Calibri"/>
        <charset val="134"/>
      </rPr>
      <t>ranzhou@gmail.com</t>
    </r>
  </si>
  <si>
    <t>陈亦玮</t>
  </si>
  <si>
    <t>彩数（上海）商务咨询有限公司</t>
  </si>
  <si>
    <t>不用培训</t>
  </si>
  <si>
    <r>
      <rPr>
        <u/>
        <sz val="9.75"/>
        <color theme="10"/>
        <rFont val="Calibri"/>
        <charset val="134"/>
      </rPr>
      <t>eason.chen@colourdata.com.cn</t>
    </r>
  </si>
  <si>
    <t>林少杰</t>
  </si>
  <si>
    <t>平安好医投资管理有限公司</t>
  </si>
  <si>
    <r>
      <rPr>
        <u/>
        <sz val="9.75"/>
        <color theme="10"/>
        <rFont val="Calibri"/>
        <charset val="134"/>
      </rPr>
      <t>marcuslin@yeah.net</t>
    </r>
  </si>
  <si>
    <t>赵占祥</t>
  </si>
  <si>
    <t>云岫资本</t>
  </si>
  <si>
    <r>
      <rPr>
        <u/>
        <sz val="9.75"/>
        <color theme="10"/>
        <rFont val="Calibri"/>
        <charset val="134"/>
      </rPr>
      <t>adam@ssdfans.com</t>
    </r>
  </si>
  <si>
    <t>卢中阳</t>
  </si>
  <si>
    <t>北京安全共识科技有限公司</t>
  </si>
  <si>
    <r>
      <rPr>
        <u/>
        <sz val="9.75"/>
        <color theme="10"/>
        <rFont val="Calibri"/>
        <charset val="134"/>
      </rPr>
      <t>914577188@qq.com</t>
    </r>
  </si>
  <si>
    <t>卞景贺</t>
  </si>
  <si>
    <t xml:space="preserve">优优云贸 </t>
  </si>
  <si>
    <r>
      <rPr>
        <u/>
        <sz val="9.75"/>
        <color theme="10"/>
        <rFont val="Calibri"/>
        <charset val="134"/>
      </rPr>
      <t>briannbian@163.com</t>
    </r>
  </si>
  <si>
    <t>陈祥</t>
  </si>
  <si>
    <t>微软</t>
  </si>
  <si>
    <t>Engineer</t>
  </si>
  <si>
    <r>
      <rPr>
        <u/>
        <sz val="9.75"/>
        <color theme="10"/>
        <rFont val="Calibri"/>
        <charset val="134"/>
      </rPr>
      <t>chxfantasy@gmail.com</t>
    </r>
  </si>
  <si>
    <t>宜博</t>
  </si>
  <si>
    <t>宜创科技</t>
  </si>
  <si>
    <r>
      <rPr>
        <u/>
        <sz val="9.75"/>
        <color theme="10"/>
        <rFont val="Calibri"/>
        <charset val="134"/>
      </rPr>
      <t>yibo@hexdo.com</t>
    </r>
  </si>
  <si>
    <t>许悦子</t>
  </si>
  <si>
    <t>深圳市小满科技有限公司</t>
  </si>
  <si>
    <r>
      <rPr>
        <u/>
        <sz val="9.75"/>
        <color theme="10"/>
        <rFont val="Calibri"/>
        <charset val="134"/>
      </rPr>
      <t>happyson@xiaoman.cn</t>
    </r>
  </si>
  <si>
    <t>张矗</t>
  </si>
  <si>
    <t>马蜂窝</t>
  </si>
  <si>
    <r>
      <rPr>
        <u/>
        <sz val="9.75"/>
        <color theme="10"/>
        <rFont val="Calibri"/>
        <charset val="134"/>
      </rPr>
      <t>zhtrue@qq.com</t>
    </r>
  </si>
  <si>
    <t>虞冰</t>
  </si>
  <si>
    <t>杭州太铭生物科技有限公司</t>
  </si>
  <si>
    <r>
      <rPr>
        <u/>
        <sz val="9.75"/>
        <color theme="10"/>
        <rFont val="Calibri"/>
        <charset val="134"/>
      </rPr>
      <t>icedfish@gmail.com</t>
    </r>
  </si>
  <si>
    <t>25-26财年杭州转上海</t>
  </si>
  <si>
    <t>刘斌</t>
  </si>
  <si>
    <t>声网</t>
  </si>
  <si>
    <r>
      <rPr>
        <u/>
        <sz val="9.75"/>
        <color theme="10"/>
        <rFont val="Calibri"/>
        <charset val="134"/>
      </rPr>
      <t>liuwwnm@hotmail.com</t>
    </r>
  </si>
  <si>
    <t>杨洪博</t>
  </si>
  <si>
    <t>红松科技</t>
  </si>
  <si>
    <r>
      <rPr>
        <u/>
        <sz val="9.75"/>
        <color theme="10"/>
        <rFont val="Calibri"/>
        <charset val="134"/>
      </rPr>
      <t>779789091@qq.com</t>
    </r>
  </si>
  <si>
    <t>AI产品空气小猪</t>
  </si>
  <si>
    <t>周文彬</t>
  </si>
  <si>
    <t>东亚银行(中国)有限公司</t>
  </si>
  <si>
    <r>
      <rPr>
        <u/>
        <sz val="9.75"/>
        <color theme="10"/>
        <rFont val="Calibri"/>
        <charset val="134"/>
      </rPr>
      <t>303077820@qq.com</t>
    </r>
  </si>
  <si>
    <t>黄泽明</t>
  </si>
  <si>
    <t>杭州火树科技有限公司</t>
  </si>
  <si>
    <r>
      <rPr>
        <u/>
        <sz val="9.75"/>
        <color theme="10"/>
        <rFont val="Calibri"/>
        <charset val="134"/>
      </rPr>
      <t>charliehzm@126.com</t>
    </r>
  </si>
  <si>
    <t>杨凯珺</t>
  </si>
  <si>
    <t>青岛中瑞 CTO</t>
  </si>
  <si>
    <r>
      <rPr>
        <u/>
        <sz val="9.75"/>
        <color theme="10"/>
        <rFont val="Calibri"/>
        <charset val="134"/>
      </rPr>
      <t>yangshaojie@zhongruigroup.com</t>
    </r>
  </si>
  <si>
    <t>张勇</t>
  </si>
  <si>
    <t>开发总监</t>
  </si>
  <si>
    <r>
      <rPr>
        <u/>
        <sz val="9.75"/>
        <color theme="10"/>
        <rFont val="Calibri"/>
        <charset val="134"/>
      </rPr>
      <t>yanger2004@yeah.net</t>
    </r>
  </si>
  <si>
    <t>王前明</t>
  </si>
  <si>
    <t>德比软件（上海）有限公司</t>
  </si>
  <si>
    <t>技术经理</t>
  </si>
  <si>
    <r>
      <rPr>
        <u/>
        <sz val="9.75"/>
        <color theme="10"/>
        <rFont val="Calibri"/>
        <charset val="134"/>
      </rPr>
      <t>wangqianming2013@gmail.com</t>
    </r>
  </si>
  <si>
    <t>肖永志</t>
  </si>
  <si>
    <t>数字广东</t>
  </si>
  <si>
    <t>业务架构师</t>
  </si>
  <si>
    <r>
      <rPr>
        <u/>
        <sz val="9.75"/>
        <color theme="10"/>
        <rFont val="Calibri"/>
        <charset val="134"/>
      </rPr>
      <t>ie421@163.com</t>
    </r>
  </si>
  <si>
    <t>李少元</t>
  </si>
  <si>
    <t>安踏</t>
  </si>
  <si>
    <t>资深应用架构师</t>
  </si>
  <si>
    <r>
      <rPr>
        <u/>
        <sz val="9.75"/>
        <color theme="10"/>
        <rFont val="Calibri"/>
        <charset val="134"/>
      </rPr>
      <t>793828297@qq.com</t>
    </r>
  </si>
  <si>
    <t>薛理玮</t>
  </si>
  <si>
    <t>Ptmind</t>
  </si>
  <si>
    <r>
      <rPr>
        <u/>
        <sz val="9.75"/>
        <color theme="10"/>
        <rFont val="Calibri"/>
        <charset val="134"/>
      </rPr>
      <t>leevis@ptmind.com</t>
    </r>
  </si>
  <si>
    <t>李桥生</t>
  </si>
  <si>
    <t>北京承启通科技有限公司</t>
  </si>
  <si>
    <r>
      <rPr>
        <u/>
        <sz val="9.75"/>
        <color theme="10"/>
        <rFont val="Calibri"/>
        <charset val="134"/>
      </rPr>
      <t>qiaoshengfljs@163.com</t>
    </r>
  </si>
  <si>
    <t>董大祥</t>
  </si>
  <si>
    <t>百度</t>
  </si>
  <si>
    <t>高级研发架构师</t>
  </si>
  <si>
    <r>
      <rPr>
        <u/>
        <sz val="9.75"/>
        <color theme="10"/>
        <rFont val="Calibri"/>
        <charset val="134"/>
      </rPr>
      <t>dongdaxiangzhanghao@gmail.com</t>
    </r>
  </si>
  <si>
    <t>桑敏</t>
  </si>
  <si>
    <t>化彩科技</t>
  </si>
  <si>
    <r>
      <rPr>
        <u/>
        <sz val="9.75"/>
        <color theme="10"/>
        <rFont val="Calibri"/>
        <charset val="134"/>
      </rPr>
      <t>seasm@126.com</t>
    </r>
  </si>
  <si>
    <t>胡溢洋</t>
  </si>
  <si>
    <t>太水科技</t>
  </si>
  <si>
    <r>
      <rPr>
        <u/>
        <sz val="9.75"/>
        <color theme="10"/>
        <rFont val="Calibri"/>
        <charset val="134"/>
      </rPr>
      <t>huyyxy@163.com</t>
    </r>
  </si>
  <si>
    <t>陈勇明</t>
  </si>
  <si>
    <t>广州简知信息科技有限公司</t>
  </si>
  <si>
    <r>
      <rPr>
        <u/>
        <sz val="9.75"/>
        <color theme="10"/>
        <rFont val="Calibri"/>
        <charset val="134"/>
      </rPr>
      <t>461057602@qq.com</t>
    </r>
  </si>
  <si>
    <t>孙晋芳</t>
  </si>
  <si>
    <t>天安财产保险股份有限公司</t>
  </si>
  <si>
    <t>研发项目经理</t>
  </si>
  <si>
    <r>
      <rPr>
        <u/>
        <sz val="9.75"/>
        <color theme="10"/>
        <rFont val="Calibri"/>
        <charset val="134"/>
      </rPr>
      <t>dove-2006@163.com</t>
    </r>
  </si>
  <si>
    <t>王叶俊</t>
  </si>
  <si>
    <t>南凌科技股份有限公司</t>
  </si>
  <si>
    <t>研发中心总监</t>
  </si>
  <si>
    <r>
      <rPr>
        <u/>
        <sz val="9.75"/>
        <color theme="10"/>
        <rFont val="Calibri"/>
        <charset val="134"/>
      </rPr>
      <t>wangyejun@nova.net.cn</t>
    </r>
  </si>
  <si>
    <t>宋少鸿</t>
  </si>
  <si>
    <t>苏州盈天地资讯科技有限公司</t>
  </si>
  <si>
    <r>
      <rPr>
        <u/>
        <sz val="9.75"/>
        <color theme="10"/>
        <rFont val="Calibri"/>
        <charset val="134"/>
      </rPr>
      <t>sammysong@126.com</t>
    </r>
  </si>
  <si>
    <t>范若鹏</t>
  </si>
  <si>
    <t>华住酒店集团</t>
  </si>
  <si>
    <t>运维总监</t>
  </si>
  <si>
    <r>
      <rPr>
        <u/>
        <sz val="9.75"/>
        <color theme="10"/>
        <rFont val="Calibri"/>
        <charset val="134"/>
      </rPr>
      <t>fanruopeng@gmail.com</t>
    </r>
  </si>
  <si>
    <t>匡云竹</t>
  </si>
  <si>
    <t xml:space="preserve"> 技术专家</t>
  </si>
  <si>
    <r>
      <rPr>
        <u/>
        <sz val="9.75"/>
        <color theme="10"/>
        <rFont val="Calibri"/>
        <charset val="134"/>
      </rPr>
      <t>kuangyunzhu@iboxpay.com</t>
    </r>
  </si>
  <si>
    <t>叶嘉明</t>
  </si>
  <si>
    <t>微吼</t>
  </si>
  <si>
    <r>
      <rPr>
        <u/>
        <sz val="9.75"/>
        <color theme="10"/>
        <rFont val="Calibri"/>
        <charset val="134"/>
      </rPr>
      <t>jiaming.ye@vhall.com</t>
    </r>
  </si>
  <si>
    <t>朱晓丹</t>
  </si>
  <si>
    <t>杭州摩西科技发展有限公司</t>
  </si>
  <si>
    <r>
      <rPr>
        <u/>
        <sz val="9.75"/>
        <color theme="10"/>
        <rFont val="Calibri"/>
        <charset val="134"/>
      </rPr>
      <t>122495279@qq.com</t>
    </r>
  </si>
  <si>
    <t>张璋</t>
  </si>
  <si>
    <t>广联达科技股份有限公司</t>
  </si>
  <si>
    <r>
      <rPr>
        <u/>
        <sz val="9.75"/>
        <color theme="10"/>
        <rFont val="Calibri"/>
        <charset val="134"/>
      </rPr>
      <t>zhangzhangbj@163.com</t>
    </r>
  </si>
  <si>
    <t>尧飞</t>
  </si>
  <si>
    <t>平安证券</t>
  </si>
  <si>
    <r>
      <rPr>
        <u/>
        <sz val="9.75"/>
        <color theme="10"/>
        <rFont val="Calibri"/>
        <charset val="134"/>
      </rPr>
      <t>cloufei@163.com</t>
    </r>
  </si>
  <si>
    <t>张晨</t>
  </si>
  <si>
    <t>浙江创邻科技有限公司</t>
  </si>
  <si>
    <t>CEO&amp;联合创始人</t>
  </si>
  <si>
    <r>
      <rPr>
        <u/>
        <sz val="9.75"/>
        <color theme="10"/>
        <rFont val="Calibri"/>
        <charset val="134"/>
      </rPr>
      <t>zhangchen@chuanglintech.com</t>
    </r>
  </si>
  <si>
    <t>钟忻</t>
  </si>
  <si>
    <t>联通云</t>
  </si>
  <si>
    <t>资深架构师</t>
  </si>
  <si>
    <r>
      <rPr>
        <u/>
        <sz val="9.75"/>
        <color theme="10"/>
        <rFont val="Calibri"/>
        <charset val="134"/>
      </rPr>
      <t>thierryzhong@hotmail.com</t>
    </r>
  </si>
  <si>
    <t>Inceptions,</t>
  </si>
  <si>
    <t>北京22小组</t>
  </si>
  <si>
    <t>王海华</t>
  </si>
  <si>
    <t>货拉拉</t>
  </si>
  <si>
    <t>大数据基础架构负责人</t>
  </si>
  <si>
    <r>
      <rPr>
        <u/>
        <sz val="9.75"/>
        <color theme="10"/>
        <rFont val="Calibri"/>
        <charset val="134"/>
      </rPr>
      <t>titancc@126.com</t>
    </r>
  </si>
  <si>
    <t>柯飞</t>
  </si>
  <si>
    <t>杭州荣鼎科技</t>
  </si>
  <si>
    <r>
      <rPr>
        <u/>
        <sz val="9.75"/>
        <color theme="10"/>
        <rFont val="Calibri"/>
        <charset val="134"/>
      </rPr>
      <t>15757175889@163.com</t>
    </r>
  </si>
  <si>
    <t>陈东</t>
  </si>
  <si>
    <t>字节跳动</t>
  </si>
  <si>
    <r>
      <rPr>
        <u/>
        <sz val="9.75"/>
        <color theme="10"/>
        <rFont val="Calibri"/>
        <charset val="134"/>
      </rPr>
      <t>meloncd@163.com</t>
    </r>
  </si>
  <si>
    <t>李聪</t>
  </si>
  <si>
    <t>联合创始人，技术VP</t>
  </si>
  <si>
    <t>汤丁青</t>
  </si>
  <si>
    <t>广州九四智能科技有限公司</t>
  </si>
  <si>
    <r>
      <rPr>
        <u/>
        <sz val="9.75"/>
        <color theme="10"/>
        <rFont val="Calibri"/>
        <charset val="134"/>
      </rPr>
      <t>tkylin@vip.qq.com</t>
    </r>
  </si>
  <si>
    <t>孔誉乾</t>
  </si>
  <si>
    <t>北京明略软件系统有限公司</t>
  </si>
  <si>
    <r>
      <rPr>
        <u/>
        <sz val="9.75"/>
        <color theme="10"/>
        <rFont val="Calibri"/>
        <charset val="134"/>
      </rPr>
      <t>kongyuqian@mininglamp.com</t>
    </r>
  </si>
  <si>
    <t>朱军</t>
  </si>
  <si>
    <t>北京聚云科技有限公司</t>
  </si>
  <si>
    <r>
      <rPr>
        <u/>
        <sz val="9.75"/>
        <color theme="10"/>
        <rFont val="Calibri"/>
        <charset val="134"/>
      </rPr>
      <t>jinyepiaoxue@gmail.com</t>
    </r>
  </si>
  <si>
    <t>高泗俊</t>
  </si>
  <si>
    <t>深圳市橡树黑卡网络科技有限公司</t>
  </si>
  <si>
    <r>
      <rPr>
        <u/>
        <sz val="9.75"/>
        <color theme="10"/>
        <rFont val="Calibri"/>
        <charset val="134"/>
      </rPr>
      <t>gao2008@qq.com</t>
    </r>
  </si>
  <si>
    <t>吴亚昆</t>
  </si>
  <si>
    <t>塞讯科技 Cyritex</t>
  </si>
  <si>
    <r>
      <rPr>
        <u/>
        <sz val="9.75"/>
        <color theme="10"/>
        <rFont val="Calibri"/>
        <charset val="134"/>
      </rPr>
      <t>erasewoo@gmail.com</t>
    </r>
  </si>
  <si>
    <t>周研</t>
  </si>
  <si>
    <r>
      <rPr>
        <u/>
        <sz val="9.75"/>
        <color theme="10"/>
        <rFont val="Calibri"/>
        <charset val="134"/>
      </rPr>
      <t>zhouyan@chuanglintech.com</t>
    </r>
  </si>
  <si>
    <t>古桂林</t>
  </si>
  <si>
    <t>北京亚康环宇科技有限公司</t>
  </si>
  <si>
    <r>
      <rPr>
        <u/>
        <sz val="9.75"/>
        <color theme="10"/>
        <rFont val="Calibri"/>
        <charset val="134"/>
      </rPr>
      <t>guguilin@asiacom.net.cn</t>
    </r>
  </si>
  <si>
    <t>吴海华</t>
  </si>
  <si>
    <t>上海乐言科技股份有限公司</t>
  </si>
  <si>
    <r>
      <rPr>
        <u/>
        <sz val="9.75"/>
        <color theme="10"/>
        <rFont val="Calibri"/>
        <charset val="134"/>
      </rPr>
      <t>haihua.wu@leyantech.com</t>
    </r>
  </si>
  <si>
    <t>赵亮</t>
  </si>
  <si>
    <t>浩云长盛</t>
  </si>
  <si>
    <t>首席增长官</t>
  </si>
  <si>
    <r>
      <rPr>
        <u/>
        <sz val="9.75"/>
        <color theme="10"/>
        <rFont val="Calibri"/>
        <charset val="134"/>
      </rPr>
      <t>18601008883@wo.cn</t>
    </r>
  </si>
  <si>
    <t>刘铮</t>
  </si>
  <si>
    <t>博浩数据</t>
  </si>
  <si>
    <t>产品副总裁</t>
  </si>
  <si>
    <r>
      <rPr>
        <u/>
        <sz val="9.75"/>
        <color theme="10"/>
        <rFont val="Calibri"/>
        <charset val="134"/>
      </rPr>
      <t>joey022@hotmail.com</t>
    </r>
  </si>
  <si>
    <t>王拓</t>
  </si>
  <si>
    <t>芯安信息安全</t>
  </si>
  <si>
    <t>联合创始人&amp;副总经理</t>
  </si>
  <si>
    <r>
      <rPr>
        <u/>
        <sz val="9.75"/>
        <color theme="10"/>
        <rFont val="Calibri"/>
        <charset val="134"/>
      </rPr>
      <t>393862571@qq.com</t>
    </r>
  </si>
  <si>
    <t>罗小虎</t>
  </si>
  <si>
    <t>一号车市</t>
  </si>
  <si>
    <r>
      <rPr>
        <u/>
        <sz val="9.75"/>
        <color theme="10"/>
        <rFont val="Calibri"/>
        <charset val="134"/>
      </rPr>
      <t>1020103722@qq.com</t>
    </r>
  </si>
  <si>
    <t>张文涛</t>
  </si>
  <si>
    <t>北京焱融科技有限公司</t>
  </si>
  <si>
    <r>
      <rPr>
        <u/>
        <sz val="9.75"/>
        <color theme="10"/>
        <rFont val="Calibri"/>
        <charset val="134"/>
      </rPr>
      <t>zhangwentao@yanrongyun.com</t>
    </r>
  </si>
  <si>
    <t>李孟桃</t>
  </si>
  <si>
    <r>
      <rPr>
        <u/>
        <sz val="9.75"/>
        <color theme="10"/>
        <rFont val="Calibri"/>
        <charset val="134"/>
      </rPr>
      <t>limengtao_1992@163.com</t>
    </r>
  </si>
  <si>
    <t>周华君</t>
  </si>
  <si>
    <t>成都恩淳思信息技术有限责任公司</t>
  </si>
  <si>
    <r>
      <rPr>
        <u/>
        <sz val="9.75"/>
        <color theme="10"/>
        <rFont val="Calibri"/>
        <charset val="134"/>
      </rPr>
      <t>huajunsoft@outlook.com</t>
    </r>
  </si>
  <si>
    <t>廖渊跃</t>
  </si>
  <si>
    <t xml:space="preserve">蝉妈妈 </t>
  </si>
  <si>
    <r>
      <rPr>
        <u/>
        <sz val="9.75"/>
        <color theme="10"/>
        <rFont val="Calibri"/>
        <charset val="134"/>
      </rPr>
      <t>fenixadar@126.com</t>
    </r>
  </si>
  <si>
    <t>黄剑新</t>
  </si>
  <si>
    <t xml:space="preserve">白鲸出海 </t>
  </si>
  <si>
    <r>
      <rPr>
        <u/>
        <sz val="9.75"/>
        <color theme="10"/>
        <rFont val="Calibri"/>
        <charset val="134"/>
      </rPr>
      <t>huangjx@baijingapp.com</t>
    </r>
  </si>
  <si>
    <t>倪波</t>
  </si>
  <si>
    <t xml:space="preserve">Insou 联创
</t>
  </si>
  <si>
    <r>
      <rPr>
        <u/>
        <sz val="9.75"/>
        <color theme="10"/>
        <rFont val="Calibri"/>
        <charset val="134"/>
      </rPr>
      <t>hz.nibo@gmail.com</t>
    </r>
  </si>
  <si>
    <t>李落</t>
  </si>
  <si>
    <t>彩云科技</t>
  </si>
  <si>
    <t>刘燕清</t>
  </si>
  <si>
    <t>上海杉互健康科技有限公司</t>
  </si>
  <si>
    <r>
      <rPr>
        <u/>
        <sz val="9.75"/>
        <color theme="10"/>
        <rFont val="Calibri"/>
        <charset val="134"/>
      </rPr>
      <t>danni.liu@irtone.com</t>
    </r>
  </si>
  <si>
    <t>何耀文</t>
  </si>
  <si>
    <t>lightai</t>
  </si>
  <si>
    <r>
      <rPr>
        <u/>
        <sz val="9.75"/>
        <color theme="10"/>
        <rFont val="Calibri"/>
        <charset val="134"/>
      </rPr>
      <t>41903645@qq.com</t>
    </r>
  </si>
  <si>
    <t>杜仲（肖劲青）</t>
  </si>
  <si>
    <t>杭州健信科技有限公司</t>
  </si>
  <si>
    <r>
      <rPr>
        <u/>
        <sz val="9.75"/>
        <color theme="10"/>
        <rFont val="Calibri"/>
        <charset val="134"/>
      </rPr>
      <t>dz@zhaocto.com</t>
    </r>
  </si>
  <si>
    <t>郑曌</t>
  </si>
  <si>
    <t>第四范式</t>
  </si>
  <si>
    <r>
      <rPr>
        <u/>
        <sz val="9.75"/>
        <color theme="10"/>
        <rFont val="Calibri"/>
        <charset val="134"/>
      </rPr>
      <t>100089829@qq.com</t>
    </r>
  </si>
  <si>
    <t>王松</t>
  </si>
  <si>
    <t>安徽讯飞未来智能科技有限公司</t>
  </si>
  <si>
    <r>
      <rPr>
        <u/>
        <sz val="9.75"/>
        <color theme="10"/>
        <rFont val="Calibri"/>
        <charset val="134"/>
      </rPr>
      <t>wangsong@vision-intelligence.tech</t>
    </r>
  </si>
  <si>
    <t>任翔</t>
  </si>
  <si>
    <t>WEBEYE</t>
  </si>
  <si>
    <r>
      <rPr>
        <u/>
        <sz val="9.75"/>
        <color theme="10"/>
        <rFont val="Calibri"/>
        <charset val="134"/>
      </rPr>
      <t>eric.ren@webeye.com</t>
    </r>
  </si>
  <si>
    <t>段嘉</t>
  </si>
  <si>
    <t>思特顺</t>
  </si>
  <si>
    <r>
      <rPr>
        <u/>
        <sz val="9.75"/>
        <color theme="10"/>
        <rFont val="Calibri"/>
        <charset val="134"/>
      </rPr>
      <t>duanj001@qq.com</t>
    </r>
  </si>
  <si>
    <t>李金山</t>
  </si>
  <si>
    <t>量子之歌</t>
  </si>
  <si>
    <r>
      <rPr>
        <u/>
        <sz val="9.75"/>
        <color theme="10"/>
        <rFont val="Calibri"/>
        <charset val="134"/>
      </rPr>
      <t>ljsh_0402@163.com</t>
    </r>
  </si>
  <si>
    <t>王泳帅</t>
  </si>
  <si>
    <t>宝洁</t>
  </si>
  <si>
    <r>
      <rPr>
        <u/>
        <sz val="9.75"/>
        <color theme="10"/>
        <rFont val="Calibri"/>
        <charset val="134"/>
      </rPr>
      <t>wang.re.2@pg.com</t>
    </r>
  </si>
  <si>
    <t>张新波</t>
  </si>
  <si>
    <t>同盾科技有限公司</t>
  </si>
  <si>
    <r>
      <rPr>
        <u/>
        <sz val="9.75"/>
        <color theme="10"/>
        <rFont val="Calibri"/>
        <charset val="134"/>
      </rPr>
      <t>31647584@qq.com</t>
    </r>
  </si>
  <si>
    <t>樊道龙</t>
  </si>
  <si>
    <t>Dell</t>
  </si>
  <si>
    <t>产品经理</t>
  </si>
  <si>
    <r>
      <rPr>
        <u/>
        <sz val="9.75"/>
        <color theme="10"/>
        <rFont val="Calibri"/>
        <charset val="134"/>
      </rPr>
      <t>fandaolong@sohu.com</t>
    </r>
  </si>
  <si>
    <t>白杨</t>
  </si>
  <si>
    <t>广州十数科技有限公司</t>
  </si>
  <si>
    <r>
      <rPr>
        <u/>
        <sz val="9.75"/>
        <color theme="10"/>
        <rFont val="Calibri"/>
        <charset val="134"/>
      </rPr>
      <t>baiyang@zzpxx.com</t>
    </r>
  </si>
  <si>
    <t>邢佳良</t>
  </si>
  <si>
    <t>上海橙域网络科技有限公司</t>
  </si>
  <si>
    <r>
      <rPr>
        <u/>
        <sz val="9.75"/>
        <color theme="10"/>
        <rFont val="Calibri"/>
        <charset val="134"/>
      </rPr>
      <t>xingjialiang@asia-isp.com</t>
    </r>
  </si>
  <si>
    <t>齐磊</t>
  </si>
  <si>
    <t>佩信集团</t>
  </si>
  <si>
    <r>
      <rPr>
        <u/>
        <sz val="9.75"/>
        <color theme="10"/>
        <rFont val="Calibri"/>
        <charset val="134"/>
      </rPr>
      <t>qilei551@163.com</t>
    </r>
  </si>
  <si>
    <t>郑雷</t>
  </si>
  <si>
    <t>兴远咨询</t>
  </si>
  <si>
    <r>
      <rPr>
        <u/>
        <sz val="9.75"/>
        <color theme="10"/>
        <rFont val="Calibri"/>
        <charset val="134"/>
      </rPr>
      <t>sopio@xyconsultant.cn</t>
    </r>
  </si>
  <si>
    <t>张永泉</t>
  </si>
  <si>
    <t>前端架构师</t>
  </si>
  <si>
    <r>
      <rPr>
        <u/>
        <sz val="9.75"/>
        <color theme="10"/>
        <rFont val="Calibri"/>
        <charset val="134"/>
      </rPr>
      <t>allenzhang721@gmail.com</t>
    </r>
  </si>
  <si>
    <t>王其峰</t>
  </si>
  <si>
    <t>太水科技（上海）有限公司</t>
  </si>
  <si>
    <r>
      <rPr>
        <u/>
        <sz val="9.75"/>
        <color theme="10"/>
        <rFont val="Calibri"/>
        <charset val="134"/>
      </rPr>
      <t>alexander@tiwater.com</t>
    </r>
  </si>
  <si>
    <t>何军宝</t>
  </si>
  <si>
    <t>思昆科技</t>
  </si>
  <si>
    <t>北京37组</t>
  </si>
  <si>
    <r>
      <rPr>
        <u/>
        <sz val="9.75"/>
        <color theme="10"/>
        <rFont val="Calibri"/>
        <charset val="134"/>
      </rPr>
      <t>jack.he@ads4each.com</t>
    </r>
  </si>
  <si>
    <t>吕顺炽</t>
  </si>
  <si>
    <t>广东云下汇金科技有限公司</t>
  </si>
  <si>
    <r>
      <rPr>
        <u/>
        <sz val="9.75"/>
        <color theme="10"/>
        <rFont val="Calibri"/>
        <charset val="134"/>
      </rPr>
      <t>jasonlv0926@163.com</t>
    </r>
  </si>
  <si>
    <t>谢鹏</t>
  </si>
  <si>
    <t>滴滴</t>
  </si>
  <si>
    <r>
      <rPr>
        <u/>
        <sz val="9.75"/>
        <color theme="10"/>
        <rFont val="Calibri"/>
        <charset val="134"/>
      </rPr>
      <t>pencexie@outlook.com</t>
    </r>
  </si>
  <si>
    <t>王博</t>
  </si>
  <si>
    <t>快手</t>
  </si>
  <si>
    <t>服务端某项目技术负责人</t>
  </si>
  <si>
    <r>
      <rPr>
        <u/>
        <sz val="9.75"/>
        <color theme="10"/>
        <rFont val="Calibri"/>
        <charset val="134"/>
      </rPr>
      <t>wangboak@126.com</t>
    </r>
  </si>
  <si>
    <t>杨之贤</t>
  </si>
  <si>
    <t>牛客网-</t>
  </si>
  <si>
    <r>
      <rPr>
        <u/>
        <sz val="9.75"/>
        <color theme="10"/>
        <rFont val="Calibri"/>
        <charset val="134"/>
      </rPr>
      <t>zhixian.yang@nowcoder.com</t>
    </r>
  </si>
  <si>
    <t>张涛</t>
  </si>
  <si>
    <t>杨攀</t>
  </si>
  <si>
    <t>商汤科技</t>
  </si>
  <si>
    <r>
      <rPr>
        <u/>
        <sz val="9.75"/>
        <color theme="10"/>
        <rFont val="Calibri"/>
        <charset val="134"/>
      </rPr>
      <t>tod.xander@gmail.com</t>
    </r>
  </si>
  <si>
    <t>潘阳发</t>
  </si>
  <si>
    <t>北京诚美嘉道</t>
  </si>
  <si>
    <r>
      <rPr>
        <u/>
        <sz val="9.75"/>
        <color theme="10"/>
        <rFont val="Calibri"/>
        <charset val="134"/>
      </rPr>
      <t>13801194731@139.com</t>
    </r>
  </si>
  <si>
    <t>陈操</t>
  </si>
  <si>
    <t>深圳恒拓高科信息技术有限公司</t>
  </si>
  <si>
    <r>
      <rPr>
        <u/>
        <sz val="9.75"/>
        <color theme="10"/>
        <rFont val="Calibri"/>
        <charset val="134"/>
      </rPr>
      <t>chencao@foreverht.com</t>
    </r>
  </si>
  <si>
    <t>彭旭</t>
  </si>
  <si>
    <t>惟客数据</t>
  </si>
  <si>
    <r>
      <rPr>
        <u/>
        <sz val="9.75"/>
        <color theme="10"/>
        <rFont val="Calibri"/>
        <charset val="134"/>
      </rPr>
      <t>x@wakedata.com</t>
    </r>
  </si>
  <si>
    <t>刘文广</t>
  </si>
  <si>
    <t>广汽汇理汽车金融有限公司</t>
  </si>
  <si>
    <t>运维负责人</t>
  </si>
  <si>
    <r>
      <rPr>
        <u/>
        <sz val="9.75"/>
        <color theme="10"/>
        <rFont val="Calibri"/>
        <charset val="134"/>
      </rPr>
      <t>934932@qq.com</t>
    </r>
  </si>
  <si>
    <t>任杰</t>
  </si>
  <si>
    <t>融云</t>
  </si>
  <si>
    <t>首席科学家</t>
  </si>
  <si>
    <r>
      <rPr>
        <u/>
        <sz val="9.75"/>
        <color theme="10"/>
        <rFont val="Calibri"/>
        <charset val="134"/>
      </rPr>
      <t>renjie@rongcloud.cn</t>
    </r>
  </si>
  <si>
    <t>梁晨</t>
  </si>
  <si>
    <r>
      <rPr>
        <u/>
        <sz val="9.75"/>
        <color theme="10"/>
        <rFont val="Calibri"/>
        <charset val="134"/>
      </rPr>
      <t>525937005@qq.com</t>
    </r>
  </si>
  <si>
    <t>顺炽国</t>
  </si>
  <si>
    <t>美的集团-IoT</t>
  </si>
  <si>
    <t>基础服务负责人</t>
  </si>
  <si>
    <r>
      <rPr>
        <u/>
        <sz val="9.75"/>
        <color theme="10"/>
        <rFont val="Calibri"/>
        <charset val="134"/>
      </rPr>
      <t>shuncy@qq.com</t>
    </r>
  </si>
  <si>
    <t>朱俊</t>
  </si>
  <si>
    <t>千瓦科技（上海）有限公司</t>
  </si>
  <si>
    <r>
      <rPr>
        <u/>
        <sz val="9.75"/>
        <color theme="10"/>
        <rFont val="Calibri"/>
        <charset val="134"/>
      </rPr>
      <t>zhujun@ditan.com</t>
    </r>
  </si>
  <si>
    <t>谭欣</t>
  </si>
  <si>
    <t>亚马逊云</t>
  </si>
  <si>
    <t>解决方案架构师</t>
  </si>
  <si>
    <r>
      <rPr>
        <u/>
        <sz val="9.75"/>
        <color theme="10"/>
        <rFont val="Calibri"/>
        <charset val="134"/>
      </rPr>
      <t>157290182@qq.com</t>
    </r>
  </si>
  <si>
    <t>刘超</t>
  </si>
  <si>
    <t>上海费芮网络科技有限公司</t>
  </si>
  <si>
    <t>项目技术总监</t>
  </si>
  <si>
    <r>
      <rPr>
        <u/>
        <sz val="9.75"/>
        <color theme="10"/>
        <rFont val="Calibri"/>
        <charset val="134"/>
      </rPr>
      <t>freemking@gmail.com</t>
    </r>
  </si>
  <si>
    <t>刘诚忠</t>
  </si>
  <si>
    <t>北京衡石科技有限公司</t>
  </si>
  <si>
    <r>
      <rPr>
        <u/>
        <sz val="9.75"/>
        <color theme="10"/>
        <rFont val="Calibri"/>
        <charset val="134"/>
      </rPr>
      <t>liuchengzhong@hengshi.com</t>
    </r>
  </si>
  <si>
    <t>钱晓炯</t>
  </si>
  <si>
    <t>宁波菊风系统软件有限公司</t>
  </si>
  <si>
    <r>
      <rPr>
        <u/>
        <sz val="9.75"/>
        <color theme="10"/>
        <rFont val="Calibri"/>
        <charset val="134"/>
      </rPr>
      <t>vik.qian@juphoon.com</t>
    </r>
  </si>
  <si>
    <t>卢东明</t>
  </si>
  <si>
    <t>《明叔三人行》</t>
  </si>
  <si>
    <t>直播栏目创始人</t>
  </si>
  <si>
    <r>
      <rPr>
        <u/>
        <sz val="9.75"/>
        <color theme="10"/>
        <rFont val="Calibri"/>
        <charset val="134"/>
      </rPr>
      <t>monarchboy@163.com</t>
    </r>
  </si>
  <si>
    <t>吴雪山</t>
  </si>
  <si>
    <t>上海宁盾信息科技有限公司</t>
  </si>
  <si>
    <r>
      <rPr>
        <u/>
        <sz val="9.75"/>
        <color theme="10"/>
        <rFont val="Calibri"/>
        <charset val="134"/>
      </rPr>
      <t>xueshan.wu@nington.com</t>
    </r>
  </si>
  <si>
    <t>张剑光</t>
  </si>
  <si>
    <t>Apifox</t>
  </si>
  <si>
    <r>
      <rPr>
        <u/>
        <sz val="9.75"/>
        <color theme="10"/>
        <rFont val="Calibri"/>
        <charset val="134"/>
      </rPr>
      <t>jessezhang1986@qq.com</t>
    </r>
  </si>
  <si>
    <t>丁杨</t>
  </si>
  <si>
    <t>杭州极盾数字科技有限公司</t>
  </si>
  <si>
    <r>
      <rPr>
        <u/>
        <sz val="9.75"/>
        <color theme="10"/>
        <rFont val="Calibri"/>
        <charset val="134"/>
      </rPr>
      <t>yang.ding@jidun.cn</t>
    </r>
  </si>
  <si>
    <t>王凯航</t>
  </si>
  <si>
    <t>上海途鸽数据科技有限公司</t>
  </si>
  <si>
    <r>
      <rPr>
        <u/>
        <sz val="9.75"/>
        <color theme="10"/>
        <rFont val="Calibri"/>
        <charset val="134"/>
      </rPr>
      <t>kaihang.wang@51tgt.com</t>
    </r>
  </si>
  <si>
    <t>周程伟</t>
  </si>
  <si>
    <t>深圳知时致和科技有限公司</t>
  </si>
  <si>
    <r>
      <rPr>
        <u/>
        <sz val="9.75"/>
        <color theme="10"/>
        <rFont val="Calibri"/>
        <charset val="134"/>
      </rPr>
      <t>303824403@qq.com</t>
    </r>
  </si>
  <si>
    <t>林雍弟</t>
  </si>
  <si>
    <r>
      <rPr>
        <u/>
        <sz val="9.75"/>
        <color theme="10"/>
        <rFont val="Calibri"/>
        <charset val="134"/>
      </rPr>
      <t>773959280@qq.com</t>
    </r>
  </si>
  <si>
    <t>黄艺军</t>
  </si>
  <si>
    <t>蔻叮农夫信息科技(福建)有限公司</t>
  </si>
  <si>
    <t>表示可能在25年2月续费</t>
  </si>
  <si>
    <r>
      <rPr>
        <u/>
        <sz val="9.75"/>
        <color theme="10"/>
        <rFont val="Calibri"/>
        <charset val="134"/>
      </rPr>
      <t>13799347851@139.com</t>
    </r>
  </si>
  <si>
    <t>陈永立</t>
  </si>
  <si>
    <t>边无际（北京）科技有限公司</t>
  </si>
  <si>
    <r>
      <rPr>
        <u/>
        <sz val="9.75"/>
        <color theme="10"/>
        <rFont val="Calibri"/>
        <charset val="134"/>
      </rPr>
      <t>yonglichen@edgenesis.com</t>
    </r>
  </si>
  <si>
    <t>蒯天宇</t>
  </si>
  <si>
    <t>工控猫</t>
  </si>
  <si>
    <r>
      <rPr>
        <u/>
        <sz val="9.75"/>
        <color theme="10"/>
        <rFont val="Calibri"/>
        <charset val="134"/>
      </rPr>
      <t>thirdson@163.com</t>
    </r>
  </si>
  <si>
    <t>杨帆</t>
  </si>
  <si>
    <t>工银瑞信基金管理有限公司</t>
  </si>
  <si>
    <t>金融科技创新中心总经理</t>
  </si>
  <si>
    <r>
      <rPr>
        <u/>
        <sz val="9.75"/>
        <color theme="10"/>
        <rFont val="Calibri"/>
        <charset val="134"/>
      </rPr>
      <t>danney@velosoft.cn</t>
    </r>
  </si>
  <si>
    <t>胡银扬</t>
  </si>
  <si>
    <t>汽配云</t>
  </si>
  <si>
    <r>
      <rPr>
        <u/>
        <sz val="9.75"/>
        <color theme="10"/>
        <rFont val="Calibri"/>
        <charset val="134"/>
      </rPr>
      <t>254161132@qq.com</t>
    </r>
  </si>
  <si>
    <t>蒋德雄</t>
  </si>
  <si>
    <t>云雅科技</t>
  </si>
  <si>
    <r>
      <rPr>
        <u/>
        <sz val="9.75"/>
        <color theme="10"/>
        <rFont val="Calibri"/>
        <charset val="134"/>
      </rPr>
      <t>rain_man_happy@126.com</t>
    </r>
  </si>
  <si>
    <t>袁明坤</t>
  </si>
  <si>
    <t>安恒信息</t>
  </si>
  <si>
    <r>
      <rPr>
        <u/>
        <sz val="9.75"/>
        <color theme="10"/>
        <rFont val="Calibri"/>
        <charset val="134"/>
      </rPr>
      <t>kk0915@gmail.com</t>
    </r>
  </si>
  <si>
    <t>韩磊</t>
  </si>
  <si>
    <t>北京极客邦科技</t>
  </si>
  <si>
    <r>
      <rPr>
        <u/>
        <sz val="9.75"/>
        <color theme="10"/>
        <rFont val="Calibri"/>
        <charset val="134"/>
      </rPr>
      <t>lei.han@me.com</t>
    </r>
  </si>
  <si>
    <t>岑裕</t>
  </si>
  <si>
    <r>
      <rPr>
        <u/>
        <sz val="9.75"/>
        <color theme="10"/>
        <rFont val="Calibri"/>
        <charset val="134"/>
      </rPr>
      <t>cenyu@rongcloud.cn</t>
    </r>
  </si>
  <si>
    <t>叶青</t>
  </si>
  <si>
    <t>浩云科技股份有限公司</t>
  </si>
  <si>
    <r>
      <rPr>
        <u/>
        <sz val="9.75"/>
        <color theme="10"/>
        <rFont val="Calibri"/>
        <charset val="134"/>
      </rPr>
      <t>421434393@qq.com</t>
    </r>
  </si>
  <si>
    <t>唐春林</t>
  </si>
  <si>
    <t>LucasGC</t>
  </si>
  <si>
    <r>
      <rPr>
        <u/>
        <sz val="9.75"/>
        <color theme="10"/>
        <rFont val="Calibri"/>
        <charset val="134"/>
      </rPr>
      <t>alario@qq.com</t>
    </r>
  </si>
  <si>
    <t>陈于思</t>
  </si>
  <si>
    <t>GGV纪源资本</t>
  </si>
  <si>
    <r>
      <rPr>
        <u/>
        <sz val="9.75"/>
        <color theme="10"/>
        <rFont val="Calibri"/>
        <charset val="134"/>
      </rPr>
      <t>cysstc@163.com</t>
    </r>
  </si>
  <si>
    <t>陈树</t>
  </si>
  <si>
    <t>浙江慧享信息科技有限公司</t>
  </si>
  <si>
    <r>
      <rPr>
        <u/>
        <sz val="9.75"/>
        <color theme="10"/>
        <rFont val="Calibri"/>
        <charset val="134"/>
      </rPr>
      <t>bigtree2012@163.com</t>
    </r>
  </si>
  <si>
    <t>肖伟耀</t>
  </si>
  <si>
    <t>流量管理负责人</t>
  </si>
  <si>
    <r>
      <rPr>
        <u/>
        <sz val="9.75"/>
        <color theme="10"/>
        <rFont val="Calibri"/>
        <charset val="134"/>
      </rPr>
      <t>weiyao.xiao@gmail.com</t>
    </r>
  </si>
  <si>
    <t>马琼国</t>
  </si>
  <si>
    <t>深圳芯安信息安全科技有限公司</t>
  </si>
  <si>
    <t>研发负责人</t>
  </si>
  <si>
    <r>
      <rPr>
        <u/>
        <sz val="9.75"/>
        <color theme="10"/>
        <rFont val="Calibri"/>
        <charset val="134"/>
      </rPr>
      <t>xiaomage234@163.com</t>
    </r>
  </si>
  <si>
    <t>熊毅良</t>
  </si>
  <si>
    <t>神州优车</t>
  </si>
  <si>
    <t>产研负责人</t>
  </si>
  <si>
    <r>
      <rPr>
        <u/>
        <sz val="9.75"/>
        <color theme="10"/>
        <rFont val="Calibri"/>
        <charset val="134"/>
      </rPr>
      <t>yl.xiong@suryes.com</t>
    </r>
  </si>
  <si>
    <t>刘洋</t>
  </si>
  <si>
    <t>明源云</t>
  </si>
  <si>
    <r>
      <rPr>
        <u/>
        <sz val="9.75"/>
        <color theme="10"/>
        <rFont val="Calibri"/>
        <charset val="134"/>
      </rPr>
      <t>lyzixuan@aliuyun.com</t>
    </r>
  </si>
  <si>
    <t>蓝兹宏</t>
  </si>
  <si>
    <t>互联网行业部南区总经理</t>
  </si>
  <si>
    <r>
      <rPr>
        <u/>
        <sz val="9.75"/>
        <color theme="10"/>
        <rFont val="Calibri"/>
        <charset val="134"/>
      </rPr>
      <t>lanzh@inspur.com</t>
    </r>
  </si>
  <si>
    <t>冯智泉</t>
  </si>
  <si>
    <t>安徽高灯微行科技有限公司</t>
  </si>
  <si>
    <r>
      <rPr>
        <u/>
        <sz val="9.75"/>
        <color theme="10"/>
        <rFont val="Calibri"/>
        <charset val="134"/>
      </rPr>
      <t>13925961402@139.com</t>
    </r>
  </si>
  <si>
    <t>陈志勇</t>
  </si>
  <si>
    <t>广州得克信息咨询有限公司</t>
  </si>
  <si>
    <r>
      <rPr>
        <u/>
        <sz val="9.75"/>
        <color theme="10"/>
        <rFont val="Calibri"/>
        <charset val="134"/>
      </rPr>
      <t>sean.chen2008@gmail.com</t>
    </r>
  </si>
  <si>
    <t>朱伟彬</t>
  </si>
  <si>
    <t>上海卓越睿新数码科技有限公司</t>
  </si>
  <si>
    <r>
      <rPr>
        <u/>
        <sz val="9.75"/>
        <color theme="10"/>
        <rFont val="Calibri"/>
        <charset val="134"/>
      </rPr>
      <t>weibin.zhu@126.com</t>
    </r>
  </si>
  <si>
    <t>应睿</t>
  </si>
  <si>
    <t>商络电子</t>
  </si>
  <si>
    <t>部长</t>
  </si>
  <si>
    <r>
      <rPr>
        <u/>
        <sz val="9.75"/>
        <color theme="10"/>
        <rFont val="Calibri"/>
        <charset val="134"/>
      </rPr>
      <t>cocoying@sina.com</t>
    </r>
  </si>
  <si>
    <t>王华</t>
  </si>
  <si>
    <t>领有教育科技（上海）有限公司</t>
  </si>
  <si>
    <r>
      <rPr>
        <u/>
        <sz val="9.75"/>
        <color theme="10"/>
        <rFont val="Calibri"/>
        <charset val="134"/>
      </rPr>
      <t>wh2008@126.com</t>
    </r>
  </si>
  <si>
    <t>柳忠阳</t>
  </si>
  <si>
    <t>金蝶软件（中国）有限公司</t>
  </si>
  <si>
    <t>平台营销运作部总监</t>
  </si>
  <si>
    <r>
      <rPr>
        <u/>
        <sz val="9.75"/>
        <color theme="10"/>
        <rFont val="Calibri"/>
        <charset val="134"/>
      </rPr>
      <t>edwardlzylqf@outlook.com</t>
    </r>
  </si>
  <si>
    <t>顾浩</t>
  </si>
  <si>
    <t>开发运维经理</t>
  </si>
  <si>
    <r>
      <rPr>
        <u/>
        <sz val="9.75"/>
        <color theme="10"/>
        <rFont val="Calibri"/>
        <charset val="134"/>
      </rPr>
      <t>15996608633@163.com</t>
    </r>
  </si>
  <si>
    <t>王海涛</t>
  </si>
  <si>
    <t>英特尔</t>
  </si>
  <si>
    <r>
      <rPr>
        <u/>
        <sz val="9.75"/>
        <color theme="10"/>
        <rFont val="Calibri"/>
        <charset val="134"/>
      </rPr>
      <t>wang_haitao@hotmail.com</t>
    </r>
  </si>
  <si>
    <t>张增金</t>
  </si>
  <si>
    <t>趋动科技</t>
  </si>
  <si>
    <t>北京34组</t>
  </si>
  <si>
    <r>
      <rPr>
        <u/>
        <sz val="9.75"/>
        <color theme="10"/>
        <rFont val="Calibri"/>
        <charset val="134"/>
      </rPr>
      <t>zhangzengjin@virtaitech.com</t>
    </r>
  </si>
  <si>
    <t>张栩晨</t>
  </si>
  <si>
    <t>品牌营销负责人</t>
  </si>
  <si>
    <r>
      <rPr>
        <u/>
        <sz val="9.75"/>
        <color theme="10"/>
        <rFont val="Calibri"/>
        <charset val="134"/>
      </rPr>
      <t>tigerlovezj@outlook.com</t>
    </r>
  </si>
  <si>
    <t>王利伟</t>
  </si>
  <si>
    <t>AI业务部总经理</t>
  </si>
  <si>
    <r>
      <rPr>
        <u/>
        <sz val="9.75"/>
        <color theme="10"/>
        <rFont val="Calibri"/>
        <charset val="134"/>
      </rPr>
      <t>sec.wang@qq.com</t>
    </r>
  </si>
  <si>
    <t>孟珊</t>
  </si>
  <si>
    <t>好未来</t>
  </si>
  <si>
    <t>AI事业部总经理</t>
  </si>
  <si>
    <r>
      <rPr>
        <u/>
        <sz val="9.75"/>
        <color theme="10"/>
        <rFont val="Calibri"/>
        <charset val="134"/>
      </rPr>
      <t>437366919@qq.com</t>
    </r>
  </si>
  <si>
    <t>贾腾飞</t>
  </si>
  <si>
    <t>高级解决方案架构师</t>
  </si>
  <si>
    <r>
      <rPr>
        <u/>
        <sz val="9.75"/>
        <color theme="10"/>
        <rFont val="Calibri"/>
        <charset val="134"/>
      </rPr>
      <t>arksuper@163.com</t>
    </r>
  </si>
  <si>
    <t>李响</t>
  </si>
  <si>
    <t>浙里信征信</t>
  </si>
  <si>
    <r>
      <rPr>
        <u/>
        <sz val="9.75"/>
        <color theme="10"/>
        <rFont val="Calibri"/>
        <charset val="134"/>
      </rPr>
      <t>rock162351@126.com</t>
    </r>
  </si>
  <si>
    <t>王恒俭</t>
  </si>
  <si>
    <t>深圳博沃智慧科技有限公司</t>
  </si>
  <si>
    <t>董事长</t>
  </si>
  <si>
    <r>
      <rPr>
        <u/>
        <sz val="9.75"/>
        <color theme="10"/>
        <rFont val="Calibri"/>
        <charset val="134"/>
      </rPr>
      <t>wanghengjian@bovosz.com</t>
    </r>
  </si>
  <si>
    <t>倪海峰</t>
  </si>
  <si>
    <t>阿里云计算有限公司</t>
  </si>
  <si>
    <t>技术服务高级专家</t>
  </si>
  <si>
    <r>
      <rPr>
        <u/>
        <sz val="9.75"/>
        <color theme="10"/>
        <rFont val="Calibri"/>
        <charset val="134"/>
      </rPr>
      <t>298742833@qq.com</t>
    </r>
  </si>
  <si>
    <t>黄哲铿</t>
  </si>
  <si>
    <t>顿悟山丘</t>
  </si>
  <si>
    <r>
      <rPr>
        <u/>
        <sz val="9.75"/>
        <color theme="10"/>
        <rFont val="Calibri"/>
        <charset val="134"/>
      </rPr>
      <t>tohzf@126.com</t>
    </r>
  </si>
  <si>
    <t>洪湃</t>
  </si>
  <si>
    <t>上海易碳数字科技有限公司</t>
  </si>
  <si>
    <r>
      <rPr>
        <u/>
        <sz val="9.75"/>
        <color theme="10"/>
        <rFont val="Calibri"/>
        <charset val="134"/>
      </rPr>
      <t>hongpai@ecdigit.com</t>
    </r>
  </si>
  <si>
    <t>李昊</t>
  </si>
  <si>
    <t>中科链源</t>
  </si>
  <si>
    <t>北京24小组</t>
  </si>
  <si>
    <r>
      <rPr>
        <u/>
        <sz val="9.75"/>
        <color theme="10"/>
        <rFont val="Calibri"/>
        <charset val="134"/>
      </rPr>
      <t>lihaodeveloper@gmail.com</t>
    </r>
  </si>
  <si>
    <t>陈晗琪</t>
  </si>
  <si>
    <t>苏州英格玛服务外包股份有限公司</t>
  </si>
  <si>
    <r>
      <rPr>
        <u/>
        <sz val="9.75"/>
        <color theme="10"/>
        <rFont val="Calibri"/>
        <charset val="134"/>
      </rPr>
      <t>chenhq@engma.net</t>
    </r>
  </si>
  <si>
    <t>韩鹏</t>
  </si>
  <si>
    <t>中软信息系统工程有限公司</t>
  </si>
  <si>
    <t>总工程师</t>
  </si>
  <si>
    <r>
      <rPr>
        <u/>
        <sz val="9.75"/>
        <color theme="10"/>
        <rFont val="Calibri"/>
        <charset val="134"/>
      </rPr>
      <t>feizhouhanniao@163.com</t>
    </r>
  </si>
  <si>
    <t>张礼军</t>
  </si>
  <si>
    <t>上海甄知科技有限公司</t>
  </si>
  <si>
    <r>
      <rPr>
        <u/>
        <sz val="9.75"/>
        <color theme="10"/>
        <rFont val="Calibri"/>
        <charset val="134"/>
      </rPr>
      <t>arone.zhang@zknow.com</t>
    </r>
  </si>
  <si>
    <t>胡倞</t>
  </si>
  <si>
    <t>Manteia数据科技有限公司</t>
  </si>
  <si>
    <r>
      <rPr>
        <u/>
        <sz val="9.75"/>
        <color theme="10"/>
        <rFont val="Calibri"/>
        <charset val="134"/>
      </rPr>
      <t>larryhu@qq.com</t>
    </r>
  </si>
  <si>
    <t>邢常亮</t>
  </si>
  <si>
    <t>爱奇艺</t>
  </si>
  <si>
    <t>高级总监</t>
  </si>
  <si>
    <r>
      <rPr>
        <u/>
        <sz val="9.75"/>
        <color theme="10"/>
        <rFont val="Calibri"/>
        <charset val="134"/>
      </rPr>
      <t>xingcl2010@126.com</t>
    </r>
  </si>
  <si>
    <t>石秀川</t>
  </si>
  <si>
    <t>蓝瀚互动（蓝瀚互动是蓝色光标旗下做出海营销领域的全资子公司）</t>
  </si>
  <si>
    <r>
      <rPr>
        <u/>
        <sz val="9.75"/>
        <color theme="10"/>
        <rFont val="Calibri"/>
        <charset val="134"/>
      </rPr>
      <t>sxc1225@gmail.com</t>
    </r>
  </si>
  <si>
    <t>华明</t>
  </si>
  <si>
    <t>北京快猫星云科技有限公司</t>
  </si>
  <si>
    <r>
      <rPr>
        <u/>
        <sz val="9.75"/>
        <color theme="10"/>
        <rFont val="Calibri"/>
        <charset val="134"/>
      </rPr>
      <t>huaming@flashcat.cloud</t>
    </r>
  </si>
  <si>
    <t>黄强元</t>
  </si>
  <si>
    <t>瑞幸咖啡</t>
  </si>
  <si>
    <r>
      <rPr>
        <u/>
        <sz val="9.75"/>
        <color theme="10"/>
        <rFont val="Calibri"/>
        <charset val="134"/>
      </rPr>
      <t>53985025@qq.com</t>
    </r>
  </si>
  <si>
    <t>师江帆</t>
  </si>
  <si>
    <t>苏州市龙测智能科技有限公司</t>
  </si>
  <si>
    <r>
      <rPr>
        <u/>
        <sz val="9.75"/>
        <color theme="10"/>
        <rFont val="Calibri"/>
        <charset val="134"/>
      </rPr>
      <t>shijiangfan@dragontesting.cn</t>
    </r>
  </si>
  <si>
    <t>黄剑航</t>
  </si>
  <si>
    <t>Zenlayer</t>
  </si>
  <si>
    <r>
      <rPr>
        <u/>
        <sz val="9.75"/>
        <color theme="10"/>
        <rFont val="Calibri"/>
        <charset val="134"/>
      </rPr>
      <t>kim.huang@zenlayer.com</t>
    </r>
  </si>
  <si>
    <t>韩岳岐</t>
  </si>
  <si>
    <t>北京阿特尔科技有限公司</t>
  </si>
  <si>
    <t>数据总监</t>
  </si>
  <si>
    <r>
      <rPr>
        <u/>
        <sz val="9.75"/>
        <color theme="10"/>
        <rFont val="Calibri"/>
        <charset val="134"/>
      </rPr>
      <t>hanyueqi@gmail.com</t>
    </r>
  </si>
  <si>
    <t>冯毅</t>
  </si>
  <si>
    <t>嘉银金科</t>
  </si>
  <si>
    <r>
      <rPr>
        <u/>
        <sz val="9.75"/>
        <color theme="10"/>
        <rFont val="Calibri"/>
        <charset val="134"/>
      </rPr>
      <t>gzfengyisf@163.com</t>
    </r>
  </si>
  <si>
    <t>焦海波</t>
  </si>
  <si>
    <t>靓马科技</t>
  </si>
  <si>
    <r>
      <rPr>
        <u/>
        <sz val="9.75"/>
        <color theme="10"/>
        <rFont val="Calibri"/>
        <charset val="134"/>
      </rPr>
      <t>12099457@qq.com</t>
    </r>
  </si>
  <si>
    <t>韩冬振</t>
  </si>
  <si>
    <r>
      <rPr>
        <u/>
        <sz val="9.75"/>
        <color theme="10"/>
        <rFont val="Calibri"/>
        <charset val="134"/>
      </rPr>
      <t>handongzhen101@163.com</t>
    </r>
  </si>
  <si>
    <t>高晗</t>
  </si>
  <si>
    <t>信息科技部负责人</t>
  </si>
  <si>
    <r>
      <rPr>
        <u/>
        <sz val="9.75"/>
        <color theme="10"/>
        <rFont val="Calibri"/>
        <charset val="134"/>
      </rPr>
      <t>neohope@126.com</t>
    </r>
  </si>
  <si>
    <t>魏百鑫</t>
  </si>
  <si>
    <t>上海维信荟智金融科技有限公司</t>
  </si>
  <si>
    <t>测试总监</t>
  </si>
  <si>
    <r>
      <rPr>
        <u/>
        <sz val="9.75"/>
        <color theme="10"/>
        <rFont val="Calibri"/>
        <charset val="134"/>
      </rPr>
      <t>1509382810@qq.com</t>
    </r>
  </si>
  <si>
    <t>秦宝星</t>
  </si>
  <si>
    <r>
      <rPr>
        <u/>
        <sz val="9.75"/>
        <color theme="10"/>
        <rFont val="Calibri"/>
        <charset val="134"/>
      </rPr>
      <t>marskahn@gmail.com</t>
    </r>
  </si>
  <si>
    <t>叶盛</t>
  </si>
  <si>
    <t>上海屹峙信息技术有限公司</t>
  </si>
  <si>
    <r>
      <rPr>
        <u/>
        <sz val="9.75"/>
        <color theme="10"/>
        <rFont val="Calibri"/>
        <charset val="134"/>
      </rPr>
      <t>13061768997@163.com</t>
    </r>
  </si>
  <si>
    <t>梁海龙</t>
  </si>
  <si>
    <t xml:space="preserve">广州言程智能科技有限公司 </t>
  </si>
  <si>
    <r>
      <rPr>
        <u/>
        <sz val="9.75"/>
        <color theme="10"/>
        <rFont val="Calibri"/>
        <charset val="134"/>
      </rPr>
      <t>lianghl@vip.qq.com</t>
    </r>
  </si>
  <si>
    <t>康建华</t>
  </si>
  <si>
    <r>
      <rPr>
        <u/>
        <sz val="9.75"/>
        <color theme="10"/>
        <rFont val="Calibri"/>
        <charset val="134"/>
      </rPr>
      <t>435002493@qq.com</t>
    </r>
  </si>
  <si>
    <t>宋军超</t>
  </si>
  <si>
    <t>苏州瑞云智服信息科技有限公司</t>
  </si>
  <si>
    <r>
      <rPr>
        <u/>
        <sz val="9.75"/>
        <color theme="10"/>
        <rFont val="Calibri"/>
        <charset val="134"/>
      </rPr>
      <t>joesong@rektec.com.cn</t>
    </r>
  </si>
  <si>
    <t>刘思玥</t>
  </si>
  <si>
    <t>成都思华启承企业咨询</t>
  </si>
  <si>
    <r>
      <rPr>
        <u/>
        <sz val="9.75"/>
        <color theme="10"/>
        <rFont val="Calibri"/>
        <charset val="134"/>
      </rPr>
      <t>allenliusiyue@hotmail.com</t>
    </r>
  </si>
  <si>
    <t>肖伦文</t>
  </si>
  <si>
    <t>上海吉谛科技有限公司</t>
  </si>
  <si>
    <r>
      <rPr>
        <u/>
        <sz val="9.75"/>
        <color theme="10"/>
        <rFont val="Calibri"/>
        <charset val="134"/>
      </rPr>
      <t>lunny@gitea.com</t>
    </r>
  </si>
  <si>
    <t>伏明明</t>
  </si>
  <si>
    <t>上海飞越云科技有限公司</t>
  </si>
  <si>
    <r>
      <rPr>
        <u/>
        <sz val="9.75"/>
        <color theme="10"/>
        <rFont val="Calibri"/>
        <charset val="134"/>
      </rPr>
      <t>fmmseu@163.com</t>
    </r>
  </si>
  <si>
    <t>中芯万业科技有限公司</t>
  </si>
  <si>
    <r>
      <rPr>
        <u/>
        <sz val="9.75"/>
        <color theme="10"/>
        <rFont val="Calibri"/>
        <charset val="134"/>
      </rPr>
      <t>zhengshenqingxin@163.com</t>
    </r>
  </si>
  <si>
    <t>马卡尔</t>
  </si>
  <si>
    <t>新新运</t>
  </si>
  <si>
    <t>董事</t>
  </si>
  <si>
    <r>
      <rPr>
        <u/>
        <sz val="9.75"/>
        <color theme="10"/>
        <rFont val="Calibri"/>
        <charset val="134"/>
      </rPr>
      <t>karlhma@foxmail.com</t>
    </r>
  </si>
  <si>
    <t>李明龙</t>
  </si>
  <si>
    <t>上海径硕网络科技有限公司</t>
  </si>
  <si>
    <r>
      <rPr>
        <u/>
        <sz val="9.75"/>
        <color theme="10"/>
        <rFont val="Calibri"/>
        <charset val="134"/>
      </rPr>
      <t>313557347@qq.com</t>
    </r>
  </si>
  <si>
    <t>连林江</t>
  </si>
  <si>
    <t>北京飞轮数据科技有限公司</t>
  </si>
  <si>
    <t>联合创始人兼首席运营官</t>
  </si>
  <si>
    <r>
      <rPr>
        <u/>
        <sz val="9.75"/>
        <color theme="10"/>
        <rFont val="Calibri"/>
        <charset val="134"/>
      </rPr>
      <t>lianlinjiang@selectdb.com</t>
    </r>
  </si>
  <si>
    <t>邓明华</t>
  </si>
  <si>
    <t>上海劳勤信息技术有限公司</t>
  </si>
  <si>
    <r>
      <rPr>
        <u/>
        <sz val="9.75"/>
        <color theme="10"/>
        <rFont val="Calibri"/>
        <charset val="134"/>
      </rPr>
      <t>clark.deng@coho.com.cn</t>
    </r>
  </si>
  <si>
    <t>谢孟军</t>
  </si>
  <si>
    <t>积梦智能</t>
  </si>
  <si>
    <r>
      <rPr>
        <u/>
        <sz val="9.75"/>
        <color theme="10"/>
        <rFont val="Calibri"/>
        <charset val="134"/>
      </rPr>
      <t>asta.xie@jimeng.io</t>
    </r>
  </si>
  <si>
    <t>张杰</t>
  </si>
  <si>
    <t>赵新龙</t>
  </si>
  <si>
    <t>北京中关村科金技术有限公司</t>
  </si>
  <si>
    <t>暂未入组</t>
  </si>
  <si>
    <r>
      <rPr>
        <u/>
        <sz val="9.75"/>
        <color theme="10"/>
        <rFont val="Calibri"/>
        <charset val="134"/>
      </rPr>
      <t>zj7816@qq.com</t>
    </r>
  </si>
  <si>
    <t>张瑞捷</t>
  </si>
  <si>
    <t>南京网眼</t>
  </si>
  <si>
    <t>事业部总经理</t>
  </si>
  <si>
    <r>
      <rPr>
        <u/>
        <sz val="9.75"/>
        <color theme="10"/>
        <rFont val="Calibri"/>
        <charset val="134"/>
      </rPr>
      <t>ruijie.zhang@webeye.com</t>
    </r>
  </si>
  <si>
    <t>王海龙</t>
  </si>
  <si>
    <t>孩子王儿童股份有限公司</t>
  </si>
  <si>
    <r>
      <rPr>
        <u/>
        <sz val="9.75"/>
        <color theme="10"/>
        <rFont val="Calibri"/>
        <charset val="134"/>
      </rPr>
      <t>hailong.wang@haiziwang.com</t>
    </r>
  </si>
  <si>
    <t>宋佃明</t>
  </si>
  <si>
    <t>元数科技</t>
  </si>
  <si>
    <r>
      <rPr>
        <u/>
        <sz val="9.75"/>
        <color theme="10"/>
        <rFont val="Calibri"/>
        <charset val="134"/>
      </rPr>
      <t>dianming.song@gmail.com</t>
    </r>
  </si>
  <si>
    <t>李经宇</t>
  </si>
  <si>
    <t>吴炳锡</t>
  </si>
  <si>
    <r>
      <rPr>
        <u/>
        <sz val="9.75"/>
        <color theme="10"/>
        <rFont val="Calibri"/>
        <charset val="134"/>
      </rPr>
      <t>190100183@qq.com</t>
    </r>
  </si>
  <si>
    <t>章烨明</t>
  </si>
  <si>
    <r>
      <rPr>
        <u/>
        <sz val="9.75"/>
        <color theme="10"/>
        <rFont val="Calibri"/>
        <charset val="134"/>
      </rPr>
      <t>zyeming@gmail.com</t>
    </r>
  </si>
  <si>
    <t>高原</t>
  </si>
  <si>
    <t>谢扬</t>
  </si>
  <si>
    <t>句子互动</t>
  </si>
  <si>
    <t>北京42组</t>
  </si>
  <si>
    <t>gaoyuan@juzi.bot</t>
  </si>
  <si>
    <t>檀德宾</t>
  </si>
  <si>
    <t>程军</t>
  </si>
  <si>
    <t>Green Dot</t>
  </si>
  <si>
    <r>
      <rPr>
        <u/>
        <sz val="9.75"/>
        <color theme="10"/>
        <rFont val="Calibri"/>
        <charset val="134"/>
      </rPr>
      <t>595417143@qq.com</t>
    </r>
  </si>
  <si>
    <t>周秀坤</t>
  </si>
  <si>
    <t>杭州铭先互联科技有限公司</t>
  </si>
  <si>
    <r>
      <rPr>
        <u/>
        <sz val="9.75"/>
        <color theme="10"/>
        <rFont val="Calibri"/>
        <charset val="134"/>
      </rPr>
      <t>zxk@tinghood.com</t>
    </r>
  </si>
  <si>
    <t>冼牛</t>
  </si>
  <si>
    <t>即构科技</t>
  </si>
  <si>
    <r>
      <rPr>
        <u/>
        <sz val="9.75"/>
        <color theme="10"/>
        <rFont val="Calibri"/>
        <charset val="134"/>
      </rPr>
      <t>noahxian@zego.im</t>
    </r>
  </si>
  <si>
    <t>汤祯捷</t>
  </si>
  <si>
    <r>
      <rPr>
        <u/>
        <sz val="9.75"/>
        <color theme="10"/>
        <rFont val="Calibri"/>
        <charset val="134"/>
      </rPr>
      <t>zhenjietang@hotmail.com</t>
    </r>
  </si>
  <si>
    <t>商渭清</t>
  </si>
  <si>
    <t>深圳市跨越新科技有限公司</t>
  </si>
  <si>
    <r>
      <rPr>
        <u/>
        <sz val="9.75"/>
        <color theme="10"/>
        <rFont val="Calibri"/>
        <charset val="134"/>
      </rPr>
      <t>sang.williams@gmail.com</t>
    </r>
  </si>
  <si>
    <t>杨扬</t>
  </si>
  <si>
    <t>和讯信息科技有限公司</t>
  </si>
  <si>
    <r>
      <rPr>
        <u/>
        <sz val="9.75"/>
        <color theme="10"/>
        <rFont val="Calibri"/>
        <charset val="134"/>
      </rPr>
      <t>776159463@qq.com</t>
    </r>
  </si>
  <si>
    <t>陆青健</t>
  </si>
  <si>
    <t xml:space="preserve">苏州海旭科技有限公司 </t>
  </si>
  <si>
    <r>
      <rPr>
        <u/>
        <sz val="9.75"/>
        <color theme="10"/>
        <rFont val="Calibri"/>
        <charset val="134"/>
      </rPr>
      <t>luqingjian@searises.com</t>
    </r>
  </si>
  <si>
    <t>李国山</t>
  </si>
  <si>
    <t>小择智能</t>
  </si>
  <si>
    <t>创始人 &amp; CEO</t>
  </si>
  <si>
    <r>
      <rPr>
        <u/>
        <sz val="9.75"/>
        <color theme="10"/>
        <rFont val="Calibri"/>
        <charset val="134"/>
      </rPr>
      <t>baoyunli@163.com</t>
    </r>
  </si>
  <si>
    <t>涂小姣</t>
  </si>
  <si>
    <r>
      <rPr>
        <u/>
        <sz val="9.75"/>
        <color theme="10"/>
        <rFont val="Calibri"/>
        <charset val="134"/>
      </rPr>
      <t>zijolin123@163.com</t>
    </r>
  </si>
  <si>
    <t>李大治</t>
  </si>
  <si>
    <t>志远升科（北京）科技有限公司</t>
  </si>
  <si>
    <r>
      <rPr>
        <u/>
        <sz val="9.75"/>
        <color theme="10"/>
        <rFont val="Calibri"/>
        <charset val="134"/>
      </rPr>
      <t>joelee531@139.com</t>
    </r>
  </si>
  <si>
    <t>杨锦涛</t>
  </si>
  <si>
    <t>The Place Holdings</t>
  </si>
  <si>
    <r>
      <rPr>
        <u/>
        <sz val="9.75"/>
        <color theme="10"/>
        <rFont val="Calibri"/>
        <charset val="134"/>
      </rPr>
      <t>osieryang@outlook.com</t>
    </r>
  </si>
  <si>
    <t>谢海潮</t>
  </si>
  <si>
    <t>刑佳良</t>
  </si>
  <si>
    <t>迅雷</t>
  </si>
  <si>
    <r>
      <rPr>
        <u/>
        <sz val="9.75"/>
        <color theme="10"/>
        <rFont val="Calibri"/>
        <charset val="134"/>
      </rPr>
      <t>xhcbrave@163.com</t>
    </r>
  </si>
  <si>
    <t>逄永涛</t>
  </si>
  <si>
    <t>海尔卡泰驰</t>
  </si>
  <si>
    <r>
      <rPr>
        <u/>
        <sz val="9.75"/>
        <color theme="10"/>
        <rFont val="Calibri"/>
        <charset val="134"/>
      </rPr>
      <t>pytonic@foxmail.com</t>
    </r>
  </si>
  <si>
    <t>龙凡</t>
  </si>
  <si>
    <t>上海潜空智能</t>
  </si>
  <si>
    <r>
      <rPr>
        <u/>
        <sz val="9.75"/>
        <color theme="10"/>
        <rFont val="Calibri"/>
        <charset val="134"/>
      </rPr>
      <t>cctv1237@live.com</t>
    </r>
  </si>
  <si>
    <t>吴佳钊</t>
  </si>
  <si>
    <t>infoQ</t>
  </si>
  <si>
    <t>杭州云片网络科技有限公司</t>
  </si>
  <si>
    <r>
      <rPr>
        <u/>
        <sz val="9.75"/>
        <color theme="10"/>
        <rFont val="Calibri"/>
        <charset val="134"/>
      </rPr>
      <t>jiacheo@yunpian.com</t>
    </r>
  </si>
  <si>
    <t>洪锦东</t>
  </si>
  <si>
    <t>乐刷科技</t>
  </si>
  <si>
    <t xml:space="preserve"> 研发副总经理</t>
  </si>
  <si>
    <r>
      <rPr>
        <u/>
        <sz val="9.75"/>
        <color theme="10"/>
        <rFont val="Calibri"/>
        <charset val="134"/>
      </rPr>
      <t>hjd0756@163.com</t>
    </r>
  </si>
  <si>
    <t>林松</t>
  </si>
  <si>
    <t>其他-替代刘兴起权益</t>
  </si>
  <si>
    <t>代替会员权益</t>
  </si>
  <si>
    <t>成都美洽网络科技有限公司</t>
  </si>
  <si>
    <r>
      <rPr>
        <u/>
        <sz val="9.75"/>
        <color theme="10"/>
        <rFont val="Calibri"/>
        <charset val="134"/>
      </rPr>
      <t>linsong@meiqia.com</t>
    </r>
  </si>
  <si>
    <t>林刚</t>
  </si>
  <si>
    <t>万国数据</t>
  </si>
  <si>
    <r>
      <rPr>
        <u/>
        <sz val="9.75"/>
        <color theme="10"/>
        <rFont val="Calibri"/>
        <charset val="134"/>
      </rPr>
      <t>gordon.lin@189.cn</t>
    </r>
  </si>
  <si>
    <t>曾昭毅</t>
  </si>
  <si>
    <t>新会员礼包发到这儿</t>
  </si>
  <si>
    <r>
      <rPr>
        <u/>
        <sz val="9.75"/>
        <color theme="10"/>
        <rFont val="Calibri"/>
        <charset val="134"/>
      </rPr>
      <t>shaoyie@163.com</t>
    </r>
  </si>
  <si>
    <t>陈浩</t>
  </si>
  <si>
    <t>王华锋</t>
  </si>
  <si>
    <t>盘兴数智技术</t>
  </si>
  <si>
    <r>
      <rPr>
        <u/>
        <sz val="9.75"/>
        <color theme="10"/>
        <rFont val="Calibri"/>
        <charset val="134"/>
      </rPr>
      <t>chenhaomm@sina.com</t>
    </r>
  </si>
  <si>
    <t>肖恒</t>
  </si>
  <si>
    <t>北京亿联宏谦科技有限公司</t>
  </si>
  <si>
    <r>
      <rPr>
        <u/>
        <sz val="9.75"/>
        <color theme="10"/>
        <rFont val="Calibri"/>
        <charset val="134"/>
      </rPr>
      <t>shaun.xiao@genduiren.cn</t>
    </r>
  </si>
  <si>
    <t>曾垚</t>
  </si>
  <si>
    <t>卢忠阳</t>
  </si>
  <si>
    <t xml:space="preserve">火线安全 </t>
  </si>
  <si>
    <t>联创 安全负责人</t>
  </si>
  <si>
    <r>
      <rPr>
        <u/>
        <sz val="9.75"/>
        <color theme="10"/>
        <rFont val="Calibri"/>
        <charset val="134"/>
      </rPr>
      <t>zengyao@huoxian.cn</t>
    </r>
  </si>
  <si>
    <t>梁世鹏</t>
  </si>
  <si>
    <t>Akamai</t>
  </si>
  <si>
    <t>首席大客户经理</t>
  </si>
  <si>
    <r>
      <rPr>
        <u/>
        <sz val="9.75"/>
        <color theme="10"/>
        <rFont val="Calibri"/>
        <charset val="134"/>
      </rPr>
      <t>lshipeng@akamai.com</t>
    </r>
  </si>
  <si>
    <t>田志雷</t>
  </si>
  <si>
    <t>腾云悦智科技(深圳)有限责任公司</t>
  </si>
  <si>
    <r>
      <rPr>
        <u/>
        <sz val="9.75"/>
        <color theme="10"/>
        <rFont val="Calibri"/>
        <charset val="134"/>
      </rPr>
      <t>ray.tin@qq.com</t>
    </r>
  </si>
  <si>
    <t>宁辽原</t>
  </si>
  <si>
    <t>北京才多对信息技术有限公司</t>
  </si>
  <si>
    <r>
      <rPr>
        <u/>
        <sz val="9.75"/>
        <color theme="10"/>
        <rFont val="Calibri"/>
        <charset val="134"/>
      </rPr>
      <t>lynn.ning@ttcadvisory.com</t>
    </r>
  </si>
  <si>
    <t>范小龙</t>
  </si>
  <si>
    <t>新东方科技教育集团总公司</t>
  </si>
  <si>
    <t>大数据专家</t>
  </si>
  <si>
    <r>
      <rPr>
        <u/>
        <sz val="9.75"/>
        <color theme="10"/>
        <rFont val="Calibri"/>
        <charset val="134"/>
      </rPr>
      <t>fanxiaolongemail@gmail.com</t>
    </r>
  </si>
  <si>
    <t>宋晓锋</t>
  </si>
  <si>
    <t>李钢</t>
  </si>
  <si>
    <t>浪潮信息</t>
  </si>
  <si>
    <r>
      <rPr>
        <u/>
        <sz val="9.75"/>
        <color theme="10"/>
        <rFont val="Calibri"/>
        <charset val="134"/>
      </rPr>
      <t>songxf@inspur.com</t>
    </r>
  </si>
  <si>
    <t>王帅</t>
  </si>
  <si>
    <t>其他-二次申请</t>
  </si>
  <si>
    <t>潜在会员</t>
  </si>
  <si>
    <t>互联网行业部产品总监</t>
  </si>
  <si>
    <r>
      <rPr>
        <u/>
        <sz val="9.75"/>
        <color theme="10"/>
        <rFont val="Calibri"/>
        <charset val="134"/>
      </rPr>
      <t>1411748567@qq.com</t>
    </r>
  </si>
  <si>
    <t>母润坤</t>
  </si>
  <si>
    <t>美数信息科技（上海）有限公司</t>
  </si>
  <si>
    <r>
      <rPr>
        <u/>
        <sz val="9.75"/>
        <color theme="10"/>
        <rFont val="Calibri"/>
        <charset val="134"/>
      </rPr>
      <t>murunkun@meishutech.com</t>
    </r>
  </si>
  <si>
    <t>吴文龙</t>
  </si>
  <si>
    <t>深圳市智岩科技有限公司</t>
  </si>
  <si>
    <r>
      <rPr>
        <u/>
        <sz val="9.75"/>
        <color theme="10"/>
        <rFont val="Calibri"/>
        <charset val="134"/>
      </rPr>
      <t>eric@govee.com</t>
    </r>
  </si>
  <si>
    <t>金川</t>
  </si>
  <si>
    <t>亚马逊</t>
  </si>
  <si>
    <t>数据架构师</t>
  </si>
  <si>
    <r>
      <rPr>
        <u/>
        <sz val="9.75"/>
        <color theme="10"/>
        <rFont val="Calibri"/>
        <charset val="134"/>
      </rPr>
      <t>king_516@126.com</t>
    </r>
  </si>
  <si>
    <t>李伟</t>
  </si>
  <si>
    <t>上海溢恩信息科技有限公司</t>
  </si>
  <si>
    <r>
      <rPr>
        <u/>
        <sz val="9.75"/>
        <color theme="10"/>
        <rFont val="Calibri"/>
        <charset val="134"/>
      </rPr>
      <t>shanghailiwei@graduate.hku.hk</t>
    </r>
  </si>
  <si>
    <t>王剑桥</t>
  </si>
  <si>
    <t>中国金茂绿建公司</t>
  </si>
  <si>
    <t>战略与生态合作高级总监/副总经理</t>
  </si>
  <si>
    <r>
      <rPr>
        <u/>
        <sz val="9.75"/>
        <color theme="10"/>
        <rFont val="Calibri"/>
        <charset val="134"/>
      </rPr>
      <t>wangjianqiao@sinochem.com</t>
    </r>
  </si>
  <si>
    <t>裴晟</t>
  </si>
  <si>
    <t>Nvidia</t>
  </si>
  <si>
    <t>初创加速计划经理</t>
  </si>
  <si>
    <r>
      <rPr>
        <u/>
        <sz val="9.75"/>
        <color theme="10"/>
        <rFont val="Calibri"/>
        <charset val="134"/>
      </rPr>
      <t>jackghost@163.com</t>
    </r>
  </si>
  <si>
    <t>康振坤</t>
  </si>
  <si>
    <t>Oceanpayment</t>
  </si>
  <si>
    <r>
      <rPr>
        <u/>
        <sz val="9.75"/>
        <color theme="10"/>
        <rFont val="Calibri"/>
        <charset val="134"/>
      </rPr>
      <t>kevinkangv@gmail.com</t>
    </r>
  </si>
  <si>
    <t>韩轶东</t>
  </si>
  <si>
    <t xml:space="preserve">Reddio </t>
  </si>
  <si>
    <r>
      <rPr>
        <u/>
        <sz val="9.75"/>
        <color theme="10"/>
        <rFont val="Calibri"/>
        <charset val="134"/>
      </rPr>
      <t>neil.yidong.han@gmail.com</t>
    </r>
  </si>
  <si>
    <t>赵玥</t>
  </si>
  <si>
    <t>MemVerge</t>
  </si>
  <si>
    <t>中国区CTO</t>
  </si>
  <si>
    <r>
      <rPr>
        <u/>
        <sz val="9.75"/>
        <color theme="10"/>
        <rFont val="Calibri"/>
        <charset val="134"/>
      </rPr>
      <t>denny_zhao@hotmail.com</t>
    </r>
  </si>
  <si>
    <t>赵以诚</t>
  </si>
  <si>
    <t>大会-QCon</t>
  </si>
  <si>
    <t>Qcon</t>
  </si>
  <si>
    <t>团队负责人/资深研发工程师</t>
  </si>
  <si>
    <r>
      <rPr>
        <u/>
        <sz val="9.75"/>
        <color theme="10"/>
        <rFont val="Calibri"/>
        <charset val="134"/>
      </rPr>
      <t>zhaoyic@gmail.com</t>
    </r>
  </si>
  <si>
    <t>龚军</t>
  </si>
  <si>
    <t>广州舜飞信息科技有限公司</t>
  </si>
  <si>
    <r>
      <rPr>
        <u/>
        <sz val="9.75"/>
        <color theme="10"/>
        <rFont val="Calibri"/>
        <charset val="134"/>
      </rPr>
      <t>kilo_01@qq.com</t>
    </r>
  </si>
  <si>
    <t>胡汉中</t>
  </si>
  <si>
    <t>百度国际科技（深圳）有限公司</t>
  </si>
  <si>
    <r>
      <rPr>
        <u/>
        <sz val="9.75"/>
        <color theme="10"/>
        <rFont val="Calibri"/>
        <charset val="134"/>
      </rPr>
      <t>hanzhong.hu@gmail.com</t>
    </r>
  </si>
  <si>
    <t>叶宁</t>
  </si>
  <si>
    <t>苏煦峰</t>
  </si>
  <si>
    <t>华润啤酒（控股）有限公司</t>
  </si>
  <si>
    <r>
      <rPr>
        <u/>
        <sz val="9.75"/>
        <color theme="10"/>
        <rFont val="Calibri"/>
        <charset val="134"/>
      </rPr>
      <t>yening.cn@163.com</t>
    </r>
  </si>
  <si>
    <t>王晖</t>
  </si>
  <si>
    <t>上海会畅通讯股份有限公司</t>
  </si>
  <si>
    <r>
      <rPr>
        <u/>
        <sz val="9.75"/>
        <color theme="10"/>
        <rFont val="Calibri"/>
        <charset val="134"/>
      </rPr>
      <t>tj.wanghui@outlook.com</t>
    </r>
  </si>
  <si>
    <t>柯于刚</t>
  </si>
  <si>
    <t>陈世玉</t>
  </si>
  <si>
    <t>百度云视频云</t>
  </si>
  <si>
    <t>技术架构师</t>
  </si>
  <si>
    <r>
      <rPr>
        <u/>
        <sz val="9.75"/>
        <color theme="10"/>
        <rFont val="Calibri"/>
        <charset val="134"/>
      </rPr>
      <t>keyugang@163.com</t>
    </r>
  </si>
  <si>
    <t>陈鸿</t>
  </si>
  <si>
    <r>
      <rPr>
        <u/>
        <sz val="9.75"/>
        <color theme="10"/>
        <rFont val="Calibri"/>
        <charset val="134"/>
      </rPr>
      <t>hugochen@apifox.com</t>
    </r>
  </si>
  <si>
    <t>李文斌</t>
  </si>
  <si>
    <t>广州致远私募证券投资有限公司</t>
  </si>
  <si>
    <r>
      <rPr>
        <u/>
        <sz val="9.75"/>
        <color theme="10"/>
        <rFont val="Calibri"/>
        <charset val="134"/>
      </rPr>
      <t>116165152@qq.com</t>
    </r>
  </si>
  <si>
    <t>张翔</t>
  </si>
  <si>
    <t>Kevin</t>
  </si>
  <si>
    <t>隆基绿能</t>
  </si>
  <si>
    <t>智能与数字化总监</t>
  </si>
  <si>
    <r>
      <rPr>
        <u/>
        <sz val="9.75"/>
        <color theme="10"/>
        <rFont val="Calibri"/>
        <charset val="134"/>
      </rPr>
      <t>zhangxiangcc@126.com</t>
    </r>
  </si>
  <si>
    <t>杨建戟</t>
  </si>
  <si>
    <t>夏冰</t>
  </si>
  <si>
    <t>Cloudflare</t>
  </si>
  <si>
    <t>大中华区及SIG售前解决方案技术总监</t>
  </si>
  <si>
    <r>
      <rPr>
        <u/>
        <sz val="9.75"/>
        <color theme="10"/>
        <rFont val="Calibri"/>
        <charset val="134"/>
      </rPr>
      <t>yjj_yangjianji@sina.com</t>
    </r>
  </si>
  <si>
    <t>曾东方</t>
  </si>
  <si>
    <t>EdgeNext</t>
  </si>
  <si>
    <t>VP of Product and Operation</t>
  </si>
  <si>
    <r>
      <rPr>
        <u/>
        <sz val="9.75"/>
        <color theme="10"/>
        <rFont val="Calibri"/>
        <charset val="134"/>
      </rPr>
      <t>zengdongfang@gmail.com</t>
    </r>
  </si>
  <si>
    <t>Azul Systems</t>
  </si>
  <si>
    <t>大中华区技术总监</t>
  </si>
  <si>
    <r>
      <rPr>
        <u/>
        <sz val="9.75"/>
        <color theme="10"/>
        <rFont val="Calibri"/>
        <charset val="134"/>
      </rPr>
      <t>yugongbo@139.com</t>
    </r>
  </si>
  <si>
    <t>商云方</t>
  </si>
  <si>
    <t>上海得逸信息技术有限公司</t>
  </si>
  <si>
    <r>
      <rPr>
        <u/>
        <sz val="9.75"/>
        <color theme="10"/>
        <rFont val="Calibri"/>
        <charset val="134"/>
      </rPr>
      <t>yunfang.shang@hand-china.com</t>
    </r>
  </si>
  <si>
    <t>周圣华</t>
  </si>
  <si>
    <t>广州九四智能科技公司</t>
  </si>
  <si>
    <r>
      <rPr>
        <u/>
        <sz val="9.75"/>
        <color theme="10"/>
        <rFont val="Calibri"/>
        <charset val="134"/>
      </rPr>
      <t>vitzhou@gmail.com</t>
    </r>
  </si>
  <si>
    <t>梁少波</t>
  </si>
  <si>
    <t>南京物盟信息技术有限公司</t>
  </si>
  <si>
    <r>
      <rPr>
        <u/>
        <sz val="9.75"/>
        <color theme="10"/>
        <rFont val="Calibri"/>
        <charset val="134"/>
      </rPr>
      <t>276082057@qq.com</t>
    </r>
  </si>
  <si>
    <t>陈贵波</t>
  </si>
  <si>
    <t>刘连响</t>
  </si>
  <si>
    <t>智保科技</t>
  </si>
  <si>
    <r>
      <rPr>
        <u/>
        <sz val="9.75"/>
        <color theme="10"/>
        <rFont val="Calibri"/>
        <charset val="134"/>
      </rPr>
      <t>chen.gui.bo@qq.com</t>
    </r>
  </si>
  <si>
    <t>姚伟斌</t>
  </si>
  <si>
    <t>蚂蚁集团</t>
  </si>
  <si>
    <t>ZOLOZ技术部负责人</t>
  </si>
  <si>
    <r>
      <rPr>
        <u/>
        <sz val="9.75"/>
        <color theme="10"/>
        <rFont val="Calibri"/>
        <charset val="134"/>
      </rPr>
      <t>yaoweibin@gmail.com</t>
    </r>
  </si>
  <si>
    <t>梁杰超</t>
  </si>
  <si>
    <t>香港生產力局</t>
  </si>
  <si>
    <t>数字化转型部门主管</t>
  </si>
  <si>
    <t>苏洋</t>
  </si>
  <si>
    <t>源码资本</t>
  </si>
  <si>
    <r>
      <rPr>
        <u/>
        <sz val="9.75"/>
        <color theme="10"/>
        <rFont val="Calibri"/>
        <charset val="134"/>
      </rPr>
      <t>soulteary@gmail.com</t>
    </r>
  </si>
  <si>
    <t>熊培淞</t>
  </si>
  <si>
    <t>ReAPI</t>
  </si>
  <si>
    <r>
      <rPr>
        <u/>
        <sz val="9.75"/>
        <color theme="10"/>
        <rFont val="Calibri"/>
        <charset val="134"/>
      </rPr>
      <t>peisong@outlook.sg</t>
    </r>
  </si>
  <si>
    <t>李凌</t>
  </si>
  <si>
    <t xml:space="preserve">Heyvva </t>
  </si>
  <si>
    <r>
      <rPr>
        <u/>
        <sz val="9.75"/>
        <color theme="10"/>
        <rFont val="Calibri"/>
        <charset val="134"/>
      </rPr>
      <t>liling@apache.org</t>
    </r>
  </si>
  <si>
    <t>马亮</t>
  </si>
  <si>
    <t>靠谱云</t>
  </si>
  <si>
    <r>
      <rPr>
        <u/>
        <sz val="9.75"/>
        <color theme="10"/>
        <rFont val="Calibri"/>
        <charset val="134"/>
      </rPr>
      <t>steven.maliang@gmail.com</t>
    </r>
  </si>
  <si>
    <t>张炜</t>
  </si>
  <si>
    <t>易家健康</t>
  </si>
  <si>
    <t>技术经理/主管</t>
  </si>
  <si>
    <r>
      <rPr>
        <u/>
        <sz val="9.75"/>
        <color theme="10"/>
        <rFont val="Calibri"/>
        <charset val="134"/>
      </rPr>
      <t>geek@mrdz.org</t>
    </r>
  </si>
  <si>
    <t>乔红波</t>
  </si>
  <si>
    <t>甲骨文（中国）软件系统有限公司</t>
  </si>
  <si>
    <t>华南区技术总监</t>
  </si>
  <si>
    <r>
      <rPr>
        <u/>
        <sz val="9.75"/>
        <color theme="10"/>
        <rFont val="Calibri"/>
        <charset val="134"/>
      </rPr>
      <t>77402625@qq.com</t>
    </r>
  </si>
  <si>
    <t>许腾</t>
  </si>
  <si>
    <t>潘鑫磊</t>
  </si>
  <si>
    <t>数乘（上海）科技有限公司</t>
  </si>
  <si>
    <r>
      <rPr>
        <u/>
        <sz val="9.75"/>
        <color theme="10"/>
        <rFont val="Calibri"/>
        <charset val="134"/>
      </rPr>
      <t>barry.xu@digitsfly.com</t>
    </r>
  </si>
  <si>
    <t>车焕波</t>
  </si>
  <si>
    <t>阳光出行</t>
  </si>
  <si>
    <t>平台技术总监</t>
  </si>
  <si>
    <r>
      <rPr>
        <u/>
        <sz val="9.75"/>
        <color theme="10"/>
        <rFont val="Calibri"/>
        <charset val="134"/>
      </rPr>
      <t>huanbo.che@aliyun.com</t>
    </r>
  </si>
  <si>
    <t>李江玕</t>
  </si>
  <si>
    <t xml:space="preserve">Momentum Works Pte Ltd </t>
  </si>
  <si>
    <t>jianggan.li@mworks.asia</t>
  </si>
  <si>
    <t>张俊伟</t>
  </si>
  <si>
    <t>Doordash</t>
  </si>
  <si>
    <t>Marketplace Tech Lead</t>
  </si>
  <si>
    <r>
      <rPr>
        <u/>
        <sz val="9.75"/>
        <color theme="10"/>
        <rFont val="Calibri"/>
        <charset val="134"/>
      </rPr>
      <t>junweizhang23@gmail.com</t>
    </r>
  </si>
  <si>
    <t>孙佰贵</t>
  </si>
  <si>
    <t>高级算法专家</t>
  </si>
  <si>
    <r>
      <rPr>
        <u/>
        <sz val="9.75"/>
        <color theme="10"/>
        <rFont val="Calibri"/>
        <charset val="134"/>
      </rPr>
      <t>sunbaigui85@126.com</t>
    </r>
  </si>
  <si>
    <t>邓亚光</t>
  </si>
  <si>
    <t>上海合合信息科技股份有限公司</t>
  </si>
  <si>
    <t>智能解决方案事业部 副总经理</t>
  </si>
  <si>
    <r>
      <rPr>
        <u/>
        <sz val="9.75"/>
        <color theme="10"/>
        <rFont val="Calibri"/>
        <charset val="134"/>
      </rPr>
      <t>dyg66822688@sina.com</t>
    </r>
  </si>
  <si>
    <t>吴光宇</t>
  </si>
  <si>
    <t>香港百道數據技術有限公司</t>
  </si>
  <si>
    <r>
      <rPr>
        <u/>
        <sz val="9.75"/>
        <color theme="10"/>
        <rFont val="Calibri"/>
        <charset val="134"/>
      </rPr>
      <t>wu.guangyu@baidaodata.com</t>
    </r>
  </si>
  <si>
    <t>蔡荔</t>
  </si>
  <si>
    <t xml:space="preserve">DataOwl </t>
  </si>
  <si>
    <r>
      <rPr>
        <u/>
        <sz val="9.75"/>
        <color theme="10"/>
        <rFont val="Calibri"/>
        <charset val="134"/>
      </rPr>
      <t>cai_li@yahoo.com</t>
    </r>
  </si>
  <si>
    <t>朱朵朵</t>
  </si>
  <si>
    <t>阿里巴巴ICBU</t>
  </si>
  <si>
    <t>资金技术总监</t>
  </si>
  <si>
    <t>1 2</t>
  </si>
  <si>
    <r>
      <rPr>
        <u/>
        <sz val="9.75"/>
        <color theme="10"/>
        <rFont val="Calibri"/>
        <charset val="134"/>
      </rPr>
      <t>18938902142@163.com</t>
    </r>
  </si>
  <si>
    <t>钟庚发</t>
  </si>
  <si>
    <t>ChainUp Pte Ltd</t>
  </si>
  <si>
    <r>
      <rPr>
        <u/>
        <sz val="9.75"/>
        <color theme="10"/>
        <rFont val="Calibri"/>
        <charset val="134"/>
      </rPr>
      <t>sailor@chainup.com</t>
    </r>
  </si>
  <si>
    <t>弓子介</t>
  </si>
  <si>
    <t>OceanBase</t>
  </si>
  <si>
    <t>海外架构师负责人</t>
  </si>
  <si>
    <r>
      <rPr>
        <u/>
        <sz val="9.75"/>
        <color theme="10"/>
        <rFont val="Calibri"/>
        <charset val="134"/>
      </rPr>
      <t>zijie.gzj@gmail.com</t>
    </r>
  </si>
  <si>
    <t>颜世兴</t>
  </si>
  <si>
    <t>Lazada</t>
  </si>
  <si>
    <t>Executive Vice President</t>
  </si>
  <si>
    <r>
      <rPr>
        <u/>
        <sz val="9.75"/>
        <color theme="10"/>
        <rFont val="Calibri"/>
        <charset val="134"/>
      </rPr>
      <t>shixing@gmail.com</t>
    </r>
  </si>
  <si>
    <t>尹炬</t>
  </si>
  <si>
    <t>深圳逗娱科技</t>
  </si>
  <si>
    <r>
      <rPr>
        <u/>
        <sz val="9.75"/>
        <color theme="10"/>
        <rFont val="Calibri"/>
        <charset val="134"/>
      </rPr>
      <t>7878906@qq.com</t>
    </r>
  </si>
  <si>
    <t>裴子成</t>
  </si>
  <si>
    <t>理想汽车</t>
  </si>
  <si>
    <r>
      <rPr>
        <u/>
        <sz val="9.75"/>
        <color theme="10"/>
        <rFont val="Calibri"/>
        <charset val="134"/>
      </rPr>
      <t>alizon@foxmail.com</t>
    </r>
  </si>
  <si>
    <t>刘正一 James</t>
  </si>
  <si>
    <t>Director of New Business &amp; Innov</t>
  </si>
  <si>
    <r>
      <rPr>
        <u/>
        <sz val="9.75"/>
        <color theme="10"/>
        <rFont val="Calibri"/>
        <charset val="134"/>
      </rPr>
      <t>liuzy.jim@gmail.com</t>
    </r>
  </si>
  <si>
    <t>徐长江</t>
  </si>
  <si>
    <t>恒岳空感（上海）信息技术有限公司</t>
  </si>
  <si>
    <r>
      <rPr>
        <u/>
        <sz val="9.75"/>
        <color theme="10"/>
        <rFont val="Calibri"/>
        <charset val="134"/>
      </rPr>
      <t>xucj@shhynet.com</t>
    </r>
  </si>
  <si>
    <t>吴立军</t>
  </si>
  <si>
    <t>自然流量-朋友</t>
  </si>
  <si>
    <t>厦门两万里</t>
  </si>
  <si>
    <r>
      <rPr>
        <u/>
        <sz val="9.75"/>
        <color theme="10"/>
        <rFont val="Calibri"/>
        <charset val="134"/>
      </rPr>
      <t>zaiyuan@icewhale.cn</t>
    </r>
  </si>
  <si>
    <t>ScaleFlux Inc.</t>
  </si>
  <si>
    <t>Chief Architect</t>
  </si>
  <si>
    <t>林群书</t>
  </si>
  <si>
    <t>整数智能</t>
  </si>
  <si>
    <r>
      <rPr>
        <u/>
        <sz val="9.75"/>
        <color theme="10"/>
        <rFont val="Calibri"/>
        <charset val="134"/>
      </rPr>
      <t>linqunshu@molardata.com</t>
    </r>
  </si>
  <si>
    <t>陈怀海</t>
  </si>
  <si>
    <t>中科创达软件股份有限公司</t>
  </si>
  <si>
    <r>
      <rPr>
        <u/>
        <sz val="9.75"/>
        <color theme="10"/>
        <rFont val="Calibri"/>
        <charset val="134"/>
      </rPr>
      <t>inuli@126.com</t>
    </r>
  </si>
  <si>
    <t>蔡冬者</t>
  </si>
  <si>
    <t xml:space="preserve">玖章算术（浙江）科技有限公司 </t>
  </si>
  <si>
    <t>首席产品经理</t>
  </si>
  <si>
    <r>
      <rPr>
        <u/>
        <sz val="9.75"/>
        <color theme="10"/>
        <rFont val="Calibri"/>
        <charset val="134"/>
      </rPr>
      <t>cdz@9z.cloud</t>
    </r>
  </si>
  <si>
    <t>杨鹤</t>
  </si>
  <si>
    <t>紫光展锐</t>
  </si>
  <si>
    <r>
      <rPr>
        <u/>
        <sz val="9.75"/>
        <color theme="10"/>
        <rFont val="Calibri"/>
        <charset val="134"/>
      </rPr>
      <t>he.yang@unisoc.com</t>
    </r>
  </si>
  <si>
    <t>郑炜翔</t>
  </si>
  <si>
    <t>华为云</t>
  </si>
  <si>
    <r>
      <rPr>
        <u/>
        <sz val="9.75"/>
        <color theme="10"/>
        <rFont val="Calibri"/>
        <charset val="134"/>
      </rPr>
      <t>zhengwx1023@gmail.com</t>
    </r>
  </si>
  <si>
    <t>沈博文</t>
  </si>
  <si>
    <t>杭州瓦力数据科技有限公司</t>
  </si>
  <si>
    <r>
      <rPr>
        <u/>
        <sz val="9.75"/>
        <color theme="10"/>
        <rFont val="Calibri"/>
        <charset val="134"/>
      </rPr>
      <t>st2004tz@hotmail.com</t>
    </r>
  </si>
  <si>
    <t>潘飞</t>
  </si>
  <si>
    <t>网易CodeWave</t>
  </si>
  <si>
    <t>交付总监</t>
  </si>
  <si>
    <r>
      <rPr>
        <u/>
        <sz val="9.75"/>
        <color theme="10"/>
        <rFont val="Calibri"/>
        <charset val="134"/>
      </rPr>
      <t>panfeiscu@163.com</t>
    </r>
  </si>
  <si>
    <t>卞超</t>
  </si>
  <si>
    <t>自然流量-公众号</t>
  </si>
  <si>
    <t>清云智飞</t>
  </si>
  <si>
    <r>
      <rPr>
        <u/>
        <sz val="9.75"/>
        <color theme="10"/>
        <rFont val="Calibri"/>
        <charset val="134"/>
      </rPr>
      <t>jsycbc@163.com</t>
    </r>
  </si>
  <si>
    <t>张观石</t>
  </si>
  <si>
    <t>泰健科技</t>
  </si>
  <si>
    <t>创始人&amp;CTO</t>
  </si>
  <si>
    <r>
      <rPr>
        <u/>
        <sz val="9.75"/>
        <color theme="10"/>
        <rFont val="Calibri"/>
        <charset val="134"/>
      </rPr>
      <t>zhangguanshi@qq.com</t>
    </r>
  </si>
  <si>
    <t>冯继强</t>
  </si>
  <si>
    <t>GTLC</t>
  </si>
  <si>
    <t>极光无限信息技术有限公司</t>
  </si>
  <si>
    <r>
      <rPr>
        <u/>
        <sz val="9.75"/>
        <color theme="10"/>
        <rFont val="Calibri"/>
        <charset val="134"/>
      </rPr>
      <t>met3or@gmail.com</t>
    </r>
  </si>
  <si>
    <t>冯颖</t>
  </si>
  <si>
    <t>邓先敏</t>
  </si>
  <si>
    <t>深圳市六度人和科技有限公司</t>
  </si>
  <si>
    <r>
      <rPr>
        <u/>
        <sz val="9.75"/>
        <color theme="10"/>
        <rFont val="Calibri"/>
        <charset val="134"/>
      </rPr>
      <t>273822221@qq.com</t>
    </r>
  </si>
  <si>
    <t>周小三</t>
  </si>
  <si>
    <t>太平洋健康保险股份有限公司</t>
  </si>
  <si>
    <t>北京研发中心负责人</t>
  </si>
  <si>
    <t>北京41组</t>
  </si>
  <si>
    <r>
      <rPr>
        <u/>
        <sz val="9.75"/>
        <color theme="10"/>
        <rFont val="Calibri"/>
        <charset val="134"/>
      </rPr>
      <t>973203265@qq.com</t>
    </r>
  </si>
  <si>
    <t>何梓劲</t>
  </si>
  <si>
    <t>银河电力集团股份有限公司</t>
  </si>
  <si>
    <r>
      <rPr>
        <u/>
        <sz val="9.75"/>
        <color theme="10"/>
        <rFont val="Calibri"/>
        <charset val="134"/>
      </rPr>
      <t>peter.he.optics@hotmail.com</t>
    </r>
  </si>
  <si>
    <t>宋清晨</t>
  </si>
  <si>
    <t>北京云中融信网络科技有限公司</t>
  </si>
  <si>
    <r>
      <rPr>
        <u/>
        <sz val="9.75"/>
        <color theme="10"/>
        <rFont val="Calibri"/>
        <charset val="134"/>
      </rPr>
      <t>951689830@qq.com</t>
    </r>
  </si>
  <si>
    <t>李毅</t>
  </si>
  <si>
    <t>华为技术有限公司新加坡分公司</t>
  </si>
  <si>
    <r>
      <rPr>
        <u/>
        <sz val="9.75"/>
        <color theme="10"/>
        <rFont val="Calibri"/>
        <charset val="134"/>
      </rPr>
      <t>duoleduo72@gmail.com</t>
    </r>
  </si>
  <si>
    <t>杨旭</t>
  </si>
  <si>
    <t>北京信诺时代科技发展有限公司</t>
  </si>
  <si>
    <t>数字化转型事业部总经理</t>
  </si>
  <si>
    <r>
      <rPr>
        <u/>
        <sz val="9.75"/>
        <color theme="10"/>
        <rFont val="Calibri"/>
        <charset val="134"/>
      </rPr>
      <t>yangxu@sinoage.com</t>
    </r>
  </si>
  <si>
    <t>王战勇</t>
  </si>
  <si>
    <t>苏州恒琪信息科技有限公司</t>
  </si>
  <si>
    <r>
      <rPr>
        <u/>
        <sz val="9.75"/>
        <color theme="10"/>
        <rFont val="Calibri"/>
        <charset val="134"/>
      </rPr>
      <t>zhanyong@outlook.com</t>
    </r>
  </si>
  <si>
    <t>毛鑫</t>
  </si>
  <si>
    <t xml:space="preserve">沐腾科技 </t>
  </si>
  <si>
    <r>
      <rPr>
        <u/>
        <sz val="9.75"/>
        <color theme="10"/>
        <rFont val="Calibri"/>
        <charset val="134"/>
      </rPr>
      <t>maoxin@motern.com</t>
    </r>
  </si>
  <si>
    <t>王益斌</t>
  </si>
  <si>
    <t>苏州安答软件有限公司</t>
  </si>
  <si>
    <r>
      <rPr>
        <u/>
        <sz val="9.75"/>
        <color theme="10"/>
        <rFont val="Calibri"/>
        <charset val="134"/>
      </rPr>
      <t>wyb7@qq.com</t>
    </r>
  </si>
  <si>
    <t>彭碧峰</t>
  </si>
  <si>
    <t>自然流量-朋友圈</t>
  </si>
  <si>
    <t>银河世纪咨询</t>
  </si>
  <si>
    <r>
      <rPr>
        <u/>
        <sz val="9.75"/>
        <color theme="10"/>
        <rFont val="Calibri"/>
        <charset val="134"/>
      </rPr>
      <t>wallace.me@foxmail.com</t>
    </r>
  </si>
  <si>
    <t>李江成</t>
  </si>
  <si>
    <t>千禧游戏</t>
  </si>
  <si>
    <r>
      <rPr>
        <u/>
        <sz val="9.75"/>
        <color theme="10"/>
        <rFont val="Calibri"/>
        <charset val="134"/>
      </rPr>
      <t>2534015@qq.com</t>
    </r>
  </si>
  <si>
    <t>上海薪伙科技有限公司</t>
  </si>
  <si>
    <t>唐静</t>
  </si>
  <si>
    <t>北京安捷数科信息科技有限公司</t>
  </si>
  <si>
    <r>
      <rPr>
        <u/>
        <sz val="9.75"/>
        <color theme="10"/>
        <rFont val="Calibri"/>
        <charset val="134"/>
      </rPr>
      <t>dtang@indigosoft.cn</t>
    </r>
  </si>
  <si>
    <t>刘挺</t>
  </si>
  <si>
    <t>卓尔数科</t>
  </si>
  <si>
    <t>AIGC 架构师</t>
  </si>
  <si>
    <r>
      <rPr>
        <u/>
        <sz val="9.75"/>
        <color theme="10"/>
        <rFont val="Calibri"/>
        <charset val="134"/>
      </rPr>
      <t>tim@swotin.cn</t>
    </r>
  </si>
  <si>
    <t>许世峰</t>
  </si>
  <si>
    <t>太平洋健康险</t>
  </si>
  <si>
    <r>
      <rPr>
        <u/>
        <sz val="9.75"/>
        <color theme="10"/>
        <rFont val="Calibri"/>
        <charset val="134"/>
      </rPr>
      <t>carnival824@gmail.com</t>
    </r>
  </si>
  <si>
    <t>冯越</t>
  </si>
  <si>
    <t>合伙人&amp;技术VP</t>
  </si>
  <si>
    <r>
      <rPr>
        <u/>
        <sz val="9.75"/>
        <color theme="10"/>
        <rFont val="Calibri"/>
        <charset val="134"/>
      </rPr>
      <t>fengyue@agora.io</t>
    </r>
  </si>
  <si>
    <t>许小川</t>
  </si>
  <si>
    <r>
      <rPr>
        <u/>
        <sz val="9.75"/>
        <color theme="10"/>
        <rFont val="Calibri"/>
        <charset val="134"/>
      </rPr>
      <t>xiaochuanxv@gmail.com</t>
    </r>
  </si>
  <si>
    <t>冯祯旺</t>
  </si>
  <si>
    <t>钛信（上海）信息科技有限公司</t>
  </si>
  <si>
    <r>
      <rPr>
        <u/>
        <sz val="9.75"/>
        <color theme="10"/>
        <rFont val="Calibri"/>
        <charset val="134"/>
      </rPr>
      <t>fengzhenwang@tyun.cn</t>
    </r>
  </si>
  <si>
    <t>江文东</t>
  </si>
  <si>
    <r>
      <rPr>
        <u/>
        <sz val="9.75"/>
        <color theme="10"/>
        <rFont val="Calibri"/>
        <charset val="134"/>
      </rPr>
      <t>259470696@qq.com</t>
    </r>
  </si>
  <si>
    <t>顾湘余</t>
  </si>
  <si>
    <t>研究院</t>
  </si>
  <si>
    <r>
      <rPr>
        <u/>
        <sz val="9.75"/>
        <color theme="10"/>
        <rFont val="Calibri"/>
        <charset val="134"/>
      </rPr>
      <t>guxiangyu@jftech.com</t>
    </r>
  </si>
  <si>
    <t>王思远</t>
  </si>
  <si>
    <t>华人运通</t>
  </si>
  <si>
    <t>信息安全负责人</t>
  </si>
  <si>
    <r>
      <rPr>
        <u/>
        <sz val="9.75"/>
        <color theme="10"/>
        <rFont val="Calibri"/>
        <charset val="134"/>
      </rPr>
      <t>billybob312@163.com</t>
    </r>
  </si>
  <si>
    <t>周彬</t>
  </si>
  <si>
    <t>杨攀，陈肃</t>
  </si>
  <si>
    <t>轻舟资本</t>
  </si>
  <si>
    <r>
      <rPr>
        <u/>
        <sz val="9.75"/>
        <color theme="10"/>
        <rFont val="Calibri"/>
        <charset val="134"/>
      </rPr>
      <t>zhoubin@lightsilvercapital.com</t>
    </r>
  </si>
  <si>
    <t>姚丹</t>
  </si>
  <si>
    <t>元拓科技（大连）有限公司上海分公司</t>
  </si>
  <si>
    <r>
      <rPr>
        <u/>
        <sz val="9.75"/>
        <color theme="10"/>
        <rFont val="Calibri"/>
        <charset val="134"/>
      </rPr>
      <t>dan.yao.sh@weltown.cn</t>
    </r>
  </si>
  <si>
    <t>孙甜</t>
  </si>
  <si>
    <t>诺亚财富管理有限公司</t>
  </si>
  <si>
    <t>数据管理部总经理</t>
  </si>
  <si>
    <r>
      <rPr>
        <u/>
        <sz val="9.75"/>
        <color theme="10"/>
        <rFont val="Calibri"/>
        <charset val="134"/>
      </rPr>
      <t>tiansun_nj@126.com</t>
    </r>
  </si>
  <si>
    <t>易岐筠</t>
  </si>
  <si>
    <t>星竹资本</t>
  </si>
  <si>
    <r>
      <rPr>
        <u/>
        <sz val="9.75"/>
        <color theme="10"/>
        <rFont val="Calibri"/>
        <charset val="134"/>
      </rPr>
      <t>yiqiyun@me.com</t>
    </r>
  </si>
  <si>
    <t>蒲月菡</t>
  </si>
  <si>
    <t>小咖资本</t>
  </si>
  <si>
    <t>投资副总裁</t>
  </si>
  <si>
    <t>礼包发到</t>
  </si>
  <si>
    <r>
      <rPr>
        <u/>
        <sz val="9.75"/>
        <color theme="10"/>
        <rFont val="Calibri"/>
        <charset val="134"/>
      </rPr>
      <t>puyuehan@gmail.com</t>
    </r>
  </si>
  <si>
    <t>曹海峰</t>
  </si>
  <si>
    <t xml:space="preserve">苏州盈合工具有限公司 </t>
  </si>
  <si>
    <t>信息中心负责人</t>
  </si>
  <si>
    <r>
      <rPr>
        <u/>
        <sz val="9.75"/>
        <color theme="10"/>
        <rFont val="Calibri"/>
        <charset val="134"/>
      </rPr>
      <t>smhchf@gmail.com</t>
    </r>
  </si>
  <si>
    <t>许雷</t>
  </si>
  <si>
    <t>融科数能</t>
  </si>
  <si>
    <r>
      <rPr>
        <u/>
        <sz val="9.75"/>
        <color theme="10"/>
        <rFont val="Calibri"/>
        <charset val="134"/>
      </rPr>
      <t>13903110855@139.com</t>
    </r>
  </si>
  <si>
    <t>郭欢乐</t>
  </si>
  <si>
    <t>深圳跨越新科技</t>
  </si>
  <si>
    <r>
      <rPr>
        <u/>
        <sz val="9.75"/>
        <color theme="10"/>
        <rFont val="Calibri"/>
        <charset val="134"/>
      </rPr>
      <t>huanlg@126.com</t>
    </r>
  </si>
  <si>
    <t>王文锋</t>
  </si>
  <si>
    <t>Lifecycle AI</t>
  </si>
  <si>
    <r>
      <rPr>
        <u/>
        <sz val="9.75"/>
        <color theme="10"/>
        <rFont val="Calibri"/>
        <charset val="134"/>
      </rPr>
      <t>w@npi.ai</t>
    </r>
  </si>
  <si>
    <t>谢工</t>
  </si>
  <si>
    <t>图灵</t>
  </si>
  <si>
    <r>
      <rPr>
        <u/>
        <sz val="9.75"/>
        <color theme="10"/>
        <rFont val="Calibri"/>
        <charset val="134"/>
      </rPr>
      <t>xieg@turingbook.com</t>
    </r>
  </si>
  <si>
    <t>吴菁</t>
  </si>
  <si>
    <r>
      <rPr>
        <u/>
        <sz val="9.75"/>
        <color theme="10"/>
        <rFont val="Calibri"/>
        <charset val="134"/>
      </rPr>
      <t>wujing@chuanglintech.com</t>
    </r>
  </si>
  <si>
    <t>胡宁波</t>
  </si>
  <si>
    <t>珀莱雅</t>
  </si>
  <si>
    <t>首席数字官</t>
  </si>
  <si>
    <r>
      <rPr>
        <u/>
        <sz val="9.75"/>
        <color theme="10"/>
        <rFont val="Calibri"/>
        <charset val="134"/>
      </rPr>
      <t>huningbo@outlook.com</t>
    </r>
  </si>
  <si>
    <t>林旅强</t>
  </si>
  <si>
    <t>零一万物</t>
  </si>
  <si>
    <t>开源负责人</t>
  </si>
  <si>
    <r>
      <rPr>
        <u/>
        <sz val="9.75"/>
        <color theme="10"/>
        <rFont val="Calibri"/>
        <charset val="134"/>
      </rPr>
      <t>qiang.open@gmail.com</t>
    </r>
  </si>
  <si>
    <t>龚北斗</t>
  </si>
  <si>
    <r>
      <rPr>
        <u/>
        <sz val="9.75"/>
        <color theme="10"/>
        <rFont val="Calibri"/>
        <charset val="134"/>
      </rPr>
      <t>18611703454@163.com</t>
    </r>
  </si>
  <si>
    <t>黄怡君</t>
  </si>
  <si>
    <t>嘉会医疗</t>
  </si>
  <si>
    <r>
      <rPr>
        <u/>
        <sz val="9.75"/>
        <color theme="10"/>
        <rFont val="Calibri"/>
        <charset val="134"/>
      </rPr>
      <t>aden6966@hotmail.com</t>
    </r>
  </si>
  <si>
    <t>张扬</t>
  </si>
  <si>
    <t>极狐(GitLab)</t>
  </si>
  <si>
    <r>
      <rPr>
        <u/>
        <sz val="9.75"/>
        <color theme="10"/>
        <rFont val="Calibri"/>
        <charset val="134"/>
      </rPr>
      <t>ericzhangyang@hotmail.com</t>
    </r>
  </si>
  <si>
    <t>陶林</t>
  </si>
  <si>
    <t>江苏星诺信息技术有限公司</t>
  </si>
  <si>
    <r>
      <rPr>
        <u/>
        <sz val="9.75"/>
        <color theme="10"/>
        <rFont val="Calibri"/>
        <charset val="134"/>
      </rPr>
      <t>59904547@qq.com</t>
    </r>
  </si>
  <si>
    <t>郭峰</t>
  </si>
  <si>
    <t>李程</t>
  </si>
  <si>
    <t>杭州天谷信息科技有限公司</t>
  </si>
  <si>
    <r>
      <rPr>
        <u/>
        <sz val="9.75"/>
        <color theme="10"/>
        <rFont val="Calibri"/>
        <charset val="134"/>
      </rPr>
      <t>wuji@tsign.cn</t>
    </r>
  </si>
  <si>
    <t>王璞</t>
  </si>
  <si>
    <t>达坦科技</t>
  </si>
  <si>
    <r>
      <rPr>
        <u/>
        <sz val="9.75"/>
        <color theme="10"/>
        <rFont val="Calibri"/>
        <charset val="134"/>
      </rPr>
      <t>pwang7@foxmail.com</t>
    </r>
  </si>
  <si>
    <t>欧伟杰</t>
  </si>
  <si>
    <t xml:space="preserve">深圳计算科学研究院 </t>
  </si>
  <si>
    <r>
      <rPr>
        <u/>
        <sz val="9.75"/>
        <color theme="10"/>
        <rFont val="Calibri"/>
        <charset val="134"/>
      </rPr>
      <t>ouweijie@sics.ac.cn</t>
    </r>
  </si>
  <si>
    <t>危明</t>
  </si>
  <si>
    <t>易视腾科技</t>
  </si>
  <si>
    <r>
      <rPr>
        <u/>
        <sz val="9.75"/>
        <color theme="10"/>
        <rFont val="Calibri"/>
        <charset val="134"/>
      </rPr>
      <t>weiming@ysten.com</t>
    </r>
  </si>
  <si>
    <t>杜金房</t>
  </si>
  <si>
    <t>烟台小樱桃网络科技有限公司</t>
  </si>
  <si>
    <r>
      <rPr>
        <u/>
        <sz val="9.75"/>
        <color theme="10"/>
        <rFont val="Calibri"/>
        <charset val="134"/>
      </rPr>
      <t>dujinfang@gmail.com</t>
    </r>
  </si>
  <si>
    <t>杨延森</t>
  </si>
  <si>
    <t>江苏欧飞电子商务有限公司</t>
  </si>
  <si>
    <r>
      <rPr>
        <u/>
        <sz val="9.75"/>
        <color theme="10"/>
        <rFont val="Calibri"/>
        <charset val="134"/>
      </rPr>
      <t>260788272@qq.com</t>
    </r>
  </si>
  <si>
    <t>孙超</t>
  </si>
  <si>
    <t>西部数据</t>
  </si>
  <si>
    <r>
      <rPr>
        <u/>
        <sz val="9.75"/>
        <color theme="10"/>
        <rFont val="Calibri"/>
        <charset val="134"/>
      </rPr>
      <t>sunchaohit@gmail.com</t>
    </r>
  </si>
  <si>
    <t>潘洋洋</t>
  </si>
  <si>
    <t>VMware</t>
  </si>
  <si>
    <t>高级经理</t>
  </si>
  <si>
    <r>
      <rPr>
        <u/>
        <sz val="9.75"/>
        <color theme="10"/>
        <rFont val="Calibri"/>
        <charset val="134"/>
      </rPr>
      <t>yyangpan@gmail.com</t>
    </r>
  </si>
  <si>
    <t>尤洋</t>
  </si>
  <si>
    <t>潞晨科技</t>
  </si>
  <si>
    <r>
      <rPr>
        <u/>
        <sz val="9.75"/>
        <color theme="10"/>
        <rFont val="Calibri"/>
        <charset val="134"/>
      </rPr>
      <t>chinayouyang1991@gmail.com</t>
    </r>
  </si>
  <si>
    <t>欧阳卓媛</t>
  </si>
  <si>
    <t>上海链速信息科技有限公司</t>
  </si>
  <si>
    <t>王波</t>
  </si>
  <si>
    <t>思腾合力（天津）科技有限公司</t>
  </si>
  <si>
    <t>算力创新事业部总监</t>
  </si>
  <si>
    <r>
      <rPr>
        <u/>
        <sz val="9.75"/>
        <color theme="10"/>
        <rFont val="Calibri"/>
        <charset val="134"/>
      </rPr>
      <t>wangbo@aiserver.cn</t>
    </r>
  </si>
  <si>
    <t>高飞</t>
  </si>
  <si>
    <t>技术经理、主管</t>
  </si>
  <si>
    <r>
      <rPr>
        <u/>
        <sz val="9.75"/>
        <color theme="10"/>
        <rFont val="Calibri"/>
        <charset val="134"/>
      </rPr>
      <t>helowd@gmail.com</t>
    </r>
  </si>
  <si>
    <t>荚济民</t>
  </si>
  <si>
    <t xml:space="preserve">Envision Digital </t>
  </si>
  <si>
    <t>Chief Product Engineering Architect</t>
  </si>
  <si>
    <r>
      <rPr>
        <u/>
        <sz val="9.75"/>
        <color theme="10"/>
        <rFont val="Calibri"/>
        <charset val="134"/>
      </rPr>
      <t>jiajimin@hotmail.com</t>
    </r>
  </si>
  <si>
    <t>栾义来</t>
  </si>
  <si>
    <t xml:space="preserve">湖北九州医药供应链有限公司 </t>
  </si>
  <si>
    <r>
      <rPr>
        <u/>
        <sz val="9.75"/>
        <color theme="10"/>
        <rFont val="Calibri"/>
        <charset val="134"/>
      </rPr>
      <t>2784832@qq.com</t>
    </r>
  </si>
  <si>
    <t>谭杰</t>
  </si>
  <si>
    <t>Fortinet</t>
  </si>
  <si>
    <t>北亚区首席技术顾问</t>
  </si>
  <si>
    <r>
      <rPr>
        <u/>
        <sz val="9.75"/>
        <color theme="10"/>
        <rFont val="Calibri"/>
        <charset val="134"/>
      </rPr>
      <t>tanjie1979@qq.com</t>
    </r>
  </si>
  <si>
    <t>崔光虎</t>
  </si>
  <si>
    <t>北京图能科技有限公司</t>
  </si>
  <si>
    <r>
      <rPr>
        <u/>
        <sz val="9.75"/>
        <color theme="10"/>
        <rFont val="Calibri"/>
        <charset val="134"/>
      </rPr>
      <t>1535401252@qq.com</t>
    </r>
  </si>
  <si>
    <t>李世勇</t>
  </si>
  <si>
    <t>科华数据云集团</t>
  </si>
  <si>
    <r>
      <rPr>
        <u/>
        <sz val="9.75"/>
        <color theme="10"/>
        <rFont val="Calibri"/>
        <charset val="134"/>
      </rPr>
      <t>lishiyngyjt@kehua.com</t>
    </r>
  </si>
  <si>
    <t>孙晓晖</t>
  </si>
  <si>
    <t>广州芊泓运动科技有限公司</t>
  </si>
  <si>
    <r>
      <rPr>
        <u/>
        <sz val="9.75"/>
        <color theme="10"/>
        <rFont val="Calibri"/>
        <charset val="134"/>
      </rPr>
      <t>410905553@qq.com</t>
    </r>
  </si>
  <si>
    <t>王卫星</t>
  </si>
  <si>
    <t>招商银行总行</t>
  </si>
  <si>
    <t>产品管理负责人</t>
  </si>
  <si>
    <r>
      <rPr>
        <u/>
        <sz val="9.75"/>
        <color theme="10"/>
        <rFont val="Calibri"/>
        <charset val="134"/>
      </rPr>
      <t>wangweixing@cmbchina.com</t>
    </r>
  </si>
  <si>
    <t>孙磊</t>
  </si>
  <si>
    <t>苏州课得乐教育科技有限公司</t>
  </si>
  <si>
    <r>
      <rPr>
        <u/>
        <sz val="9.75"/>
        <color theme="10"/>
        <rFont val="Calibri"/>
        <charset val="134"/>
      </rPr>
      <t>leix.sun@qq.com</t>
    </r>
  </si>
  <si>
    <t>宋波</t>
  </si>
  <si>
    <t>北京云创天下信息技术有限公司</t>
  </si>
  <si>
    <r>
      <rPr>
        <u/>
        <sz val="9.75"/>
        <color theme="10"/>
        <rFont val="Calibri"/>
        <charset val="134"/>
      </rPr>
      <t>songbo_tsinghua888@163.com</t>
    </r>
  </si>
  <si>
    <t>李国彪</t>
  </si>
  <si>
    <t>优普丰UPerform Agile Academy</t>
  </si>
  <si>
    <t>#REF!</t>
  </si>
  <si>
    <r>
      <rPr>
        <u/>
        <sz val="9.75"/>
        <color theme="10"/>
        <rFont val="Calibri"/>
        <charset val="134"/>
      </rPr>
      <t>bill.li@uperform.cn</t>
    </r>
  </si>
  <si>
    <t>朱凌</t>
  </si>
  <si>
    <t>研发leader</t>
  </si>
  <si>
    <r>
      <rPr>
        <u/>
        <sz val="9.75"/>
        <color theme="10"/>
        <rFont val="Calibri"/>
        <charset val="134"/>
      </rPr>
      <t>zzzling01@hotmail.com</t>
    </r>
  </si>
  <si>
    <t>叶谦</t>
  </si>
  <si>
    <t>Celerdata Inc.</t>
  </si>
  <si>
    <t>联合创始人和COO</t>
  </si>
  <si>
    <r>
      <rPr>
        <u/>
        <sz val="9.75"/>
        <color theme="10"/>
        <rFont val="Calibri"/>
        <charset val="134"/>
      </rPr>
      <t>yeqian@starrocks.com</t>
    </r>
  </si>
  <si>
    <t>吕睿韬</t>
  </si>
  <si>
    <t>喜马拉雅</t>
  </si>
  <si>
    <t>产品VP</t>
  </si>
  <si>
    <r>
      <rPr>
        <u/>
        <sz val="9.75"/>
        <color theme="10"/>
        <rFont val="Calibri"/>
        <charset val="134"/>
      </rPr>
      <t>lvruitao@yeah.net</t>
    </r>
  </si>
  <si>
    <t>付聪</t>
  </si>
  <si>
    <r>
      <rPr>
        <u/>
        <sz val="9.75"/>
        <color theme="10"/>
        <rFont val="Calibri"/>
        <charset val="134"/>
      </rPr>
      <t>fc4976@qq.com</t>
    </r>
  </si>
  <si>
    <t>王筱磊</t>
  </si>
  <si>
    <t>Cider</t>
  </si>
  <si>
    <r>
      <rPr>
        <u/>
        <sz val="9.75"/>
        <color theme="10"/>
        <rFont val="Calibri"/>
        <charset val="134"/>
      </rPr>
      <t>wangxiaoleiim@163.com</t>
    </r>
  </si>
  <si>
    <t>金明剑</t>
  </si>
  <si>
    <t>北京致大尽微科技有限公司</t>
  </si>
  <si>
    <t>CEO &amp; CTO</t>
  </si>
  <si>
    <r>
      <rPr>
        <u/>
        <sz val="9.75"/>
        <color theme="10"/>
        <rFont val="Calibri"/>
        <charset val="134"/>
      </rPr>
      <t>jin.phd@gmail.com</t>
    </r>
  </si>
  <si>
    <t>刘富军</t>
  </si>
  <si>
    <t>元位科技（上海）有限公司</t>
  </si>
  <si>
    <r>
      <rPr>
        <u/>
        <sz val="9.75"/>
        <color theme="10"/>
        <rFont val="Calibri"/>
        <charset val="134"/>
      </rPr>
      <t>allen_lfj@163.com</t>
    </r>
  </si>
  <si>
    <t>苏丹</t>
  </si>
  <si>
    <t xml:space="preserve">31Games </t>
  </si>
  <si>
    <r>
      <rPr>
        <u/>
        <sz val="9.75"/>
        <color theme="10"/>
        <rFont val="Calibri"/>
        <charset val="134"/>
      </rPr>
      <t>sudan@31gamestudio.com</t>
    </r>
  </si>
  <si>
    <t>何涛</t>
  </si>
  <si>
    <t>网联</t>
  </si>
  <si>
    <t>网安负责人</t>
  </si>
  <si>
    <r>
      <rPr>
        <u/>
        <sz val="9.75"/>
        <color theme="10"/>
        <rFont val="Calibri"/>
        <charset val="134"/>
      </rPr>
      <t>76849109@qq.com</t>
    </r>
  </si>
  <si>
    <t>刘道平</t>
  </si>
  <si>
    <t>汽车科技企业</t>
  </si>
  <si>
    <t>研发专家</t>
  </si>
  <si>
    <r>
      <rPr>
        <u/>
        <sz val="9.75"/>
        <color theme="10"/>
        <rFont val="Calibri"/>
        <charset val="134"/>
      </rPr>
      <t>martindpliu@qq.com</t>
    </r>
  </si>
  <si>
    <t>詹镇江</t>
  </si>
  <si>
    <t>纪元数科</t>
  </si>
  <si>
    <t>联创/技术VP</t>
  </si>
  <si>
    <r>
      <rPr>
        <u/>
        <sz val="9.75"/>
        <color theme="10"/>
        <rFont val="Calibri"/>
        <charset val="134"/>
      </rPr>
      <t>zhanzhenjiang@epochingai.com</t>
    </r>
  </si>
  <si>
    <t>郭亚鹏</t>
  </si>
  <si>
    <t>上海亘聪信息科技有限公司</t>
  </si>
  <si>
    <r>
      <rPr>
        <u/>
        <sz val="9.75"/>
        <color theme="10"/>
        <rFont val="Calibri"/>
        <charset val="134"/>
      </rPr>
      <t>yapeng.guo@ai-galaxy.com</t>
    </r>
  </si>
  <si>
    <t>鲁颖</t>
  </si>
  <si>
    <t>Zoom</t>
  </si>
  <si>
    <r>
      <rPr>
        <u/>
        <sz val="9.75"/>
        <color theme="10"/>
        <rFont val="Calibri"/>
        <charset val="134"/>
      </rPr>
      <t>yinglu1985.shanghai@gmail.com</t>
    </r>
  </si>
  <si>
    <t>王佳</t>
  </si>
  <si>
    <t>杭州杰峰科技有限公司</t>
  </si>
  <si>
    <r>
      <rPr>
        <u/>
        <sz val="9.75"/>
        <color theme="10"/>
        <rFont val="Calibri"/>
        <charset val="134"/>
      </rPr>
      <t>jiaxin987@126.com</t>
    </r>
  </si>
  <si>
    <t>苏格林</t>
  </si>
  <si>
    <t>蜻蜓FM</t>
  </si>
  <si>
    <r>
      <rPr>
        <u/>
        <sz val="9.75"/>
        <color theme="10"/>
        <rFont val="Calibri"/>
        <charset val="134"/>
      </rPr>
      <t>skeletoncs@gmail.com</t>
    </r>
  </si>
  <si>
    <t>黄东旭</t>
  </si>
  <si>
    <r>
      <rPr>
        <u/>
        <sz val="9.75"/>
        <color theme="10"/>
        <rFont val="Calibri"/>
        <charset val="134"/>
      </rPr>
      <t>huang@pingcap.com</t>
    </r>
  </si>
  <si>
    <t>吴辉</t>
  </si>
  <si>
    <t>深圳市小泊科技有限公司</t>
  </si>
  <si>
    <t>产研合伙人</t>
  </si>
  <si>
    <r>
      <rPr>
        <u/>
        <sz val="9.75"/>
        <color theme="10"/>
        <rFont val="Calibri"/>
        <charset val="134"/>
      </rPr>
      <t>410114636@qq.com</t>
    </r>
  </si>
  <si>
    <t>周会朗</t>
  </si>
  <si>
    <t>华为福建</t>
  </si>
  <si>
    <t>业务总经理</t>
  </si>
  <si>
    <t>未发照片</t>
  </si>
  <si>
    <r>
      <rPr>
        <u/>
        <sz val="9.75"/>
        <color theme="10"/>
        <rFont val="Calibri"/>
        <charset val="134"/>
      </rPr>
      <t>huilang1992@126.com</t>
    </r>
  </si>
  <si>
    <t>杨润德</t>
  </si>
  <si>
    <t>Dream Voyage</t>
  </si>
  <si>
    <r>
      <rPr>
        <u/>
        <sz val="9.75"/>
        <color theme="10"/>
        <rFont val="Calibri"/>
        <charset val="134"/>
      </rPr>
      <t>Ry82@cornell.edu</t>
    </r>
  </si>
  <si>
    <t>吴楠</t>
  </si>
  <si>
    <t>北京衔远有限公司</t>
  </si>
  <si>
    <r>
      <rPr>
        <u/>
        <sz val="9.75"/>
        <color theme="10"/>
        <rFont val="Calibri"/>
        <charset val="134"/>
      </rPr>
      <t>wunan7@hotmail.com</t>
    </r>
  </si>
  <si>
    <t>王凯</t>
  </si>
  <si>
    <t>公司-UCloud</t>
  </si>
  <si>
    <t xml:space="preserve">UCloud </t>
  </si>
  <si>
    <t>联席CTO</t>
  </si>
  <si>
    <r>
      <rPr>
        <u/>
        <sz val="9.75"/>
        <color theme="10"/>
        <rFont val="Calibri"/>
        <charset val="134"/>
      </rPr>
      <t>hwwkkk@aliyun.com</t>
    </r>
  </si>
  <si>
    <t>谢超（星爵）</t>
  </si>
  <si>
    <t>Ziliz</t>
  </si>
  <si>
    <r>
      <rPr>
        <u/>
        <sz val="9.75"/>
        <color theme="10"/>
        <rFont val="Calibri"/>
        <charset val="134"/>
      </rPr>
      <t>starlord@zilliz.com</t>
    </r>
  </si>
  <si>
    <t>高翔</t>
  </si>
  <si>
    <t>成都触及科技有限公司</t>
  </si>
  <si>
    <r>
      <rPr>
        <u/>
        <sz val="9.75"/>
        <color theme="10"/>
        <rFont val="Calibri"/>
        <charset val="134"/>
      </rPr>
      <t>1012091674@qq.com</t>
    </r>
  </si>
  <si>
    <t>沙振宇</t>
  </si>
  <si>
    <r>
      <rPr>
        <u/>
        <sz val="9"/>
        <color theme="10"/>
        <rFont val="Calibri"/>
        <charset val="134"/>
      </rPr>
      <t>plus.ai</t>
    </r>
  </si>
  <si>
    <t>senior staff engineer</t>
  </si>
  <si>
    <r>
      <rPr>
        <u/>
        <sz val="9.75"/>
        <color theme="10"/>
        <rFont val="Calibri"/>
        <charset val="134"/>
      </rPr>
      <t>zhenyu.sha@gmail.com</t>
    </r>
  </si>
  <si>
    <t>张泽武</t>
  </si>
  <si>
    <r>
      <rPr>
        <u/>
        <sz val="9.75"/>
        <color theme="10"/>
        <rFont val="Calibri"/>
        <charset val="134"/>
      </rPr>
      <t>zewuxx@qq.com</t>
    </r>
  </si>
  <si>
    <t>曹伟</t>
  </si>
  <si>
    <t>杭州云猿生数据有限公司</t>
  </si>
  <si>
    <r>
      <rPr>
        <u/>
        <sz val="9.75"/>
        <color theme="10"/>
        <rFont val="Calibri"/>
        <charset val="134"/>
      </rPr>
      <t>weston@apecloud.com</t>
    </r>
  </si>
  <si>
    <t>刘永宽</t>
  </si>
  <si>
    <r>
      <rPr>
        <u/>
        <sz val="9.75"/>
        <color theme="10"/>
        <rFont val="Calibri"/>
        <charset val="134"/>
      </rPr>
      <t>liuyongkuan.lyk@alibaba-inc.com</t>
    </r>
  </si>
  <si>
    <t>王筱东</t>
  </si>
  <si>
    <t>百果园集团</t>
  </si>
  <si>
    <t>研究院院长</t>
  </si>
  <si>
    <r>
      <rPr>
        <u/>
        <sz val="9.75"/>
        <color theme="10"/>
        <rFont val="Calibri"/>
        <charset val="134"/>
      </rPr>
      <t>743818227@qq.com</t>
    </r>
  </si>
  <si>
    <t>魏长帅</t>
  </si>
  <si>
    <t>LinkedIn</t>
  </si>
  <si>
    <t>Sr Staff ML Engineer</t>
  </si>
  <si>
    <r>
      <rPr>
        <u/>
        <sz val="9.75"/>
        <color theme="10"/>
        <rFont val="Calibri"/>
        <charset val="134"/>
      </rPr>
      <t>weichangshuai@gmail.com</t>
    </r>
  </si>
  <si>
    <t>王泰</t>
  </si>
  <si>
    <t>深圳阿拉丁五人</t>
  </si>
  <si>
    <r>
      <rPr>
        <u/>
        <sz val="9.75"/>
        <color theme="10"/>
        <rFont val="Calibri"/>
        <charset val="134"/>
      </rPr>
      <t>i@wangtai.me</t>
    </r>
  </si>
  <si>
    <t>张善鹏</t>
  </si>
  <si>
    <t>PTMIND</t>
  </si>
  <si>
    <r>
      <rPr>
        <u/>
        <sz val="9.75"/>
        <color theme="10"/>
        <rFont val="Calibri"/>
        <charset val="134"/>
      </rPr>
      <t>976537863@qq.com</t>
    </r>
  </si>
  <si>
    <t>Tracy Yu</t>
  </si>
  <si>
    <t>Vivian</t>
  </si>
  <si>
    <t>大众集团</t>
  </si>
  <si>
    <t>工程经理</t>
  </si>
  <si>
    <r>
      <rPr>
        <u/>
        <sz val="9.75"/>
        <color theme="10"/>
        <rFont val="Calibri"/>
        <charset val="134"/>
      </rPr>
      <t>mars.yak@outlook.com</t>
    </r>
  </si>
  <si>
    <t>张来</t>
  </si>
  <si>
    <t>成都启英泰伦科技有限公司</t>
  </si>
  <si>
    <r>
      <rPr>
        <u/>
        <sz val="9.75"/>
        <color theme="10"/>
        <rFont val="Calibri"/>
        <charset val="134"/>
      </rPr>
      <t>lai.zhang@163.com</t>
    </r>
  </si>
  <si>
    <t>杨欣楠</t>
  </si>
  <si>
    <t>上海馨橙网络科技有限公司</t>
  </si>
  <si>
    <r>
      <rPr>
        <u/>
        <sz val="9.75"/>
        <color theme="10"/>
        <rFont val="Calibri"/>
        <charset val="134"/>
      </rPr>
      <t>xinnan.yang@synoranges.com</t>
    </r>
  </si>
  <si>
    <t>孙双琛</t>
  </si>
  <si>
    <r>
      <rPr>
        <u/>
        <sz val="9.75"/>
        <color theme="10"/>
        <rFont val="Calibri"/>
        <charset val="134"/>
      </rPr>
      <t>287831540@qq.com</t>
    </r>
  </si>
  <si>
    <t>大中华区负责人</t>
  </si>
  <si>
    <t>李侠</t>
  </si>
  <si>
    <t>宁波遨森电商</t>
  </si>
  <si>
    <r>
      <rPr>
        <u/>
        <sz val="9.75"/>
        <color theme="10"/>
        <rFont val="Calibri"/>
        <charset val="134"/>
      </rPr>
      <t>soul@harveyli.me</t>
    </r>
  </si>
  <si>
    <t>金路</t>
  </si>
  <si>
    <t>智慧芽信息科技</t>
  </si>
  <si>
    <r>
      <rPr>
        <u/>
        <sz val="9.75"/>
        <color theme="10"/>
        <rFont val="Calibri"/>
        <charset val="134"/>
      </rPr>
      <t>njinlu@163.com</t>
    </r>
  </si>
  <si>
    <t>李明</t>
  </si>
  <si>
    <t>吴凯</t>
  </si>
  <si>
    <t>浙江泰源科技有限公司</t>
  </si>
  <si>
    <t>项目负责人</t>
  </si>
  <si>
    <r>
      <rPr>
        <u/>
        <sz val="9.75"/>
        <color theme="10"/>
        <rFont val="Calibri"/>
        <charset val="134"/>
      </rPr>
      <t>452689969@qq.com</t>
    </r>
  </si>
  <si>
    <t>He Huang</t>
  </si>
  <si>
    <r>
      <rPr>
        <u/>
        <sz val="9.75"/>
        <color theme="10"/>
        <rFont val="Calibri"/>
        <charset val="134"/>
      </rPr>
      <t>huanghe.us@gmail.com</t>
    </r>
  </si>
  <si>
    <t>孙进华</t>
  </si>
  <si>
    <t>丁准</t>
  </si>
  <si>
    <t>Amazon</t>
  </si>
  <si>
    <r>
      <rPr>
        <u/>
        <sz val="9.75"/>
        <color theme="10"/>
        <rFont val="Calibri"/>
        <charset val="134"/>
      </rPr>
      <t>277479420@qq.com</t>
    </r>
  </si>
  <si>
    <t>仇宏磊</t>
  </si>
  <si>
    <t>上海联虹技术有限公司</t>
  </si>
  <si>
    <r>
      <rPr>
        <u/>
        <sz val="9.75"/>
        <color theme="10"/>
        <rFont val="Calibri"/>
        <charset val="134"/>
      </rPr>
      <t>qiuhonglei@tp-link.com.hk</t>
    </r>
  </si>
  <si>
    <t>汤敏</t>
  </si>
  <si>
    <t>深圳前海橙色魔方信息技术有限公司</t>
  </si>
  <si>
    <r>
      <rPr>
        <u/>
        <sz val="9.75"/>
        <color theme="10"/>
        <rFont val="Calibri"/>
        <charset val="134"/>
      </rPr>
      <t>985708368@qq.com</t>
    </r>
  </si>
  <si>
    <t>秦金卫</t>
  </si>
  <si>
    <t>AIInsight公司</t>
  </si>
  <si>
    <r>
      <rPr>
        <u/>
        <sz val="9.75"/>
        <color theme="10"/>
        <rFont val="Calibri"/>
        <charset val="134"/>
      </rPr>
      <t>kimmking@163.com</t>
    </r>
  </si>
  <si>
    <t>彭诗懿</t>
  </si>
  <si>
    <t>DeepCruit</t>
  </si>
  <si>
    <r>
      <rPr>
        <u/>
        <sz val="9.75"/>
        <color theme="10"/>
        <rFont val="Calibri"/>
        <charset val="134"/>
      </rPr>
      <t>c2shiyi@gmail.com</t>
    </r>
  </si>
  <si>
    <t>陈霈霖</t>
  </si>
  <si>
    <t>深圳维格云科技有限公司</t>
  </si>
  <si>
    <r>
      <rPr>
        <u/>
        <sz val="9.75"/>
        <color theme="10"/>
        <rFont val="Calibri"/>
        <charset val="134"/>
      </rPr>
      <t>kelly@aitable.ai</t>
    </r>
  </si>
  <si>
    <t>邓爵</t>
  </si>
  <si>
    <t>ChainStar.Cloud</t>
  </si>
  <si>
    <r>
      <rPr>
        <u/>
        <sz val="9.75"/>
        <color theme="10"/>
        <rFont val="Calibri"/>
        <charset val="134"/>
      </rPr>
      <t>DJLEO1114@gmail.com</t>
    </r>
  </si>
  <si>
    <t>魏莱</t>
  </si>
  <si>
    <t>克鲁（北京）网络科技有限公司</t>
  </si>
  <si>
    <r>
      <rPr>
        <u/>
        <sz val="9.75"/>
        <color theme="10"/>
        <rFont val="Calibri"/>
        <charset val="134"/>
      </rPr>
      <t>lai.wei@castbox.fm</t>
    </r>
  </si>
  <si>
    <t>申广亮</t>
  </si>
  <si>
    <r>
      <rPr>
        <u/>
        <sz val="9.75"/>
        <color theme="10"/>
        <rFont val="Calibri"/>
        <charset val="134"/>
      </rPr>
      <t>27048020@qq.com</t>
    </r>
  </si>
  <si>
    <t>吴雨培</t>
  </si>
  <si>
    <t>北京阿丘科技有限公司</t>
  </si>
  <si>
    <r>
      <rPr>
        <u/>
        <sz val="9.75"/>
        <color theme="10"/>
        <rFont val="Calibri"/>
        <charset val="134"/>
      </rPr>
      <t>yupei.wu@aqrose.com</t>
    </r>
  </si>
  <si>
    <t>尹博学</t>
  </si>
  <si>
    <t>公司-奥星贝斯</t>
  </si>
  <si>
    <t>北京奥星贝斯科技有限公司</t>
  </si>
  <si>
    <r>
      <rPr>
        <u/>
        <sz val="9.75"/>
        <color theme="10"/>
        <rFont val="Calibri"/>
        <charset val="134"/>
      </rPr>
      <t>guset007@163.com</t>
    </r>
  </si>
  <si>
    <t>王祺</t>
  </si>
  <si>
    <t>光距科技</t>
  </si>
  <si>
    <r>
      <rPr>
        <u/>
        <sz val="9.75"/>
        <color theme="10"/>
        <rFont val="Calibri"/>
        <charset val="134"/>
      </rPr>
      <t>rein.wang@foxmail.com</t>
    </r>
  </si>
  <si>
    <t>黄贵甫</t>
  </si>
  <si>
    <t>北京绿色苹果技术有限公司</t>
  </si>
  <si>
    <r>
      <rPr>
        <u/>
        <sz val="9.75"/>
        <color theme="10"/>
        <rFont val="Calibri"/>
        <charset val="134"/>
      </rPr>
      <t>huanggf@greenism.net</t>
    </r>
  </si>
  <si>
    <t>卢应京</t>
  </si>
  <si>
    <r>
      <rPr>
        <u/>
        <sz val="9"/>
        <color theme="10"/>
        <rFont val="Calibri"/>
        <charset val="134"/>
      </rPr>
      <t>Amazon.com</t>
    </r>
    <r>
      <rPr>
        <sz val="10"/>
        <rFont val="宋体"/>
        <charset val="134"/>
      </rPr>
      <t xml:space="preserve"> Services LLC</t>
    </r>
  </si>
  <si>
    <r>
      <rPr>
        <u/>
        <sz val="9.75"/>
        <color theme="10"/>
        <rFont val="Calibri"/>
        <charset val="134"/>
      </rPr>
      <t>yingjing.lu@block-art.xyz</t>
    </r>
  </si>
  <si>
    <t>程川</t>
  </si>
  <si>
    <t>上海博斯腾网络科技有限公司</t>
  </si>
  <si>
    <r>
      <rPr>
        <u/>
        <sz val="9.75"/>
        <color theme="10"/>
        <rFont val="Calibri"/>
        <charset val="134"/>
      </rPr>
      <t>chuan.cheng@bestcovered.com</t>
    </r>
  </si>
  <si>
    <t>郭瑞杰</t>
  </si>
  <si>
    <t>中科院计算所</t>
  </si>
  <si>
    <t>正高工</t>
  </si>
  <si>
    <r>
      <rPr>
        <u/>
        <sz val="9.75"/>
        <color theme="10"/>
        <rFont val="Calibri"/>
        <charset val="134"/>
      </rPr>
      <t>ruijieguo@gmail.com</t>
    </r>
  </si>
  <si>
    <t>单新强</t>
  </si>
  <si>
    <t>银河咨询</t>
  </si>
  <si>
    <r>
      <rPr>
        <u/>
        <sz val="9.75"/>
        <color theme="10"/>
        <rFont val="Calibri"/>
        <charset val="134"/>
      </rPr>
      <t>xinqiang_shan@163.com</t>
    </r>
  </si>
  <si>
    <t>夏海涛</t>
  </si>
  <si>
    <t>软通计算机政企本部电力</t>
  </si>
  <si>
    <t>系统部副部长</t>
  </si>
  <si>
    <r>
      <rPr>
        <u/>
        <sz val="9.75"/>
        <color theme="10"/>
        <rFont val="Calibri"/>
        <charset val="134"/>
      </rPr>
      <t>xiaht@xdatatech.com</t>
    </r>
  </si>
  <si>
    <t>刘宁杰</t>
  </si>
  <si>
    <t>广州森大</t>
  </si>
  <si>
    <t>开发部负责人</t>
  </si>
  <si>
    <r>
      <rPr>
        <u/>
        <sz val="9.75"/>
        <color theme="10"/>
        <rFont val="Calibri"/>
        <charset val="134"/>
      </rPr>
      <t>87832232@qq.com</t>
    </r>
  </si>
  <si>
    <t>张磊</t>
  </si>
  <si>
    <t xml:space="preserve">北京智谱华章科技有限公司 
</t>
  </si>
  <si>
    <r>
      <rPr>
        <u/>
        <sz val="9.75"/>
        <color theme="10"/>
        <rFont val="Calibri"/>
        <charset val="134"/>
      </rPr>
      <t>bobzh@163.com</t>
    </r>
  </si>
  <si>
    <t>钟秋发</t>
  </si>
  <si>
    <t>河北军云软件有限公司</t>
  </si>
  <si>
    <t>2024/2/21回归</t>
  </si>
  <si>
    <r>
      <rPr>
        <u/>
        <sz val="9.75"/>
        <color theme="10"/>
        <rFont val="Calibri"/>
        <charset val="134"/>
      </rPr>
      <t>277975613@qq.com</t>
    </r>
  </si>
  <si>
    <t>高赫辰</t>
  </si>
  <si>
    <t xml:space="preserve">Unity Technologies </t>
  </si>
  <si>
    <r>
      <rPr>
        <u/>
        <sz val="9.75"/>
        <color theme="10"/>
        <rFont val="Calibri"/>
        <charset val="134"/>
      </rPr>
      <t>zerelghc@gmail.com</t>
    </r>
  </si>
  <si>
    <t>韩锐</t>
  </si>
  <si>
    <r>
      <rPr>
        <u/>
        <sz val="9.75"/>
        <color theme="10"/>
        <rFont val="Calibri"/>
        <charset val="134"/>
      </rPr>
      <t>betaver@gmail.com</t>
    </r>
  </si>
  <si>
    <t>陶建辉</t>
  </si>
  <si>
    <t>2024/2/29回归</t>
  </si>
  <si>
    <r>
      <rPr>
        <u/>
        <sz val="9.75"/>
        <color theme="10"/>
        <rFont val="Calibri"/>
        <charset val="134"/>
      </rPr>
      <t>jhtao@taosdata.com</t>
    </r>
  </si>
  <si>
    <t>杨治</t>
  </si>
  <si>
    <t>上海赢科信息有限公司</t>
  </si>
  <si>
    <t>0（不公开）</t>
  </si>
  <si>
    <r>
      <rPr>
        <u/>
        <sz val="9.75"/>
        <color theme="10"/>
        <rFont val="Calibri"/>
        <charset val="134"/>
      </rPr>
      <t>yangyasir@163.com</t>
    </r>
  </si>
  <si>
    <t>赵国强</t>
  </si>
  <si>
    <t>上海汽车集团保险销售有限公司</t>
  </si>
  <si>
    <r>
      <rPr>
        <u/>
        <sz val="9.75"/>
        <color theme="10"/>
        <rFont val="Calibri"/>
        <charset val="134"/>
      </rPr>
      <t>zhaoguoqiang@insaic.com</t>
    </r>
  </si>
  <si>
    <t>钱春健</t>
  </si>
  <si>
    <t>南京时友科技有限公司</t>
  </si>
  <si>
    <r>
      <rPr>
        <u/>
        <sz val="9.75"/>
        <color theme="10"/>
        <rFont val="Calibri"/>
        <charset val="134"/>
      </rPr>
      <t>fm@funlabs.io</t>
    </r>
  </si>
  <si>
    <t>秦志伟</t>
  </si>
  <si>
    <t>阅文集团（腾讯旗下网文品牌）</t>
  </si>
  <si>
    <r>
      <rPr>
        <u/>
        <sz val="9.75"/>
        <color theme="10"/>
        <rFont val="Calibri"/>
        <charset val="134"/>
      </rPr>
      <t>95755971@qq.com</t>
    </r>
  </si>
  <si>
    <t>徐鹏</t>
  </si>
  <si>
    <t>深圳市凡泰极客科技有限责任公司</t>
  </si>
  <si>
    <r>
      <rPr>
        <u/>
        <sz val="9.75"/>
        <color theme="10"/>
        <rFont val="Calibri"/>
        <charset val="134"/>
      </rPr>
      <t>xupeng@finogeeks.com</t>
    </r>
  </si>
  <si>
    <t>石麟</t>
  </si>
  <si>
    <t>Iherb</t>
  </si>
  <si>
    <t>2024/3/5回归</t>
  </si>
  <si>
    <r>
      <rPr>
        <u/>
        <sz val="9.75"/>
        <color theme="10"/>
        <rFont val="Calibri"/>
        <charset val="134"/>
      </rPr>
      <t>45029543@qq.com</t>
    </r>
  </si>
  <si>
    <t>王毕才</t>
  </si>
  <si>
    <t xml:space="preserve">中技数字科技 </t>
  </si>
  <si>
    <r>
      <rPr>
        <u/>
        <sz val="9.75"/>
        <color theme="10"/>
        <rFont val="Calibri"/>
        <charset val="134"/>
      </rPr>
      <t>lukcy_wbc@163.com</t>
    </r>
  </si>
  <si>
    <t>蔡旭辉</t>
  </si>
  <si>
    <t>cloudflare</t>
  </si>
  <si>
    <t xml:space="preserve">总经理 </t>
  </si>
  <si>
    <r>
      <rPr>
        <u/>
        <sz val="9.75"/>
        <color theme="10"/>
        <rFont val="Calibri"/>
        <charset val="134"/>
      </rPr>
      <t>xavier.cai@gmail.com</t>
    </r>
  </si>
  <si>
    <t>李文强</t>
  </si>
  <si>
    <t>中电数据服务有限公司</t>
  </si>
  <si>
    <r>
      <rPr>
        <u/>
        <sz val="9.75"/>
        <color theme="10"/>
        <rFont val="Calibri"/>
        <charset val="134"/>
      </rPr>
      <t>bryan4liwenqiang@foxmail.com</t>
    </r>
  </si>
  <si>
    <t>质量总监</t>
  </si>
  <si>
    <t>毛鹏清</t>
  </si>
  <si>
    <t>深圳市深科数据科技有限公司</t>
  </si>
  <si>
    <r>
      <rPr>
        <u/>
        <sz val="9.75"/>
        <color theme="10"/>
        <rFont val="Calibri"/>
        <charset val="134"/>
      </rPr>
      <t>samuelmao415@hotmail.com</t>
    </r>
  </si>
  <si>
    <t>程翰</t>
  </si>
  <si>
    <t>连尚网络</t>
  </si>
  <si>
    <r>
      <rPr>
        <u/>
        <sz val="9.75"/>
        <color theme="10"/>
        <rFont val="Calibri"/>
        <charset val="134"/>
      </rPr>
      <t>ericted8810@gmail.com</t>
    </r>
  </si>
  <si>
    <t>程杰</t>
  </si>
  <si>
    <t>南京和度软件科技有限公司</t>
  </si>
  <si>
    <r>
      <rPr>
        <u/>
        <sz val="9.75"/>
        <color theme="10"/>
        <rFont val="Calibri"/>
        <charset val="134"/>
      </rPr>
      <t>cheng_jie@hopedove.com</t>
    </r>
  </si>
  <si>
    <t>王景飞</t>
  </si>
  <si>
    <t>上海利唐信息科技有限公司</t>
  </si>
  <si>
    <r>
      <rPr>
        <u/>
        <sz val="9.75"/>
        <color theme="10"/>
        <rFont val="Calibri"/>
        <charset val="134"/>
      </rPr>
      <t>wangjingfei@live.com</t>
    </r>
  </si>
  <si>
    <t>金项远</t>
  </si>
  <si>
    <t>南京百丝特网络科技有限公司</t>
  </si>
  <si>
    <r>
      <rPr>
        <u/>
        <sz val="9.75"/>
        <color theme="10"/>
        <rFont val="Calibri"/>
        <charset val="134"/>
      </rPr>
      <t>sean@bybest.cn</t>
    </r>
  </si>
  <si>
    <t>陈天</t>
  </si>
  <si>
    <t>Tubi Inc.</t>
  </si>
  <si>
    <t>4.17新会员报道</t>
  </si>
  <si>
    <r>
      <rPr>
        <u/>
        <sz val="9.75"/>
        <color theme="10"/>
        <rFont val="Calibri"/>
        <charset val="134"/>
      </rPr>
      <t>tyr.chen@gmail.com</t>
    </r>
  </si>
  <si>
    <t>宋子豪</t>
  </si>
  <si>
    <t>技术总监/主管</t>
  </si>
  <si>
    <t>李锐</t>
  </si>
  <si>
    <t>纷享销客</t>
  </si>
  <si>
    <t>5.22新会员报道</t>
  </si>
  <si>
    <r>
      <rPr>
        <u/>
        <sz val="9.75"/>
        <color theme="10"/>
        <rFont val="Calibri"/>
        <charset val="134"/>
      </rPr>
      <t>colinli@vip.qq.com</t>
    </r>
  </si>
  <si>
    <t>杨阳</t>
  </si>
  <si>
    <t>深圳迅策科技有限公司</t>
  </si>
  <si>
    <t>老会员回归</t>
  </si>
  <si>
    <t>2024/4/1回归</t>
  </si>
  <si>
    <r>
      <rPr>
        <u/>
        <sz val="9.75"/>
        <color theme="10"/>
        <rFont val="Calibri"/>
        <charset val="134"/>
      </rPr>
      <t>austin.yang@xuncetech.com</t>
    </r>
  </si>
  <si>
    <t>王晶</t>
  </si>
  <si>
    <t>Hachi AI</t>
  </si>
  <si>
    <r>
      <rPr>
        <u/>
        <sz val="9.75"/>
        <color theme="10"/>
        <rFont val="Calibri"/>
        <charset val="134"/>
      </rPr>
      <t>jing@jingconan.com</t>
    </r>
  </si>
  <si>
    <t>徐涛</t>
  </si>
  <si>
    <t>Shopline</t>
  </si>
  <si>
    <r>
      <rPr>
        <u/>
        <sz val="9.75"/>
        <color theme="10"/>
        <rFont val="Calibri"/>
        <charset val="134"/>
      </rPr>
      <t>14882400@qq.com</t>
    </r>
  </si>
  <si>
    <t>陈凯</t>
  </si>
  <si>
    <t>4.24新会员报道</t>
  </si>
  <si>
    <r>
      <rPr>
        <u/>
        <sz val="9.75"/>
        <color theme="10"/>
        <rFont val="Calibri"/>
        <charset val="134"/>
      </rPr>
      <t>chenkai@moxigame.cn</t>
    </r>
  </si>
  <si>
    <t>韩兴凯</t>
  </si>
  <si>
    <t>疯传AI</t>
  </si>
  <si>
    <r>
      <rPr>
        <u/>
        <sz val="9.75"/>
        <color theme="10"/>
        <rFont val="Calibri"/>
        <charset val="134"/>
      </rPr>
      <t>hxk@xiangshucloud.com</t>
    </r>
  </si>
  <si>
    <t>林罗</t>
  </si>
  <si>
    <t>杭州优云科技股份有限公司</t>
  </si>
  <si>
    <t>产品运营总监</t>
  </si>
  <si>
    <r>
      <rPr>
        <u/>
        <sz val="9.75"/>
        <color theme="10"/>
        <rFont val="Calibri"/>
        <charset val="134"/>
      </rPr>
      <t>21064545@qq.com</t>
    </r>
  </si>
  <si>
    <t>刘宗瑒</t>
  </si>
  <si>
    <t>深圳市沐腾科技有限公司</t>
  </si>
  <si>
    <r>
      <rPr>
        <u/>
        <sz val="9.75"/>
        <color theme="10"/>
        <rFont val="Calibri"/>
        <charset val="134"/>
      </rPr>
      <t>lzy@motern.com</t>
    </r>
  </si>
  <si>
    <t>刘烨</t>
  </si>
  <si>
    <r>
      <rPr>
        <u/>
        <sz val="9.75"/>
        <color theme="10"/>
        <rFont val="Calibri"/>
        <charset val="134"/>
      </rPr>
      <t>sparkle_liu@hotmail.com</t>
    </r>
  </si>
  <si>
    <t>唐鉴维</t>
  </si>
  <si>
    <t>Akamai Technologies</t>
  </si>
  <si>
    <r>
      <rPr>
        <u/>
        <sz val="9.75"/>
        <color theme="10"/>
        <rFont val="Calibri"/>
        <charset val="134"/>
      </rPr>
      <t>163_tjw@163.com</t>
    </r>
  </si>
  <si>
    <t>陈海生</t>
  </si>
  <si>
    <t>阿里巴巴云智能集团</t>
  </si>
  <si>
    <t>5.8 不公开</t>
  </si>
  <si>
    <r>
      <rPr>
        <u/>
        <sz val="9.75"/>
        <color theme="10"/>
        <rFont val="Calibri"/>
        <charset val="134"/>
      </rPr>
      <t>chsking@sina.com.cn</t>
    </r>
  </si>
  <si>
    <t>黄鹏</t>
  </si>
  <si>
    <t>北京和信科技有限公司</t>
  </si>
  <si>
    <r>
      <rPr>
        <u/>
        <sz val="9.75"/>
        <color theme="10"/>
        <rFont val="Calibri"/>
        <charset val="134"/>
      </rPr>
      <t>huangpeng@hexinjingu.com</t>
    </r>
  </si>
  <si>
    <t>黄永凯</t>
  </si>
  <si>
    <t>杭州点辰网络科技股份有限公司</t>
  </si>
  <si>
    <r>
      <rPr>
        <u/>
        <sz val="9.75"/>
        <color theme="10"/>
        <rFont val="Calibri"/>
        <charset val="134"/>
      </rPr>
      <t>76539062@qq.com</t>
    </r>
  </si>
  <si>
    <t>不公开</t>
  </si>
  <si>
    <t>母浩文</t>
  </si>
  <si>
    <t>杭州寻臻科技有限责任公司</t>
  </si>
  <si>
    <t>5.8新会员报道</t>
  </si>
  <si>
    <r>
      <rPr>
        <u/>
        <sz val="9.75"/>
        <color theme="10"/>
        <rFont val="Calibri"/>
        <charset val="134"/>
      </rPr>
      <t>haowen.mhw@cyberutopian.com</t>
    </r>
  </si>
  <si>
    <t>程远</t>
  </si>
  <si>
    <r>
      <rPr>
        <u/>
        <sz val="9"/>
        <color theme="10"/>
        <rFont val="Calibri"/>
        <charset val="134"/>
      </rPr>
      <t>Jobright.ai</t>
    </r>
  </si>
  <si>
    <r>
      <rPr>
        <u/>
        <sz val="9.75"/>
        <color theme="10"/>
        <rFont val="Calibri"/>
        <charset val="134"/>
      </rPr>
      <t>yuancheng.26@gmail.com</t>
    </r>
  </si>
  <si>
    <t>Frank Luo</t>
  </si>
  <si>
    <t>MStars. Ltd</t>
  </si>
  <si>
    <r>
      <rPr>
        <u/>
        <sz val="9.75"/>
        <color theme="10"/>
        <rFont val="Calibri"/>
        <charset val="134"/>
      </rPr>
      <t>frank@mstars.ai</t>
    </r>
  </si>
  <si>
    <t>杜达林</t>
  </si>
  <si>
    <t>北京飞轮数据科技</t>
  </si>
  <si>
    <r>
      <rPr>
        <u/>
        <sz val="9.75"/>
        <color theme="10"/>
        <rFont val="Calibri"/>
        <charset val="134"/>
      </rPr>
      <t>Q2039302@qq.com</t>
    </r>
  </si>
  <si>
    <t>梁峰</t>
  </si>
  <si>
    <t>宁夏西云算力科技有限公司</t>
  </si>
  <si>
    <r>
      <rPr>
        <u/>
        <sz val="9.75"/>
        <color theme="10"/>
        <rFont val="Calibri"/>
        <charset val="134"/>
      </rPr>
      <t>liangfeng@skycloudsys.com</t>
    </r>
  </si>
  <si>
    <t>童熙</t>
  </si>
  <si>
    <t>广州宝洁科技创新有限公司</t>
  </si>
  <si>
    <t>5.15新会员报道</t>
  </si>
  <si>
    <r>
      <rPr>
        <u/>
        <sz val="9.75"/>
        <color theme="10"/>
        <rFont val="Calibri"/>
        <charset val="134"/>
      </rPr>
      <t>tong.x@pg.com</t>
    </r>
  </si>
  <si>
    <t>陈奕龙</t>
  </si>
  <si>
    <t>生数科技有限公司</t>
  </si>
  <si>
    <t>转深圳</t>
  </si>
  <si>
    <t>5.15不公开</t>
  </si>
  <si>
    <r>
      <rPr>
        <u/>
        <sz val="9.75"/>
        <color theme="10"/>
        <rFont val="Calibri"/>
        <charset val="134"/>
      </rPr>
      <t>yilong.olaf@gmail.com</t>
    </r>
  </si>
  <si>
    <t>王学武</t>
  </si>
  <si>
    <t>广州引力波信息科技有限公司</t>
  </si>
  <si>
    <r>
      <rPr>
        <u/>
        <sz val="9.75"/>
        <color theme="10"/>
        <rFont val="Calibri"/>
        <charset val="134"/>
      </rPr>
      <t>kite-x5@qq.com</t>
    </r>
  </si>
  <si>
    <t>李斌</t>
  </si>
  <si>
    <t>沐瞳科技</t>
  </si>
  <si>
    <r>
      <rPr>
        <u/>
        <sz val="9.75"/>
        <color theme="10"/>
        <rFont val="Calibri"/>
        <charset val="134"/>
      </rPr>
      <t>119579481@qq.com</t>
    </r>
  </si>
  <si>
    <t>何润</t>
  </si>
  <si>
    <t>北京致趣科技有限公司</t>
  </si>
  <si>
    <r>
      <rPr>
        <u/>
        <sz val="9.75"/>
        <color theme="10"/>
        <rFont val="Calibri"/>
        <charset val="134"/>
      </rPr>
      <t>herun@scrmtech.com</t>
    </r>
  </si>
  <si>
    <t>唐军</t>
  </si>
  <si>
    <t>江苏开博科技有限公司</t>
  </si>
  <si>
    <r>
      <rPr>
        <u/>
        <sz val="9.75"/>
        <color theme="10"/>
        <rFont val="Calibri"/>
        <charset val="134"/>
      </rPr>
      <t>630894527@qq.com</t>
    </r>
  </si>
  <si>
    <t>邹德宏</t>
  </si>
  <si>
    <t>方元互联（北京）科技有限公司</t>
  </si>
  <si>
    <r>
      <rPr>
        <u/>
        <sz val="9.75"/>
        <color theme="10"/>
        <rFont val="Calibri"/>
        <charset val="134"/>
      </rPr>
      <t>136057505@qq.com</t>
    </r>
  </si>
  <si>
    <t>张鹏</t>
  </si>
  <si>
    <t>知乎</t>
  </si>
  <si>
    <t>战投负责人</t>
  </si>
  <si>
    <t>6.5新会员报道</t>
  </si>
  <si>
    <r>
      <rPr>
        <u/>
        <sz val="9.75"/>
        <color theme="10"/>
        <rFont val="Calibri"/>
        <charset val="134"/>
      </rPr>
      <t>825817512@qq.com</t>
    </r>
  </si>
  <si>
    <t>鲍炎焱</t>
  </si>
  <si>
    <t>北京炎焱众智科技有限公司</t>
  </si>
  <si>
    <r>
      <rPr>
        <u/>
        <sz val="9.75"/>
        <color theme="10"/>
        <rFont val="Calibri"/>
        <charset val="134"/>
      </rPr>
      <t>906425059@qq.com</t>
    </r>
  </si>
  <si>
    <t>王摩西</t>
  </si>
  <si>
    <t>优刻得（上海）数据科技有限公司</t>
  </si>
  <si>
    <r>
      <rPr>
        <u/>
        <sz val="9.75"/>
        <color theme="10"/>
        <rFont val="Calibri"/>
        <charset val="134"/>
      </rPr>
      <t>401267756@qq.com</t>
    </r>
  </si>
  <si>
    <t>周卫林</t>
  </si>
  <si>
    <t>浙江大应科技有限公司</t>
  </si>
  <si>
    <r>
      <rPr>
        <u/>
        <sz val="9.75"/>
        <color theme="10"/>
        <rFont val="Calibri"/>
        <charset val="134"/>
      </rPr>
      <t>jingzhi.zhou@aloudata.com</t>
    </r>
  </si>
  <si>
    <t>杨金全</t>
  </si>
  <si>
    <r>
      <rPr>
        <u/>
        <sz val="9.75"/>
        <color theme="10"/>
        <rFont val="Calibri"/>
        <charset val="134"/>
      </rPr>
      <t>yangjq@tingyun.com</t>
    </r>
  </si>
  <si>
    <t>钱陈</t>
  </si>
  <si>
    <t>震坤行工业超市（上海）有限公司</t>
  </si>
  <si>
    <r>
      <rPr>
        <u/>
        <sz val="9.75"/>
        <color theme="10"/>
        <rFont val="Calibri"/>
        <charset val="134"/>
      </rPr>
      <t>qianchen623@126.com</t>
    </r>
  </si>
  <si>
    <t>徐素文</t>
  </si>
  <si>
    <t>天度（厦门）科技股份有限公司</t>
  </si>
  <si>
    <r>
      <rPr>
        <u/>
        <sz val="9.75"/>
        <color theme="10"/>
        <rFont val="Calibri"/>
        <charset val="134"/>
      </rPr>
      <t>wayne@tduvr.com</t>
    </r>
  </si>
  <si>
    <t>高阳</t>
  </si>
  <si>
    <t>SegmentFault 思否</t>
  </si>
  <si>
    <t>赵成业</t>
  </si>
  <si>
    <t>北京极智嘉机器人股份有限公司</t>
  </si>
  <si>
    <r>
      <rPr>
        <u/>
        <sz val="9.75"/>
        <color theme="10"/>
        <rFont val="Calibri"/>
        <charset val="134"/>
      </rPr>
      <t>chengyezhao@gmail.com</t>
    </r>
  </si>
  <si>
    <t>张骏峰</t>
  </si>
  <si>
    <t>保时捷(上海)数字科技有限公司</t>
  </si>
  <si>
    <t>6.5不公开</t>
  </si>
  <si>
    <r>
      <rPr>
        <u/>
        <sz val="9.75"/>
        <color theme="10"/>
        <rFont val="Calibri"/>
        <charset val="134"/>
      </rPr>
      <t>zhangjf@hotmail.com</t>
    </r>
  </si>
  <si>
    <t>王薇琦</t>
  </si>
  <si>
    <t>杭州寒冬将至网络科技有限公司</t>
  </si>
  <si>
    <t>6.12新会员报道</t>
  </si>
  <si>
    <r>
      <rPr>
        <u/>
        <sz val="9.75"/>
        <color theme="10"/>
        <rFont val="Calibri"/>
        <charset val="134"/>
      </rPr>
      <t>wwq163168@gmail.com</t>
    </r>
  </si>
  <si>
    <t>田冰</t>
  </si>
  <si>
    <t>杨锐</t>
  </si>
  <si>
    <t>百丝特</t>
  </si>
  <si>
    <t>产品负责人</t>
  </si>
  <si>
    <r>
      <rPr>
        <u/>
        <sz val="9.75"/>
        <color theme="10"/>
        <rFont val="Calibri"/>
        <charset val="134"/>
      </rPr>
      <t>501266561@qq.com</t>
    </r>
  </si>
  <si>
    <t>高驰涛</t>
  </si>
  <si>
    <t>云智慧</t>
  </si>
  <si>
    <r>
      <rPr>
        <u/>
        <sz val="9.75"/>
        <color theme="10"/>
        <rFont val="Calibri"/>
        <charset val="134"/>
      </rPr>
      <t>neeke.gao@hotmail.com</t>
    </r>
  </si>
  <si>
    <t>宋壬初</t>
  </si>
  <si>
    <t>Epsilla</t>
  </si>
  <si>
    <r>
      <rPr>
        <u/>
        <sz val="9.75"/>
        <color theme="10"/>
        <rFont val="Calibri"/>
        <charset val="134"/>
      </rPr>
      <t>richard@epsilla.com</t>
    </r>
  </si>
  <si>
    <t>程加峰</t>
  </si>
  <si>
    <t>维沃移动通信有限公司</t>
  </si>
  <si>
    <t>6.19新会员报道</t>
  </si>
  <si>
    <r>
      <rPr>
        <u/>
        <sz val="9.75"/>
        <color theme="10"/>
        <rFont val="Calibri"/>
        <charset val="134"/>
      </rPr>
      <t>642458200@qq.com</t>
    </r>
  </si>
  <si>
    <t>刘昊</t>
  </si>
  <si>
    <t>北京泰迪未来科技</t>
  </si>
  <si>
    <r>
      <rPr>
        <u/>
        <sz val="9.75"/>
        <color theme="10"/>
        <rFont val="Calibri"/>
        <charset val="134"/>
      </rPr>
      <t>guzi5618@qq.com</t>
    </r>
  </si>
  <si>
    <t>刘培彬</t>
  </si>
  <si>
    <t>苏州新歌科技有限责任公司</t>
  </si>
  <si>
    <r>
      <rPr>
        <u/>
        <sz val="9.75"/>
        <color theme="10"/>
        <rFont val="Calibri"/>
        <charset val="134"/>
      </rPr>
      <t>peibin@singdata.cn</t>
    </r>
  </si>
  <si>
    <t>刘己伟</t>
  </si>
  <si>
    <t>宏信动力（北京）科技有限公司</t>
  </si>
  <si>
    <t>6.26不公开</t>
  </si>
  <si>
    <r>
      <rPr>
        <u/>
        <sz val="9.75"/>
        <color theme="10"/>
        <rFont val="Calibri"/>
        <charset val="134"/>
      </rPr>
      <t>liujiwei@horitech.com.cn</t>
    </r>
  </si>
  <si>
    <t>肖睿</t>
  </si>
  <si>
    <t>北大青鸟</t>
  </si>
  <si>
    <r>
      <rPr>
        <u/>
        <sz val="9.75"/>
        <color theme="10"/>
        <rFont val="Calibri"/>
        <charset val="134"/>
      </rPr>
      <t>xiaorui@pku.edu.cn</t>
    </r>
  </si>
  <si>
    <t>张星辰</t>
  </si>
  <si>
    <t>6.26新会员报道</t>
  </si>
  <si>
    <r>
      <rPr>
        <u/>
        <sz val="9.75"/>
        <color theme="10"/>
        <rFont val="Calibri"/>
        <charset val="134"/>
      </rPr>
      <t>xc@sourcecodecap.com</t>
    </r>
  </si>
  <si>
    <t>王克权</t>
  </si>
  <si>
    <t>数数科技</t>
  </si>
  <si>
    <t>国内业务负责人</t>
  </si>
  <si>
    <r>
      <rPr>
        <u/>
        <sz val="9.75"/>
        <color theme="10"/>
        <rFont val="Calibri"/>
        <charset val="134"/>
      </rPr>
      <t>bugking.wang@gmail.com</t>
    </r>
  </si>
  <si>
    <t>黄艳涛</t>
  </si>
  <si>
    <t>北京纵硕科技有限公司</t>
  </si>
  <si>
    <t>7.10不公开</t>
  </si>
  <si>
    <t>717直播</t>
  </si>
  <si>
    <r>
      <rPr>
        <u/>
        <sz val="9.75"/>
        <color theme="10"/>
        <rFont val="Calibri"/>
        <charset val="134"/>
      </rPr>
      <t>yantaohuang@zoneshow.com.cn</t>
    </r>
  </si>
  <si>
    <t>吕华</t>
  </si>
  <si>
    <t>乔新亮</t>
  </si>
  <si>
    <t>NXAI</t>
  </si>
  <si>
    <r>
      <rPr>
        <u/>
        <sz val="9.75"/>
        <color theme="10"/>
        <rFont val="Calibri"/>
        <charset val="134"/>
      </rPr>
      <t>13701143573@139.com</t>
    </r>
  </si>
  <si>
    <t>范建歆</t>
  </si>
  <si>
    <t>上海芮恒网络科技有限公司</t>
  </si>
  <si>
    <r>
      <rPr>
        <u/>
        <sz val="9.75"/>
        <color theme="10"/>
        <rFont val="Calibri"/>
        <charset val="134"/>
      </rPr>
      <t>fanjianxin@ruiheng.net.cn</t>
    </r>
  </si>
  <si>
    <t>胡波</t>
  </si>
  <si>
    <r>
      <rPr>
        <u/>
        <sz val="9.75"/>
        <color theme="10"/>
        <rFont val="Calibri"/>
        <charset val="134"/>
      </rPr>
      <t>kinghubo@gmail.com</t>
    </r>
  </si>
  <si>
    <t>潘大惠</t>
  </si>
  <si>
    <t>舆策智能</t>
  </si>
  <si>
    <t>7.3新会员报道</t>
  </si>
  <si>
    <r>
      <rPr>
        <u/>
        <sz val="9.75"/>
        <color theme="10"/>
        <rFont val="Calibri"/>
        <charset val="134"/>
      </rPr>
      <t>peter@tectonic-ai.com</t>
    </r>
  </si>
  <si>
    <t>万仁亮</t>
  </si>
  <si>
    <t>开心灿烂</t>
  </si>
  <si>
    <t>7.3不公开</t>
  </si>
  <si>
    <r>
      <rPr>
        <u/>
        <sz val="9.75"/>
        <color theme="10"/>
        <rFont val="Calibri"/>
        <charset val="134"/>
      </rPr>
      <t>543842005@qq.com</t>
    </r>
  </si>
  <si>
    <t>25年转武汉分会</t>
  </si>
  <si>
    <t>李飞</t>
  </si>
  <si>
    <t>北京数势云创科技有限公司</t>
  </si>
  <si>
    <t>AI负责人</t>
  </si>
  <si>
    <r>
      <rPr>
        <u/>
        <sz val="9.75"/>
        <color theme="10"/>
        <rFont val="Calibri"/>
        <charset val="134"/>
      </rPr>
      <t>lifei@digitforce.com</t>
    </r>
  </si>
  <si>
    <t>韩秀锋</t>
  </si>
  <si>
    <t>数势科技</t>
  </si>
  <si>
    <r>
      <rPr>
        <u/>
        <sz val="9.75"/>
        <color theme="10"/>
        <rFont val="Calibri"/>
        <charset val="134"/>
      </rPr>
      <t>henry@digitforce.com</t>
    </r>
  </si>
  <si>
    <t>吴赟</t>
  </si>
  <si>
    <t>阿卡迈（北京）信息技术有限公司</t>
  </si>
  <si>
    <t>华东区技术咨询经理</t>
  </si>
  <si>
    <t>7.10新会员报道</t>
  </si>
  <si>
    <r>
      <rPr>
        <u/>
        <sz val="9.75"/>
        <color theme="10"/>
        <rFont val="Calibri"/>
        <charset val="134"/>
      </rPr>
      <t>yuwu@akamai.com</t>
    </r>
  </si>
  <si>
    <t>陈炳</t>
  </si>
  <si>
    <t>中智关爱通</t>
  </si>
  <si>
    <r>
      <rPr>
        <u/>
        <sz val="9.75"/>
        <color theme="10"/>
        <rFont val="Calibri"/>
        <charset val="134"/>
      </rPr>
      <t>bing.chen@guanaitong.com</t>
    </r>
  </si>
  <si>
    <t>钱春胜</t>
  </si>
  <si>
    <r>
      <rPr>
        <u/>
        <sz val="9.75"/>
        <color theme="10"/>
        <rFont val="Calibri"/>
        <charset val="134"/>
      </rPr>
      <t>samuel.qian@guanaitong.com</t>
    </r>
  </si>
  <si>
    <t>毛军锋</t>
  </si>
  <si>
    <t>北京开心灿烂科技有限公司</t>
  </si>
  <si>
    <t>技术负责人，创新项目负责人</t>
  </si>
  <si>
    <r>
      <rPr>
        <u/>
        <sz val="9.75"/>
        <color theme="10"/>
        <rFont val="Calibri"/>
        <charset val="134"/>
      </rPr>
      <t>mjf1028@icloud.com</t>
    </r>
  </si>
  <si>
    <t>朱明清</t>
  </si>
  <si>
    <t>7.24不公开</t>
  </si>
  <si>
    <r>
      <rPr>
        <u/>
        <sz val="9.75"/>
        <color theme="10"/>
        <rFont val="Calibri"/>
        <charset val="134"/>
      </rPr>
      <t>mingqing.zhu@outlook.com</t>
    </r>
  </si>
  <si>
    <t>赵岩</t>
  </si>
  <si>
    <t>中国电信人工智能有限公司</t>
  </si>
  <si>
    <t>7.17不公开</t>
  </si>
  <si>
    <r>
      <rPr>
        <u/>
        <sz val="9.75"/>
        <color theme="10"/>
        <rFont val="Calibri"/>
        <charset val="134"/>
      </rPr>
      <t>zhaoy61@chinatelecom.cn</t>
    </r>
  </si>
  <si>
    <t>刘远</t>
  </si>
  <si>
    <t>阿里巴巴</t>
  </si>
  <si>
    <t>阿里国际站交易履约首席架构师</t>
  </si>
  <si>
    <r>
      <rPr>
        <u/>
        <sz val="9.75"/>
        <color theme="10"/>
        <rFont val="Calibri"/>
        <charset val="134"/>
      </rPr>
      <t>64604794@qq.com</t>
    </r>
  </si>
  <si>
    <t>宋一平</t>
  </si>
  <si>
    <t>深圳岭南数字科技有限公司</t>
  </si>
  <si>
    <t>7.24新会员报道</t>
  </si>
  <si>
    <r>
      <rPr>
        <u/>
        <sz val="9.75"/>
        <color theme="10"/>
        <rFont val="Calibri"/>
        <charset val="134"/>
      </rPr>
      <t>petersong0520@163.com</t>
    </r>
  </si>
  <si>
    <t>彭自然</t>
  </si>
  <si>
    <t>杭州阿里巴巴海外数字商业有限公司</t>
  </si>
  <si>
    <r>
      <rPr>
        <u/>
        <sz val="9.75"/>
        <color theme="10"/>
        <rFont val="Calibri"/>
        <charset val="134"/>
      </rPr>
      <t>pengziran@msn.com</t>
    </r>
  </si>
  <si>
    <t>董昊</t>
  </si>
  <si>
    <t>Meta</t>
  </si>
  <si>
    <r>
      <rPr>
        <u/>
        <sz val="9.75"/>
        <color theme="10"/>
        <rFont val="Calibri"/>
        <charset val="134"/>
      </rPr>
      <t>haodongla23@gmail.com</t>
    </r>
  </si>
  <si>
    <t>朱江琨</t>
  </si>
  <si>
    <t>研发主管</t>
  </si>
  <si>
    <r>
      <rPr>
        <u/>
        <sz val="9.75"/>
        <color theme="10"/>
        <rFont val="Calibri"/>
        <charset val="134"/>
      </rPr>
      <t>jiangkun.zjk@alibaba-inc.com</t>
    </r>
  </si>
  <si>
    <t>胡嵩</t>
  </si>
  <si>
    <t>CambioML</t>
  </si>
  <si>
    <r>
      <rPr>
        <u/>
        <sz val="9.75"/>
        <color theme="10"/>
        <rFont val="Calibri"/>
        <charset val="134"/>
      </rPr>
      <t>goldpiggy@berkeley.edu</t>
    </r>
  </si>
  <si>
    <t>李翔</t>
  </si>
  <si>
    <t>周军赞</t>
  </si>
  <si>
    <t>杭州每刻科技有限公司</t>
  </si>
  <si>
    <t>7.31不公开</t>
  </si>
  <si>
    <r>
      <rPr>
        <u/>
        <sz val="9.75"/>
        <color theme="10"/>
        <rFont val="Calibri"/>
        <charset val="134"/>
      </rPr>
      <t>xli1224@gmail.com</t>
    </r>
  </si>
  <si>
    <t>赵贵斌</t>
  </si>
  <si>
    <t>北京亿思摩博网络科技有限公司</t>
  </si>
  <si>
    <t>7.31新会员报道</t>
  </si>
  <si>
    <r>
      <rPr>
        <u/>
        <sz val="9.75"/>
        <color theme="10"/>
        <rFont val="Calibri"/>
        <charset val="134"/>
      </rPr>
      <t>bingo.zhao@gmail.com</t>
    </r>
  </si>
  <si>
    <t>刘宇宁</t>
  </si>
  <si>
    <t>Metabytes Pte Ltd</t>
  </si>
  <si>
    <r>
      <rPr>
        <u/>
        <sz val="9.75"/>
        <color theme="10"/>
        <rFont val="Calibri"/>
        <charset val="134"/>
      </rPr>
      <t>davidliudev@gmail.com</t>
    </r>
  </si>
  <si>
    <t>宋劼</t>
  </si>
  <si>
    <t>和讯网AI中台</t>
  </si>
  <si>
    <t>研发部负责人</t>
  </si>
  <si>
    <t>8.14新会员报道</t>
  </si>
  <si>
    <t>8.8先拉群～</t>
  </si>
  <si>
    <r>
      <rPr>
        <u/>
        <sz val="9.75"/>
        <color theme="10"/>
        <rFont val="Calibri"/>
        <charset val="134"/>
      </rPr>
      <t>songjili2017@163.com</t>
    </r>
  </si>
  <si>
    <t>胡兵</t>
  </si>
  <si>
    <t>腾讯科技（深圳）有限公司</t>
  </si>
  <si>
    <t>边缘平台产品架构总监</t>
  </si>
  <si>
    <t>8.7不公开</t>
  </si>
  <si>
    <r>
      <rPr>
        <u/>
        <sz val="9.75"/>
        <color theme="10"/>
        <rFont val="Calibri"/>
        <charset val="134"/>
      </rPr>
      <t>421654305@qq.com</t>
    </r>
  </si>
  <si>
    <t>梁定安</t>
  </si>
  <si>
    <r>
      <rPr>
        <u/>
        <sz val="9.75"/>
        <color theme="10"/>
        <rFont val="Calibri"/>
        <charset val="134"/>
      </rPr>
      <t>181027053@qq.com</t>
    </r>
  </si>
  <si>
    <t>朱峰</t>
  </si>
  <si>
    <t>张越</t>
  </si>
  <si>
    <t>北京拓疆者智能科技有限公司</t>
  </si>
  <si>
    <t>9.4不公开</t>
  </si>
  <si>
    <r>
      <rPr>
        <u/>
        <sz val="9.75"/>
        <color theme="10"/>
        <rFont val="Calibri"/>
        <charset val="134"/>
      </rPr>
      <t>fzhu@builderx.com</t>
    </r>
  </si>
  <si>
    <t>潘娟</t>
  </si>
  <si>
    <t>SphereEx</t>
  </si>
  <si>
    <r>
      <rPr>
        <u/>
        <sz val="9.75"/>
        <color theme="10"/>
        <rFont val="Calibri"/>
        <charset val="134"/>
      </rPr>
      <t>panjuan@apache.org</t>
    </r>
  </si>
  <si>
    <t>匙亮旭</t>
  </si>
  <si>
    <t>安普诺克科技集团</t>
  </si>
  <si>
    <t>8.21新会员报道</t>
  </si>
  <si>
    <r>
      <rPr>
        <u/>
        <sz val="9.75"/>
        <color theme="10"/>
        <rFont val="Calibri"/>
        <charset val="134"/>
      </rPr>
      <t>437330745@qq.com</t>
    </r>
  </si>
  <si>
    <t>付亚楠</t>
  </si>
  <si>
    <t>上海递航科技有限公司</t>
  </si>
  <si>
    <r>
      <rPr>
        <u/>
        <sz val="9.75"/>
        <color theme="10"/>
        <rFont val="Calibri"/>
        <charset val="134"/>
      </rPr>
      <t>alma@dhunting.com</t>
    </r>
  </si>
  <si>
    <t>孙长浩</t>
  </si>
  <si>
    <t>8.21不公开</t>
  </si>
  <si>
    <r>
      <rPr>
        <u/>
        <sz val="9.75"/>
        <color theme="10"/>
        <rFont val="Calibri"/>
        <charset val="134"/>
      </rPr>
      <t>ichanghao.sun@gmail.com</t>
    </r>
  </si>
  <si>
    <t>周智伟</t>
  </si>
  <si>
    <r>
      <rPr>
        <u/>
        <sz val="9.75"/>
        <color theme="10"/>
        <rFont val="Calibri"/>
        <charset val="134"/>
      </rPr>
      <t>august.zhou@guanaitong.com</t>
    </r>
  </si>
  <si>
    <t>王阳</t>
  </si>
  <si>
    <t>亚马逊云科技</t>
  </si>
  <si>
    <t>江苏区域市场拓展总监</t>
  </si>
  <si>
    <r>
      <rPr>
        <u/>
        <sz val="9.75"/>
        <color theme="10"/>
        <rFont val="Calibri"/>
        <charset val="134"/>
      </rPr>
      <t>1176381390@qq.com</t>
    </r>
  </si>
  <si>
    <t>宋振蔚</t>
  </si>
  <si>
    <t>广州丰捷软件技术有限公司</t>
  </si>
  <si>
    <t>CEO/CTO</t>
  </si>
  <si>
    <t>8.22拉群</t>
  </si>
  <si>
    <r>
      <rPr>
        <u/>
        <sz val="9.75"/>
        <color theme="10"/>
        <rFont val="Calibri"/>
        <charset val="134"/>
      </rPr>
      <t>peta@163.com</t>
    </r>
  </si>
  <si>
    <t>房立明</t>
  </si>
  <si>
    <t>邵晓春</t>
  </si>
  <si>
    <t>华为云计算技术有限公司</t>
  </si>
  <si>
    <t>上海开发者生态总监</t>
  </si>
  <si>
    <t>8.28不公开</t>
  </si>
  <si>
    <t>邵晓春（陈冲）</t>
  </si>
  <si>
    <r>
      <rPr>
        <u/>
        <sz val="9.75"/>
        <color theme="10"/>
        <rFont val="Calibri"/>
        <charset val="134"/>
      </rPr>
      <t>fangliming1@huawei.com</t>
    </r>
  </si>
  <si>
    <t>张正茂</t>
  </si>
  <si>
    <t>上海极羽科技有限公司</t>
  </si>
  <si>
    <t>已告知</t>
  </si>
  <si>
    <t>8.29已拉群</t>
  </si>
  <si>
    <r>
      <rPr>
        <u/>
        <sz val="9.75"/>
        <color theme="10"/>
        <rFont val="Calibri"/>
        <charset val="134"/>
      </rPr>
      <t>danielzhang@geekyum.com</t>
    </r>
  </si>
  <si>
    <t>杭敏</t>
  </si>
  <si>
    <t>阿里云智能</t>
  </si>
  <si>
    <t>商业技术专家</t>
  </si>
  <si>
    <r>
      <rPr>
        <u/>
        <sz val="9.75"/>
        <color theme="10"/>
        <rFont val="Calibri"/>
        <charset val="134"/>
      </rPr>
      <t>moriswhite@163.com</t>
    </r>
  </si>
  <si>
    <t>孙德峰</t>
  </si>
  <si>
    <t>银河电讯香港有限公司</t>
  </si>
  <si>
    <t>2024.12.19</t>
  </si>
  <si>
    <t>9.25新学员报道</t>
  </si>
  <si>
    <t>9.5先拉群</t>
  </si>
  <si>
    <r>
      <rPr>
        <u/>
        <sz val="9.75"/>
        <color theme="10"/>
        <rFont val="Calibri"/>
        <charset val="134"/>
      </rPr>
      <t>sun@gsmtele.com</t>
    </r>
  </si>
  <si>
    <t>白旭晖</t>
  </si>
  <si>
    <t>云奈（北京）科技发展有限公司</t>
  </si>
  <si>
    <r>
      <rPr>
        <u/>
        <sz val="9.75"/>
        <color theme="10"/>
        <rFont val="Calibri"/>
        <charset val="134"/>
      </rPr>
      <t>lb@montplex.com</t>
    </r>
  </si>
  <si>
    <t>程越秋</t>
  </si>
  <si>
    <t>德意志银行</t>
  </si>
  <si>
    <t>9.11不公开</t>
  </si>
  <si>
    <r>
      <rPr>
        <u/>
        <sz val="9.75"/>
        <color theme="10"/>
        <rFont val="Calibri"/>
        <charset val="134"/>
      </rPr>
      <t>macrocheng@hotmail.com</t>
    </r>
  </si>
  <si>
    <t>黄李</t>
  </si>
  <si>
    <t>广东奥飞数据科技股份有限公司</t>
  </si>
  <si>
    <r>
      <rPr>
        <u/>
        <sz val="9.75"/>
        <color theme="10"/>
        <rFont val="Calibri"/>
        <charset val="134"/>
      </rPr>
      <t>huangl@ofidc.net</t>
    </r>
  </si>
  <si>
    <t>毛克斌</t>
  </si>
  <si>
    <t>安克创新科技有限公司</t>
  </si>
  <si>
    <r>
      <rPr>
        <u/>
        <sz val="9.75"/>
        <color theme="10"/>
        <rFont val="Calibri"/>
        <charset val="134"/>
      </rPr>
      <t>356562902@qq.com</t>
    </r>
  </si>
  <si>
    <t>Ada Liu</t>
  </si>
  <si>
    <t>Share Creators Software Inc</t>
  </si>
  <si>
    <t>已拉群</t>
  </si>
  <si>
    <r>
      <rPr>
        <u/>
        <sz val="9.75"/>
        <color theme="10"/>
        <rFont val="Calibri"/>
        <charset val="134"/>
      </rPr>
      <t>ada@sharecreators.com</t>
    </r>
  </si>
  <si>
    <t>张禾丰</t>
  </si>
  <si>
    <t>Codebat Technology</t>
  </si>
  <si>
    <t>founder</t>
  </si>
  <si>
    <r>
      <rPr>
        <u/>
        <sz val="9.75"/>
        <color theme="10"/>
        <rFont val="Calibri"/>
        <charset val="134"/>
      </rPr>
      <t>Hofong.chang@gmail.com</t>
    </r>
  </si>
  <si>
    <t>张鋆</t>
  </si>
  <si>
    <t>极狐信息技术（湖北）有限公司</t>
  </si>
  <si>
    <t>极狐福建区域总经理</t>
  </si>
  <si>
    <r>
      <rPr>
        <u/>
        <sz val="9.75"/>
        <color theme="10"/>
        <rFont val="Calibri"/>
        <charset val="134"/>
      </rPr>
      <t>21463791@qq.com</t>
    </r>
  </si>
  <si>
    <t>牛献会</t>
  </si>
  <si>
    <t>北京飞轮数据科技公司</t>
  </si>
  <si>
    <r>
      <rPr>
        <u/>
        <sz val="9.75"/>
        <color theme="10"/>
        <rFont val="Calibri"/>
        <charset val="134"/>
      </rPr>
      <t>boluor@qq.com</t>
    </r>
  </si>
  <si>
    <t>李智伟</t>
  </si>
  <si>
    <t>朝阳区望京东宏泰东街绿地中国锦</t>
  </si>
  <si>
    <t>北京中关村科金</t>
  </si>
  <si>
    <r>
      <rPr>
        <u/>
        <sz val="9.75"/>
        <color theme="10"/>
        <rFont val="Calibri"/>
        <charset val="134"/>
      </rPr>
      <t>lizhiwei99@outlook.com</t>
    </r>
  </si>
  <si>
    <t>刘恒一</t>
  </si>
  <si>
    <t>新零售CTO</t>
  </si>
  <si>
    <r>
      <rPr>
        <u/>
        <sz val="9.75"/>
        <color theme="10"/>
        <rFont val="Calibri"/>
        <charset val="134"/>
      </rPr>
      <t>liuhengyi@sensetime.com</t>
    </r>
  </si>
  <si>
    <t>周媛</t>
  </si>
  <si>
    <t>浙江玩有码力网络科技有限公司</t>
  </si>
  <si>
    <t>10.30新学员报道</t>
  </si>
  <si>
    <r>
      <rPr>
        <u/>
        <sz val="9.75"/>
        <color theme="10"/>
        <rFont val="Calibri"/>
        <charset val="134"/>
      </rPr>
      <t>zhouyuan@renruihr.com</t>
    </r>
  </si>
  <si>
    <t>Qingsong Wen</t>
  </si>
  <si>
    <t>松鼠AI</t>
  </si>
  <si>
    <t>首席科学兼AI研究院院长</t>
  </si>
  <si>
    <t>10.23新学员报道</t>
  </si>
  <si>
    <r>
      <rPr>
        <u/>
        <sz val="9.75"/>
        <color theme="10"/>
        <rFont val="Calibri"/>
        <charset val="134"/>
      </rPr>
      <t>qingsongedu@gmail.com</t>
    </r>
  </si>
  <si>
    <t>伏学发</t>
  </si>
  <si>
    <t>人瑞人才</t>
  </si>
  <si>
    <t>2025.2.15</t>
  </si>
  <si>
    <t>kevin</t>
  </si>
  <si>
    <t>10.16新学员报道</t>
  </si>
  <si>
    <r>
      <rPr>
        <u/>
        <sz val="9.75"/>
        <color theme="10"/>
        <rFont val="Calibri"/>
        <charset val="134"/>
      </rPr>
      <t>fuxuefa@renruihr.com</t>
    </r>
  </si>
  <si>
    <t>朱吉赟</t>
  </si>
  <si>
    <t>公众号</t>
  </si>
  <si>
    <t>明度智云(浙江)有限公司</t>
  </si>
  <si>
    <r>
      <rPr>
        <u/>
        <sz val="9.75"/>
        <color theme="10"/>
        <rFont val="Calibri"/>
        <charset val="134"/>
      </rPr>
      <t>zhujy_tech@163.com</t>
    </r>
  </si>
  <si>
    <t>王鹏</t>
  </si>
  <si>
    <t>云网安信（北京）科技有限公司</t>
  </si>
  <si>
    <r>
      <rPr>
        <u/>
        <sz val="9.75"/>
        <color theme="10"/>
        <rFont val="Calibri"/>
        <charset val="134"/>
      </rPr>
      <t>dolby@trustforce.cn</t>
    </r>
  </si>
  <si>
    <t>崔涣</t>
  </si>
  <si>
    <t>keeta infru 团队负责人</t>
  </si>
  <si>
    <t>10.16不公开</t>
  </si>
  <si>
    <r>
      <rPr>
        <u/>
        <sz val="9.75"/>
        <color theme="10"/>
        <rFont val="Calibri"/>
        <charset val="134"/>
      </rPr>
      <t>cuihuan996@gmail.com</t>
    </r>
  </si>
  <si>
    <t>李文凯</t>
  </si>
  <si>
    <t>北京恒沙河科技有限公司</t>
  </si>
  <si>
    <r>
      <rPr>
        <u/>
        <sz val="9.75"/>
        <color theme="10"/>
        <rFont val="Calibri"/>
        <charset val="134"/>
      </rPr>
      <t>hello@rustfs.com</t>
    </r>
  </si>
  <si>
    <t>周坚</t>
  </si>
  <si>
    <t>宁波银行</t>
  </si>
  <si>
    <t>11.6新学员报道</t>
  </si>
  <si>
    <r>
      <rPr>
        <u/>
        <sz val="9.75"/>
        <color theme="10"/>
        <rFont val="Calibri"/>
        <charset val="134"/>
      </rPr>
      <t>13777025508@sina.cn</t>
    </r>
  </si>
  <si>
    <t>王旭芳</t>
  </si>
  <si>
    <t>鼓楼创新广场B栋702</t>
  </si>
  <si>
    <t>南京橙时数据科技有限公司</t>
  </si>
  <si>
    <t>2025.2.23</t>
  </si>
  <si>
    <r>
      <rPr>
        <u/>
        <sz val="9.75"/>
        <color theme="10"/>
        <rFont val="Calibri"/>
        <charset val="134"/>
      </rPr>
      <t>echo.wang@onedata.com.cn</t>
    </r>
  </si>
  <si>
    <t>方伟</t>
  </si>
  <si>
    <t>极狐信息技术（重庆）有限公司</t>
  </si>
  <si>
    <t>10.30不公开</t>
  </si>
  <si>
    <r>
      <rPr>
        <u/>
        <sz val="9.75"/>
        <color theme="10"/>
        <rFont val="Calibri"/>
        <charset val="134"/>
      </rPr>
      <t>wfang@gitlab.cn</t>
    </r>
  </si>
  <si>
    <t>信海龙</t>
  </si>
  <si>
    <t>工作在朝阳区创远路 34 号融新科技中心 F 座， 生活在北京市丰台区宋家庄附近</t>
  </si>
  <si>
    <r>
      <rPr>
        <u/>
        <sz val="9.75"/>
        <color theme="10"/>
        <rFont val="Calibri"/>
        <charset val="134"/>
      </rPr>
      <t>exinnet@126.com</t>
    </r>
  </si>
  <si>
    <t>李琪森</t>
  </si>
  <si>
    <t>工作地点：成华发展大厦23-25F；
生活地点：成华区优品尚东</t>
  </si>
  <si>
    <t>成都雾镜网络技术有限公司</t>
  </si>
  <si>
    <r>
      <rPr>
        <u/>
        <sz val="9.75"/>
        <color theme="10"/>
        <rFont val="Calibri"/>
        <charset val="134"/>
      </rPr>
      <t>qisen.grey@gmail.com</t>
    </r>
  </si>
  <si>
    <t>高雪飞</t>
  </si>
  <si>
    <t>杭州萧山万象汇</t>
  </si>
  <si>
    <t>浩鲸云计算科技股份有限公司</t>
  </si>
  <si>
    <t>唐林芳</t>
  </si>
  <si>
    <t>浦东御桥</t>
  </si>
  <si>
    <t>新致软件</t>
  </si>
  <si>
    <t>2025.1.16</t>
  </si>
  <si>
    <t>11.6不公开</t>
  </si>
  <si>
    <r>
      <rPr>
        <u/>
        <sz val="9.75"/>
        <color theme="10"/>
        <rFont val="Calibri"/>
        <charset val="134"/>
      </rPr>
      <t>429624107@qq.com</t>
    </r>
  </si>
  <si>
    <t>姜景康</t>
  </si>
  <si>
    <t>杭州城北万象城</t>
  </si>
  <si>
    <t>云妙算（杭州）智能科技有限公司</t>
  </si>
  <si>
    <r>
      <rPr>
        <u/>
        <sz val="9.75"/>
        <color theme="10"/>
        <rFont val="Calibri"/>
        <charset val="134"/>
      </rPr>
      <t>jiangjingkang@cloudpilot.ai</t>
    </r>
  </si>
  <si>
    <t>王和全</t>
  </si>
  <si>
    <t>上班在北京金融街这边，住在亦庄</t>
  </si>
  <si>
    <t>华创</t>
  </si>
  <si>
    <t>11.20新学员报道</t>
  </si>
  <si>
    <t>11.13已拉群</t>
  </si>
  <si>
    <r>
      <rPr>
        <u/>
        <sz val="9.75"/>
        <color theme="10"/>
        <rFont val="Calibri"/>
        <charset val="134"/>
      </rPr>
      <t>917376681@qq.com</t>
    </r>
  </si>
  <si>
    <t>陈为</t>
  </si>
  <si>
    <t>虹口区，吉汇大厦</t>
  </si>
  <si>
    <t>上海天孖信息科技有限公司</t>
  </si>
  <si>
    <r>
      <rPr>
        <u/>
        <sz val="9.75"/>
        <color theme="10"/>
        <rFont val="Calibri"/>
        <charset val="134"/>
      </rPr>
      <t>wei@trendsi.com</t>
    </r>
  </si>
  <si>
    <t>李少鹏</t>
  </si>
  <si>
    <t>英博数科科技有限公司</t>
  </si>
  <si>
    <t>11.27新学员报道</t>
  </si>
  <si>
    <r>
      <rPr>
        <u/>
        <sz val="9.75"/>
        <color theme="10"/>
        <rFont val="Calibri"/>
        <charset val="134"/>
      </rPr>
      <t>shermy@163.com</t>
    </r>
  </si>
  <si>
    <t>陈爽</t>
  </si>
  <si>
    <t>生活在宝山，工作在青浦</t>
  </si>
  <si>
    <t>中通快运</t>
  </si>
  <si>
    <r>
      <rPr>
        <u/>
        <sz val="9.75"/>
        <color theme="10"/>
        <rFont val="Calibri"/>
        <charset val="134"/>
      </rPr>
      <t>xmlhttprequest@163.com</t>
    </r>
  </si>
  <si>
    <t>刘芳</t>
  </si>
  <si>
    <t>中兴通讯股份有限公司</t>
  </si>
  <si>
    <t>员工能力中心总监</t>
  </si>
  <si>
    <t>12.4拉群</t>
  </si>
  <si>
    <r>
      <rPr>
        <u/>
        <sz val="9.75"/>
        <color theme="10"/>
        <rFont val="Calibri"/>
        <charset val="134"/>
      </rPr>
      <t>liuxiaofan80@163.com</t>
    </r>
  </si>
  <si>
    <t>苟超文</t>
  </si>
  <si>
    <t>王磊（叶小钗）</t>
  </si>
  <si>
    <t>天府五街软件园G7</t>
  </si>
  <si>
    <t>睿颐曜达（上海）健康科技有限公司</t>
  </si>
  <si>
    <r>
      <rPr>
        <u/>
        <sz val="9.75"/>
        <color theme="10"/>
        <rFont val="Calibri"/>
        <charset val="134"/>
      </rPr>
      <t>gouchaowen@126.com</t>
    </r>
  </si>
  <si>
    <t>王逍</t>
  </si>
  <si>
    <t>在杨浦隆昌路工作，生活在浦东宣桥</t>
  </si>
  <si>
    <t>12.4不公开</t>
  </si>
  <si>
    <r>
      <rPr>
        <u/>
        <sz val="9.75"/>
        <color theme="10"/>
        <rFont val="Calibri"/>
        <charset val="134"/>
      </rPr>
      <t>reposkeeper@gmail.com</t>
    </r>
  </si>
  <si>
    <t>翟新元</t>
  </si>
  <si>
    <t>亚数信息科技（上海）有限公司</t>
  </si>
  <si>
    <r>
      <rPr>
        <u/>
        <sz val="9.75"/>
        <color theme="10"/>
        <rFont val="Calibri"/>
        <charset val="134"/>
      </rPr>
      <t>edwin.zhai@trustasia.com</t>
    </r>
  </si>
  <si>
    <t>王金平</t>
  </si>
  <si>
    <t>福田上梅林</t>
  </si>
  <si>
    <t>立创商城</t>
  </si>
  <si>
    <t>12.11新学员报道</t>
  </si>
  <si>
    <r>
      <rPr>
        <u/>
        <sz val="9.75"/>
        <color theme="10"/>
        <rFont val="Calibri"/>
        <charset val="134"/>
      </rPr>
      <t>wjp_2005@163.com</t>
    </r>
  </si>
  <si>
    <t>回龙观地铁附近</t>
  </si>
  <si>
    <t>测吧</t>
  </si>
  <si>
    <t>总监</t>
  </si>
  <si>
    <t>12.11不公开</t>
  </si>
  <si>
    <t>赵鸿丹</t>
  </si>
  <si>
    <t>工作在徐汇漕河泾，住的也在周边不远（闵行古美）</t>
  </si>
  <si>
    <t>上海遍在信息科技有限公司</t>
  </si>
  <si>
    <r>
      <rPr>
        <u/>
        <sz val="9.75"/>
        <color theme="10"/>
        <rFont val="Calibri"/>
        <charset val="134"/>
      </rPr>
      <t>eve.zhao.sh@weltown.cn</t>
    </r>
  </si>
  <si>
    <t>秦圆圆</t>
  </si>
  <si>
    <t>Eolink | 云流科技（广州）有限公司</t>
  </si>
  <si>
    <r>
      <rPr>
        <u/>
        <sz val="9.75"/>
        <color theme="10"/>
        <rFont val="Calibri"/>
        <charset val="134"/>
      </rPr>
      <t>scarqin@gmail.com</t>
    </r>
  </si>
  <si>
    <t>孙晓燕</t>
  </si>
  <si>
    <t>天河区</t>
  </si>
  <si>
    <t>北京首都在线科技股份有限公司</t>
  </si>
  <si>
    <t>12.18新学员报道</t>
  </si>
  <si>
    <r>
      <rPr>
        <u/>
        <sz val="9.75"/>
        <color theme="10"/>
        <rFont val="Calibri"/>
        <charset val="134"/>
      </rPr>
      <t>961842443@qq.com</t>
    </r>
  </si>
  <si>
    <t>吴丝</t>
  </si>
  <si>
    <t>琶洲、广州塔附近</t>
  </si>
  <si>
    <t>三一重工集团</t>
  </si>
  <si>
    <t>2025.2.16</t>
  </si>
  <si>
    <r>
      <rPr>
        <u/>
        <sz val="9.75"/>
        <color theme="10"/>
        <rFont val="Calibri"/>
        <charset val="134"/>
      </rPr>
      <t>13986234136@139.com</t>
    </r>
  </si>
  <si>
    <t>张隐萱</t>
  </si>
  <si>
    <t>南方通信大厦</t>
  </si>
  <si>
    <t>集团互联网行业部总经理</t>
  </si>
  <si>
    <t>2025.3.8</t>
  </si>
  <si>
    <t>陈玲玲</t>
  </si>
  <si>
    <r>
      <rPr>
        <u/>
        <sz val="9.75"/>
        <color theme="10"/>
        <rFont val="Calibri"/>
        <charset val="134"/>
      </rPr>
      <t>zhangyx@ofidc.com</t>
    </r>
  </si>
  <si>
    <t>朱凯迪</t>
  </si>
  <si>
    <t>爱力中心</t>
  </si>
  <si>
    <t>12.18不公开</t>
  </si>
  <si>
    <t>i@2333.moe</t>
  </si>
  <si>
    <t>双希</t>
  </si>
  <si>
    <t>上海浦东新区丹桂路899号张江国创二期二层</t>
  </si>
  <si>
    <t>璞跃中国</t>
  </si>
  <si>
    <t>金融科创负责人</t>
  </si>
  <si>
    <r>
      <rPr>
        <u/>
        <sz val="9.75"/>
        <color theme="10"/>
        <rFont val="Calibri"/>
        <charset val="134"/>
      </rPr>
      <t>cicyshuang@sina.com</t>
    </r>
  </si>
  <si>
    <t>黎芷君</t>
  </si>
  <si>
    <t>广州番禺区大学城南小谷围街道信息枢纽楼</t>
  </si>
  <si>
    <t>云流科技（广州）有限公司</t>
  </si>
  <si>
    <r>
      <rPr>
        <u/>
        <sz val="9.75"/>
        <color theme="10"/>
        <rFont val="Calibri"/>
        <charset val="134"/>
      </rPr>
      <t>lethe@eolink.com</t>
    </r>
  </si>
  <si>
    <t>谢文威</t>
  </si>
  <si>
    <t>上海浦东新区</t>
  </si>
  <si>
    <t>上海薄荷健康科技股份有限公司</t>
  </si>
  <si>
    <r>
      <rPr>
        <u/>
        <sz val="9.75"/>
        <color theme="10"/>
        <rFont val="Calibri"/>
        <charset val="134"/>
      </rPr>
      <t>vincent@boohee.com</t>
    </r>
  </si>
  <si>
    <t>鲍晓南</t>
  </si>
  <si>
    <t>上海市松江区</t>
  </si>
  <si>
    <t>上海谋乐网络技术有限公司</t>
  </si>
  <si>
    <r>
      <rPr>
        <u/>
        <sz val="9.75"/>
        <color theme="10"/>
        <rFont val="Calibri"/>
        <charset val="134"/>
      </rPr>
      <t>mia@bugbank.cn</t>
    </r>
  </si>
  <si>
    <t>汤绮娴</t>
  </si>
  <si>
    <t>深圳湾一号旁边的阿里中心</t>
  </si>
  <si>
    <t>阿里巴巴-lazada</t>
  </si>
  <si>
    <t>高级产品专家</t>
  </si>
  <si>
    <r>
      <rPr>
        <u/>
        <sz val="9.75"/>
        <color theme="10"/>
        <rFont val="Calibri"/>
        <charset val="134"/>
      </rPr>
      <t>fumoumou0911@163.com</t>
    </r>
  </si>
  <si>
    <t>张林安</t>
  </si>
  <si>
    <t>堵俊平</t>
  </si>
  <si>
    <t>南山福田</t>
  </si>
  <si>
    <t>北京平流智能数据科技有限公司</t>
  </si>
  <si>
    <t>战略总监</t>
  </si>
  <si>
    <t>12.25不公开</t>
  </si>
  <si>
    <r>
      <rPr>
        <u/>
        <sz val="9.75"/>
        <color theme="10"/>
        <rFont val="Calibri"/>
        <charset val="134"/>
      </rPr>
      <t>linan@datastrato.com</t>
    </r>
  </si>
  <si>
    <t>韩美</t>
  </si>
  <si>
    <t>徐汇西岸云锦路</t>
  </si>
  <si>
    <t>上海百型智能科技有限公司</t>
  </si>
  <si>
    <r>
      <rPr>
        <u/>
        <sz val="9.75"/>
        <color theme="10"/>
        <rFont val="Calibri"/>
        <charset val="134"/>
      </rPr>
      <t>may@qianxing-ai.com</t>
    </r>
  </si>
  <si>
    <t>鲍博</t>
  </si>
  <si>
    <t>北京华贸写字楼3座</t>
  </si>
  <si>
    <t>红杉资本</t>
  </si>
  <si>
    <t>12.25新学员报道</t>
  </si>
  <si>
    <r>
      <rPr>
        <u/>
        <sz val="9.75"/>
        <color theme="10"/>
        <rFont val="Calibri"/>
        <charset val="134"/>
      </rPr>
      <t>baobo5625@gmail.com</t>
    </r>
  </si>
  <si>
    <t>刁书天</t>
  </si>
  <si>
    <t>工作地址：上海虹桥汇T10-2楼上海甄知科技</t>
  </si>
  <si>
    <t>上海甄知科技</t>
  </si>
  <si>
    <r>
      <rPr>
        <u/>
        <sz val="9.75"/>
        <color theme="10"/>
        <rFont val="Calibri"/>
        <charset val="134"/>
      </rPr>
      <t>diaoshutian@163.com</t>
    </r>
  </si>
  <si>
    <t>杨胜</t>
  </si>
  <si>
    <t>西乡</t>
  </si>
  <si>
    <t>深圳市闪剪智能科技有限公司</t>
  </si>
  <si>
    <r>
      <rPr>
        <u/>
        <sz val="9.75"/>
        <color theme="10"/>
        <rFont val="Calibri"/>
        <charset val="134"/>
      </rPr>
      <t>yangsheng@sjzn.com</t>
    </r>
  </si>
  <si>
    <t>王浩华</t>
  </si>
  <si>
    <t>工作在磨碟沙，生活在车陂南附近</t>
  </si>
  <si>
    <t>广东很久文化传播有限公司</t>
  </si>
  <si>
    <r>
      <rPr>
        <u/>
        <sz val="9.75"/>
        <color theme="10"/>
        <rFont val="Calibri"/>
        <charset val="134"/>
      </rPr>
      <t>953079245@qq.com</t>
    </r>
  </si>
  <si>
    <t>陈光</t>
  </si>
  <si>
    <t>深圳龙岗区星河world f栋</t>
  </si>
  <si>
    <t>北京快牛智营科技有限公司</t>
  </si>
  <si>
    <r>
      <rPr>
        <u/>
        <sz val="9.75"/>
        <color theme="10"/>
        <rFont val="Calibri"/>
        <charset val="134"/>
      </rPr>
      <t>jyqc688@gmail.com</t>
    </r>
  </si>
  <si>
    <t>何慧键</t>
  </si>
  <si>
    <t>佛山</t>
  </si>
  <si>
    <t>广州赛意信息科技股份有限公司</t>
  </si>
  <si>
    <t>12.31不公开</t>
  </si>
  <si>
    <r>
      <rPr>
        <u/>
        <sz val="9.75"/>
        <color theme="10"/>
        <rFont val="Calibri"/>
        <charset val="134"/>
      </rPr>
      <t>hehuijian@chinasie.com</t>
    </r>
  </si>
  <si>
    <t>谢盛</t>
  </si>
  <si>
    <t>Fano Labs Limited</t>
  </si>
  <si>
    <t>12.31新学员报道</t>
  </si>
  <si>
    <r>
      <rPr>
        <u/>
        <sz val="9.75"/>
        <color theme="10"/>
        <rFont val="Calibri"/>
        <charset val="134"/>
      </rPr>
      <t>seamus@fano.ai</t>
    </r>
  </si>
  <si>
    <t>刘承兰</t>
  </si>
  <si>
    <t>公司地址在成都市武侯区科华北路62号力宝大厦北区18楼</t>
  </si>
  <si>
    <t>四川千机汇网络科技有限公司</t>
  </si>
  <si>
    <r>
      <rPr>
        <u/>
        <sz val="9.75"/>
        <color theme="10"/>
        <rFont val="Calibri"/>
        <charset val="134"/>
      </rPr>
      <t>764852771@qq.com</t>
    </r>
  </si>
  <si>
    <t>刘伟平</t>
  </si>
  <si>
    <t>珠江新城附近</t>
  </si>
  <si>
    <t>健合（中国）有限公司</t>
  </si>
  <si>
    <t>1.8新学员报道</t>
  </si>
  <si>
    <r>
      <rPr>
        <u/>
        <sz val="9.75"/>
        <color theme="10"/>
        <rFont val="Calibri"/>
        <charset val="134"/>
      </rPr>
      <t>4077704@qq.com</t>
    </r>
  </si>
  <si>
    <t>王梓晴</t>
  </si>
  <si>
    <t>大学城北地铁站</t>
  </si>
  <si>
    <t>Coremail论客科技（广州）有限公司</t>
  </si>
  <si>
    <t>服务管理总监</t>
  </si>
  <si>
    <r>
      <rPr>
        <u/>
        <sz val="9.75"/>
        <color theme="10"/>
        <rFont val="Calibri"/>
        <charset val="134"/>
      </rPr>
      <t>sybil1222@163.com</t>
    </r>
  </si>
  <si>
    <t>周湘艳</t>
  </si>
  <si>
    <t xml:space="preserve">天河区黄埔大道富力盈隆3607 </t>
  </si>
  <si>
    <t>广州途特电子科技有限公司</t>
  </si>
  <si>
    <r>
      <rPr>
        <u/>
        <sz val="9.75"/>
        <color theme="10"/>
        <rFont val="Calibri"/>
        <charset val="134"/>
      </rPr>
      <t>251203274@qq.com</t>
    </r>
  </si>
  <si>
    <t>王珏</t>
  </si>
  <si>
    <t>工作地址为北京市海淀区学清路10号院学清嘉创大厦A座17层101</t>
  </si>
  <si>
    <t>北京博能科技股份有限公司</t>
  </si>
  <si>
    <r>
      <rPr>
        <u/>
        <sz val="9.75"/>
        <color theme="10"/>
        <rFont val="Calibri"/>
        <charset val="134"/>
      </rPr>
      <t>jue.wang@bjbn.net</t>
    </r>
  </si>
  <si>
    <t>张亚玲</t>
  </si>
  <si>
    <t>地铁黄村站或者鱼珠站附近</t>
  </si>
  <si>
    <t>培训中心负责人</t>
  </si>
  <si>
    <r>
      <rPr>
        <u/>
        <sz val="9.75"/>
        <color theme="10"/>
        <rFont val="Calibri"/>
        <charset val="134"/>
      </rPr>
      <t>35478487@qq.com</t>
    </r>
  </si>
  <si>
    <t>蓝师师</t>
  </si>
  <si>
    <t>广州天河区</t>
  </si>
  <si>
    <t>AI产品专家</t>
  </si>
  <si>
    <r>
      <rPr>
        <u/>
        <sz val="9.75"/>
        <color theme="10"/>
        <rFont val="Calibri"/>
        <charset val="134"/>
      </rPr>
      <t>coco.lan@yeah.net</t>
    </r>
  </si>
  <si>
    <t>康乃菁</t>
  </si>
  <si>
    <t>作生活在海淀和亚运村这边</t>
  </si>
  <si>
    <t>银信科技</t>
  </si>
  <si>
    <t>1.8不公开</t>
  </si>
  <si>
    <r>
      <rPr>
        <u/>
        <sz val="9.75"/>
        <color theme="10"/>
        <rFont val="Calibri"/>
        <charset val="134"/>
      </rPr>
      <t>naijingkang@hotmail.com</t>
    </r>
  </si>
  <si>
    <t>蔺毅翀</t>
  </si>
  <si>
    <t>西二旗这片，住在朝阳奥森那边</t>
  </si>
  <si>
    <t>Kaamel Technology Inc.</t>
  </si>
  <si>
    <r>
      <rPr>
        <u/>
        <sz val="9.75"/>
        <color theme="10"/>
        <rFont val="Calibri"/>
        <charset val="134"/>
      </rPr>
      <t>yichong@kaamel.com</t>
    </r>
  </si>
  <si>
    <t>关钦杰</t>
  </si>
  <si>
    <t>深圳市南山区科技园附近</t>
  </si>
  <si>
    <t>思码逸科技（北京）有限公司深圳分公司</t>
  </si>
  <si>
    <t>咨询合伙人</t>
  </si>
  <si>
    <t>未入组</t>
  </si>
  <si>
    <r>
      <rPr>
        <u/>
        <sz val="9.75"/>
        <color theme="10"/>
        <rFont val="Calibri"/>
        <charset val="134"/>
      </rPr>
      <t>66825106@qq.com</t>
    </r>
  </si>
  <si>
    <t>许佳</t>
  </si>
  <si>
    <t>AIGC 产品负责人</t>
  </si>
  <si>
    <t>已入组</t>
  </si>
  <si>
    <r>
      <rPr>
        <u/>
        <sz val="9.75"/>
        <color theme="10"/>
        <rFont val="Calibri"/>
        <charset val="134"/>
      </rPr>
      <t>895215944@qq.com</t>
    </r>
  </si>
  <si>
    <t>冯晓刚</t>
  </si>
  <si>
    <t>在大宁，1号线马戏城站附近</t>
  </si>
  <si>
    <t>上海维略信息科技有限公司</t>
  </si>
  <si>
    <r>
      <rPr>
        <u/>
        <sz val="9.75"/>
        <color theme="10"/>
        <rFont val="Calibri"/>
        <charset val="134"/>
      </rPr>
      <t>sean@dxnow.cn</t>
    </r>
  </si>
  <si>
    <t>张小斌</t>
  </si>
  <si>
    <t>工作在龙华壹方城，生活在龙华红山</t>
  </si>
  <si>
    <t>深圳市神来一笔科技有限公司</t>
  </si>
  <si>
    <r>
      <rPr>
        <u/>
        <sz val="9.75"/>
        <color theme="10"/>
        <rFont val="Calibri"/>
        <charset val="134"/>
      </rPr>
      <t>windrainw@163.com</t>
    </r>
  </si>
  <si>
    <t>林香鑫</t>
  </si>
  <si>
    <t>天河区软件路15号智慧天地广场</t>
  </si>
  <si>
    <r>
      <rPr>
        <u/>
        <sz val="9.75"/>
        <color theme="10"/>
        <rFont val="Calibri"/>
        <charset val="134"/>
      </rPr>
      <t>linxiangxin1010@163.com</t>
    </r>
  </si>
  <si>
    <t>齐焕然</t>
  </si>
  <si>
    <t>北京市海淀区学清路10号院学清嘉创大厦A座17层1701</t>
  </si>
  <si>
    <t>技术副总裁</t>
  </si>
  <si>
    <t>1.15新学员报道</t>
  </si>
  <si>
    <r>
      <rPr>
        <u/>
        <sz val="9.75"/>
        <color theme="10"/>
        <rFont val="Calibri"/>
        <charset val="134"/>
      </rPr>
      <t>148059450@qq.com</t>
    </r>
  </si>
  <si>
    <t>周惠</t>
  </si>
  <si>
    <t>上海浦东新区陆家嘴</t>
  </si>
  <si>
    <t>智慧工业总经理</t>
  </si>
  <si>
    <t>暂未培训</t>
  </si>
  <si>
    <r>
      <rPr>
        <u/>
        <sz val="9.75"/>
        <color theme="10"/>
        <rFont val="Calibri"/>
        <charset val="134"/>
      </rPr>
      <t>elenazhzhou@tencent.com</t>
    </r>
  </si>
  <si>
    <t>刘国强</t>
  </si>
  <si>
    <t>工作地址：北京市昌平区北七家镇北清路平西府42号 268 软件集团 生活地址：回龙观</t>
  </si>
  <si>
    <t>268软件</t>
  </si>
  <si>
    <r>
      <rPr>
        <u/>
        <sz val="9.75"/>
        <color theme="10"/>
        <rFont val="Calibri"/>
        <charset val="134"/>
      </rPr>
      <t>liuguoqiang@268xue.com</t>
    </r>
  </si>
  <si>
    <t>张本豪</t>
  </si>
  <si>
    <t>博浩数据服务有限公司</t>
  </si>
  <si>
    <t>CMO/技术VP</t>
  </si>
  <si>
    <t>1.22新学员报道</t>
  </si>
  <si>
    <r>
      <rPr>
        <u/>
        <sz val="9.75"/>
        <color theme="10"/>
        <rFont val="Calibri"/>
        <charset val="134"/>
      </rPr>
      <t>zhangbenhao@bhds.cn</t>
    </r>
  </si>
  <si>
    <t>刘大伟</t>
  </si>
  <si>
    <t>长科智算(西安)信息技术服务有限公司</t>
  </si>
  <si>
    <r>
      <rPr>
        <u/>
        <sz val="9.75"/>
        <color theme="10"/>
        <rFont val="Calibri"/>
        <charset val="134"/>
      </rPr>
      <t>171370744@qq.com</t>
    </r>
  </si>
  <si>
    <t>Yanjia Guo</t>
  </si>
  <si>
    <t>在Cupertino</t>
  </si>
  <si>
    <t>Mathos AI</t>
  </si>
  <si>
    <t>没有小组</t>
  </si>
  <si>
    <r>
      <rPr>
        <u/>
        <sz val="9.75"/>
        <color theme="10"/>
        <rFont val="Calibri"/>
        <charset val="134"/>
      </rPr>
      <t>yjguo.work@gmail.com</t>
    </r>
  </si>
  <si>
    <t>李学庆</t>
  </si>
  <si>
    <t>桃盾AI</t>
  </si>
  <si>
    <r>
      <rPr>
        <u/>
        <sz val="9.75"/>
        <color theme="10"/>
        <rFont val="Calibri"/>
        <charset val="134"/>
      </rPr>
      <t>247651685@qq.com</t>
    </r>
  </si>
  <si>
    <t>赵健</t>
  </si>
  <si>
    <t>高级项目管理专家</t>
  </si>
  <si>
    <r>
      <rPr>
        <u/>
        <sz val="9.75"/>
        <color theme="10"/>
        <rFont val="Calibri"/>
        <charset val="134"/>
      </rPr>
      <t>azhaojian88@gmail.com</t>
    </r>
  </si>
  <si>
    <t>解敏</t>
  </si>
  <si>
    <t>杭州城西菜鸟总部这边</t>
  </si>
  <si>
    <t>菜鸟</t>
  </si>
  <si>
    <r>
      <rPr>
        <u/>
        <sz val="9.75"/>
        <color theme="10"/>
        <rFont val="Calibri"/>
        <charset val="134"/>
      </rPr>
      <t>xieminyouxiang@126.com</t>
    </r>
  </si>
  <si>
    <t>李恒</t>
  </si>
  <si>
    <t>南山</t>
  </si>
  <si>
    <t>深圳点猫科技有限公司</t>
  </si>
  <si>
    <t>2.26新学员报道</t>
  </si>
  <si>
    <r>
      <rPr>
        <u/>
        <sz val="9.75"/>
        <color theme="10"/>
        <rFont val="Calibri"/>
        <charset val="134"/>
      </rPr>
      <t>307118216@qq.com</t>
    </r>
  </si>
  <si>
    <t>张长生</t>
  </si>
  <si>
    <t>厦门易驰软件有限公司</t>
  </si>
  <si>
    <r>
      <rPr>
        <u/>
        <sz val="9.75"/>
        <color theme="10"/>
        <rFont val="Calibri"/>
        <charset val="134"/>
      </rPr>
      <t>88627185@qq.com</t>
    </r>
  </si>
  <si>
    <t>郭宁</t>
  </si>
  <si>
    <t>工作在上地，生活在北苑</t>
  </si>
  <si>
    <t>杭州数梦工场科技有限公司</t>
  </si>
  <si>
    <t>质量部部长</t>
  </si>
  <si>
    <r>
      <rPr>
        <u/>
        <sz val="9.75"/>
        <color theme="10"/>
        <rFont val="Calibri"/>
        <charset val="134"/>
      </rPr>
      <t>guon@dtdream.com</t>
    </r>
  </si>
  <si>
    <t>邵榆烽</t>
  </si>
  <si>
    <t>宝安区西乡附近</t>
  </si>
  <si>
    <t>中台业务负责人</t>
  </si>
  <si>
    <r>
      <rPr>
        <u/>
        <sz val="9.75"/>
        <color theme="10"/>
        <rFont val="Calibri"/>
        <charset val="134"/>
      </rPr>
      <t>962790981@qq.com</t>
    </r>
  </si>
  <si>
    <t>卢忠兰</t>
  </si>
  <si>
    <t>宝安西乡区域</t>
  </si>
  <si>
    <r>
      <rPr>
        <u/>
        <sz val="9.75"/>
        <color theme="10"/>
        <rFont val="Calibri"/>
        <charset val="134"/>
      </rPr>
      <t>1164283713@qq.com</t>
    </r>
  </si>
  <si>
    <t>周丹</t>
  </si>
  <si>
    <t>深圳市宝安区西乡前海科兴科学园1栋19楼 - 闪剪智能</t>
  </si>
  <si>
    <r>
      <rPr>
        <u/>
        <sz val="9.75"/>
        <color theme="10"/>
        <rFont val="Calibri"/>
        <charset val="134"/>
      </rPr>
      <t>zdan@sjzn.com</t>
    </r>
  </si>
  <si>
    <t>施燚</t>
  </si>
  <si>
    <t>深圳南山区</t>
  </si>
  <si>
    <t>THINLA SG PTE. LTD.</t>
  </si>
  <si>
    <t>创始人兼 CEO</t>
  </si>
  <si>
    <r>
      <rPr>
        <u/>
        <sz val="9.75"/>
        <color theme="10"/>
        <rFont val="Calibri"/>
        <charset val="134"/>
      </rPr>
      <t>raymond@thinla.com</t>
    </r>
  </si>
  <si>
    <t>孙艳</t>
  </si>
  <si>
    <t>珠江新城</t>
  </si>
  <si>
    <t>超火游戏</t>
  </si>
  <si>
    <r>
      <rPr>
        <u/>
        <sz val="9.75"/>
        <color theme="10"/>
        <rFont val="Calibri"/>
        <charset val="134"/>
      </rPr>
      <t>sunning8126@163.com</t>
    </r>
  </si>
  <si>
    <t>万鹏</t>
  </si>
  <si>
    <t>天津</t>
  </si>
  <si>
    <t>天大智图</t>
  </si>
  <si>
    <t>2.12新学员报道</t>
  </si>
  <si>
    <r>
      <rPr>
        <u/>
        <sz val="9.75"/>
        <color theme="10"/>
        <rFont val="Calibri"/>
        <charset val="134"/>
      </rPr>
      <t>67615780@qq.com</t>
    </r>
  </si>
  <si>
    <t>刘艳萍</t>
  </si>
  <si>
    <t>工作地点在天河区高普路，生活地点在嘉禾望岗地铁站附近</t>
  </si>
  <si>
    <t>广东华际友天信息科技有限公司</t>
  </si>
  <si>
    <t>助理总经理</t>
  </si>
  <si>
    <t>1.22不公开</t>
  </si>
  <si>
    <r>
      <rPr>
        <u/>
        <sz val="9.75"/>
        <color theme="10"/>
        <rFont val="Calibri"/>
        <charset val="134"/>
      </rPr>
      <t>184309038@qq.com</t>
    </r>
  </si>
  <si>
    <t>夏晓苑</t>
  </si>
  <si>
    <t>智慧城</t>
  </si>
  <si>
    <t>中移互联网有限公司</t>
  </si>
  <si>
    <t>产品管理专家</t>
  </si>
  <si>
    <r>
      <rPr>
        <u/>
        <sz val="9.75"/>
        <color theme="10"/>
        <rFont val="Calibri"/>
        <charset val="134"/>
      </rPr>
      <t>13802889494@139.com</t>
    </r>
  </si>
  <si>
    <t>刘小红</t>
  </si>
  <si>
    <t>成都锦江区东门大桥时代8号6楼</t>
  </si>
  <si>
    <t>成都中启易联科技有限公司</t>
  </si>
  <si>
    <r>
      <rPr>
        <u/>
        <sz val="9.75"/>
        <color theme="10"/>
        <rFont val="Calibri"/>
        <charset val="134"/>
      </rPr>
      <t>dora@zonekee.com</t>
    </r>
  </si>
  <si>
    <t>郭凤钊</t>
  </si>
  <si>
    <t>杭州西湖区蒋村街道</t>
  </si>
  <si>
    <t>菜鸟网络</t>
  </si>
  <si>
    <r>
      <rPr>
        <u/>
        <sz val="9.75"/>
        <color theme="10"/>
        <rFont val="Calibri"/>
        <charset val="134"/>
      </rPr>
      <t>guofzhao@163.com</t>
    </r>
  </si>
  <si>
    <t>邹岭</t>
  </si>
  <si>
    <t>掌淘网络科技（上海）有限公司</t>
  </si>
  <si>
    <r>
      <rPr>
        <u/>
        <sz val="9.75"/>
        <color theme="10"/>
        <rFont val="Calibri"/>
        <charset val="134"/>
      </rPr>
      <t>18450025@qq.com</t>
    </r>
  </si>
  <si>
    <t>段威</t>
  </si>
  <si>
    <t>自然流量-知乎</t>
  </si>
  <si>
    <t>加州mountain view</t>
  </si>
  <si>
    <t>Snapchat</t>
  </si>
  <si>
    <t>machine learning engineer, tech lead</t>
  </si>
  <si>
    <r>
      <rPr>
        <u/>
        <sz val="9.75"/>
        <color theme="10"/>
        <rFont val="Calibri"/>
        <charset val="134"/>
      </rPr>
      <t>weiduan1025@gmail.com</t>
    </r>
  </si>
  <si>
    <t>朱晔</t>
  </si>
  <si>
    <t xml:space="preserve">晖致医药有限公司 </t>
  </si>
  <si>
    <t>数字化团队 技术负责人</t>
  </si>
  <si>
    <r>
      <rPr>
        <u/>
        <sz val="9.75"/>
        <color theme="10"/>
        <rFont val="Calibri"/>
        <charset val="134"/>
      </rPr>
      <t>yzhu@live.com</t>
    </r>
  </si>
  <si>
    <t>曾庆毓</t>
  </si>
  <si>
    <t>天河越秀</t>
  </si>
  <si>
    <t>广东省帮客网络技术有限公司</t>
  </si>
  <si>
    <t>2.19新学员报道</t>
  </si>
  <si>
    <r>
      <rPr>
        <u/>
        <sz val="9.75"/>
        <color theme="10"/>
        <rFont val="Calibri"/>
        <charset val="134"/>
      </rPr>
      <t>zqy_8618@163.com</t>
    </r>
  </si>
  <si>
    <t>25-26财年广州转深圳</t>
  </si>
  <si>
    <t>安防业务&amp;软件平台部负责人</t>
  </si>
  <si>
    <r>
      <rPr>
        <u/>
        <sz val="9.75"/>
        <color theme="10"/>
        <rFont val="Calibri"/>
        <charset val="134"/>
      </rPr>
      <t>john.ding@anker-in.com</t>
    </r>
  </si>
  <si>
    <t>刘汉龙</t>
  </si>
  <si>
    <t>在江宁工作，住在江北</t>
  </si>
  <si>
    <t>货车之家（南京）科技有限公司</t>
  </si>
  <si>
    <r>
      <rPr>
        <u/>
        <sz val="9.75"/>
        <color theme="10"/>
        <rFont val="Calibri"/>
        <charset val="134"/>
      </rPr>
      <t>liuhanlong3304@126.com</t>
    </r>
  </si>
  <si>
    <t>于哲</t>
  </si>
  <si>
    <t>望京</t>
  </si>
  <si>
    <t>KANTAR</t>
  </si>
  <si>
    <t>用户研究&amp;产品创新 总监</t>
  </si>
  <si>
    <r>
      <rPr>
        <u/>
        <sz val="9.75"/>
        <color theme="10"/>
        <rFont val="Calibri"/>
        <charset val="134"/>
      </rPr>
      <t>52945626@qq.com</t>
    </r>
  </si>
  <si>
    <t>陈嘉曦</t>
  </si>
  <si>
    <t>天河区大灵山路400号华润天合</t>
  </si>
  <si>
    <r>
      <rPr>
        <u/>
        <sz val="9.75"/>
        <color theme="10"/>
        <rFont val="Calibri"/>
        <charset val="134"/>
      </rPr>
      <t>bupt.chenjiaxi@gmail.com</t>
    </r>
  </si>
  <si>
    <t>王冲</t>
  </si>
  <si>
    <t>自然流量-deepseek</t>
  </si>
  <si>
    <t>工作地址 高碑店四惠大厦
生活地址 百子湾家园</t>
  </si>
  <si>
    <t>掌阅科技</t>
  </si>
  <si>
    <t>前端负责人</t>
  </si>
  <si>
    <t>2025.8.2</t>
  </si>
  <si>
    <r>
      <rPr>
        <u/>
        <sz val="9.75"/>
        <color theme="10"/>
        <rFont val="Calibri"/>
        <charset val="134"/>
      </rPr>
      <t>royneedyou@aliyun.com</t>
    </r>
  </si>
  <si>
    <t>郑傲</t>
  </si>
  <si>
    <t>北五环清河小米科技园</t>
  </si>
  <si>
    <t>小米汽车科技有限公司</t>
  </si>
  <si>
    <t>前端平台负责人</t>
  </si>
  <si>
    <r>
      <rPr>
        <u/>
        <sz val="9.75"/>
        <color theme="10"/>
        <rFont val="Calibri"/>
        <charset val="134"/>
      </rPr>
      <t>mr.zhengao@foxmail.com</t>
    </r>
  </si>
  <si>
    <t>左瑞文</t>
  </si>
  <si>
    <t>上海市虹口区白玉兰广场</t>
  </si>
  <si>
    <t>Unity中国</t>
  </si>
  <si>
    <t>2025.5.25</t>
  </si>
  <si>
    <r>
      <rPr>
        <u/>
        <sz val="9.75"/>
        <color theme="10"/>
        <rFont val="Calibri"/>
        <charset val="134"/>
      </rPr>
      <t>ruiwen.zuo@gmail.com</t>
    </r>
  </si>
  <si>
    <t>徐立</t>
  </si>
  <si>
    <t>上海虹桥火车站附近</t>
  </si>
  <si>
    <r>
      <rPr>
        <u/>
        <sz val="9.75"/>
        <color theme="10"/>
        <rFont val="Calibri"/>
        <charset val="134"/>
      </rPr>
      <t>li.xu@gongbangbang.com</t>
    </r>
  </si>
  <si>
    <t>苏金刚</t>
  </si>
  <si>
    <t xml:space="preserve">帮帮达信息科技有限公司 </t>
  </si>
  <si>
    <r>
      <rPr>
        <u/>
        <sz val="9.75"/>
        <color theme="10"/>
        <rFont val="Calibri"/>
        <charset val="134"/>
      </rPr>
      <t>justin.su@bravve.cn</t>
    </r>
  </si>
  <si>
    <t>李欣</t>
  </si>
  <si>
    <t>在软件园g区上班，住在世纪城天华路这边</t>
  </si>
  <si>
    <t>桃子健康</t>
  </si>
  <si>
    <t>2.26不公开</t>
  </si>
  <si>
    <r>
      <rPr>
        <u/>
        <sz val="9.75"/>
        <color theme="10"/>
        <rFont val="Calibri"/>
        <charset val="134"/>
      </rPr>
      <t>sprint_l@outlook.com</t>
    </r>
  </si>
  <si>
    <t>赵月红</t>
  </si>
  <si>
    <t>浦东软件园</t>
  </si>
  <si>
    <t>独自开信息科技</t>
  </si>
  <si>
    <t>3.5新学员报道</t>
  </si>
  <si>
    <r>
      <rPr>
        <u/>
        <sz val="9.75"/>
        <color theme="10"/>
        <rFont val="Calibri"/>
        <charset val="134"/>
      </rPr>
      <t>ciciyue@126.com</t>
    </r>
  </si>
  <si>
    <t>丁小勇</t>
  </si>
  <si>
    <t>工作在上海浦东周浦。居住在上海闵行龙柏</t>
  </si>
  <si>
    <t>上海理想信息产业（集团）有限公司</t>
  </si>
  <si>
    <t>3.5不公开</t>
  </si>
  <si>
    <r>
      <rPr>
        <u/>
        <sz val="9.75"/>
        <color theme="10"/>
        <rFont val="Calibri"/>
        <charset val="134"/>
      </rPr>
      <t>411309702@qq.com</t>
    </r>
  </si>
  <si>
    <t>汪晓丹</t>
  </si>
  <si>
    <t>宁波小组</t>
  </si>
  <si>
    <t>宁波高新区阶梯科技有限公司</t>
  </si>
  <si>
    <t>技术中心 副总监</t>
  </si>
  <si>
    <r>
      <rPr>
        <u/>
        <sz val="9.75"/>
        <color theme="10"/>
        <rFont val="Calibri"/>
        <charset val="134"/>
      </rPr>
      <t>xiaodan.w@outlook.com</t>
    </r>
  </si>
  <si>
    <t>韩进薇</t>
  </si>
  <si>
    <t>金融城南塔</t>
  </si>
  <si>
    <t>四川毕方碳熵科技有限公司</t>
  </si>
  <si>
    <r>
      <rPr>
        <u/>
        <sz val="9.75"/>
        <color theme="10"/>
        <rFont val="Calibri"/>
        <charset val="134"/>
      </rPr>
      <t>2767204421@qq.com</t>
    </r>
  </si>
  <si>
    <t>硅基流动</t>
  </si>
  <si>
    <t>不用报道</t>
  </si>
  <si>
    <r>
      <rPr>
        <u/>
        <sz val="9.75"/>
        <color theme="10"/>
        <rFont val="Calibri"/>
        <charset val="134"/>
      </rPr>
      <t>arielyang@gmail.com</t>
    </r>
  </si>
  <si>
    <t>王植萌</t>
  </si>
  <si>
    <t>苏州街维亚大厦</t>
  </si>
  <si>
    <t>2025.3.23</t>
  </si>
  <si>
    <r>
      <rPr>
        <u/>
        <sz val="9.75"/>
        <color theme="10"/>
        <rFont val="Calibri"/>
        <charset val="134"/>
      </rPr>
      <t>muzhicaoming@qq.com</t>
    </r>
  </si>
  <si>
    <t>楼律江</t>
  </si>
  <si>
    <t>工作点在拱墅区祥润城，生活在西湖区</t>
  </si>
  <si>
    <t>熊淘网络科技（杭州）有限公司</t>
  </si>
  <si>
    <t>2025.6.15</t>
  </si>
  <si>
    <t>3.12不公开</t>
  </si>
  <si>
    <r>
      <rPr>
        <u/>
        <sz val="9.75"/>
        <color theme="10"/>
        <rFont val="Calibri"/>
        <charset val="134"/>
      </rPr>
      <t>luax@qq.com</t>
    </r>
  </si>
  <si>
    <t>侯金龙</t>
  </si>
  <si>
    <t>工作在徐汇：徐汇区华发路699弄3号
住在浦东：浦东区兰谷路2777弄</t>
  </si>
  <si>
    <t>上海创智学院</t>
  </si>
  <si>
    <t>AI Infra 负责人</t>
  </si>
  <si>
    <t>3.19新学员报道</t>
  </si>
  <si>
    <r>
      <rPr>
        <u/>
        <sz val="9.75"/>
        <color theme="10"/>
        <rFont val="Calibri"/>
        <charset val="134"/>
      </rPr>
      <t>houjinlong2008@gmail.com</t>
    </r>
  </si>
  <si>
    <t>赵玉玺</t>
  </si>
  <si>
    <t>海淀西三旗、望京</t>
  </si>
  <si>
    <t>昇亿科技（北京）有限公司</t>
  </si>
  <si>
    <t>3.12新学员报道</t>
  </si>
  <si>
    <r>
      <rPr>
        <u/>
        <sz val="9.75"/>
        <color theme="10"/>
        <rFont val="Calibri"/>
        <charset val="134"/>
      </rPr>
      <t>358451519@qq.com</t>
    </r>
  </si>
  <si>
    <t>朱鹏</t>
  </si>
  <si>
    <t>东升大厦</t>
  </si>
  <si>
    <t>星汉浪潮</t>
  </si>
  <si>
    <r>
      <rPr>
        <u/>
        <sz val="9.75"/>
        <color theme="10"/>
        <rFont val="Calibri"/>
        <charset val="134"/>
      </rPr>
      <t>93321020@qq.com</t>
    </r>
  </si>
  <si>
    <t>张霖涛</t>
  </si>
  <si>
    <t>上班在中关村创业大街，住在西城区宣武门附近</t>
  </si>
  <si>
    <t>晨章数据</t>
  </si>
  <si>
    <r>
      <rPr>
        <u/>
        <sz val="9.75"/>
        <color theme="10"/>
        <rFont val="Calibri"/>
        <charset val="134"/>
      </rPr>
      <t>lintaoz@eloqdata.com</t>
    </r>
  </si>
  <si>
    <t>赵冲</t>
  </si>
  <si>
    <t>工作地点:深圳市福田区平安金融中心,地铁购物公园站</t>
  </si>
  <si>
    <t>平安健康互联网股份有限公司</t>
  </si>
  <si>
    <r>
      <rPr>
        <u/>
        <sz val="9.75"/>
        <color theme="10"/>
        <rFont val="Calibri"/>
        <charset val="134"/>
      </rPr>
      <t>284396304@qq.com</t>
    </r>
  </si>
  <si>
    <t>康文</t>
  </si>
  <si>
    <t>我平时生活在杨浦 五角场附近
工作在浦东 世博园那边</t>
  </si>
  <si>
    <t>紫辉创投</t>
  </si>
  <si>
    <t>人工智能投资总监</t>
  </si>
  <si>
    <r>
      <rPr>
        <u/>
        <sz val="9.75"/>
        <color theme="10"/>
        <rFont val="Calibri"/>
        <charset val="134"/>
      </rPr>
      <t>kimi.kong@purpleskycap.com</t>
    </r>
  </si>
  <si>
    <t>赵丽丽</t>
  </si>
  <si>
    <t>在西北旺工作和居住</t>
  </si>
  <si>
    <t>北京快绘科技有限公司</t>
  </si>
  <si>
    <r>
      <rPr>
        <u/>
        <sz val="9.75"/>
        <color theme="10"/>
        <rFont val="Calibri"/>
        <charset val="134"/>
      </rPr>
      <t>zhao86.job@gmail.com</t>
    </r>
  </si>
  <si>
    <t>张永成</t>
  </si>
  <si>
    <t xml:space="preserve">苏州诚成融合智科技有限公司 </t>
  </si>
  <si>
    <t xml:space="preserve"> 创始人及CEO</t>
  </si>
  <si>
    <r>
      <rPr>
        <u/>
        <sz val="9.75"/>
        <color theme="10"/>
        <rFont val="Calibri"/>
        <charset val="134"/>
      </rPr>
      <t>yongcheng@cc-techfusion.com</t>
    </r>
  </si>
  <si>
    <t>石煜华</t>
  </si>
  <si>
    <t>杭州市拱墅区咸亨科技大厦</t>
  </si>
  <si>
    <t>咸亨国际科技股份有限公司</t>
  </si>
  <si>
    <t>3.19不公开</t>
  </si>
  <si>
    <r>
      <rPr>
        <u/>
        <sz val="9.75"/>
        <color theme="10"/>
        <rFont val="Calibri"/>
        <charset val="134"/>
      </rPr>
      <t>1084359988@qq.com</t>
    </r>
  </si>
  <si>
    <t>谢江泳</t>
  </si>
  <si>
    <t>中控技术股份有限公司</t>
  </si>
  <si>
    <r>
      <rPr>
        <u/>
        <sz val="9.75"/>
        <color theme="10"/>
        <rFont val="Calibri"/>
        <charset val="134"/>
      </rPr>
      <t>251704300@qq.com</t>
    </r>
  </si>
  <si>
    <t>詹屹</t>
  </si>
  <si>
    <t>华润万象城附</t>
  </si>
  <si>
    <t>观想</t>
  </si>
  <si>
    <r>
      <rPr>
        <u/>
        <sz val="9.75"/>
        <color theme="10"/>
        <rFont val="Calibri"/>
        <charset val="134"/>
      </rPr>
      <t>344567531@qq.com</t>
    </r>
  </si>
  <si>
    <t>唐笑笑</t>
  </si>
  <si>
    <t>浦东新区东方体育中心这边</t>
  </si>
  <si>
    <t>纳瑞克（上海）科技有限公司</t>
  </si>
  <si>
    <t>余佳娜</t>
  </si>
  <si>
    <t>生活在徐汇区-靠漕河泾开发区这里。
工作在虹桥南丰城</t>
  </si>
  <si>
    <t>雅高酒店集团</t>
  </si>
  <si>
    <t>数字创新执行总监</t>
  </si>
  <si>
    <t>3.26新学员报道</t>
  </si>
  <si>
    <r>
      <rPr>
        <u/>
        <sz val="9.75"/>
        <color theme="10"/>
        <rFont val="Calibri"/>
        <charset val="134"/>
      </rPr>
      <t>lianacarey@hotmail.com</t>
    </r>
  </si>
  <si>
    <t>陈国建</t>
  </si>
  <si>
    <t>城西银泰附近和 远洋乐堤港附近</t>
  </si>
  <si>
    <t>乐刻运动</t>
  </si>
  <si>
    <r>
      <rPr>
        <u/>
        <sz val="9.75"/>
        <color theme="10"/>
        <rFont val="Calibri"/>
        <charset val="134"/>
      </rPr>
      <t>chenguojian@outlook.com</t>
    </r>
  </si>
  <si>
    <t>王鹏程</t>
  </si>
  <si>
    <t>大屯路这边</t>
  </si>
  <si>
    <t>ClickHouse Inc</t>
  </si>
  <si>
    <r>
      <rPr>
        <u/>
        <sz val="9.75"/>
        <color theme="10"/>
        <rFont val="Calibri"/>
        <charset val="134"/>
      </rPr>
      <t>auxtenwpc@gmail.com</t>
    </r>
  </si>
  <si>
    <t>尚宇亮</t>
  </si>
  <si>
    <t>海森国际大厦16层</t>
  </si>
  <si>
    <t>上海恒驰信息系统有限公司</t>
  </si>
  <si>
    <r>
      <rPr>
        <u/>
        <sz val="9.75"/>
        <color theme="10"/>
        <rFont val="Calibri"/>
        <charset val="134"/>
      </rPr>
      <t>syl@hcis.com.cn</t>
    </r>
  </si>
  <si>
    <t>鄢晓玲</t>
  </si>
  <si>
    <r>
      <rPr>
        <u/>
        <sz val="9.75"/>
        <color theme="10"/>
        <rFont val="Calibri"/>
        <charset val="134"/>
      </rPr>
      <t>yanxl@knownsec.com</t>
    </r>
  </si>
  <si>
    <t>周峰</t>
  </si>
  <si>
    <t>鸟巢附近</t>
  </si>
  <si>
    <t>游酷盛世</t>
  </si>
  <si>
    <r>
      <rPr>
        <u/>
        <sz val="9.75"/>
        <color theme="10"/>
        <rFont val="Calibri"/>
        <charset val="134"/>
      </rPr>
      <t>adaijiushiwo@gmail.com</t>
    </r>
  </si>
  <si>
    <t>黄珏艳</t>
  </si>
  <si>
    <t>上海巧睿思信息技术有限公司</t>
  </si>
  <si>
    <t>2167（下周拉群）</t>
  </si>
  <si>
    <r>
      <rPr>
        <u/>
        <sz val="9.75"/>
        <color theme="10"/>
        <rFont val="Calibri"/>
        <charset val="134"/>
      </rPr>
      <t>huangjy@we-ai.com.cn</t>
    </r>
  </si>
  <si>
    <t>宁艳光</t>
  </si>
  <si>
    <t>廊坊</t>
  </si>
  <si>
    <t>北京慧运维技术有限公司</t>
  </si>
  <si>
    <t>北京46组</t>
  </si>
  <si>
    <r>
      <rPr>
        <u/>
        <sz val="9.75"/>
        <color theme="10"/>
        <rFont val="Calibri"/>
        <charset val="134"/>
      </rPr>
      <t>ningyanguang@aliyun.com</t>
    </r>
  </si>
  <si>
    <t>肖竞瑜</t>
  </si>
  <si>
    <t>住在铜鼓路那边润府三期， 工作在科兴科学园</t>
  </si>
  <si>
    <t>蜂鸟文化网络技术（深圳）有限公司</t>
  </si>
  <si>
    <r>
      <rPr>
        <u/>
        <sz val="9.75"/>
        <color theme="10"/>
        <rFont val="Calibri"/>
        <charset val="134"/>
      </rPr>
      <t>rainyxiao@gmail.com</t>
    </r>
  </si>
  <si>
    <t>杨莹</t>
  </si>
  <si>
    <t>非会员行业大佬推荐</t>
  </si>
  <si>
    <t xml:space="preserve">旧金山城里 具体是hayes valley </t>
  </si>
  <si>
    <t>Niantic</t>
  </si>
  <si>
    <t>Product Lead, Growth</t>
  </si>
  <si>
    <t>3.26不公开</t>
  </si>
  <si>
    <r>
      <rPr>
        <u/>
        <sz val="9.75"/>
        <color theme="10"/>
        <rFont val="Calibri"/>
        <charset val="134"/>
      </rPr>
      <t>yingchristinayang@gmail.com</t>
    </r>
  </si>
  <si>
    <t>梅裔</t>
  </si>
  <si>
    <t>杨浦区</t>
  </si>
  <si>
    <t>上海湃道智能科技有限公司</t>
  </si>
  <si>
    <t>4.3新会员报道</t>
  </si>
  <si>
    <r>
      <rPr>
        <u/>
        <sz val="9.75"/>
        <color theme="10"/>
        <rFont val="Calibri"/>
        <charset val="134"/>
      </rPr>
      <t>plum_my@hotmail.com</t>
    </r>
  </si>
  <si>
    <t>高妍</t>
  </si>
  <si>
    <t>清华科技园</t>
  </si>
  <si>
    <t>北京未名脑脑科技有限公司</t>
  </si>
  <si>
    <r>
      <rPr>
        <u/>
        <sz val="9.75"/>
        <color theme="10"/>
        <rFont val="Calibri"/>
        <charset val="134"/>
      </rPr>
      <t>gaomichel@brainwm.com</t>
    </r>
  </si>
  <si>
    <t>易亚婷</t>
  </si>
  <si>
    <t>启迪，海淀</t>
  </si>
  <si>
    <t>易论AI</t>
  </si>
  <si>
    <r>
      <rPr>
        <u/>
        <sz val="9.75"/>
        <color theme="10"/>
        <rFont val="Calibri"/>
        <charset val="134"/>
      </rPr>
      <t>1521353500@qq.com</t>
    </r>
  </si>
  <si>
    <t>唐进军</t>
  </si>
  <si>
    <t>13/15号线大渡河站附近</t>
  </si>
  <si>
    <t>上海唐维智能科技有限公司</t>
  </si>
  <si>
    <t>4.9新会员报道</t>
  </si>
  <si>
    <r>
      <rPr>
        <u/>
        <sz val="9.75"/>
        <color theme="10"/>
        <rFont val="Calibri"/>
        <charset val="134"/>
      </rPr>
      <t>tangjinjun@vip.sina.com</t>
    </r>
  </si>
  <si>
    <t>朱青</t>
  </si>
  <si>
    <t>江苏达平智数字科技有限公司</t>
  </si>
  <si>
    <t>4.3不公开</t>
  </si>
  <si>
    <r>
      <rPr>
        <u/>
        <sz val="9.75"/>
        <color theme="10"/>
        <rFont val="Calibri"/>
        <charset val="134"/>
      </rPr>
      <t>402601429@qq.com</t>
    </r>
  </si>
  <si>
    <t>杨疆</t>
  </si>
  <si>
    <t>浦江镇地铁站附近</t>
  </si>
  <si>
    <t>自由量级（上海）智能科技有限公司</t>
  </si>
  <si>
    <r>
      <rPr>
        <u/>
        <sz val="9.75"/>
        <color theme="10"/>
        <rFont val="Calibri"/>
        <charset val="134"/>
      </rPr>
      <t>jyang@agibang.ai</t>
    </r>
  </si>
  <si>
    <t>王晓芸</t>
  </si>
  <si>
    <t>武汉博雅承泽私募基金管理有限公司</t>
  </si>
  <si>
    <r>
      <rPr>
        <u/>
        <sz val="9.75"/>
        <color theme="10"/>
        <rFont val="Calibri"/>
        <charset val="134"/>
      </rPr>
      <t>wangxiaoyun@bycz.info</t>
    </r>
  </si>
  <si>
    <t>李男</t>
  </si>
  <si>
    <t>线上面试</t>
  </si>
  <si>
    <t xml:space="preserve">面试小助手人工智能科技有限公司 </t>
  </si>
  <si>
    <r>
      <rPr>
        <u/>
        <sz val="9.75"/>
        <color theme="10"/>
        <rFont val="Calibri"/>
        <charset val="134"/>
      </rPr>
      <t>linan@msxzs.wecom.work</t>
    </r>
  </si>
  <si>
    <t>牛群</t>
  </si>
  <si>
    <t>bio cafe 独墅湖店</t>
  </si>
  <si>
    <t>江苏耘和计算机系统工程有限公司</t>
  </si>
  <si>
    <r>
      <rPr>
        <u/>
        <sz val="9.75"/>
        <color theme="10"/>
        <rFont val="Calibri"/>
        <charset val="134"/>
      </rPr>
      <t>niuqun@jsyh.com.cn</t>
    </r>
  </si>
  <si>
    <t>沈超</t>
  </si>
  <si>
    <t>优刻得科技股份有限公司</t>
  </si>
  <si>
    <r>
      <rPr>
        <u/>
        <sz val="9.75"/>
        <color theme="10"/>
        <rFont val="Calibri"/>
        <charset val="134"/>
      </rPr>
      <t>fred.shen@ucloud.cn</t>
    </r>
  </si>
  <si>
    <t>王彦丹</t>
  </si>
  <si>
    <t>成都地铁一号线高新站附近</t>
  </si>
  <si>
    <t>万国数据服务有限公司</t>
  </si>
  <si>
    <r>
      <rPr>
        <u/>
        <sz val="9.75"/>
        <color theme="10"/>
        <rFont val="Calibri"/>
        <charset val="134"/>
      </rPr>
      <t>958329450@qq.com</t>
    </r>
  </si>
  <si>
    <t>尹竞成</t>
  </si>
  <si>
    <t>转会</t>
  </si>
  <si>
    <t>滨江</t>
  </si>
  <si>
    <t>杭州网易智企科技有限公司</t>
  </si>
  <si>
    <t>4.16新会员报道</t>
  </si>
  <si>
    <r>
      <rPr>
        <u/>
        <sz val="9.75"/>
        <color theme="10"/>
        <rFont val="Calibri"/>
        <charset val="134"/>
      </rPr>
      <t>yinjingcheng@163.com</t>
    </r>
  </si>
  <si>
    <t>冉敏</t>
  </si>
  <si>
    <t>树根互联股份有限公司</t>
  </si>
  <si>
    <t>高级产品经理</t>
  </si>
  <si>
    <t>2025.7.26</t>
  </si>
  <si>
    <r>
      <rPr>
        <u/>
        <sz val="9.75"/>
        <color theme="10"/>
        <rFont val="Calibri"/>
        <charset val="134"/>
      </rPr>
      <t>810155977@qq.com</t>
    </r>
  </si>
  <si>
    <t>刘明浩</t>
  </si>
  <si>
    <t xml:space="preserve">软通智算（广东）集团有限公司 </t>
  </si>
  <si>
    <t>老学员回归</t>
  </si>
  <si>
    <r>
      <rPr>
        <u/>
        <sz val="9.75"/>
        <color theme="10"/>
        <rFont val="Calibri"/>
        <charset val="134"/>
      </rPr>
      <t>liuminghao@randomai.cn</t>
    </r>
  </si>
  <si>
    <t>李鹏</t>
  </si>
  <si>
    <t>解放大厦1座</t>
  </si>
  <si>
    <t>梅赛德斯奔驰数字技术有限公司</t>
  </si>
  <si>
    <r>
      <rPr>
        <u/>
        <sz val="9.75"/>
        <color theme="10"/>
        <rFont val="Calibri"/>
        <charset val="134"/>
      </rPr>
      <t>13816729050@163.com</t>
    </r>
  </si>
  <si>
    <t>张宗楚</t>
  </si>
  <si>
    <t xml:space="preserve">深圳市微购科技有限公司 </t>
  </si>
  <si>
    <r>
      <rPr>
        <u/>
        <sz val="9.75"/>
        <color theme="10"/>
        <rFont val="Calibri"/>
        <charset val="134"/>
      </rPr>
      <t>hr@wegooooo.com</t>
    </r>
  </si>
  <si>
    <t>富都广场</t>
  </si>
  <si>
    <t>亚玛芬体育用品贸易有限公司</t>
  </si>
  <si>
    <t>4.23新会员报道</t>
  </si>
  <si>
    <t>汪何兵</t>
  </si>
  <si>
    <t>参加</t>
  </si>
  <si>
    <r>
      <rPr>
        <u/>
        <sz val="9.75"/>
        <color theme="10"/>
        <rFont val="Calibri"/>
        <charset val="134"/>
      </rPr>
      <t>ben@fanruan.com</t>
    </r>
  </si>
  <si>
    <t>俞舟</t>
  </si>
  <si>
    <r>
      <rPr>
        <u/>
        <sz val="9"/>
        <color theme="10"/>
        <rFont val="Calibri"/>
        <charset val="134"/>
      </rPr>
      <t>Arklex.ai</t>
    </r>
  </si>
  <si>
    <r>
      <rPr>
        <u/>
        <sz val="9.75"/>
        <color theme="10"/>
        <rFont val="Calibri"/>
        <charset val="134"/>
      </rPr>
      <t>echoyuzhou@gmail.com</t>
    </r>
  </si>
  <si>
    <t>张泽成</t>
  </si>
  <si>
    <r>
      <rPr>
        <u/>
        <sz val="9"/>
        <color theme="10"/>
        <rFont val="Calibri"/>
        <charset val="134"/>
      </rPr>
      <t>Kumo.AI</t>
    </r>
    <r>
      <rPr>
        <sz val="10"/>
        <rFont val="宋体"/>
        <charset val="134"/>
      </rPr>
      <t xml:space="preserve"> Inc.</t>
    </r>
  </si>
  <si>
    <t>Founding Engineer</t>
  </si>
  <si>
    <r>
      <rPr>
        <u/>
        <sz val="9.75"/>
        <color theme="10"/>
        <rFont val="Calibri"/>
        <charset val="134"/>
      </rPr>
      <t>zecheng@alumni.stanford.edu</t>
    </r>
  </si>
  <si>
    <t>刘彦麟</t>
  </si>
  <si>
    <t>5.7新会员报道</t>
  </si>
  <si>
    <r>
      <rPr>
        <u/>
        <sz val="9.75"/>
        <color theme="10"/>
        <rFont val="Calibri"/>
        <charset val="134"/>
      </rPr>
      <t>yl4238@columbia.edu</t>
    </r>
  </si>
  <si>
    <t>史昕炜</t>
  </si>
  <si>
    <t>酒仙桥电子城</t>
  </si>
  <si>
    <t>北京神州软科信息技术有限责任公司</t>
  </si>
  <si>
    <t xml:space="preserve">CEO </t>
  </si>
  <si>
    <r>
      <rPr>
        <u/>
        <sz val="9.75"/>
        <color theme="10"/>
        <rFont val="Calibri"/>
        <charset val="134"/>
      </rPr>
      <t>kasiln@163.com</t>
    </r>
  </si>
  <si>
    <t>周扬</t>
  </si>
  <si>
    <t>四季青桥</t>
  </si>
  <si>
    <t xml:space="preserve">Coupang </t>
  </si>
  <si>
    <t xml:space="preserve">技术总监 </t>
  </si>
  <si>
    <r>
      <rPr>
        <u/>
        <sz val="9.75"/>
        <color theme="10"/>
        <rFont val="Calibri"/>
        <charset val="134"/>
      </rPr>
      <t>charleszy@gmail.com</t>
    </r>
  </si>
  <si>
    <t>刘军立</t>
  </si>
  <si>
    <t>姜春生</t>
  </si>
  <si>
    <t>容联七陌</t>
  </si>
  <si>
    <r>
      <rPr>
        <u/>
        <sz val="9.75"/>
        <color theme="10"/>
        <rFont val="Calibri"/>
        <charset val="134"/>
      </rPr>
      <t>47744306@qq.com</t>
    </r>
  </si>
  <si>
    <t>李样兵</t>
  </si>
  <si>
    <t>深势科技</t>
  </si>
  <si>
    <r>
      <rPr>
        <u/>
        <sz val="9.75"/>
        <color theme="10"/>
        <rFont val="Calibri"/>
        <charset val="134"/>
      </rPr>
      <t>lybing315@163.com</t>
    </r>
  </si>
  <si>
    <t>范泽平</t>
  </si>
  <si>
    <t>北京博睿宏远数据科技股份有限公司</t>
  </si>
  <si>
    <t>华南区总经理</t>
  </si>
  <si>
    <r>
      <rPr>
        <u/>
        <sz val="9.75"/>
        <color theme="10"/>
        <rFont val="Calibri"/>
        <charset val="134"/>
      </rPr>
      <t>382400277@qq.com</t>
    </r>
  </si>
  <si>
    <t>张淦源</t>
  </si>
  <si>
    <t>杭州漠坦尼科技有限公司</t>
  </si>
  <si>
    <r>
      <rPr>
        <u/>
        <sz val="9.75"/>
        <color theme="10"/>
        <rFont val="Calibri"/>
        <charset val="134"/>
      </rPr>
      <t>331701868@qq.com</t>
    </r>
  </si>
  <si>
    <t>陈伟</t>
  </si>
  <si>
    <t>滨江聚光中心</t>
  </si>
  <si>
    <t>路特斯机器人</t>
  </si>
  <si>
    <t>5.12新会员报道</t>
  </si>
  <si>
    <r>
      <rPr>
        <u/>
        <sz val="9.75"/>
        <color theme="10"/>
        <rFont val="Calibri"/>
        <charset val="134"/>
      </rPr>
      <t>chenweihz@163.com</t>
    </r>
  </si>
  <si>
    <t>杨方</t>
  </si>
  <si>
    <t>Selina</t>
  </si>
  <si>
    <t>南京西路 恒隆</t>
  </si>
  <si>
    <t>红杉中国</t>
  </si>
  <si>
    <r>
      <rPr>
        <u/>
        <sz val="9.75"/>
        <color theme="10"/>
        <rFont val="Calibri"/>
        <charset val="134"/>
      </rPr>
      <t>78461151@qq.com</t>
    </r>
  </si>
  <si>
    <t>杨光</t>
  </si>
  <si>
    <t>国贸永安里</t>
  </si>
  <si>
    <t>北京矩量无限科技有限公司</t>
  </si>
  <si>
    <r>
      <rPr>
        <u/>
        <sz val="9.75"/>
        <color theme="10"/>
        <rFont val="Calibri"/>
        <charset val="134"/>
      </rPr>
      <t>guang.yang@moments8.com</t>
    </r>
  </si>
  <si>
    <t>蒲伟</t>
  </si>
  <si>
    <t>成都致上联品科技有限公司</t>
  </si>
  <si>
    <r>
      <rPr>
        <u/>
        <sz val="9.75"/>
        <color theme="10"/>
        <rFont val="Calibri"/>
        <charset val="134"/>
      </rPr>
      <t>puwei@zhishanglianpin.com</t>
    </r>
  </si>
  <si>
    <t>祝小斌</t>
  </si>
  <si>
    <t>腾讯公司</t>
  </si>
  <si>
    <t>其它</t>
  </si>
  <si>
    <r>
      <rPr>
        <u/>
        <sz val="9.75"/>
        <color theme="10"/>
        <rFont val="Calibri"/>
        <charset val="134"/>
      </rPr>
      <t>thinkry@qq.com</t>
    </r>
  </si>
  <si>
    <t>曾劲</t>
  </si>
  <si>
    <t>銀河電訊（香港）有限公司</t>
  </si>
  <si>
    <r>
      <rPr>
        <u/>
        <sz val="9.75"/>
        <color theme="10"/>
        <rFont val="Calibri"/>
        <charset val="134"/>
      </rPr>
      <t>aaron.tsang@foxmail.com</t>
    </r>
  </si>
  <si>
    <t>郭镭</t>
  </si>
  <si>
    <t>Singdata</t>
  </si>
  <si>
    <r>
      <rPr>
        <u/>
        <sz val="9.75"/>
        <color theme="10"/>
        <rFont val="Calibri"/>
        <charset val="134"/>
      </rPr>
      <t>lei.guo@singdata.com</t>
    </r>
  </si>
  <si>
    <t>周剑远</t>
  </si>
  <si>
    <t>西城区</t>
  </si>
  <si>
    <t>Pangacapital</t>
  </si>
  <si>
    <r>
      <rPr>
        <u/>
        <sz val="9.75"/>
        <color theme="10"/>
        <rFont val="Calibri"/>
        <charset val="134"/>
      </rPr>
      <t>arrowdder@gmail.com</t>
    </r>
  </si>
  <si>
    <t>尚磊</t>
  </si>
  <si>
    <t>海柔创新科技有限公司</t>
  </si>
  <si>
    <r>
      <rPr>
        <u/>
        <sz val="9.75"/>
        <color theme="10"/>
        <rFont val="Calibri"/>
        <charset val="134"/>
      </rPr>
      <t>lane.shang@foxmail.com</t>
    </r>
  </si>
  <si>
    <t>代同杰</t>
  </si>
  <si>
    <t>Notta</t>
  </si>
  <si>
    <r>
      <rPr>
        <u/>
        <sz val="9.75"/>
        <color theme="10"/>
        <rFont val="Calibri"/>
        <charset val="134"/>
      </rPr>
      <t>tongjie.dai@notta.ai</t>
    </r>
  </si>
  <si>
    <t>林君锋</t>
  </si>
  <si>
    <t>广州凯跃信息科技有限公司</t>
  </si>
  <si>
    <r>
      <rPr>
        <u/>
        <sz val="9.75"/>
        <color theme="10"/>
        <rFont val="Calibri"/>
        <charset val="134"/>
      </rPr>
      <t>jimmy@kyrj.net</t>
    </r>
  </si>
  <si>
    <t>杨思成</t>
  </si>
  <si>
    <t>凯捷咨询</t>
  </si>
  <si>
    <r>
      <rPr>
        <u/>
        <sz val="9.75"/>
        <color theme="10"/>
        <rFont val="Calibri"/>
        <charset val="134"/>
      </rPr>
      <t>Seth1987@163.com</t>
    </r>
  </si>
  <si>
    <t>巩轲</t>
  </si>
  <si>
    <t>朝阳望京，海淀大钟寺</t>
  </si>
  <si>
    <t>字节跳动火山引擎</t>
  </si>
  <si>
    <t>不报道，不展示</t>
  </si>
  <si>
    <r>
      <rPr>
        <u/>
        <sz val="9.75"/>
        <color theme="10"/>
        <rFont val="Calibri"/>
        <charset val="134"/>
      </rPr>
      <t>kirk.gong@outlook.com</t>
    </r>
  </si>
  <si>
    <t>谢魁</t>
  </si>
  <si>
    <t>中关村</t>
  </si>
  <si>
    <t>中电信数智科技有限公司</t>
  </si>
  <si>
    <t>不报道、展示官网</t>
  </si>
  <si>
    <r>
      <rPr>
        <u/>
        <sz val="9.75"/>
        <color theme="10"/>
        <rFont val="Calibri"/>
        <charset val="134"/>
      </rPr>
      <t>aafgxiekui@sina.com</t>
    </r>
  </si>
  <si>
    <t>宋欣</t>
  </si>
  <si>
    <t>沈剑</t>
  </si>
  <si>
    <t>百度科技园</t>
  </si>
  <si>
    <t>百度地图</t>
  </si>
  <si>
    <r>
      <rPr>
        <u/>
        <sz val="9.75"/>
        <color theme="10"/>
        <rFont val="Calibri"/>
        <charset val="134"/>
      </rPr>
      <t>deflogan@163.com</t>
    </r>
  </si>
  <si>
    <t>罗意</t>
  </si>
  <si>
    <t>友信证券</t>
  </si>
  <si>
    <r>
      <rPr>
        <u/>
        <sz val="9.75"/>
        <color theme="10"/>
        <rFont val="Calibri"/>
        <charset val="134"/>
      </rPr>
      <t>2010_roy@163.com</t>
    </r>
  </si>
  <si>
    <t>吴迪华</t>
  </si>
  <si>
    <t>回龙观</t>
  </si>
  <si>
    <t>天源迪科</t>
  </si>
  <si>
    <r>
      <rPr>
        <u/>
        <sz val="9.75"/>
        <color theme="10"/>
        <rFont val="Calibri"/>
        <charset val="134"/>
      </rPr>
      <t>wudh@tydic.com</t>
    </r>
  </si>
  <si>
    <t>黄建宏</t>
  </si>
  <si>
    <t>健合集团</t>
  </si>
  <si>
    <t>nicolas.wong@hh.global</t>
  </si>
  <si>
    <t>张倩</t>
  </si>
  <si>
    <t>天际资本</t>
  </si>
  <si>
    <r>
      <rPr>
        <u/>
        <sz val="9.75"/>
        <color theme="10"/>
        <rFont val="Calibri"/>
        <charset val="134"/>
      </rPr>
      <t>tay@futurexcapital.com</t>
    </r>
  </si>
  <si>
    <t>邓思宇</t>
  </si>
  <si>
    <t>美高域集团HK1985</t>
  </si>
  <si>
    <r>
      <rPr>
        <u/>
        <sz val="9.75"/>
        <color theme="10"/>
        <rFont val="Calibri"/>
        <charset val="134"/>
      </rPr>
      <t>siyudeng@microware.com.hk</t>
    </r>
  </si>
  <si>
    <t>陈石</t>
  </si>
  <si>
    <t>峰瑞资本</t>
  </si>
  <si>
    <r>
      <rPr>
        <u/>
        <sz val="9.75"/>
        <color theme="10"/>
        <rFont val="Calibri"/>
        <charset val="134"/>
      </rPr>
      <t>bjchens@163.com</t>
    </r>
  </si>
  <si>
    <t>郑治东</t>
  </si>
  <si>
    <t>泛利大厦</t>
  </si>
  <si>
    <t>和讯网</t>
  </si>
  <si>
    <r>
      <rPr>
        <u/>
        <sz val="9.75"/>
        <color theme="10"/>
        <rFont val="Calibri"/>
        <charset val="134"/>
      </rPr>
      <t>zzd.ok@163.com</t>
    </r>
  </si>
  <si>
    <t>周栋</t>
  </si>
  <si>
    <t>朝阳门</t>
  </si>
  <si>
    <r>
      <rPr>
        <u/>
        <sz val="9.75"/>
        <color theme="10"/>
        <rFont val="Calibri"/>
        <charset val="134"/>
      </rPr>
      <t>zhdong@staff.hexun.com</t>
    </r>
  </si>
  <si>
    <t>陈志鉴</t>
  </si>
  <si>
    <r>
      <rPr>
        <u/>
        <sz val="9.75"/>
        <color theme="10"/>
        <rFont val="Calibri"/>
        <charset val="134"/>
      </rPr>
      <t>chenzhijian@staff.hexun.com</t>
    </r>
  </si>
  <si>
    <t>薛博</t>
  </si>
  <si>
    <t>中关村软件园</t>
  </si>
  <si>
    <t>北京华胜天成科技股份有限公司</t>
  </si>
  <si>
    <r>
      <rPr>
        <u/>
        <sz val="9.75"/>
        <color theme="10"/>
        <rFont val="Calibri"/>
        <charset val="134"/>
      </rPr>
      <t>mibxue@hotmail.com</t>
    </r>
  </si>
  <si>
    <t>孙渝</t>
  </si>
  <si>
    <t>数式科技</t>
  </si>
  <si>
    <r>
      <rPr>
        <u/>
        <sz val="9.75"/>
        <color theme="10"/>
        <rFont val="Calibri"/>
        <charset val="134"/>
      </rPr>
      <t>sunyu@shushi.pro</t>
    </r>
  </si>
  <si>
    <t>吕琳</t>
  </si>
  <si>
    <t>英伟达</t>
  </si>
  <si>
    <t>质量架构师</t>
  </si>
  <si>
    <r>
      <rPr>
        <u/>
        <sz val="9.75"/>
        <color theme="10"/>
        <rFont val="Calibri"/>
        <charset val="134"/>
      </rPr>
      <t>flowsands@qq.com</t>
    </r>
  </si>
  <si>
    <t>张轶</t>
  </si>
  <si>
    <t>随行付支付有限公司</t>
  </si>
  <si>
    <r>
      <rPr>
        <u/>
        <sz val="9.75"/>
        <color theme="10"/>
        <rFont val="Calibri"/>
        <charset val="134"/>
      </rPr>
      <t>ttoc@163.com</t>
    </r>
  </si>
  <si>
    <t>李京林</t>
  </si>
  <si>
    <t>DeerAPI</t>
  </si>
  <si>
    <r>
      <rPr>
        <u/>
        <sz val="9.75"/>
        <color theme="10"/>
        <rFont val="Calibri"/>
        <charset val="134"/>
      </rPr>
      <t>sonicli1983@163.com</t>
    </r>
  </si>
  <si>
    <t>孙翔舟</t>
  </si>
  <si>
    <t>One Silver Sea</t>
  </si>
  <si>
    <r>
      <rPr>
        <u/>
        <sz val="9.75"/>
        <color theme="10"/>
        <rFont val="Calibri"/>
        <charset val="134"/>
      </rPr>
      <t>jonassun@mit.edu</t>
    </r>
  </si>
  <si>
    <t>黄成凯</t>
  </si>
  <si>
    <r>
      <rPr>
        <u/>
        <sz val="9.75"/>
        <color theme="10"/>
        <rFont val="Calibri"/>
        <charset val="134"/>
      </rPr>
      <t>cayley@xiaoman.cn</t>
    </r>
  </si>
  <si>
    <t>郭翔</t>
  </si>
  <si>
    <t>小满科技深圳有限公司</t>
  </si>
  <si>
    <r>
      <rPr>
        <u/>
        <sz val="9.75"/>
        <color theme="10"/>
        <rFont val="Calibri"/>
        <charset val="134"/>
      </rPr>
      <t>gx761@hotmail.com</t>
    </r>
  </si>
  <si>
    <t>刘泽辰</t>
  </si>
  <si>
    <t>长春桥</t>
  </si>
  <si>
    <t>医纪元</t>
  </si>
  <si>
    <r>
      <rPr>
        <u/>
        <sz val="9.75"/>
        <color theme="10"/>
        <rFont val="Calibri"/>
        <charset val="134"/>
      </rPr>
      <t>liuzechen001@gmail.com</t>
    </r>
  </si>
  <si>
    <t>祝一格</t>
  </si>
  <si>
    <t>南京1组</t>
  </si>
  <si>
    <r>
      <rPr>
        <u/>
        <sz val="9.75"/>
        <color theme="10"/>
        <rFont val="Calibri"/>
        <charset val="134"/>
      </rPr>
      <t>yigez@yahoo.com</t>
    </r>
  </si>
  <si>
    <t>方子骥</t>
  </si>
  <si>
    <r>
      <rPr>
        <u/>
        <sz val="9.75"/>
        <color theme="10"/>
        <rFont val="Calibri"/>
        <charset val="134"/>
      </rPr>
      <t>fangziji123@gmail.com</t>
    </r>
  </si>
  <si>
    <t>朱威</t>
  </si>
  <si>
    <t>中邮消费金融有限公司</t>
  </si>
  <si>
    <t>科技发展部总经理</t>
  </si>
  <si>
    <r>
      <rPr>
        <u/>
        <sz val="9.75"/>
        <color theme="10"/>
        <rFont val="Calibri"/>
        <charset val="134"/>
      </rPr>
      <t>zhuwei@youcash.com</t>
    </r>
  </si>
  <si>
    <t>朱晓战</t>
  </si>
  <si>
    <t>朝阳东四/西二旗</t>
  </si>
  <si>
    <t>全房通</t>
  </si>
  <si>
    <r>
      <rPr>
        <u/>
        <sz val="9.75"/>
        <color theme="10"/>
        <rFont val="Calibri"/>
        <charset val="134"/>
      </rPr>
      <t>zhuxiaozhan@huizhaofang.com</t>
    </r>
  </si>
  <si>
    <t>张昕伟</t>
  </si>
  <si>
    <t>VIPKid</t>
  </si>
  <si>
    <r>
      <rPr>
        <u/>
        <sz val="9.75"/>
        <color theme="10"/>
        <rFont val="Calibri"/>
        <charset val="134"/>
      </rPr>
      <t>zhangxinwei@vipkid.com.cn</t>
    </r>
  </si>
  <si>
    <t>蔡铁</t>
  </si>
  <si>
    <t>广东九四智能科技有限公司</t>
  </si>
  <si>
    <r>
      <rPr>
        <u/>
        <sz val="9.75"/>
        <color theme="10"/>
        <rFont val="Calibri"/>
        <charset val="134"/>
      </rPr>
      <t>fragcai@qq.com</t>
    </r>
  </si>
  <si>
    <t>吴永欢</t>
  </si>
  <si>
    <r>
      <rPr>
        <u/>
        <sz val="9.75"/>
        <color theme="10"/>
        <rFont val="Calibri"/>
        <charset val="134"/>
      </rPr>
      <t>13632266659@qq.com</t>
    </r>
  </si>
  <si>
    <t>那焱</t>
  </si>
  <si>
    <t>确定</t>
  </si>
  <si>
    <t>杭州曼孚科技有限公司</t>
  </si>
  <si>
    <r>
      <rPr>
        <u/>
        <sz val="9.75"/>
        <color theme="10"/>
        <rFont val="Calibri"/>
        <charset val="134"/>
      </rPr>
      <t>nayan3480232@163.com</t>
    </r>
  </si>
  <si>
    <t>訾海</t>
  </si>
  <si>
    <t>星雲數據（⾹港）有限公司</t>
  </si>
  <si>
    <t>陈国治</t>
  </si>
  <si>
    <t>深圳市残友集团控股股份有限公司</t>
  </si>
  <si>
    <r>
      <rPr>
        <u/>
        <sz val="9.75"/>
        <color theme="10"/>
        <rFont val="Calibri"/>
        <charset val="134"/>
      </rPr>
      <t>cgz@canyou.cn</t>
    </r>
  </si>
  <si>
    <t>朱浩齐</t>
  </si>
  <si>
    <t>暂定去</t>
  </si>
  <si>
    <r>
      <rPr>
        <u/>
        <sz val="9.75"/>
        <color theme="10"/>
        <rFont val="Calibri"/>
        <charset val="134"/>
      </rPr>
      <t>zhuhaoqi@163.com</t>
    </r>
  </si>
  <si>
    <t>叶经纬</t>
  </si>
  <si>
    <t>搜狐大厦</t>
  </si>
  <si>
    <r>
      <rPr>
        <u/>
        <sz val="9.75"/>
        <color theme="10"/>
        <rFont val="Calibri"/>
        <charset val="134"/>
      </rPr>
      <t>yjw12358@qq.com</t>
    </r>
  </si>
  <si>
    <t>汪力</t>
  </si>
  <si>
    <t xml:space="preserve">杭州北水云服科技有限公司 </t>
  </si>
  <si>
    <t>Kent Yu</t>
  </si>
  <si>
    <t>IDEA (粤港澳大湾区数字经济研究院）</t>
  </si>
  <si>
    <r>
      <rPr>
        <u/>
        <sz val="9.75"/>
        <color theme="10"/>
        <rFont val="Calibri"/>
        <charset val="134"/>
      </rPr>
      <t>kentyu@idea.edu.cn</t>
    </r>
  </si>
  <si>
    <t>况熹亮</t>
  </si>
  <si>
    <t>广州标品软件有限公司</t>
  </si>
  <si>
    <r>
      <rPr>
        <u/>
        <sz val="9.75"/>
        <color theme="10"/>
        <rFont val="Calibri"/>
        <charset val="134"/>
      </rPr>
      <t>Xiliang.kuang@adspower.net</t>
    </r>
  </si>
  <si>
    <t>曾惟靖</t>
  </si>
  <si>
    <t>广东万合投资有限公司</t>
  </si>
  <si>
    <r>
      <rPr>
        <u/>
        <sz val="9.75"/>
        <color theme="10"/>
        <rFont val="Calibri"/>
        <charset val="134"/>
      </rPr>
      <t>164209898@qq.com</t>
    </r>
  </si>
  <si>
    <t>何丽娜</t>
  </si>
  <si>
    <t>深圳市盛弘电气股份有限公司</t>
  </si>
  <si>
    <t>全球化项目总监</t>
  </si>
  <si>
    <r>
      <rPr>
        <u/>
        <sz val="9.75"/>
        <color theme="10"/>
        <rFont val="Calibri"/>
        <charset val="134"/>
      </rPr>
      <t>helena_he@sinexcel.com</t>
    </r>
  </si>
  <si>
    <t>邝伟鉴</t>
  </si>
  <si>
    <t>汤臣倍健</t>
  </si>
  <si>
    <r>
      <rPr>
        <u/>
        <sz val="9.75"/>
        <color theme="10"/>
        <rFont val="Calibri"/>
        <charset val="134"/>
      </rPr>
      <t>Chris.kuang@outlook.com</t>
    </r>
  </si>
  <si>
    <t>武熙</t>
  </si>
  <si>
    <t>成都纵横自动化技术股份有限公司</t>
  </si>
  <si>
    <t>HRD&amp;C端业务负责人</t>
  </si>
  <si>
    <r>
      <rPr>
        <u/>
        <sz val="9.75"/>
        <color theme="10"/>
        <rFont val="Calibri"/>
        <charset val="134"/>
      </rPr>
      <t>369168330@qq.com</t>
    </r>
  </si>
  <si>
    <t>赵志鑫</t>
  </si>
  <si>
    <t>上海哔哩哔哩科技有限公司</t>
  </si>
  <si>
    <r>
      <rPr>
        <u/>
        <sz val="9.75"/>
        <color theme="10"/>
        <rFont val="Calibri"/>
        <charset val="134"/>
      </rPr>
      <t>115857620@qq.com</t>
    </r>
  </si>
  <si>
    <t>涂亮</t>
  </si>
  <si>
    <t>武汉凯比思电力设备有限公司</t>
  </si>
  <si>
    <t>总监/总助</t>
  </si>
  <si>
    <r>
      <rPr>
        <u/>
        <sz val="9.75"/>
        <color theme="10"/>
        <rFont val="Calibri"/>
        <charset val="134"/>
      </rPr>
      <t>420360467@qq.com</t>
    </r>
  </si>
  <si>
    <t>董敦敏</t>
  </si>
  <si>
    <t>线性资本</t>
  </si>
  <si>
    <r>
      <rPr>
        <u/>
        <sz val="9.75"/>
        <color theme="10"/>
        <rFont val="Calibri"/>
        <charset val="134"/>
      </rPr>
      <t>dunmin@linear.vc</t>
    </r>
  </si>
  <si>
    <t>郝彦飞</t>
  </si>
  <si>
    <t>昌平龙域中心</t>
  </si>
  <si>
    <t>北京联甄科技有限公司</t>
  </si>
  <si>
    <t>李鹏程</t>
  </si>
  <si>
    <t>杨彪</t>
  </si>
  <si>
    <t>战略生态总监</t>
  </si>
  <si>
    <r>
      <rPr>
        <u/>
        <sz val="9.75"/>
        <color theme="10"/>
        <rFont val="Calibri"/>
        <charset val="134"/>
      </rPr>
      <t>pc8886@qq.com</t>
    </r>
  </si>
  <si>
    <t>祁宁</t>
  </si>
  <si>
    <t>过几天确认</t>
  </si>
  <si>
    <t>杭州堆栈科技有限公司</t>
  </si>
  <si>
    <r>
      <rPr>
        <u/>
        <sz val="9.75"/>
        <color theme="10"/>
        <rFont val="Calibri"/>
        <charset val="134"/>
      </rPr>
      <t>joyqi@segmentfault.com</t>
    </r>
  </si>
  <si>
    <t>盛视科技股份有限公司</t>
  </si>
  <si>
    <t>李卫新</t>
  </si>
  <si>
    <t>奥运村</t>
  </si>
  <si>
    <t>中泰信合智能科技有限公司</t>
  </si>
  <si>
    <r>
      <rPr>
        <u/>
        <sz val="9.75"/>
        <color theme="10"/>
        <rFont val="Calibri"/>
        <charset val="134"/>
      </rPr>
      <t>standys@126.com</t>
    </r>
  </si>
  <si>
    <t>王宇</t>
  </si>
  <si>
    <r>
      <rPr>
        <u/>
        <sz val="9.75"/>
        <color theme="10"/>
        <rFont val="Calibri"/>
        <charset val="134"/>
      </rPr>
      <t>13720608833@139.com</t>
    </r>
  </si>
  <si>
    <t>林顺</t>
  </si>
  <si>
    <t>国际大厦</t>
  </si>
  <si>
    <t>北京迦游网络科技有限公司</t>
  </si>
  <si>
    <r>
      <rPr>
        <u/>
        <sz val="9.75"/>
        <color theme="10"/>
        <rFont val="Calibri"/>
        <charset val="134"/>
      </rPr>
      <t>linshun.amoy@gmail.com</t>
    </r>
  </si>
  <si>
    <t>魏祥臣</t>
  </si>
  <si>
    <t>上海谙流科技有限公司</t>
  </si>
  <si>
    <r>
      <rPr>
        <u/>
        <sz val="9.75"/>
        <color theme="10"/>
        <rFont val="Calibri"/>
        <charset val="134"/>
      </rPr>
      <t>897068985@qq.com</t>
    </r>
  </si>
  <si>
    <t>浙江百应科技有限公司</t>
  </si>
  <si>
    <t>翟星吉</t>
  </si>
  <si>
    <t>语核（上海）科技有限公司</t>
  </si>
  <si>
    <r>
      <rPr>
        <u/>
        <sz val="9.75"/>
        <color theme="10"/>
        <rFont val="Calibri"/>
        <charset val="134"/>
      </rPr>
      <t>abel@langcore.cn</t>
    </r>
  </si>
  <si>
    <t>和昊原</t>
  </si>
  <si>
    <t>Jun Yang</t>
  </si>
  <si>
    <t>Netflix</t>
  </si>
  <si>
    <t>Software Engineer</t>
  </si>
  <si>
    <r>
      <rPr>
        <u/>
        <sz val="9.75"/>
        <color theme="10"/>
        <rFont val="Calibri"/>
        <charset val="134"/>
      </rPr>
      <t>haoyuanhe06@gmail.com</t>
    </r>
  </si>
  <si>
    <t>唐常芳</t>
  </si>
  <si>
    <t>北三环双安附近</t>
  </si>
  <si>
    <t>华鸿汇德（北京）信息技术有限公司</t>
  </si>
  <si>
    <r>
      <rPr>
        <u/>
        <sz val="9.75"/>
        <color theme="10"/>
        <rFont val="Calibri"/>
        <charset val="134"/>
      </rPr>
      <t>13601381915@139.com</t>
    </r>
  </si>
  <si>
    <t>卢祥生</t>
  </si>
  <si>
    <t>研发总</t>
  </si>
  <si>
    <t>陈廷梁</t>
  </si>
  <si>
    <t>数新智能</t>
  </si>
  <si>
    <r>
      <rPr>
        <u/>
        <sz val="9.75"/>
        <color theme="10"/>
        <rFont val="Calibri"/>
        <charset val="134"/>
      </rPr>
      <t>wb@datacyber.com</t>
    </r>
  </si>
  <si>
    <t>范鸣晖</t>
  </si>
  <si>
    <r>
      <rPr>
        <u/>
        <sz val="9.75"/>
        <color theme="10"/>
        <rFont val="Calibri"/>
        <charset val="134"/>
      </rPr>
      <t>grayson@fanruan.com</t>
    </r>
  </si>
  <si>
    <t>田良智</t>
  </si>
  <si>
    <t>武汉云联精灵技术有限公司</t>
  </si>
  <si>
    <r>
      <rPr>
        <u/>
        <sz val="9.75"/>
        <color theme="10"/>
        <rFont val="Calibri"/>
        <charset val="134"/>
      </rPr>
      <t>tianliangzhi@aiyljl.com</t>
    </r>
  </si>
  <si>
    <t>王龙飞</t>
  </si>
  <si>
    <t>知春路</t>
  </si>
  <si>
    <t>企享云（北京）信息技术有限公司</t>
  </si>
  <si>
    <r>
      <rPr>
        <u/>
        <sz val="9.75"/>
        <color theme="10"/>
        <rFont val="Calibri"/>
        <charset val="134"/>
      </rPr>
      <t>wanglongfei@163.com</t>
    </r>
  </si>
  <si>
    <t>吕载怡</t>
  </si>
  <si>
    <t>国耀融汇融资租赁有限公司</t>
  </si>
  <si>
    <r>
      <rPr>
        <u/>
        <sz val="9.75"/>
        <color theme="10"/>
        <rFont val="Calibri"/>
        <charset val="134"/>
      </rPr>
      <t>lvzaiyi@lvzaiyi.com</t>
    </r>
  </si>
  <si>
    <t>李想</t>
  </si>
  <si>
    <t>朝阳国贸</t>
  </si>
  <si>
    <t>北京大成律师事务所</t>
  </si>
  <si>
    <t>高级合伙人</t>
  </si>
  <si>
    <r>
      <rPr>
        <u/>
        <sz val="9.75"/>
        <color theme="10"/>
        <rFont val="Calibri"/>
        <charset val="134"/>
      </rPr>
      <t>xiangli@dentons.cn</t>
    </r>
  </si>
  <si>
    <t>陈堰平</t>
  </si>
  <si>
    <t>主任系统架构师</t>
  </si>
  <si>
    <r>
      <rPr>
        <u/>
        <sz val="9.75"/>
        <color theme="10"/>
        <rFont val="Calibri"/>
        <charset val="134"/>
      </rPr>
      <t>yanpchen@foxmail.com</t>
    </r>
  </si>
  <si>
    <t>张建伟</t>
  </si>
  <si>
    <t>启数光轮科技(上海)有限公司</t>
  </si>
  <si>
    <r>
      <rPr>
        <u/>
        <sz val="9.75"/>
        <color theme="10"/>
        <rFont val="Calibri"/>
        <charset val="134"/>
      </rPr>
      <t>zjw_xd@163.com</t>
    </r>
  </si>
  <si>
    <t>谢启蒙</t>
  </si>
  <si>
    <t>公司-九章云极</t>
  </si>
  <si>
    <t>海淀区小营西路</t>
  </si>
  <si>
    <t>北京九章云极科技有限公司</t>
  </si>
  <si>
    <t>业务总监</t>
  </si>
  <si>
    <r>
      <rPr>
        <u/>
        <sz val="9.75"/>
        <color theme="10"/>
        <rFont val="Calibri"/>
        <charset val="134"/>
      </rPr>
      <t>xieqm@zetyun.com</t>
    </r>
  </si>
  <si>
    <t>万界方舟</t>
  </si>
  <si>
    <r>
      <rPr>
        <u/>
        <sz val="9.75"/>
        <color theme="10"/>
        <rFont val="Calibri"/>
        <charset val="134"/>
      </rPr>
      <t>449791515@qq.com</t>
    </r>
  </si>
  <si>
    <t>汪丹</t>
  </si>
  <si>
    <t>西安墨创数迹科技有限公司</t>
  </si>
  <si>
    <t>刘升平</t>
  </si>
  <si>
    <t>云知声智能科技股份有限公司</t>
  </si>
  <si>
    <r>
      <rPr>
        <u/>
        <sz val="9.75"/>
        <color theme="10"/>
        <rFont val="Calibri"/>
        <charset val="134"/>
      </rPr>
      <t>liushengping@unisound.com</t>
    </r>
  </si>
  <si>
    <t>尚双</t>
  </si>
  <si>
    <t>王平（已过期）</t>
  </si>
  <si>
    <t>江苏灵匠信息科技有限公司</t>
  </si>
  <si>
    <r>
      <rPr>
        <u/>
        <sz val="9.75"/>
        <color theme="10"/>
        <rFont val="Calibri"/>
        <charset val="134"/>
      </rPr>
      <t>shangshuangshuang@lingjiangkeji.com</t>
    </r>
  </si>
  <si>
    <t>蔡晨</t>
  </si>
  <si>
    <t>嘉环科技股份有限公司</t>
  </si>
  <si>
    <r>
      <rPr>
        <u/>
        <sz val="9.75"/>
        <color theme="10"/>
        <rFont val="Calibri"/>
        <charset val="134"/>
      </rPr>
      <t>1019114950@qq.com</t>
    </r>
  </si>
  <si>
    <t>窦贤明</t>
  </si>
  <si>
    <r>
      <rPr>
        <u/>
        <sz val="9.75"/>
        <color theme="10"/>
        <rFont val="Calibri"/>
        <charset val="134"/>
      </rPr>
      <t>godouxm@gmail.com</t>
    </r>
  </si>
  <si>
    <t>龚德伟</t>
  </si>
  <si>
    <t>深圳嘉立创科技集团股份有限公司</t>
  </si>
  <si>
    <r>
      <rPr>
        <u/>
        <sz val="9.75"/>
        <color theme="10"/>
        <rFont val="Calibri"/>
        <charset val="134"/>
      </rPr>
      <t>kylixs@qq.com</t>
    </r>
  </si>
  <si>
    <t>刘霏暄</t>
  </si>
  <si>
    <t xml:space="preserve">女 </t>
  </si>
  <si>
    <t>北京数之美科技有限公司</t>
  </si>
  <si>
    <r>
      <rPr>
        <u/>
        <sz val="9.75"/>
        <color theme="10"/>
        <rFont val="Calibri"/>
        <charset val="134"/>
      </rPr>
      <t>angelets@163.com</t>
    </r>
  </si>
  <si>
    <t>拟合未来</t>
  </si>
  <si>
    <t>续费两年，终身会员</t>
  </si>
  <si>
    <t>中哲</t>
  </si>
  <si>
    <t>马帮</t>
  </si>
  <si>
    <t>王心怡</t>
  </si>
  <si>
    <t>水利公司</t>
  </si>
  <si>
    <t>王俊</t>
  </si>
  <si>
    <t>上海雾帜智能科技有限公司</t>
  </si>
  <si>
    <t>李冰成</t>
  </si>
  <si>
    <t>上海晏鼠计算机技术股份有限公司</t>
  </si>
  <si>
    <t>中间断了，新续费时间25-26</t>
  </si>
  <si>
    <t>朱守志</t>
  </si>
  <si>
    <t>江苏艾迪信息科技有限公司</t>
  </si>
  <si>
    <t>暂未选组</t>
  </si>
  <si>
    <t>吕昭波</t>
  </si>
  <si>
    <t>MumuLab</t>
  </si>
  <si>
    <t>叶玎玎</t>
  </si>
  <si>
    <t>不确定</t>
  </si>
  <si>
    <t>北京易数科技有限公司</t>
  </si>
  <si>
    <t>魏彬</t>
  </si>
  <si>
    <t>杭州北水云服科技有限公司</t>
  </si>
  <si>
    <t>任聪</t>
  </si>
  <si>
    <t>重庆群星引力人工智能科技有限公司</t>
  </si>
  <si>
    <t>费凡</t>
  </si>
  <si>
    <t>均胜电子</t>
  </si>
  <si>
    <t>张竞</t>
  </si>
  <si>
    <t>Pangolin Info Tech</t>
  </si>
  <si>
    <t>王维成</t>
  </si>
  <si>
    <t>交铁安全应急工程技术中心（成都）有限公司</t>
  </si>
  <si>
    <t>公司-首都在线</t>
  </si>
  <si>
    <t>智算产品线总经理</t>
  </si>
  <si>
    <t>付庆午</t>
  </si>
  <si>
    <t>OPPO</t>
  </si>
  <si>
    <t>刘宏雄</t>
  </si>
  <si>
    <t>深圳市库玛科技有限公司</t>
  </si>
  <si>
    <t>欧阳骞</t>
  </si>
  <si>
    <t>北京搜狐新媒体信息技术有限公司</t>
  </si>
  <si>
    <t>朱伟</t>
  </si>
  <si>
    <t>江苏方哲检测技术有限公司</t>
  </si>
  <si>
    <t>陈源</t>
  </si>
  <si>
    <t>成都游熊科技有限公司</t>
  </si>
  <si>
    <t>付尧全</t>
  </si>
  <si>
    <t>Sider</t>
  </si>
  <si>
    <t>王俊鹏</t>
  </si>
  <si>
    <t>九章云极科技有限公司</t>
  </si>
  <si>
    <t>武汉闪达科技有限公司</t>
  </si>
  <si>
    <t>宋梓语</t>
  </si>
  <si>
    <t>星凡科技</t>
  </si>
  <si>
    <t>李坤仑</t>
  </si>
  <si>
    <t>尚阳科技股份有限公司</t>
  </si>
  <si>
    <t>王海洲</t>
  </si>
  <si>
    <t>铱氪科技</t>
  </si>
  <si>
    <t>刘世纪</t>
  </si>
  <si>
    <t>张越（已过期）</t>
  </si>
  <si>
    <t>李小坤</t>
  </si>
  <si>
    <t>刘拉雅</t>
  </si>
  <si>
    <t>Alphamate</t>
  </si>
  <si>
    <t>张怡莛</t>
  </si>
  <si>
    <t>上海耕云牧野网络科技有限公司</t>
  </si>
  <si>
    <t>杨衍</t>
  </si>
  <si>
    <t>安超云软件有限公司</t>
  </si>
  <si>
    <t>西区业务总监</t>
  </si>
  <si>
    <t>李颖</t>
  </si>
  <si>
    <t>投资和初创生态战略合作经理</t>
  </si>
  <si>
    <t>王绍军</t>
  </si>
  <si>
    <t>海报宣传</t>
  </si>
  <si>
    <t>上海茶寿健康管理有限公司</t>
  </si>
  <si>
    <t>蒲纽金丝</t>
  </si>
  <si>
    <t>汇丰银行</t>
  </si>
  <si>
    <t>柳仲平</t>
  </si>
  <si>
    <t>苏州思杰马克丁软件有限公司</t>
  </si>
  <si>
    <t>李强强</t>
  </si>
  <si>
    <t>前头部营销视频 SaaS 公司</t>
  </si>
  <si>
    <t>AI 技术专家 &amp; 增长黑客</t>
  </si>
  <si>
    <t>林柯</t>
  </si>
  <si>
    <t>超聚变数字技术有限公司</t>
  </si>
  <si>
    <t>政企业务部总经理</t>
  </si>
  <si>
    <t>姚庆芳</t>
  </si>
  <si>
    <t>子佩科创（北京）科技有限公司</t>
  </si>
  <si>
    <t>林晓生</t>
  </si>
  <si>
    <t>李纬宁</t>
  </si>
  <si>
    <t>广州飞进信息科技有限公司</t>
  </si>
  <si>
    <t>尹红梅</t>
  </si>
  <si>
    <t>朋友</t>
  </si>
  <si>
    <t>北京晓数神州科技有限公司</t>
  </si>
  <si>
    <t>技术架构总监</t>
  </si>
  <si>
    <t>蔡天骅</t>
  </si>
  <si>
    <t>李金澎</t>
  </si>
  <si>
    <t>杜仲</t>
  </si>
  <si>
    <t>徐州灵策人工智能科技有限公司</t>
  </si>
  <si>
    <t>朱世海</t>
  </si>
  <si>
    <t>厦门弘信电子科技集团有限公司</t>
  </si>
  <si>
    <t>龚钢</t>
  </si>
  <si>
    <t>广州爱速智服装有限公司</t>
  </si>
  <si>
    <t>业务架构技术（高级）</t>
  </si>
  <si>
    <t>张耀华</t>
  </si>
  <si>
    <t>陈友仙</t>
  </si>
  <si>
    <t>华福证券</t>
  </si>
  <si>
    <t>袁强</t>
  </si>
  <si>
    <t>谢锐&amp;丁鹏</t>
  </si>
  <si>
    <t>上海昶戈信息科技有限公司</t>
  </si>
  <si>
    <t>陈紊森</t>
  </si>
  <si>
    <t>厦门市腾云易惠科技有限公司</t>
  </si>
  <si>
    <t>产品研发服务中心总经理</t>
  </si>
  <si>
    <t>李亚鹏</t>
  </si>
  <si>
    <t>与光同尘（杭州）文化科技有限公司</t>
  </si>
  <si>
    <t>殷彩詞</t>
  </si>
  <si>
    <t>厦门市唯希雅押花礼品有限公司</t>
  </si>
  <si>
    <t>史俊霖</t>
  </si>
  <si>
    <t>王拓&amp;洪小军</t>
  </si>
  <si>
    <t>泉州市青果网络科技有限公司</t>
  </si>
  <si>
    <t>高磊</t>
  </si>
  <si>
    <t>丰行慧运科技有限公司（顺丰集团下属子公司）</t>
  </si>
  <si>
    <t>吴晨</t>
  </si>
  <si>
    <t>UCloud优刻得</t>
  </si>
  <si>
    <t>洪海洋</t>
  </si>
  <si>
    <t>广州博冠信息科技有限公司</t>
  </si>
  <si>
    <t>高级数据开发</t>
  </si>
  <si>
    <t>梁溢伟</t>
  </si>
  <si>
    <t>商网天企业管理（广州）有限公司</t>
  </si>
  <si>
    <t>李栋</t>
  </si>
  <si>
    <t>朋友推荐</t>
  </si>
  <si>
    <t>北京澜景科技有限公司</t>
  </si>
  <si>
    <t>剧浩宇</t>
  </si>
  <si>
    <t>陆晨</t>
  </si>
  <si>
    <t>达酷诺威（上海）科技有限公司</t>
  </si>
  <si>
    <t>赵育平</t>
  </si>
  <si>
    <t>香港奔流网络科技有限公司</t>
  </si>
  <si>
    <t>林飞</t>
  </si>
  <si>
    <t>北京北京亚鸿世纪科技发展有限公司</t>
  </si>
  <si>
    <t>毛续飞</t>
  </si>
  <si>
    <t>浙江水木物联技术有限公司</t>
  </si>
  <si>
    <t>陈麟炜</t>
  </si>
  <si>
    <t>杭州找北智职智能科技有限公司</t>
  </si>
  <si>
    <t>李楠</t>
  </si>
  <si>
    <t>河北融放信息科技有限公司</t>
  </si>
  <si>
    <t>内蒙古中研智达信息技术有限公司</t>
  </si>
  <si>
    <t>高毅</t>
  </si>
  <si>
    <t>腾讯成都</t>
  </si>
  <si>
    <t>黄程昱</t>
  </si>
  <si>
    <t>南京凯润易事软件科技有限公司</t>
  </si>
  <si>
    <t>李茂林</t>
  </si>
  <si>
    <t>深圳市微智电子有限公司</t>
  </si>
  <si>
    <t>徐繁荣</t>
  </si>
  <si>
    <t>胥瓷信息科技（苏州）有限公司</t>
  </si>
  <si>
    <t>正</t>
  </si>
  <si>
    <t>周少明</t>
  </si>
  <si>
    <t>中新国传（北京）文化科技有限公司</t>
  </si>
  <si>
    <t>郑智国</t>
  </si>
  <si>
    <t>e签宝</t>
  </si>
  <si>
    <t>罗立</t>
  </si>
  <si>
    <t>李倩</t>
  </si>
  <si>
    <t>KodeRover</t>
  </si>
  <si>
    <t>姚龙</t>
  </si>
  <si>
    <t>张林安&amp;田野</t>
  </si>
  <si>
    <t>绿米联创</t>
  </si>
  <si>
    <t>丘岳峰</t>
  </si>
  <si>
    <t>maggie</t>
  </si>
  <si>
    <t>雄安华清智言科技有限公司</t>
  </si>
  <si>
    <t>吴正华</t>
  </si>
  <si>
    <t>周彦卓</t>
  </si>
  <si>
    <t>李列为&amp;樊伟伟</t>
  </si>
  <si>
    <t xml:space="preserve">shein </t>
  </si>
  <si>
    <t>工程师</t>
  </si>
  <si>
    <t>涂德明</t>
  </si>
  <si>
    <t xml:space="preserve">威腾电气集团股份有限公司 </t>
  </si>
  <si>
    <t>厚建勇</t>
  </si>
  <si>
    <t>洪思睿</t>
  </si>
  <si>
    <t>单致豪&amp;黄良懿</t>
  </si>
  <si>
    <t xml:space="preserve">深度赋智 </t>
  </si>
  <si>
    <t>Agent技术负责人</t>
  </si>
  <si>
    <t>朱熙文</t>
  </si>
  <si>
    <t xml:space="preserve">安克创新 </t>
  </si>
  <si>
    <t>于波</t>
  </si>
  <si>
    <t>会畅科技股份有限公司</t>
  </si>
  <si>
    <t>李彩荣</t>
  </si>
  <si>
    <t xml:space="preserve">江苏风云科技服务有限公司 </t>
  </si>
  <si>
    <t>数据负责人</t>
  </si>
  <si>
    <t>傅军</t>
  </si>
  <si>
    <t>追觅洗地机</t>
  </si>
  <si>
    <t>李禹衡</t>
  </si>
  <si>
    <t xml:space="preserve">自然流量 </t>
  </si>
  <si>
    <t>成都入坞科技有限公司</t>
  </si>
  <si>
    <t>袁熹</t>
  </si>
  <si>
    <t>成都康胜思科技有限公司</t>
  </si>
  <si>
    <t>鲍丹</t>
  </si>
  <si>
    <t>软通动力</t>
  </si>
  <si>
    <t>许明明</t>
  </si>
  <si>
    <t>江苏神州博海科技有限公司</t>
  </si>
  <si>
    <t>黄冠明</t>
  </si>
  <si>
    <t>方光权益</t>
  </si>
  <si>
    <t>清控紫荆</t>
  </si>
  <si>
    <t>丁子扬</t>
  </si>
  <si>
    <t>Fireworks AI</t>
  </si>
  <si>
    <t>黄礼鑫</t>
  </si>
  <si>
    <t>后秀有限公司</t>
  </si>
  <si>
    <t>总经理助理AI负责人</t>
  </si>
  <si>
    <t>陈宏明</t>
  </si>
  <si>
    <t>上海埃林哲软件系统股份有限公司</t>
  </si>
  <si>
    <t>齐永升</t>
  </si>
  <si>
    <t>王重阳</t>
  </si>
  <si>
    <t>江苏云征通信技术有限公司</t>
  </si>
  <si>
    <t/>
  </si>
  <si>
    <t>摩点众筹</t>
  </si>
  <si>
    <t>shihf_dc@163.com</t>
  </si>
  <si>
    <t>畅捷通信息技术股份有限公司</t>
  </si>
  <si>
    <t>dingning@lizhi.fm</t>
  </si>
  <si>
    <t>北京微梦传媒股份有限公司</t>
  </si>
  <si>
    <t>雅识科技联合</t>
  </si>
  <si>
    <t>创始人兼CTO</t>
  </si>
  <si>
    <t>Principal Embedded Software Developer</t>
  </si>
  <si>
    <t>未登记</t>
  </si>
  <si>
    <t>梦诚科技</t>
  </si>
  <si>
    <t>北京农信互联科技有限公司</t>
  </si>
  <si>
    <t>xiao_ys@163.com</t>
  </si>
  <si>
    <t>hy_think@163.com</t>
  </si>
  <si>
    <t>北京白海科技有限公司</t>
  </si>
  <si>
    <t>hairong_lian@163.com</t>
  </si>
  <si>
    <t>汉迪科技</t>
  </si>
  <si>
    <t>盖娅互娱</t>
  </si>
  <si>
    <t>况客科技</t>
  </si>
  <si>
    <t>成都市美幻科技有限公司</t>
  </si>
  <si>
    <t>北京嗨学网教育科技有限公司</t>
  </si>
  <si>
    <t xml:space="preserve">1Box  </t>
  </si>
  <si>
    <t>hu_jiwei@foxmail.com</t>
  </si>
  <si>
    <t>研究员</t>
  </si>
  <si>
    <t>Juicedata, Inc</t>
  </si>
  <si>
    <t>北京泰迪熊移动科技有限公司</t>
  </si>
  <si>
    <t>中生代技术</t>
  </si>
  <si>
    <t>华策影视集团</t>
  </si>
  <si>
    <t>总助兼科技数字中心总经理</t>
  </si>
  <si>
    <t>zhenhua_edward@qq.com</t>
  </si>
  <si>
    <t>封面传媒科技&amp;川报集团</t>
  </si>
  <si>
    <t>封面传媒科技 副总经理兼川报集团 特聘首席工程师</t>
  </si>
  <si>
    <t>关税宝</t>
  </si>
  <si>
    <t>lit_aaron@hotmail.com</t>
  </si>
  <si>
    <t>paul.shih@fable.com.tw</t>
  </si>
  <si>
    <t>技术中心技术总监</t>
  </si>
  <si>
    <t>东方金信</t>
  </si>
  <si>
    <t>解决方案西区总监</t>
  </si>
  <si>
    <t>金山云大模型</t>
  </si>
  <si>
    <t>首席布道师</t>
  </si>
  <si>
    <t>yuyou_1983@163.com</t>
  </si>
  <si>
    <t>双极网络</t>
  </si>
  <si>
    <t>yaohuapeng@kingsoft.com;yaohuapeng@sohu.com</t>
  </si>
  <si>
    <t>good_bai@qq.com</t>
  </si>
  <si>
    <t>alex_qiu@unitedtex.com</t>
  </si>
  <si>
    <t>深圳天彦通信股份有限公司</t>
  </si>
  <si>
    <t>sai_freestyle@hotmail.com</t>
  </si>
  <si>
    <t>jency_qi@foxmail.com</t>
  </si>
  <si>
    <t xml:space="preserve">言桥科技 </t>
  </si>
  <si>
    <t xml:space="preserve"> CEO</t>
  </si>
  <si>
    <t>亿海蓝（北京）数据技术股份公司</t>
  </si>
  <si>
    <t>Condé Nast 康泰纳仕</t>
  </si>
  <si>
    <t>北京市银河创想信息技术有限公司</t>
  </si>
  <si>
    <t>神策</t>
  </si>
  <si>
    <t>研发</t>
  </si>
  <si>
    <t>北京乐可互动科技有限公司</t>
  </si>
  <si>
    <t>lawrence_n79@hotmail.com</t>
  </si>
  <si>
    <t xml:space="preserve">PingCAP </t>
  </si>
  <si>
    <t xml:space="preserve">涛思数据 </t>
  </si>
  <si>
    <t>北京早知道科技有限公司</t>
  </si>
  <si>
    <t>北京易成时代科技有限公司</t>
  </si>
  <si>
    <t>未工作</t>
  </si>
  <si>
    <t>互联网域名系统北京市工程研究中心有限公司</t>
  </si>
  <si>
    <t>1111111qq.com</t>
  </si>
  <si>
    <t>香格里拉饭店管理（上海）有限公司北京分公司</t>
  </si>
  <si>
    <t xml:space="preserve">元气智广 </t>
  </si>
  <si>
    <t>jason@gekko.ai</t>
  </si>
  <si>
    <t xml:space="preserve">digi plus </t>
  </si>
  <si>
    <t>顾问</t>
  </si>
  <si>
    <t>慧安金科技术</t>
  </si>
  <si>
    <t>阿里巴巴钉钉</t>
  </si>
  <si>
    <t>jiang_eis@hotmail.com</t>
  </si>
  <si>
    <t>医联</t>
  </si>
  <si>
    <t>高级研发总监</t>
  </si>
  <si>
    <t>NextBillion.ai</t>
  </si>
  <si>
    <t xml:space="preserve">恒生聚源 </t>
  </si>
  <si>
    <t>jie_xu@intsig.net</t>
  </si>
  <si>
    <t>北京八分量信息科技有限公司</t>
  </si>
  <si>
    <t>CTO&amp;联合创始人</t>
  </si>
  <si>
    <t>yangdehua@shulie.io</t>
  </si>
  <si>
    <t>恒生电子机构业务总部</t>
  </si>
  <si>
    <t>集团大数据委员会秘书长</t>
  </si>
  <si>
    <t>北京汇金宝科技有限公司</t>
  </si>
  <si>
    <t>wayne.liu@transwarp.io</t>
  </si>
  <si>
    <t>高途</t>
  </si>
  <si>
    <t>derek_ching@126.com</t>
  </si>
  <si>
    <t>spring_you@126.com</t>
  </si>
  <si>
    <t>liujiebin@lizhi.fm</t>
  </si>
  <si>
    <t>目休科技</t>
  </si>
  <si>
    <t>内蒙古蒙牛乳业（集团）股份有限公司</t>
  </si>
  <si>
    <t>北京桔子分期电子商务有限公司</t>
  </si>
  <si>
    <t>i@zxf.io</t>
  </si>
  <si>
    <t>积目</t>
  </si>
  <si>
    <t xml:space="preserve">众合云科信息技术集团有限公司 </t>
  </si>
  <si>
    <t>杭州世平信息科技有限公司</t>
  </si>
  <si>
    <t>小年糕</t>
  </si>
  <si>
    <t>业务团队负责人</t>
  </si>
  <si>
    <t>嘉兴蓝驰投资管理有限公司</t>
  </si>
  <si>
    <t>蓝色光标</t>
  </si>
  <si>
    <t>听云</t>
  </si>
  <si>
    <t>应用安全负责人</t>
  </si>
  <si>
    <t>猿辅导</t>
  </si>
  <si>
    <t xml:space="preserve">宜创科技 </t>
  </si>
  <si>
    <t>青岛中瑞云数科技有限公司</t>
  </si>
  <si>
    <t>百度在线网络技术（北京）有限公司</t>
  </si>
  <si>
    <t>主任研发架构师</t>
  </si>
  <si>
    <t>北京微吼时代科技有限公司</t>
  </si>
  <si>
    <t>不用培训+新会员礼包</t>
  </si>
  <si>
    <t>CGO</t>
  </si>
  <si>
    <t>limengtao_1992@163.com</t>
  </si>
  <si>
    <t>爱车保信息技术有限公司</t>
  </si>
  <si>
    <t>CTO&amp;董事</t>
  </si>
  <si>
    <t>Insou 联创</t>
  </si>
  <si>
    <t>老会员</t>
  </si>
  <si>
    <t>ljsh_0402@163.com</t>
  </si>
  <si>
    <t>马上消费金融</t>
  </si>
  <si>
    <t>前端技术架构师</t>
  </si>
  <si>
    <t>九剑（北京）科技有限公司</t>
  </si>
  <si>
    <t>运营总监</t>
  </si>
  <si>
    <t xml:space="preserve">滴滴云 </t>
  </si>
  <si>
    <t>牛客网</t>
  </si>
  <si>
    <t>《明说三人行》访谈栏目</t>
  </si>
  <si>
    <t>rain_man_happy@126.com</t>
  </si>
  <si>
    <t>罗科仕科技（北京）股份有限公司</t>
  </si>
  <si>
    <t>毕业之家</t>
  </si>
  <si>
    <t>老会员回归2022年8月18日</t>
  </si>
  <si>
    <t>wang_haitao@hotmail.com</t>
  </si>
  <si>
    <t>北京趋动科技有限公司</t>
  </si>
  <si>
    <t xml:space="preserve">北京知道创宇信息技术有限公司 </t>
  </si>
  <si>
    <t>东南亚事业部总经理</t>
  </si>
  <si>
    <t xml:space="preserve">中科链源 </t>
  </si>
  <si>
    <t>huaming@flashcat.cloud</t>
  </si>
  <si>
    <t>铂金智慧</t>
  </si>
  <si>
    <t>asta.xie@jimeng.io</t>
  </si>
  <si>
    <t>北京句子互动科技有限公司</t>
  </si>
  <si>
    <t>noahxian@zego.im</t>
  </si>
  <si>
    <t xml:space="preserve">志远升科（北京）科技有限公司 </t>
  </si>
  <si>
    <t>我爱我家</t>
  </si>
  <si>
    <t xml:space="preserve">火线安全  </t>
  </si>
  <si>
    <t>技术咨询专家&amp;大客户经理</t>
  </si>
  <si>
    <t xml:space="preserve">TTC </t>
  </si>
  <si>
    <t>新东方</t>
  </si>
  <si>
    <t>老会员回归需要培训</t>
  </si>
  <si>
    <t>king_516@126.com</t>
  </si>
  <si>
    <t>shanghailiwei@graduate.hku.hk</t>
  </si>
  <si>
    <t>NVIDIA</t>
  </si>
  <si>
    <t>denny_zhao@hotmail.com</t>
  </si>
  <si>
    <t>kilo_01@qq.com</t>
  </si>
  <si>
    <t>北京百度在线技术有限公司</t>
  </si>
  <si>
    <t>yjj_yangjianji@sina.com</t>
  </si>
  <si>
    <t>北京智保惠众数字科技有限公司</t>
  </si>
  <si>
    <t xml:space="preserve">源码资本 </t>
  </si>
  <si>
    <t>peisong@outlook.sg</t>
  </si>
  <si>
    <t>北京靠谱云科技有限公司</t>
  </si>
  <si>
    <t>北京假日阳光环球旅行社有限公司</t>
  </si>
  <si>
    <t>平台技术部总监</t>
  </si>
  <si>
    <t>SSG 事业部副总经理</t>
  </si>
  <si>
    <t>cai_li@yahoo.com</t>
  </si>
  <si>
    <t>企业效能总监 CIO</t>
  </si>
  <si>
    <t>cdz@9z.cloud</t>
  </si>
  <si>
    <t>海外业务总经理&amp;技术VP</t>
  </si>
  <si>
    <t>fengyue@agora.io</t>
  </si>
  <si>
    <t>执行事务合伙人</t>
  </si>
  <si>
    <t>tiansun_nj@126.com</t>
  </si>
  <si>
    <t>融科数能信息科技（北京）有限公司</t>
  </si>
  <si>
    <t>w@npi.ai</t>
  </si>
  <si>
    <t>图灵公司</t>
  </si>
  <si>
    <t xml:space="preserve">零一万物 </t>
  </si>
  <si>
    <t>深圳市溪数科技有限公司</t>
  </si>
  <si>
    <t>易视腾科技股份有限公司</t>
  </si>
  <si>
    <t>创始人/CEO</t>
  </si>
  <si>
    <t xml:space="preserve">科华数据    </t>
  </si>
  <si>
    <t>songbo_tsinghua888@163.com</t>
  </si>
  <si>
    <t xml:space="preserve"> senior leader</t>
  </si>
  <si>
    <t>算法研究员</t>
  </si>
  <si>
    <t>北京云思畅想科技有限公司</t>
  </si>
  <si>
    <t>allen_lfj@163.com</t>
  </si>
  <si>
    <t>网联清算有限公司</t>
  </si>
  <si>
    <t>Ry82@cornell.edu</t>
  </si>
  <si>
    <t>北京衔远科技有限公司</t>
  </si>
  <si>
    <t>大模型产品负责人</t>
  </si>
  <si>
    <t>plus.ai</t>
  </si>
  <si>
    <t xml:space="preserve">深圳阿拉丁五人 </t>
  </si>
  <si>
    <t>i@wangtai.me</t>
  </si>
  <si>
    <t>北京铂金智慧数据科技有限公司</t>
  </si>
  <si>
    <t>soul@harveyli.me</t>
  </si>
  <si>
    <t>qiuhonglei@tp-link.com.hk</t>
  </si>
  <si>
    <t>长亮科技</t>
  </si>
  <si>
    <t>平台服务部副总经理&amp;北京研发中心总经理</t>
  </si>
  <si>
    <t>kelly@aitable.ai</t>
  </si>
  <si>
    <t>lai.wei@castbox.fm</t>
  </si>
  <si>
    <t>算法总监</t>
  </si>
  <si>
    <r>
      <rPr>
        <sz val="9.75"/>
        <color rgb="FF000000"/>
        <rFont val="Calibri"/>
        <charset val="134"/>
      </rPr>
      <t>Amazon.com</t>
    </r>
    <r>
      <rPr>
        <sz val="9.75"/>
        <color rgb="FF000000"/>
        <rFont val="Calibri"/>
        <charset val="134"/>
      </rPr>
      <t xml:space="preserve"> Services LLC</t>
    </r>
  </si>
  <si>
    <t>xinqiang_shan@163.com</t>
  </si>
  <si>
    <t>宁波乐歌</t>
  </si>
  <si>
    <t>北京智谱华章科技有限公司</t>
  </si>
  <si>
    <t>fm@funlabs.io</t>
  </si>
  <si>
    <t>中技数字科技</t>
  </si>
  <si>
    <t>lukcy_wbc@163.com</t>
  </si>
  <si>
    <t>cheng_jie@hopedove.com</t>
  </si>
  <si>
    <t xml:space="preserve">疯传AI </t>
  </si>
  <si>
    <t>sparkle_liu@hotmail.com</t>
  </si>
  <si>
    <t>163_tjw@163.com</t>
  </si>
  <si>
    <t>5.8  不公开</t>
  </si>
  <si>
    <t>北京和信金谷科技有限公司</t>
  </si>
  <si>
    <t>Jobright.ai</t>
  </si>
  <si>
    <t>frank@mstars.ai</t>
  </si>
  <si>
    <t>战略投资团队负责人</t>
  </si>
  <si>
    <t>江苏版石软件股份有限公司</t>
  </si>
  <si>
    <t>云智慧（北京）科技有限公司</t>
  </si>
  <si>
    <t>Cofounder &amp; 云业务负责人</t>
  </si>
  <si>
    <t>北京泰迪未来科技（新三板）</t>
  </si>
  <si>
    <t>数数信息科技</t>
  </si>
  <si>
    <t>牛信云公司</t>
  </si>
  <si>
    <t>成都盈透科技有限公司</t>
  </si>
  <si>
    <t>不到一年</t>
  </si>
  <si>
    <t>goldpiggy@berkeley.edu</t>
  </si>
  <si>
    <t>前北京文因互联科技有限公司</t>
  </si>
  <si>
    <t>大连安普诺克</t>
  </si>
  <si>
    <t>商汤</t>
  </si>
  <si>
    <t>zhujy_tech@163.com</t>
  </si>
  <si>
    <t>美团海外基建负责人</t>
  </si>
  <si>
    <t>成都极客未来教育科技有限公司</t>
  </si>
  <si>
    <t>jiangjingkang@cloudpilot.ai</t>
  </si>
  <si>
    <t>华创证券</t>
  </si>
  <si>
    <t>总经理助理</t>
  </si>
  <si>
    <t>wjp_2005@163.com</t>
  </si>
  <si>
    <t>测吧（北京）科技有限公司</t>
  </si>
  <si>
    <t>seamus@fano.ai</t>
  </si>
  <si>
    <t>北京银信长远科技股份有限公司</t>
  </si>
  <si>
    <t>副总裁/AIGC 视觉艺术联盟 发起人</t>
  </si>
  <si>
    <t>工作地址：北京市昌平区北七家镇北清路平西府42号 268 软件集团  生活地址：回龙观</t>
  </si>
  <si>
    <t>268软件集团</t>
  </si>
  <si>
    <t>链盒科技</t>
  </si>
  <si>
    <t>CTO&amp;CSO</t>
  </si>
  <si>
    <t>质量总监、重点企业研究院负责人</t>
  </si>
  <si>
    <t>天大智图（天津）科技有限公司</t>
  </si>
  <si>
    <t xml:space="preserve">晖致医药有限公司  </t>
  </si>
  <si>
    <t>zqy_8618@163.com</t>
  </si>
  <si>
    <t xml:space="preserve">帮帮达信息科技有限公司  </t>
  </si>
  <si>
    <t>sprint_l@outlook.com</t>
  </si>
  <si>
    <t>我平时生活在杨浦  五角场附近
工作在浦东  世博园那边</t>
  </si>
  <si>
    <t>plum_my@hotmail.com</t>
  </si>
  <si>
    <t>jyang@agibang.ai</t>
  </si>
  <si>
    <t xml:space="preserve">面试小助手人工智能科技有限公司  </t>
  </si>
  <si>
    <t>Arklex.ai</t>
  </si>
  <si>
    <t>Kumo.AI Inc.</t>
  </si>
  <si>
    <t>zecheng@alumni.stanford.edu</t>
  </si>
  <si>
    <t>yl4238@columbia.edu</t>
  </si>
  <si>
    <t>未入组，12组沟通中</t>
  </si>
  <si>
    <t>tongjie.dai@notta.ai</t>
  </si>
  <si>
    <t>2010_roy@163.com</t>
  </si>
  <si>
    <t>siyudeng@microware.com.hk</t>
  </si>
  <si>
    <t>jonassun@mit.edu</t>
  </si>
  <si>
    <t>helena_he@sinexcel.com</t>
  </si>
  <si>
    <t>dunmin@linear.vc</t>
  </si>
  <si>
    <t>未入组，34组沟通中</t>
  </si>
  <si>
    <t>zjw_xd@163.com</t>
  </si>
  <si>
    <t>加入时间 - 年份</t>
  </si>
  <si>
    <t>(全部)</t>
  </si>
  <si>
    <t>加入时间 - 月份</t>
  </si>
  <si>
    <t>计数:姓名</t>
  </si>
  <si>
    <t>暂无 汇总</t>
  </si>
  <si>
    <t>杨攀 汇总</t>
  </si>
  <si>
    <t>infoQ 汇总</t>
  </si>
  <si>
    <t>郭子龙 汇总</t>
  </si>
  <si>
    <t>陈肃 汇总</t>
  </si>
  <si>
    <t>Kevin 汇总</t>
  </si>
  <si>
    <t>高驰涛 汇总</t>
  </si>
  <si>
    <t>裴晟 汇总</t>
  </si>
  <si>
    <t>宜博 汇总</t>
  </si>
  <si>
    <t>自然流量-官网 汇总</t>
  </si>
  <si>
    <t>杨扬 汇总</t>
  </si>
  <si>
    <t>于游 汇总</t>
  </si>
  <si>
    <t>王电轻 汇总</t>
  </si>
  <si>
    <t>GTLC 汇总</t>
  </si>
  <si>
    <t>自然流量-朋友 汇总</t>
  </si>
  <si>
    <t>郭炜 汇总</t>
  </si>
  <si>
    <t>梁宇鹏 汇总</t>
  </si>
  <si>
    <t>唐春林 汇总</t>
  </si>
  <si>
    <t>陈靖华 汇总</t>
  </si>
  <si>
    <t>房晓乐 汇总</t>
  </si>
  <si>
    <t>方光权益 汇总</t>
  </si>
  <si>
    <t>maggie 汇总</t>
  </si>
  <si>
    <t>史昕炜 汇总</t>
  </si>
  <si>
    <t>朋友推荐 汇总</t>
  </si>
  <si>
    <t>朋友 汇总</t>
  </si>
  <si>
    <t>海报宣传 汇总</t>
  </si>
  <si>
    <t>张越（已过期） 汇总</t>
  </si>
  <si>
    <t>叶经纬 汇总</t>
  </si>
  <si>
    <t>张林安 汇总</t>
  </si>
  <si>
    <t>公司-首都在线 汇总</t>
  </si>
  <si>
    <t>王平（已过期） 汇总</t>
  </si>
  <si>
    <t>公司-九章云极 汇总</t>
  </si>
  <si>
    <t>汪何兵 汇总</t>
  </si>
  <si>
    <t>韩岳岐 汇总</t>
  </si>
  <si>
    <t>杜仲（肖劲青） 汇总</t>
  </si>
  <si>
    <t>高琦 汇总</t>
  </si>
  <si>
    <t>沈剑 汇总</t>
  </si>
  <si>
    <t>刘小红 汇总</t>
  </si>
  <si>
    <t>姜春生 汇总</t>
  </si>
  <si>
    <t>王鹏 汇总</t>
  </si>
  <si>
    <t>王海华 汇总</t>
  </si>
  <si>
    <t>张骏峰 汇总</t>
  </si>
  <si>
    <t>吕睿韬 汇总</t>
  </si>
  <si>
    <t>自然流量-deepseek 汇总</t>
  </si>
  <si>
    <t>王波 汇总</t>
  </si>
  <si>
    <t>李世勇 汇总</t>
  </si>
  <si>
    <t>自然流量 汇总</t>
  </si>
  <si>
    <t>张呈刚 汇总</t>
  </si>
  <si>
    <t>张越 汇总</t>
  </si>
  <si>
    <t>老会员回归 汇总</t>
  </si>
  <si>
    <t>刘斌 汇总</t>
  </si>
  <si>
    <t>万仁亮 汇总</t>
  </si>
  <si>
    <t>谢海潮 汇总</t>
  </si>
  <si>
    <t>乔新亮 汇总</t>
  </si>
  <si>
    <t>李文强 汇总</t>
  </si>
  <si>
    <t>宁辽原 汇总</t>
  </si>
  <si>
    <t>逄永涛 汇总</t>
  </si>
  <si>
    <t>陈桂峰 汇总</t>
  </si>
  <si>
    <t>陈龙 汇总</t>
  </si>
  <si>
    <t>崔光虎 汇总</t>
  </si>
  <si>
    <t>公司-奥星贝斯 汇总</t>
  </si>
  <si>
    <t>李金山 汇总</t>
  </si>
  <si>
    <t>Vivian 汇总</t>
  </si>
  <si>
    <t>薛理玮 汇总</t>
  </si>
  <si>
    <t>金鑫 汇总</t>
  </si>
  <si>
    <t>杨建戟 汇总</t>
  </si>
  <si>
    <t>杨攀，陈肃 汇总</t>
  </si>
  <si>
    <t>自然流量-朋友圈 汇总</t>
  </si>
  <si>
    <t>岑裕 汇总</t>
  </si>
  <si>
    <t>自然流量-公众号 汇总</t>
  </si>
  <si>
    <t>分会活动 汇总</t>
  </si>
  <si>
    <t>熊昌伟 汇总</t>
  </si>
  <si>
    <t>刘连响 汇总</t>
  </si>
  <si>
    <t>冼牛 汇总</t>
  </si>
  <si>
    <t>夏冰 汇总</t>
  </si>
  <si>
    <t>陈世玉 汇总</t>
  </si>
  <si>
    <t>大会-QCon 汇总</t>
  </si>
  <si>
    <t>陈冲 汇总</t>
  </si>
  <si>
    <t>其他-二次申请 汇总</t>
  </si>
  <si>
    <t>李钢 汇总</t>
  </si>
  <si>
    <t>吴亚昆 汇总</t>
  </si>
  <si>
    <t>谢扬 汇总</t>
  </si>
  <si>
    <t>赵新龙 汇总</t>
  </si>
  <si>
    <t>于功波 汇总</t>
  </si>
  <si>
    <t>总计</t>
  </si>
  <si>
    <t xml:space="preserve">1Box  </t>
  </si>
  <si>
    <t>企业会员</t>
  </si>
  <si>
    <t>求和:续费金额</t>
  </si>
  <si>
    <t>待续费会员</t>
  </si>
  <si>
    <t>Amazon.com Services LLC</t>
  </si>
  <si>
    <t>在籍会员</t>
  </si>
  <si>
    <t>(多项)</t>
  </si>
  <si>
    <t>2025年新会员入会分布</t>
  </si>
  <si>
    <t>年(加入时间)</t>
  </si>
  <si>
    <t>推荐类别</t>
  </si>
  <si>
    <t>数量</t>
  </si>
  <si>
    <t>比例</t>
  </si>
  <si>
    <t>2015年</t>
  </si>
  <si>
    <t>2016年</t>
  </si>
  <si>
    <t>25年新会员推荐入会人数：6</t>
  </si>
  <si>
    <t>2017年</t>
  </si>
  <si>
    <t>2018年</t>
  </si>
  <si>
    <t>2019年</t>
  </si>
  <si>
    <t>2020年</t>
  </si>
  <si>
    <t>2021年</t>
  </si>
  <si>
    <t>2022年</t>
  </si>
  <si>
    <t>2023年</t>
  </si>
  <si>
    <t>2024年</t>
  </si>
  <si>
    <t>2025年</t>
  </si>
  <si>
    <t>25年新增会员</t>
  </si>
  <si>
    <t>2026年</t>
  </si>
  <si>
    <t>入会时间</t>
  </si>
  <si>
    <t>已过期</t>
  </si>
  <si>
    <t>会员推荐 汇总</t>
  </si>
  <si>
    <t>代替会员权益 汇总</t>
  </si>
  <si>
    <t>潜在会员 汇总</t>
  </si>
  <si>
    <t>Qcon 汇总</t>
  </si>
  <si>
    <t>公司 汇总</t>
  </si>
  <si>
    <t>公众号 汇总</t>
  </si>
  <si>
    <t>Selina 汇总</t>
  </si>
  <si>
    <t>自然流量  汇总</t>
  </si>
  <si>
    <t>加入时间 - 季度</t>
  </si>
  <si>
    <t>member (4)</t>
  </si>
  <si>
    <t>手机</t>
  </si>
  <si>
    <t>分会</t>
  </si>
  <si>
    <t>到期时间</t>
  </si>
  <si>
    <r>
      <rPr>
        <u/>
        <sz val="9.75"/>
        <color theme="10"/>
        <rFont val="Calibri"/>
        <charset val="134"/>
      </rPr>
      <t>nicolas.wong@hh.global</t>
    </r>
  </si>
  <si>
    <t>Coupang</t>
  </si>
  <si>
    <t>互联网</t>
  </si>
  <si>
    <t>陈冀康</t>
  </si>
  <si>
    <t>人民邮电出版社</t>
  </si>
  <si>
    <r>
      <rPr>
        <u/>
        <sz val="9.75"/>
        <color theme="10"/>
        <rFont val="Calibri"/>
        <charset val="134"/>
      </rPr>
      <t>chenjikang@ptpress.com.cn</t>
    </r>
  </si>
  <si>
    <t>翟伟</t>
  </si>
  <si>
    <t>极客邦控股</t>
  </si>
  <si>
    <r>
      <rPr>
        <u/>
        <sz val="9.75"/>
        <color theme="10"/>
        <rFont val="Calibri"/>
        <charset val="134"/>
      </rPr>
      <t>ivy.zhai@geekbang.com</t>
    </r>
  </si>
  <si>
    <t>唐笑笑laven</t>
  </si>
  <si>
    <r>
      <rPr>
        <u/>
        <sz val="9.75"/>
        <color theme="10"/>
        <rFont val="Calibri"/>
        <charset val="134"/>
      </rPr>
      <t>nartech@163.com</t>
    </r>
  </si>
  <si>
    <t>人工智能大数据</t>
  </si>
  <si>
    <t>成章数据</t>
  </si>
  <si>
    <t>郭超群</t>
  </si>
  <si>
    <t>极客邦</t>
  </si>
  <si>
    <r>
      <rPr>
        <u/>
        <sz val="9.75"/>
        <color theme="10"/>
        <rFont val="Calibri"/>
        <charset val="134"/>
      </rPr>
      <t>lisa.guo@geekbang.com</t>
    </r>
  </si>
  <si>
    <t>软件产品及服务</t>
  </si>
  <si>
    <r>
      <rPr>
        <u/>
        <sz val="9.75"/>
        <color theme="10"/>
        <rFont val="Calibri"/>
        <charset val="134"/>
      </rPr>
      <t>i@2333.moe</t>
    </r>
  </si>
  <si>
    <t>CC TECHFUSION  PTE  LTD</t>
  </si>
  <si>
    <t>陈孝玉</t>
  </si>
  <si>
    <t>北京极客邦科技有限公司</t>
  </si>
  <si>
    <r>
      <rPr>
        <u/>
        <sz val="9.75"/>
        <color theme="10"/>
        <rFont val="Calibri"/>
        <charset val="134"/>
      </rPr>
      <t>15105496340@163.com</t>
    </r>
  </si>
  <si>
    <t>苏晓蕾</t>
  </si>
  <si>
    <r>
      <rPr>
        <u/>
        <sz val="9.75"/>
        <color theme="10"/>
        <rFont val="Calibri"/>
        <charset val="134"/>
      </rPr>
      <t>1282427603@qq.com</t>
    </r>
  </si>
  <si>
    <t>刘凌梓</t>
  </si>
  <si>
    <t>北京中科金得助智能科技有限公司</t>
  </si>
  <si>
    <t>高雪飞（Felix）</t>
  </si>
  <si>
    <r>
      <rPr>
        <u/>
        <sz val="9.75"/>
        <color theme="10"/>
        <rFont val="Calibri"/>
        <charset val="134"/>
      </rPr>
      <t>1403594@qq.com</t>
    </r>
  </si>
  <si>
    <t>牛信云</t>
  </si>
  <si>
    <t>王志军</t>
  </si>
  <si>
    <t>中国联通</t>
  </si>
  <si>
    <r>
      <rPr>
        <u/>
        <sz val="9.75"/>
        <color theme="10"/>
        <rFont val="Calibri"/>
        <charset val="134"/>
      </rPr>
      <t>wangzhijun1@chinaunicom.cn</t>
    </r>
  </si>
  <si>
    <t>李红林</t>
  </si>
  <si>
    <t>东风汽车</t>
  </si>
  <si>
    <r>
      <rPr>
        <u/>
        <sz val="9.75"/>
        <color theme="10"/>
        <rFont val="Calibri"/>
        <charset val="134"/>
      </rPr>
      <t>lihongl@dfmc.com.cn</t>
    </r>
  </si>
  <si>
    <t>宋森</t>
  </si>
  <si>
    <t>清华大学</t>
  </si>
  <si>
    <r>
      <rPr>
        <u/>
        <sz val="9.75"/>
        <color theme="10"/>
        <rFont val="Calibri"/>
        <charset val="134"/>
      </rPr>
      <t>songsen@tsinghua.edu.cn</t>
    </r>
  </si>
  <si>
    <t>袁粒</t>
  </si>
  <si>
    <t>北京大学深圳研究生院</t>
  </si>
  <si>
    <r>
      <rPr>
        <u/>
        <sz val="9.75"/>
        <color theme="10"/>
        <rFont val="Calibri"/>
        <charset val="134"/>
      </rPr>
      <t>yuanli-ece@pku.edu.cn</t>
    </r>
  </si>
  <si>
    <t>吴甘沙</t>
  </si>
  <si>
    <t>驭势科技</t>
  </si>
  <si>
    <r>
      <rPr>
        <u/>
        <sz val="9.75"/>
        <color theme="10"/>
        <rFont val="Calibri"/>
        <charset val="134"/>
      </rPr>
      <t>gansha.wu@uisee.com</t>
    </r>
  </si>
  <si>
    <t>朱如江</t>
  </si>
  <si>
    <t>南通巨联数字科技有限公司</t>
  </si>
  <si>
    <r>
      <rPr>
        <u/>
        <sz val="9.75"/>
        <color theme="10"/>
        <rFont val="Calibri"/>
        <charset val="134"/>
      </rPr>
      <t>zhurj@lianfa.cn</t>
    </r>
  </si>
  <si>
    <t>高阳Sunny</t>
  </si>
  <si>
    <r>
      <rPr>
        <u/>
        <sz val="9.75"/>
        <color theme="10"/>
        <rFont val="Calibri"/>
        <charset val="134"/>
      </rPr>
      <t>sunny@sifou.com</t>
    </r>
  </si>
  <si>
    <t>王曦</t>
  </si>
  <si>
    <t>杉数科技</t>
  </si>
  <si>
    <r>
      <rPr>
        <u/>
        <sz val="9.75"/>
        <color theme="10"/>
        <rFont val="Calibri"/>
        <charset val="134"/>
      </rPr>
      <t>jack.xwang@gmail.com</t>
    </r>
  </si>
  <si>
    <t>刘荣逵</t>
  </si>
  <si>
    <t>天弘基金</t>
  </si>
  <si>
    <r>
      <rPr>
        <u/>
        <sz val="9.75"/>
        <color theme="10"/>
        <rFont val="Calibri"/>
        <charset val="134"/>
      </rPr>
      <t>rongkui.liu@gmail.com</t>
    </r>
  </si>
  <si>
    <t>王浩宇</t>
  </si>
  <si>
    <t>宁波新物云科技有限公司</t>
  </si>
  <si>
    <r>
      <rPr>
        <u/>
        <sz val="9.75"/>
        <color theme="10"/>
        <rFont val="Calibri"/>
        <charset val="134"/>
      </rPr>
      <t>damai@xinwuyun.com</t>
    </r>
  </si>
  <si>
    <t>张旭</t>
  </si>
  <si>
    <t>用友网络科技股份有限公司</t>
  </si>
  <si>
    <r>
      <rPr>
        <u/>
        <sz val="9.75"/>
        <color theme="10"/>
        <rFont val="Calibri"/>
        <charset val="134"/>
      </rPr>
      <t>249199027@qq.com</t>
    </r>
  </si>
  <si>
    <t>蔡阳</t>
  </si>
  <si>
    <t>香港医院管理局</t>
  </si>
  <si>
    <r>
      <rPr>
        <u/>
        <sz val="9.75"/>
        <color theme="10"/>
        <rFont val="Calibri"/>
        <charset val="134"/>
      </rPr>
      <t>kevincai@ha.org.hk</t>
    </r>
  </si>
  <si>
    <t>万维钢</t>
  </si>
  <si>
    <t>得到</t>
  </si>
  <si>
    <r>
      <rPr>
        <u/>
        <sz val="9.75"/>
        <color theme="10"/>
        <rFont val="Calibri"/>
        <charset val="134"/>
      </rPr>
      <t>wanweigang@gmail.com</t>
    </r>
  </si>
  <si>
    <t>面试小助手人工智能科技有限公司</t>
  </si>
  <si>
    <t>Song Zihao</t>
  </si>
  <si>
    <r>
      <rPr>
        <u/>
        <sz val="9.75"/>
        <color theme="10"/>
        <rFont val="Calibri"/>
        <charset val="134"/>
      </rPr>
      <t>sgzihao@gmail.com</t>
    </r>
  </si>
  <si>
    <t>Cloudflare, Inc.</t>
  </si>
  <si>
    <r>
      <rPr>
        <u/>
        <sz val="9.75"/>
        <color theme="10"/>
        <rFont val="Calibri"/>
        <charset val="134"/>
      </rPr>
      <t>Amazon.com Services LLC</t>
    </r>
  </si>
  <si>
    <t>上海联虹技术有限公司（TP-Link上海）</t>
  </si>
  <si>
    <t>Unity Technologies</t>
  </si>
  <si>
    <t>关涛</t>
  </si>
  <si>
    <t>云器科技</t>
  </si>
  <si>
    <r>
      <rPr>
        <u/>
        <sz val="9.75"/>
        <color theme="10"/>
        <rFont val="Calibri"/>
        <charset val="134"/>
      </rPr>
      <t>anthony.guan@clickzetta.com</t>
    </r>
  </si>
  <si>
    <t>田广礼</t>
  </si>
  <si>
    <t>天工开物开源基金会</t>
  </si>
  <si>
    <r>
      <rPr>
        <u/>
        <sz val="9.75"/>
        <color theme="10"/>
        <rFont val="Calibri"/>
        <charset val="134"/>
      </rPr>
      <t>18908310128@189.cn</t>
    </r>
  </si>
  <si>
    <t>刘德鹏</t>
  </si>
  <si>
    <t>北京奥星贝斯科技有限公司 （蚂蚁集团子公司）</t>
  </si>
  <si>
    <r>
      <rPr>
        <u/>
        <sz val="9.75"/>
        <color theme="10"/>
        <rFont val="Calibri"/>
        <charset val="134"/>
      </rPr>
      <t>8380842@qq.com</t>
    </r>
  </si>
  <si>
    <t>金新明</t>
  </si>
  <si>
    <t>平安科技（深圳）有限公司</t>
  </si>
  <si>
    <r>
      <rPr>
        <u/>
        <sz val="9.75"/>
        <color theme="10"/>
        <rFont val="Calibri"/>
        <charset val="134"/>
      </rPr>
      <t>xmjin@hotmail.com</t>
    </r>
  </si>
  <si>
    <t>王延松</t>
  </si>
  <si>
    <t>奇瑞徽银汽车金融股份有限公司</t>
  </si>
  <si>
    <r>
      <rPr>
        <u/>
        <sz val="9.75"/>
        <color theme="10"/>
        <rFont val="Calibri"/>
        <charset val="134"/>
      </rPr>
      <t>27209176@qq.com</t>
    </r>
  </si>
  <si>
    <t>杜旌</t>
  </si>
  <si>
    <t>武汉大学经济与管理学院</t>
  </si>
  <si>
    <r>
      <rPr>
        <u/>
        <sz val="9.75"/>
        <color theme="10"/>
        <rFont val="Calibri"/>
        <charset val="134"/>
      </rPr>
      <t>jdu@whu.edu.cn</t>
    </r>
  </si>
  <si>
    <t>俞枫</t>
  </si>
  <si>
    <t>国泰君安证券</t>
  </si>
  <si>
    <r>
      <rPr>
        <u/>
        <sz val="9.75"/>
        <color theme="10"/>
        <rFont val="Calibri"/>
        <charset val="134"/>
      </rPr>
      <t>yufeng@gtjas.com</t>
    </r>
  </si>
  <si>
    <t>丛松</t>
  </si>
  <si>
    <t>新浪移动</t>
  </si>
  <si>
    <r>
      <rPr>
        <u/>
        <sz val="9.75"/>
        <color theme="10"/>
        <rFont val="Calibri"/>
        <charset val="134"/>
      </rPr>
      <t>congsong@staff.sina.com</t>
    </r>
  </si>
  <si>
    <t>潘乱</t>
  </si>
  <si>
    <t>乱翻书</t>
  </si>
  <si>
    <r>
      <rPr>
        <u/>
        <sz val="9.75"/>
        <color theme="10"/>
        <rFont val="Calibri"/>
        <charset val="134"/>
      </rPr>
      <t>luanbooks@qq.com</t>
    </r>
  </si>
  <si>
    <t>快刀青衣</t>
  </si>
  <si>
    <r>
      <rPr>
        <u/>
        <sz val="9.75"/>
        <color theme="10"/>
        <rFont val="Calibri"/>
        <charset val="134"/>
      </rPr>
      <t>kuaidaoqingyi@luojilab.com</t>
    </r>
  </si>
  <si>
    <t>Tina Jiang 姜瑞</t>
  </si>
  <si>
    <t>TalentX Consulting</t>
  </si>
  <si>
    <r>
      <rPr>
        <u/>
        <sz val="9.75"/>
        <color theme="10"/>
        <rFont val="Calibri"/>
        <charset val="134"/>
      </rPr>
      <t>tinajiang@talentxchina.com</t>
    </r>
  </si>
  <si>
    <t>安秋明</t>
  </si>
  <si>
    <t>北京赋能加科技有限公司</t>
  </si>
  <si>
    <r>
      <rPr>
        <u/>
        <sz val="9.75"/>
        <color theme="10"/>
        <rFont val="Calibri"/>
        <charset val="134"/>
      </rPr>
      <t>9404755@qq.com</t>
    </r>
  </si>
  <si>
    <t>马占凯</t>
  </si>
  <si>
    <r>
      <rPr>
        <u/>
        <sz val="9.75"/>
        <color theme="10"/>
        <rFont val="Calibri"/>
        <charset val="134"/>
      </rPr>
      <t>42112503@qq.com</t>
    </r>
  </si>
  <si>
    <t>刘江</t>
  </si>
  <si>
    <t>智谱AI</t>
  </si>
  <si>
    <r>
      <rPr>
        <u/>
        <sz val="9.75"/>
        <color theme="10"/>
        <rFont val="Calibri"/>
        <charset val="134"/>
      </rPr>
      <t>liuj.turing@gmail.com</t>
    </r>
  </si>
  <si>
    <t>张泉</t>
  </si>
  <si>
    <t>拓维海云天</t>
  </si>
  <si>
    <r>
      <rPr>
        <u/>
        <sz val="9.75"/>
        <color theme="10"/>
        <rFont val="Calibri"/>
        <charset val="134"/>
      </rPr>
      <t>zhangquan.hust@icloud.com</t>
    </r>
  </si>
  <si>
    <t>武汉叁一互娱科技发展有限公司</t>
  </si>
  <si>
    <t>王超</t>
  </si>
  <si>
    <r>
      <rPr>
        <u/>
        <sz val="9.75"/>
        <color theme="10"/>
        <rFont val="Calibri"/>
        <charset val="134"/>
      </rPr>
      <t>charleswangme@gmail.com</t>
    </r>
  </si>
  <si>
    <t>张家斌</t>
  </si>
  <si>
    <t>韵达/欢猫科技</t>
  </si>
  <si>
    <r>
      <rPr>
        <u/>
        <sz val="9.75"/>
        <color theme="10"/>
        <rFont val="Calibri"/>
        <charset val="134"/>
      </rPr>
      <t>jiabinzhang@aliyun.com</t>
    </r>
  </si>
  <si>
    <t>防特网信息科技（北京）有限公司</t>
  </si>
  <si>
    <t>冯哲</t>
  </si>
  <si>
    <r>
      <rPr>
        <u/>
        <sz val="9.75"/>
        <color theme="10"/>
        <rFont val="Calibri"/>
        <charset val="134"/>
      </rPr>
      <t>fengzhe1983@gmail.com</t>
    </r>
  </si>
  <si>
    <t>miyako欧阳卓媛</t>
  </si>
  <si>
    <r>
      <rPr>
        <u/>
        <sz val="9.75"/>
        <color theme="10"/>
        <rFont val="Calibri"/>
        <charset val="134"/>
      </rPr>
      <t>miyako@tensorslab.com</t>
    </r>
  </si>
  <si>
    <t>汪明健</t>
  </si>
  <si>
    <t>商网云科技（深圳）有限公司</t>
  </si>
  <si>
    <r>
      <rPr>
        <u/>
        <sz val="9.75"/>
        <color theme="10"/>
        <rFont val="Calibri"/>
        <charset val="134"/>
      </rPr>
      <t>hspenny53@163.com</t>
    </r>
  </si>
  <si>
    <t>薛梁Lucien（极客邦科技/ 会议部）</t>
  </si>
  <si>
    <t>万界</t>
  </si>
  <si>
    <r>
      <rPr>
        <u/>
        <sz val="9.75"/>
        <color theme="10"/>
        <rFont val="Calibri"/>
        <charset val="134"/>
      </rPr>
      <t>lucien@geekbang.com</t>
    </r>
  </si>
  <si>
    <t>杨青</t>
  </si>
  <si>
    <t>度小满金融</t>
  </si>
  <si>
    <r>
      <rPr>
        <u/>
        <sz val="9.75"/>
        <color theme="10"/>
        <rFont val="Calibri"/>
        <charset val="134"/>
      </rPr>
      <t>18625851@qq.com</t>
    </r>
  </si>
  <si>
    <t>崖山数据库</t>
  </si>
  <si>
    <t>开源社</t>
  </si>
  <si>
    <t>李富强</t>
  </si>
  <si>
    <t>北京用友薪畴数字科技有限公司</t>
  </si>
  <si>
    <r>
      <rPr>
        <u/>
        <sz val="9.75"/>
        <color theme="10"/>
        <rFont val="Calibri"/>
        <charset val="134"/>
      </rPr>
      <t>lifuqiang412@163.com</t>
    </r>
  </si>
  <si>
    <t>和力物联</t>
  </si>
  <si>
    <t>黄良懿（备份）</t>
  </si>
  <si>
    <r>
      <rPr>
        <u/>
        <sz val="9.75"/>
        <color theme="10"/>
        <rFont val="Calibri"/>
        <charset val="134"/>
      </rPr>
      <t>evelynyi.yi@geekbang.com</t>
    </r>
  </si>
  <si>
    <t>赵伟</t>
  </si>
  <si>
    <t>泽拓科技（深圳）有限责任公司</t>
  </si>
  <si>
    <r>
      <rPr>
        <u/>
        <sz val="9.75"/>
        <color theme="10"/>
        <rFont val="Calibri"/>
        <charset val="134"/>
      </rPr>
      <t>zhaowei@kunlunbase.com</t>
    </r>
  </si>
  <si>
    <t>魏嘉</t>
  </si>
  <si>
    <t>元衣科技（北京）有限责任公司</t>
  </si>
  <si>
    <r>
      <rPr>
        <u/>
        <sz val="9.75"/>
        <color theme="10"/>
        <rFont val="Calibri"/>
        <charset val="134"/>
      </rPr>
      <t>weijiavink@163.com</t>
    </r>
  </si>
  <si>
    <t>袁志佳</t>
  </si>
  <si>
    <t>北京一灯教育科技有限公司</t>
  </si>
  <si>
    <r>
      <rPr>
        <u/>
        <sz val="9.75"/>
        <color theme="10"/>
        <rFont val="Calibri"/>
        <charset val="134"/>
      </rPr>
      <t>495725428@qq.com</t>
    </r>
  </si>
  <si>
    <t>龙皋月</t>
  </si>
  <si>
    <t>华数传媒控股有限公司</t>
  </si>
  <si>
    <r>
      <rPr>
        <u/>
        <sz val="9.75"/>
        <color theme="10"/>
        <rFont val="Calibri"/>
        <charset val="134"/>
      </rPr>
      <t>longgy@wasu.com</t>
    </r>
  </si>
  <si>
    <t>深圳市溪数科技有限公司北京分公司</t>
  </si>
  <si>
    <t>梁斌</t>
  </si>
  <si>
    <t>北京八友科技有限公司</t>
  </si>
  <si>
    <r>
      <rPr>
        <u/>
        <sz val="9.75"/>
        <color theme="10"/>
        <rFont val="Calibri"/>
        <charset val="134"/>
      </rPr>
      <t>mgigabyte@gmail.com</t>
    </r>
  </si>
  <si>
    <t>科华数据</t>
  </si>
  <si>
    <t>上海郅暄信息技术有限公司</t>
  </si>
  <si>
    <t>北京文因互联科技有限公司</t>
  </si>
  <si>
    <t>北京安捷数科信息技术有限公司</t>
  </si>
  <si>
    <t>吴协尧</t>
  </si>
  <si>
    <t>施强集团</t>
  </si>
  <si>
    <r>
      <rPr>
        <u/>
        <sz val="9.75"/>
        <color theme="10"/>
        <rFont val="Calibri"/>
        <charset val="134"/>
      </rPr>
      <t>48788697@qq.com</t>
    </r>
  </si>
  <si>
    <t>泰健科技有限公司</t>
  </si>
  <si>
    <t>赵颂歌</t>
  </si>
  <si>
    <t>杭州且学且行科技有限公司</t>
  </si>
  <si>
    <r>
      <rPr>
        <u/>
        <sz val="9.75"/>
        <color theme="10"/>
        <rFont val="Calibri"/>
        <charset val="134"/>
      </rPr>
      <t>539581044@qq.com</t>
    </r>
  </si>
  <si>
    <t>贺眈</t>
  </si>
  <si>
    <t>璞元科技</t>
  </si>
  <si>
    <r>
      <rPr>
        <u/>
        <sz val="9.75"/>
        <color theme="10"/>
        <rFont val="Calibri"/>
        <charset val="134"/>
      </rPr>
      <t>helldragon.dan@gmail.com</t>
    </r>
  </si>
  <si>
    <t>刘黄骁烈</t>
  </si>
  <si>
    <t>江苏汇智智能数字科技有限公司</t>
  </si>
  <si>
    <r>
      <rPr>
        <u/>
        <sz val="9.75"/>
        <color theme="10"/>
        <rFont val="Calibri"/>
        <charset val="134"/>
      </rPr>
      <t>liuhuangxiaolie@huizhihuyu.com</t>
    </r>
  </si>
  <si>
    <t>玖章算术（浙江）科技有限公司</t>
  </si>
  <si>
    <t>汪平乐</t>
  </si>
  <si>
    <t>万兴科技</t>
  </si>
  <si>
    <r>
      <rPr>
        <u/>
        <sz val="9.75"/>
        <color theme="10"/>
        <rFont val="Calibri"/>
        <charset val="134"/>
      </rPr>
      <t>358998716@qq.com</t>
    </r>
  </si>
  <si>
    <t>陈罡政</t>
  </si>
  <si>
    <t>上海瞭源信息科技有限公司</t>
  </si>
  <si>
    <r>
      <rPr>
        <u/>
        <sz val="9.75"/>
        <color theme="10"/>
        <rFont val="Calibri"/>
        <charset val="134"/>
      </rPr>
      <t>jacky.chan@4positives.com</t>
    </r>
  </si>
  <si>
    <t>深圳芯享</t>
  </si>
  <si>
    <t>李益仪</t>
  </si>
  <si>
    <r>
      <rPr>
        <u/>
        <sz val="9.75"/>
        <color theme="10"/>
        <rFont val="Calibri"/>
        <charset val="134"/>
      </rPr>
      <t>cestivan@163.com</t>
    </r>
  </si>
  <si>
    <t>潘雷明</t>
  </si>
  <si>
    <t>深圳市同心圆网络有限公司</t>
  </si>
  <si>
    <r>
      <rPr>
        <u/>
        <sz val="9.75"/>
        <color theme="10"/>
        <rFont val="Calibri"/>
        <charset val="134"/>
      </rPr>
      <t>panleiming@linksaas.pro</t>
    </r>
  </si>
  <si>
    <r>
      <rPr>
        <u/>
        <sz val="9.75"/>
        <color theme="10"/>
        <rFont val="Calibri"/>
        <charset val="134"/>
      </rPr>
      <t>zhangyue@builderx.com</t>
    </r>
  </si>
  <si>
    <t>网易数帆</t>
  </si>
  <si>
    <t>三一集团</t>
  </si>
  <si>
    <t>韩旭光</t>
  </si>
  <si>
    <t>北京首都在线科技股份有限公司广州公司</t>
  </si>
  <si>
    <r>
      <rPr>
        <u/>
        <sz val="9.75"/>
        <color theme="10"/>
        <rFont val="Calibri"/>
        <charset val="134"/>
      </rPr>
      <t>xuguang.han@capitalonline.net</t>
    </r>
  </si>
  <si>
    <t>原快手</t>
  </si>
  <si>
    <t>周梁伟</t>
  </si>
  <si>
    <r>
      <rPr>
        <u/>
        <sz val="9.75"/>
        <color theme="10"/>
        <rFont val="Calibri"/>
        <charset val="134"/>
      </rPr>
      <t>zhouliangwei@corp.netease.com</t>
    </r>
  </si>
  <si>
    <t>马如悦</t>
  </si>
  <si>
    <t>Apache Doris</t>
  </si>
  <si>
    <r>
      <rPr>
        <u/>
        <sz val="9.75"/>
        <color theme="10"/>
        <rFont val="Calibri"/>
        <charset val="134"/>
      </rPr>
      <t>mry@selectdb.com</t>
    </r>
  </si>
  <si>
    <t>Momentum Works Pte Ltd</t>
  </si>
  <si>
    <r>
      <rPr>
        <u/>
        <sz val="9.75"/>
        <color theme="10"/>
        <rFont val="Calibri"/>
        <charset val="134"/>
      </rPr>
      <t>jianggan.li@mworks.asia</t>
    </r>
  </si>
  <si>
    <t>bitData ExChange</t>
  </si>
  <si>
    <t>福州</t>
  </si>
  <si>
    <t>oceanbase</t>
  </si>
  <si>
    <t>项先经</t>
  </si>
  <si>
    <t>杭州优普兄弟高新技术有限公司</t>
  </si>
  <si>
    <r>
      <rPr>
        <u/>
        <sz val="9.75"/>
        <color theme="10"/>
        <rFont val="Calibri"/>
        <charset val="134"/>
      </rPr>
      <t>1569186703@qq.com</t>
    </r>
  </si>
  <si>
    <t>张天夫</t>
  </si>
  <si>
    <t>成都弥知科技有限公司</t>
  </si>
  <si>
    <r>
      <rPr>
        <u/>
        <sz val="9.75"/>
        <color theme="10"/>
        <rFont val="Calibri"/>
        <charset val="134"/>
      </rPr>
      <t>steven.zhang@kivisense.com</t>
    </r>
  </si>
  <si>
    <t>Jacob Liang 梁杰超</t>
  </si>
  <si>
    <r>
      <rPr>
        <u/>
        <sz val="9.75"/>
        <color theme="10"/>
        <rFont val="Calibri"/>
        <charset val="134"/>
      </rPr>
      <t>jac.cnhk@gmail.com</t>
    </r>
  </si>
  <si>
    <t>GREYHOUND FM</t>
  </si>
  <si>
    <t>FUMIN（付玟）</t>
  </si>
  <si>
    <t>广州赛灵力科技有限公司</t>
  </si>
  <si>
    <r>
      <rPr>
        <u/>
        <sz val="9.75"/>
        <color theme="10"/>
        <rFont val="Calibri"/>
        <charset val="134"/>
      </rPr>
      <t>fumin@cyrinn.cn</t>
    </r>
  </si>
  <si>
    <t>王佳骏</t>
  </si>
  <si>
    <t>苏州语灵人工智能科技有限公司</t>
  </si>
  <si>
    <r>
      <rPr>
        <u/>
        <sz val="9.75"/>
        <color theme="10"/>
        <rFont val="Calibri"/>
        <charset val="134"/>
      </rPr>
      <t>takatost@dify.ai</t>
    </r>
  </si>
  <si>
    <t>白山云科技</t>
  </si>
  <si>
    <t>匡萃彪</t>
  </si>
  <si>
    <t>普洛斯数据中心</t>
  </si>
  <si>
    <r>
      <rPr>
        <u/>
        <sz val="9.75"/>
        <color theme="10"/>
        <rFont val="Calibri"/>
        <charset val="134"/>
      </rPr>
      <t>finalbsd@qq.com</t>
    </r>
  </si>
  <si>
    <t>梁柱锦</t>
  </si>
  <si>
    <t>鉴智机器人</t>
  </si>
  <si>
    <r>
      <rPr>
        <u/>
        <sz val="9.75"/>
        <color theme="10"/>
        <rFont val="Calibri"/>
        <charset val="134"/>
      </rPr>
      <t>alfredtofu@gmail.com</t>
    </r>
  </si>
  <si>
    <t>Cloudflare中国</t>
  </si>
  <si>
    <t>尹伯昊</t>
  </si>
  <si>
    <t>北京猴子无限科技有限公司</t>
  </si>
  <si>
    <r>
      <rPr>
        <u/>
        <sz val="9.75"/>
        <color theme="10"/>
        <rFont val="Calibri"/>
        <charset val="134"/>
      </rPr>
      <t>yinbohao@infmonkeys.com</t>
    </r>
  </si>
  <si>
    <t>黄贤秋</t>
  </si>
  <si>
    <t>山东恒远智能科技有限公司</t>
  </si>
  <si>
    <r>
      <rPr>
        <u/>
        <sz val="9.75"/>
        <color theme="10"/>
        <rFont val="Calibri"/>
        <charset val="134"/>
      </rPr>
      <t>xianqiu.huang@ytever.com</t>
    </r>
  </si>
  <si>
    <t>司巧蕾</t>
  </si>
  <si>
    <r>
      <rPr>
        <u/>
        <sz val="9.75"/>
        <color theme="10"/>
        <rFont val="Calibri"/>
        <charset val="134"/>
      </rPr>
      <t>selina@geekbang.com</t>
    </r>
  </si>
  <si>
    <t>陈晓旭</t>
  </si>
  <si>
    <t>浙江浙里信征信有限公司</t>
  </si>
  <si>
    <r>
      <rPr>
        <u/>
        <sz val="9.75"/>
        <color theme="10"/>
        <rFont val="Calibri"/>
        <charset val="134"/>
      </rPr>
      <t>18817363879@163.com</t>
    </r>
  </si>
  <si>
    <t>MemVerge Inc.</t>
  </si>
  <si>
    <t>陈啸</t>
  </si>
  <si>
    <t>光环云数据有限公司</t>
  </si>
  <si>
    <r>
      <rPr>
        <u/>
        <sz val="9.75"/>
        <color theme="10"/>
        <rFont val="Calibri"/>
        <charset val="134"/>
      </rPr>
      <t>15801328498@139.com</t>
    </r>
  </si>
  <si>
    <t>亚马逊aws</t>
  </si>
  <si>
    <t>王远航</t>
  </si>
  <si>
    <t>北京神州泰岳软件股份有限公司</t>
  </si>
  <si>
    <r>
      <rPr>
        <u/>
        <sz val="9.75"/>
        <color theme="10"/>
        <rFont val="Calibri"/>
        <charset val="134"/>
      </rPr>
      <t>13426489319@139.com</t>
    </r>
  </si>
  <si>
    <t>黄振权</t>
  </si>
  <si>
    <t>上海快俊网络科技有限公司</t>
  </si>
  <si>
    <r>
      <rPr>
        <u/>
        <sz val="9.75"/>
        <color theme="10"/>
        <rFont val="Calibri"/>
        <charset val="134"/>
      </rPr>
      <t>hvq@163.com</t>
    </r>
  </si>
  <si>
    <t>广州睿狐信息科技有限公司（Apifox）</t>
  </si>
  <si>
    <t>Reddio</t>
  </si>
  <si>
    <t>倪加元</t>
  </si>
  <si>
    <t>北京快乐格子信息技术有限公司</t>
  </si>
  <si>
    <r>
      <rPr>
        <u/>
        <sz val="9.75"/>
        <color theme="10"/>
        <rFont val="Calibri"/>
        <charset val="134"/>
      </rPr>
      <t>1413098396@qq.com</t>
    </r>
  </si>
  <si>
    <t>冯若航</t>
  </si>
  <si>
    <t>磐吉云数（北京）科技有限责任公司</t>
  </si>
  <si>
    <r>
      <rPr>
        <u/>
        <sz val="9.75"/>
        <color theme="10"/>
        <rFont val="Calibri"/>
        <charset val="134"/>
      </rPr>
      <t>rh@vonng.com</t>
    </r>
  </si>
  <si>
    <t>李延凯</t>
  </si>
  <si>
    <t>北京原语科技有限公司</t>
  </si>
  <si>
    <r>
      <rPr>
        <u/>
        <sz val="9.75"/>
        <color theme="10"/>
        <rFont val="Calibri"/>
        <charset val="134"/>
      </rPr>
      <t>liyankai@primihub.com</t>
    </r>
  </si>
  <si>
    <t>汤峥嵘</t>
  </si>
  <si>
    <t>TutorABC</t>
  </si>
  <si>
    <r>
      <rPr>
        <u/>
        <sz val="9.75"/>
        <color theme="10"/>
        <rFont val="Calibri"/>
        <charset val="134"/>
      </rPr>
      <t>zentang@vipabc.com</t>
    </r>
  </si>
  <si>
    <t>张芷芸</t>
  </si>
  <si>
    <t>赏金猎人</t>
  </si>
  <si>
    <r>
      <rPr>
        <u/>
        <sz val="9.75"/>
        <color theme="10"/>
        <rFont val="Calibri"/>
        <charset val="134"/>
      </rPr>
      <t>11111@qq.com</t>
    </r>
  </si>
  <si>
    <t>陳俊甫</t>
  </si>
  <si>
    <t>Migo_熱鬧點科技有限公司</t>
  </si>
  <si>
    <t>悠夏爾科技</t>
  </si>
  <si>
    <t>李境展</t>
  </si>
  <si>
    <r>
      <rPr>
        <u/>
        <sz val="9.75"/>
        <color theme="10"/>
        <rFont val="Calibri"/>
        <charset val="134"/>
      </rPr>
      <t>11111111@qq.com</t>
    </r>
  </si>
  <si>
    <t>姚东旭</t>
  </si>
  <si>
    <t>稿定（厦门）科技有限公司</t>
  </si>
  <si>
    <r>
      <rPr>
        <u/>
        <sz val="9.75"/>
        <color theme="10"/>
        <rFont val="Calibri"/>
        <charset val="134"/>
      </rPr>
      <t>blankyao@gmail.com</t>
    </r>
  </si>
  <si>
    <t>Lumens Pte Ltd</t>
  </si>
  <si>
    <t>黃士旗</t>
  </si>
  <si>
    <r>
      <rPr>
        <u/>
        <sz val="9.75"/>
        <color theme="10"/>
        <rFont val="Calibri"/>
        <charset val="134"/>
      </rPr>
      <t>tortaredeath@gmail.com</t>
    </r>
  </si>
  <si>
    <t>董升山</t>
  </si>
  <si>
    <t>币信</t>
  </si>
  <si>
    <r>
      <rPr>
        <u/>
        <sz val="9.75"/>
        <color theme="10"/>
        <rFont val="Calibri"/>
        <charset val="134"/>
      </rPr>
      <t>duffss@163.com</t>
    </r>
  </si>
  <si>
    <t>邓永龙</t>
  </si>
  <si>
    <t>Incredibuild中国</t>
  </si>
  <si>
    <r>
      <rPr>
        <u/>
        <sz val="9.75"/>
        <color theme="10"/>
        <rFont val="Calibri"/>
        <charset val="134"/>
      </rPr>
      <t>dean@incredibuild.cn</t>
    </r>
  </si>
  <si>
    <t>神州优车股份有限公司</t>
  </si>
  <si>
    <r>
      <rPr>
        <u/>
        <sz val="9.75"/>
        <color theme="10"/>
        <rFont val="Calibri"/>
        <charset val="134"/>
      </rPr>
      <t>77077336@qq.com</t>
    </r>
  </si>
  <si>
    <t>北京昆仑医云科技有限公司</t>
  </si>
  <si>
    <t>何斌</t>
  </si>
  <si>
    <t>飞书</t>
  </si>
  <si>
    <r>
      <rPr>
        <u/>
        <sz val="9.75"/>
        <color theme="10"/>
        <rFont val="Calibri"/>
        <charset val="134"/>
      </rPr>
      <t>binhe22@gmail.com</t>
    </r>
  </si>
  <si>
    <t>魏晖</t>
  </si>
  <si>
    <t>网龙集团福建天泉教育科技有限公司</t>
  </si>
  <si>
    <r>
      <rPr>
        <u/>
        <sz val="9.75"/>
        <color theme="10"/>
        <rFont val="Calibri"/>
        <charset val="134"/>
      </rPr>
      <t>14966338@qq.com</t>
    </r>
  </si>
  <si>
    <t>李雲</t>
  </si>
  <si>
    <t>EMQ</t>
  </si>
  <si>
    <r>
      <rPr>
        <u/>
        <sz val="9.75"/>
        <color theme="10"/>
        <rFont val="Calibri"/>
        <charset val="134"/>
      </rPr>
      <t>lbrad@google.com</t>
    </r>
  </si>
  <si>
    <t>张利俊</t>
  </si>
  <si>
    <t>上海芯率智能科技有限公司</t>
  </si>
  <si>
    <r>
      <rPr>
        <u/>
        <sz val="9.75"/>
        <color theme="10"/>
        <rFont val="Calibri"/>
        <charset val="134"/>
      </rPr>
      <t>zljfudan@139.com</t>
    </r>
  </si>
  <si>
    <t>浙江盘兴信息技术有限公司</t>
  </si>
  <si>
    <r>
      <rPr>
        <u/>
        <sz val="9.75"/>
        <color theme="10"/>
        <rFont val="Calibri"/>
        <charset val="134"/>
      </rPr>
      <t>zack@rockysaas.cn</t>
    </r>
  </si>
  <si>
    <t>汪盛</t>
  </si>
  <si>
    <r>
      <rPr>
        <u/>
        <sz val="9.75"/>
        <color theme="10"/>
        <rFont val="Calibri"/>
        <charset val="134"/>
      </rPr>
      <t>wangshengee@163.com</t>
    </r>
  </si>
  <si>
    <t>徐毅</t>
  </si>
  <si>
    <r>
      <rPr>
        <u/>
        <sz val="9.75"/>
        <color theme="10"/>
        <rFont val="Calibri"/>
        <charset val="134"/>
      </rPr>
      <t>kaveri.xu@huawei.com</t>
    </r>
  </si>
  <si>
    <t>徐斌</t>
  </si>
  <si>
    <t>众安在线财产保险股份有限公司</t>
  </si>
  <si>
    <r>
      <rPr>
        <u/>
        <sz val="9.75"/>
        <color theme="10"/>
        <rFont val="Calibri"/>
        <charset val="134"/>
      </rPr>
      <t>79489987@qq.com</t>
    </r>
  </si>
  <si>
    <t>古思为</t>
  </si>
  <si>
    <t>vesoft Inc.</t>
  </si>
  <si>
    <r>
      <rPr>
        <u/>
        <sz val="9.75"/>
        <color theme="10"/>
        <rFont val="Calibri"/>
        <charset val="134"/>
      </rPr>
      <t>weyl.gu@gmail.com</t>
    </r>
  </si>
  <si>
    <t>张伟权</t>
  </si>
  <si>
    <t>TalentOrg</t>
  </si>
  <si>
    <r>
      <rPr>
        <u/>
        <sz val="9.75"/>
        <color theme="10"/>
        <rFont val="Calibri"/>
        <charset val="134"/>
      </rPr>
      <t>1078026@qq.com</t>
    </r>
  </si>
  <si>
    <t>邹林林</t>
  </si>
  <si>
    <t>博鼠信息</t>
  </si>
  <si>
    <r>
      <rPr>
        <u/>
        <sz val="9.75"/>
        <color theme="10"/>
        <rFont val="Calibri"/>
        <charset val="134"/>
      </rPr>
      <t>zou.linlin@bs.ink</t>
    </r>
  </si>
  <si>
    <t>李忠良</t>
  </si>
  <si>
    <r>
      <rPr>
        <u/>
        <sz val="9.75"/>
        <color theme="10"/>
        <rFont val="Calibri"/>
        <charset val="134"/>
      </rPr>
      <t>957536402@qq.com</t>
    </r>
  </si>
  <si>
    <r>
      <rPr>
        <u/>
        <sz val="9.75"/>
        <color theme="10"/>
        <rFont val="Calibri"/>
        <charset val="134"/>
      </rPr>
      <t>leeoxiang@gmail.com</t>
    </r>
  </si>
  <si>
    <t>赵海涛</t>
  </si>
  <si>
    <t>山西贵恩博信息科技有限公司</t>
  </si>
  <si>
    <r>
      <rPr>
        <u/>
        <sz val="9.75"/>
        <color theme="10"/>
        <rFont val="Calibri"/>
        <charset val="134"/>
      </rPr>
      <t>515672296@qq.com</t>
    </r>
  </si>
  <si>
    <t>易汝婷</t>
  </si>
  <si>
    <r>
      <rPr>
        <u/>
        <sz val="9.75"/>
        <color theme="10"/>
        <rFont val="Calibri"/>
        <charset val="134"/>
      </rPr>
      <t>evelynyi1996@foxmail.com</t>
    </r>
  </si>
  <si>
    <t>秦海峰</t>
  </si>
  <si>
    <r>
      <rPr>
        <u/>
        <sz val="9.75"/>
        <color theme="10"/>
        <rFont val="Calibri"/>
        <charset val="134"/>
      </rPr>
      <t>qinhf@greenism.net</t>
    </r>
  </si>
  <si>
    <t>姜昕蔚</t>
  </si>
  <si>
    <r>
      <rPr>
        <u/>
        <sz val="9.75"/>
        <color theme="10"/>
        <rFont val="Calibri"/>
        <charset val="134"/>
      </rPr>
      <t>audrey.jiang@geekbang.com</t>
    </r>
  </si>
  <si>
    <t>高玉娴</t>
  </si>
  <si>
    <r>
      <rPr>
        <u/>
        <sz val="9.75"/>
        <color theme="10"/>
        <rFont val="Calibri"/>
        <charset val="134"/>
      </rPr>
      <t>liz.gao@geekbang.com</t>
    </r>
  </si>
  <si>
    <t>上海海旭软件有限公司</t>
  </si>
  <si>
    <t>王晓林</t>
  </si>
  <si>
    <t>云下科技</t>
  </si>
  <si>
    <r>
      <rPr>
        <u/>
        <sz val="9.75"/>
        <color theme="10"/>
        <rFont val="Calibri"/>
        <charset val="134"/>
      </rPr>
      <t>wangxiaolin@idcloudbase.com</t>
    </r>
  </si>
  <si>
    <t>曾仍</t>
  </si>
  <si>
    <t>思杰系统</t>
  </si>
  <si>
    <r>
      <rPr>
        <u/>
        <sz val="9.75"/>
        <color theme="10"/>
        <rFont val="Calibri"/>
        <charset val="134"/>
      </rPr>
      <t>zengreng@qq.com</t>
    </r>
  </si>
  <si>
    <t>童子龙</t>
  </si>
  <si>
    <t>挚文集团</t>
  </si>
  <si>
    <r>
      <rPr>
        <u/>
        <sz val="9.75"/>
        <color theme="10"/>
        <rFont val="Calibri"/>
        <charset val="134"/>
      </rPr>
      <t>flamingo.ge.895@gmail.com</t>
    </r>
  </si>
  <si>
    <r>
      <rPr>
        <u/>
        <sz val="9.75"/>
        <color theme="10"/>
        <rFont val="Calibri"/>
        <charset val="134"/>
      </rPr>
      <t>gaoyuan@juzi.bot</t>
    </r>
  </si>
  <si>
    <t>刘川贺</t>
  </si>
  <si>
    <t>北京思图场景数据科技服务有限公司</t>
  </si>
  <si>
    <r>
      <rPr>
        <u/>
        <sz val="9.75"/>
        <color theme="10"/>
        <rFont val="Calibri"/>
        <charset val="134"/>
      </rPr>
      <t>chuanheliu@163.com</t>
    </r>
  </si>
  <si>
    <t>徐季秋</t>
  </si>
  <si>
    <t>上海观测未来信息技术有限公司</t>
  </si>
  <si>
    <r>
      <rPr>
        <u/>
        <sz val="9.75"/>
        <color theme="10"/>
        <rFont val="Calibri"/>
        <charset val="134"/>
      </rPr>
      <t>xujiqiu@guance.com</t>
    </r>
  </si>
  <si>
    <t>浪潮集团</t>
  </si>
  <si>
    <t>陈文浩</t>
  </si>
  <si>
    <t>Traçade Inc.</t>
  </si>
  <si>
    <r>
      <rPr>
        <u/>
        <sz val="9.75"/>
        <color theme="10"/>
        <rFont val="Calibri"/>
        <charset val="134"/>
      </rPr>
      <t>victor.chen@tracade.cn</t>
    </r>
  </si>
  <si>
    <t>朱曦炽</t>
  </si>
  <si>
    <t>上海易问数据科技有限公司</t>
  </si>
  <si>
    <r>
      <rPr>
        <u/>
        <sz val="9.75"/>
        <color theme="10"/>
        <rFont val="Calibri"/>
        <charset val="134"/>
      </rPr>
      <t>zhuxichi@yiwendata.com</t>
    </r>
  </si>
  <si>
    <t>南京元数科技有限公司</t>
  </si>
  <si>
    <t>瑞幸</t>
  </si>
  <si>
    <t>南京网觉软件有限公司</t>
  </si>
  <si>
    <r>
      <rPr>
        <u/>
        <sz val="9.75"/>
        <color theme="10"/>
        <rFont val="Calibri"/>
        <charset val="134"/>
      </rPr>
      <t>471634741@qq.com</t>
    </r>
  </si>
  <si>
    <t>冯坚波</t>
  </si>
  <si>
    <t>上海宝旗信息科技有限公司</t>
  </si>
  <si>
    <r>
      <rPr>
        <u/>
        <sz val="9.75"/>
        <color theme="10"/>
        <rFont val="Calibri"/>
        <charset val="134"/>
      </rPr>
      <t>jbfeng@baoflag.com</t>
    </r>
  </si>
  <si>
    <t>李佳峰</t>
  </si>
  <si>
    <t>北京中安网星科技有限责任公司</t>
  </si>
  <si>
    <r>
      <rPr>
        <u/>
        <sz val="9.75"/>
        <color theme="10"/>
        <rFont val="Calibri"/>
        <charset val="134"/>
      </rPr>
      <t>whoisclay@outlook.com</t>
    </r>
  </si>
  <si>
    <t>杨常城</t>
  </si>
  <si>
    <r>
      <rPr>
        <u/>
        <sz val="9.75"/>
        <color theme="10"/>
        <rFont val="Calibri"/>
        <charset val="134"/>
      </rPr>
      <t>yangchangcheng@netstar.cn</t>
    </r>
  </si>
  <si>
    <t>肖凯</t>
  </si>
  <si>
    <t>神州数码</t>
  </si>
  <si>
    <r>
      <rPr>
        <u/>
        <sz val="9.75"/>
        <color theme="10"/>
        <rFont val="Calibri"/>
        <charset val="134"/>
      </rPr>
      <t>xiaokaii@gmail.com</t>
    </r>
  </si>
  <si>
    <t>罗平</t>
  </si>
  <si>
    <t>北京庖丁科技有限公司</t>
  </si>
  <si>
    <r>
      <rPr>
        <u/>
        <sz val="9.75"/>
        <color theme="10"/>
        <rFont val="Calibri"/>
        <charset val="134"/>
      </rPr>
      <t>lp@paodingai.com</t>
    </r>
  </si>
  <si>
    <t>何李石</t>
  </si>
  <si>
    <t>杭州晓富科技有限公司</t>
  </si>
  <si>
    <r>
      <rPr>
        <u/>
        <sz val="9.75"/>
        <color theme="10"/>
        <rFont val="Calibri"/>
        <charset val="134"/>
      </rPr>
      <t>helishi@fork.ai</t>
    </r>
  </si>
  <si>
    <t>曹健</t>
  </si>
  <si>
    <t>凯捷</t>
  </si>
  <si>
    <r>
      <rPr>
        <u/>
        <sz val="9.75"/>
        <color theme="10"/>
        <rFont val="Calibri"/>
        <charset val="134"/>
      </rPr>
      <t>jian.cao@capgemini.com</t>
    </r>
  </si>
  <si>
    <t>言程智能</t>
  </si>
  <si>
    <t>北京铂金智慧网络科技有限公司</t>
  </si>
  <si>
    <t>吴良锋</t>
  </si>
  <si>
    <t>杭州荣鼎科技有限公司</t>
  </si>
  <si>
    <r>
      <rPr>
        <u/>
        <sz val="9.75"/>
        <color theme="10"/>
        <rFont val="Calibri"/>
        <charset val="134"/>
      </rPr>
      <t>13659693538@163.com</t>
    </r>
  </si>
  <si>
    <r>
      <rPr>
        <u/>
        <sz val="9.75"/>
        <color theme="10"/>
        <rFont val="Calibri"/>
        <charset val="134"/>
      </rPr>
      <t>bigbugzhang@126.com</t>
    </r>
  </si>
  <si>
    <t>南京霍巴信息科技有限公司</t>
  </si>
  <si>
    <r>
      <rPr>
        <u/>
        <sz val="9.75"/>
        <color theme="10"/>
        <rFont val="Calibri"/>
        <charset val="134"/>
      </rPr>
      <t>perlin@hobalab.com</t>
    </r>
  </si>
  <si>
    <t>SelectDB 北京飞轮数据科技有限公司</t>
  </si>
  <si>
    <t>李坤</t>
  </si>
  <si>
    <t>北京平凯星辰科技发展有限公司（PingCAP）</t>
  </si>
  <si>
    <r>
      <rPr>
        <u/>
        <sz val="9.75"/>
        <color theme="10"/>
        <rFont val="Calibri"/>
        <charset val="134"/>
      </rPr>
      <t>likun@pingcap.com</t>
    </r>
  </si>
  <si>
    <t>董江</t>
  </si>
  <si>
    <t>中国移动云能力中心</t>
  </si>
  <si>
    <r>
      <rPr>
        <u/>
        <sz val="9.75"/>
        <color theme="10"/>
        <rFont val="Calibri"/>
        <charset val="134"/>
      </rPr>
      <t>dongjiang1989@126.com</t>
    </r>
  </si>
  <si>
    <t>刘英戈</t>
  </si>
  <si>
    <r>
      <rPr>
        <u/>
        <sz val="9.75"/>
        <color theme="10"/>
        <rFont val="Calibri"/>
        <charset val="134"/>
      </rPr>
      <t>yingge.liu@nington.com</t>
    </r>
  </si>
  <si>
    <t>张松波</t>
  </si>
  <si>
    <t>指尖聚量网络科技有限公司</t>
  </si>
  <si>
    <r>
      <rPr>
        <u/>
        <sz val="9.75"/>
        <color theme="10"/>
        <rFont val="Calibri"/>
        <charset val="134"/>
      </rPr>
      <t>schubert.zhang@qq.com</t>
    </r>
  </si>
  <si>
    <t>孔凡勇</t>
  </si>
  <si>
    <t>聚通达</t>
  </si>
  <si>
    <r>
      <rPr>
        <u/>
        <sz val="9.75"/>
        <color theme="10"/>
        <rFont val="Calibri"/>
        <charset val="134"/>
      </rPr>
      <t>kfy0521@163.com</t>
    </r>
  </si>
  <si>
    <r>
      <rPr>
        <u/>
        <sz val="9.75"/>
        <color theme="10"/>
        <rFont val="Calibri"/>
        <charset val="134"/>
      </rPr>
      <t>feng.5166@163.com</t>
    </r>
  </si>
  <si>
    <t>陈杨轲</t>
  </si>
  <si>
    <t>广州熠数信息技术有限公司</t>
  </si>
  <si>
    <r>
      <rPr>
        <u/>
        <sz val="9.75"/>
        <color theme="10"/>
        <rFont val="Calibri"/>
        <charset val="134"/>
      </rPr>
      <t>chenyangke@shining-data.com</t>
    </r>
  </si>
  <si>
    <t>宋德明</t>
  </si>
  <si>
    <r>
      <rPr>
        <u/>
        <sz val="9.75"/>
        <color theme="10"/>
        <rFont val="Calibri"/>
        <charset val="134"/>
      </rPr>
      <t>xgyb12458@163.com</t>
    </r>
  </si>
  <si>
    <t>杭州缦图摄影有限公司</t>
  </si>
  <si>
    <t>张思</t>
  </si>
  <si>
    <r>
      <rPr>
        <u/>
        <sz val="9.75"/>
        <color theme="10"/>
        <rFont val="Calibri"/>
        <charset val="134"/>
      </rPr>
      <t>zhangsi@zhikan.net.cn</t>
    </r>
  </si>
  <si>
    <t>王明华</t>
  </si>
  <si>
    <t>北京市多来点信息技术有限公司</t>
  </si>
  <si>
    <r>
      <rPr>
        <u/>
        <sz val="9.75"/>
        <color theme="10"/>
        <rFont val="Calibri"/>
        <charset val="134"/>
      </rPr>
      <t>wangminghua1126@qq.com</t>
    </r>
  </si>
  <si>
    <t>瑞幸咖啡（中国）有限公司</t>
  </si>
  <si>
    <t>南京视客网络科技有限公司</t>
  </si>
  <si>
    <r>
      <rPr>
        <u/>
        <sz val="9.75"/>
        <color theme="10"/>
        <rFont val="Calibri"/>
        <charset val="134"/>
      </rPr>
      <t>yangrui@sigo.cn</t>
    </r>
  </si>
  <si>
    <t>江纬</t>
  </si>
  <si>
    <r>
      <rPr>
        <u/>
        <sz val="9.75"/>
        <color theme="10"/>
        <rFont val="Calibri"/>
        <charset val="134"/>
      </rPr>
      <t>weijiang2009@gmail.com</t>
    </r>
  </si>
  <si>
    <t>北京中科链源科技有限公司</t>
  </si>
  <si>
    <t>蔺瑞军</t>
  </si>
  <si>
    <r>
      <rPr>
        <u/>
        <sz val="9.75"/>
        <color theme="10"/>
        <rFont val="Calibri"/>
        <charset val="134"/>
      </rPr>
      <t>32154813@qq.com</t>
    </r>
  </si>
  <si>
    <t>刘晶晶</t>
  </si>
  <si>
    <t>北京数字联盟网络科技有限公司</t>
  </si>
  <si>
    <r>
      <rPr>
        <u/>
        <sz val="9.75"/>
        <color theme="10"/>
        <rFont val="Calibri"/>
        <charset val="134"/>
      </rPr>
      <t>liujingjing@shuzilm.cn</t>
    </r>
  </si>
  <si>
    <t>王柏益</t>
  </si>
  <si>
    <r>
      <rPr>
        <u/>
        <sz val="9.75"/>
        <color theme="10"/>
        <rFont val="Calibri"/>
        <charset val="134"/>
      </rPr>
      <t>renlairenwangee@gmail.com</t>
    </r>
  </si>
  <si>
    <t>顿悟山丘咨询</t>
  </si>
  <si>
    <t>黄向东</t>
  </si>
  <si>
    <r>
      <rPr>
        <u/>
        <sz val="9.75"/>
        <color theme="10"/>
        <rFont val="Calibri"/>
        <charset val="134"/>
      </rPr>
      <t>sainthxd@gmail.com</t>
    </r>
  </si>
  <si>
    <t>张睦</t>
  </si>
  <si>
    <t>正大集团</t>
  </si>
  <si>
    <r>
      <rPr>
        <u/>
        <sz val="9.75"/>
        <color theme="10"/>
        <rFont val="Calibri"/>
        <charset val="134"/>
      </rPr>
      <t>muzhangse@163.com</t>
    </r>
  </si>
  <si>
    <t>黄根才</t>
  </si>
  <si>
    <t>摩尔元数(福建)科技有限公司</t>
  </si>
  <si>
    <r>
      <rPr>
        <u/>
        <sz val="9.75"/>
        <color theme="10"/>
        <rFont val="Calibri"/>
        <charset val="134"/>
      </rPr>
      <t>huanggencai@morewis.com</t>
    </r>
  </si>
  <si>
    <t>王新冉</t>
  </si>
  <si>
    <r>
      <rPr>
        <u/>
        <sz val="9.75"/>
        <color theme="10"/>
        <rFont val="Calibri"/>
        <charset val="134"/>
      </rPr>
      <t>934509711@qq.com</t>
    </r>
  </si>
  <si>
    <t>周杰龙</t>
  </si>
  <si>
    <t>北京望石智慧科技有限公司</t>
  </si>
  <si>
    <r>
      <rPr>
        <u/>
        <sz val="9.75"/>
        <color theme="10"/>
        <rFont val="Calibri"/>
        <charset val="134"/>
      </rPr>
      <t>zhoujielong@stonewise.cn</t>
    </r>
  </si>
  <si>
    <t>高铁柱</t>
  </si>
  <si>
    <t>百度时代网络技术（北京）有限公司</t>
  </si>
  <si>
    <r>
      <rPr>
        <u/>
        <sz val="9.75"/>
        <color theme="10"/>
        <rFont val="Calibri"/>
        <charset val="134"/>
      </rPr>
      <t>gaotiezhu@baidu.com</t>
    </r>
  </si>
  <si>
    <t>李彬</t>
  </si>
  <si>
    <r>
      <rPr>
        <u/>
        <sz val="9.75"/>
        <color theme="10"/>
        <rFont val="Calibri"/>
        <charset val="134"/>
      </rPr>
      <t>329789608@qq.com</t>
    </r>
  </si>
  <si>
    <t>字节</t>
  </si>
  <si>
    <t>许祯</t>
  </si>
  <si>
    <t>数影星球（杭州）科技有限公司</t>
  </si>
  <si>
    <r>
      <rPr>
        <u/>
        <sz val="9.75"/>
        <color theme="10"/>
        <rFont val="Calibri"/>
        <charset val="134"/>
      </rPr>
      <t>xuzhen.xz@dsphere.cn</t>
    </r>
  </si>
  <si>
    <t>阿里巴巴（北京）软件服务有限公司</t>
  </si>
  <si>
    <t>孙勤</t>
  </si>
  <si>
    <r>
      <rPr>
        <u/>
        <sz val="9.75"/>
        <color theme="10"/>
        <rFont val="Calibri"/>
        <charset val="134"/>
      </rPr>
      <t>sunqin@maycur.com</t>
    </r>
  </si>
  <si>
    <r>
      <rPr>
        <u/>
        <sz val="9.75"/>
        <color theme="10"/>
        <rFont val="Calibri"/>
        <charset val="134"/>
      </rPr>
      <t>baconzhou@maycur.com</t>
    </r>
  </si>
  <si>
    <t>刘兴起</t>
  </si>
  <si>
    <r>
      <rPr>
        <u/>
        <sz val="9.75"/>
        <color theme="10"/>
        <rFont val="Calibri"/>
        <charset val="134"/>
      </rPr>
      <t>liuxingqi@meiqia.com</t>
    </r>
  </si>
  <si>
    <t>王伟</t>
  </si>
  <si>
    <t>天翼爱音乐文化科技有限公司</t>
  </si>
  <si>
    <r>
      <rPr>
        <u/>
        <sz val="9.75"/>
        <color theme="10"/>
        <rFont val="Calibri"/>
        <charset val="134"/>
      </rPr>
      <t>13-367@163.com</t>
    </r>
  </si>
  <si>
    <t>廖珈</t>
  </si>
  <si>
    <r>
      <rPr>
        <u/>
        <sz val="9.75"/>
        <color theme="10"/>
        <rFont val="Calibri"/>
        <charset val="134"/>
      </rPr>
      <t>1742193196@qq.com</t>
    </r>
  </si>
  <si>
    <t>周泉</t>
  </si>
  <si>
    <t>浙江大应科技</t>
  </si>
  <si>
    <r>
      <rPr>
        <u/>
        <sz val="9.75"/>
        <color theme="10"/>
        <rFont val="Calibri"/>
        <charset val="134"/>
      </rPr>
      <t>ldzhouquan@163.com</t>
    </r>
  </si>
  <si>
    <t>何坤</t>
  </si>
  <si>
    <r>
      <rPr>
        <u/>
        <sz val="9.75"/>
        <color theme="10"/>
        <rFont val="Calibri"/>
        <charset val="134"/>
      </rPr>
      <t>1822902750@qq.com</t>
    </r>
  </si>
  <si>
    <t>肖贝贝</t>
  </si>
  <si>
    <t>Tapdata</t>
  </si>
  <si>
    <r>
      <rPr>
        <u/>
        <sz val="9.75"/>
        <color theme="10"/>
        <rFont val="Calibri"/>
        <charset val="134"/>
      </rPr>
      <t>berry@tapdata.io</t>
    </r>
  </si>
  <si>
    <t>徐丹青</t>
  </si>
  <si>
    <t>Bytebase</t>
  </si>
  <si>
    <r>
      <rPr>
        <u/>
        <sz val="9.75"/>
        <color theme="10"/>
        <rFont val="Calibri"/>
        <charset val="134"/>
      </rPr>
      <t>d@bytebase.com</t>
    </r>
  </si>
  <si>
    <t>丁良杰</t>
  </si>
  <si>
    <t>京东科技</t>
  </si>
  <si>
    <r>
      <rPr>
        <u/>
        <sz val="9.75"/>
        <color theme="10"/>
        <rFont val="Calibri"/>
        <charset val="134"/>
      </rPr>
      <t>dingliangjie@139.com</t>
    </r>
  </si>
  <si>
    <t>梁风飚</t>
  </si>
  <si>
    <r>
      <rPr>
        <u/>
        <sz val="9.75"/>
        <color theme="10"/>
        <rFont val="Calibri"/>
        <charset val="134"/>
      </rPr>
      <t>liang.fb@gmail.com</t>
    </r>
  </si>
  <si>
    <t>黄存璘</t>
  </si>
  <si>
    <t>杭州全能数字科技有限公司</t>
  </si>
  <si>
    <r>
      <rPr>
        <u/>
        <sz val="9.75"/>
        <color theme="10"/>
        <rFont val="Calibri"/>
        <charset val="134"/>
      </rPr>
      <t>526156399@qq.com</t>
    </r>
  </si>
  <si>
    <t>罗自文</t>
  </si>
  <si>
    <t>钉钉（中国）信息技术有限公司</t>
  </si>
  <si>
    <r>
      <rPr>
        <u/>
        <sz val="9.75"/>
        <color theme="10"/>
        <rFont val="Calibri"/>
        <charset val="134"/>
      </rPr>
      <t>ziwenluo@126.com</t>
    </r>
  </si>
  <si>
    <t>陈岳阳</t>
  </si>
  <si>
    <r>
      <rPr>
        <u/>
        <sz val="9.75"/>
        <color theme="10"/>
        <rFont val="Calibri"/>
        <charset val="134"/>
      </rPr>
      <t>chen_chenyueyang@163.com</t>
    </r>
  </si>
  <si>
    <t>崔潇扬</t>
  </si>
  <si>
    <t>北京鼎石纵横科技有限公司</t>
  </si>
  <si>
    <r>
      <rPr>
        <u/>
        <sz val="9.75"/>
        <color theme="10"/>
        <rFont val="Calibri"/>
        <charset val="134"/>
      </rPr>
      <t>cuixiaoyang@starrocks.com</t>
    </r>
  </si>
  <si>
    <t>郑宜东</t>
  </si>
  <si>
    <t>Lalamove</t>
  </si>
  <si>
    <r>
      <rPr>
        <u/>
        <sz val="9.75"/>
        <color theme="10"/>
        <rFont val="Calibri"/>
        <charset val="134"/>
      </rPr>
      <t>mmoaay@sina.com</t>
    </r>
  </si>
  <si>
    <t>韩英彬</t>
  </si>
  <si>
    <t>广州卓术信息科技有限公司</t>
  </si>
  <si>
    <r>
      <rPr>
        <u/>
        <sz val="9.75"/>
        <color theme="10"/>
        <rFont val="Calibri"/>
        <charset val="134"/>
      </rPr>
      <t>h@joosure.com</t>
    </r>
  </si>
  <si>
    <t>黄福江</t>
  </si>
  <si>
    <t>福州初鱼生物科技有限公司·</t>
  </si>
  <si>
    <r>
      <rPr>
        <u/>
        <sz val="9.75"/>
        <color theme="10"/>
        <rFont val="Calibri"/>
        <charset val="134"/>
      </rPr>
      <t>biohfj@gmail.com</t>
    </r>
  </si>
  <si>
    <t>彭万亮</t>
  </si>
  <si>
    <t>珍爱网</t>
  </si>
  <si>
    <r>
      <rPr>
        <u/>
        <sz val="9.75"/>
        <color theme="10"/>
        <rFont val="Calibri"/>
        <charset val="134"/>
      </rPr>
      <t>125206990@qq.com</t>
    </r>
  </si>
  <si>
    <t>易晨</t>
  </si>
  <si>
    <t>福建票付通信息科技有限公司</t>
  </si>
  <si>
    <r>
      <rPr>
        <u/>
        <sz val="9.75"/>
        <color theme="10"/>
        <rFont val="Calibri"/>
        <charset val="134"/>
      </rPr>
      <t>hero1285_cn@sina.com</t>
    </r>
  </si>
  <si>
    <t>赵健军</t>
  </si>
  <si>
    <t>北京云上曲率科技有限公司</t>
  </si>
  <si>
    <r>
      <rPr>
        <u/>
        <sz val="9.75"/>
        <color theme="10"/>
        <rFont val="Calibri"/>
        <charset val="134"/>
      </rPr>
      <t>junstor@gmail.com</t>
    </r>
  </si>
  <si>
    <t>董亦鸣</t>
  </si>
  <si>
    <t>成都盯潮科技有限公司</t>
  </si>
  <si>
    <r>
      <rPr>
        <u/>
        <sz val="9.75"/>
        <color theme="10"/>
        <rFont val="Calibri"/>
        <charset val="134"/>
      </rPr>
      <t>nathan@dingstock.cool</t>
    </r>
  </si>
  <si>
    <t>厦门数宇科技有限公司</t>
  </si>
  <si>
    <t>朱然</t>
  </si>
  <si>
    <t>分贝通</t>
  </si>
  <si>
    <r>
      <rPr>
        <u/>
        <sz val="9.75"/>
        <color theme="10"/>
        <rFont val="Calibri"/>
        <charset val="134"/>
      </rPr>
      <t>ran.zhu@fenbeitong.com</t>
    </r>
  </si>
  <si>
    <t>段定川</t>
  </si>
  <si>
    <r>
      <rPr>
        <u/>
        <sz val="9.75"/>
        <color theme="10"/>
        <rFont val="Calibri"/>
        <charset val="134"/>
      </rPr>
      <t>519851883@qq.com</t>
    </r>
  </si>
  <si>
    <t>宋继明</t>
  </si>
  <si>
    <r>
      <rPr>
        <u/>
        <sz val="9.75"/>
        <color theme="10"/>
        <rFont val="Calibri"/>
        <charset val="134"/>
      </rPr>
      <t>595945805@qq.com</t>
    </r>
  </si>
  <si>
    <t>Databend</t>
  </si>
  <si>
    <r>
      <rPr>
        <u/>
        <sz val="9.75"/>
        <color theme="10"/>
        <rFont val="Calibri"/>
        <charset val="134"/>
      </rPr>
      <t>wubingxi@datafuselabs.com</t>
    </r>
  </si>
  <si>
    <t>车车</t>
  </si>
  <si>
    <t>极客传媒</t>
  </si>
  <si>
    <r>
      <rPr>
        <u/>
        <sz val="9.75"/>
        <color theme="10"/>
        <rFont val="Calibri"/>
        <charset val="134"/>
      </rPr>
      <t>awa.che@geekbang.com</t>
    </r>
  </si>
  <si>
    <t>郭宇航</t>
  </si>
  <si>
    <r>
      <rPr>
        <u/>
        <sz val="9.75"/>
        <color theme="10"/>
        <rFont val="Calibri"/>
        <charset val="134"/>
      </rPr>
      <t>ethan.guo@geekbang.com</t>
    </r>
  </si>
  <si>
    <t>成都云雅信息技术有限公司</t>
  </si>
  <si>
    <t>谭敏锋</t>
  </si>
  <si>
    <t>北京致远互联软件股份有限公司</t>
  </si>
  <si>
    <r>
      <rPr>
        <u/>
        <sz val="9.75"/>
        <color theme="10"/>
        <rFont val="Calibri"/>
        <charset val="134"/>
      </rPr>
      <t>tanminfeng@163.com</t>
    </r>
  </si>
  <si>
    <t>李朝峰</t>
  </si>
  <si>
    <r>
      <rPr>
        <u/>
        <sz val="9.75"/>
        <color theme="10"/>
        <rFont val="Calibri"/>
        <charset val="134"/>
      </rPr>
      <t>jamescfli@yahoo.com</t>
    </r>
  </si>
  <si>
    <t>鲁钢</t>
  </si>
  <si>
    <t>九州通医药集团股份有限公司</t>
  </si>
  <si>
    <r>
      <rPr>
        <u/>
        <sz val="9.75"/>
        <color theme="10"/>
        <rFont val="Calibri"/>
        <charset val="134"/>
      </rPr>
      <t>56344136@qq.com</t>
    </r>
  </si>
  <si>
    <t>Authing 身份云</t>
  </si>
  <si>
    <r>
      <rPr>
        <u/>
        <sz val="9.75"/>
        <color theme="10"/>
        <rFont val="Calibri"/>
        <charset val="134"/>
      </rPr>
      <t>xieyang@authing.cn</t>
    </r>
  </si>
  <si>
    <t>戴文陶</t>
  </si>
  <si>
    <t>厦门赋力运网络科技有限公司</t>
  </si>
  <si>
    <r>
      <rPr>
        <u/>
        <sz val="9.75"/>
        <color theme="10"/>
        <rFont val="Calibri"/>
        <charset val="134"/>
      </rPr>
      <t>gotao@vip.qq.com</t>
    </r>
  </si>
  <si>
    <t>侯京鹏</t>
  </si>
  <si>
    <t>浪潮</t>
  </si>
  <si>
    <r>
      <rPr>
        <u/>
        <sz val="9.75"/>
        <color theme="10"/>
        <rFont val="Calibri"/>
        <charset val="134"/>
      </rPr>
      <t>houjp@inspur.com</t>
    </r>
  </si>
  <si>
    <t>王龙</t>
  </si>
  <si>
    <t>矩阵起源</t>
  </si>
  <si>
    <r>
      <rPr>
        <u/>
        <sz val="9.75"/>
        <color theme="10"/>
        <rFont val="Calibri"/>
        <charset val="134"/>
      </rPr>
      <t>long.wang@matrixorigin.cn</t>
    </r>
  </si>
  <si>
    <t>刘仁中</t>
  </si>
  <si>
    <t>深圳高阳寰球科技有限公司</t>
  </si>
  <si>
    <r>
      <rPr>
        <u/>
        <sz val="9.75"/>
        <color theme="10"/>
        <rFont val="Calibri"/>
        <charset val="134"/>
      </rPr>
      <t>liurenzhong@vip.qq.com</t>
    </r>
  </si>
  <si>
    <t>舒超</t>
  </si>
  <si>
    <t>星汉未来网络科技有限公司</t>
  </si>
  <si>
    <r>
      <rPr>
        <u/>
        <sz val="9.75"/>
        <color theme="10"/>
        <rFont val="Calibri"/>
        <charset val="134"/>
      </rPr>
      <t>shuchao@163.com</t>
    </r>
  </si>
  <si>
    <t>胡晓阳</t>
  </si>
  <si>
    <r>
      <rPr>
        <u/>
        <sz val="9.75"/>
        <color theme="10"/>
        <rFont val="Calibri"/>
        <charset val="134"/>
      </rPr>
      <t>hxy@zhaocto.com</t>
    </r>
  </si>
  <si>
    <t>傅茂建</t>
  </si>
  <si>
    <r>
      <rPr>
        <u/>
        <sz val="9.75"/>
        <color theme="10"/>
        <rFont val="Calibri"/>
        <charset val="134"/>
      </rPr>
      <t>jadkyin@126.com</t>
    </r>
  </si>
  <si>
    <t>胡闽</t>
  </si>
  <si>
    <t>杭州亿格云</t>
  </si>
  <si>
    <r>
      <rPr>
        <u/>
        <sz val="9.75"/>
        <color theme="10"/>
        <rFont val="Calibri"/>
        <charset val="134"/>
      </rPr>
      <t>humin@eagle.com</t>
    </r>
  </si>
  <si>
    <t>霍闯</t>
  </si>
  <si>
    <t>南京新米网络科技有限公司</t>
  </si>
  <si>
    <r>
      <rPr>
        <u/>
        <sz val="9.75"/>
        <color theme="10"/>
        <rFont val="Calibri"/>
        <charset val="134"/>
      </rPr>
      <t>huochuang@njxinmi.com</t>
    </r>
  </si>
  <si>
    <t>龚宏绩</t>
  </si>
  <si>
    <r>
      <rPr>
        <u/>
        <sz val="9.75"/>
        <color theme="10"/>
        <rFont val="Calibri"/>
        <charset val="134"/>
      </rPr>
      <t>372641611@qq.com</t>
    </r>
  </si>
  <si>
    <t>普通会员</t>
  </si>
  <si>
    <t>李剑锋</t>
  </si>
  <si>
    <t>追觅科技</t>
  </si>
  <si>
    <r>
      <rPr>
        <u/>
        <sz val="9.75"/>
        <color theme="10"/>
        <rFont val="Calibri"/>
        <charset val="134"/>
      </rPr>
      <t>blastorm@qq.com</t>
    </r>
  </si>
  <si>
    <t>苗刚</t>
  </si>
  <si>
    <t>猿租租</t>
  </si>
  <si>
    <r>
      <rPr>
        <u/>
        <sz val="9.75"/>
        <color theme="10"/>
        <rFont val="Calibri"/>
        <charset val="134"/>
      </rPr>
      <t>miao7616@126.com</t>
    </r>
  </si>
  <si>
    <t>深圳店匠科技有限公司</t>
  </si>
  <si>
    <r>
      <rPr>
        <u/>
        <sz val="9.75"/>
        <color theme="10"/>
        <rFont val="Calibri"/>
        <charset val="134"/>
      </rPr>
      <t>xiabing@shoplazza.com</t>
    </r>
  </si>
  <si>
    <t>李俊杰</t>
  </si>
  <si>
    <t>Shoplazza</t>
  </si>
  <si>
    <r>
      <rPr>
        <u/>
        <sz val="9.75"/>
        <color theme="10"/>
        <rFont val="Calibri"/>
        <charset val="134"/>
      </rPr>
      <t>lijunjie@shoplazza.com</t>
    </r>
  </si>
  <si>
    <t>王绪刚</t>
  </si>
  <si>
    <t>北京欧拉认知智能科技有限公司</t>
  </si>
  <si>
    <r>
      <rPr>
        <u/>
        <sz val="9.75"/>
        <color theme="10"/>
        <rFont val="Calibri"/>
        <charset val="134"/>
      </rPr>
      <t>wangxugang@gve.ai</t>
    </r>
  </si>
  <si>
    <t>蒋烁淼</t>
  </si>
  <si>
    <r>
      <rPr>
        <u/>
        <sz val="9.75"/>
        <color theme="10"/>
        <rFont val="Calibri"/>
        <charset val="134"/>
      </rPr>
      <t>jsm@guance.com</t>
    </r>
  </si>
  <si>
    <t>黄曦</t>
  </si>
  <si>
    <t>惠每健康</t>
  </si>
  <si>
    <r>
      <rPr>
        <u/>
        <sz val="9.75"/>
        <color theme="10"/>
        <rFont val="Calibri"/>
        <charset val="134"/>
      </rPr>
      <t>xi@vsaa.net</t>
    </r>
  </si>
  <si>
    <t>颜海涛</t>
  </si>
  <si>
    <t>四川创力科技有限责任公司</t>
  </si>
  <si>
    <r>
      <rPr>
        <u/>
        <sz val="9.75"/>
        <color theme="10"/>
        <rFont val="Calibri"/>
        <charset val="134"/>
      </rPr>
      <t>yanht@leatc.cn</t>
    </r>
  </si>
  <si>
    <t>方辰</t>
  </si>
  <si>
    <t>北京一撕得物流技术有限公司</t>
  </si>
  <si>
    <r>
      <rPr>
        <u/>
        <sz val="9.75"/>
        <color theme="10"/>
        <rFont val="Calibri"/>
        <charset val="134"/>
      </rPr>
      <t>fangchen@yiside.com</t>
    </r>
  </si>
  <si>
    <t>刘琦</t>
  </si>
  <si>
    <r>
      <rPr>
        <u/>
        <sz val="9.75"/>
        <color theme="10"/>
        <rFont val="Calibri"/>
        <charset val="134"/>
      </rPr>
      <t>934351363@qq.com</t>
    </r>
  </si>
  <si>
    <t>张政</t>
  </si>
  <si>
    <t>体素科技</t>
  </si>
  <si>
    <r>
      <rPr>
        <u/>
        <sz val="9.75"/>
        <color theme="10"/>
        <rFont val="Calibri"/>
        <charset val="134"/>
      </rPr>
      <t>515092245@qq.com</t>
    </r>
  </si>
  <si>
    <t>许雁平</t>
  </si>
  <si>
    <t>雁起信息咨询</t>
  </si>
  <si>
    <r>
      <rPr>
        <u/>
        <sz val="9.75"/>
        <color theme="10"/>
        <rFont val="Calibri"/>
        <charset val="134"/>
      </rPr>
      <t>247418950@qq.com</t>
    </r>
  </si>
  <si>
    <r>
      <rPr>
        <u/>
        <sz val="9.75"/>
        <color theme="10"/>
        <rFont val="Calibri"/>
        <charset val="134"/>
      </rPr>
      <t>123443583@qq.com</t>
    </r>
  </si>
  <si>
    <t>珠海市卓轩科技有限公司（WakeData）</t>
  </si>
  <si>
    <r>
      <rPr>
        <u/>
        <sz val="9.75"/>
        <color theme="10"/>
        <rFont val="Calibri"/>
        <charset val="134"/>
      </rPr>
      <t>lixiang@wakedata.com</t>
    </r>
  </si>
  <si>
    <t>连博</t>
  </si>
  <si>
    <r>
      <rPr>
        <u/>
        <sz val="9.75"/>
        <color theme="10"/>
        <rFont val="Calibri"/>
        <charset val="134"/>
      </rPr>
      <t>bobowhy777@qq.com</t>
    </r>
  </si>
  <si>
    <t>刘世林</t>
  </si>
  <si>
    <t>北京深度搜索科技有限公司</t>
  </si>
  <si>
    <r>
      <rPr>
        <u/>
        <sz val="9.75"/>
        <color theme="10"/>
        <rFont val="Calibri"/>
        <charset val="134"/>
      </rPr>
      <t>liushilin@basicfinder.com</t>
    </r>
  </si>
  <si>
    <t>姜伟</t>
  </si>
  <si>
    <t>南京富士通南大软件技术有限公司</t>
  </si>
  <si>
    <r>
      <rPr>
        <u/>
        <sz val="9.75"/>
        <color theme="10"/>
        <rFont val="Calibri"/>
        <charset val="134"/>
      </rPr>
      <t>jw@fujitsu.com</t>
    </r>
  </si>
  <si>
    <t>何小锋</t>
  </si>
  <si>
    <r>
      <rPr>
        <u/>
        <sz val="9.75"/>
        <color theme="10"/>
        <rFont val="Calibri"/>
        <charset val="134"/>
      </rPr>
      <t>hexiaofeng@jd.com</t>
    </r>
  </si>
  <si>
    <t>白景滨</t>
  </si>
  <si>
    <t>内蒙古物链易通科技股份有限公司</t>
  </si>
  <si>
    <r>
      <rPr>
        <u/>
        <sz val="9.75"/>
        <color theme="10"/>
        <rFont val="Calibri"/>
        <charset val="134"/>
      </rPr>
      <t>bai.jb@aliyun.com</t>
    </r>
  </si>
  <si>
    <t>马骏</t>
  </si>
  <si>
    <t>杭州朗澈科技有限公司</t>
  </si>
  <si>
    <r>
      <rPr>
        <u/>
        <sz val="9.75"/>
        <color theme="10"/>
        <rFont val="Calibri"/>
        <charset val="134"/>
      </rPr>
      <t>majun@xlauncher.io</t>
    </r>
  </si>
  <si>
    <t>代立冬</t>
  </si>
  <si>
    <t>北京白鲸开源信息科技有限公司</t>
  </si>
  <si>
    <r>
      <rPr>
        <u/>
        <sz val="9.75"/>
        <color theme="10"/>
        <rFont val="Calibri"/>
        <charset val="134"/>
      </rPr>
      <t>dailidong@whaleops.com</t>
    </r>
  </si>
  <si>
    <t>必连（北京）科技有限公司</t>
  </si>
  <si>
    <t>李帅</t>
  </si>
  <si>
    <t>深圳十方融海科技有限公司</t>
  </si>
  <si>
    <r>
      <rPr>
        <u/>
        <sz val="9.75"/>
        <color theme="10"/>
        <rFont val="Calibri"/>
        <charset val="134"/>
      </rPr>
      <t>ls8707@gmail.com</t>
    </r>
  </si>
  <si>
    <t>阚嘉彬</t>
  </si>
  <si>
    <t>保利投资顾问有限公司</t>
  </si>
  <si>
    <r>
      <rPr>
        <u/>
        <sz val="9.75"/>
        <color theme="10"/>
        <rFont val="Calibri"/>
        <charset val="134"/>
      </rPr>
      <t>804396364@qq.com</t>
    </r>
  </si>
  <si>
    <t>杨思敏</t>
  </si>
  <si>
    <t>蝉大师</t>
  </si>
  <si>
    <r>
      <rPr>
        <u/>
        <sz val="9.75"/>
        <color theme="10"/>
        <rFont val="Calibri"/>
        <charset val="134"/>
      </rPr>
      <t>smyang.ustc@gmail.com</t>
    </r>
  </si>
  <si>
    <t>唐宏禹</t>
  </si>
  <si>
    <r>
      <rPr>
        <u/>
        <sz val="9.75"/>
        <color theme="10"/>
        <rFont val="Calibri"/>
        <charset val="134"/>
      </rPr>
      <t>hongyu@wakedata.com</t>
    </r>
  </si>
  <si>
    <t>刘博</t>
  </si>
  <si>
    <t>上海数管科技有限公司</t>
  </si>
  <si>
    <r>
      <rPr>
        <u/>
        <sz val="9.75"/>
        <color theme="10"/>
        <rFont val="Calibri"/>
        <charset val="134"/>
      </rPr>
      <t>liub927@163.com</t>
    </r>
  </si>
  <si>
    <t>彭丽寻（实习生为了熟悉流程而做的尝试，请</t>
  </si>
  <si>
    <t>北京极客邦有限公司</t>
  </si>
  <si>
    <r>
      <rPr>
        <u/>
        <sz val="9.75"/>
        <color theme="10"/>
        <rFont val="Calibri"/>
        <charset val="134"/>
      </rPr>
      <t>534683717@qq.com</t>
    </r>
  </si>
  <si>
    <t>李强</t>
  </si>
  <si>
    <t>沃尔玛</t>
  </si>
  <si>
    <r>
      <rPr>
        <u/>
        <sz val="9.75"/>
        <color theme="10"/>
        <rFont val="Calibri"/>
        <charset val="134"/>
      </rPr>
      <t>elky_lee@163.com</t>
    </r>
  </si>
  <si>
    <t>彭翔</t>
  </si>
  <si>
    <t>广东上佳照明科技有限公司</t>
  </si>
  <si>
    <r>
      <rPr>
        <u/>
        <sz val="9.75"/>
        <color theme="10"/>
        <rFont val="Calibri"/>
        <charset val="134"/>
      </rPr>
      <t>jossusa@sina.com</t>
    </r>
  </si>
  <si>
    <t>曾飞</t>
  </si>
  <si>
    <t>同城票据</t>
  </si>
  <si>
    <r>
      <rPr>
        <u/>
        <sz val="9.75"/>
        <color theme="10"/>
        <rFont val="Calibri"/>
        <charset val="134"/>
      </rPr>
      <t>makezeng@qq.com</t>
    </r>
  </si>
  <si>
    <t>邬启超</t>
  </si>
  <si>
    <t>广东数果科技有限公司</t>
  </si>
  <si>
    <r>
      <rPr>
        <u/>
        <sz val="9.75"/>
        <color theme="10"/>
        <rFont val="Calibri"/>
        <charset val="134"/>
      </rPr>
      <t>wuqichao@sugo.io</t>
    </r>
  </si>
  <si>
    <t>顾康宁</t>
  </si>
  <si>
    <r>
      <rPr>
        <u/>
        <sz val="9.75"/>
        <color theme="10"/>
        <rFont val="Calibri"/>
        <charset val="134"/>
      </rPr>
      <t>gukangning@jd.com</t>
    </r>
  </si>
  <si>
    <t>黄礼祥</t>
  </si>
  <si>
    <r>
      <rPr>
        <u/>
        <sz val="9.75"/>
        <color theme="10"/>
        <rFont val="Calibri"/>
        <charset val="134"/>
      </rPr>
      <t>huanglixiang3@jd.com</t>
    </r>
  </si>
  <si>
    <t>林泰山</t>
  </si>
  <si>
    <r>
      <rPr>
        <u/>
        <sz val="9.75"/>
        <color theme="10"/>
        <rFont val="Calibri"/>
        <charset val="134"/>
      </rPr>
      <t>tony.lin@ringcentral.com</t>
    </r>
  </si>
  <si>
    <t>福州白鲸网络科技有限公司</t>
  </si>
  <si>
    <t>厦门立马耀网络科技有限公司</t>
  </si>
  <si>
    <t>黄八斤</t>
  </si>
  <si>
    <r>
      <rPr>
        <u/>
        <sz val="9.75"/>
        <color theme="10"/>
        <rFont val="Calibri"/>
        <charset val="134"/>
      </rPr>
      <t>huangbj@tingyun.com</t>
    </r>
  </si>
  <si>
    <t>黄卓超</t>
  </si>
  <si>
    <t>深圳天元云科技有限公司</t>
  </si>
  <si>
    <r>
      <rPr>
        <u/>
        <sz val="9.75"/>
        <color theme="10"/>
        <rFont val="Calibri"/>
        <charset val="134"/>
      </rPr>
      <t>bosco@sky-cloud.net</t>
    </r>
  </si>
  <si>
    <t>唐红尧</t>
  </si>
  <si>
    <t>上海微知</t>
  </si>
  <si>
    <r>
      <rPr>
        <u/>
        <sz val="9.75"/>
        <color theme="10"/>
        <rFont val="Calibri"/>
        <charset val="134"/>
      </rPr>
      <t>183176067@qq.com</t>
    </r>
  </si>
  <si>
    <t>软通智算（广东）集团有限公司</t>
  </si>
  <si>
    <t>刘莉</t>
  </si>
  <si>
    <t>艾塔(深圳)智能信息有限公司</t>
  </si>
  <si>
    <r>
      <rPr>
        <u/>
        <sz val="9.75"/>
        <color theme="10"/>
        <rFont val="Calibri"/>
        <charset val="134"/>
      </rPr>
      <t>amanda_sky2000@aliyun.com</t>
    </r>
  </si>
  <si>
    <t>刘毅</t>
  </si>
  <si>
    <t>博睿</t>
  </si>
  <si>
    <r>
      <rPr>
        <u/>
        <sz val="9.75"/>
        <color theme="10"/>
        <rFont val="Calibri"/>
        <charset val="134"/>
      </rPr>
      <t>2474637349@qq.com</t>
    </r>
  </si>
  <si>
    <t>Insou</t>
  </si>
  <si>
    <t>李刚</t>
  </si>
  <si>
    <t>武汉哈船导航技术有限公司</t>
  </si>
  <si>
    <r>
      <rPr>
        <u/>
        <sz val="9.75"/>
        <color theme="10"/>
        <rFont val="Calibri"/>
        <charset val="134"/>
      </rPr>
      <t>ligang@hatrannavi.com</t>
    </r>
  </si>
  <si>
    <t>张春华</t>
  </si>
  <si>
    <r>
      <rPr>
        <u/>
        <sz val="9.75"/>
        <color theme="10"/>
        <rFont val="Calibri"/>
        <charset val="134"/>
      </rPr>
      <t>huachun.zch@alibaba-inc.com</t>
    </r>
  </si>
  <si>
    <t>林适</t>
  </si>
  <si>
    <r>
      <rPr>
        <u/>
        <sz val="9.75"/>
        <color theme="10"/>
        <rFont val="Calibri"/>
        <charset val="134"/>
      </rPr>
      <t>56137696@qq.com</t>
    </r>
  </si>
  <si>
    <t>火山引擎</t>
  </si>
  <si>
    <t>王勇猛</t>
  </si>
  <si>
    <r>
      <rPr>
        <u/>
        <sz val="9.75"/>
        <color theme="10"/>
        <rFont val="Calibri"/>
        <charset val="134"/>
      </rPr>
      <t>yongmeng.wym@alibaba-inc.com</t>
    </r>
  </si>
  <si>
    <t>向磊</t>
  </si>
  <si>
    <t>武汉恒力华振科技有限公司</t>
  </si>
  <si>
    <r>
      <rPr>
        <u/>
        <sz val="9.75"/>
        <color theme="10"/>
        <rFont val="Calibri"/>
        <charset val="134"/>
      </rPr>
      <t>408805430@qq.com</t>
    </r>
  </si>
  <si>
    <r>
      <rPr>
        <u/>
        <sz val="9.75"/>
        <color theme="10"/>
        <rFont val="Calibri"/>
        <charset val="134"/>
      </rPr>
      <t>liluoid@gmail.com</t>
    </r>
  </si>
  <si>
    <t>黄仁</t>
  </si>
  <si>
    <t>优维科技（深圳）有限公司</t>
  </si>
  <si>
    <r>
      <rPr>
        <u/>
        <sz val="9.75"/>
        <color theme="10"/>
        <rFont val="Calibri"/>
        <charset val="134"/>
      </rPr>
      <t>alrenhuang@easyops.cn</t>
    </r>
  </si>
  <si>
    <t>许坤丰</t>
  </si>
  <si>
    <t>广州视睿电子科技有限公司</t>
  </si>
  <si>
    <r>
      <rPr>
        <u/>
        <sz val="9.75"/>
        <color theme="10"/>
        <rFont val="Calibri"/>
        <charset val="134"/>
      </rPr>
      <t>xukunfeng@cvte.com</t>
    </r>
  </si>
  <si>
    <t>麦广炜</t>
  </si>
  <si>
    <t>深圳英鹏信息技术股份有限公司</t>
  </si>
  <si>
    <r>
      <rPr>
        <u/>
        <sz val="9.75"/>
        <color theme="10"/>
        <rFont val="Calibri"/>
        <charset val="134"/>
      </rPr>
      <t>qmigh@qq.com</t>
    </r>
  </si>
  <si>
    <t>程雪怡</t>
  </si>
  <si>
    <r>
      <rPr>
        <u/>
        <sz val="9.75"/>
        <color theme="10"/>
        <rFont val="Calibri"/>
        <charset val="134"/>
      </rPr>
      <t>527850267@qq.com</t>
    </r>
  </si>
  <si>
    <t>冯森</t>
  </si>
  <si>
    <t>北京方云</t>
  </si>
  <si>
    <r>
      <rPr>
        <u/>
        <sz val="9.75"/>
        <color theme="10"/>
        <rFont val="Calibri"/>
        <charset val="134"/>
      </rPr>
      <t>feng_sen@farcloud.com</t>
    </r>
  </si>
  <si>
    <t>江漫</t>
  </si>
  <si>
    <r>
      <rPr>
        <u/>
        <sz val="9.75"/>
        <color theme="10"/>
        <rFont val="Calibri"/>
        <charset val="134"/>
      </rPr>
      <t>237154435@qq.com</t>
    </r>
  </si>
  <si>
    <t>乐言科技</t>
  </si>
  <si>
    <t>王国栋</t>
  </si>
  <si>
    <t>上海炎凰数据信息科技有限公司</t>
  </si>
  <si>
    <r>
      <rPr>
        <u/>
        <sz val="9.75"/>
        <color theme="10"/>
        <rFont val="Calibri"/>
        <charset val="134"/>
      </rPr>
      <t>guodongw@yanhuangdata.com</t>
    </r>
  </si>
  <si>
    <t>张犇</t>
  </si>
  <si>
    <t>Flexport</t>
  </si>
  <si>
    <r>
      <rPr>
        <u/>
        <sz val="9.75"/>
        <color theme="10"/>
        <rFont val="Calibri"/>
        <charset val="134"/>
      </rPr>
      <t>bzhang@flexport.com</t>
    </r>
  </si>
  <si>
    <t>万磊</t>
  </si>
  <si>
    <r>
      <rPr>
        <u/>
        <sz val="9.75"/>
        <color theme="10"/>
        <rFont val="Calibri"/>
        <charset val="134"/>
      </rPr>
      <t>wanlei.wl@alibaba-inc.com</t>
    </r>
  </si>
  <si>
    <t>北京亚康万玮信息技术股份有限公司</t>
  </si>
  <si>
    <t>郭振</t>
  </si>
  <si>
    <t>数里行间科技有限公司</t>
  </si>
  <si>
    <r>
      <rPr>
        <u/>
        <sz val="9.75"/>
        <color theme="10"/>
        <rFont val="Calibri"/>
        <charset val="134"/>
      </rPr>
      <t>guoz@outlook.com</t>
    </r>
  </si>
  <si>
    <t>Alex 李聪</t>
  </si>
  <si>
    <t>reInventAI</t>
  </si>
  <si>
    <r>
      <rPr>
        <u/>
        <sz val="9.75"/>
        <color theme="10"/>
        <rFont val="Calibri"/>
        <charset val="134"/>
      </rPr>
      <t>sjlicong@gmail.com</t>
    </r>
  </si>
  <si>
    <t>曹宇伟</t>
  </si>
  <si>
    <t>杭州有赞科技有限公司</t>
  </si>
  <si>
    <r>
      <rPr>
        <u/>
        <sz val="9.75"/>
        <color theme="10"/>
        <rFont val="Calibri"/>
        <charset val="134"/>
      </rPr>
      <t>caoyuwei@youzan.com</t>
    </r>
  </si>
  <si>
    <t>王振兴</t>
  </si>
  <si>
    <t>上海赛舵智能科技有限公司</t>
  </si>
  <si>
    <r>
      <rPr>
        <u/>
        <sz val="9.75"/>
        <color theme="10"/>
        <rFont val="Calibri"/>
        <charset val="134"/>
      </rPr>
      <t>wzx1987310@gmail.com</t>
    </r>
  </si>
  <si>
    <t>高春辉</t>
  </si>
  <si>
    <t>北京天特信科技有限公司</t>
  </si>
  <si>
    <r>
      <rPr>
        <u/>
        <sz val="9.75"/>
        <color theme="10"/>
        <rFont val="Calibri"/>
        <charset val="134"/>
      </rPr>
      <t>gaochunhui@gmail.com</t>
    </r>
  </si>
  <si>
    <t>马跃</t>
  </si>
  <si>
    <r>
      <rPr>
        <u/>
        <sz val="9.75"/>
        <color theme="10"/>
        <rFont val="Calibri"/>
        <charset val="134"/>
      </rPr>
      <t>18511456657@163.com</t>
    </r>
  </si>
  <si>
    <t>魏俊华</t>
  </si>
  <si>
    <r>
      <rPr>
        <u/>
        <sz val="9.75"/>
        <color theme="10"/>
        <rFont val="Calibri"/>
        <charset val="134"/>
      </rPr>
      <t>junhua.wei@merico.dev</t>
    </r>
  </si>
  <si>
    <t>北京中达金桥技术服务有限公司</t>
  </si>
  <si>
    <t>林统传</t>
  </si>
  <si>
    <t>雪球(北京)信息科技技术有限公司</t>
  </si>
  <si>
    <r>
      <rPr>
        <u/>
        <sz val="9.75"/>
        <color theme="10"/>
        <rFont val="Calibri"/>
        <charset val="134"/>
      </rPr>
      <t>191779870@qq.com</t>
    </r>
  </si>
  <si>
    <t>丁建</t>
  </si>
  <si>
    <r>
      <rPr>
        <u/>
        <sz val="9.75"/>
        <color theme="10"/>
        <rFont val="Calibri"/>
        <charset val="134"/>
      </rPr>
      <t>wait4amigo@outlook.com</t>
    </r>
  </si>
  <si>
    <t>王睿</t>
  </si>
  <si>
    <r>
      <rPr>
        <u/>
        <sz val="9.75"/>
        <color theme="10"/>
        <rFont val="Calibri"/>
        <charset val="134"/>
      </rPr>
      <t>sugar.rui.wang@gmail.com</t>
    </r>
  </si>
  <si>
    <r>
      <rPr>
        <u/>
        <sz val="9.75"/>
        <color theme="10"/>
        <rFont val="Calibri"/>
        <charset val="134"/>
      </rPr>
      <t>chaowang2008@qq.com</t>
    </r>
  </si>
  <si>
    <t>苏洪亮</t>
  </si>
  <si>
    <t>喜马拉雅奇妙思维</t>
  </si>
  <si>
    <r>
      <rPr>
        <u/>
        <sz val="9.75"/>
        <color theme="10"/>
        <rFont val="Calibri"/>
        <charset val="134"/>
      </rPr>
      <t>184057819@qq.com</t>
    </r>
  </si>
  <si>
    <t>李光</t>
  </si>
  <si>
    <t>北京一润一达科技有限公司</t>
  </si>
  <si>
    <r>
      <rPr>
        <u/>
        <sz val="9.75"/>
        <color theme="10"/>
        <rFont val="Calibri"/>
        <charset val="134"/>
      </rPr>
      <t>guangli@xrunda.com</t>
    </r>
  </si>
  <si>
    <t>赵振东</t>
  </si>
  <si>
    <r>
      <rPr>
        <u/>
        <sz val="9.75"/>
        <color theme="10"/>
        <rFont val="Calibri"/>
        <charset val="134"/>
      </rPr>
      <t>zhaozhendong@yanrongyun.com</t>
    </r>
  </si>
  <si>
    <t>冼建民</t>
  </si>
  <si>
    <t>广州智悦网络科技有限公司</t>
  </si>
  <si>
    <r>
      <rPr>
        <u/>
        <sz val="9.75"/>
        <color theme="10"/>
        <rFont val="Calibri"/>
        <charset val="134"/>
      </rPr>
      <t>38184788@qq.com</t>
    </r>
  </si>
  <si>
    <t>王春国</t>
  </si>
  <si>
    <t>网链经济</t>
  </si>
  <si>
    <r>
      <rPr>
        <u/>
        <sz val="9.75"/>
        <color theme="10"/>
        <rFont val="Calibri"/>
        <charset val="134"/>
      </rPr>
      <t>wwangcg@gmail.com</t>
    </r>
  </si>
  <si>
    <t>杨振华</t>
  </si>
  <si>
    <r>
      <rPr>
        <u/>
        <sz val="9.75"/>
        <color theme="10"/>
        <rFont val="Calibri"/>
        <charset val="134"/>
      </rPr>
      <t>mag_yang@foxmail.com</t>
    </r>
  </si>
  <si>
    <t>数禾科技</t>
  </si>
  <si>
    <t>阿里巴巴（中国）有限公司</t>
  </si>
  <si>
    <r>
      <rPr>
        <u/>
        <sz val="9.75"/>
        <color theme="10"/>
        <rFont val="Calibri"/>
        <charset val="134"/>
      </rPr>
      <t>joey.lg@alibaba-inc.com</t>
    </r>
  </si>
  <si>
    <t>吴承霖</t>
  </si>
  <si>
    <t>厦门深度赋智科技有限公司</t>
  </si>
  <si>
    <r>
      <rPr>
        <u/>
        <sz val="9.75"/>
        <color theme="10"/>
        <rFont val="Calibri"/>
        <charset val="134"/>
      </rPr>
      <t>business@fuzhi.ai</t>
    </r>
  </si>
  <si>
    <t>孙晓鸥</t>
  </si>
  <si>
    <t>大都会人寿</t>
  </si>
  <si>
    <r>
      <rPr>
        <u/>
        <sz val="9.75"/>
        <color theme="10"/>
        <rFont val="Calibri"/>
        <charset val="134"/>
      </rPr>
      <t>seansun8203@163.com</t>
    </r>
  </si>
  <si>
    <t>朴兴国</t>
  </si>
  <si>
    <t>杭州视洞科技有限公司</t>
  </si>
  <si>
    <r>
      <rPr>
        <u/>
        <sz val="9.75"/>
        <color theme="10"/>
        <rFont val="Calibri"/>
        <charset val="134"/>
      </rPr>
      <t>shyiwl@hotmail.com</t>
    </r>
  </si>
  <si>
    <t>龙斌</t>
  </si>
  <si>
    <t>上海知到知识数字科技有限公司</t>
  </si>
  <si>
    <r>
      <rPr>
        <u/>
        <sz val="9.75"/>
        <color theme="10"/>
        <rFont val="Calibri"/>
        <charset val="134"/>
      </rPr>
      <t>longbin@zhishish.com</t>
    </r>
  </si>
  <si>
    <t>赵明芳</t>
  </si>
  <si>
    <r>
      <rPr>
        <u/>
        <sz val="9.75"/>
        <color theme="10"/>
        <rFont val="Calibri"/>
        <charset val="134"/>
      </rPr>
      <t>zhaomingfang@huawei.com</t>
    </r>
  </si>
  <si>
    <t>广联达科技有限公司</t>
  </si>
  <si>
    <t>郝闯</t>
  </si>
  <si>
    <t>脉时云（北京云联万维技术有限公司）</t>
  </si>
  <si>
    <r>
      <rPr>
        <u/>
        <sz val="9.75"/>
        <color theme="10"/>
        <rFont val="Calibri"/>
        <charset val="134"/>
      </rPr>
      <t>haochuang@meshcloud.com</t>
    </r>
  </si>
  <si>
    <t>上海维金</t>
  </si>
  <si>
    <r>
      <rPr>
        <u/>
        <sz val="9.75"/>
        <color theme="10"/>
        <rFont val="Calibri"/>
        <charset val="134"/>
      </rPr>
      <t>wanghuafeng@netfinworks.com</t>
    </r>
  </si>
  <si>
    <t>TGO蓉儿</t>
  </si>
  <si>
    <t>TGO</t>
  </si>
  <si>
    <r>
      <rPr>
        <u/>
        <sz val="9.75"/>
        <color theme="10"/>
        <rFont val="Calibri"/>
        <charset val="134"/>
      </rPr>
      <t>tgo@geekbang.com</t>
    </r>
  </si>
  <si>
    <t>李潜飞</t>
  </si>
  <si>
    <r>
      <rPr>
        <u/>
        <sz val="9.75"/>
        <color theme="10"/>
        <rFont val="Calibri"/>
        <charset val="134"/>
      </rPr>
      <t>qf_raistlin@126.com</t>
    </r>
  </si>
  <si>
    <t>郭嘉盛</t>
  </si>
  <si>
    <r>
      <rPr>
        <u/>
        <sz val="9.75"/>
        <color theme="10"/>
        <rFont val="Calibri"/>
        <charset val="134"/>
      </rPr>
      <t>jiasheng.guo@ptmind.com</t>
    </r>
  </si>
  <si>
    <t>李博</t>
  </si>
  <si>
    <t>税友集团</t>
  </si>
  <si>
    <r>
      <rPr>
        <u/>
        <sz val="9.75"/>
        <color theme="10"/>
        <rFont val="Calibri"/>
        <charset val="134"/>
      </rPr>
      <t>312737724@qq.com</t>
    </r>
  </si>
  <si>
    <t>尚清刚</t>
  </si>
  <si>
    <t>澳优</t>
  </si>
  <si>
    <r>
      <rPr>
        <u/>
        <sz val="9.75"/>
        <color theme="10"/>
        <rFont val="Calibri"/>
        <charset val="134"/>
      </rPr>
      <t>shangqg@163.com</t>
    </r>
  </si>
  <si>
    <t>张驰</t>
  </si>
  <si>
    <t>AFFiNE</t>
  </si>
  <si>
    <r>
      <rPr>
        <u/>
        <sz val="9.75"/>
        <color theme="10"/>
        <rFont val="Calibri"/>
        <charset val="134"/>
      </rPr>
      <t>zhangchi3@outlook.com</t>
    </r>
  </si>
  <si>
    <t>张耀飞</t>
  </si>
  <si>
    <r>
      <rPr>
        <u/>
        <sz val="9.75"/>
        <color theme="10"/>
        <rFont val="Calibri"/>
        <charset val="134"/>
      </rPr>
      <t>gracezhangyaofei@gmail.com</t>
    </r>
  </si>
  <si>
    <t>韩笑</t>
  </si>
  <si>
    <r>
      <rPr>
        <u/>
        <sz val="9.75"/>
        <color theme="10"/>
        <rFont val="Calibri"/>
        <charset val="134"/>
      </rPr>
      <t>xiao.han@geekbang.com</t>
    </r>
  </si>
  <si>
    <t>虞佳祺</t>
  </si>
  <si>
    <t>税友集团-亿企赢网络科技有限公司</t>
  </si>
  <si>
    <r>
      <rPr>
        <u/>
        <sz val="9.75"/>
        <color theme="10"/>
        <rFont val="Calibri"/>
        <charset val="134"/>
      </rPr>
      <t>yujq@servyou.com.cn</t>
    </r>
  </si>
  <si>
    <t>高峰</t>
  </si>
  <si>
    <r>
      <rPr>
        <u/>
        <sz val="9.75"/>
        <color theme="10"/>
        <rFont val="Calibri"/>
        <charset val="134"/>
      </rPr>
      <t>116646695@qq.com</t>
    </r>
  </si>
  <si>
    <t>陈朕</t>
  </si>
  <si>
    <r>
      <rPr>
        <u/>
        <sz val="9.75"/>
        <color theme="10"/>
        <rFont val="Calibri"/>
        <charset val="134"/>
      </rPr>
      <t>cz@qunje.com</t>
    </r>
  </si>
  <si>
    <r>
      <rPr>
        <u/>
        <sz val="9.75"/>
        <color theme="10"/>
        <rFont val="Calibri"/>
        <charset val="134"/>
      </rPr>
      <t>549265480@qq.com</t>
    </r>
  </si>
  <si>
    <t>刘雯</t>
  </si>
  <si>
    <r>
      <rPr>
        <u/>
        <sz val="9.75"/>
        <color theme="10"/>
        <rFont val="Calibri"/>
        <charset val="134"/>
      </rPr>
      <t>491096931@qq.com</t>
    </r>
  </si>
  <si>
    <t>赵天成</t>
  </si>
  <si>
    <t>杭州联汇科技股份有限公司</t>
  </si>
  <si>
    <r>
      <rPr>
        <u/>
        <sz val="9.75"/>
        <color theme="10"/>
        <rFont val="Calibri"/>
        <charset val="134"/>
      </rPr>
      <t>tianchez@hzlh.com</t>
    </r>
  </si>
  <si>
    <t>曾祥进</t>
  </si>
  <si>
    <r>
      <rPr>
        <u/>
        <sz val="9.75"/>
        <color theme="10"/>
        <rFont val="Calibri"/>
        <charset val="134"/>
      </rPr>
      <t>zengxiangjin@baidu.com</t>
    </r>
  </si>
  <si>
    <t>关胜亮</t>
  </si>
  <si>
    <r>
      <rPr>
        <u/>
        <sz val="9.75"/>
        <color theme="10"/>
        <rFont val="Calibri"/>
        <charset val="134"/>
      </rPr>
      <t>guanshengliang@qq.com</t>
    </r>
  </si>
  <si>
    <t>余胜雷</t>
  </si>
  <si>
    <t>杭州首展科技有限公司</t>
  </si>
  <si>
    <r>
      <rPr>
        <u/>
        <sz val="9.75"/>
        <color theme="10"/>
        <rFont val="Calibri"/>
        <charset val="134"/>
      </rPr>
      <t>lei@fshows.com</t>
    </r>
  </si>
  <si>
    <t>吴碧娟</t>
  </si>
  <si>
    <t>诸云科技有限公司</t>
  </si>
  <si>
    <r>
      <rPr>
        <u/>
        <sz val="9.75"/>
        <color theme="10"/>
        <rFont val="Calibri"/>
        <charset val="134"/>
      </rPr>
      <t>120288125@qq.com</t>
    </r>
  </si>
  <si>
    <t>王勇</t>
  </si>
  <si>
    <t>百姓健康网</t>
  </si>
  <si>
    <r>
      <rPr>
        <u/>
        <sz val="9.75"/>
        <color theme="10"/>
        <rFont val="Calibri"/>
        <charset val="134"/>
      </rPr>
      <t>wangyong@jiankang.com</t>
    </r>
  </si>
  <si>
    <t>陈平</t>
  </si>
  <si>
    <t>wifi万能钥匙</t>
  </si>
  <si>
    <r>
      <rPr>
        <u/>
        <sz val="9.75"/>
        <color theme="10"/>
        <rFont val="Calibri"/>
        <charset val="134"/>
      </rPr>
      <t>24679972@qq.com</t>
    </r>
  </si>
  <si>
    <t>鹿靳坤</t>
  </si>
  <si>
    <t>北京花房科技有限公司</t>
  </si>
  <si>
    <r>
      <rPr>
        <u/>
        <sz val="9.75"/>
        <color theme="10"/>
        <rFont val="Calibri"/>
        <charset val="134"/>
      </rPr>
      <t>406992824@qq.com</t>
    </r>
  </si>
  <si>
    <t>宜创（北京）科技有限公司</t>
  </si>
  <si>
    <t>张世奇</t>
  </si>
  <si>
    <t>showmebug</t>
  </si>
  <si>
    <r>
      <rPr>
        <u/>
        <sz val="9.75"/>
        <color theme="10"/>
        <rFont val="Calibri"/>
        <charset val="134"/>
      </rPr>
      <t>zhangshiqi@dao42.com</t>
    </r>
  </si>
  <si>
    <t>周小四</t>
  </si>
  <si>
    <t>北京青云科技有限公司</t>
  </si>
  <si>
    <r>
      <rPr>
        <u/>
        <sz val="9.75"/>
        <color theme="10"/>
        <rFont val="Calibri"/>
        <charset val="134"/>
      </rPr>
      <t>ray@yunify.com</t>
    </r>
  </si>
  <si>
    <t>王锋</t>
  </si>
  <si>
    <t>南京炫佳网络科技有限公司</t>
  </si>
  <si>
    <r>
      <rPr>
        <u/>
        <sz val="9.75"/>
        <color theme="10"/>
        <rFont val="Calibri"/>
        <charset val="134"/>
      </rPr>
      <t>wf@139.com</t>
    </r>
  </si>
  <si>
    <t>青岛中瑞数科信息股份有限公司</t>
  </si>
  <si>
    <t>余祝兴</t>
  </si>
  <si>
    <t>上海乐享似锦科技股份有限公司（凹凸出行）</t>
  </si>
  <si>
    <r>
      <rPr>
        <u/>
        <sz val="9.75"/>
        <color theme="10"/>
        <rFont val="Calibri"/>
        <charset val="134"/>
      </rPr>
      <t>zukingyu@163.com</t>
    </r>
  </si>
  <si>
    <t>杜晓祥</t>
  </si>
  <si>
    <r>
      <rPr>
        <u/>
        <sz val="9.75"/>
        <color theme="10"/>
        <rFont val="Calibri"/>
        <charset val="134"/>
      </rPr>
      <t>dawnlucky@gmail.com</t>
    </r>
  </si>
  <si>
    <t>陈功</t>
  </si>
  <si>
    <t>网易智慧企业</t>
  </si>
  <si>
    <r>
      <rPr>
        <u/>
        <sz val="9.75"/>
        <color theme="10"/>
        <rFont val="Calibri"/>
        <charset val="134"/>
      </rPr>
      <t>chengong.ray@gmail.com</t>
    </r>
  </si>
  <si>
    <t>孟强</t>
  </si>
  <si>
    <t>南京树安信息技术有限公司</t>
  </si>
  <si>
    <r>
      <rPr>
        <u/>
        <sz val="9.75"/>
        <color theme="10"/>
        <rFont val="Calibri"/>
        <charset val="134"/>
      </rPr>
      <t>mengqiang@shuaninfo.com</t>
    </r>
  </si>
  <si>
    <t>戈子根</t>
  </si>
  <si>
    <r>
      <rPr>
        <u/>
        <sz val="9.75"/>
        <color theme="10"/>
        <rFont val="Calibri"/>
        <charset val="134"/>
      </rPr>
      <t>99129@qq.com</t>
    </r>
  </si>
  <si>
    <t>任栋霓</t>
  </si>
  <si>
    <t>一面数据</t>
  </si>
  <si>
    <r>
      <rPr>
        <u/>
        <sz val="9.75"/>
        <color theme="10"/>
        <rFont val="Calibri"/>
        <charset val="134"/>
      </rPr>
      <t>rendongni@yimian.com.cn</t>
    </r>
  </si>
  <si>
    <t>杨路</t>
  </si>
  <si>
    <t>狮桥</t>
  </si>
  <si>
    <r>
      <rPr>
        <u/>
        <sz val="9.75"/>
        <color theme="10"/>
        <rFont val="Calibri"/>
        <charset val="134"/>
      </rPr>
      <t>forevervip@hotmail.com</t>
    </r>
  </si>
  <si>
    <t>声网 agora</t>
  </si>
  <si>
    <t>钟高浩</t>
  </si>
  <si>
    <t>北京无刃传媒科技有限公司</t>
  </si>
  <si>
    <r>
      <rPr>
        <u/>
        <sz val="9.75"/>
        <color theme="10"/>
        <rFont val="Calibri"/>
        <charset val="134"/>
      </rPr>
      <t>zghpku@gmail.com</t>
    </r>
  </si>
  <si>
    <t>沈佳卫</t>
  </si>
  <si>
    <t>度达软件（上海）有限公司</t>
  </si>
  <si>
    <r>
      <rPr>
        <u/>
        <sz val="9.75"/>
        <color theme="10"/>
        <rFont val="Calibri"/>
        <charset val="134"/>
      </rPr>
      <t>sjw_princ@hotmail.com</t>
    </r>
  </si>
  <si>
    <t>杨学斌</t>
  </si>
  <si>
    <r>
      <rPr>
        <u/>
        <sz val="9.75"/>
        <color theme="10"/>
        <rFont val="Calibri"/>
        <charset val="134"/>
      </rPr>
      <t>14110415@qq.com</t>
    </r>
  </si>
  <si>
    <t>上海医米信息技术有限公司</t>
  </si>
  <si>
    <t>黄伟聪</t>
  </si>
  <si>
    <t>帆星网络</t>
  </si>
  <si>
    <r>
      <rPr>
        <u/>
        <sz val="9.75"/>
        <color theme="10"/>
        <rFont val="Calibri"/>
        <charset val="134"/>
      </rPr>
      <t>wee@weeget.cn</t>
    </r>
  </si>
  <si>
    <t>何必苍</t>
  </si>
  <si>
    <r>
      <rPr>
        <u/>
        <sz val="9.75"/>
        <color theme="10"/>
        <rFont val="Calibri"/>
        <charset val="134"/>
      </rPr>
      <t>chang.he@ringcentral.com</t>
    </r>
  </si>
  <si>
    <t>成都晓多科技有限公司</t>
  </si>
  <si>
    <r>
      <rPr>
        <u/>
        <sz val="9.75"/>
        <color theme="10"/>
        <rFont val="Calibri"/>
        <charset val="134"/>
      </rPr>
      <t>huangpeng@xiaoduotech.com</t>
    </r>
  </si>
  <si>
    <t>黄超</t>
  </si>
  <si>
    <t>基煜基金</t>
  </si>
  <si>
    <r>
      <rPr>
        <u/>
        <sz val="9.75"/>
        <color theme="10"/>
        <rFont val="Calibri"/>
        <charset val="134"/>
      </rPr>
      <t>hchao0113@gmail.com</t>
    </r>
  </si>
  <si>
    <t>赵勇智</t>
  </si>
  <si>
    <r>
      <rPr>
        <u/>
        <sz val="9.75"/>
        <color theme="10"/>
        <rFont val="Calibri"/>
        <charset val="134"/>
      </rPr>
      <t>georgezhao1942@163.com</t>
    </r>
  </si>
  <si>
    <t>刘红章</t>
  </si>
  <si>
    <t>深圳米筐科技</t>
  </si>
  <si>
    <r>
      <rPr>
        <u/>
        <sz val="9.75"/>
        <color theme="10"/>
        <rFont val="Calibri"/>
        <charset val="134"/>
      </rPr>
      <t>lhz@ricequant.com</t>
    </r>
  </si>
  <si>
    <t>多盟</t>
  </si>
  <si>
    <t>蒋勇</t>
  </si>
  <si>
    <t>广州中数旅科技有限公司</t>
  </si>
  <si>
    <r>
      <rPr>
        <u/>
        <sz val="9.75"/>
        <color theme="10"/>
        <rFont val="Calibri"/>
        <charset val="134"/>
      </rPr>
      <t>jerome.jxr@gmail.com</t>
    </r>
  </si>
  <si>
    <t>曾祥斌</t>
  </si>
  <si>
    <t>南京箭竹网络科技有限公司</t>
  </si>
  <si>
    <r>
      <rPr>
        <u/>
        <sz val="9.75"/>
        <color theme="10"/>
        <rFont val="Calibri"/>
        <charset val="134"/>
      </rPr>
      <t>116961573@qq.com</t>
    </r>
  </si>
  <si>
    <t>吴勇</t>
  </si>
  <si>
    <t>维沃移动通信（深圳）有限公司</t>
  </si>
  <si>
    <r>
      <rPr>
        <u/>
        <sz val="9.75"/>
        <color theme="10"/>
        <rFont val="Calibri"/>
        <charset val="134"/>
      </rPr>
      <t>wuyongseasky@qq.com</t>
    </r>
  </si>
  <si>
    <t>广州美加云科技有限公司</t>
  </si>
  <si>
    <t>杨伟业</t>
  </si>
  <si>
    <r>
      <rPr>
        <u/>
        <sz val="9.75"/>
        <color theme="10"/>
        <rFont val="Calibri"/>
        <charset val="134"/>
      </rPr>
      <t>yangweiye@ones.ai</t>
    </r>
  </si>
  <si>
    <t>陈亮宇</t>
  </si>
  <si>
    <r>
      <rPr>
        <u/>
        <sz val="9.75"/>
        <color theme="10"/>
        <rFont val="Calibri"/>
        <charset val="134"/>
      </rPr>
      <t>chenliangyu@ones.ai</t>
    </r>
  </si>
  <si>
    <t>唐建法</t>
  </si>
  <si>
    <t>深圳钛铂数据有限公司</t>
  </si>
  <si>
    <r>
      <rPr>
        <u/>
        <sz val="9.75"/>
        <color theme="10"/>
        <rFont val="Calibri"/>
        <charset val="134"/>
      </rPr>
      <t>tj@tapdata.io</t>
    </r>
  </si>
  <si>
    <t>崔运凯</t>
  </si>
  <si>
    <t>格物钛</t>
  </si>
  <si>
    <r>
      <rPr>
        <u/>
        <sz val="9.75"/>
        <color theme="10"/>
        <rFont val="Calibri"/>
        <charset val="134"/>
      </rPr>
      <t>edward.cui@graviti.cn</t>
    </r>
  </si>
  <si>
    <t>张超</t>
  </si>
  <si>
    <t>南京数睿数据</t>
  </si>
  <si>
    <r>
      <rPr>
        <u/>
        <sz val="9.75"/>
        <color theme="10"/>
        <rFont val="Calibri"/>
        <charset val="134"/>
      </rPr>
      <t>13584017650@163.com</t>
    </r>
  </si>
  <si>
    <t>西湖心辰</t>
  </si>
  <si>
    <t>马玉文</t>
  </si>
  <si>
    <t>富米科技</t>
  </si>
  <si>
    <r>
      <rPr>
        <u/>
        <sz val="9.75"/>
        <color theme="10"/>
        <rFont val="Calibri"/>
        <charset val="134"/>
      </rPr>
      <t>77539529@qq.com</t>
    </r>
  </si>
  <si>
    <t>滴滴出行</t>
  </si>
  <si>
    <t>蔡灿</t>
  </si>
  <si>
    <t>招商新智</t>
  </si>
  <si>
    <r>
      <rPr>
        <u/>
        <sz val="9.75"/>
        <color theme="10"/>
        <rFont val="Calibri"/>
        <charset val="134"/>
      </rPr>
      <t>caisirius@163.com</t>
    </r>
  </si>
  <si>
    <t>西安小蜜蜂智慧技术有限公司</t>
  </si>
  <si>
    <t>周文剑</t>
  </si>
  <si>
    <t>归属网络</t>
  </si>
  <si>
    <r>
      <rPr>
        <u/>
        <sz val="9.75"/>
        <color theme="10"/>
        <rFont val="Calibri"/>
        <charset val="134"/>
      </rPr>
      <t>wenjianzhou1987@gmail.com</t>
    </r>
  </si>
  <si>
    <t>胡骏</t>
  </si>
  <si>
    <t>石墨文档</t>
  </si>
  <si>
    <r>
      <rPr>
        <u/>
        <sz val="9.75"/>
        <color theme="10"/>
        <rFont val="Calibri"/>
        <charset val="134"/>
      </rPr>
      <t>hujun@shimo.im</t>
    </r>
  </si>
  <si>
    <t>李军</t>
  </si>
  <si>
    <t>高顿教育集团</t>
  </si>
  <si>
    <r>
      <rPr>
        <u/>
        <sz val="9.75"/>
        <color theme="10"/>
        <rFont val="Calibri"/>
        <charset val="134"/>
      </rPr>
      <t>1057801661@qq.com</t>
    </r>
  </si>
  <si>
    <t>贺华嘉</t>
  </si>
  <si>
    <t>南京金贝网络科技有限公司</t>
  </si>
  <si>
    <r>
      <rPr>
        <u/>
        <sz val="9.75"/>
        <color theme="10"/>
        <rFont val="Calibri"/>
        <charset val="134"/>
      </rPr>
      <t>huajia.he@sojex.cn</t>
    </r>
  </si>
  <si>
    <t>徐明明</t>
  </si>
  <si>
    <t>大搜车</t>
  </si>
  <si>
    <r>
      <rPr>
        <u/>
        <sz val="9.75"/>
        <color theme="10"/>
        <rFont val="Calibri"/>
        <charset val="134"/>
      </rPr>
      <t>xvm03@163.com</t>
    </r>
  </si>
  <si>
    <t>薛立君</t>
  </si>
  <si>
    <t>FITURE</t>
  </si>
  <si>
    <r>
      <rPr>
        <u/>
        <sz val="9.75"/>
        <color theme="10"/>
        <rFont val="Calibri"/>
        <charset val="134"/>
      </rPr>
      <t>xljroy@gmail.com</t>
    </r>
  </si>
  <si>
    <t>王新涵</t>
  </si>
  <si>
    <r>
      <rPr>
        <u/>
        <sz val="9.75"/>
        <color theme="10"/>
        <rFont val="Calibri"/>
        <charset val="134"/>
      </rPr>
      <t>wangxinhan1024@163.com</t>
    </r>
  </si>
  <si>
    <t>张智</t>
  </si>
  <si>
    <t>北京智睿宝信息技术有限公司</t>
  </si>
  <si>
    <r>
      <rPr>
        <u/>
        <sz val="9.75"/>
        <color theme="10"/>
        <rFont val="Calibri"/>
        <charset val="134"/>
      </rPr>
      <t>zhangzhi@zreport.cn</t>
    </r>
  </si>
  <si>
    <t>雷勇</t>
  </si>
  <si>
    <t>北京博晓通科技有限公司</t>
  </si>
  <si>
    <r>
      <rPr>
        <u/>
        <sz val="9.75"/>
        <color theme="10"/>
        <rFont val="Calibri"/>
        <charset val="134"/>
      </rPr>
      <t>leiyong@bxtdata.com</t>
    </r>
  </si>
  <si>
    <t>Ruby - 极客时间企业版工作人员</t>
  </si>
  <si>
    <t>极客时间</t>
  </si>
  <si>
    <r>
      <rPr>
        <u/>
        <sz val="9.75"/>
        <color theme="10"/>
        <rFont val="Calibri"/>
        <charset val="134"/>
      </rPr>
      <t>ruby@geekbang.com</t>
    </r>
  </si>
  <si>
    <t>李冬梅</t>
  </si>
  <si>
    <r>
      <rPr>
        <u/>
        <sz val="9.75"/>
        <color theme="10"/>
        <rFont val="Calibri"/>
        <charset val="134"/>
      </rPr>
      <t>leslie.li@geekbang.com</t>
    </r>
  </si>
  <si>
    <t>合肥</t>
  </si>
  <si>
    <t>孔迪扬-工作人员</t>
  </si>
  <si>
    <r>
      <rPr>
        <u/>
        <sz val="9.75"/>
        <color theme="10"/>
        <rFont val="Calibri"/>
        <charset val="134"/>
      </rPr>
      <t>carolkdy1995@163.com</t>
    </r>
  </si>
  <si>
    <t>康德胜</t>
  </si>
  <si>
    <r>
      <rPr>
        <u/>
        <sz val="9.75"/>
        <color theme="10"/>
        <rFont val="Calibri"/>
        <charset val="134"/>
      </rPr>
      <t>dskang@sina.com</t>
    </r>
  </si>
  <si>
    <t>储诚益</t>
  </si>
  <si>
    <t>安徽智迈科技股份有限公司</t>
  </si>
  <si>
    <r>
      <rPr>
        <u/>
        <sz val="9.75"/>
        <color theme="10"/>
        <rFont val="Calibri"/>
        <charset val="134"/>
      </rPr>
      <t>ccy254@126.com</t>
    </r>
  </si>
  <si>
    <t>曹学锋</t>
  </si>
  <si>
    <t>杭州数列科技</t>
  </si>
  <si>
    <r>
      <rPr>
        <u/>
        <sz val="9.75"/>
        <color theme="10"/>
        <rFont val="Calibri"/>
        <charset val="134"/>
      </rPr>
      <t>zhennan@shulie.io</t>
    </r>
  </si>
  <si>
    <t>邴立东</t>
  </si>
  <si>
    <r>
      <rPr>
        <u/>
        <sz val="9.75"/>
        <color theme="10"/>
        <rFont val="Calibri"/>
        <charset val="134"/>
      </rPr>
      <t>153107892@qq.com</t>
    </r>
  </si>
  <si>
    <t>陈维广</t>
  </si>
  <si>
    <r>
      <rPr>
        <u/>
        <sz val="9.75"/>
        <color theme="10"/>
        <rFont val="Calibri"/>
        <charset val="134"/>
      </rPr>
      <t>yxiong@brv.com.cn</t>
    </r>
  </si>
  <si>
    <t>蔡心亮</t>
  </si>
  <si>
    <t>杭州小码教育科技有限公司</t>
  </si>
  <si>
    <r>
      <rPr>
        <u/>
        <sz val="9.75"/>
        <color theme="10"/>
        <rFont val="Calibri"/>
        <charset val="134"/>
      </rPr>
      <t>caixl@xiaoma.cn</t>
    </r>
  </si>
  <si>
    <t>深圳市腾云扣钉科技有限公司</t>
  </si>
  <si>
    <t>杨孟霏</t>
  </si>
  <si>
    <t>特赞</t>
  </si>
  <si>
    <r>
      <rPr>
        <u/>
        <sz val="9.75"/>
        <color theme="10"/>
        <rFont val="Calibri"/>
        <charset val="134"/>
      </rPr>
      <t>18621996123@163.com</t>
    </r>
  </si>
  <si>
    <t>赵雪飞</t>
  </si>
  <si>
    <r>
      <rPr>
        <u/>
        <sz val="9.75"/>
        <color theme="10"/>
        <rFont val="Calibri"/>
        <charset val="134"/>
      </rPr>
      <t>xuefei.zhao@ucloud.cn</t>
    </r>
  </si>
  <si>
    <t>宋义岭</t>
  </si>
  <si>
    <t>霍巴科技</t>
  </si>
  <si>
    <r>
      <rPr>
        <u/>
        <sz val="9.75"/>
        <color theme="10"/>
        <rFont val="Calibri"/>
        <charset val="134"/>
      </rPr>
      <t>eric@hobalab.com</t>
    </r>
  </si>
  <si>
    <t>王晨程</t>
  </si>
  <si>
    <t>杭州登虹科技有限公司</t>
  </si>
  <si>
    <r>
      <rPr>
        <u/>
        <sz val="9.75"/>
        <color theme="10"/>
        <rFont val="Calibri"/>
        <charset val="134"/>
      </rPr>
      <t>cwang@closeli.cn</t>
    </r>
  </si>
  <si>
    <t>郁敏-工作人员</t>
  </si>
  <si>
    <r>
      <rPr>
        <u/>
        <sz val="9.75"/>
        <color theme="10"/>
        <rFont val="Calibri"/>
        <charset val="134"/>
      </rPr>
      <t>yumin34816@163.com</t>
    </r>
  </si>
  <si>
    <t>蓝屿士联</t>
  </si>
  <si>
    <t>邓杰</t>
  </si>
  <si>
    <t>上海非码网络科技有限公司</t>
  </si>
  <si>
    <r>
      <rPr>
        <u/>
        <sz val="9.75"/>
        <color theme="10"/>
        <rFont val="Calibri"/>
        <charset val="134"/>
      </rPr>
      <t>jieshao0815@163.com</t>
    </r>
  </si>
  <si>
    <t>张彪</t>
  </si>
  <si>
    <r>
      <rPr>
        <u/>
        <sz val="9.75"/>
        <color theme="10"/>
        <rFont val="Calibri"/>
        <charset val="134"/>
      </rPr>
      <t>biao.zhang@freemud.com</t>
    </r>
  </si>
  <si>
    <t>王蒙</t>
  </si>
  <si>
    <t>杭州弦冰科技有限公司</t>
  </si>
  <si>
    <r>
      <rPr>
        <u/>
        <sz val="9.75"/>
        <color theme="10"/>
        <rFont val="Calibri"/>
        <charset val="134"/>
      </rPr>
      <t>wangmeng@safeheron.com</t>
    </r>
  </si>
  <si>
    <t>咚咚来客（广州）信息技术有限公司</t>
  </si>
  <si>
    <t>杜小芳-工作人员</t>
  </si>
  <si>
    <r>
      <rPr>
        <u/>
        <sz val="9.75"/>
        <color theme="10"/>
        <rFont val="Calibri"/>
        <charset val="134"/>
      </rPr>
      <t>tina@geekbang.com</t>
    </r>
  </si>
  <si>
    <t>王院生</t>
  </si>
  <si>
    <t>深圳支流科技</t>
  </si>
  <si>
    <r>
      <rPr>
        <u/>
        <sz val="9.75"/>
        <color theme="10"/>
        <rFont val="Calibri"/>
        <charset val="134"/>
      </rPr>
      <t>membphis@gmail.com</t>
    </r>
  </si>
  <si>
    <t>万佳</t>
  </si>
  <si>
    <t>科技公司</t>
  </si>
  <si>
    <r>
      <rPr>
        <u/>
        <sz val="9.75"/>
        <color theme="10"/>
        <rFont val="Calibri"/>
        <charset val="134"/>
      </rPr>
      <t>2285300803@qq.com</t>
    </r>
  </si>
  <si>
    <t>刘燕</t>
  </si>
  <si>
    <r>
      <rPr>
        <u/>
        <sz val="9.75"/>
        <color theme="10"/>
        <rFont val="Calibri"/>
        <charset val="134"/>
      </rPr>
      <t>linda.liu@geekbang.com</t>
    </r>
  </si>
  <si>
    <t>罗燕珊-工作人员</t>
  </si>
  <si>
    <r>
      <rPr>
        <u/>
        <sz val="9.75"/>
        <color theme="10"/>
        <rFont val="Calibri"/>
        <charset val="134"/>
      </rPr>
      <t>kimmy.luo@geekbang.com</t>
    </r>
  </si>
  <si>
    <t>施尧-工作人员</t>
  </si>
  <si>
    <r>
      <rPr>
        <u/>
        <sz val="9.75"/>
        <color theme="10"/>
        <rFont val="Calibri"/>
        <charset val="134"/>
      </rPr>
      <t>arion.shi@geekbang.com</t>
    </r>
  </si>
  <si>
    <t>凌敏-工作人员</t>
  </si>
  <si>
    <r>
      <rPr>
        <u/>
        <sz val="9.75"/>
        <color theme="10"/>
        <rFont val="Calibri"/>
        <charset val="134"/>
      </rPr>
      <t>summer.ling@geekbang.com</t>
    </r>
  </si>
  <si>
    <t>马红伟-工作人员</t>
  </si>
  <si>
    <r>
      <rPr>
        <u/>
        <sz val="9.75"/>
        <color theme="10"/>
        <rFont val="Calibri"/>
        <charset val="134"/>
      </rPr>
      <t>monica@geekbang.com</t>
    </r>
  </si>
  <si>
    <t>周文猛</t>
  </si>
  <si>
    <r>
      <rPr>
        <u/>
        <sz val="9.75"/>
        <color theme="10"/>
        <rFont val="Calibri"/>
        <charset val="134"/>
      </rPr>
      <t>13269275201@163.com</t>
    </r>
  </si>
  <si>
    <t>褚杏娟-工作人员</t>
  </si>
  <si>
    <r>
      <rPr>
        <u/>
        <sz val="9.75"/>
        <color theme="10"/>
        <rFont val="Calibri"/>
        <charset val="134"/>
      </rPr>
      <t>781414077@qq.com</t>
    </r>
  </si>
  <si>
    <t>汪丹Yolanda</t>
  </si>
  <si>
    <r>
      <rPr>
        <u/>
        <sz val="9.75"/>
        <color theme="10"/>
        <rFont val="Calibri"/>
        <charset val="134"/>
      </rPr>
      <t>yolanda@geekbang.com</t>
    </r>
  </si>
  <si>
    <t>田晓旭</t>
  </si>
  <si>
    <r>
      <rPr>
        <u/>
        <sz val="9.75"/>
        <color theme="10"/>
        <rFont val="Calibri"/>
        <charset val="134"/>
      </rPr>
      <t>britney.tian@geekbang.com</t>
    </r>
  </si>
  <si>
    <t>蔡芳芳</t>
  </si>
  <si>
    <r>
      <rPr>
        <u/>
        <sz val="9.75"/>
        <color theme="10"/>
        <rFont val="Calibri"/>
        <charset val="134"/>
      </rPr>
      <t>natalie.cai@geekbang.com</t>
    </r>
  </si>
  <si>
    <t>赵钰莹-工作人员</t>
  </si>
  <si>
    <r>
      <rPr>
        <u/>
        <sz val="9.75"/>
        <color theme="10"/>
        <rFont val="Calibri"/>
        <charset val="134"/>
      </rPr>
      <t>lisa.zhao@geekbang.com</t>
    </r>
  </si>
  <si>
    <t>韩东</t>
  </si>
  <si>
    <t>博客园</t>
  </si>
  <si>
    <r>
      <rPr>
        <u/>
        <sz val="9.75"/>
        <color theme="10"/>
        <rFont val="Calibri"/>
        <charset val="134"/>
      </rPr>
      <t>donghan83@gmail.com</t>
    </r>
  </si>
  <si>
    <t>汪夏洁</t>
  </si>
  <si>
    <r>
      <rPr>
        <u/>
        <sz val="9.75"/>
        <color theme="10"/>
        <rFont val="Calibri"/>
        <charset val="134"/>
      </rPr>
      <t>sherry.wang@geekbang.com</t>
    </r>
  </si>
  <si>
    <t>尔司网络科技（上海）有限公司</t>
  </si>
  <si>
    <t>禅道软件（青岛）有限公司</t>
  </si>
  <si>
    <t>刘文彬</t>
  </si>
  <si>
    <t>北京华宇信息技术有限公司</t>
  </si>
  <si>
    <r>
      <rPr>
        <u/>
        <sz val="9.75"/>
        <color theme="10"/>
        <rFont val="Calibri"/>
        <charset val="134"/>
      </rPr>
      <t>19713179@qq.com</t>
    </r>
  </si>
  <si>
    <t>CODE.FUN</t>
  </si>
  <si>
    <t>许圣涌</t>
  </si>
  <si>
    <t>厦门蓝色畅想网络科技有限公司</t>
  </si>
  <si>
    <r>
      <rPr>
        <u/>
        <sz val="9.75"/>
        <color theme="10"/>
        <rFont val="Calibri"/>
        <charset val="134"/>
      </rPr>
      <t>956859090@qq.com</t>
    </r>
  </si>
  <si>
    <t>周森</t>
  </si>
  <si>
    <t>网易</t>
  </si>
  <si>
    <r>
      <rPr>
        <u/>
        <sz val="9.75"/>
        <color theme="10"/>
        <rFont val="Calibri"/>
        <charset val="134"/>
      </rPr>
      <t>zhousen.zju@163.com</t>
    </r>
  </si>
  <si>
    <t>贾光耀</t>
  </si>
  <si>
    <t>北京京东</t>
  </si>
  <si>
    <r>
      <rPr>
        <u/>
        <sz val="9.75"/>
        <color theme="10"/>
        <rFont val="Calibri"/>
        <charset val="134"/>
      </rPr>
      <t>jiagyao@163.com</t>
    </r>
  </si>
  <si>
    <t>吴金龙</t>
  </si>
  <si>
    <t>海南贝叶智能科技有限公司</t>
  </si>
  <si>
    <r>
      <rPr>
        <u/>
        <sz val="9.75"/>
        <color theme="10"/>
        <rFont val="Calibri"/>
        <charset val="134"/>
      </rPr>
      <t>jinlong@beiye.ai</t>
    </r>
  </si>
  <si>
    <t>李根</t>
  </si>
  <si>
    <t>时代天使</t>
  </si>
  <si>
    <r>
      <rPr>
        <u/>
        <sz val="9.75"/>
        <color theme="10"/>
        <rFont val="Calibri"/>
        <charset val="134"/>
      </rPr>
      <t>genli1981@hotmail.com</t>
    </r>
  </si>
  <si>
    <t>太商网络科技（上海）有限公司</t>
  </si>
  <si>
    <r>
      <rPr>
        <u/>
        <sz val="9.75"/>
        <color theme="10"/>
        <rFont val="Calibri"/>
        <charset val="134"/>
      </rPr>
      <t>lichengdongdong@qq.com</t>
    </r>
  </si>
  <si>
    <t>李金城</t>
  </si>
  <si>
    <t>转转</t>
  </si>
  <si>
    <r>
      <rPr>
        <u/>
        <sz val="9.75"/>
        <color theme="10"/>
        <rFont val="Calibri"/>
        <charset val="134"/>
      </rPr>
      <t>m18630669659@163.com</t>
    </r>
  </si>
  <si>
    <t>迪原创新（北京）科技有限公司</t>
  </si>
  <si>
    <t>尤勇</t>
  </si>
  <si>
    <t>比心</t>
  </si>
  <si>
    <r>
      <rPr>
        <u/>
        <sz val="9.75"/>
        <color theme="10"/>
        <rFont val="Calibri"/>
        <charset val="134"/>
      </rPr>
      <t>youyong205@126.com</t>
    </r>
  </si>
  <si>
    <t>翟佳</t>
  </si>
  <si>
    <t>StreamNative</t>
  </si>
  <si>
    <r>
      <rPr>
        <u/>
        <sz val="9.75"/>
        <color theme="10"/>
        <rFont val="Calibri"/>
        <charset val="134"/>
      </rPr>
      <t>jia@streamnative.io</t>
    </r>
  </si>
  <si>
    <t>三七互娱</t>
  </si>
  <si>
    <t>汪淼</t>
  </si>
  <si>
    <t>江苏华茂固废数据科技有限公司</t>
  </si>
  <si>
    <r>
      <rPr>
        <u/>
        <sz val="9.75"/>
        <color theme="10"/>
        <rFont val="Calibri"/>
        <charset val="134"/>
      </rPr>
      <t>117585467@qq.com</t>
    </r>
  </si>
  <si>
    <t>冰鲸科技</t>
  </si>
  <si>
    <r>
      <rPr>
        <u/>
        <sz val="9.75"/>
        <color theme="10"/>
        <rFont val="Calibri"/>
        <charset val="134"/>
      </rPr>
      <t>ed209.lauren@gmail.com</t>
    </r>
  </si>
  <si>
    <t>王海富</t>
  </si>
  <si>
    <t>华育保险经纪</t>
  </si>
  <si>
    <r>
      <rPr>
        <u/>
        <sz val="9.75"/>
        <color theme="10"/>
        <rFont val="Calibri"/>
        <charset val="134"/>
      </rPr>
      <t>251743644@qq.com</t>
    </r>
  </si>
  <si>
    <t>杨云兵</t>
  </si>
  <si>
    <t>浙江乐檬</t>
  </si>
  <si>
    <r>
      <rPr>
        <u/>
        <sz val="9.75"/>
        <color theme="10"/>
        <rFont val="Calibri"/>
        <charset val="134"/>
      </rPr>
      <t>yangyb@cnlemon.net</t>
    </r>
  </si>
  <si>
    <t>陈志民</t>
  </si>
  <si>
    <t>江苏红网技术股份有限公司</t>
  </si>
  <si>
    <r>
      <rPr>
        <u/>
        <sz val="9.75"/>
        <color theme="10"/>
        <rFont val="Calibri"/>
        <charset val="134"/>
      </rPr>
      <t>chenzhimin@hongwangweb.com</t>
    </r>
  </si>
  <si>
    <t>黄勇坚</t>
  </si>
  <si>
    <t>北京国双科技有限公司</t>
  </si>
  <si>
    <r>
      <rPr>
        <u/>
        <sz val="9.75"/>
        <color theme="10"/>
        <rFont val="Calibri"/>
        <charset val="134"/>
      </rPr>
      <t>huangyongjian@gridsum.com</t>
    </r>
  </si>
  <si>
    <t>金磊</t>
  </si>
  <si>
    <t>网易有道</t>
  </si>
  <si>
    <r>
      <rPr>
        <u/>
        <sz val="9.75"/>
        <color theme="10"/>
        <rFont val="Calibri"/>
        <charset val="134"/>
      </rPr>
      <t>leijin@rd.netease.com</t>
    </r>
  </si>
  <si>
    <t>石磊</t>
  </si>
  <si>
    <t>尚美</t>
  </si>
  <si>
    <r>
      <rPr>
        <u/>
        <sz val="9.75"/>
        <color theme="10"/>
        <rFont val="Calibri"/>
        <charset val="134"/>
      </rPr>
      <t>stonenotes@163.com</t>
    </r>
  </si>
  <si>
    <t>洪小坚</t>
  </si>
  <si>
    <t>北京熹乐科技有限公司</t>
  </si>
  <si>
    <r>
      <rPr>
        <u/>
        <sz val="9.75"/>
        <color theme="10"/>
        <rFont val="Calibri"/>
        <charset val="134"/>
      </rPr>
      <t>xiaojian.hong@gmail.com</t>
    </r>
  </si>
  <si>
    <t>曹洋洋</t>
  </si>
  <si>
    <t>标旗（武汉）信息技术有限公司</t>
  </si>
  <si>
    <r>
      <rPr>
        <u/>
        <sz val="9.75"/>
        <color theme="10"/>
        <rFont val="Calibri"/>
        <charset val="134"/>
      </rPr>
      <t>hscaoyangyang@gmail.com</t>
    </r>
  </si>
  <si>
    <t>白海飞</t>
  </si>
  <si>
    <t>领英</t>
  </si>
  <si>
    <r>
      <rPr>
        <u/>
        <sz val="9.75"/>
        <color theme="10"/>
        <rFont val="Calibri"/>
        <charset val="134"/>
      </rPr>
      <t>baihaifei@hotmail.com</t>
    </r>
  </si>
  <si>
    <t>曹传雄</t>
  </si>
  <si>
    <t>洋葱集团</t>
  </si>
  <si>
    <r>
      <rPr>
        <u/>
        <sz val="9.75"/>
        <color theme="10"/>
        <rFont val="Calibri"/>
        <charset val="134"/>
      </rPr>
      <t>herobigdatacao@163.com</t>
    </r>
  </si>
  <si>
    <t>韩方</t>
  </si>
  <si>
    <t>oppo</t>
  </si>
  <si>
    <r>
      <rPr>
        <u/>
        <sz val="9.75"/>
        <color theme="10"/>
        <rFont val="Calibri"/>
        <charset val="134"/>
      </rPr>
      <t>hanfang@oppo.com</t>
    </r>
  </si>
  <si>
    <t>鲍永成</t>
  </si>
  <si>
    <r>
      <rPr>
        <u/>
        <sz val="9.75"/>
        <color theme="10"/>
        <rFont val="Calibri"/>
        <charset val="134"/>
      </rPr>
      <t>baoyongcheng@oppo.com</t>
    </r>
  </si>
  <si>
    <t>江小白酒业</t>
  </si>
  <si>
    <r>
      <rPr>
        <u/>
        <sz val="9.75"/>
        <color theme="10"/>
        <rFont val="Calibri"/>
        <charset val="134"/>
      </rPr>
      <t>wong.levene@gmail.com</t>
    </r>
  </si>
  <si>
    <t>张国平</t>
  </si>
  <si>
    <t>杭州光年数据科技有限公司</t>
  </si>
  <si>
    <r>
      <rPr>
        <u/>
        <sz val="9.75"/>
        <color theme="10"/>
        <rFont val="Calibri"/>
        <charset val="134"/>
      </rPr>
      <t>guoping@gnlab.com</t>
    </r>
  </si>
  <si>
    <t>火线安全</t>
  </si>
  <si>
    <t>张本富</t>
  </si>
  <si>
    <t>深圳维格智数科技有限公司</t>
  </si>
  <si>
    <r>
      <rPr>
        <u/>
        <sz val="9.75"/>
        <color theme="10"/>
        <rFont val="Calibri"/>
        <charset val="134"/>
      </rPr>
      <t>benson@vikadata.com</t>
    </r>
  </si>
  <si>
    <t>瓴码云计算</t>
  </si>
  <si>
    <t>张亚</t>
  </si>
  <si>
    <t>广州视源</t>
  </si>
  <si>
    <r>
      <rPr>
        <u/>
        <sz val="9.75"/>
        <color theme="10"/>
        <rFont val="Calibri"/>
        <charset val="134"/>
      </rPr>
      <t>zhangya@imshine.com</t>
    </r>
  </si>
  <si>
    <t>邵宝麟</t>
  </si>
  <si>
    <t>上海市</t>
  </si>
  <si>
    <r>
      <rPr>
        <u/>
        <sz val="9.75"/>
        <color theme="10"/>
        <rFont val="Calibri"/>
        <charset val="134"/>
      </rPr>
      <t>blshao@tongyu.tech</t>
    </r>
  </si>
  <si>
    <r>
      <rPr>
        <u/>
        <sz val="9.75"/>
        <color theme="10"/>
        <rFont val="Calibri"/>
        <charset val="134"/>
      </rPr>
      <t>cwsunshine@gmail.com</t>
    </r>
  </si>
  <si>
    <t>姚延栋</t>
  </si>
  <si>
    <t>北京四维纵横数据技术有限公司</t>
  </si>
  <si>
    <r>
      <rPr>
        <u/>
        <sz val="9.75"/>
        <color theme="10"/>
        <rFont val="Calibri"/>
        <charset val="134"/>
      </rPr>
      <t>yandong@ymatrix.cn</t>
    </r>
  </si>
  <si>
    <t>单超</t>
  </si>
  <si>
    <t>ebay</t>
  </si>
  <si>
    <r>
      <rPr>
        <u/>
        <sz val="9.75"/>
        <color theme="10"/>
        <rFont val="Calibri"/>
        <charset val="134"/>
      </rPr>
      <t>shanchao1@gmail.com</t>
    </r>
  </si>
  <si>
    <t>庄扬</t>
  </si>
  <si>
    <t>webcomics</t>
  </si>
  <si>
    <r>
      <rPr>
        <u/>
        <sz val="9.75"/>
        <color theme="10"/>
        <rFont val="Calibri"/>
        <charset val="134"/>
      </rPr>
      <t>vicinibike@gmail.com</t>
    </r>
  </si>
  <si>
    <t>马占有</t>
  </si>
  <si>
    <t>御数坊（北京）科技咨询有限公司</t>
  </si>
  <si>
    <r>
      <rPr>
        <u/>
        <sz val="9.75"/>
        <color theme="10"/>
        <rFont val="Calibri"/>
        <charset val="134"/>
      </rPr>
      <t>zhanyou.ma@dgworkshop.com.cn</t>
    </r>
  </si>
  <si>
    <t>纪元AI</t>
  </si>
  <si>
    <t>蒙牛乳业</t>
  </si>
  <si>
    <t>刘鹏</t>
  </si>
  <si>
    <r>
      <rPr>
        <u/>
        <sz val="9.75"/>
        <color theme="10"/>
        <rFont val="Calibri"/>
        <charset val="134"/>
      </rPr>
      <t>tianjin@byai.com</t>
    </r>
  </si>
  <si>
    <t>深圳市点将创新科技有限公司</t>
  </si>
  <si>
    <t>康庆</t>
  </si>
  <si>
    <r>
      <rPr>
        <u/>
        <sz val="9.75"/>
        <color theme="10"/>
        <rFont val="Calibri"/>
        <charset val="134"/>
      </rPr>
      <t>kangqing2008@163.com</t>
    </r>
  </si>
  <si>
    <t>杭州天戟信息科技有限公司</t>
  </si>
  <si>
    <t>柴勇</t>
  </si>
  <si>
    <t>天立集团</t>
  </si>
  <si>
    <r>
      <rPr>
        <u/>
        <sz val="9.75"/>
        <color theme="10"/>
        <rFont val="Calibri"/>
        <charset val="134"/>
      </rPr>
      <t>bluemint75@163.com</t>
    </r>
  </si>
  <si>
    <t>崔安颀</t>
  </si>
  <si>
    <t>蚂蚁金服</t>
  </si>
  <si>
    <r>
      <rPr>
        <u/>
        <sz val="9.75"/>
        <color theme="10"/>
        <rFont val="Calibri"/>
        <charset val="134"/>
      </rPr>
      <t>cuianqi@gmail.com</t>
    </r>
  </si>
  <si>
    <t>尹志超</t>
  </si>
  <si>
    <r>
      <rPr>
        <u/>
        <sz val="9.75"/>
        <color theme="10"/>
        <rFont val="Calibri"/>
        <charset val="134"/>
      </rPr>
      <t>yinzhichao@cvte.com</t>
    </r>
  </si>
  <si>
    <t>汤杰</t>
  </si>
  <si>
    <t>西山居</t>
  </si>
  <si>
    <r>
      <rPr>
        <u/>
        <sz val="9.75"/>
        <color theme="10"/>
        <rFont val="Calibri"/>
        <charset val="134"/>
      </rPr>
      <t>tangjietylg@163.com</t>
    </r>
  </si>
  <si>
    <t>刘跃</t>
  </si>
  <si>
    <t>特斯联</t>
  </si>
  <si>
    <r>
      <rPr>
        <u/>
        <sz val="9.75"/>
        <color theme="10"/>
        <rFont val="Calibri"/>
        <charset val="134"/>
      </rPr>
      <t>hitly@126.com</t>
    </r>
  </si>
  <si>
    <t>徐士钊</t>
  </si>
  <si>
    <t>重庆年云聚力信息技术有限公司</t>
  </si>
  <si>
    <r>
      <rPr>
        <u/>
        <sz val="9.75"/>
        <color theme="10"/>
        <rFont val="Calibri"/>
        <charset val="134"/>
      </rPr>
      <t>xu@testerhome.com</t>
    </r>
  </si>
  <si>
    <t>王治文</t>
  </si>
  <si>
    <r>
      <rPr>
        <u/>
        <sz val="9.75"/>
        <color theme="10"/>
        <rFont val="Calibri"/>
        <charset val="134"/>
      </rPr>
      <t>zeeman.wang@huawei.com</t>
    </r>
  </si>
  <si>
    <t>毛小彦</t>
  </si>
  <si>
    <t>长春金赛药业有限责任公司</t>
  </si>
  <si>
    <r>
      <rPr>
        <u/>
        <sz val="9.75"/>
        <color theme="10"/>
        <rFont val="Calibri"/>
        <charset val="134"/>
      </rPr>
      <t>maoxiaoyan@gensci-china.com</t>
    </r>
  </si>
  <si>
    <t>张庆</t>
  </si>
  <si>
    <t>极光推送</t>
  </si>
  <si>
    <r>
      <rPr>
        <u/>
        <sz val="9.75"/>
        <color theme="10"/>
        <rFont val="Calibri"/>
        <charset val="134"/>
      </rPr>
      <t>zhangqing@jiguang.cn</t>
    </r>
  </si>
  <si>
    <t>广州六六柒柒科技服务有限公司</t>
  </si>
  <si>
    <t>目休(北京)科技有限公司</t>
  </si>
  <si>
    <t>王道伟</t>
  </si>
  <si>
    <r>
      <rPr>
        <u/>
        <sz val="9.75"/>
        <color theme="10"/>
        <rFont val="Calibri"/>
        <charset val="134"/>
      </rPr>
      <t>karl.wang@geekbang.com</t>
    </r>
  </si>
  <si>
    <t>钱伟</t>
  </si>
  <si>
    <t>独立咨询</t>
  </si>
  <si>
    <r>
      <rPr>
        <u/>
        <sz val="9.75"/>
        <color theme="10"/>
        <rFont val="Calibri"/>
        <charset val="134"/>
      </rPr>
      <t>herculos@gmail.com</t>
    </r>
  </si>
  <si>
    <t>汪健</t>
  </si>
  <si>
    <r>
      <rPr>
        <u/>
        <sz val="9.75"/>
        <color theme="10"/>
        <rFont val="Calibri"/>
        <charset val="134"/>
      </rPr>
      <t>wangjian226@huawei.com</t>
    </r>
  </si>
  <si>
    <t>王碧波</t>
  </si>
  <si>
    <t>京东智联云</t>
  </si>
  <si>
    <r>
      <rPr>
        <u/>
        <sz val="9.75"/>
        <color theme="10"/>
        <rFont val="Calibri"/>
        <charset val="134"/>
      </rPr>
      <t>wangbibo@tsinghua.org.cn</t>
    </r>
  </si>
  <si>
    <t>杨睿</t>
  </si>
  <si>
    <t>北京爱书客科技有限公司</t>
  </si>
  <si>
    <r>
      <rPr>
        <u/>
        <sz val="9.75"/>
        <color theme="10"/>
        <rFont val="Calibri"/>
        <charset val="134"/>
      </rPr>
      <t>yangrui@yangrui.com</t>
    </r>
  </si>
  <si>
    <t>黄东</t>
  </si>
  <si>
    <t>湖南旻一生物科技有限公司</t>
  </si>
  <si>
    <r>
      <rPr>
        <u/>
        <sz val="9.75"/>
        <color theme="10"/>
        <rFont val="Calibri"/>
        <charset val="134"/>
      </rPr>
      <t>hd@flag.vip</t>
    </r>
  </si>
  <si>
    <t>程汉生</t>
  </si>
  <si>
    <t>北京世纪互联宽带数据中心有限公司</t>
  </si>
  <si>
    <r>
      <rPr>
        <u/>
        <sz val="9.75"/>
        <color theme="10"/>
        <rFont val="Calibri"/>
        <charset val="134"/>
      </rPr>
      <t>cheng.hansheng@21vianet.com</t>
    </r>
  </si>
  <si>
    <t>林河山</t>
  </si>
  <si>
    <t>杭州几何唯优诊所有限公司</t>
  </si>
  <si>
    <r>
      <rPr>
        <u/>
        <sz val="9.75"/>
        <color theme="10"/>
        <rFont val="Calibri"/>
        <charset val="134"/>
      </rPr>
      <t>linheshan@weiyouclinic.com</t>
    </r>
  </si>
  <si>
    <t>武孝林</t>
  </si>
  <si>
    <t>中科软科技股份有限公司</t>
  </si>
  <si>
    <r>
      <rPr>
        <u/>
        <sz val="9.75"/>
        <color theme="10"/>
        <rFont val="Calibri"/>
        <charset val="134"/>
      </rPr>
      <t>wilen0806@163.com</t>
    </r>
  </si>
  <si>
    <t>蔡晓华</t>
  </si>
  <si>
    <t>上海天旦网络</t>
  </si>
  <si>
    <r>
      <rPr>
        <u/>
        <sz val="9.75"/>
        <color theme="10"/>
        <rFont val="Calibri"/>
        <charset val="134"/>
      </rPr>
      <t>william.cai@netis.com</t>
    </r>
  </si>
  <si>
    <t>李文俊</t>
  </si>
  <si>
    <t>南京万米信息技术有限公司</t>
  </si>
  <si>
    <r>
      <rPr>
        <u/>
        <sz val="9.75"/>
        <color theme="10"/>
        <rFont val="Calibri"/>
        <charset val="134"/>
      </rPr>
      <t>liwenjun@wanmi.com</t>
    </r>
  </si>
  <si>
    <t>阙明宇</t>
  </si>
  <si>
    <t>领行科技</t>
  </si>
  <si>
    <r>
      <rPr>
        <u/>
        <sz val="9.75"/>
        <color theme="10"/>
        <rFont val="Calibri"/>
        <charset val="134"/>
      </rPr>
      <t>mingyu.que@foxmail.com</t>
    </r>
  </si>
  <si>
    <t>刘航</t>
  </si>
  <si>
    <t>孩子王</t>
  </si>
  <si>
    <r>
      <rPr>
        <u/>
        <sz val="9.75"/>
        <color theme="10"/>
        <rFont val="Calibri"/>
        <charset val="134"/>
      </rPr>
      <t>hang.liu@haiziwang.com</t>
    </r>
  </si>
  <si>
    <t>寇育敬</t>
  </si>
  <si>
    <t>第四范式（北京）有限公司</t>
  </si>
  <si>
    <r>
      <rPr>
        <u/>
        <sz val="9.75"/>
        <color theme="10"/>
        <rFont val="Calibri"/>
        <charset val="134"/>
      </rPr>
      <t>yujing_co@hotmail.com</t>
    </r>
  </si>
  <si>
    <t>杨宇</t>
  </si>
  <si>
    <t>远盟康健科技有限公司</t>
  </si>
  <si>
    <r>
      <rPr>
        <u/>
        <sz val="9.75"/>
        <color theme="10"/>
        <rFont val="Calibri"/>
        <charset val="134"/>
      </rPr>
      <t>61551885@qq.com</t>
    </r>
  </si>
  <si>
    <t>韩拓</t>
  </si>
  <si>
    <t>上海零米信息技术有限公司</t>
  </si>
  <si>
    <r>
      <rPr>
        <u/>
        <sz val="9.75"/>
        <color theme="10"/>
        <rFont val="Calibri"/>
        <charset val="134"/>
      </rPr>
      <t>hantuo@opsmind.com</t>
    </r>
  </si>
  <si>
    <t>梁天华</t>
  </si>
  <si>
    <t>深圳奥比中光科技有限公司</t>
  </si>
  <si>
    <r>
      <rPr>
        <u/>
        <sz val="9.75"/>
        <color theme="10"/>
        <rFont val="Calibri"/>
        <charset val="134"/>
      </rPr>
      <t>xdlth_102@yeah.net</t>
    </r>
  </si>
  <si>
    <t>沈俊聪</t>
  </si>
  <si>
    <r>
      <rPr>
        <u/>
        <sz val="9.75"/>
        <color theme="10"/>
        <rFont val="Calibri"/>
        <charset val="134"/>
      </rPr>
      <t>shenjuncong@lizhi.fm</t>
    </r>
  </si>
  <si>
    <t>刘晨</t>
  </si>
  <si>
    <r>
      <rPr>
        <u/>
        <sz val="9.75"/>
        <color theme="10"/>
        <rFont val="Calibri"/>
        <charset val="134"/>
      </rPr>
      <t>chenliu81@139.com</t>
    </r>
  </si>
  <si>
    <t>赵妍</t>
  </si>
  <si>
    <r>
      <rPr>
        <u/>
        <sz val="9.75"/>
        <color theme="10"/>
        <rFont val="Calibri"/>
        <charset val="134"/>
      </rPr>
      <t>jane.zhao@geekbang.com</t>
    </r>
  </si>
  <si>
    <t>邵嘉敏</t>
  </si>
  <si>
    <t>极客邦科技有限公司</t>
  </si>
  <si>
    <r>
      <rPr>
        <u/>
        <sz val="9.75"/>
        <color theme="10"/>
        <rFont val="Calibri"/>
        <charset val="134"/>
      </rPr>
      <t>13325749953@163.com</t>
    </r>
  </si>
  <si>
    <t>广州费米子科技有限公司</t>
  </si>
  <si>
    <t>赵浩多</t>
  </si>
  <si>
    <t>北京知斗科技有限公司</t>
  </si>
  <si>
    <r>
      <rPr>
        <u/>
        <sz val="9.75"/>
        <color theme="10"/>
        <rFont val="Calibri"/>
        <charset val="134"/>
      </rPr>
      <t>haoduo82@gmail.com</t>
    </r>
  </si>
  <si>
    <t>王鲲</t>
  </si>
  <si>
    <r>
      <rPr>
        <u/>
        <sz val="9.75"/>
        <color theme="10"/>
        <rFont val="Calibri"/>
        <charset val="134"/>
      </rPr>
      <t>wangkun@virtaitech.com</t>
    </r>
  </si>
  <si>
    <t>王兴朝</t>
  </si>
  <si>
    <t>传音</t>
  </si>
  <si>
    <r>
      <rPr>
        <u/>
        <sz val="9.75"/>
        <color theme="10"/>
        <rFont val="Calibri"/>
        <charset val="134"/>
      </rPr>
      <t>xingchao.wang@transsion.com</t>
    </r>
  </si>
  <si>
    <r>
      <rPr>
        <u/>
        <sz val="9.75"/>
        <color theme="10"/>
        <rFont val="Calibri"/>
        <charset val="134"/>
      </rPr>
      <t>spring.shao@ucloud.cn</t>
    </r>
  </si>
  <si>
    <t>揭光发</t>
  </si>
  <si>
    <t>深圳杰明信息科技有限公司</t>
  </si>
  <si>
    <r>
      <rPr>
        <u/>
        <sz val="9.75"/>
        <color theme="10"/>
        <rFont val="Calibri"/>
        <charset val="134"/>
      </rPr>
      <t>jeff@gitmen.cn</t>
    </r>
  </si>
  <si>
    <r>
      <rPr>
        <u/>
        <sz val="9.75"/>
        <color theme="10"/>
        <rFont val="Calibri"/>
        <charset val="134"/>
      </rPr>
      <t>wzhua_0314@163.com</t>
    </r>
  </si>
  <si>
    <t>刘建文</t>
  </si>
  <si>
    <t>深圳宝龙达信息技术有限公司</t>
  </si>
  <si>
    <r>
      <rPr>
        <u/>
        <sz val="9.75"/>
        <color theme="10"/>
        <rFont val="Calibri"/>
        <charset val="134"/>
      </rPr>
      <t>22260887@qq.com</t>
    </r>
  </si>
  <si>
    <t>沈伟锐</t>
  </si>
  <si>
    <r>
      <rPr>
        <u/>
        <sz val="9.75"/>
        <color theme="10"/>
        <rFont val="Calibri"/>
        <charset val="134"/>
      </rPr>
      <t>24310247@qq.com</t>
    </r>
  </si>
  <si>
    <t>杭州老爸评测科技有限公司</t>
  </si>
  <si>
    <t>陆金星</t>
  </si>
  <si>
    <t>建信金融科技</t>
  </si>
  <si>
    <r>
      <rPr>
        <u/>
        <sz val="9.75"/>
        <color theme="10"/>
        <rFont val="Calibri"/>
        <charset val="134"/>
      </rPr>
      <t>594757708@qq.com</t>
    </r>
  </si>
  <si>
    <t>贺乐天</t>
  </si>
  <si>
    <t>广州谷沃科技信息有限公司</t>
  </si>
  <si>
    <r>
      <rPr>
        <u/>
        <sz val="9.75"/>
        <color theme="10"/>
        <rFont val="Calibri"/>
        <charset val="134"/>
      </rPr>
      <t>lyttonhe@guwodata.com</t>
    </r>
  </si>
  <si>
    <t>刘盛兴</t>
  </si>
  <si>
    <t>深圳市明源云采购科技有限公司</t>
  </si>
  <si>
    <r>
      <rPr>
        <u/>
        <sz val="9.75"/>
        <color theme="10"/>
        <rFont val="Calibri"/>
        <charset val="134"/>
      </rPr>
      <t>liusx01@mingyuanyun.com</t>
    </r>
  </si>
  <si>
    <t>陈鸿威</t>
  </si>
  <si>
    <t>深圳市明源云空间电子商务有限公司</t>
  </si>
  <si>
    <r>
      <rPr>
        <u/>
        <sz val="9.75"/>
        <color theme="10"/>
        <rFont val="Calibri"/>
        <charset val="134"/>
      </rPr>
      <t>chwjbn@qq.com</t>
    </r>
  </si>
  <si>
    <t>郭楚钦</t>
  </si>
  <si>
    <t>深圳市明源云链互联网科技有限公司</t>
  </si>
  <si>
    <r>
      <rPr>
        <u/>
        <sz val="9.75"/>
        <color theme="10"/>
        <rFont val="Calibri"/>
        <charset val="134"/>
      </rPr>
      <t>493623457@qq.com</t>
    </r>
  </si>
  <si>
    <t>童庭坚</t>
  </si>
  <si>
    <t>杭州笨马网络技术有限公司</t>
  </si>
  <si>
    <r>
      <rPr>
        <u/>
        <sz val="9.75"/>
        <color theme="10"/>
        <rFont val="Calibri"/>
        <charset val="134"/>
      </rPr>
      <t>tingjian.tong@perfma.com</t>
    </r>
  </si>
  <si>
    <t>黄文毅</t>
  </si>
  <si>
    <r>
      <rPr>
        <u/>
        <sz val="9.75"/>
        <color theme="10"/>
        <rFont val="Calibri"/>
        <charset val="134"/>
      </rPr>
      <t>huangwenyi10@163.com</t>
    </r>
  </si>
  <si>
    <t>王鸿智</t>
  </si>
  <si>
    <t>尝试申请流程</t>
  </si>
  <si>
    <r>
      <rPr>
        <u/>
        <sz val="9.75"/>
        <color theme="10"/>
        <rFont val="Calibri"/>
        <charset val="134"/>
      </rPr>
      <t>hongzhi4wang@gmail.com</t>
    </r>
  </si>
  <si>
    <t>邓奕</t>
  </si>
  <si>
    <t>慧博云通科技股份有限公司</t>
  </si>
  <si>
    <r>
      <rPr>
        <u/>
        <sz val="9.75"/>
        <color theme="10"/>
        <rFont val="Calibri"/>
        <charset val="134"/>
      </rPr>
      <t>dengyi@hydsoft.com</t>
    </r>
  </si>
  <si>
    <t>李宗磊</t>
  </si>
  <si>
    <t>市政府电子政务中心</t>
  </si>
  <si>
    <r>
      <rPr>
        <u/>
        <sz val="9.75"/>
        <color theme="10"/>
        <rFont val="Calibri"/>
        <charset val="134"/>
      </rPr>
      <t>lzl@cq.gov.cn</t>
    </r>
  </si>
  <si>
    <t>李德兴</t>
  </si>
  <si>
    <t>用友网络</t>
  </si>
  <si>
    <r>
      <rPr>
        <u/>
        <sz val="9.75"/>
        <color theme="10"/>
        <rFont val="Calibri"/>
        <charset val="134"/>
      </rPr>
      <t>dexing.li@apicloud.com</t>
    </r>
  </si>
  <si>
    <t>孙泽田</t>
  </si>
  <si>
    <r>
      <rPr>
        <u/>
        <sz val="9.75"/>
        <color theme="10"/>
        <rFont val="Calibri"/>
        <charset val="134"/>
      </rPr>
      <t>994300318@qq.com</t>
    </r>
  </si>
  <si>
    <t>朱志</t>
  </si>
  <si>
    <r>
      <rPr>
        <u/>
        <sz val="9.75"/>
        <color theme="10"/>
        <rFont val="Calibri"/>
        <charset val="134"/>
      </rPr>
      <t>asadixmu@aliyun.com</t>
    </r>
  </si>
  <si>
    <t>刘东成</t>
  </si>
  <si>
    <t>广州小鹏汽车科技有限公司</t>
  </si>
  <si>
    <r>
      <rPr>
        <u/>
        <sz val="9.75"/>
        <color theme="10"/>
        <rFont val="Calibri"/>
        <charset val="134"/>
      </rPr>
      <t>donson86@qq.com</t>
    </r>
  </si>
  <si>
    <t>中兴通讯</t>
  </si>
  <si>
    <t>汪镜波</t>
  </si>
  <si>
    <r>
      <rPr>
        <u/>
        <sz val="9.75"/>
        <color theme="10"/>
        <rFont val="Calibri"/>
        <charset val="134"/>
      </rPr>
      <t>wangjb@humenggroup.com</t>
    </r>
  </si>
  <si>
    <t>蒋与杨</t>
  </si>
  <si>
    <r>
      <rPr>
        <u/>
        <sz val="9.75"/>
        <color theme="10"/>
        <rFont val="Calibri"/>
        <charset val="134"/>
      </rPr>
      <t>360605199@qq.com</t>
    </r>
  </si>
  <si>
    <t>吕锐</t>
  </si>
  <si>
    <r>
      <rPr>
        <u/>
        <sz val="9.75"/>
        <color theme="10"/>
        <rFont val="Calibri"/>
        <charset val="134"/>
      </rPr>
      <t>leo.lv@juphoon.com</t>
    </r>
  </si>
  <si>
    <t>周建平</t>
  </si>
  <si>
    <r>
      <rPr>
        <u/>
        <sz val="9.75"/>
        <color theme="10"/>
        <rFont val="Calibri"/>
        <charset val="134"/>
      </rPr>
      <t>janpychou@qq.com</t>
    </r>
  </si>
  <si>
    <t>冯伟</t>
  </si>
  <si>
    <t>凤凰智媒</t>
  </si>
  <si>
    <r>
      <rPr>
        <u/>
        <sz val="9.75"/>
        <color theme="10"/>
        <rFont val="Calibri"/>
        <charset val="134"/>
      </rPr>
      <t>paddy0914@gmail.com</t>
    </r>
  </si>
  <si>
    <t>杨宜</t>
  </si>
  <si>
    <r>
      <rPr>
        <u/>
        <sz val="9.75"/>
        <color theme="10"/>
        <rFont val="Calibri"/>
        <charset val="134"/>
      </rPr>
      <t>yi.yang@yunzhanghu.com</t>
    </r>
  </si>
  <si>
    <t>高途集团</t>
  </si>
  <si>
    <t>涛思数据</t>
  </si>
  <si>
    <r>
      <rPr>
        <u/>
        <sz val="9.75"/>
        <color theme="10"/>
        <rFont val="Calibri"/>
        <charset val="134"/>
      </rPr>
      <t>tliu@taosdata.com</t>
    </r>
  </si>
  <si>
    <t>徐海鹏</t>
  </si>
  <si>
    <t>贝壳金服</t>
  </si>
  <si>
    <r>
      <rPr>
        <u/>
        <sz val="9.75"/>
        <color theme="10"/>
        <rFont val="Calibri"/>
        <charset val="134"/>
      </rPr>
      <t>haip.xu001@bkjk.com</t>
    </r>
  </si>
  <si>
    <t>王润念</t>
  </si>
  <si>
    <t>云学堂</t>
  </si>
  <si>
    <r>
      <rPr>
        <u/>
        <sz val="9.75"/>
        <color theme="10"/>
        <rFont val="Calibri"/>
        <charset val="134"/>
      </rPr>
      <t>wangrn@yxt.com</t>
    </r>
  </si>
  <si>
    <t>陈海强</t>
  </si>
  <si>
    <t>携程</t>
  </si>
  <si>
    <r>
      <rPr>
        <u/>
        <sz val="9.75"/>
        <color theme="10"/>
        <rFont val="Calibri"/>
        <charset val="134"/>
      </rPr>
      <t>chqlb@yahoo.com</t>
    </r>
  </si>
  <si>
    <t>王建东</t>
  </si>
  <si>
    <t>成都知道创宇信息技术有限公司</t>
  </si>
  <si>
    <r>
      <rPr>
        <u/>
        <sz val="9.75"/>
        <color theme="10"/>
        <rFont val="Calibri"/>
        <charset val="134"/>
      </rPr>
      <t>wangjd@knownsec.com</t>
    </r>
  </si>
  <si>
    <t>天河软件协会</t>
  </si>
  <si>
    <t>尔湾科技</t>
  </si>
  <si>
    <t>传世生物</t>
  </si>
  <si>
    <t>周波</t>
  </si>
  <si>
    <t>平安银行</t>
  </si>
  <si>
    <r>
      <rPr>
        <u/>
        <sz val="9.75"/>
        <color theme="10"/>
        <rFont val="Calibri"/>
        <charset val="134"/>
      </rPr>
      <t>hnistzhou@gmail.com</t>
    </r>
  </si>
  <si>
    <t>余恒竹</t>
  </si>
  <si>
    <t>北京用友薪福社云科技有限公司</t>
  </si>
  <si>
    <r>
      <rPr>
        <u/>
        <sz val="9.75"/>
        <color theme="10"/>
        <rFont val="Calibri"/>
        <charset val="134"/>
      </rPr>
      <t>7461122@qq.com</t>
    </r>
  </si>
  <si>
    <t>黄延胜</t>
  </si>
  <si>
    <r>
      <rPr>
        <u/>
        <sz val="9.75"/>
        <color theme="10"/>
        <rFont val="Calibri"/>
        <charset val="134"/>
      </rPr>
      <t>huangyansheng@ceshiren.com</t>
    </r>
  </si>
  <si>
    <t>汪明强</t>
  </si>
  <si>
    <r>
      <rPr>
        <u/>
        <sz val="9.75"/>
        <color theme="10"/>
        <rFont val="Calibri"/>
        <charset val="134"/>
      </rPr>
      <t>wmq534@126.com</t>
    </r>
  </si>
  <si>
    <t>黄拔峰</t>
  </si>
  <si>
    <t>上海深诺集团</t>
  </si>
  <si>
    <r>
      <rPr>
        <u/>
        <sz val="9.75"/>
        <color theme="10"/>
        <rFont val="Calibri"/>
        <charset val="134"/>
      </rPr>
      <t>hbfhero@163.com</t>
    </r>
  </si>
  <si>
    <t>王怡</t>
  </si>
  <si>
    <r>
      <rPr>
        <u/>
        <sz val="9.75"/>
        <color theme="10"/>
        <rFont val="Calibri"/>
        <charset val="134"/>
      </rPr>
      <t>303613660@qq.com</t>
    </r>
  </si>
  <si>
    <t>李文珂</t>
  </si>
  <si>
    <r>
      <rPr>
        <u/>
        <sz val="9.75"/>
        <color theme="10"/>
        <rFont val="Calibri"/>
        <charset val="134"/>
      </rPr>
      <t>361239478@qq.com</t>
    </r>
  </si>
  <si>
    <t>溫立安</t>
  </si>
  <si>
    <t>領投肯科技</t>
  </si>
  <si>
    <r>
      <rPr>
        <u/>
        <sz val="9.75"/>
        <color theme="10"/>
        <rFont val="Calibri"/>
        <charset val="134"/>
      </rPr>
      <t>sunny.wen@geekbang.com</t>
    </r>
  </si>
  <si>
    <t>吕丽</t>
  </si>
  <si>
    <r>
      <rPr>
        <u/>
        <sz val="9.75"/>
        <color theme="10"/>
        <rFont val="Calibri"/>
        <charset val="134"/>
      </rPr>
      <t>elsa.lv@geekbang.com</t>
    </r>
  </si>
  <si>
    <t>四川文心教育科技有限公司</t>
  </si>
  <si>
    <t>谢传贵</t>
  </si>
  <si>
    <r>
      <rPr>
        <u/>
        <sz val="9.75"/>
        <color theme="10"/>
        <rFont val="Calibri"/>
        <charset val="134"/>
      </rPr>
      <t>279556816@qq.com</t>
    </r>
  </si>
  <si>
    <t>邓欢</t>
  </si>
  <si>
    <t>南京青铜建服科技有限公司</t>
  </si>
  <si>
    <r>
      <rPr>
        <u/>
        <sz val="9.75"/>
        <color theme="10"/>
        <rFont val="Calibri"/>
        <charset val="134"/>
      </rPr>
      <t>denghuan@qingtongcs.com</t>
    </r>
  </si>
  <si>
    <t>万正勇</t>
  </si>
  <si>
    <t>九科信息</t>
  </si>
  <si>
    <r>
      <rPr>
        <u/>
        <sz val="9.75"/>
        <color theme="10"/>
        <rFont val="Calibri"/>
        <charset val="134"/>
      </rPr>
      <t>wzy964@gmail.com</t>
    </r>
  </si>
  <si>
    <t>丛天运</t>
  </si>
  <si>
    <t>大连市世纪鲲鹏科技有限公司</t>
  </si>
  <si>
    <r>
      <rPr>
        <u/>
        <sz val="9.75"/>
        <color theme="10"/>
        <rFont val="Calibri"/>
        <charset val="134"/>
      </rPr>
      <t>sun@21kunpeng.com</t>
    </r>
  </si>
  <si>
    <t>刘虎</t>
  </si>
  <si>
    <t>卓尔</t>
  </si>
  <si>
    <r>
      <rPr>
        <u/>
        <sz val="9.75"/>
        <color theme="10"/>
        <rFont val="Calibri"/>
        <charset val="134"/>
      </rPr>
      <t>h.lau@163.com</t>
    </r>
  </si>
  <si>
    <t>叶成洲</t>
  </si>
  <si>
    <r>
      <rPr>
        <u/>
        <sz val="9.75"/>
        <color theme="10"/>
        <rFont val="Calibri"/>
        <charset val="134"/>
      </rPr>
      <t>hymne@qq.com</t>
    </r>
  </si>
  <si>
    <t>尧浩</t>
  </si>
  <si>
    <t>华为终端公司</t>
  </si>
  <si>
    <r>
      <rPr>
        <u/>
        <sz val="9.75"/>
        <color theme="10"/>
        <rFont val="Calibri"/>
        <charset val="134"/>
      </rPr>
      <t>yukey-y@outlook.com</t>
    </r>
  </si>
  <si>
    <t>顾玮</t>
  </si>
  <si>
    <t>凌锐蓝信科技（北京）有限公司</t>
  </si>
  <si>
    <r>
      <rPr>
        <u/>
        <sz val="9.75"/>
        <color theme="10"/>
        <rFont val="Calibri"/>
        <charset val="134"/>
      </rPr>
      <t>guwei@infquick.com</t>
    </r>
  </si>
  <si>
    <t>李明军</t>
  </si>
  <si>
    <r>
      <rPr>
        <u/>
        <sz val="9.75"/>
        <color theme="10"/>
        <rFont val="Calibri"/>
        <charset val="134"/>
      </rPr>
      <t>limja@teamsun.com.cn</t>
    </r>
  </si>
  <si>
    <t>微创中国</t>
  </si>
  <si>
    <t>刘戴轲</t>
  </si>
  <si>
    <t>上海昌投网络科技有限公司</t>
  </si>
  <si>
    <r>
      <rPr>
        <u/>
        <sz val="9.75"/>
        <color theme="10"/>
        <rFont val="Calibri"/>
        <charset val="134"/>
      </rPr>
      <t>daike.l@ichangtou.com</t>
    </r>
  </si>
  <si>
    <t>孙文现</t>
  </si>
  <si>
    <t>北京金山云网络技术有限公司</t>
  </si>
  <si>
    <r>
      <rPr>
        <u/>
        <sz val="9.75"/>
        <color theme="10"/>
        <rFont val="Calibri"/>
        <charset val="134"/>
      </rPr>
      <t>sunwenxian@kingsoft.com</t>
    </r>
  </si>
  <si>
    <t>腾讯云计算（北京）有限责任公司</t>
  </si>
  <si>
    <t>高泽华</t>
  </si>
  <si>
    <t>声网Agora</t>
  </si>
  <si>
    <r>
      <rPr>
        <u/>
        <sz val="9.75"/>
        <color theme="10"/>
        <rFont val="Calibri"/>
        <charset val="134"/>
      </rPr>
      <t>gaozehua@outlook.com</t>
    </r>
  </si>
  <si>
    <t>王星皓</t>
  </si>
  <si>
    <t>北京云漾信息科技有限公司</t>
  </si>
  <si>
    <r>
      <rPr>
        <u/>
        <sz val="9.75"/>
        <color theme="10"/>
        <rFont val="Calibri"/>
        <charset val="134"/>
      </rPr>
      <t>wang.xinghao@yahoo.com</t>
    </r>
  </si>
  <si>
    <t>陈子文</t>
  </si>
  <si>
    <t>深圳麦风科技责任有限公司</t>
  </si>
  <si>
    <r>
      <rPr>
        <u/>
        <sz val="9.75"/>
        <color theme="10"/>
        <rFont val="Calibri"/>
        <charset val="134"/>
      </rPr>
      <t>skyczw2008@163.com</t>
    </r>
  </si>
  <si>
    <t>优司服信息科技</t>
  </si>
  <si>
    <t>李绍龙</t>
  </si>
  <si>
    <t>中国贵酒集团有限公司</t>
  </si>
  <si>
    <r>
      <rPr>
        <u/>
        <sz val="9.75"/>
        <color theme="10"/>
        <rFont val="Calibri"/>
        <charset val="134"/>
      </rPr>
      <t>1624772439@qq.com</t>
    </r>
  </si>
  <si>
    <t>王一鹏</t>
  </si>
  <si>
    <t>微软中国</t>
  </si>
  <si>
    <r>
      <rPr>
        <u/>
        <sz val="9.75"/>
        <color theme="10"/>
        <rFont val="Calibri"/>
        <charset val="134"/>
      </rPr>
      <t>1062131287@qq.com</t>
    </r>
  </si>
  <si>
    <t>张小飞</t>
  </si>
  <si>
    <t>成都旺小宝科技有限公司</t>
  </si>
  <si>
    <r>
      <rPr>
        <u/>
        <sz val="9.75"/>
        <color theme="10"/>
        <rFont val="Calibri"/>
        <charset val="134"/>
      </rPr>
      <t>564748964@qq.com</t>
    </r>
  </si>
  <si>
    <r>
      <rPr>
        <u/>
        <sz val="9.75"/>
        <color theme="10"/>
        <rFont val="Calibri"/>
        <charset val="134"/>
      </rPr>
      <t>keynes.bai@10datatech.cn</t>
    </r>
  </si>
  <si>
    <t>易洋</t>
  </si>
  <si>
    <r>
      <rPr>
        <u/>
        <sz val="9.75"/>
        <color theme="10"/>
        <rFont val="Calibri"/>
        <charset val="134"/>
      </rPr>
      <t>1666267807@qq.com</t>
    </r>
  </si>
  <si>
    <t>宁鹏伟</t>
  </si>
  <si>
    <r>
      <rPr>
        <u/>
        <sz val="9.75"/>
        <color theme="10"/>
        <rFont val="Calibri"/>
        <charset val="134"/>
      </rPr>
      <t>waitning@tencent.com</t>
    </r>
  </si>
  <si>
    <t>北京卓研奥信科技有限公司</t>
  </si>
  <si>
    <t>张聪</t>
  </si>
  <si>
    <r>
      <rPr>
        <u/>
        <sz val="9.75"/>
        <color theme="10"/>
        <rFont val="Calibri"/>
        <charset val="134"/>
      </rPr>
      <t>boyi7429@163.com</t>
    </r>
  </si>
  <si>
    <t>李鲲鹏</t>
  </si>
  <si>
    <t>云汉芯城</t>
  </si>
  <si>
    <r>
      <rPr>
        <u/>
        <sz val="9.75"/>
        <color theme="10"/>
        <rFont val="Calibri"/>
        <charset val="134"/>
      </rPr>
      <t>hileolee@126.com</t>
    </r>
  </si>
  <si>
    <t>何威</t>
  </si>
  <si>
    <t>上海铁甲国际货物运输代理股份有限公司</t>
  </si>
  <si>
    <r>
      <rPr>
        <u/>
        <sz val="9.75"/>
        <color theme="10"/>
        <rFont val="Calibri"/>
        <charset val="134"/>
      </rPr>
      <t>191141499@qq.com</t>
    </r>
  </si>
  <si>
    <t>杜瑞罡</t>
  </si>
  <si>
    <t>广发证券股份有限公司</t>
  </si>
  <si>
    <r>
      <rPr>
        <u/>
        <sz val="9.75"/>
        <color theme="10"/>
        <rFont val="Calibri"/>
        <charset val="134"/>
      </rPr>
      <t>duruigang@qq.com</t>
    </r>
  </si>
  <si>
    <t>张迪煊</t>
  </si>
  <si>
    <r>
      <rPr>
        <u/>
        <sz val="9.75"/>
        <color theme="10"/>
        <rFont val="Calibri"/>
        <charset val="134"/>
      </rPr>
      <t>zhangdixuan@huawei.com</t>
    </r>
  </si>
  <si>
    <t>薛辉</t>
  </si>
  <si>
    <t>亚信安全</t>
  </si>
  <si>
    <r>
      <rPr>
        <u/>
        <sz val="9.75"/>
        <color theme="10"/>
        <rFont val="Calibri"/>
        <charset val="134"/>
      </rPr>
      <t>huixue.uiuc@gmail.com</t>
    </r>
  </si>
  <si>
    <t>谢梦雪</t>
  </si>
  <si>
    <t>上海众旦</t>
  </si>
  <si>
    <r>
      <rPr>
        <u/>
        <sz val="9.75"/>
        <color theme="10"/>
        <rFont val="Calibri"/>
        <charset val="134"/>
      </rPr>
      <t>421082189@qq.com</t>
    </r>
  </si>
  <si>
    <t>李奕伟（李程）</t>
  </si>
  <si>
    <r>
      <rPr>
        <u/>
        <sz val="9.75"/>
        <color theme="10"/>
        <rFont val="Calibri"/>
        <charset val="134"/>
      </rPr>
      <t>liaixian1130@gmail.com</t>
    </r>
  </si>
  <si>
    <r>
      <rPr>
        <u/>
        <sz val="9.75"/>
        <color theme="10"/>
        <rFont val="Calibri"/>
        <charset val="134"/>
      </rPr>
      <t>156418415@qq.com</t>
    </r>
  </si>
  <si>
    <t>于君</t>
  </si>
  <si>
    <t>上海沐瞳科技有限公司</t>
  </si>
  <si>
    <r>
      <rPr>
        <u/>
        <sz val="9.75"/>
        <color theme="10"/>
        <rFont val="Calibri"/>
        <charset val="134"/>
      </rPr>
      <t>3792964@qq.com</t>
    </r>
  </si>
  <si>
    <r>
      <rPr>
        <u/>
        <sz val="9.75"/>
        <color theme="10"/>
        <rFont val="Calibri"/>
        <charset val="134"/>
      </rPr>
      <t>dujunping@gmail.com</t>
    </r>
  </si>
  <si>
    <t>郑天民</t>
  </si>
  <si>
    <t>上海国民集团健康科技有限公司</t>
  </si>
  <si>
    <r>
      <rPr>
        <u/>
        <sz val="9.75"/>
        <color theme="10"/>
        <rFont val="Calibri"/>
        <charset val="134"/>
      </rPr>
      <t>1755982343@qq.com</t>
    </r>
  </si>
  <si>
    <t>北京红云融通技术有限公司</t>
  </si>
  <si>
    <r>
      <rPr>
        <u/>
        <sz val="9.75"/>
        <color theme="10"/>
        <rFont val="Calibri"/>
        <charset val="134"/>
      </rPr>
      <t>csy2002@gmail.com</t>
    </r>
  </si>
  <si>
    <t>江泽凡</t>
  </si>
  <si>
    <t>南京源图信息技术有限公司</t>
  </si>
  <si>
    <r>
      <rPr>
        <u/>
        <sz val="9.75"/>
        <color theme="10"/>
        <rFont val="Calibri"/>
        <charset val="134"/>
      </rPr>
      <t>zefan.jiang@qq.com</t>
    </r>
  </si>
  <si>
    <t>洪育环</t>
  </si>
  <si>
    <r>
      <rPr>
        <u/>
        <sz val="9.75"/>
        <color theme="10"/>
        <rFont val="Calibri"/>
        <charset val="134"/>
      </rPr>
      <t>erichong@tencent.com</t>
    </r>
  </si>
  <si>
    <t>李健富</t>
  </si>
  <si>
    <r>
      <rPr>
        <u/>
        <sz val="9.75"/>
        <color theme="10"/>
        <rFont val="Calibri"/>
        <charset val="134"/>
      </rPr>
      <t>jianfu.li@foxmail.com</t>
    </r>
  </si>
  <si>
    <t>朱林</t>
  </si>
  <si>
    <t>赛克蓝德</t>
  </si>
  <si>
    <r>
      <rPr>
        <u/>
        <sz val="9.75"/>
        <color theme="10"/>
        <rFont val="Calibri"/>
        <charset val="134"/>
      </rPr>
      <t>zhulin@secisland.com</t>
    </r>
  </si>
  <si>
    <t>吴刚</t>
  </si>
  <si>
    <t>知识图谱科技</t>
  </si>
  <si>
    <r>
      <rPr>
        <u/>
        <sz val="9.75"/>
        <color theme="10"/>
        <rFont val="Calibri"/>
        <charset val="134"/>
      </rPr>
      <t>97599@qq.com</t>
    </r>
  </si>
  <si>
    <t>吴泽锋</t>
  </si>
  <si>
    <t>广州微咔世纪信息科技有限公司</t>
  </si>
  <si>
    <r>
      <rPr>
        <u/>
        <sz val="9.75"/>
        <color theme="10"/>
        <rFont val="Calibri"/>
        <charset val="134"/>
      </rPr>
      <t>jeff@wecut.com</t>
    </r>
  </si>
  <si>
    <t>刘刚</t>
  </si>
  <si>
    <t>积成电子股份有限公司</t>
  </si>
  <si>
    <r>
      <rPr>
        <u/>
        <sz val="9.75"/>
        <color theme="10"/>
        <rFont val="Calibri"/>
        <charset val="134"/>
      </rPr>
      <t>liugang@ieslab.cn</t>
    </r>
  </si>
  <si>
    <t>曹倩芸</t>
  </si>
  <si>
    <t>JIKEBANG</t>
  </si>
  <si>
    <r>
      <rPr>
        <u/>
        <sz val="9.75"/>
        <color theme="10"/>
        <rFont val="Calibri"/>
        <charset val="134"/>
      </rPr>
      <t>594833623@qq.com</t>
    </r>
  </si>
  <si>
    <t>深圳市本牛科技有限责任公司</t>
  </si>
  <si>
    <t>周晓强</t>
  </si>
  <si>
    <t>黑帕云信息技术有限公司</t>
  </si>
  <si>
    <r>
      <rPr>
        <u/>
        <sz val="9.75"/>
        <color theme="10"/>
        <rFont val="Calibri"/>
        <charset val="134"/>
      </rPr>
      <t>xiaoqiang.chou@gmail.com</t>
    </r>
  </si>
  <si>
    <t>魏一</t>
  </si>
  <si>
    <t>zilliz</t>
  </si>
  <si>
    <r>
      <rPr>
        <u/>
        <sz val="9.75"/>
        <color theme="10"/>
        <rFont val="Calibri"/>
        <charset val="134"/>
      </rPr>
      <t>rainmanwy@gmail.com</t>
    </r>
  </si>
  <si>
    <t>超梦视影（上海）科技有限公司</t>
  </si>
  <si>
    <t>Michael Du</t>
  </si>
  <si>
    <t>宝龙达</t>
  </si>
  <si>
    <r>
      <rPr>
        <u/>
        <sz val="9.75"/>
        <color theme="10"/>
        <rFont val="Calibri"/>
        <charset val="134"/>
      </rPr>
      <t>michael.du@bitland.com.cn</t>
    </r>
  </si>
  <si>
    <t>长城汽车股份有限公司</t>
  </si>
  <si>
    <r>
      <rPr>
        <u/>
        <sz val="9.75"/>
        <color theme="10"/>
        <rFont val="Calibri"/>
        <charset val="134"/>
      </rPr>
      <t>lily.wangchao@huawei.com</t>
    </r>
  </si>
  <si>
    <t>罗卫平</t>
  </si>
  <si>
    <r>
      <rPr>
        <u/>
        <sz val="9.75"/>
        <color theme="10"/>
        <rFont val="Calibri"/>
        <charset val="134"/>
      </rPr>
      <t>67311@qq.com</t>
    </r>
  </si>
  <si>
    <t>徐文章</t>
  </si>
  <si>
    <t>深圳市赛凌科技有限公司</t>
  </si>
  <si>
    <r>
      <rPr>
        <u/>
        <sz val="9.75"/>
        <color theme="10"/>
        <rFont val="Calibri"/>
        <charset val="134"/>
      </rPr>
      <t>carl_xwz@163.com</t>
    </r>
  </si>
  <si>
    <t>徐刚</t>
  </si>
  <si>
    <r>
      <rPr>
        <u/>
        <sz val="9.75"/>
        <color theme="10"/>
        <rFont val="Calibri"/>
        <charset val="134"/>
      </rPr>
      <t>szxug@qq.com</t>
    </r>
  </si>
  <si>
    <t>蒋媛</t>
  </si>
  <si>
    <t>风不落工作室</t>
  </si>
  <si>
    <r>
      <rPr>
        <u/>
        <sz val="9.75"/>
        <color theme="10"/>
        <rFont val="Calibri"/>
        <charset val="134"/>
      </rPr>
      <t>me@phoenixbl.cc</t>
    </r>
  </si>
  <si>
    <t>代稳</t>
  </si>
  <si>
    <t>地平线机器人</t>
  </si>
  <si>
    <r>
      <rPr>
        <u/>
        <sz val="9.75"/>
        <color theme="10"/>
        <rFont val="Calibri"/>
        <charset val="134"/>
      </rPr>
      <t>wen.dai@horizon.ai</t>
    </r>
  </si>
  <si>
    <t>刘清华</t>
  </si>
  <si>
    <t>南京华苏科技</t>
  </si>
  <si>
    <r>
      <rPr>
        <u/>
        <sz val="9.75"/>
        <color theme="10"/>
        <rFont val="Calibri"/>
        <charset val="134"/>
      </rPr>
      <t>43683818@qq.com</t>
    </r>
  </si>
  <si>
    <t>深圳市前海亿车科技有限公司</t>
  </si>
  <si>
    <t>李培松</t>
  </si>
  <si>
    <t>华为技术</t>
  </si>
  <si>
    <r>
      <rPr>
        <u/>
        <sz val="9.75"/>
        <color theme="10"/>
        <rFont val="Calibri"/>
        <charset val="134"/>
      </rPr>
      <t>576138316@qq.com</t>
    </r>
  </si>
  <si>
    <t>方强</t>
  </si>
  <si>
    <r>
      <rPr>
        <u/>
        <sz val="9.75"/>
        <color theme="10"/>
        <rFont val="Calibri"/>
        <charset val="134"/>
      </rPr>
      <t>18971068926@loyi.cn</t>
    </r>
  </si>
  <si>
    <t>陈宁</t>
  </si>
  <si>
    <t>饿了么</t>
  </si>
  <si>
    <r>
      <rPr>
        <u/>
        <sz val="9.75"/>
        <color theme="10"/>
        <rFont val="Calibri"/>
        <charset val="134"/>
      </rPr>
      <t>hzzjucn@163.com</t>
    </r>
  </si>
  <si>
    <t>陈少静</t>
  </si>
  <si>
    <r>
      <rPr>
        <u/>
        <sz val="9.75"/>
        <color theme="10"/>
        <rFont val="Calibri"/>
        <charset val="134"/>
      </rPr>
      <t>duodong2001@163.com</t>
    </r>
  </si>
  <si>
    <t>武志鹏</t>
  </si>
  <si>
    <t>深圳网聚云联科技有限公司</t>
  </si>
  <si>
    <r>
      <rPr>
        <u/>
        <sz val="9.75"/>
        <color theme="10"/>
        <rFont val="Calibri"/>
        <charset val="134"/>
      </rPr>
      <t>wuzp@wangjuyunlian.com</t>
    </r>
  </si>
  <si>
    <t>杨兴华</t>
  </si>
  <si>
    <r>
      <rPr>
        <u/>
        <sz val="9.75"/>
        <color theme="10"/>
        <rFont val="Calibri"/>
        <charset val="134"/>
      </rPr>
      <t>yangxinghua0716@126.com</t>
    </r>
  </si>
  <si>
    <t>马京超</t>
  </si>
  <si>
    <t>南通云尚找家纺电子商务有限公司杭州分公司</t>
  </si>
  <si>
    <r>
      <rPr>
        <u/>
        <sz val="9.75"/>
        <color theme="10"/>
        <rFont val="Calibri"/>
        <charset val="134"/>
      </rPr>
      <t>kingofmjc@163.com</t>
    </r>
  </si>
  <si>
    <t>宋俊毅</t>
  </si>
  <si>
    <r>
      <rPr>
        <u/>
        <sz val="9.75"/>
        <color theme="10"/>
        <rFont val="Calibri"/>
        <charset val="134"/>
      </rPr>
      <t>qsong.vip@qq.com</t>
    </r>
  </si>
  <si>
    <t>温文彬</t>
  </si>
  <si>
    <t>深圳开思时代科技有限公司</t>
  </si>
  <si>
    <r>
      <rPr>
        <u/>
        <sz val="9.75"/>
        <color theme="10"/>
        <rFont val="Calibri"/>
        <charset val="134"/>
      </rPr>
      <t>1047746765@qq.com</t>
    </r>
  </si>
  <si>
    <t>付斌</t>
  </si>
  <si>
    <t>四川电信</t>
  </si>
  <si>
    <r>
      <rPr>
        <u/>
        <sz val="9.75"/>
        <color theme="10"/>
        <rFont val="Calibri"/>
        <charset val="134"/>
      </rPr>
      <t>studyboy@outlook.com</t>
    </r>
  </si>
  <si>
    <t>凡车汇</t>
  </si>
  <si>
    <t>谢桂勇</t>
  </si>
  <si>
    <t>福建番茄科技有限公司</t>
  </si>
  <si>
    <r>
      <rPr>
        <u/>
        <sz val="9.75"/>
        <color theme="10"/>
        <rFont val="Calibri"/>
        <charset val="134"/>
      </rPr>
      <t>jwxb@qq.com</t>
    </r>
  </si>
  <si>
    <t>徐勇</t>
  </si>
  <si>
    <r>
      <rPr>
        <u/>
        <sz val="9.75"/>
        <color theme="10"/>
        <rFont val="Calibri"/>
        <charset val="134"/>
      </rPr>
      <t>tjuxuyong@sina.com</t>
    </r>
  </si>
  <si>
    <t>厦门元初信息科技有限公司</t>
  </si>
  <si>
    <r>
      <rPr>
        <u/>
        <sz val="9.75"/>
        <color theme="10"/>
        <rFont val="Calibri"/>
        <charset val="134"/>
      </rPr>
      <t>linf@act-telecom.com</t>
    </r>
  </si>
  <si>
    <t>广州共享出行有限公司</t>
  </si>
  <si>
    <r>
      <rPr>
        <u/>
        <sz val="9.75"/>
        <color theme="10"/>
        <rFont val="Calibri"/>
        <charset val="134"/>
      </rPr>
      <t>tao.liu@miotech.com</t>
    </r>
  </si>
  <si>
    <t>曾宪</t>
  </si>
  <si>
    <t>上海若友网络科技有限公司</t>
  </si>
  <si>
    <r>
      <rPr>
        <u/>
        <sz val="9.75"/>
        <color theme="10"/>
        <rFont val="Calibri"/>
        <charset val="134"/>
      </rPr>
      <t>themezeng@gmail.com</t>
    </r>
  </si>
  <si>
    <t>朱政义</t>
  </si>
  <si>
    <t>深圳大疆创新科技有限公司</t>
  </si>
  <si>
    <r>
      <rPr>
        <u/>
        <sz val="9.75"/>
        <color theme="10"/>
        <rFont val="Calibri"/>
        <charset val="134"/>
      </rPr>
      <t>461882111@qq.com</t>
    </r>
  </si>
  <si>
    <t>薛军军</t>
  </si>
  <si>
    <t>中国船舶集团物资有限公司</t>
  </si>
  <si>
    <r>
      <rPr>
        <u/>
        <sz val="9.75"/>
        <color theme="10"/>
        <rFont val="Calibri"/>
        <charset val="134"/>
      </rPr>
      <t>xuejunjun0825@126.com</t>
    </r>
  </si>
  <si>
    <t>胡稳安</t>
  </si>
  <si>
    <t>中国民生银行</t>
  </si>
  <si>
    <r>
      <rPr>
        <u/>
        <sz val="9.75"/>
        <color theme="10"/>
        <rFont val="Calibri"/>
        <charset val="134"/>
      </rPr>
      <t>wenan20082009@163.com</t>
    </r>
  </si>
  <si>
    <t>恒生云</t>
  </si>
  <si>
    <t>梁中华</t>
  </si>
  <si>
    <t>洋码头</t>
  </si>
  <si>
    <r>
      <rPr>
        <u/>
        <sz val="9.75"/>
        <color theme="10"/>
        <rFont val="Calibri"/>
        <charset val="134"/>
      </rPr>
      <t>coollzh@yeah.net</t>
    </r>
  </si>
  <si>
    <t>金礼斌</t>
  </si>
  <si>
    <t>爱库存</t>
  </si>
  <si>
    <r>
      <rPr>
        <u/>
        <sz val="9.75"/>
        <color theme="10"/>
        <rFont val="Calibri"/>
        <charset val="134"/>
      </rPr>
      <t>jinlibin@aikucun.com</t>
    </r>
  </si>
  <si>
    <t>江冬勤</t>
  </si>
  <si>
    <t>安徽现保科技有限公司</t>
  </si>
  <si>
    <r>
      <rPr>
        <u/>
        <sz val="9.75"/>
        <color theme="10"/>
        <rFont val="Calibri"/>
        <charset val="134"/>
      </rPr>
      <t>546817486@qq.com</t>
    </r>
  </si>
  <si>
    <t>前 蜻蜓FM</t>
  </si>
  <si>
    <r>
      <rPr>
        <u/>
        <sz val="9.75"/>
        <color theme="10"/>
        <rFont val="Calibri"/>
        <charset val="134"/>
      </rPr>
      <t>jinxin253@163.com</t>
    </r>
  </si>
  <si>
    <t>杨步涛</t>
  </si>
  <si>
    <t>永辉云创</t>
  </si>
  <si>
    <r>
      <rPr>
        <u/>
        <sz val="9.75"/>
        <color theme="10"/>
        <rFont val="Calibri"/>
        <charset val="134"/>
      </rPr>
      <t>306591368@qq.com</t>
    </r>
  </si>
  <si>
    <t>吴泽君</t>
  </si>
  <si>
    <t>腾讯音乐</t>
  </si>
  <si>
    <r>
      <rPr>
        <u/>
        <sz val="9.75"/>
        <color theme="10"/>
        <rFont val="Calibri"/>
        <charset val="134"/>
      </rPr>
      <t>zelus@vip.qq.com</t>
    </r>
  </si>
  <si>
    <t>万小辉</t>
  </si>
  <si>
    <r>
      <rPr>
        <u/>
        <sz val="9.75"/>
        <color theme="10"/>
        <rFont val="Calibri"/>
        <charset val="134"/>
      </rPr>
      <t>wanxiaohui@youzan.com</t>
    </r>
  </si>
  <si>
    <t>马旭涛</t>
  </si>
  <si>
    <t>友盟同欣(北京)科技有限公司</t>
  </si>
  <si>
    <r>
      <rPr>
        <u/>
        <sz val="9.75"/>
        <color theme="10"/>
        <rFont val="Calibri"/>
        <charset val="134"/>
      </rPr>
      <t>maxutao@126.com</t>
    </r>
  </si>
  <si>
    <r>
      <rPr>
        <u/>
        <sz val="9.75"/>
        <color theme="10"/>
        <rFont val="Calibri"/>
        <charset val="134"/>
      </rPr>
      <t>13316091580@189.cn</t>
    </r>
  </si>
  <si>
    <t>杜伟</t>
  </si>
  <si>
    <t>西安梵响数据</t>
  </si>
  <si>
    <r>
      <rPr>
        <u/>
        <sz val="9.75"/>
        <color theme="10"/>
        <rFont val="Calibri"/>
        <charset val="134"/>
      </rPr>
      <t>dowell@funxdata.com</t>
    </r>
  </si>
  <si>
    <t>徐峥</t>
  </si>
  <si>
    <t>彩程软件设计有限公司</t>
  </si>
  <si>
    <r>
      <rPr>
        <u/>
        <sz val="9.75"/>
        <color theme="10"/>
        <rFont val="Calibri"/>
        <charset val="134"/>
      </rPr>
      <t>zchar@mycolorway.com</t>
    </r>
  </si>
  <si>
    <t>侯国发</t>
  </si>
  <si>
    <t>厦门白山云</t>
  </si>
  <si>
    <r>
      <rPr>
        <u/>
        <sz val="9.75"/>
        <color theme="10"/>
        <rFont val="Calibri"/>
        <charset val="134"/>
      </rPr>
      <t>matt.hou@baishancloud.com</t>
    </r>
  </si>
  <si>
    <t>胡怀勇</t>
  </si>
  <si>
    <r>
      <rPr>
        <u/>
        <sz val="9.75"/>
        <color theme="10"/>
        <rFont val="Calibri"/>
        <charset val="134"/>
      </rPr>
      <t>692673390@qq.com</t>
    </r>
  </si>
  <si>
    <t>肖波</t>
  </si>
  <si>
    <t>四川小咖科技有限公司</t>
  </si>
  <si>
    <r>
      <rPr>
        <u/>
        <sz val="9.75"/>
        <color theme="10"/>
        <rFont val="Calibri"/>
        <charset val="134"/>
      </rPr>
      <t>xiaob@rvakva.com</t>
    </r>
  </si>
  <si>
    <t>陈明</t>
  </si>
  <si>
    <t>中移动金融科技有限公司</t>
  </si>
  <si>
    <r>
      <rPr>
        <u/>
        <sz val="9.75"/>
        <color theme="10"/>
        <rFont val="Calibri"/>
        <charset val="134"/>
      </rPr>
      <t>cm1212@qq.com</t>
    </r>
  </si>
  <si>
    <t>北京万界智算科技有限公司</t>
  </si>
  <si>
    <t>宋海涛</t>
  </si>
  <si>
    <t>北京多知科技有限公司</t>
  </si>
  <si>
    <r>
      <rPr>
        <u/>
        <sz val="9.75"/>
        <color theme="10"/>
        <rFont val="Calibri"/>
        <charset val="134"/>
      </rPr>
      <t>songhaitao1984@126.com</t>
    </r>
  </si>
  <si>
    <t>边浩</t>
  </si>
  <si>
    <t>创客贴</t>
  </si>
  <si>
    <r>
      <rPr>
        <u/>
        <sz val="9.75"/>
        <color theme="10"/>
        <rFont val="Calibri"/>
        <charset val="134"/>
      </rPr>
      <t>bh@bh.ink</t>
    </r>
  </si>
  <si>
    <t>柳飞</t>
  </si>
  <si>
    <r>
      <rPr>
        <u/>
        <sz val="9.75"/>
        <color theme="10"/>
        <rFont val="Calibri"/>
        <charset val="134"/>
      </rPr>
      <t>liufeilf@hotmail.com</t>
    </r>
  </si>
  <si>
    <t>孙增斌</t>
  </si>
  <si>
    <t>因特尔</t>
  </si>
  <si>
    <r>
      <rPr>
        <u/>
        <sz val="9.75"/>
        <color theme="10"/>
        <rFont val="Calibri"/>
        <charset val="134"/>
      </rPr>
      <t>sunzengbin@yahoo.com</t>
    </r>
  </si>
  <si>
    <t>朱子浩</t>
  </si>
  <si>
    <r>
      <rPr>
        <u/>
        <sz val="9.75"/>
        <color theme="10"/>
        <rFont val="Calibri"/>
        <charset val="134"/>
      </rPr>
      <t>qdchuangwei@163.com</t>
    </r>
  </si>
  <si>
    <t>夏勇</t>
  </si>
  <si>
    <t>跨越新科技</t>
  </si>
  <si>
    <r>
      <rPr>
        <u/>
        <sz val="9.75"/>
        <color theme="10"/>
        <rFont val="Calibri"/>
        <charset val="134"/>
      </rPr>
      <t>xiaxuetian11@163.com</t>
    </r>
  </si>
  <si>
    <t>豌豆思维</t>
  </si>
  <si>
    <r>
      <rPr>
        <u/>
        <sz val="9.75"/>
        <color theme="10"/>
        <rFont val="Calibri"/>
        <charset val="134"/>
      </rPr>
      <t>43592330@qq.com</t>
    </r>
  </si>
  <si>
    <t>武汉元气智广科技有限公司</t>
  </si>
  <si>
    <t>吴迪</t>
  </si>
  <si>
    <t>税友软件集团股份有限公司</t>
  </si>
  <si>
    <r>
      <rPr>
        <u/>
        <sz val="9.75"/>
        <color theme="10"/>
        <rFont val="Calibri"/>
        <charset val="134"/>
      </rPr>
      <t>helpwu@gmail.com</t>
    </r>
  </si>
  <si>
    <t>霍太稳</t>
  </si>
  <si>
    <r>
      <rPr>
        <u/>
        <sz val="9.75"/>
        <color theme="10"/>
        <rFont val="Calibri"/>
        <charset val="134"/>
      </rPr>
      <t>kevin@geekbang.com</t>
    </r>
  </si>
  <si>
    <t>孙化龙</t>
  </si>
  <si>
    <r>
      <rPr>
        <u/>
        <sz val="9.75"/>
        <color theme="10"/>
        <rFont val="Calibri"/>
        <charset val="134"/>
      </rPr>
      <t>joyshl@163.com</t>
    </r>
  </si>
  <si>
    <t>温智超</t>
  </si>
  <si>
    <t>税友软件</t>
  </si>
  <si>
    <r>
      <rPr>
        <u/>
        <sz val="9.75"/>
        <color theme="10"/>
        <rFont val="Calibri"/>
        <charset val="134"/>
      </rPr>
      <t>diablo_wzc@163.com</t>
    </r>
  </si>
  <si>
    <t>吴敏</t>
  </si>
  <si>
    <t>杭州欧若数网科技有限公司</t>
  </si>
  <si>
    <r>
      <rPr>
        <u/>
        <sz val="9.75"/>
        <color theme="10"/>
        <rFont val="Calibri"/>
        <charset val="134"/>
      </rPr>
      <t>79493826@qq.com</t>
    </r>
  </si>
  <si>
    <t>赵晨晖</t>
  </si>
  <si>
    <t>浙江和仁科技股份有限公司</t>
  </si>
  <si>
    <r>
      <rPr>
        <u/>
        <sz val="9.75"/>
        <color theme="10"/>
        <rFont val="Calibri"/>
        <charset val="134"/>
      </rPr>
      <t>13819488038@qq.com</t>
    </r>
  </si>
  <si>
    <t>李宁</t>
  </si>
  <si>
    <t>德邦证券股份有限公司</t>
  </si>
  <si>
    <r>
      <rPr>
        <u/>
        <sz val="9.75"/>
        <color theme="10"/>
        <rFont val="Calibri"/>
        <charset val="134"/>
      </rPr>
      <t>lining@vcredit.com</t>
    </r>
  </si>
  <si>
    <t>刘松</t>
  </si>
  <si>
    <r>
      <rPr>
        <u/>
        <sz val="9.75"/>
        <color theme="10"/>
        <rFont val="Calibri"/>
        <charset val="134"/>
      </rPr>
      <t>song.liu@casstime.com</t>
    </r>
  </si>
  <si>
    <t>林旭周</t>
  </si>
  <si>
    <t>广州力挚网络科技有限公司</t>
  </si>
  <si>
    <r>
      <rPr>
        <u/>
        <sz val="9.75"/>
        <color theme="10"/>
        <rFont val="Calibri"/>
        <charset val="134"/>
      </rPr>
      <t>linxuzhouhit@126.com</t>
    </r>
  </si>
  <si>
    <t>石雷</t>
  </si>
  <si>
    <t>杭州大搜车</t>
  </si>
  <si>
    <r>
      <rPr>
        <u/>
        <sz val="9.75"/>
        <color theme="10"/>
        <rFont val="Calibri"/>
        <charset val="134"/>
      </rPr>
      <t>rayinhangzhou@126.com</t>
    </r>
  </si>
  <si>
    <t>马训宁</t>
  </si>
  <si>
    <r>
      <rPr>
        <u/>
        <sz val="9.75"/>
        <color theme="10"/>
        <rFont val="Calibri"/>
        <charset val="134"/>
      </rPr>
      <t>xarles@sina.com</t>
    </r>
  </si>
  <si>
    <t>陈帅斌</t>
  </si>
  <si>
    <r>
      <rPr>
        <u/>
        <sz val="9.75"/>
        <color theme="10"/>
        <rFont val="Calibri"/>
        <charset val="134"/>
      </rPr>
      <t>chenshuaibin@icloud.com</t>
    </r>
  </si>
  <si>
    <t>程文强</t>
  </si>
  <si>
    <t>成都义幻医疗科技有限公司</t>
  </si>
  <si>
    <r>
      <rPr>
        <u/>
        <sz val="9.75"/>
        <color theme="10"/>
        <rFont val="Calibri"/>
        <charset val="134"/>
      </rPr>
      <t>3008660@qq.com</t>
    </r>
  </si>
  <si>
    <t>侯煜欣</t>
  </si>
  <si>
    <t>北京希子教育科技有限公司</t>
  </si>
  <si>
    <r>
      <rPr>
        <u/>
        <sz val="9.75"/>
        <color theme="10"/>
        <rFont val="Calibri"/>
        <charset val="134"/>
      </rPr>
      <t>houyuxin@xizi-ai.com</t>
    </r>
  </si>
  <si>
    <t>宁波创服宝信息科技有限公司</t>
  </si>
  <si>
    <t>刘云峰</t>
  </si>
  <si>
    <t>追一科技</t>
  </si>
  <si>
    <r>
      <rPr>
        <u/>
        <sz val="9.75"/>
        <color theme="10"/>
        <rFont val="Calibri"/>
        <charset val="134"/>
      </rPr>
      <t>glen@wezhuiyi.com</t>
    </r>
  </si>
  <si>
    <t>卢道和</t>
  </si>
  <si>
    <t>微众银行</t>
  </si>
  <si>
    <r>
      <rPr>
        <u/>
        <sz val="9.75"/>
        <color theme="10"/>
        <rFont val="Calibri"/>
        <charset val="134"/>
      </rPr>
      <t>leslielu@163.com</t>
    </r>
  </si>
  <si>
    <t>北京微鲤科技有限公司</t>
  </si>
  <si>
    <r>
      <rPr>
        <u/>
        <sz val="9.75"/>
        <color theme="10"/>
        <rFont val="Calibri"/>
        <charset val="134"/>
      </rPr>
      <t>547453396@qq.com</t>
    </r>
  </si>
  <si>
    <t>黄及峰</t>
  </si>
  <si>
    <t>美图公司</t>
  </si>
  <si>
    <r>
      <rPr>
        <u/>
        <sz val="9.75"/>
        <color theme="10"/>
        <rFont val="Calibri"/>
        <charset val="134"/>
      </rPr>
      <t>hjf1223@live.cn</t>
    </r>
  </si>
  <si>
    <t>田峰</t>
  </si>
  <si>
    <t>福建小鱼股份科技有限公司</t>
  </si>
  <si>
    <r>
      <rPr>
        <u/>
        <sz val="9.75"/>
        <color theme="10"/>
        <rFont val="Calibri"/>
        <charset val="134"/>
      </rPr>
      <t>maple110@qq.com</t>
    </r>
  </si>
  <si>
    <t>成都滨桦智能科技有限公司</t>
  </si>
  <si>
    <t>黎芳</t>
  </si>
  <si>
    <r>
      <rPr>
        <u/>
        <sz val="9.75"/>
        <color theme="10"/>
        <rFont val="Calibri"/>
        <charset val="134"/>
      </rPr>
      <t>834636824@qq.com</t>
    </r>
  </si>
  <si>
    <t>董佳艺</t>
  </si>
  <si>
    <t>财通证券</t>
  </si>
  <si>
    <r>
      <rPr>
        <u/>
        <sz val="9.75"/>
        <color theme="10"/>
        <rFont val="Calibri"/>
        <charset val="134"/>
      </rPr>
      <t>dongjy@servyou.com.cn</t>
    </r>
  </si>
  <si>
    <t>WeWork</t>
  </si>
  <si>
    <t>李元佳</t>
  </si>
  <si>
    <t>云徙科技有限公司</t>
  </si>
  <si>
    <r>
      <rPr>
        <u/>
        <sz val="9.75"/>
        <color theme="10"/>
        <rFont val="Calibri"/>
        <charset val="134"/>
      </rPr>
      <t>li.yuanjia@dtyunxi.com</t>
    </r>
  </si>
  <si>
    <t>Bosch</t>
  </si>
  <si>
    <t>陈雪峰</t>
  </si>
  <si>
    <r>
      <rPr>
        <u/>
        <sz val="9.75"/>
        <color theme="10"/>
        <rFont val="Calibri"/>
        <charset val="134"/>
      </rPr>
      <t>cxf18511009415@163.com</t>
    </r>
  </si>
  <si>
    <t>SHOPEE</t>
  </si>
  <si>
    <t>许开新</t>
  </si>
  <si>
    <r>
      <rPr>
        <u/>
        <sz val="9.75"/>
        <color theme="10"/>
        <rFont val="Calibri"/>
        <charset val="134"/>
      </rPr>
      <t>kaixinxu@gmail.com</t>
    </r>
  </si>
  <si>
    <t>焦宇</t>
  </si>
  <si>
    <t>广州市乐商软件科技有限公司</t>
  </si>
  <si>
    <r>
      <rPr>
        <u/>
        <sz val="9.75"/>
        <color theme="10"/>
        <rFont val="Calibri"/>
        <charset val="134"/>
      </rPr>
      <t>5446481@qq.com</t>
    </r>
  </si>
  <si>
    <t>深圳市明源云客电子商务有限公司</t>
  </si>
  <si>
    <t>姜向前</t>
  </si>
  <si>
    <t>安芯网盾（北京）科技有限公司</t>
  </si>
  <si>
    <r>
      <rPr>
        <u/>
        <sz val="9.75"/>
        <color theme="10"/>
        <rFont val="Calibri"/>
        <charset val="134"/>
      </rPr>
      <t>yangfang@anxinsec.com</t>
    </r>
  </si>
  <si>
    <t>何伟</t>
  </si>
  <si>
    <t>深圳市惟客数据有限公司</t>
  </si>
  <si>
    <r>
      <rPr>
        <u/>
        <sz val="9.75"/>
        <color theme="10"/>
        <rFont val="Calibri"/>
        <charset val="134"/>
      </rPr>
      <t>allen@wakedata.com</t>
    </r>
  </si>
  <si>
    <t>曾科</t>
  </si>
  <si>
    <t>搜款网</t>
  </si>
  <si>
    <r>
      <rPr>
        <u/>
        <sz val="9.75"/>
        <color theme="10"/>
        <rFont val="Calibri"/>
        <charset val="134"/>
      </rPr>
      <t>392289125@qq.com</t>
    </r>
  </si>
  <si>
    <r>
      <rPr>
        <u/>
        <sz val="9.75"/>
        <color theme="10"/>
        <rFont val="Calibri"/>
        <charset val="134"/>
      </rPr>
      <t>jinglei@merico.dev</t>
    </r>
  </si>
  <si>
    <t>惠租车</t>
  </si>
  <si>
    <r>
      <rPr>
        <u/>
        <sz val="9.75"/>
        <color theme="10"/>
        <rFont val="Calibri"/>
        <charset val="134"/>
      </rPr>
      <t>tomorrowf@163.com</t>
    </r>
  </si>
  <si>
    <t>张淼</t>
  </si>
  <si>
    <t>玩物得志</t>
  </si>
  <si>
    <r>
      <rPr>
        <u/>
        <sz val="9.75"/>
        <color theme="10"/>
        <rFont val="Calibri"/>
        <charset val="134"/>
      </rPr>
      <t>zhangmiao111111@126.com</t>
    </r>
  </si>
  <si>
    <t>刘彬</t>
  </si>
  <si>
    <t>优乐互动</t>
  </si>
  <si>
    <r>
      <rPr>
        <u/>
        <sz val="9.75"/>
        <color theme="10"/>
        <rFont val="Calibri"/>
        <charset val="134"/>
      </rPr>
      <t>oylbin@gmail.com</t>
    </r>
  </si>
  <si>
    <t>虞雷</t>
  </si>
  <si>
    <t>阿里巴巴集团钉钉事业部</t>
  </si>
  <si>
    <r>
      <rPr>
        <u/>
        <sz val="9.75"/>
        <color theme="10"/>
        <rFont val="Calibri"/>
        <charset val="134"/>
      </rPr>
      <t>zeromemory@live.com</t>
    </r>
  </si>
  <si>
    <t>崔克群</t>
  </si>
  <si>
    <t>大连市世纪鲲鹏</t>
  </si>
  <si>
    <r>
      <rPr>
        <u/>
        <sz val="9.75"/>
        <color theme="10"/>
        <rFont val="Calibri"/>
        <charset val="134"/>
      </rPr>
      <t>51798294@qq.com</t>
    </r>
  </si>
  <si>
    <t>刘文超</t>
  </si>
  <si>
    <t>奇点品牌管理有限公司</t>
  </si>
  <si>
    <r>
      <rPr>
        <u/>
        <sz val="9.75"/>
        <color theme="10"/>
        <rFont val="Calibri"/>
        <charset val="134"/>
      </rPr>
      <t>louis.wenchao.liu@gmail.com</t>
    </r>
  </si>
  <si>
    <t>陆伟峰</t>
  </si>
  <si>
    <t>深圳传音控股有限公司</t>
  </si>
  <si>
    <r>
      <rPr>
        <u/>
        <sz val="9.75"/>
        <color theme="10"/>
        <rFont val="Calibri"/>
        <charset val="134"/>
      </rPr>
      <t>weifeng.lu@transsion.com</t>
    </r>
  </si>
  <si>
    <t>吉晓伟</t>
  </si>
  <si>
    <t>传音控股</t>
  </si>
  <si>
    <r>
      <rPr>
        <u/>
        <sz val="9.75"/>
        <color theme="10"/>
        <rFont val="Calibri"/>
        <charset val="134"/>
      </rPr>
      <t>xiaowei.ji@transsion.com</t>
    </r>
  </si>
  <si>
    <t>张保峰</t>
  </si>
  <si>
    <t>创酷互动</t>
  </si>
  <si>
    <r>
      <rPr>
        <u/>
        <sz val="9.75"/>
        <color theme="10"/>
        <rFont val="Calibri"/>
        <charset val="134"/>
      </rPr>
      <t>bobby103@163.com</t>
    </r>
  </si>
  <si>
    <t>杭行</t>
  </si>
  <si>
    <t>江苏迅高智能科技有限公司</t>
  </si>
  <si>
    <r>
      <rPr>
        <u/>
        <sz val="9.75"/>
        <color theme="10"/>
        <rFont val="Calibri"/>
        <charset val="134"/>
      </rPr>
      <t>sailing@tuanjuwang.com</t>
    </r>
  </si>
  <si>
    <t>孙雨润</t>
  </si>
  <si>
    <r>
      <rPr>
        <u/>
        <sz val="9.75"/>
        <color theme="10"/>
        <rFont val="Calibri"/>
        <charset val="134"/>
      </rPr>
      <t>声网Agora.io</t>
    </r>
  </si>
  <si>
    <r>
      <rPr>
        <u/>
        <sz val="9.75"/>
        <color theme="10"/>
        <rFont val="Calibri"/>
        <charset val="134"/>
      </rPr>
      <t>yurunsun@qq.com</t>
    </r>
  </si>
  <si>
    <t>王庆友</t>
  </si>
  <si>
    <t>非码网络科技</t>
  </si>
  <si>
    <r>
      <rPr>
        <u/>
        <sz val="9.75"/>
        <color theme="10"/>
        <rFont val="Calibri"/>
        <charset val="134"/>
      </rPr>
      <t>28271946@qq.com</t>
    </r>
  </si>
  <si>
    <t>李国兴</t>
  </si>
  <si>
    <t>北京希瑞亚斯科技有限公司</t>
  </si>
  <si>
    <r>
      <rPr>
        <u/>
        <sz val="9.75"/>
        <color theme="10"/>
        <rFont val="Calibri"/>
        <charset val="134"/>
      </rPr>
      <t>guoxing@mokahr.com</t>
    </r>
  </si>
  <si>
    <t>深圳时代华盛网络有限公司</t>
  </si>
  <si>
    <t>杨成彪</t>
  </si>
  <si>
    <t>南京柯基数据科技有限公司</t>
  </si>
  <si>
    <r>
      <rPr>
        <u/>
        <sz val="9.75"/>
        <color theme="10"/>
        <rFont val="Calibri"/>
        <charset val="134"/>
      </rPr>
      <t>ycb@kgtdata.com</t>
    </r>
  </si>
  <si>
    <t>郭瑷琳</t>
  </si>
  <si>
    <r>
      <rPr>
        <u/>
        <sz val="9.75"/>
        <color theme="10"/>
        <rFont val="Calibri"/>
        <charset val="134"/>
      </rPr>
      <t>745907710@qq.com</t>
    </r>
  </si>
  <si>
    <t>尹姗姗</t>
  </si>
  <si>
    <r>
      <rPr>
        <u/>
        <sz val="9.75"/>
        <color theme="10"/>
        <rFont val="Calibri"/>
        <charset val="134"/>
      </rPr>
      <t>connie.yin@geekbang.com</t>
    </r>
  </si>
  <si>
    <r>
      <rPr>
        <u/>
        <sz val="9.75"/>
        <color theme="10"/>
        <rFont val="Calibri"/>
        <charset val="134"/>
      </rPr>
      <t>chenyuan@gamebeartech.com</t>
    </r>
  </si>
  <si>
    <t>叶春剑</t>
  </si>
  <si>
    <t>SHEIN集团</t>
  </si>
  <si>
    <r>
      <rPr>
        <u/>
        <sz val="9.75"/>
        <color theme="10"/>
        <rFont val="Calibri"/>
        <charset val="134"/>
      </rPr>
      <t>ycj_nju@hotmail.com</t>
    </r>
  </si>
  <si>
    <t>崔麒</t>
  </si>
  <si>
    <r>
      <rPr>
        <u/>
        <sz val="9.75"/>
        <color theme="10"/>
        <rFont val="Calibri"/>
        <charset val="134"/>
      </rPr>
      <t>576722711@qq.com</t>
    </r>
  </si>
  <si>
    <t>北京易成星光科技有限公司</t>
  </si>
  <si>
    <t>叶剑营</t>
  </si>
  <si>
    <t>广州梦映动漫网络科技有限公司</t>
  </si>
  <si>
    <r>
      <rPr>
        <u/>
        <sz val="9.75"/>
        <color theme="10"/>
        <rFont val="Calibri"/>
        <charset val="134"/>
      </rPr>
      <t>752111626@qq.com</t>
    </r>
  </si>
  <si>
    <t>谢早春</t>
  </si>
  <si>
    <t>大唐国际商旅服务有限公司</t>
  </si>
  <si>
    <r>
      <rPr>
        <u/>
        <sz val="9.75"/>
        <color theme="10"/>
        <rFont val="Calibri"/>
        <charset val="134"/>
      </rPr>
      <t>zac.xie@dttrip.com</t>
    </r>
  </si>
  <si>
    <t>程广玉</t>
  </si>
  <si>
    <r>
      <rPr>
        <u/>
        <sz val="9.75"/>
        <color theme="10"/>
        <rFont val="Calibri"/>
        <charset val="134"/>
      </rPr>
      <t>dashgo@163.com</t>
    </r>
  </si>
  <si>
    <t>黄建庭</t>
  </si>
  <si>
    <t>360金融</t>
  </si>
  <si>
    <r>
      <rPr>
        <u/>
        <sz val="9.75"/>
        <color theme="10"/>
        <rFont val="Calibri"/>
        <charset val="134"/>
      </rPr>
      <t>huangjianting-jk@360jinrong.net</t>
    </r>
  </si>
  <si>
    <t>丘晓强</t>
  </si>
  <si>
    <r>
      <rPr>
        <u/>
        <sz val="9.75"/>
        <color theme="10"/>
        <rFont val="Calibri"/>
        <charset val="134"/>
      </rPr>
      <t>qxq864298@163.com</t>
    </r>
  </si>
  <si>
    <t>刘毛亚</t>
  </si>
  <si>
    <t>北京拼米科技有限公司</t>
  </si>
  <si>
    <r>
      <rPr>
        <u/>
        <sz val="9.75"/>
        <color theme="10"/>
        <rFont val="Calibri"/>
        <charset val="134"/>
      </rPr>
      <t>playcode@qq.com</t>
    </r>
  </si>
  <si>
    <t>杭建</t>
  </si>
  <si>
    <r>
      <rPr>
        <u/>
        <sz val="9.75"/>
        <color theme="10"/>
        <rFont val="Calibri"/>
        <charset val="134"/>
      </rPr>
      <t>superhj1987@126.com</t>
    </r>
  </si>
  <si>
    <t>郭晨晖</t>
  </si>
  <si>
    <r>
      <rPr>
        <u/>
        <sz val="9.75"/>
        <color theme="10"/>
        <rFont val="Calibri"/>
        <charset val="134"/>
      </rPr>
      <t>188014041@qq.com</t>
    </r>
  </si>
  <si>
    <t>深圳优诚信息技术有限公司</t>
  </si>
  <si>
    <t>刘承诚</t>
  </si>
  <si>
    <r>
      <rPr>
        <u/>
        <sz val="9.75"/>
        <color theme="10"/>
        <rFont val="Calibri"/>
        <charset val="134"/>
      </rPr>
      <t>liucheng8789@163.com</t>
    </r>
  </si>
  <si>
    <t>黄明新</t>
  </si>
  <si>
    <t>友盟同欣（北京）科技有限公司</t>
  </si>
  <si>
    <r>
      <rPr>
        <u/>
        <sz val="9.75"/>
        <color theme="10"/>
        <rFont val="Calibri"/>
        <charset val="134"/>
      </rPr>
      <t>mingxin.huangmx@alibaba-inc.com</t>
    </r>
  </si>
  <si>
    <t>戴闯</t>
  </si>
  <si>
    <t>小鹏汽车</t>
  </si>
  <si>
    <r>
      <rPr>
        <u/>
        <sz val="9.75"/>
        <color theme="10"/>
        <rFont val="Calibri"/>
        <charset val="134"/>
      </rPr>
      <t>daichuang@yahoo.com</t>
    </r>
  </si>
  <si>
    <t>叶延超</t>
  </si>
  <si>
    <t>北京人和易行科技有限公司</t>
  </si>
  <si>
    <r>
      <rPr>
        <u/>
        <sz val="9.75"/>
        <color theme="10"/>
        <rFont val="Calibri"/>
        <charset val="134"/>
      </rPr>
      <t>yeyanchao@gmail.com</t>
    </r>
  </si>
  <si>
    <t>高永超</t>
  </si>
  <si>
    <t>瓜子二手车</t>
  </si>
  <si>
    <r>
      <rPr>
        <u/>
        <sz val="9.75"/>
        <color theme="10"/>
        <rFont val="Calibri"/>
        <charset val="134"/>
      </rPr>
      <t>frostynova@gmail.com</t>
    </r>
  </si>
  <si>
    <t>邱娟</t>
  </si>
  <si>
    <t>上海观山科技信息咨询有限公司</t>
  </si>
  <si>
    <r>
      <rPr>
        <u/>
        <sz val="9.75"/>
        <color theme="10"/>
        <rFont val="Calibri"/>
        <charset val="134"/>
      </rPr>
      <t>juan.qiu@thoughtworks.com</t>
    </r>
  </si>
  <si>
    <t>王鹏飞</t>
  </si>
  <si>
    <r>
      <rPr>
        <u/>
        <sz val="9.75"/>
        <color theme="10"/>
        <rFont val="Calibri"/>
        <charset val="134"/>
      </rPr>
      <t>wangpengfei@yanrongyun.com</t>
    </r>
  </si>
  <si>
    <t>黎黎</t>
  </si>
  <si>
    <r>
      <rPr>
        <u/>
        <sz val="9.75"/>
        <color theme="10"/>
        <rFont val="Calibri"/>
        <charset val="134"/>
      </rPr>
      <t>lili_wang_2401@163.com</t>
    </r>
  </si>
  <si>
    <t>北京平凯星辰科技发展有限公司广州分公司</t>
  </si>
  <si>
    <t>郑孝平</t>
  </si>
  <si>
    <t>上海连尚网络科技有限公司</t>
  </si>
  <si>
    <r>
      <rPr>
        <u/>
        <sz val="9.75"/>
        <color theme="10"/>
        <rFont val="Calibri"/>
        <charset val="134"/>
      </rPr>
      <t>sh_zxp@126.com</t>
    </r>
  </si>
  <si>
    <t>崔英林</t>
  </si>
  <si>
    <r>
      <rPr>
        <u/>
        <sz val="9.75"/>
        <color theme="10"/>
        <rFont val="Calibri"/>
        <charset val="134"/>
      </rPr>
      <t>94471436@qq.com</t>
    </r>
  </si>
  <si>
    <t>肖军</t>
  </si>
  <si>
    <t>苏宁易购集团</t>
  </si>
  <si>
    <r>
      <rPr>
        <u/>
        <sz val="9.75"/>
        <color theme="10"/>
        <rFont val="Calibri"/>
        <charset val="134"/>
      </rPr>
      <t>15091149@cnsuning.com</t>
    </r>
  </si>
  <si>
    <t>同程金服</t>
  </si>
  <si>
    <r>
      <rPr>
        <u/>
        <sz val="9.75"/>
        <color theme="10"/>
        <rFont val="Calibri"/>
        <charset val="134"/>
      </rPr>
      <t>cool851012@sina.com</t>
    </r>
  </si>
  <si>
    <t>李美丰</t>
  </si>
  <si>
    <t>新东方在线</t>
  </si>
  <si>
    <r>
      <rPr>
        <u/>
        <sz val="9.75"/>
        <color theme="10"/>
        <rFont val="Calibri"/>
        <charset val="134"/>
      </rPr>
      <t>limeifeng@koolearn.com</t>
    </r>
  </si>
  <si>
    <t>赵晓东</t>
  </si>
  <si>
    <t>上海品腾电子商务有限公司</t>
  </si>
  <si>
    <r>
      <rPr>
        <u/>
        <sz val="9.75"/>
        <color theme="10"/>
        <rFont val="Calibri"/>
        <charset val="134"/>
      </rPr>
      <t>zhaoxiaodong@shpinteng.com</t>
    </r>
  </si>
  <si>
    <t>郝军</t>
  </si>
  <si>
    <r>
      <rPr>
        <u/>
        <sz val="9.75"/>
        <color theme="10"/>
        <rFont val="Calibri"/>
        <charset val="134"/>
      </rPr>
      <t>464013379@qq.com</t>
    </r>
  </si>
  <si>
    <t>郭逸重</t>
  </si>
  <si>
    <r>
      <rPr>
        <u/>
        <sz val="9.75"/>
        <color theme="10"/>
        <rFont val="Calibri"/>
        <charset val="134"/>
      </rPr>
      <t>guoyz_gz@foxmail.com</t>
    </r>
  </si>
  <si>
    <t>李赵华</t>
  </si>
  <si>
    <r>
      <rPr>
        <u/>
        <sz val="9.75"/>
        <color theme="10"/>
        <rFont val="Calibri"/>
        <charset val="134"/>
      </rPr>
      <t>362868942@qq.com</t>
    </r>
  </si>
  <si>
    <t>苏永华</t>
  </si>
  <si>
    <t>苏宁科技集团</t>
  </si>
  <si>
    <r>
      <rPr>
        <u/>
        <sz val="9.75"/>
        <color theme="10"/>
        <rFont val="Calibri"/>
        <charset val="134"/>
      </rPr>
      <t>petersu@vip.qq.com</t>
    </r>
  </si>
  <si>
    <t>星巴克中国</t>
  </si>
  <si>
    <t>张朝东</t>
  </si>
  <si>
    <t>四三九九</t>
  </si>
  <si>
    <r>
      <rPr>
        <u/>
        <sz val="9.75"/>
        <color theme="10"/>
        <rFont val="Calibri"/>
        <charset val="134"/>
      </rPr>
      <t>flycat1022@gmail.com</t>
    </r>
  </si>
  <si>
    <t>马青松</t>
  </si>
  <si>
    <r>
      <rPr>
        <u/>
        <sz val="9.75"/>
        <color theme="10"/>
        <rFont val="Calibri"/>
        <charset val="134"/>
      </rPr>
      <t>mqs@rvakva.com</t>
    </r>
  </si>
  <si>
    <t>刘广民</t>
  </si>
  <si>
    <t>龙湖集团</t>
  </si>
  <si>
    <r>
      <rPr>
        <u/>
        <sz val="9.75"/>
        <color theme="10"/>
        <rFont val="Calibri"/>
        <charset val="134"/>
      </rPr>
      <t>18612289063@163.com</t>
    </r>
  </si>
  <si>
    <t>卜钢</t>
  </si>
  <si>
    <t>中寰卫星导航通讯有限公司</t>
  </si>
  <si>
    <r>
      <rPr>
        <u/>
        <sz val="9.75"/>
        <color theme="10"/>
        <rFont val="Calibri"/>
        <charset val="134"/>
      </rPr>
      <t>albee_bu@126.com</t>
    </r>
  </si>
  <si>
    <t>谢书强</t>
  </si>
  <si>
    <t>鼎阅</t>
  </si>
  <si>
    <r>
      <rPr>
        <u/>
        <sz val="9.75"/>
        <color theme="10"/>
        <rFont val="Calibri"/>
        <charset val="134"/>
      </rPr>
      <t>xie_shq@163.com</t>
    </r>
  </si>
  <si>
    <t>叶晓萌</t>
  </si>
  <si>
    <t>杭州悦数科技有限公司</t>
  </si>
  <si>
    <r>
      <rPr>
        <u/>
        <sz val="9.75"/>
        <color theme="10"/>
        <rFont val="Calibri"/>
        <charset val="134"/>
      </rPr>
      <t>shermanye@hotmail.com</t>
    </r>
  </si>
  <si>
    <r>
      <rPr>
        <u/>
        <sz val="9.75"/>
        <color theme="10"/>
        <rFont val="Calibri"/>
        <charset val="134"/>
      </rPr>
      <t>18923881404@163.com</t>
    </r>
  </si>
  <si>
    <t>周鹏鹏</t>
  </si>
  <si>
    <t>微赞</t>
  </si>
  <si>
    <r>
      <rPr>
        <u/>
        <sz val="9.75"/>
        <color theme="10"/>
        <rFont val="Calibri"/>
        <charset val="134"/>
      </rPr>
      <t>zhoupengpeng@vzan.com</t>
    </r>
  </si>
  <si>
    <t>招商银行股份有限公司</t>
  </si>
  <si>
    <t>何伟立</t>
  </si>
  <si>
    <t>优动网络</t>
  </si>
  <si>
    <r>
      <rPr>
        <u/>
        <sz val="9.75"/>
        <color theme="10"/>
        <rFont val="Calibri"/>
        <charset val="134"/>
      </rPr>
      <t>weili.he@qq.com</t>
    </r>
  </si>
  <si>
    <t>Conde Nast 康泰纳仕</t>
  </si>
  <si>
    <r>
      <rPr>
        <u/>
        <sz val="9.75"/>
        <color theme="10"/>
        <rFont val="Calibri"/>
        <charset val="134"/>
      </rPr>
      <t>wlcx@163.com</t>
    </r>
  </si>
  <si>
    <t>李功文</t>
  </si>
  <si>
    <t>途家网</t>
  </si>
  <si>
    <r>
      <rPr>
        <u/>
        <sz val="9.75"/>
        <color theme="10"/>
        <rFont val="Calibri"/>
        <charset val="134"/>
      </rPr>
      <t>anlegor@163.com</t>
    </r>
  </si>
  <si>
    <t>浙江远算科技有限公司</t>
  </si>
  <si>
    <t>程名</t>
  </si>
  <si>
    <t>重庆交运集团</t>
  </si>
  <si>
    <r>
      <rPr>
        <u/>
        <sz val="9.75"/>
        <color theme="10"/>
        <rFont val="Calibri"/>
        <charset val="134"/>
      </rPr>
      <t>cmfifa@163.com</t>
    </r>
  </si>
  <si>
    <t>赵定益</t>
  </si>
  <si>
    <t>微医集团</t>
  </si>
  <si>
    <r>
      <rPr>
        <u/>
        <sz val="9.75"/>
        <color theme="10"/>
        <rFont val="Calibri"/>
        <charset val="134"/>
      </rPr>
      <t>zhaodingyi@foxmail.com</t>
    </r>
  </si>
  <si>
    <t>姜鹏</t>
  </si>
  <si>
    <r>
      <rPr>
        <u/>
        <sz val="9.75"/>
        <color theme="10"/>
        <rFont val="Calibri"/>
        <charset val="134"/>
      </rPr>
      <t>pengj0520@gmail.com</t>
    </r>
  </si>
  <si>
    <t>习云峰</t>
  </si>
  <si>
    <t>北京极智嘉科技有限公司</t>
  </si>
  <si>
    <r>
      <rPr>
        <u/>
        <sz val="9.75"/>
        <color theme="10"/>
        <rFont val="Calibri"/>
        <charset val="134"/>
      </rPr>
      <t>xiyf2046@163.com</t>
    </r>
  </si>
  <si>
    <r>
      <rPr>
        <u/>
        <sz val="9.75"/>
        <color theme="10"/>
        <rFont val="Calibri"/>
        <charset val="134"/>
      </rPr>
      <t>zhangliangmike@didichuxing.com</t>
    </r>
  </si>
  <si>
    <t>南京叶子科技</t>
  </si>
  <si>
    <r>
      <rPr>
        <u/>
        <sz val="9.75"/>
        <color theme="10"/>
        <rFont val="Calibri"/>
        <charset val="134"/>
      </rPr>
      <t>99338968@qq.com</t>
    </r>
  </si>
  <si>
    <t>熊悦同</t>
  </si>
  <si>
    <t>嗨学网</t>
  </si>
  <si>
    <r>
      <rPr>
        <u/>
        <sz val="9.75"/>
        <color theme="10"/>
        <rFont val="Calibri"/>
        <charset val="134"/>
      </rPr>
      <t>bluenight1013@gmail.com</t>
    </r>
  </si>
  <si>
    <t>AI降临派</t>
  </si>
  <si>
    <t>洪磊</t>
  </si>
  <si>
    <t>交行信用卡中心</t>
  </si>
  <si>
    <r>
      <rPr>
        <u/>
        <sz val="9.75"/>
        <color theme="10"/>
        <rFont val="Calibri"/>
        <charset val="134"/>
      </rPr>
      <t>hongl_5@bankcomm.com</t>
    </r>
  </si>
  <si>
    <t>陈柄兵</t>
  </si>
  <si>
    <t>泰克赛威</t>
  </si>
  <si>
    <r>
      <rPr>
        <u/>
        <sz val="9.75"/>
        <color theme="10"/>
        <rFont val="Calibri"/>
        <charset val="134"/>
      </rPr>
      <t>songhuagao@gmail.com</t>
    </r>
  </si>
  <si>
    <t>黄瑞生</t>
  </si>
  <si>
    <t>证大爱特</t>
  </si>
  <si>
    <r>
      <rPr>
        <u/>
        <sz val="9.75"/>
        <color theme="10"/>
        <rFont val="Calibri"/>
        <charset val="134"/>
      </rPr>
      <t>ruishengle@126.com</t>
    </r>
  </si>
  <si>
    <t>王知昆</t>
  </si>
  <si>
    <t>景栗科技</t>
  </si>
  <si>
    <r>
      <rPr>
        <u/>
        <sz val="9.75"/>
        <color theme="10"/>
        <rFont val="Calibri"/>
        <charset val="134"/>
      </rPr>
      <t>zhikun.wang@gmail.com</t>
    </r>
  </si>
  <si>
    <t>上海量链电子科技有限公司</t>
  </si>
  <si>
    <t>孟冬冬</t>
  </si>
  <si>
    <r>
      <rPr>
        <u/>
        <sz val="9.75"/>
        <color theme="10"/>
        <rFont val="Calibri"/>
        <charset val="134"/>
      </rPr>
      <t>mengdongdong@126.com</t>
    </r>
  </si>
  <si>
    <t>邹达</t>
  </si>
  <si>
    <t>APICloud</t>
  </si>
  <si>
    <r>
      <rPr>
        <u/>
        <sz val="9.75"/>
        <color theme="10"/>
        <rFont val="Calibri"/>
        <charset val="134"/>
      </rPr>
      <t>broad.zou@apicloud.com</t>
    </r>
  </si>
  <si>
    <t>傅福斌</t>
  </si>
  <si>
    <t>厦门顺势共识信息科技有限公司</t>
  </si>
  <si>
    <r>
      <rPr>
        <u/>
        <sz val="9.75"/>
        <color theme="10"/>
        <rFont val="Calibri"/>
        <charset val="134"/>
      </rPr>
      <t>fubin0083@gmail.com</t>
    </r>
  </si>
  <si>
    <t>吴亚皇</t>
  </si>
  <si>
    <t>MEET.ONE</t>
  </si>
  <si>
    <r>
      <rPr>
        <u/>
        <sz val="9.75"/>
        <color theme="10"/>
        <rFont val="Calibri"/>
        <charset val="134"/>
      </rPr>
      <t>wuyahuang@gmail.com</t>
    </r>
  </si>
  <si>
    <t>盈合工具</t>
  </si>
  <si>
    <t>张黎明</t>
  </si>
  <si>
    <t>重庆启讯科技</t>
  </si>
  <si>
    <r>
      <rPr>
        <u/>
        <sz val="9.75"/>
        <color theme="10"/>
        <rFont val="Calibri"/>
        <charset val="134"/>
      </rPr>
      <t>zhanglm@me.com</t>
    </r>
  </si>
  <si>
    <t>周亚洲</t>
  </si>
  <si>
    <t>盖雅工场</t>
  </si>
  <si>
    <r>
      <rPr>
        <u/>
        <sz val="9.75"/>
        <color theme="10"/>
        <rFont val="Calibri"/>
        <charset val="134"/>
      </rPr>
      <t>yaz.joe@hotmail.com</t>
    </r>
  </si>
  <si>
    <t>程成</t>
  </si>
  <si>
    <t>北京周同科技有限公司</t>
  </si>
  <si>
    <r>
      <rPr>
        <u/>
        <sz val="9.75"/>
        <color theme="10"/>
        <rFont val="Calibri"/>
        <charset val="134"/>
      </rPr>
      <t>cheng@univer.ai</t>
    </r>
  </si>
  <si>
    <t>王实</t>
  </si>
  <si>
    <t>北京惠每科技有限公司</t>
  </si>
  <si>
    <r>
      <rPr>
        <u/>
        <sz val="9.75"/>
        <color theme="10"/>
        <rFont val="Calibri"/>
        <charset val="134"/>
      </rPr>
      <t>shiwangs@163.com</t>
    </r>
  </si>
  <si>
    <t>李东海</t>
  </si>
  <si>
    <t>北京华宇元典信息服务有限公司</t>
  </si>
  <si>
    <r>
      <rPr>
        <u/>
        <sz val="9.75"/>
        <color theme="10"/>
        <rFont val="Calibri"/>
        <charset val="134"/>
      </rPr>
      <t>gnodiah@hotmail.com</t>
    </r>
  </si>
  <si>
    <t>沈寅</t>
  </si>
  <si>
    <t>杭州淘粉吧网络股份有限公司</t>
  </si>
  <si>
    <r>
      <rPr>
        <u/>
        <sz val="9.75"/>
        <color theme="10"/>
        <rFont val="Calibri"/>
        <charset val="134"/>
      </rPr>
      <t>tigris.shin@gmail.com</t>
    </r>
  </si>
  <si>
    <t>王永锟</t>
  </si>
  <si>
    <t>斯坦德机器人(深圳)有限公司</t>
  </si>
  <si>
    <r>
      <rPr>
        <u/>
        <sz val="9.75"/>
        <color theme="10"/>
        <rFont val="Calibri"/>
        <charset val="134"/>
      </rPr>
      <t>wangyongkun@standard-robots.com</t>
    </r>
  </si>
  <si>
    <t>马铁利</t>
  </si>
  <si>
    <t>火币网</t>
  </si>
  <si>
    <r>
      <rPr>
        <u/>
        <sz val="9.75"/>
        <color theme="10"/>
        <rFont val="Calibri"/>
        <charset val="134"/>
      </rPr>
      <t>18600603131@163.com</t>
    </r>
  </si>
  <si>
    <t>青岛上合工业互联网有限公司</t>
  </si>
  <si>
    <t>韩葆</t>
  </si>
  <si>
    <t>Checkmarx</t>
  </si>
  <si>
    <r>
      <rPr>
        <u/>
        <sz val="9.75"/>
        <color theme="10"/>
        <rFont val="Calibri"/>
        <charset val="134"/>
      </rPr>
      <t>hanbao0126@163.com</t>
    </r>
  </si>
  <si>
    <t>杨晓俊</t>
  </si>
  <si>
    <r>
      <rPr>
        <u/>
        <sz val="9.75"/>
        <color theme="10"/>
        <rFont val="Calibri"/>
        <charset val="134"/>
      </rPr>
      <t>robert@vip.qq.com</t>
    </r>
  </si>
  <si>
    <t>北京万界数据科技责任有限公司武汉分公司</t>
  </si>
  <si>
    <t>黄晓东</t>
  </si>
  <si>
    <t>火焰云联（成都）科技有限公司</t>
  </si>
  <si>
    <r>
      <rPr>
        <u/>
        <sz val="9.75"/>
        <color theme="10"/>
        <rFont val="Calibri"/>
        <charset val="134"/>
      </rPr>
      <t>18030813061@189.cn</t>
    </r>
  </si>
  <si>
    <t>杨密</t>
  </si>
  <si>
    <t>瑞泰奥科技（北京）有限公司</t>
  </si>
  <si>
    <r>
      <rPr>
        <u/>
        <sz val="9.75"/>
        <color theme="10"/>
        <rFont val="Calibri"/>
        <charset val="134"/>
      </rPr>
      <t>lcyangmi@163.com</t>
    </r>
  </si>
  <si>
    <t>姜欣</t>
  </si>
  <si>
    <t>松禾资本</t>
  </si>
  <si>
    <r>
      <rPr>
        <u/>
        <sz val="9.75"/>
        <color theme="10"/>
        <rFont val="Calibri"/>
        <charset val="134"/>
      </rPr>
      <t>13811593191@139.com</t>
    </r>
  </si>
  <si>
    <t>刘洪清</t>
  </si>
  <si>
    <r>
      <rPr>
        <u/>
        <sz val="9.75"/>
        <color theme="10"/>
        <rFont val="Calibri"/>
        <charset val="134"/>
      </rPr>
      <t>davies.liu@gmail.com</t>
    </r>
  </si>
  <si>
    <t>杜海涛</t>
  </si>
  <si>
    <t>北京斗米优聘科技发展有限公司</t>
  </si>
  <si>
    <r>
      <rPr>
        <u/>
        <sz val="9.75"/>
        <color theme="10"/>
        <rFont val="Calibri"/>
        <charset val="134"/>
      </rPr>
      <t>master_ceo@163.com</t>
    </r>
  </si>
  <si>
    <t>祁麟</t>
  </si>
  <si>
    <t>南京迪普思数据科技有限公司</t>
  </si>
  <si>
    <r>
      <rPr>
        <u/>
        <sz val="9.75"/>
        <color theme="10"/>
        <rFont val="Calibri"/>
        <charset val="134"/>
      </rPr>
      <t>13815871965@139.com</t>
    </r>
  </si>
  <si>
    <t>众能联合</t>
  </si>
  <si>
    <t>潘晓良</t>
  </si>
  <si>
    <t>上海上马石网络科技有限公司</t>
  </si>
  <si>
    <r>
      <rPr>
        <u/>
        <sz val="9.75"/>
        <color theme="10"/>
        <rFont val="Calibri"/>
        <charset val="134"/>
      </rPr>
      <t>xiaoliang@ctofunds.com</t>
    </r>
  </si>
  <si>
    <t>金山软件</t>
  </si>
  <si>
    <r>
      <rPr>
        <u/>
        <sz val="9.75"/>
        <color theme="10"/>
        <rFont val="Calibri"/>
        <charset val="134"/>
      </rPr>
      <t>yaohuapeng@kingsoft.com;yaohuapeng@sohu.com</t>
    </r>
  </si>
  <si>
    <t>周正友</t>
  </si>
  <si>
    <t>北京小爱智能科技有限公司</t>
  </si>
  <si>
    <r>
      <rPr>
        <u/>
        <sz val="9.75"/>
        <color theme="10"/>
        <rFont val="Calibri"/>
        <charset val="134"/>
      </rPr>
      <t>openideal@126.com</t>
    </r>
  </si>
  <si>
    <t>汤涛</t>
  </si>
  <si>
    <t>武汉从心信息科技有限公司</t>
  </si>
  <si>
    <r>
      <rPr>
        <u/>
        <sz val="9.75"/>
        <color theme="10"/>
        <rFont val="Calibri"/>
        <charset val="134"/>
      </rPr>
      <t>tangtao316@163.com</t>
    </r>
  </si>
  <si>
    <t>黄胜蓝</t>
  </si>
  <si>
    <t>西安侍读信息科技有限公司</t>
  </si>
  <si>
    <r>
      <rPr>
        <u/>
        <sz val="9.75"/>
        <color theme="10"/>
        <rFont val="Calibri"/>
        <charset val="134"/>
      </rPr>
      <t>hmaimi93@gmail.com</t>
    </r>
  </si>
  <si>
    <t>于海波</t>
  </si>
  <si>
    <r>
      <rPr>
        <u/>
        <sz val="9.75"/>
        <color theme="10"/>
        <rFont val="Calibri"/>
        <charset val="134"/>
      </rPr>
      <t>sealyu@hotmail.com</t>
    </r>
  </si>
  <si>
    <t>姜祖斌</t>
  </si>
  <si>
    <t>省钱快报</t>
  </si>
  <si>
    <r>
      <rPr>
        <u/>
        <sz val="9.75"/>
        <color theme="10"/>
        <rFont val="Calibri"/>
        <charset val="134"/>
      </rPr>
      <t>zubin.jiang@gmail.com</t>
    </r>
  </si>
  <si>
    <t>隋楷心</t>
  </si>
  <si>
    <t>树根互联技术有限公司</t>
  </si>
  <si>
    <r>
      <rPr>
        <u/>
        <sz val="9.75"/>
        <color theme="10"/>
        <rFont val="Calibri"/>
        <charset val="134"/>
      </rPr>
      <t>suikaixin@163.com</t>
    </r>
  </si>
  <si>
    <t>凯捷集团</t>
  </si>
  <si>
    <t>张潇君</t>
  </si>
  <si>
    <t>流利说</t>
  </si>
  <si>
    <r>
      <rPr>
        <u/>
        <sz val="9.75"/>
        <color theme="10"/>
        <rFont val="Calibri"/>
        <charset val="134"/>
      </rPr>
      <t>xiaojun.zhang.iiken@gmail.com</t>
    </r>
  </si>
  <si>
    <t>徐林</t>
  </si>
  <si>
    <t>华为西安研究院</t>
  </si>
  <si>
    <r>
      <rPr>
        <u/>
        <sz val="9.75"/>
        <color theme="10"/>
        <rFont val="Calibri"/>
        <charset val="134"/>
      </rPr>
      <t>xumumu1@163.com</t>
    </r>
  </si>
  <si>
    <t>王涛</t>
  </si>
  <si>
    <t>南京海帆数据科技有限公司</t>
  </si>
  <si>
    <r>
      <rPr>
        <u/>
        <sz val="9.75"/>
        <color theme="10"/>
        <rFont val="Calibri"/>
        <charset val="134"/>
      </rPr>
      <t>wangtao@haifandata.com</t>
    </r>
  </si>
  <si>
    <t>陈光明</t>
  </si>
  <si>
    <t>南京乐酷网络科技有限公司</t>
  </si>
  <si>
    <r>
      <rPr>
        <u/>
        <sz val="9.75"/>
        <color theme="10"/>
        <rFont val="Calibri"/>
        <charset val="134"/>
      </rPr>
      <t>cgm@lekutech.com</t>
    </r>
  </si>
  <si>
    <t>中智关爱通(上海)科技股份有限公司</t>
  </si>
  <si>
    <t>上海金仕达软件科技股份有限公司</t>
  </si>
  <si>
    <t>余军</t>
  </si>
  <si>
    <t>PingCAP 北京平凯星辰科技发展有限公司</t>
  </si>
  <si>
    <r>
      <rPr>
        <u/>
        <sz val="9.75"/>
        <color theme="10"/>
        <rFont val="Calibri"/>
        <charset val="134"/>
      </rPr>
      <t>yujun@pingcap.com</t>
    </r>
  </si>
  <si>
    <t>蒋泽飞</t>
  </si>
  <si>
    <r>
      <rPr>
        <u/>
        <sz val="9.75"/>
        <color theme="10"/>
        <rFont val="Calibri"/>
        <charset val="134"/>
      </rPr>
      <t>jiangzefei83@icloud.com</t>
    </r>
  </si>
  <si>
    <t>何山</t>
  </si>
  <si>
    <t>方正宽带网络服务有限公司</t>
  </si>
  <si>
    <r>
      <rPr>
        <u/>
        <sz val="9.75"/>
        <color theme="10"/>
        <rFont val="Calibri"/>
        <charset val="134"/>
      </rPr>
      <t>superhe@163.com</t>
    </r>
  </si>
  <si>
    <t>陈实如</t>
  </si>
  <si>
    <r>
      <rPr>
        <u/>
        <sz val="9.75"/>
        <color theme="10"/>
        <rFont val="Calibri"/>
        <charset val="134"/>
      </rPr>
      <t>srchen@founder.com</t>
    </r>
  </si>
  <si>
    <t>任发科</t>
  </si>
  <si>
    <r>
      <rPr>
        <u/>
        <sz val="9.75"/>
        <color theme="10"/>
        <rFont val="Calibri"/>
        <charset val="134"/>
      </rPr>
      <t>renfake@huobi.com</t>
    </r>
  </si>
  <si>
    <t>郑晔</t>
  </si>
  <si>
    <r>
      <rPr>
        <u/>
        <sz val="9.75"/>
        <color theme="10"/>
        <rFont val="Calibri"/>
        <charset val="134"/>
      </rPr>
      <t>dreamhead.cn@gmail.com</t>
    </r>
  </si>
  <si>
    <t>程显峰</t>
  </si>
  <si>
    <t>北京火币网集团</t>
  </si>
  <si>
    <r>
      <rPr>
        <u/>
        <sz val="9.75"/>
        <color theme="10"/>
        <rFont val="Calibri"/>
        <charset val="134"/>
      </rPr>
      <t>guoshaomin@huobi.com</t>
    </r>
  </si>
  <si>
    <t>侯明强</t>
  </si>
  <si>
    <t>右划</t>
  </si>
  <si>
    <r>
      <rPr>
        <u/>
        <sz val="9.75"/>
        <color theme="10"/>
        <rFont val="Calibri"/>
        <charset val="134"/>
      </rPr>
      <t>57495785@qq.com</t>
    </r>
  </si>
  <si>
    <t>钱俊</t>
  </si>
  <si>
    <t>北京可感可知技术有限公司</t>
  </si>
  <si>
    <r>
      <rPr>
        <u/>
        <sz val="9.75"/>
        <color theme="10"/>
        <rFont val="Calibri"/>
        <charset val="134"/>
      </rPr>
      <t>qianjun@iguojia.com</t>
    </r>
  </si>
  <si>
    <t>北京中网易企秀科技有限公司</t>
  </si>
  <si>
    <t>李志伟</t>
  </si>
  <si>
    <t>世纪互联数据中心有限公司</t>
  </si>
  <si>
    <r>
      <rPr>
        <u/>
        <sz val="9.75"/>
        <color theme="10"/>
        <rFont val="Calibri"/>
        <charset val="134"/>
      </rPr>
      <t>43715756@qq.com</t>
    </r>
  </si>
  <si>
    <t>赵宇辰</t>
  </si>
  <si>
    <r>
      <rPr>
        <u/>
        <sz val="9.75"/>
        <color theme="10"/>
        <rFont val="Calibri"/>
        <charset val="134"/>
      </rPr>
      <t>zycemail@gmail.com</t>
    </r>
  </si>
  <si>
    <t>潘旭光</t>
  </si>
  <si>
    <t>温州一键心动电子商务有限公司</t>
  </si>
  <si>
    <r>
      <rPr>
        <u/>
        <sz val="9.75"/>
        <color theme="10"/>
        <rFont val="Calibri"/>
        <charset val="134"/>
      </rPr>
      <t>125992955@qq.com</t>
    </r>
  </si>
  <si>
    <t>刘晓光</t>
  </si>
  <si>
    <t>北京云端智度科技有限公司</t>
  </si>
  <si>
    <r>
      <rPr>
        <u/>
        <sz val="9.75"/>
        <color theme="10"/>
        <rFont val="Calibri"/>
        <charset val="134"/>
      </rPr>
      <t>rayliumail@gmail.com</t>
    </r>
  </si>
  <si>
    <t>刘煦</t>
  </si>
  <si>
    <t>Keep</t>
  </si>
  <si>
    <r>
      <rPr>
        <u/>
        <sz val="9.75"/>
        <color theme="10"/>
        <rFont val="Calibri"/>
        <charset val="134"/>
      </rPr>
      <t>liuxu@keep.com</t>
    </r>
  </si>
  <si>
    <t>孙景卫</t>
  </si>
  <si>
    <t>今日头条</t>
  </si>
  <si>
    <r>
      <rPr>
        <u/>
        <sz val="9.75"/>
        <color theme="10"/>
        <rFont val="Calibri"/>
        <charset val="134"/>
      </rPr>
      <t>jingweisun@gmail.com</t>
    </r>
  </si>
  <si>
    <t>贾建国</t>
  </si>
  <si>
    <t>中欧</t>
  </si>
  <si>
    <r>
      <rPr>
        <u/>
        <sz val="9.75"/>
        <color theme="10"/>
        <rFont val="Calibri"/>
        <charset val="134"/>
      </rPr>
      <t>j.jianguo@gmail.com</t>
    </r>
  </si>
  <si>
    <t>高山</t>
  </si>
  <si>
    <t>北京睿思得企业管理咨询有限公司</t>
  </si>
  <si>
    <r>
      <rPr>
        <u/>
        <sz val="9.75"/>
        <color theme="10"/>
        <rFont val="Calibri"/>
        <charset val="134"/>
      </rPr>
      <t>sam.gao@raysdom.com</t>
    </r>
  </si>
  <si>
    <t>杨凯然</t>
  </si>
  <si>
    <t>深圳乐摇摇</t>
  </si>
  <si>
    <r>
      <rPr>
        <u/>
        <sz val="9.75"/>
        <color theme="10"/>
        <rFont val="Calibri"/>
        <charset val="134"/>
      </rPr>
      <t>kevinyang@leyaoyao.com</t>
    </r>
  </si>
  <si>
    <t>王海波</t>
  </si>
  <si>
    <t>新空间（重庆）科技有限公司</t>
  </si>
  <si>
    <r>
      <rPr>
        <u/>
        <sz val="9.75"/>
        <color theme="10"/>
        <rFont val="Calibri"/>
        <charset val="134"/>
      </rPr>
      <t>xfrogcn@163.com</t>
    </r>
  </si>
  <si>
    <t>马洪良</t>
  </si>
  <si>
    <t>酷家乐</t>
  </si>
  <si>
    <r>
      <rPr>
        <u/>
        <sz val="9.75"/>
        <color theme="10"/>
        <rFont val="Calibri"/>
        <charset val="134"/>
      </rPr>
      <t>nfwolf@gmail.com</t>
    </r>
  </si>
  <si>
    <t>西瓜创客</t>
  </si>
  <si>
    <t>深圳药极客科技有限公司</t>
  </si>
  <si>
    <r>
      <rPr>
        <u/>
        <sz val="9.75"/>
        <color theme="10"/>
        <rFont val="Calibri"/>
        <charset val="134"/>
      </rPr>
      <t>alexecn@163.com</t>
    </r>
  </si>
  <si>
    <t>庄伟国</t>
  </si>
  <si>
    <t>杭州斯凯网络科技有限公司</t>
  </si>
  <si>
    <r>
      <rPr>
        <u/>
        <sz val="9.75"/>
        <color theme="10"/>
        <rFont val="Calibri"/>
        <charset val="134"/>
      </rPr>
      <t>albinzhuang@163.com</t>
    </r>
  </si>
  <si>
    <t>唐有欢</t>
  </si>
  <si>
    <t>武汉市驿宝通网络科技有限公司</t>
  </si>
  <si>
    <r>
      <rPr>
        <u/>
        <sz val="9.75"/>
        <color theme="10"/>
        <rFont val="Calibri"/>
        <charset val="134"/>
      </rPr>
      <t>10729006@qq.com</t>
    </r>
  </si>
  <si>
    <t>刘闵华</t>
  </si>
  <si>
    <t>湖北新宏泰事业投资有限公司</t>
  </si>
  <si>
    <r>
      <rPr>
        <u/>
        <sz val="9.75"/>
        <color theme="10"/>
        <rFont val="Calibri"/>
        <charset val="134"/>
      </rPr>
      <t>vae@vaeliu.com</t>
    </r>
  </si>
  <si>
    <t>康国伟</t>
  </si>
  <si>
    <t>铠甲网络</t>
  </si>
  <si>
    <r>
      <rPr>
        <u/>
        <sz val="9.75"/>
        <color theme="10"/>
        <rFont val="Calibri"/>
        <charset val="134"/>
      </rPr>
      <t>kangguowei@gmail.com</t>
    </r>
  </si>
  <si>
    <t>丁业峰</t>
  </si>
  <si>
    <t>科大讯飞</t>
  </si>
  <si>
    <r>
      <rPr>
        <u/>
        <sz val="9.75"/>
        <color theme="10"/>
        <rFont val="Calibri"/>
        <charset val="134"/>
      </rPr>
      <t>dyf0111@qq.com</t>
    </r>
  </si>
  <si>
    <t>翟惠林</t>
  </si>
  <si>
    <t>杭州流冠科技有限公司</t>
  </si>
  <si>
    <r>
      <rPr>
        <u/>
        <sz val="9.75"/>
        <color theme="10"/>
        <rFont val="Calibri"/>
        <charset val="134"/>
      </rPr>
      <t>zhaihuilin@163.com</t>
    </r>
  </si>
  <si>
    <t>付强</t>
  </si>
  <si>
    <t>沸彻科技</t>
  </si>
  <si>
    <r>
      <rPr>
        <u/>
        <sz val="9.75"/>
        <color theme="10"/>
        <rFont val="Calibri"/>
        <charset val="134"/>
      </rPr>
      <t>foolq9@gmail.com</t>
    </r>
  </si>
  <si>
    <t>樊怡佳</t>
  </si>
  <si>
    <t>极客邦控股（北京）有限公司</t>
  </si>
  <si>
    <r>
      <rPr>
        <u/>
        <sz val="9.75"/>
        <color theme="10"/>
        <rFont val="Calibri"/>
        <charset val="134"/>
      </rPr>
      <t>joanna.fan@geekbang.com</t>
    </r>
  </si>
  <si>
    <t>北京平凯星辰科技发展公司</t>
  </si>
  <si>
    <t>江苏多飞网络科技有限公司</t>
  </si>
  <si>
    <r>
      <rPr>
        <u/>
        <sz val="9.75"/>
        <color theme="10"/>
        <rFont val="Calibri"/>
        <charset val="134"/>
      </rPr>
      <t>lt1983@foxmail.com</t>
    </r>
  </si>
  <si>
    <t>潘梦瑶</t>
  </si>
  <si>
    <r>
      <rPr>
        <u/>
        <sz val="9.75"/>
        <color theme="10"/>
        <rFont val="Calibri"/>
        <charset val="134"/>
      </rPr>
      <t>penny.pan@geekbang.com</t>
    </r>
  </si>
  <si>
    <t>冯文斌</t>
  </si>
  <si>
    <r>
      <rPr>
        <u/>
        <sz val="9.75"/>
        <color theme="10"/>
        <rFont val="Calibri"/>
        <charset val="134"/>
      </rPr>
      <t>fengwenbin@huawei.com</t>
    </r>
  </si>
  <si>
    <t>符世美</t>
  </si>
  <si>
    <t>深圳市朝夕科技有限公司</t>
  </si>
  <si>
    <r>
      <rPr>
        <u/>
        <sz val="9.75"/>
        <color theme="10"/>
        <rFont val="Calibri"/>
        <charset val="134"/>
      </rPr>
      <t>shimei@zhaoxitech.com</t>
    </r>
  </si>
  <si>
    <t>姜润</t>
  </si>
  <si>
    <t>成都运力科技有限公司</t>
  </si>
  <si>
    <r>
      <rPr>
        <u/>
        <sz val="9.75"/>
        <color theme="10"/>
        <rFont val="Calibri"/>
        <charset val="134"/>
      </rPr>
      <t>runner.j@gmail.com</t>
    </r>
  </si>
  <si>
    <t>周旭</t>
  </si>
  <si>
    <r>
      <rPr>
        <u/>
        <sz val="9.75"/>
        <color theme="10"/>
        <rFont val="Calibri"/>
        <charset val="134"/>
      </rPr>
      <t>zxhmilu0811@gmail.com</t>
    </r>
  </si>
  <si>
    <t>莫艳成</t>
  </si>
  <si>
    <t>知轮（杭州）科技有限公司</t>
  </si>
  <si>
    <r>
      <rPr>
        <u/>
        <sz val="9.75"/>
        <color theme="10"/>
        <rFont val="Calibri"/>
        <charset val="134"/>
      </rPr>
      <t>moyancheng@zhilun.com</t>
    </r>
  </si>
  <si>
    <t>蒋晶</t>
  </si>
  <si>
    <t>南京魔盒信息科技有限公司</t>
  </si>
  <si>
    <r>
      <rPr>
        <u/>
        <sz val="9.75"/>
        <color theme="10"/>
        <rFont val="Calibri"/>
        <charset val="134"/>
      </rPr>
      <t>emenwin@gmail.com</t>
    </r>
  </si>
  <si>
    <t>赵先朋</t>
  </si>
  <si>
    <t>宏信金服（天津）信息科技有限公司</t>
  </si>
  <si>
    <r>
      <rPr>
        <u/>
        <sz val="9.75"/>
        <color theme="10"/>
        <rFont val="Calibri"/>
        <charset val="134"/>
      </rPr>
      <t>704032294@qq.com</t>
    </r>
  </si>
  <si>
    <t>崔博</t>
  </si>
  <si>
    <t>腾讯科技（上海）有限公司</t>
  </si>
  <si>
    <r>
      <rPr>
        <u/>
        <sz val="9.75"/>
        <color theme="10"/>
        <rFont val="Calibri"/>
        <charset val="134"/>
      </rPr>
      <t>bobcui@yeah.net</t>
    </r>
  </si>
  <si>
    <t>刘家宇</t>
  </si>
  <si>
    <r>
      <rPr>
        <u/>
        <sz val="9.75"/>
        <color theme="10"/>
        <rFont val="Calibri"/>
        <charset val="134"/>
      </rPr>
      <t>rainie.liu@geekbang.com</t>
    </r>
  </si>
  <si>
    <t>李峰</t>
  </si>
  <si>
    <r>
      <rPr>
        <u/>
        <sz val="9.75"/>
        <color theme="10"/>
        <rFont val="Calibri"/>
        <charset val="134"/>
      </rPr>
      <t>lifeng02064414@163.com</t>
    </r>
  </si>
  <si>
    <t>才振功</t>
  </si>
  <si>
    <t>浙江大学； 杭州谐云科技有限公司</t>
  </si>
  <si>
    <r>
      <rPr>
        <u/>
        <sz val="9.75"/>
        <color theme="10"/>
        <rFont val="Calibri"/>
        <charset val="134"/>
      </rPr>
      <t>caizhengong@zju.edu.cn</t>
    </r>
  </si>
  <si>
    <t>朱晓东</t>
  </si>
  <si>
    <t>中建电子商务有限责任公司</t>
  </si>
  <si>
    <r>
      <rPr>
        <u/>
        <sz val="9.75"/>
        <color theme="10"/>
        <rFont val="Calibri"/>
        <charset val="134"/>
      </rPr>
      <t>leon.x.zhu@gmail.com</t>
    </r>
  </si>
  <si>
    <t>新大陆软件南研院</t>
  </si>
  <si>
    <t>上海汉特信息技术有限公司</t>
  </si>
  <si>
    <t>王维</t>
  </si>
  <si>
    <t>考虫</t>
  </si>
  <si>
    <r>
      <rPr>
        <u/>
        <sz val="9.75"/>
        <color theme="10"/>
        <rFont val="Calibri"/>
        <charset val="134"/>
      </rPr>
      <t>ww.0326@163.com</t>
    </r>
  </si>
  <si>
    <t>张丹</t>
  </si>
  <si>
    <t>迪士尼度假区</t>
  </si>
  <si>
    <r>
      <rPr>
        <u/>
        <sz val="9.75"/>
        <color theme="10"/>
        <rFont val="Calibri"/>
        <charset val="134"/>
      </rPr>
      <t>donny.zhang@disney.com</t>
    </r>
  </si>
  <si>
    <t>蒋光桃</t>
  </si>
  <si>
    <t>彩讯科技股份有限公司</t>
  </si>
  <si>
    <r>
      <rPr>
        <u/>
        <sz val="9.75"/>
        <color theme="10"/>
        <rFont val="Calibri"/>
        <charset val="134"/>
      </rPr>
      <t>8475285@qq.com</t>
    </r>
  </si>
  <si>
    <t>王飞</t>
  </si>
  <si>
    <r>
      <rPr>
        <u/>
        <sz val="9.75"/>
        <color theme="10"/>
        <rFont val="Calibri"/>
        <charset val="134"/>
      </rPr>
      <t>wang_fei4321@126.com</t>
    </r>
  </si>
  <si>
    <t>李世平</t>
  </si>
  <si>
    <t>腾讯 Tencent</t>
  </si>
  <si>
    <r>
      <rPr>
        <u/>
        <sz val="9.75"/>
        <color theme="10"/>
        <rFont val="Calibri"/>
        <charset val="134"/>
      </rPr>
      <t>lspbeyond@qq.com</t>
    </r>
  </si>
  <si>
    <t>张质彬</t>
  </si>
  <si>
    <t>链博（成都）科技有限公司</t>
  </si>
  <si>
    <r>
      <rPr>
        <u/>
        <sz val="9.75"/>
        <color theme="10"/>
        <rFont val="Calibri"/>
        <charset val="134"/>
      </rPr>
      <t>max@chainboard.io</t>
    </r>
  </si>
  <si>
    <t>周亮</t>
  </si>
  <si>
    <t>贝贝网</t>
  </si>
  <si>
    <r>
      <rPr>
        <u/>
        <sz val="9.75"/>
        <color theme="10"/>
        <rFont val="Calibri"/>
        <charset val="134"/>
      </rPr>
      <t>zhlwish@gmail.com</t>
    </r>
  </si>
  <si>
    <t>广东灵机文化传播有限公司</t>
  </si>
  <si>
    <t>苗广艺</t>
  </si>
  <si>
    <r>
      <rPr>
        <u/>
        <sz val="9.75"/>
        <color theme="10"/>
        <rFont val="Calibri"/>
        <charset val="134"/>
      </rPr>
      <t>miaoguangyi@163.com</t>
    </r>
  </si>
  <si>
    <t>马兴国</t>
  </si>
  <si>
    <r>
      <rPr>
        <u/>
        <sz val="9.75"/>
        <color theme="10"/>
        <rFont val="Calibri"/>
        <charset val="134"/>
      </rPr>
      <t>mailmaxg@qq.com</t>
    </r>
  </si>
  <si>
    <t>北京轻盈技术咨询服务有限公司</t>
  </si>
  <si>
    <t>谢巍盛</t>
  </si>
  <si>
    <t>中国电信甜橙金融</t>
  </si>
  <si>
    <r>
      <rPr>
        <u/>
        <sz val="9.75"/>
        <color theme="10"/>
        <rFont val="Calibri"/>
        <charset val="134"/>
      </rPr>
      <t>vinceshieh@live.cn</t>
    </r>
  </si>
  <si>
    <t>何崇恺</t>
  </si>
  <si>
    <t>北京腾赋网络科技有限公司武汉分公司</t>
  </si>
  <si>
    <r>
      <rPr>
        <u/>
        <sz val="9.75"/>
        <color theme="10"/>
        <rFont val="Calibri"/>
        <charset val="134"/>
      </rPr>
      <t>hck@techfuser.net</t>
    </r>
  </si>
  <si>
    <t>厦门市梅沙科技有限公司</t>
  </si>
  <si>
    <t>梁燕Allen</t>
  </si>
  <si>
    <r>
      <rPr>
        <u/>
        <sz val="9.75"/>
        <color theme="10"/>
        <rFont val="Calibri"/>
        <charset val="134"/>
      </rPr>
      <t>764834207@qq.com</t>
    </r>
  </si>
  <si>
    <t>谢道德</t>
  </si>
  <si>
    <t>厦门锐特信息技术有限公司</t>
  </si>
  <si>
    <r>
      <rPr>
        <u/>
        <sz val="9.75"/>
        <color theme="10"/>
        <rFont val="Calibri"/>
        <charset val="134"/>
      </rPr>
      <t>gudu0913@163.com</t>
    </r>
  </si>
  <si>
    <t>何波</t>
  </si>
  <si>
    <t>上海壹米滴答快运有限公司</t>
  </si>
  <si>
    <r>
      <rPr>
        <u/>
        <sz val="9.75"/>
        <color theme="10"/>
        <rFont val="Calibri"/>
        <charset val="134"/>
      </rPr>
      <t>1024784402@qq.com</t>
    </r>
  </si>
  <si>
    <t>吴国龙</t>
  </si>
  <si>
    <r>
      <rPr>
        <u/>
        <sz val="9.75"/>
        <color theme="10"/>
        <rFont val="Calibri"/>
        <charset val="134"/>
      </rPr>
      <t>303339586@qq.com</t>
    </r>
  </si>
  <si>
    <t>王测试1</t>
  </si>
  <si>
    <r>
      <rPr>
        <u/>
        <sz val="9.75"/>
        <color theme="10"/>
        <rFont val="Calibri"/>
        <charset val="134"/>
      </rPr>
      <t>1018978633@qq.com</t>
    </r>
  </si>
  <si>
    <t>龙武</t>
  </si>
  <si>
    <r>
      <rPr>
        <u/>
        <sz val="9.75"/>
        <color theme="10"/>
        <rFont val="Calibri"/>
        <charset val="134"/>
      </rPr>
      <t>lw@medlinker.com</t>
    </r>
  </si>
  <si>
    <t>张念念</t>
  </si>
  <si>
    <r>
      <rPr>
        <u/>
        <sz val="9.75"/>
        <color theme="10"/>
        <rFont val="Calibri"/>
        <charset val="134"/>
      </rPr>
      <t>alison.zhang@feekbang.com</t>
    </r>
  </si>
  <si>
    <t>周红磊</t>
  </si>
  <si>
    <t>烽火祥云网络科技有限公司</t>
  </si>
  <si>
    <r>
      <rPr>
        <u/>
        <sz val="9.75"/>
        <color theme="10"/>
        <rFont val="Calibri"/>
        <charset val="134"/>
      </rPr>
      <t>zhouhonglei@gmail.com</t>
    </r>
  </si>
  <si>
    <t>高守镇</t>
  </si>
  <si>
    <t>网宿科技</t>
  </si>
  <si>
    <r>
      <rPr>
        <u/>
        <sz val="9.75"/>
        <color theme="10"/>
        <rFont val="Calibri"/>
        <charset val="134"/>
      </rPr>
      <t>441713255@qq.com</t>
    </r>
  </si>
  <si>
    <t>于晓杰</t>
  </si>
  <si>
    <t>广州麦多特网络科技有限公司</t>
  </si>
  <si>
    <r>
      <rPr>
        <u/>
        <sz val="9.75"/>
        <color theme="10"/>
        <rFont val="Calibri"/>
        <charset val="134"/>
      </rPr>
      <t>jeff@jamma.cn</t>
    </r>
  </si>
  <si>
    <t>张灿强</t>
  </si>
  <si>
    <r>
      <rPr>
        <u/>
        <sz val="9.75"/>
        <color theme="10"/>
        <rFont val="Calibri"/>
        <charset val="134"/>
      </rPr>
      <t>64899484@qq.com</t>
    </r>
  </si>
  <si>
    <t>广东美碳科技有限公司</t>
  </si>
  <si>
    <t>徐俊杰</t>
  </si>
  <si>
    <t>赛诺贝斯营销技术有限公司</t>
  </si>
  <si>
    <r>
      <rPr>
        <u/>
        <sz val="9.75"/>
        <color theme="10"/>
        <rFont val="Calibri"/>
        <charset val="134"/>
      </rPr>
      <t>446926775@qq.com</t>
    </r>
  </si>
  <si>
    <t>陈建伟</t>
  </si>
  <si>
    <r>
      <rPr>
        <u/>
        <sz val="9.75"/>
        <color theme="10"/>
        <rFont val="Calibri"/>
        <charset val="134"/>
      </rPr>
      <t>181488334@qq.com</t>
    </r>
  </si>
  <si>
    <t>郑荣树</t>
  </si>
  <si>
    <t>TOP.ONE</t>
  </si>
  <si>
    <r>
      <rPr>
        <u/>
        <sz val="9.75"/>
        <color theme="10"/>
        <rFont val="Calibri"/>
        <charset val="134"/>
      </rPr>
      <t>rongshu.zheng@gmail.com</t>
    </r>
  </si>
  <si>
    <t>廖炜峰</t>
  </si>
  <si>
    <t>厦门水滴链动科技有限公司</t>
  </si>
  <si>
    <r>
      <rPr>
        <u/>
        <sz val="9.75"/>
        <color theme="10"/>
        <rFont val="Calibri"/>
        <charset val="134"/>
      </rPr>
      <t>lwf13427569600@gmail.com</t>
    </r>
  </si>
  <si>
    <t>阳正中</t>
  </si>
  <si>
    <t>特步(中国)有限公司</t>
  </si>
  <si>
    <r>
      <rPr>
        <u/>
        <sz val="9.75"/>
        <color theme="10"/>
        <rFont val="Calibri"/>
        <charset val="134"/>
      </rPr>
      <t>jaysliu@126.com</t>
    </r>
  </si>
  <si>
    <r>
      <rPr>
        <u/>
        <sz val="9.75"/>
        <color theme="10"/>
        <rFont val="Calibri"/>
        <charset val="134"/>
      </rPr>
      <t>88501646@qq.com</t>
    </r>
  </si>
  <si>
    <t>林更新</t>
  </si>
  <si>
    <r>
      <rPr>
        <u/>
        <sz val="9.75"/>
        <color theme="10"/>
        <rFont val="Calibri"/>
        <charset val="134"/>
      </rPr>
      <t>lingengxin@wangsu.com</t>
    </r>
  </si>
  <si>
    <t>李仁杰</t>
  </si>
  <si>
    <t>罗普特（厦门）科技集团有限公司</t>
  </si>
  <si>
    <r>
      <rPr>
        <u/>
        <sz val="9.75"/>
        <color theme="10"/>
        <rFont val="Calibri"/>
        <charset val="134"/>
      </rPr>
      <t>1004513799@qq.com</t>
    </r>
  </si>
  <si>
    <t>单东方</t>
  </si>
  <si>
    <t>北京亿律网络科技有限公司</t>
  </si>
  <si>
    <r>
      <rPr>
        <u/>
        <sz val="9.75"/>
        <color theme="10"/>
        <rFont val="Calibri"/>
        <charset val="134"/>
      </rPr>
      <t>s-df@qq.com</t>
    </r>
  </si>
  <si>
    <t>王晓明</t>
  </si>
  <si>
    <t>河南一步用车科技有限公司</t>
  </si>
  <si>
    <r>
      <rPr>
        <u/>
        <sz val="9.75"/>
        <color theme="10"/>
        <rFont val="Calibri"/>
        <charset val="134"/>
      </rPr>
      <t>wxiaoming1125@gmail.com</t>
    </r>
  </si>
  <si>
    <t>深圳市阿基米兔信息科技有限公司</t>
  </si>
  <si>
    <t>xxy</t>
  </si>
  <si>
    <r>
      <rPr>
        <u/>
        <sz val="9.75"/>
        <color theme="10"/>
        <rFont val="Calibri"/>
        <charset val="134"/>
      </rPr>
      <t>hellen.xing@geekbang.org</t>
    </r>
  </si>
  <si>
    <t>姜冲_Test</t>
  </si>
  <si>
    <r>
      <rPr>
        <u/>
        <sz val="9.75"/>
        <color theme="10"/>
        <rFont val="Calibri"/>
        <charset val="134"/>
      </rPr>
      <t>zuoright@foxmail.com</t>
    </r>
  </si>
  <si>
    <t>谢璇</t>
  </si>
  <si>
    <r>
      <rPr>
        <u/>
        <sz val="9.75"/>
        <color theme="10"/>
        <rFont val="Calibri"/>
        <charset val="134"/>
      </rPr>
      <t>cqxiexuan@163.com</t>
    </r>
  </si>
  <si>
    <t>邵浩</t>
  </si>
  <si>
    <t>vivo</t>
  </si>
  <si>
    <r>
      <rPr>
        <u/>
        <sz val="9.75"/>
        <color theme="10"/>
        <rFont val="Calibri"/>
        <charset val="134"/>
      </rPr>
      <t>shaohao820@gmail.com</t>
    </r>
  </si>
  <si>
    <t>李丛昱</t>
  </si>
  <si>
    <t>StoreHub</t>
  </si>
  <si>
    <r>
      <rPr>
        <u/>
        <sz val="9.75"/>
        <color theme="10"/>
        <rFont val="Calibri"/>
        <charset val="134"/>
      </rPr>
      <t>congyu.li@storehub.com</t>
    </r>
  </si>
  <si>
    <t>黄义强</t>
  </si>
  <si>
    <t>热云数据</t>
  </si>
  <si>
    <r>
      <rPr>
        <u/>
        <sz val="9.75"/>
        <color theme="10"/>
        <rFont val="Calibri"/>
        <charset val="134"/>
      </rPr>
      <t>greahuang@163.com</t>
    </r>
  </si>
  <si>
    <t>王可光</t>
  </si>
  <si>
    <t>澳门网络传媒发展有限公司</t>
  </si>
  <si>
    <r>
      <rPr>
        <u/>
        <sz val="9.75"/>
        <color theme="10"/>
        <rFont val="Calibri"/>
        <charset val="134"/>
      </rPr>
      <t>alenc@126.com</t>
    </r>
  </si>
  <si>
    <t>刘风成</t>
  </si>
  <si>
    <r>
      <rPr>
        <u/>
        <sz val="9.75"/>
        <color theme="10"/>
        <rFont val="Calibri"/>
        <charset val="134"/>
      </rPr>
      <t>liufengcheng@zdns.cn</t>
    </r>
  </si>
  <si>
    <t>张飞飞</t>
  </si>
  <si>
    <r>
      <rPr>
        <u/>
        <sz val="9.75"/>
        <color theme="10"/>
        <rFont val="Calibri"/>
        <charset val="134"/>
      </rPr>
      <t>zfffly2@163.com</t>
    </r>
  </si>
  <si>
    <t>仙琳（荣誉会员）</t>
  </si>
  <si>
    <t>北京测试公司</t>
  </si>
  <si>
    <r>
      <rPr>
        <u/>
        <sz val="9.75"/>
        <color theme="10"/>
        <rFont val="Calibri"/>
        <charset val="134"/>
      </rPr>
      <t>rollin.xian@geeekbang.com</t>
    </r>
  </si>
  <si>
    <t>李显伟_Test</t>
  </si>
  <si>
    <r>
      <rPr>
        <u/>
        <sz val="9.75"/>
        <color theme="10"/>
        <rFont val="Calibri"/>
        <charset val="134"/>
      </rPr>
      <t>123@123.com</t>
    </r>
  </si>
  <si>
    <t>武长坤</t>
  </si>
  <si>
    <r>
      <rPr>
        <u/>
        <sz val="9.75"/>
        <color theme="10"/>
        <rFont val="Calibri"/>
        <charset val="134"/>
      </rPr>
      <t>changkun.wu@transsion.ccm</t>
    </r>
  </si>
  <si>
    <t>杭州魔购科技有限公司</t>
  </si>
  <si>
    <r>
      <rPr>
        <u/>
        <sz val="9.75"/>
        <color theme="10"/>
        <rFont val="Calibri"/>
        <charset val="134"/>
      </rPr>
      <t>yinghuan.wang@qq.com</t>
    </r>
  </si>
  <si>
    <t>申成钢</t>
  </si>
  <si>
    <r>
      <rPr>
        <u/>
        <sz val="9.75"/>
        <color theme="10"/>
        <rFont val="Calibri"/>
        <charset val="134"/>
      </rPr>
      <t>shen.chenggang@21vianet.com</t>
    </r>
  </si>
  <si>
    <t>罗楷</t>
  </si>
  <si>
    <t>北京梦想加信息技术有限公司</t>
  </si>
  <si>
    <r>
      <rPr>
        <u/>
        <sz val="9.75"/>
        <color theme="10"/>
        <rFont val="Calibri"/>
        <charset val="134"/>
      </rPr>
      <t>luo.kai@mydreamplus.com</t>
    </r>
  </si>
  <si>
    <t>华为成都研究所</t>
  </si>
  <si>
    <t>周祥军</t>
  </si>
  <si>
    <t>杭州有朋网络技术有限公司</t>
  </si>
  <si>
    <r>
      <rPr>
        <u/>
        <sz val="9.75"/>
        <color theme="10"/>
        <rFont val="Calibri"/>
        <charset val="134"/>
      </rPr>
      <t>xjzhou@shujuzhou.com</t>
    </r>
  </si>
  <si>
    <t>李宇</t>
  </si>
  <si>
    <t>Menusifu Inc.</t>
  </si>
  <si>
    <r>
      <rPr>
        <u/>
        <sz val="9.75"/>
        <color theme="10"/>
        <rFont val="Calibri"/>
        <charset val="134"/>
      </rPr>
      <t>Yu@menusifu.com</t>
    </r>
  </si>
  <si>
    <t>何金辉</t>
  </si>
  <si>
    <t>宁波智轩物联网科技有限公司</t>
  </si>
  <si>
    <r>
      <rPr>
        <u/>
        <sz val="9.75"/>
        <color theme="10"/>
        <rFont val="Calibri"/>
        <charset val="134"/>
      </rPr>
      <t>hejh@thinkhome.com.cn</t>
    </r>
  </si>
  <si>
    <t>林晓峰</t>
  </si>
  <si>
    <t>GrowingIO</t>
  </si>
  <si>
    <r>
      <rPr>
        <u/>
        <sz val="9.75"/>
        <color theme="10"/>
        <rFont val="Calibri"/>
        <charset val="134"/>
      </rPr>
      <t>linxiaofeng@growingio.com</t>
    </r>
  </si>
  <si>
    <t>维优元界</t>
  </si>
  <si>
    <r>
      <rPr>
        <u/>
        <sz val="9.75"/>
        <color theme="10"/>
        <rFont val="Calibri"/>
        <charset val="134"/>
      </rPr>
      <t>betachen@yeah.net</t>
    </r>
  </si>
  <si>
    <t>王復兴</t>
  </si>
  <si>
    <t>苏州渠成易销网络科技有限公司</t>
  </si>
  <si>
    <r>
      <rPr>
        <u/>
        <sz val="9.75"/>
        <color theme="10"/>
        <rFont val="Calibri"/>
        <charset val="134"/>
      </rPr>
      <t>fuxing.wang@successchannel.com</t>
    </r>
  </si>
  <si>
    <t>宋杰</t>
  </si>
  <si>
    <t>LogicMonitor</t>
  </si>
  <si>
    <r>
      <rPr>
        <u/>
        <sz val="9.75"/>
        <color theme="10"/>
        <rFont val="Calibri"/>
        <charset val="134"/>
      </rPr>
      <t>jsongrts@yahoo.com</t>
    </r>
  </si>
  <si>
    <t>朱江</t>
  </si>
  <si>
    <t>易观</t>
  </si>
  <si>
    <r>
      <rPr>
        <u/>
        <sz val="9.75"/>
        <color theme="10"/>
        <rFont val="Calibri"/>
        <charset val="134"/>
      </rPr>
      <t>zhujiang@analysys.com</t>
    </r>
  </si>
  <si>
    <t>陈少辉</t>
  </si>
  <si>
    <r>
      <rPr>
        <u/>
        <sz val="9.75"/>
        <color theme="10"/>
        <rFont val="Calibri"/>
        <charset val="134"/>
      </rPr>
      <t>42657184@qq.com</t>
    </r>
  </si>
  <si>
    <t>马霖</t>
  </si>
  <si>
    <t>上海数禾信息科技有限公司</t>
  </si>
  <si>
    <r>
      <rPr>
        <u/>
        <sz val="9.75"/>
        <color theme="10"/>
        <rFont val="Calibri"/>
        <charset val="134"/>
      </rPr>
      <t>13916263735@163.com</t>
    </r>
  </si>
  <si>
    <t>皮强</t>
  </si>
  <si>
    <t>深圳一卡易科技股份有限公司</t>
  </si>
  <si>
    <r>
      <rPr>
        <u/>
        <sz val="9.75"/>
        <color theme="10"/>
        <rFont val="Calibri"/>
        <charset val="134"/>
      </rPr>
      <t>mailpq@sina.com</t>
    </r>
  </si>
  <si>
    <r>
      <rPr>
        <u/>
        <sz val="9.75"/>
        <color theme="10"/>
        <rFont val="Calibri"/>
        <charset val="134"/>
      </rPr>
      <t>chen.long6@neolink.com</t>
    </r>
  </si>
  <si>
    <t>王君</t>
  </si>
  <si>
    <t>金智科技</t>
  </si>
  <si>
    <r>
      <rPr>
        <u/>
        <sz val="9.75"/>
        <color theme="10"/>
        <rFont val="Calibri"/>
        <charset val="134"/>
      </rPr>
      <t>john.jun.wong@gmail.com</t>
    </r>
  </si>
  <si>
    <t>唐朝林</t>
  </si>
  <si>
    <t>钛马车联网</t>
  </si>
  <si>
    <r>
      <rPr>
        <u/>
        <sz val="9.75"/>
        <color theme="10"/>
        <rFont val="Calibri"/>
        <charset val="134"/>
      </rPr>
      <t>444344911@qq.com</t>
    </r>
  </si>
  <si>
    <t>張瑞德</t>
  </si>
  <si>
    <t>威聯通科技</t>
  </si>
  <si>
    <r>
      <rPr>
        <u/>
        <sz val="9.75"/>
        <color theme="10"/>
        <rFont val="Calibri"/>
        <charset val="134"/>
      </rPr>
      <t>dennis.chang@gmail.com</t>
    </r>
  </si>
  <si>
    <t>林建瑋</t>
  </si>
  <si>
    <r>
      <rPr>
        <u/>
        <sz val="9.75"/>
        <color theme="10"/>
        <rFont val="Calibri"/>
        <charset val="134"/>
      </rPr>
      <t>cwlin0416@gmail.com</t>
    </r>
  </si>
  <si>
    <t>翁浩正</t>
  </si>
  <si>
    <t>戴夫寇爾股份有限公司 DEVCORE</t>
  </si>
  <si>
    <r>
      <rPr>
        <u/>
        <sz val="9.75"/>
        <color theme="10"/>
        <rFont val="Calibri"/>
        <charset val="134"/>
      </rPr>
      <t>allenown@gmail.com</t>
    </r>
  </si>
  <si>
    <t>陳鴻志</t>
  </si>
  <si>
    <t>東森新聞雲</t>
  </si>
  <si>
    <r>
      <rPr>
        <u/>
        <sz val="9.75"/>
        <color theme="10"/>
        <rFont val="Calibri"/>
        <charset val="134"/>
      </rPr>
      <t>cliffordchen118@gmail.com</t>
    </r>
  </si>
  <si>
    <t>黃冠元</t>
  </si>
  <si>
    <t>九易宇軒股份有限公司</t>
  </si>
  <si>
    <r>
      <rPr>
        <u/>
        <sz val="9.75"/>
        <color theme="10"/>
        <rFont val="Calibri"/>
        <charset val="134"/>
      </rPr>
      <t>rick_kyhwang@hotmail.com</t>
    </r>
  </si>
  <si>
    <t>黃冠綸</t>
  </si>
  <si>
    <t>TutorABC 麥奇數位</t>
  </si>
  <si>
    <r>
      <rPr>
        <u/>
        <sz val="9.75"/>
        <color theme="10"/>
        <rFont val="Calibri"/>
        <charset val="134"/>
      </rPr>
      <t>kuanlun@gmail.com</t>
    </r>
  </si>
  <si>
    <t>鄭鎧尹</t>
  </si>
  <si>
    <t>愛卡拉互動媒體股份有限公司</t>
  </si>
  <si>
    <r>
      <rPr>
        <u/>
        <sz val="9.75"/>
        <color theme="10"/>
        <rFont val="Calibri"/>
        <charset val="134"/>
      </rPr>
      <t>keynes@ikala.tv</t>
    </r>
  </si>
  <si>
    <t>沙士翔</t>
  </si>
  <si>
    <t>勝義科技</t>
  </si>
  <si>
    <r>
      <rPr>
        <u/>
        <sz val="9.75"/>
        <color theme="10"/>
        <rFont val="Calibri"/>
        <charset val="134"/>
      </rPr>
      <t>windball@gmail.com</t>
    </r>
  </si>
  <si>
    <t>施維忠</t>
  </si>
  <si>
    <t>林大維</t>
  </si>
  <si>
    <r>
      <rPr>
        <u/>
        <sz val="9.75"/>
        <color theme="10"/>
        <rFont val="Calibri"/>
        <charset val="134"/>
      </rPr>
      <t>davelin@91app.com</t>
    </r>
  </si>
  <si>
    <t>方鶴</t>
  </si>
  <si>
    <t>樂堤科技有限公司 FUNTEK Inc.</t>
  </si>
  <si>
    <t>林裕丞</t>
  </si>
  <si>
    <t>Titansoft Pte Ltd</t>
  </si>
  <si>
    <r>
      <rPr>
        <u/>
        <sz val="9.75"/>
        <color theme="10"/>
        <rFont val="Calibri"/>
        <charset val="134"/>
      </rPr>
      <t>yveslin@gmail.com</t>
    </r>
  </si>
  <si>
    <t>陳超</t>
  </si>
  <si>
    <r>
      <rPr>
        <u/>
        <sz val="9.75"/>
        <color theme="10"/>
        <rFont val="Calibri"/>
        <charset val="134"/>
      </rPr>
      <t>chao.wings@gmail.com</t>
    </r>
  </si>
  <si>
    <t>小欧</t>
  </si>
  <si>
    <r>
      <rPr>
        <u/>
        <sz val="9.75"/>
        <color theme="10"/>
        <rFont val="Calibri"/>
        <charset val="134"/>
      </rPr>
      <t>paul.shih@fable.com.tw</t>
    </r>
  </si>
  <si>
    <t>李健輔</t>
  </si>
  <si>
    <t>國泰世華銀行</t>
  </si>
  <si>
    <r>
      <rPr>
        <u/>
        <sz val="9.75"/>
        <color theme="10"/>
        <rFont val="Calibri"/>
        <charset val="134"/>
      </rPr>
      <t>xcoder.tw@gmail.com</t>
    </r>
  </si>
  <si>
    <t>安世泰有限公司</t>
  </si>
  <si>
    <t>杨丽娟</t>
  </si>
  <si>
    <t>诸葛找房</t>
  </si>
  <si>
    <r>
      <rPr>
        <u/>
        <sz val="9.75"/>
        <color theme="10"/>
        <rFont val="Calibri"/>
        <charset val="134"/>
      </rPr>
      <t>1044398537@qq.com</t>
    </r>
  </si>
  <si>
    <t>张轲</t>
  </si>
  <si>
    <r>
      <rPr>
        <u/>
        <sz val="9.75"/>
        <color theme="10"/>
        <rFont val="Calibri"/>
        <charset val="134"/>
      </rPr>
      <t>552052120@qq.com</t>
    </r>
  </si>
  <si>
    <r>
      <rPr>
        <u/>
        <sz val="9.75"/>
        <color theme="10"/>
        <rFont val="Calibri"/>
        <charset val="134"/>
      </rPr>
      <t>wanghaitao@yanrongyun.com</t>
    </r>
  </si>
  <si>
    <t>陈长伟</t>
  </si>
  <si>
    <t>北京未来媒体科技股份有限公司</t>
  </si>
  <si>
    <r>
      <rPr>
        <u/>
        <sz val="9.75"/>
        <color theme="10"/>
        <rFont val="Calibri"/>
        <charset val="134"/>
      </rPr>
      <t>changwei@evomedia.cn</t>
    </r>
  </si>
  <si>
    <t>苏保源</t>
  </si>
  <si>
    <t>群城科技有限公司</t>
  </si>
  <si>
    <r>
      <rPr>
        <u/>
        <sz val="9.75"/>
        <color theme="10"/>
        <rFont val="Calibri"/>
        <charset val="134"/>
      </rPr>
      <t>oiolong@gmail.com</t>
    </r>
  </si>
  <si>
    <r>
      <rPr>
        <u/>
        <sz val="9.75"/>
        <color theme="10"/>
        <rFont val="Calibri"/>
        <charset val="134"/>
      </rPr>
      <t>wanglei@tenxcloud.com</t>
    </r>
  </si>
  <si>
    <t>曹光裕</t>
  </si>
  <si>
    <r>
      <rPr>
        <u/>
        <sz val="9.75"/>
        <color theme="10"/>
        <rFont val="Calibri"/>
        <charset val="134"/>
      </rPr>
      <t>18611404961@163.com</t>
    </r>
  </si>
  <si>
    <t>陶真</t>
  </si>
  <si>
    <t>浙江天达智能科技有限公司</t>
  </si>
  <si>
    <r>
      <rPr>
        <u/>
        <sz val="9.75"/>
        <color theme="10"/>
        <rFont val="Calibri"/>
        <charset val="134"/>
      </rPr>
      <t>taozhen@tiandaai.com</t>
    </r>
  </si>
  <si>
    <t>李万春</t>
  </si>
  <si>
    <t>北京兆信信息技术股份有限公司</t>
  </si>
  <si>
    <r>
      <rPr>
        <u/>
        <sz val="9.75"/>
        <color theme="10"/>
        <rFont val="Calibri"/>
        <charset val="134"/>
      </rPr>
      <t>liwanchun@p-pass.com</t>
    </r>
  </si>
  <si>
    <t>稳国柱</t>
  </si>
  <si>
    <t>酷划在线</t>
  </si>
  <si>
    <r>
      <rPr>
        <u/>
        <sz val="9.75"/>
        <color theme="10"/>
        <rFont val="Calibri"/>
        <charset val="134"/>
      </rPr>
      <t>guozhuwen@gmail.com</t>
    </r>
  </si>
  <si>
    <t>徐巍</t>
  </si>
  <si>
    <t>上海恺英网络科技有限公司</t>
  </si>
  <si>
    <r>
      <rPr>
        <u/>
        <sz val="9.75"/>
        <color theme="10"/>
        <rFont val="Calibri"/>
        <charset val="134"/>
      </rPr>
      <t>xw2014@sina.com</t>
    </r>
  </si>
  <si>
    <t>微微安（上海）生物技术有限公司</t>
  </si>
  <si>
    <t>胡平</t>
  </si>
  <si>
    <t>游族网络</t>
  </si>
  <si>
    <r>
      <rPr>
        <u/>
        <sz val="9.75"/>
        <color theme="10"/>
        <rFont val="Calibri"/>
        <charset val="134"/>
      </rPr>
      <t>mr_jones@qq.com</t>
    </r>
  </si>
  <si>
    <t>郝冠夷</t>
  </si>
  <si>
    <t>Autodesk</t>
  </si>
  <si>
    <r>
      <rPr>
        <u/>
        <sz val="9.75"/>
        <color theme="10"/>
        <rFont val="Calibri"/>
        <charset val="134"/>
      </rPr>
      <t>guanyih@msn.com</t>
    </r>
  </si>
  <si>
    <t>姜昌浩</t>
  </si>
  <si>
    <t>北京韬睿智能科技有限公司</t>
  </si>
  <si>
    <r>
      <rPr>
        <u/>
        <sz val="9.75"/>
        <color theme="10"/>
        <rFont val="Calibri"/>
        <charset val="134"/>
      </rPr>
      <t>jch@puyuan.tech</t>
    </r>
  </si>
  <si>
    <t>房玉峰</t>
  </si>
  <si>
    <t>上海忻知信息科技有限公司</t>
  </si>
  <si>
    <r>
      <rPr>
        <u/>
        <sz val="9.75"/>
        <color theme="10"/>
        <rFont val="Calibri"/>
        <charset val="134"/>
      </rPr>
      <t>w@bzy.ai</t>
    </r>
  </si>
  <si>
    <t>王小飞</t>
  </si>
  <si>
    <t>北京云测信息技术有限公司</t>
  </si>
  <si>
    <r>
      <rPr>
        <u/>
        <sz val="9.75"/>
        <color theme="10"/>
        <rFont val="Calibri"/>
        <charset val="134"/>
      </rPr>
      <t>ptr.wang@gmail.com</t>
    </r>
  </si>
  <si>
    <t>楼建芳</t>
  </si>
  <si>
    <t>杭州硅码科技有限公司</t>
  </si>
  <si>
    <r>
      <rPr>
        <u/>
        <sz val="9.75"/>
        <color theme="10"/>
        <rFont val="Calibri"/>
        <charset val="134"/>
      </rPr>
      <t>loujf@xguima.com</t>
    </r>
  </si>
  <si>
    <t>关爱通</t>
  </si>
  <si>
    <t>陈鼎</t>
  </si>
  <si>
    <t>恒诚科技发展（北京）有限公司-宜人贷</t>
  </si>
  <si>
    <r>
      <rPr>
        <u/>
        <sz val="9.75"/>
        <color theme="10"/>
        <rFont val="Calibri"/>
        <charset val="134"/>
      </rPr>
      <t>ding.chen1983@gmail.com</t>
    </r>
  </si>
  <si>
    <t>万波</t>
  </si>
  <si>
    <t>杭州科锐极科技有限公司</t>
  </si>
  <si>
    <r>
      <rPr>
        <u/>
        <sz val="9.75"/>
        <color theme="10"/>
        <rFont val="Calibri"/>
        <charset val="134"/>
      </rPr>
      <t>bo.wan@live.com</t>
    </r>
  </si>
  <si>
    <t>刘琳琳</t>
  </si>
  <si>
    <t>智融集团</t>
  </si>
  <si>
    <r>
      <rPr>
        <u/>
        <sz val="9.75"/>
        <color theme="10"/>
        <rFont val="Calibri"/>
        <charset val="134"/>
      </rPr>
      <t>liulinlin.123321@163.com</t>
    </r>
  </si>
  <si>
    <t>陆海鹏</t>
  </si>
  <si>
    <t>广州君海网络科技有限公司</t>
  </si>
  <si>
    <r>
      <rPr>
        <u/>
        <sz val="9.75"/>
        <color theme="10"/>
        <rFont val="Calibri"/>
        <charset val="134"/>
      </rPr>
      <t>313614241@qq.com</t>
    </r>
  </si>
  <si>
    <t>浪潮集团有限公司</t>
  </si>
  <si>
    <r>
      <rPr>
        <u/>
        <sz val="9.75"/>
        <color theme="10"/>
        <rFont val="Calibri"/>
        <charset val="134"/>
      </rPr>
      <t>gangli@inspur.com</t>
    </r>
  </si>
  <si>
    <t>胡泽新</t>
  </si>
  <si>
    <t>北京点众科技股份有限公司</t>
  </si>
  <si>
    <r>
      <rPr>
        <u/>
        <sz val="9.75"/>
        <color theme="10"/>
        <rFont val="Calibri"/>
        <charset val="134"/>
      </rPr>
      <t>huzexin@gmail.com</t>
    </r>
  </si>
  <si>
    <t>贵州白山云科技有限公司</t>
  </si>
  <si>
    <t>唐巧</t>
  </si>
  <si>
    <r>
      <rPr>
        <u/>
        <sz val="9.75"/>
        <color theme="10"/>
        <rFont val="Calibri"/>
        <charset val="134"/>
      </rPr>
      <t>tangqiaoboy@gmail.com</t>
    </r>
  </si>
  <si>
    <t>朱彬</t>
  </si>
  <si>
    <t>江苏洺芯医疗康复管理有限公司</t>
  </si>
  <si>
    <r>
      <rPr>
        <u/>
        <sz val="9.75"/>
        <color theme="10"/>
        <rFont val="Calibri"/>
        <charset val="134"/>
      </rPr>
      <t>zhu_robin@163.com</t>
    </r>
  </si>
  <si>
    <r>
      <rPr>
        <u/>
        <sz val="9.75"/>
        <color theme="10"/>
        <rFont val="Calibri"/>
        <charset val="134"/>
      </rPr>
      <t>xzhangzx@outlook.com</t>
    </r>
  </si>
  <si>
    <t>林昭明</t>
  </si>
  <si>
    <r>
      <rPr>
        <u/>
        <sz val="9.75"/>
        <color theme="10"/>
        <rFont val="Calibri"/>
        <charset val="134"/>
      </rPr>
      <t>teleyic@gmail.com</t>
    </r>
  </si>
  <si>
    <t>黄荣海</t>
  </si>
  <si>
    <r>
      <rPr>
        <u/>
        <sz val="9.75"/>
        <color theme="10"/>
        <rFont val="Calibri"/>
        <charset val="134"/>
      </rPr>
      <t>wuy@xiaopeng.com</t>
    </r>
  </si>
  <si>
    <t>北京科创安铨科技有限公司</t>
  </si>
  <si>
    <t>王禹</t>
  </si>
  <si>
    <t>阿里UC国际</t>
  </si>
  <si>
    <r>
      <rPr>
        <u/>
        <sz val="9.75"/>
        <color theme="10"/>
        <rFont val="Calibri"/>
        <charset val="134"/>
      </rPr>
      <t>26267639@qq.com</t>
    </r>
  </si>
  <si>
    <t>周荷玥</t>
  </si>
  <si>
    <r>
      <rPr>
        <u/>
        <sz val="9.75"/>
        <color theme="10"/>
        <rFont val="Calibri"/>
        <charset val="134"/>
      </rPr>
      <t>546155406@qq.com</t>
    </r>
  </si>
  <si>
    <t>宋荣鑫</t>
  </si>
  <si>
    <r>
      <rPr>
        <u/>
        <sz val="9.75"/>
        <color theme="10"/>
        <rFont val="Calibri"/>
        <charset val="134"/>
      </rPr>
      <t>15919493308@qq.com</t>
    </r>
  </si>
  <si>
    <t>陈华江</t>
  </si>
  <si>
    <t>浙江百应科技</t>
  </si>
  <si>
    <r>
      <rPr>
        <u/>
        <sz val="9.75"/>
        <color theme="10"/>
        <rFont val="Calibri"/>
        <charset val="134"/>
      </rPr>
      <t>0309yt@gmail.com</t>
    </r>
  </si>
  <si>
    <t>姜军</t>
  </si>
  <si>
    <t>小源科技</t>
  </si>
  <si>
    <r>
      <rPr>
        <u/>
        <sz val="9.75"/>
        <color theme="10"/>
        <rFont val="Calibri"/>
        <charset val="134"/>
      </rPr>
      <t>104923036@QQ.com</t>
    </r>
  </si>
  <si>
    <t>北京万界数据技术有限责任公司</t>
  </si>
  <si>
    <t>彭真</t>
  </si>
  <si>
    <t>广东中科瑞泰智能科技有限公司</t>
  </si>
  <si>
    <r>
      <rPr>
        <u/>
        <sz val="9.75"/>
        <color theme="10"/>
        <rFont val="Calibri"/>
        <charset val="134"/>
      </rPr>
      <t>pengzhen@zkrtuav.com</t>
    </r>
  </si>
  <si>
    <t>严志峰</t>
  </si>
  <si>
    <t>成都来者教育科技有限公司</t>
  </si>
  <si>
    <r>
      <rPr>
        <u/>
        <sz val="9.75"/>
        <color theme="10"/>
        <rFont val="Calibri"/>
        <charset val="134"/>
      </rPr>
      <t>357971024@qq.com</t>
    </r>
  </si>
  <si>
    <t>李栋明</t>
  </si>
  <si>
    <t>北京捷越联合信息咨询有限公司</t>
  </si>
  <si>
    <r>
      <rPr>
        <u/>
        <sz val="9.75"/>
        <color theme="10"/>
        <rFont val="Calibri"/>
        <charset val="134"/>
      </rPr>
      <t>li.dongmimg@aliyun.com</t>
    </r>
  </si>
  <si>
    <t>陶思明</t>
  </si>
  <si>
    <t>上海兆言网络科技有限公司</t>
  </si>
  <si>
    <r>
      <rPr>
        <u/>
        <sz val="9.75"/>
        <color theme="10"/>
        <rFont val="Calibri"/>
        <charset val="134"/>
      </rPr>
      <t>taosiming@agora.io</t>
    </r>
  </si>
  <si>
    <t>刘嗣平</t>
  </si>
  <si>
    <t>九四智能</t>
  </si>
  <si>
    <r>
      <rPr>
        <u/>
        <sz val="9.75"/>
        <color theme="10"/>
        <rFont val="Calibri"/>
        <charset val="134"/>
      </rPr>
      <t>dayssir@gmail.com</t>
    </r>
  </si>
  <si>
    <t>陈沂洲</t>
  </si>
  <si>
    <r>
      <rPr>
        <u/>
        <sz val="9.75"/>
        <color theme="10"/>
        <rFont val="Calibri"/>
        <charset val="134"/>
      </rPr>
      <t>yzchen8@yeah.net</t>
    </r>
  </si>
  <si>
    <t>屈林</t>
  </si>
  <si>
    <t>浙江格家网络技术有限公司</t>
  </si>
  <si>
    <r>
      <rPr>
        <u/>
        <sz val="9.75"/>
        <color theme="10"/>
        <rFont val="Calibri"/>
        <charset val="134"/>
      </rPr>
      <t>qul@gegejia.com</t>
    </r>
  </si>
  <si>
    <t>倪兴标</t>
  </si>
  <si>
    <t>杭州天戈科技有限公司</t>
  </si>
  <si>
    <r>
      <rPr>
        <u/>
        <sz val="9.75"/>
        <color theme="10"/>
        <rFont val="Calibri"/>
        <charset val="134"/>
      </rPr>
      <t>nixingbiao@outlook.com</t>
    </r>
  </si>
  <si>
    <t>孙强</t>
  </si>
  <si>
    <t>大数金科网络技术有限公司</t>
  </si>
  <si>
    <r>
      <rPr>
        <u/>
        <sz val="9.75"/>
        <color theme="10"/>
        <rFont val="Calibri"/>
        <charset val="134"/>
      </rPr>
      <t>344033494@qq.com</t>
    </r>
  </si>
  <si>
    <t>余加林</t>
  </si>
  <si>
    <t>江苏八天软件技术有限公司</t>
  </si>
  <si>
    <r>
      <rPr>
        <u/>
        <sz val="9.75"/>
        <color theme="10"/>
        <rFont val="Calibri"/>
        <charset val="134"/>
      </rPr>
      <t>yujialin@vip.qq.com</t>
    </r>
  </si>
  <si>
    <t>缪鹏</t>
  </si>
  <si>
    <t>江苏立维互联科技有限公司</t>
  </si>
  <si>
    <r>
      <rPr>
        <u/>
        <sz val="9.75"/>
        <color theme="10"/>
        <rFont val="Calibri"/>
        <charset val="134"/>
      </rPr>
      <t>miaopeng@live400.com</t>
    </r>
  </si>
  <si>
    <t>刘一</t>
  </si>
  <si>
    <t>tap4fun</t>
  </si>
  <si>
    <r>
      <rPr>
        <u/>
        <sz val="9.75"/>
        <color theme="10"/>
        <rFont val="Calibri"/>
        <charset val="134"/>
      </rPr>
      <t>focrystal_1@hotmail.com</t>
    </r>
  </si>
  <si>
    <t>江苏国环碳中和科技有限公司</t>
  </si>
  <si>
    <r>
      <rPr>
        <u/>
        <sz val="9.75"/>
        <color theme="10"/>
        <rFont val="Calibri"/>
        <charset val="134"/>
      </rPr>
      <t>cn.popeye@gmail.com</t>
    </r>
  </si>
  <si>
    <t>帮帮达信息科技有限公司</t>
  </si>
  <si>
    <t>许浩</t>
  </si>
  <si>
    <t>南京领添信息技术有限公司</t>
  </si>
  <si>
    <r>
      <rPr>
        <u/>
        <sz val="9.75"/>
        <color theme="10"/>
        <rFont val="Calibri"/>
        <charset val="134"/>
      </rPr>
      <t>axu111@163.com</t>
    </r>
  </si>
  <si>
    <t>郭敏</t>
  </si>
  <si>
    <t>南京银链信息科技有限公司</t>
  </si>
  <si>
    <r>
      <rPr>
        <u/>
        <sz val="9.75"/>
        <color theme="10"/>
        <rFont val="Calibri"/>
        <charset val="134"/>
      </rPr>
      <t>niatguomin@msn.com</t>
    </r>
  </si>
  <si>
    <t>韩庆宾</t>
  </si>
  <si>
    <t>斑马电商云</t>
  </si>
  <si>
    <r>
      <rPr>
        <u/>
        <sz val="9.75"/>
        <color theme="10"/>
        <rFont val="Calibri"/>
        <charset val="134"/>
      </rPr>
      <t>cumthqb@gmail.com</t>
    </r>
  </si>
  <si>
    <r>
      <rPr>
        <u/>
        <sz val="9.75"/>
        <color theme="10"/>
        <rFont val="Calibri"/>
        <charset val="134"/>
      </rPr>
      <t>stefli@qq.com</t>
    </r>
  </si>
  <si>
    <t>三星</t>
  </si>
  <si>
    <t>胡创义</t>
  </si>
  <si>
    <r>
      <rPr>
        <u/>
        <sz val="9.75"/>
        <color theme="10"/>
        <rFont val="Calibri"/>
        <charset val="134"/>
      </rPr>
      <t>120451971@qq.com</t>
    </r>
  </si>
  <si>
    <t>李家强</t>
  </si>
  <si>
    <r>
      <rPr>
        <u/>
        <sz val="9.75"/>
        <color theme="10"/>
        <rFont val="Calibri"/>
        <charset val="134"/>
      </rPr>
      <t>ljqhua@163.com</t>
    </r>
  </si>
  <si>
    <t>李浩源</t>
  </si>
  <si>
    <t>Alluxio, Inc.</t>
  </si>
  <si>
    <r>
      <rPr>
        <u/>
        <sz val="9.75"/>
        <color theme="10"/>
        <rFont val="Calibri"/>
        <charset val="134"/>
      </rPr>
      <t>haoyuan@alluxio.com</t>
    </r>
  </si>
  <si>
    <t>李成</t>
  </si>
  <si>
    <t>visionICs (芯路航）</t>
  </si>
  <si>
    <r>
      <rPr>
        <u/>
        <sz val="9.75"/>
        <color theme="10"/>
        <rFont val="Calibri"/>
        <charset val="134"/>
      </rPr>
      <t>seulc@hotmail.com</t>
    </r>
  </si>
  <si>
    <t>黄河</t>
  </si>
  <si>
    <t>Moxtra，Inc</t>
  </si>
  <si>
    <r>
      <rPr>
        <u/>
        <sz val="9.75"/>
        <color theme="10"/>
        <rFont val="Calibri"/>
        <charset val="134"/>
      </rPr>
      <t>stanleyhh@gmail.com</t>
    </r>
  </si>
  <si>
    <t>沈悦时</t>
  </si>
  <si>
    <t>Twitch Interactive Inc.</t>
  </si>
  <si>
    <r>
      <rPr>
        <u/>
        <sz val="9.75"/>
        <color theme="10"/>
        <rFont val="Calibri"/>
        <charset val="134"/>
      </rPr>
      <t>shenyueshi@gmail.com</t>
    </r>
  </si>
  <si>
    <t>范子鸿</t>
  </si>
  <si>
    <t>VideoSlick</t>
  </si>
  <si>
    <r>
      <rPr>
        <u/>
        <sz val="9.75"/>
        <color theme="10"/>
        <rFont val="Calibri"/>
        <charset val="134"/>
      </rPr>
      <t>zihong@videoslick.com</t>
    </r>
  </si>
  <si>
    <t>曹贤德</t>
  </si>
  <si>
    <r>
      <rPr>
        <u/>
        <sz val="9.75"/>
        <color theme="10"/>
        <rFont val="Calibri"/>
        <charset val="134"/>
      </rPr>
      <t>xiande.cao@gmail.com</t>
    </r>
  </si>
  <si>
    <t>许昱</t>
  </si>
  <si>
    <t>TigerGraph</t>
  </si>
  <si>
    <r>
      <rPr>
        <u/>
        <sz val="9.75"/>
        <color theme="10"/>
        <rFont val="Calibri"/>
        <charset val="134"/>
      </rPr>
      <t>yu@tigergraph.com</t>
    </r>
  </si>
  <si>
    <t>ScaleFlux</t>
  </si>
  <si>
    <r>
      <rPr>
        <u/>
        <sz val="9.75"/>
        <color theme="10"/>
        <rFont val="Calibri"/>
        <charset val="134"/>
      </rPr>
      <t>asicliu@gmail.com</t>
    </r>
  </si>
  <si>
    <t>Roger Luo</t>
  </si>
  <si>
    <r>
      <rPr>
        <u/>
        <sz val="9.75"/>
        <color theme="10"/>
        <rFont val="Calibri"/>
        <charset val="134"/>
      </rPr>
      <t>luoj.roger@gmail.com</t>
    </r>
  </si>
  <si>
    <t>傅天瀛</t>
  </si>
  <si>
    <t>CliQr (acquired by Cisco)</t>
  </si>
  <si>
    <r>
      <rPr>
        <u/>
        <sz val="9.75"/>
        <color theme="10"/>
        <rFont val="Calibri"/>
        <charset val="134"/>
      </rPr>
      <t>tenryfu@gmail.com</t>
    </r>
  </si>
  <si>
    <t>博通Broadcom</t>
  </si>
  <si>
    <r>
      <rPr>
        <u/>
        <sz val="9.75"/>
        <color theme="10"/>
        <rFont val="Calibri"/>
        <charset val="134"/>
      </rPr>
      <t>hxia0928@gmail.com</t>
    </r>
  </si>
  <si>
    <t>姜新生</t>
  </si>
  <si>
    <t>北京龙腾佳讯科技股份公司</t>
  </si>
  <si>
    <r>
      <rPr>
        <u/>
        <sz val="9.75"/>
        <color theme="10"/>
        <rFont val="Calibri"/>
        <charset val="134"/>
      </rPr>
      <t>clarkjiang@longtel.com</t>
    </r>
  </si>
  <si>
    <t>兰颖峰</t>
  </si>
  <si>
    <t>上海翼树网络科技有限公司</t>
  </si>
  <si>
    <r>
      <rPr>
        <u/>
        <sz val="9.75"/>
        <color theme="10"/>
        <rFont val="Calibri"/>
        <charset val="134"/>
      </rPr>
      <t>lanyingfeng@artree.net.cn</t>
    </r>
  </si>
  <si>
    <t>朱孟欣</t>
  </si>
  <si>
    <t>北京爱康鼎科技有限公司</t>
  </si>
  <si>
    <r>
      <rPr>
        <u/>
        <sz val="9.75"/>
        <color theme="10"/>
        <rFont val="Calibri"/>
        <charset val="134"/>
      </rPr>
      <t>kane.mx@gmail.com</t>
    </r>
  </si>
  <si>
    <t>贺星河</t>
  </si>
  <si>
    <r>
      <rPr>
        <u/>
        <sz val="9.75"/>
        <color theme="10"/>
        <rFont val="Calibri"/>
        <charset val="134"/>
      </rPr>
      <t>ying.jin@freemud.cn</t>
    </r>
  </si>
  <si>
    <t>丁峰</t>
  </si>
  <si>
    <t>虎彩印艺股份有限公司</t>
  </si>
  <si>
    <r>
      <rPr>
        <u/>
        <sz val="9.75"/>
        <color theme="10"/>
        <rFont val="Calibri"/>
        <charset val="134"/>
      </rPr>
      <t>dingfeng@hucais.com</t>
    </r>
  </si>
  <si>
    <t>晁晓娟</t>
  </si>
  <si>
    <t>北京优全智汇信息技术有限公司</t>
  </si>
  <si>
    <r>
      <rPr>
        <u/>
        <sz val="9.75"/>
        <color theme="10"/>
        <rFont val="Calibri"/>
        <charset val="134"/>
      </rPr>
      <t>chaoxiaojuan@baozhunniu.com</t>
    </r>
  </si>
  <si>
    <t>张伟</t>
  </si>
  <si>
    <t>上海蔚至迪智能科技有限公司</t>
  </si>
  <si>
    <r>
      <rPr>
        <u/>
        <sz val="9.75"/>
        <color theme="10"/>
        <rFont val="Calibri"/>
        <charset val="134"/>
      </rPr>
      <t>zhangwei@wisdytech.cn</t>
    </r>
  </si>
  <si>
    <t>周冬明</t>
  </si>
  <si>
    <t>北京大豪科技股份有限公司</t>
  </si>
  <si>
    <r>
      <rPr>
        <u/>
        <sz val="9.75"/>
        <color theme="10"/>
        <rFont val="Calibri"/>
        <charset val="134"/>
      </rPr>
      <t>602653506@qq.com</t>
    </r>
  </si>
  <si>
    <t>刘淼</t>
  </si>
  <si>
    <t>平安证券股份有限责任公司</t>
  </si>
  <si>
    <r>
      <rPr>
        <u/>
        <sz val="9.75"/>
        <color theme="10"/>
        <rFont val="Calibri"/>
        <charset val="134"/>
      </rPr>
      <t>rufeng2029@163.com</t>
    </r>
  </si>
  <si>
    <t>黄鸣</t>
  </si>
  <si>
    <t>丝芙兰</t>
  </si>
  <si>
    <r>
      <rPr>
        <u/>
        <sz val="9.75"/>
        <color theme="10"/>
        <rFont val="Calibri"/>
        <charset val="134"/>
      </rPr>
      <t>11300127@qq.com</t>
    </r>
  </si>
  <si>
    <t>苏万松</t>
  </si>
  <si>
    <t>尚德机构</t>
  </si>
  <si>
    <r>
      <rPr>
        <u/>
        <sz val="9.75"/>
        <color theme="10"/>
        <rFont val="Calibri"/>
        <charset val="134"/>
      </rPr>
      <t>79808895@qq.com</t>
    </r>
  </si>
  <si>
    <t>汪中</t>
  </si>
  <si>
    <t>G7</t>
  </si>
  <si>
    <r>
      <rPr>
        <u/>
        <sz val="9.75"/>
        <color theme="10"/>
        <rFont val="Calibri"/>
        <charset val="134"/>
      </rPr>
      <t>claywong@qq.com</t>
    </r>
  </si>
  <si>
    <t>况海斌</t>
  </si>
  <si>
    <t>深圳市悦动天下科技有限公司</t>
  </si>
  <si>
    <r>
      <rPr>
        <u/>
        <sz val="9.75"/>
        <color theme="10"/>
        <rFont val="Calibri"/>
        <charset val="134"/>
      </rPr>
      <t>khb.hnu@gmail.com</t>
    </r>
  </si>
  <si>
    <t>吴瑞诚</t>
  </si>
  <si>
    <t>斗鱼tv</t>
  </si>
  <si>
    <r>
      <rPr>
        <u/>
        <sz val="9.75"/>
        <color theme="10"/>
        <rFont val="Calibri"/>
        <charset val="134"/>
      </rPr>
      <t>richarwu@163.com</t>
    </r>
  </si>
  <si>
    <t>杨鹭</t>
  </si>
  <si>
    <t>武汉斗鱼网络科技有限公司</t>
  </si>
  <si>
    <r>
      <rPr>
        <u/>
        <sz val="9.75"/>
        <color theme="10"/>
        <rFont val="Calibri"/>
        <charset val="134"/>
      </rPr>
      <t>egret26@gmail.com</t>
    </r>
  </si>
  <si>
    <t>郑伟</t>
  </si>
  <si>
    <r>
      <rPr>
        <u/>
        <sz val="9.75"/>
        <color theme="10"/>
        <rFont val="Calibri"/>
        <charset val="134"/>
      </rPr>
      <t>531317956@qq.com</t>
    </r>
  </si>
  <si>
    <t>徐伟</t>
  </si>
  <si>
    <t>天风证券股份有限公司</t>
  </si>
  <si>
    <r>
      <rPr>
        <u/>
        <sz val="9.75"/>
        <color theme="10"/>
        <rFont val="Calibri"/>
        <charset val="134"/>
      </rPr>
      <t>xuweisd@139.com</t>
    </r>
  </si>
  <si>
    <t>侯杰</t>
  </si>
  <si>
    <t>美利金融</t>
  </si>
  <si>
    <r>
      <rPr>
        <u/>
        <sz val="9.75"/>
        <color theme="10"/>
        <rFont val="Calibri"/>
        <charset val="134"/>
      </rPr>
      <t>jie.hou@mljr.com</t>
    </r>
  </si>
  <si>
    <t>北京联和利泰科技股份有限公司</t>
  </si>
  <si>
    <r>
      <rPr>
        <u/>
        <sz val="9.75"/>
        <color theme="10"/>
        <rFont val="Calibri"/>
        <charset val="134"/>
      </rPr>
      <t>zhangyong@litsoft.com.cn</t>
    </r>
  </si>
  <si>
    <t>王建周</t>
  </si>
  <si>
    <t>助理来也</t>
  </si>
  <si>
    <r>
      <rPr>
        <u/>
        <sz val="9.75"/>
        <color theme="10"/>
        <rFont val="Calibri"/>
        <charset val="134"/>
      </rPr>
      <t>jianzhou@laiye.com</t>
    </r>
  </si>
  <si>
    <t>肖逵</t>
  </si>
  <si>
    <t>运去哪</t>
  </si>
  <si>
    <r>
      <rPr>
        <u/>
        <sz val="9.75"/>
        <color theme="10"/>
        <rFont val="Calibri"/>
        <charset val="134"/>
      </rPr>
      <t>alex@yunquna.com</t>
    </r>
  </si>
  <si>
    <t>深圳市即构科技有限公司</t>
  </si>
  <si>
    <t>钟浩</t>
  </si>
  <si>
    <r>
      <rPr>
        <u/>
        <sz val="9.75"/>
        <color theme="10"/>
        <rFont val="Calibri"/>
        <charset val="134"/>
      </rPr>
      <t>hao.zhong@scaleflux.com</t>
    </r>
  </si>
  <si>
    <t>周健</t>
  </si>
  <si>
    <t>上海依图网络科技有限公司</t>
  </si>
  <si>
    <r>
      <rPr>
        <u/>
        <sz val="9.75"/>
        <color theme="10"/>
        <rFont val="Calibri"/>
        <charset val="134"/>
      </rPr>
      <t>jian.zhou@yitu-inc.com</t>
    </r>
  </si>
  <si>
    <t>饶恋</t>
  </si>
  <si>
    <t>ppmoney</t>
  </si>
  <si>
    <r>
      <rPr>
        <u/>
        <sz val="9.75"/>
        <color theme="10"/>
        <rFont val="Calibri"/>
        <charset val="134"/>
      </rPr>
      <t>lianrao@gmail.com</t>
    </r>
  </si>
  <si>
    <t>郭小飞</t>
  </si>
  <si>
    <t>团贷网</t>
  </si>
  <si>
    <r>
      <rPr>
        <u/>
        <sz val="9.75"/>
        <color theme="10"/>
        <rFont val="Calibri"/>
        <charset val="134"/>
      </rPr>
      <t>guoxiaofei@tuandai.com</t>
    </r>
  </si>
  <si>
    <t>黄晓强</t>
  </si>
  <si>
    <t>成都网安科技发展有限公司</t>
  </si>
  <si>
    <r>
      <rPr>
        <u/>
        <sz val="9.75"/>
        <color theme="10"/>
        <rFont val="Calibri"/>
        <charset val="134"/>
      </rPr>
      <t>huangxiaoqiang@wangankeji.cn</t>
    </r>
  </si>
  <si>
    <t>刘晓瑞</t>
  </si>
  <si>
    <t>世纪禾光科技发展（北京）有限公司</t>
  </si>
  <si>
    <r>
      <rPr>
        <u/>
        <sz val="9.75"/>
        <color theme="10"/>
        <rFont val="Calibri"/>
        <charset val="134"/>
      </rPr>
      <t>qqruiyan@126.com</t>
    </r>
  </si>
  <si>
    <r>
      <rPr>
        <u/>
        <sz val="9.75"/>
        <color theme="10"/>
        <rFont val="Calibri"/>
        <charset val="134"/>
      </rPr>
      <t>liqian@koderover.com</t>
    </r>
  </si>
  <si>
    <t>夏天</t>
  </si>
  <si>
    <t>Sunday Morning</t>
  </si>
  <si>
    <r>
      <rPr>
        <u/>
        <sz val="9.75"/>
        <color theme="10"/>
        <rFont val="Calibri"/>
        <charset val="134"/>
      </rPr>
      <t>crysheen@gmail.com</t>
    </r>
  </si>
  <si>
    <t>汤向军</t>
  </si>
  <si>
    <t>包银消费金融股份有限公司</t>
  </si>
  <si>
    <r>
      <rPr>
        <u/>
        <sz val="9.75"/>
        <color theme="10"/>
        <rFont val="Calibri"/>
        <charset val="134"/>
      </rPr>
      <t>txjjin@163.com</t>
    </r>
  </si>
  <si>
    <t>朱显杰</t>
  </si>
  <si>
    <r>
      <rPr>
        <u/>
        <sz val="9.75"/>
        <color theme="10"/>
        <rFont val="Calibri"/>
        <charset val="134"/>
      </rPr>
      <t>18069784391@163.com</t>
    </r>
  </si>
  <si>
    <t>朱清</t>
  </si>
  <si>
    <t>ChainBoard</t>
  </si>
  <si>
    <r>
      <rPr>
        <u/>
        <sz val="9.75"/>
        <color theme="10"/>
        <rFont val="Calibri"/>
        <charset val="134"/>
      </rPr>
      <t>2990945@qq.com</t>
    </r>
  </si>
  <si>
    <t>陆伟</t>
  </si>
  <si>
    <r>
      <rPr>
        <u/>
        <sz val="9.75"/>
        <color theme="10"/>
        <rFont val="Calibri"/>
        <charset val="134"/>
      </rPr>
      <t>david.lu@guanaitong.com</t>
    </r>
  </si>
  <si>
    <t>靳嵩</t>
  </si>
  <si>
    <t>北京盈泰财富云电子商务有限公司</t>
  </si>
  <si>
    <r>
      <rPr>
        <u/>
        <sz val="9.75"/>
        <color theme="10"/>
        <rFont val="Calibri"/>
        <charset val="134"/>
      </rPr>
      <t>13910215312@139.com</t>
    </r>
  </si>
  <si>
    <t>曾琛</t>
  </si>
  <si>
    <t>北京睿音符思智能科技有限公司</t>
  </si>
  <si>
    <r>
      <rPr>
        <u/>
        <sz val="9.75"/>
        <color theme="10"/>
        <rFont val="Calibri"/>
        <charset val="134"/>
      </rPr>
      <t>zengchen@rcrai.com</t>
    </r>
  </si>
  <si>
    <t>赵文乐</t>
  </si>
  <si>
    <t>贝壳金控上海科技</t>
  </si>
  <si>
    <r>
      <rPr>
        <u/>
        <sz val="9.75"/>
        <color theme="10"/>
        <rFont val="Calibri"/>
        <charset val="134"/>
      </rPr>
      <t>wenlezhao@qq.com</t>
    </r>
  </si>
  <si>
    <t>陈刚</t>
  </si>
  <si>
    <t>上海灿谷投资管理咨询服务有限公司</t>
  </si>
  <si>
    <r>
      <rPr>
        <u/>
        <sz val="9.75"/>
        <color theme="10"/>
        <rFont val="Calibri"/>
        <charset val="134"/>
      </rPr>
      <t>chengang@cangoonline.com</t>
    </r>
  </si>
  <si>
    <t>鲍才华</t>
  </si>
  <si>
    <t>浙江畅唐网络股份有限公司</t>
  </si>
  <si>
    <r>
      <rPr>
        <u/>
        <sz val="9.75"/>
        <color theme="10"/>
        <rFont val="Calibri"/>
        <charset val="134"/>
      </rPr>
      <t>etring_public@163.com</t>
    </r>
  </si>
  <si>
    <t>林芃</t>
  </si>
  <si>
    <t>中国银联</t>
  </si>
  <si>
    <r>
      <rPr>
        <u/>
        <sz val="9.75"/>
        <color theme="10"/>
        <rFont val="Calibri"/>
        <charset val="134"/>
      </rPr>
      <t>lin-peng@163.com</t>
    </r>
  </si>
  <si>
    <t>俞志宏</t>
  </si>
  <si>
    <t>广东南方数码科技股份有限公司</t>
  </si>
  <si>
    <r>
      <rPr>
        <u/>
        <sz val="9.75"/>
        <color theme="10"/>
        <rFont val="Calibri"/>
        <charset val="134"/>
      </rPr>
      <t>zhihong.yu@southgis.com</t>
    </r>
  </si>
  <si>
    <t>周平</t>
  </si>
  <si>
    <r>
      <rPr>
        <u/>
        <sz val="9.75"/>
        <color theme="10"/>
        <rFont val="Calibri"/>
        <charset val="134"/>
      </rPr>
      <t>zhouping@foundertech.com</t>
    </r>
  </si>
  <si>
    <t>刘威</t>
  </si>
  <si>
    <r>
      <rPr>
        <u/>
        <sz val="9.75"/>
        <color theme="10"/>
        <rFont val="Calibri"/>
        <charset val="134"/>
      </rPr>
      <t>putaoshu@126.com</t>
    </r>
  </si>
  <si>
    <t>曲艳颂</t>
  </si>
  <si>
    <t>北京彬彬有礼网络科技有限公司</t>
  </si>
  <si>
    <r>
      <rPr>
        <u/>
        <sz val="9.75"/>
        <color theme="10"/>
        <rFont val="Calibri"/>
        <charset val="134"/>
      </rPr>
      <t>1002916@qq.com</t>
    </r>
  </si>
  <si>
    <t>张晓辉</t>
  </si>
  <si>
    <t>中冶赛迪</t>
  </si>
  <si>
    <r>
      <rPr>
        <u/>
        <sz val="9.75"/>
        <color theme="10"/>
        <rFont val="Calibri"/>
        <charset val="134"/>
      </rPr>
      <t>729488006@qq.com</t>
    </r>
  </si>
  <si>
    <t>成都任我行软件股份有限公司</t>
  </si>
  <si>
    <r>
      <rPr>
        <u/>
        <sz val="9.75"/>
        <color theme="10"/>
        <rFont val="Calibri"/>
        <charset val="134"/>
      </rPr>
      <t>wwei.grasp@foxmail.com</t>
    </r>
  </si>
  <si>
    <t>黄利舟</t>
  </si>
  <si>
    <t>杭州大树网络技术有限公司</t>
  </si>
  <si>
    <r>
      <rPr>
        <u/>
        <sz val="9.75"/>
        <color theme="10"/>
        <rFont val="Calibri"/>
        <charset val="134"/>
      </rPr>
      <t>82549197@qq.com</t>
    </r>
  </si>
  <si>
    <t>钟文星</t>
  </si>
  <si>
    <t>大地保险</t>
  </si>
  <si>
    <r>
      <rPr>
        <u/>
        <sz val="9.75"/>
        <color theme="10"/>
        <rFont val="Calibri"/>
        <charset val="134"/>
      </rPr>
      <t>dhcwenora@qq.com</t>
    </r>
  </si>
  <si>
    <t>广州云移信息科技有限公司</t>
  </si>
  <si>
    <t>互联极简</t>
  </si>
  <si>
    <t>李松林</t>
  </si>
  <si>
    <t>珩宇科技</t>
  </si>
  <si>
    <r>
      <rPr>
        <u/>
        <sz val="9.75"/>
        <color theme="10"/>
        <rFont val="Calibri"/>
        <charset val="134"/>
      </rPr>
      <t>eagerclouds@hotmail.com</t>
    </r>
  </si>
  <si>
    <t>广州瑞普信息技术有限公司</t>
  </si>
  <si>
    <t>孙德华</t>
  </si>
  <si>
    <t>成都嗨学梅里教育咨询有限公司</t>
  </si>
  <si>
    <r>
      <rPr>
        <u/>
        <sz val="9.75"/>
        <color theme="10"/>
        <rFont val="Calibri"/>
        <charset val="134"/>
      </rPr>
      <t>scudehua@163.com</t>
    </r>
  </si>
  <si>
    <t>于洋</t>
  </si>
  <si>
    <t>五八同城</t>
  </si>
  <si>
    <r>
      <rPr>
        <u/>
        <sz val="9.75"/>
        <color theme="10"/>
        <rFont val="Calibri"/>
        <charset val="134"/>
      </rPr>
      <t>yuyang5213@163.com</t>
    </r>
  </si>
  <si>
    <t>邱剑</t>
  </si>
  <si>
    <r>
      <rPr>
        <u/>
        <sz val="9.75"/>
        <color theme="10"/>
        <rFont val="Calibri"/>
        <charset val="134"/>
      </rPr>
      <t>qiujian@yunionyun.com</t>
    </r>
  </si>
  <si>
    <t>郭达峰</t>
  </si>
  <si>
    <r>
      <rPr>
        <u/>
        <sz val="9.75"/>
        <color theme="10"/>
        <rFont val="Calibri"/>
        <charset val="134"/>
      </rPr>
      <t>Dafeng@strikingly.com</t>
    </r>
  </si>
  <si>
    <t>恒昌利通</t>
  </si>
  <si>
    <t>文明</t>
  </si>
  <si>
    <t>成都古羌科技有限公司</t>
  </si>
  <si>
    <r>
      <rPr>
        <u/>
        <sz val="9.75"/>
        <color theme="10"/>
        <rFont val="Calibri"/>
        <charset val="134"/>
      </rPr>
      <t>22737560@qq.com</t>
    </r>
  </si>
  <si>
    <t>金建</t>
  </si>
  <si>
    <r>
      <rPr>
        <u/>
        <sz val="9.75"/>
        <color theme="10"/>
        <rFont val="Calibri"/>
        <charset val="134"/>
      </rPr>
      <t>jinjian@teddymobile.cn</t>
    </r>
  </si>
  <si>
    <t>姚昌林</t>
  </si>
  <si>
    <r>
      <rPr>
        <u/>
        <sz val="9.75"/>
        <color theme="10"/>
        <rFont val="Calibri"/>
        <charset val="134"/>
      </rPr>
      <t>yaocl@knownsec.com</t>
    </r>
  </si>
  <si>
    <t>张永波</t>
  </si>
  <si>
    <r>
      <rPr>
        <u/>
        <sz val="9.75"/>
        <color theme="10"/>
        <rFont val="Calibri"/>
        <charset val="134"/>
      </rPr>
      <t>zhangyb@knownsec.com</t>
    </r>
  </si>
  <si>
    <t>柯俊</t>
  </si>
  <si>
    <t>北京鼎阅智能科技发展有限公司</t>
  </si>
  <si>
    <r>
      <rPr>
        <u/>
        <sz val="9.75"/>
        <color theme="10"/>
        <rFont val="Calibri"/>
        <charset val="134"/>
      </rPr>
      <t>kejun@dingyuegroup.cn</t>
    </r>
  </si>
  <si>
    <t>李志亮</t>
  </si>
  <si>
    <t>北京致医健康信息技术有限公司</t>
  </si>
  <si>
    <r>
      <rPr>
        <u/>
        <sz val="9.75"/>
        <color theme="10"/>
        <rFont val="Calibri"/>
        <charset val="134"/>
      </rPr>
      <t>lzliang0330@163.com</t>
    </r>
  </si>
  <si>
    <t>鲁建凡</t>
  </si>
  <si>
    <t>恒生电子股份有限公司</t>
  </si>
  <si>
    <r>
      <rPr>
        <u/>
        <sz val="9.75"/>
        <color theme="10"/>
        <rFont val="Calibri"/>
        <charset val="134"/>
      </rPr>
      <t>ljfan@hundsun.com</t>
    </r>
  </si>
  <si>
    <t>徐青</t>
  </si>
  <si>
    <t>国泰财产保险</t>
  </si>
  <si>
    <r>
      <rPr>
        <u/>
        <sz val="9.75"/>
        <color theme="10"/>
        <rFont val="Calibri"/>
        <charset val="134"/>
      </rPr>
      <t>xuqing827@icloud.com</t>
    </r>
  </si>
  <si>
    <t>杨建军</t>
  </si>
  <si>
    <t>陌陌科技</t>
  </si>
  <si>
    <r>
      <rPr>
        <u/>
        <sz val="9.75"/>
        <color theme="10"/>
        <rFont val="Calibri"/>
        <charset val="134"/>
      </rPr>
      <t>18600201238@163.com</t>
    </r>
  </si>
  <si>
    <t>许磊明</t>
  </si>
  <si>
    <t>国泰财产保险有限责任公司</t>
  </si>
  <si>
    <r>
      <rPr>
        <u/>
        <sz val="9.75"/>
        <color theme="10"/>
        <rFont val="Calibri"/>
        <charset val="134"/>
      </rPr>
      <t>larryxu77@gmail.com</t>
    </r>
  </si>
  <si>
    <t>陈东坡</t>
  </si>
  <si>
    <t>美好分期</t>
  </si>
  <si>
    <r>
      <rPr>
        <u/>
        <sz val="9.75"/>
        <color theme="10"/>
        <rFont val="Calibri"/>
        <charset val="134"/>
      </rPr>
      <t>609646311@qq.com</t>
    </r>
  </si>
  <si>
    <t>万玉权</t>
  </si>
  <si>
    <t>上海连尚网络科技有限公司（WiFi万能钥匙）</t>
  </si>
  <si>
    <r>
      <rPr>
        <u/>
        <sz val="9.75"/>
        <color theme="10"/>
        <rFont val="Calibri"/>
        <charset val="134"/>
      </rPr>
      <t>yqwan@139.com</t>
    </r>
  </si>
  <si>
    <t>计王利</t>
  </si>
  <si>
    <t>三嗷信息</t>
  </si>
  <si>
    <r>
      <rPr>
        <u/>
        <sz val="9.75"/>
        <color theme="10"/>
        <rFont val="Calibri"/>
        <charset val="134"/>
      </rPr>
      <t>61028844@qq.com</t>
    </r>
  </si>
  <si>
    <t>栗伟</t>
  </si>
  <si>
    <t>百度智能云</t>
  </si>
  <si>
    <r>
      <rPr>
        <u/>
        <sz val="9.75"/>
        <color theme="10"/>
        <rFont val="Calibri"/>
        <charset val="134"/>
      </rPr>
      <t>bjliwei@qq.com</t>
    </r>
  </si>
  <si>
    <t>朱皓</t>
  </si>
  <si>
    <r>
      <rPr>
        <u/>
        <sz val="9.75"/>
        <color theme="10"/>
        <rFont val="Calibri"/>
        <charset val="134"/>
      </rPr>
      <t>hunyuan@qunhemail.com</t>
    </r>
  </si>
  <si>
    <t>沈杰</t>
  </si>
  <si>
    <t>上海元聚网络科技有限公司</t>
  </si>
  <si>
    <r>
      <rPr>
        <u/>
        <sz val="9.75"/>
        <color theme="10"/>
        <rFont val="Calibri"/>
        <charset val="134"/>
      </rPr>
      <t>jayshen@1391.com</t>
    </r>
  </si>
  <si>
    <t>孙林才</t>
  </si>
  <si>
    <t>上海朔羡网络科技有限公司</t>
  </si>
  <si>
    <r>
      <rPr>
        <u/>
        <sz val="9.75"/>
        <color theme="10"/>
        <rFont val="Calibri"/>
        <charset val="134"/>
      </rPr>
      <t>sunlincai@mgzf.com</t>
    </r>
  </si>
  <si>
    <t>林长征</t>
  </si>
  <si>
    <r>
      <rPr>
        <u/>
        <sz val="9.75"/>
        <color theme="10"/>
        <rFont val="Calibri"/>
        <charset val="134"/>
      </rPr>
      <t>longmarch@vip.qq.com</t>
    </r>
  </si>
  <si>
    <t>温春杰</t>
  </si>
  <si>
    <t>科赋科技</t>
  </si>
  <si>
    <r>
      <rPr>
        <u/>
        <sz val="9.75"/>
        <color theme="10"/>
        <rFont val="Calibri"/>
        <charset val="134"/>
      </rPr>
      <t>154331445@qq.com</t>
    </r>
  </si>
  <si>
    <t>陈满砚</t>
  </si>
  <si>
    <r>
      <rPr>
        <u/>
        <sz val="9.75"/>
        <color theme="10"/>
        <rFont val="Calibri"/>
        <charset val="134"/>
      </rPr>
      <t>manyan.chen@wework.com</t>
    </r>
  </si>
  <si>
    <t>张雪峰</t>
  </si>
  <si>
    <r>
      <rPr>
        <u/>
        <sz val="9.75"/>
        <color theme="10"/>
        <rFont val="Calibri"/>
        <charset val="134"/>
      </rPr>
      <t>izxf@icloud.com</t>
    </r>
  </si>
  <si>
    <t>彭跃辉</t>
  </si>
  <si>
    <r>
      <rPr>
        <u/>
        <sz val="9.75"/>
        <color theme="10"/>
        <rFont val="Calibri"/>
        <charset val="134"/>
      </rPr>
      <t>pengyuehui@gmail.com</t>
    </r>
  </si>
  <si>
    <t>唐晓敏</t>
  </si>
  <si>
    <t>深圳市一熊科技有限公司</t>
  </si>
  <si>
    <r>
      <rPr>
        <u/>
        <sz val="9.75"/>
        <color theme="10"/>
        <rFont val="Calibri"/>
        <charset val="134"/>
      </rPr>
      <t>txm@beary.chat</t>
    </r>
  </si>
  <si>
    <t>马连浩</t>
  </si>
  <si>
    <t>复兴金融</t>
  </si>
  <si>
    <r>
      <rPr>
        <u/>
        <sz val="9.75"/>
        <color theme="10"/>
        <rFont val="Calibri"/>
        <charset val="134"/>
      </rPr>
      <t>steven.ma@ipaylinks.com</t>
    </r>
  </si>
  <si>
    <t>陈登峰</t>
  </si>
  <si>
    <t>平安科技</t>
  </si>
  <si>
    <r>
      <rPr>
        <u/>
        <sz val="9.75"/>
        <color theme="10"/>
        <rFont val="Calibri"/>
        <charset val="134"/>
      </rPr>
      <t>chn@vip.qw.com</t>
    </r>
  </si>
  <si>
    <t>廖茜</t>
  </si>
  <si>
    <r>
      <rPr>
        <u/>
        <sz val="9.75"/>
        <color theme="10"/>
        <rFont val="Calibri"/>
        <charset val="134"/>
      </rPr>
      <t>279191257@qq.com</t>
    </r>
  </si>
  <si>
    <t>马洪宾</t>
  </si>
  <si>
    <t>上海跬智信息技术有限公司</t>
  </si>
  <si>
    <r>
      <rPr>
        <u/>
        <sz val="9.75"/>
        <color theme="10"/>
        <rFont val="Calibri"/>
        <charset val="134"/>
      </rPr>
      <t>subuliu@gmail.com</t>
    </r>
  </si>
  <si>
    <t>孙建</t>
  </si>
  <si>
    <t>随身云（北京）信息技术有限公司</t>
  </si>
  <si>
    <r>
      <rPr>
        <u/>
        <sz val="9.75"/>
        <color theme="10"/>
        <rFont val="Calibri"/>
        <charset val="134"/>
      </rPr>
      <t>sun@etouch.cn</t>
    </r>
  </si>
  <si>
    <t>王能</t>
  </si>
  <si>
    <t>马上消费金融股份有限公司</t>
  </si>
  <si>
    <r>
      <rPr>
        <u/>
        <sz val="9.75"/>
        <color theme="10"/>
        <rFont val="Calibri"/>
        <charset val="134"/>
      </rPr>
      <t>neng.wang@msxf.con</t>
    </r>
  </si>
  <si>
    <t>叶天勇</t>
  </si>
  <si>
    <t>广州合摩计算机科技有限公司</t>
  </si>
  <si>
    <r>
      <rPr>
        <u/>
        <sz val="9.75"/>
        <color theme="10"/>
        <rFont val="Calibri"/>
        <charset val="134"/>
      </rPr>
      <t>teon.ye@aiyuangong.com</t>
    </r>
  </si>
  <si>
    <t>张凯</t>
  </si>
  <si>
    <t>SmartX</t>
  </si>
  <si>
    <r>
      <rPr>
        <u/>
        <sz val="9.75"/>
        <color theme="10"/>
        <rFont val="Calibri"/>
        <charset val="134"/>
      </rPr>
      <t>kyle@smartx.com</t>
    </r>
  </si>
  <si>
    <t>易快报</t>
  </si>
  <si>
    <t>郭建锋</t>
  </si>
  <si>
    <r>
      <rPr>
        <u/>
        <sz val="9.75"/>
        <color theme="10"/>
        <rFont val="Calibri"/>
        <charset val="134"/>
      </rPr>
      <t>guojf@glodon.com</t>
    </r>
  </si>
  <si>
    <t>田小保</t>
  </si>
  <si>
    <t>北京迅达云成科技有限公司</t>
  </si>
  <si>
    <r>
      <rPr>
        <u/>
        <sz val="9.75"/>
        <color theme="10"/>
        <rFont val="Calibri"/>
        <charset val="134"/>
      </rPr>
      <t>xiaobao.tian@xundayuncheng.com</t>
    </r>
  </si>
  <si>
    <t>张溪梦</t>
  </si>
  <si>
    <r>
      <rPr>
        <u/>
        <sz val="9.75"/>
        <color theme="10"/>
        <rFont val="Calibri"/>
        <charset val="134"/>
      </rPr>
      <t>simonzhang@growingio.com</t>
    </r>
  </si>
  <si>
    <t>章乐焱</t>
  </si>
  <si>
    <r>
      <rPr>
        <u/>
        <sz val="9.75"/>
        <color theme="10"/>
        <rFont val="Calibri"/>
        <charset val="134"/>
      </rPr>
      <t>zhangly@hundsun.com</t>
    </r>
  </si>
  <si>
    <t>江敏</t>
  </si>
  <si>
    <t>杭州数澜科技有限公司</t>
  </si>
  <si>
    <r>
      <rPr>
        <u/>
        <sz val="9.75"/>
        <color theme="10"/>
        <rFont val="Calibri"/>
        <charset val="134"/>
      </rPr>
      <t>hzjiangm@163.com</t>
    </r>
  </si>
  <si>
    <t>陈灿辉</t>
  </si>
  <si>
    <t>租租车</t>
  </si>
  <si>
    <r>
      <rPr>
        <u/>
        <sz val="9.75"/>
        <color theme="10"/>
        <rFont val="Calibri"/>
        <charset val="134"/>
      </rPr>
      <t>cch@zuzuche.com</t>
    </r>
  </si>
  <si>
    <t>朱炜</t>
  </si>
  <si>
    <t>常州数赢云网络科技有限公司</t>
  </si>
  <si>
    <r>
      <rPr>
        <u/>
        <sz val="9.75"/>
        <color theme="10"/>
        <rFont val="Calibri"/>
        <charset val="134"/>
      </rPr>
      <t>waleszhu@qq.com</t>
    </r>
  </si>
  <si>
    <t>1Box</t>
  </si>
  <si>
    <t>黄省江</t>
  </si>
  <si>
    <r>
      <rPr>
        <u/>
        <sz val="9.75"/>
        <color theme="10"/>
        <rFont val="Calibri"/>
        <charset val="134"/>
      </rPr>
      <t>xjhuangbilly@hotmail.com</t>
    </r>
  </si>
  <si>
    <t>鲁四喜</t>
  </si>
  <si>
    <t>深圳市彬讯科技有限公司</t>
  </si>
  <si>
    <r>
      <rPr>
        <u/>
        <sz val="9.75"/>
        <color theme="10"/>
        <rFont val="Calibri"/>
        <charset val="134"/>
      </rPr>
      <t>50963795@qq.com</t>
    </r>
  </si>
  <si>
    <t>徐盎</t>
  </si>
  <si>
    <r>
      <rPr>
        <u/>
        <sz val="9.75"/>
        <color theme="10"/>
        <rFont val="Calibri"/>
        <charset val="134"/>
      </rPr>
      <t>randyxu@tencent.com</t>
    </r>
  </si>
  <si>
    <t>江明玉</t>
  </si>
  <si>
    <t>深圳市金斧子网络科技有限公司</t>
  </si>
  <si>
    <r>
      <rPr>
        <u/>
        <sz val="9.75"/>
        <color theme="10"/>
        <rFont val="Calibri"/>
        <charset val="134"/>
      </rPr>
      <t>251561975@qq.com</t>
    </r>
  </si>
  <si>
    <t>阿里巴巴 达摩院</t>
  </si>
  <si>
    <t>于振坤</t>
  </si>
  <si>
    <r>
      <rPr>
        <u/>
        <sz val="9.75"/>
        <color theme="10"/>
        <rFont val="Calibri"/>
        <charset val="134"/>
      </rPr>
      <t>yuzhenkun@gmail.com</t>
    </r>
  </si>
  <si>
    <t>陈学</t>
  </si>
  <si>
    <t>中国移动咪咕数字传媒有限公司</t>
  </si>
  <si>
    <r>
      <rPr>
        <u/>
        <sz val="9.75"/>
        <color theme="10"/>
        <rFont val="Calibri"/>
        <charset val="134"/>
      </rPr>
      <t>13905710230@139.com</t>
    </r>
  </si>
  <si>
    <t>蒋海滨</t>
  </si>
  <si>
    <t>咪咕数字传媒有限公司</t>
  </si>
  <si>
    <r>
      <rPr>
        <u/>
        <sz val="9.75"/>
        <color theme="10"/>
        <rFont val="Calibri"/>
        <charset val="134"/>
      </rPr>
      <t>13588881339@139.com</t>
    </r>
  </si>
  <si>
    <r>
      <rPr>
        <u/>
        <sz val="9.75"/>
        <color theme="10"/>
        <rFont val="Calibri"/>
        <charset val="134"/>
      </rPr>
      <t>yangfan@sensetime.com</t>
    </r>
  </si>
  <si>
    <t>喻忠盛</t>
  </si>
  <si>
    <t>量投科技</t>
  </si>
  <si>
    <r>
      <rPr>
        <u/>
        <sz val="9.75"/>
        <color theme="10"/>
        <rFont val="Calibri"/>
        <charset val="134"/>
      </rPr>
      <t>Fisher.Yu@vip.126.com</t>
    </r>
  </si>
  <si>
    <t>赵成</t>
  </si>
  <si>
    <t>七牛云</t>
  </si>
  <si>
    <r>
      <rPr>
        <u/>
        <sz val="9.75"/>
        <color theme="10"/>
        <rFont val="Calibri"/>
        <charset val="134"/>
      </rPr>
      <t>forrest.zhaoc@gmail.com</t>
    </r>
  </si>
  <si>
    <t>沈仁奎</t>
  </si>
  <si>
    <t>北京思维造物信息科技有限公司</t>
  </si>
  <si>
    <r>
      <rPr>
        <u/>
        <sz val="9.75"/>
        <color theme="10"/>
        <rFont val="Calibri"/>
        <charset val="134"/>
      </rPr>
      <t>superdev@qq.com</t>
    </r>
  </si>
  <si>
    <t>曾凯源</t>
  </si>
  <si>
    <t>上海优刻得信息科技有限公司</t>
  </si>
  <si>
    <r>
      <rPr>
        <u/>
        <sz val="9.75"/>
        <color theme="10"/>
        <rFont val="Calibri"/>
        <charset val="134"/>
      </rPr>
      <t>ken.zeng@ucloud.cn</t>
    </r>
  </si>
  <si>
    <t>苏元朋</t>
  </si>
  <si>
    <r>
      <rPr>
        <u/>
        <sz val="9.75"/>
        <color theme="10"/>
        <rFont val="Calibri"/>
        <charset val="134"/>
      </rPr>
      <t>chris.su@ucloud.cn</t>
    </r>
  </si>
  <si>
    <t>周志湖</t>
  </si>
  <si>
    <t>绿城理想生活科技有限公司</t>
  </si>
  <si>
    <r>
      <rPr>
        <u/>
        <sz val="9.75"/>
        <color theme="10"/>
        <rFont val="Calibri"/>
        <charset val="134"/>
      </rPr>
      <t>403408607@qq.com</t>
    </r>
  </si>
  <si>
    <t>吴春明</t>
  </si>
  <si>
    <t>上海微科数据</t>
  </si>
  <si>
    <r>
      <rPr>
        <u/>
        <sz val="9.75"/>
        <color theme="10"/>
        <rFont val="Calibri"/>
        <charset val="134"/>
      </rPr>
      <t>andydevops@163.com</t>
    </r>
  </si>
  <si>
    <t>水羽哲</t>
  </si>
  <si>
    <t>Farfetch China</t>
  </si>
  <si>
    <r>
      <rPr>
        <u/>
        <sz val="9.75"/>
        <color theme="10"/>
        <rFont val="Calibri"/>
        <charset val="134"/>
      </rPr>
      <t>arthur.shui@farfetch.com</t>
    </r>
  </si>
  <si>
    <r>
      <rPr>
        <u/>
        <sz val="9.75"/>
        <color theme="10"/>
        <rFont val="Calibri"/>
        <charset val="134"/>
      </rPr>
      <t>chengjun_java@163.com</t>
    </r>
  </si>
  <si>
    <t>王德宝</t>
  </si>
  <si>
    <t>艾特密信息技术股份有限公司</t>
  </si>
  <si>
    <r>
      <rPr>
        <u/>
        <sz val="9.75"/>
        <color theme="10"/>
        <rFont val="Calibri"/>
        <charset val="134"/>
      </rPr>
      <t>debao.wang@qq.com</t>
    </r>
  </si>
  <si>
    <t>吴晖</t>
  </si>
  <si>
    <t>上海联蔚利歌信息科技</t>
  </si>
  <si>
    <r>
      <rPr>
        <u/>
        <sz val="9.75"/>
        <color theme="10"/>
        <rFont val="Calibri"/>
        <charset val="134"/>
      </rPr>
      <t>hwu_@yahoo.com</t>
    </r>
  </si>
  <si>
    <t>晖致医药有限公司</t>
  </si>
  <si>
    <t>杨镭</t>
  </si>
  <si>
    <r>
      <rPr>
        <u/>
        <sz val="9.75"/>
        <color theme="10"/>
        <rFont val="Calibri"/>
        <charset val="134"/>
      </rPr>
      <t>hydra.yang@ucloud.cn</t>
    </r>
  </si>
  <si>
    <t>肖冰</t>
  </si>
  <si>
    <t>环球鑫彩（北京）彩票投资管理有限公司</t>
  </si>
  <si>
    <r>
      <rPr>
        <u/>
        <sz val="9.75"/>
        <color theme="10"/>
        <rFont val="Calibri"/>
        <charset val="134"/>
      </rPr>
      <t>xiaobing@unlto.com</t>
    </r>
  </si>
  <si>
    <t>翁伟</t>
  </si>
  <si>
    <t>ezbuy</t>
  </si>
  <si>
    <r>
      <rPr>
        <u/>
        <sz val="9.75"/>
        <color theme="10"/>
        <rFont val="Calibri"/>
        <charset val="134"/>
      </rPr>
      <t>wengwei@ezbuy.com</t>
    </r>
  </si>
  <si>
    <r>
      <rPr>
        <u/>
        <sz val="9.75"/>
        <color theme="10"/>
        <rFont val="Calibri"/>
        <charset val="134"/>
      </rPr>
      <t>dingding@growingio.com</t>
    </r>
  </si>
  <si>
    <t>成都智客科技</t>
  </si>
  <si>
    <t>杨丁魁</t>
  </si>
  <si>
    <t>北京美至网络科技有限公司</t>
  </si>
  <si>
    <r>
      <rPr>
        <u/>
        <sz val="9.75"/>
        <color theme="10"/>
        <rFont val="Calibri"/>
        <charset val="134"/>
      </rPr>
      <t>ydkui@126.com</t>
    </r>
  </si>
  <si>
    <t>晋云辉</t>
  </si>
  <si>
    <t>北京中文在线</t>
  </si>
  <si>
    <r>
      <rPr>
        <u/>
        <sz val="9.75"/>
        <color theme="10"/>
        <rFont val="Calibri"/>
        <charset val="134"/>
      </rPr>
      <t>553204524@qq.com</t>
    </r>
  </si>
  <si>
    <t>赖大贺</t>
  </si>
  <si>
    <r>
      <rPr>
        <u/>
        <sz val="9.75"/>
        <color theme="10"/>
        <rFont val="Calibri"/>
        <charset val="134"/>
      </rPr>
      <t>laidahe2006@126.com</t>
    </r>
  </si>
  <si>
    <t>崔玉松</t>
  </si>
  <si>
    <r>
      <rPr>
        <u/>
        <sz val="9.75"/>
        <color theme="10"/>
        <rFont val="Calibri"/>
        <charset val="134"/>
      </rPr>
      <t>cuimuxi@gmail.com</t>
    </r>
  </si>
  <si>
    <t>白英彬</t>
  </si>
  <si>
    <t>北京奥科美技术服务有限公司</t>
  </si>
  <si>
    <r>
      <rPr>
        <u/>
        <sz val="9.75"/>
        <color theme="10"/>
        <rFont val="Calibri"/>
        <charset val="134"/>
      </rPr>
      <t>baiyb@acsm.cn</t>
    </r>
  </si>
  <si>
    <t>姚振</t>
  </si>
  <si>
    <r>
      <rPr>
        <u/>
        <sz val="9.75"/>
        <color theme="10"/>
        <rFont val="Calibri"/>
        <charset val="134"/>
      </rPr>
      <t>13366660531@163.com</t>
    </r>
  </si>
  <si>
    <t>李炫熠</t>
  </si>
  <si>
    <t>上海秦苍信息科技有限公司</t>
  </si>
  <si>
    <r>
      <rPr>
        <u/>
        <sz val="9.75"/>
        <color theme="10"/>
        <rFont val="Calibri"/>
        <charset val="134"/>
      </rPr>
      <t>noahlee1212@hotmail.com</t>
    </r>
  </si>
  <si>
    <t>喻世美</t>
  </si>
  <si>
    <t>方德证券</t>
  </si>
  <si>
    <r>
      <rPr>
        <u/>
        <sz val="9.75"/>
        <color theme="10"/>
        <rFont val="Calibri"/>
        <charset val="134"/>
      </rPr>
      <t>31621887@qq.com</t>
    </r>
  </si>
  <si>
    <t>特铮</t>
  </si>
  <si>
    <t>EteinAI</t>
  </si>
  <si>
    <r>
      <rPr>
        <u/>
        <sz val="9.75"/>
        <color theme="10"/>
        <rFont val="Calibri"/>
        <charset val="134"/>
      </rPr>
      <t>tezheng1982@gmail.com</t>
    </r>
  </si>
  <si>
    <t>张春涛</t>
  </si>
  <si>
    <t>北京华夏思源科技发展有限公司</t>
  </si>
  <si>
    <r>
      <rPr>
        <u/>
        <sz val="9.75"/>
        <color theme="10"/>
        <rFont val="Calibri"/>
        <charset val="134"/>
      </rPr>
      <t>zhangct@siyuanren.com</t>
    </r>
  </si>
  <si>
    <t>上海湃舵智能科技有限公司</t>
  </si>
  <si>
    <t>江金涛</t>
  </si>
  <si>
    <t>深圳百密信安科技有限公司</t>
  </si>
  <si>
    <r>
      <rPr>
        <u/>
        <sz val="9.75"/>
        <color theme="10"/>
        <rFont val="Calibri"/>
        <charset val="134"/>
      </rPr>
      <t>jiangjintao@sobug.com</t>
    </r>
  </si>
  <si>
    <r>
      <rPr>
        <u/>
        <sz val="9.75"/>
        <color theme="10"/>
        <rFont val="Calibri"/>
        <charset val="134"/>
      </rPr>
      <t>wtxidian@163.com</t>
    </r>
  </si>
  <si>
    <t>李焱</t>
  </si>
  <si>
    <t>成都数字天空科技有限公司</t>
  </si>
  <si>
    <r>
      <rPr>
        <u/>
        <sz val="9.75"/>
        <color theme="10"/>
        <rFont val="Calibri"/>
        <charset val="134"/>
      </rPr>
      <t>magicly007@qq.com</t>
    </r>
  </si>
  <si>
    <t>姚威</t>
  </si>
  <si>
    <r>
      <rPr>
        <u/>
        <sz val="9.75"/>
        <color theme="10"/>
        <rFont val="Calibri"/>
        <charset val="134"/>
      </rPr>
      <t>mkt@weehoursec.com</t>
    </r>
  </si>
  <si>
    <t>谢东升</t>
  </si>
  <si>
    <t>杭银消费金融股份有限公司</t>
  </si>
  <si>
    <r>
      <rPr>
        <u/>
        <sz val="9.75"/>
        <color theme="10"/>
        <rFont val="Calibri"/>
        <charset val="134"/>
      </rPr>
      <t>dongshengxie@gmail.com</t>
    </r>
  </si>
  <si>
    <t>覃小春</t>
  </si>
  <si>
    <r>
      <rPr>
        <u/>
        <sz val="9.75"/>
        <color theme="10"/>
        <rFont val="Calibri"/>
        <charset val="134"/>
      </rPr>
      <t>colijian@163.com</t>
    </r>
  </si>
  <si>
    <t>彭赫</t>
  </si>
  <si>
    <t>折800</t>
  </si>
  <si>
    <r>
      <rPr>
        <u/>
        <sz val="9.75"/>
        <color theme="10"/>
        <rFont val="Calibri"/>
        <charset val="134"/>
      </rPr>
      <t>vincent@tuan800.com</t>
    </r>
  </si>
  <si>
    <t>雷子钒</t>
  </si>
  <si>
    <t>成都新橙北斗智联有限公司</t>
  </si>
  <si>
    <r>
      <rPr>
        <u/>
        <sz val="9.75"/>
        <color theme="10"/>
        <rFont val="Calibri"/>
        <charset val="134"/>
      </rPr>
      <t>zifan.lei@outlook.com</t>
    </r>
  </si>
  <si>
    <t>钉钉</t>
  </si>
  <si>
    <t>黄智</t>
  </si>
  <si>
    <t>深圳市世强元件网络有限公司</t>
  </si>
  <si>
    <r>
      <rPr>
        <u/>
        <sz val="9.75"/>
        <color theme="10"/>
        <rFont val="Calibri"/>
        <charset val="134"/>
      </rPr>
      <t>28178258@qq.com</t>
    </r>
  </si>
  <si>
    <t>陈嘉佳</t>
  </si>
  <si>
    <t>上海巧房信息科技有限公司</t>
  </si>
  <si>
    <r>
      <rPr>
        <u/>
        <sz val="9.75"/>
        <color theme="10"/>
        <rFont val="Calibri"/>
        <charset val="134"/>
      </rPr>
      <t>justin.chen@qiaofang.info</t>
    </r>
  </si>
  <si>
    <t>吴万港</t>
  </si>
  <si>
    <r>
      <rPr>
        <u/>
        <sz val="9.75"/>
        <color theme="10"/>
        <rFont val="Calibri"/>
        <charset val="134"/>
      </rPr>
      <t>fsmiy@163.com</t>
    </r>
  </si>
  <si>
    <t>吴伦</t>
  </si>
  <si>
    <t>深圳六滴科技有限公司</t>
  </si>
  <si>
    <r>
      <rPr>
        <u/>
        <sz val="9.75"/>
        <color theme="10"/>
        <rFont val="Calibri"/>
        <charset val="134"/>
      </rPr>
      <t>13434502@qq.com</t>
    </r>
  </si>
  <si>
    <t>李启林</t>
  </si>
  <si>
    <t>阿凡题</t>
  </si>
  <si>
    <r>
      <rPr>
        <u/>
        <sz val="9.75"/>
        <color theme="10"/>
        <rFont val="Calibri"/>
        <charset val="134"/>
      </rPr>
      <t>qilin.li@lejent.com</t>
    </r>
  </si>
  <si>
    <t>杜守晓</t>
  </si>
  <si>
    <t>用友薪福社云科技有限公司</t>
  </si>
  <si>
    <r>
      <rPr>
        <u/>
        <sz val="9.75"/>
        <color theme="10"/>
        <rFont val="Calibri"/>
        <charset val="134"/>
      </rPr>
      <t>dusx@xinfushe.com</t>
    </r>
  </si>
  <si>
    <t>程高</t>
  </si>
  <si>
    <t>杭州开启网络科技有限公司</t>
  </si>
  <si>
    <r>
      <rPr>
        <u/>
        <sz val="9.75"/>
        <color theme="10"/>
        <rFont val="Calibri"/>
        <charset val="134"/>
      </rPr>
      <t>perfectxd@hotmail.com</t>
    </r>
  </si>
  <si>
    <t>李标</t>
  </si>
  <si>
    <t>深圳市非凡之星网络科技有限公司</t>
  </si>
  <si>
    <r>
      <rPr>
        <u/>
        <sz val="9.75"/>
        <color theme="10"/>
        <rFont val="Calibri"/>
        <charset val="134"/>
      </rPr>
      <t>biao.li@ffzxnet.com</t>
    </r>
  </si>
  <si>
    <t>四川长虹电子控股集团有限公司</t>
  </si>
  <si>
    <r>
      <rPr>
        <u/>
        <sz val="9.75"/>
        <color theme="10"/>
        <rFont val="Calibri"/>
        <charset val="134"/>
      </rPr>
      <t>tang.jun@changhong.com</t>
    </r>
  </si>
  <si>
    <t>彭世伟</t>
  </si>
  <si>
    <t>四川长虹-软件与服务中心</t>
  </si>
  <si>
    <r>
      <rPr>
        <u/>
        <sz val="9.75"/>
        <color theme="10"/>
        <rFont val="Calibri"/>
        <charset val="134"/>
      </rPr>
      <t>pengshiwei@changhong.com</t>
    </r>
  </si>
  <si>
    <t>刘东</t>
  </si>
  <si>
    <t>四川虹微技术有限公司</t>
  </si>
  <si>
    <r>
      <rPr>
        <u/>
        <sz val="9.75"/>
        <color theme="10"/>
        <rFont val="Calibri"/>
        <charset val="134"/>
      </rPr>
      <t>liu.dong@changhong.com</t>
    </r>
  </si>
  <si>
    <t>常清雪</t>
  </si>
  <si>
    <t>四川长虹</t>
  </si>
  <si>
    <r>
      <rPr>
        <u/>
        <sz val="9.75"/>
        <color theme="10"/>
        <rFont val="Calibri"/>
        <charset val="134"/>
      </rPr>
      <t>changqx@changhong.com</t>
    </r>
  </si>
  <si>
    <t>李凯</t>
  </si>
  <si>
    <t>人人车</t>
  </si>
  <si>
    <r>
      <rPr>
        <u/>
        <sz val="9.75"/>
        <color theme="10"/>
        <rFont val="Calibri"/>
        <charset val="134"/>
      </rPr>
      <t>leek84@126.com</t>
    </r>
  </si>
  <si>
    <t>亿和博嘉</t>
  </si>
  <si>
    <r>
      <rPr>
        <u/>
        <sz val="9.75"/>
        <color theme="10"/>
        <rFont val="Calibri"/>
        <charset val="134"/>
      </rPr>
      <t>39663313@qq.com</t>
    </r>
  </si>
  <si>
    <t>张景爽</t>
  </si>
  <si>
    <t>上海商联电子商务技术服务有限公司</t>
  </si>
  <si>
    <r>
      <rPr>
        <u/>
        <sz val="9.75"/>
        <color theme="10"/>
        <rFont val="Calibri"/>
        <charset val="134"/>
      </rPr>
      <t>zjs0214@aliyun.com</t>
    </r>
  </si>
  <si>
    <t>万剑</t>
  </si>
  <si>
    <t>杭州一骑轻尘信息技术有限公司</t>
  </si>
  <si>
    <r>
      <rPr>
        <u/>
        <sz val="9.75"/>
        <color theme="10"/>
        <rFont val="Calibri"/>
        <charset val="134"/>
      </rPr>
      <t>wanjian@maihaoche.com</t>
    </r>
  </si>
  <si>
    <t>郑欢鸣</t>
  </si>
  <si>
    <t>德比软件(上海)有限公司</t>
  </si>
  <si>
    <r>
      <rPr>
        <u/>
        <sz val="9.75"/>
        <color theme="10"/>
        <rFont val="Calibri"/>
        <charset val="134"/>
      </rPr>
      <t>Spitfire2@gmail.com</t>
    </r>
  </si>
  <si>
    <t>武瑞金</t>
  </si>
  <si>
    <t>店商互联(北京)科技发展有限公司</t>
  </si>
  <si>
    <r>
      <rPr>
        <u/>
        <sz val="9.75"/>
        <color theme="10"/>
        <rFont val="Calibri"/>
        <charset val="134"/>
      </rPr>
      <t>wq525000@126.com</t>
    </r>
  </si>
  <si>
    <t>王传刚</t>
  </si>
  <si>
    <t>航盛车云技术有限公司</t>
  </si>
  <si>
    <r>
      <rPr>
        <u/>
        <sz val="9.75"/>
        <color theme="10"/>
        <rFont val="Calibri"/>
        <charset val="134"/>
      </rPr>
      <t>stern.wang@outlook.com</t>
    </r>
  </si>
  <si>
    <t>刘宏伟</t>
  </si>
  <si>
    <t>嘉品智云</t>
  </si>
  <si>
    <r>
      <rPr>
        <u/>
        <sz val="9.75"/>
        <color theme="10"/>
        <rFont val="Calibri"/>
        <charset val="134"/>
      </rPr>
      <t>lhw1987654@163.com</t>
    </r>
  </si>
  <si>
    <t>殷学斌</t>
  </si>
  <si>
    <t>虎扑</t>
  </si>
  <si>
    <r>
      <rPr>
        <u/>
        <sz val="9.75"/>
        <color theme="10"/>
        <rFont val="Calibri"/>
        <charset val="134"/>
      </rPr>
      <t>wanderer.yin@live.com</t>
    </r>
  </si>
  <si>
    <t>黄凯</t>
  </si>
  <si>
    <t>沪江教育科技（上海）股份有限公司</t>
  </si>
  <si>
    <r>
      <rPr>
        <u/>
        <sz val="9.75"/>
        <color theme="10"/>
        <rFont val="Calibri"/>
        <charset val="134"/>
      </rPr>
      <t>kyne.huang@aliyun.com</t>
    </r>
  </si>
  <si>
    <t>赖立维</t>
  </si>
  <si>
    <t>贵州格安科技有限公司</t>
  </si>
  <si>
    <r>
      <rPr>
        <u/>
        <sz val="9.75"/>
        <color theme="10"/>
        <rFont val="Calibri"/>
        <charset val="134"/>
      </rPr>
      <t>jasonlai256@gmail.com</t>
    </r>
  </si>
  <si>
    <t>深圳复临科技有限公司</t>
  </si>
  <si>
    <r>
      <rPr>
        <u/>
        <sz val="9.75"/>
        <color theme="10"/>
        <rFont val="Calibri"/>
        <charset val="134"/>
      </rPr>
      <t>kid@kidfeng.net</t>
    </r>
  </si>
  <si>
    <t>信公咨询</t>
  </si>
  <si>
    <r>
      <rPr>
        <u/>
        <sz val="9.75"/>
        <color theme="10"/>
        <rFont val="Calibri"/>
        <charset val="134"/>
      </rPr>
      <t>spark.li@qq.com</t>
    </r>
  </si>
  <si>
    <t>王海亮</t>
  </si>
  <si>
    <t>好药师网上药店</t>
  </si>
  <si>
    <r>
      <rPr>
        <u/>
        <sz val="9.75"/>
        <color theme="10"/>
        <rFont val="Calibri"/>
        <charset val="134"/>
      </rPr>
      <t>wanghailiang@outlook.com</t>
    </r>
  </si>
  <si>
    <t>阿旅科技（上海）有限公司</t>
  </si>
  <si>
    <t>汪晓明</t>
  </si>
  <si>
    <t>创新工厂（小黑鱼）</t>
  </si>
  <si>
    <r>
      <rPr>
        <u/>
        <sz val="9.75"/>
        <color theme="10"/>
        <rFont val="Calibri"/>
        <charset val="134"/>
      </rPr>
      <t>xiaoming.wang@shenmajr.com</t>
    </r>
  </si>
  <si>
    <t>前 映客</t>
  </si>
  <si>
    <r>
      <rPr>
        <u/>
        <sz val="9.75"/>
        <color theme="10"/>
        <rFont val="Calibri"/>
        <charset val="134"/>
      </rPr>
      <t>jcs7575@gmail.com</t>
    </r>
  </si>
  <si>
    <t>王鹏云</t>
  </si>
  <si>
    <t>多盟智胜网络技术（北京）有限公司</t>
  </si>
  <si>
    <r>
      <rPr>
        <u/>
        <sz val="9.75"/>
        <color theme="10"/>
        <rFont val="Calibri"/>
        <charset val="134"/>
      </rPr>
      <t>453384@qq.com</t>
    </r>
  </si>
  <si>
    <t>梁松</t>
  </si>
  <si>
    <t>普信恒业科技发展（北京）有限公司</t>
  </si>
  <si>
    <r>
      <rPr>
        <u/>
        <sz val="9.75"/>
        <color theme="10"/>
        <rFont val="Calibri"/>
        <charset val="134"/>
      </rPr>
      <t>mypine@gmail.com</t>
    </r>
  </si>
  <si>
    <t>光音网络</t>
  </si>
  <si>
    <r>
      <rPr>
        <u/>
        <sz val="9.75"/>
        <color theme="10"/>
        <rFont val="Calibri"/>
        <charset val="134"/>
      </rPr>
      <t>wptady@gmail.com</t>
    </r>
  </si>
  <si>
    <t>张印</t>
  </si>
  <si>
    <t>成都翌擎科技</t>
  </si>
  <si>
    <r>
      <rPr>
        <u/>
        <sz val="9.75"/>
        <color theme="10"/>
        <rFont val="Calibri"/>
        <charset val="134"/>
      </rPr>
      <t>rawbean@163.com</t>
    </r>
  </si>
  <si>
    <t>邱永刚</t>
  </si>
  <si>
    <t>北京安纳西科技有限公司</t>
  </si>
  <si>
    <r>
      <rPr>
        <u/>
        <sz val="9.75"/>
        <color theme="10"/>
        <rFont val="Calibri"/>
        <charset val="134"/>
      </rPr>
      <t>yonggangqiu@163.com</t>
    </r>
  </si>
  <si>
    <t>龙石信息</t>
  </si>
  <si>
    <t>王晔倞</t>
  </si>
  <si>
    <r>
      <rPr>
        <u/>
        <sz val="9.75"/>
        <color theme="10"/>
        <rFont val="Calibri"/>
        <charset val="134"/>
      </rPr>
      <t>yeliang.wang@api7.ai</t>
    </r>
  </si>
  <si>
    <t>张宇卿</t>
  </si>
  <si>
    <t>一起好运（深圳）科技有限公司</t>
  </si>
  <si>
    <r>
      <rPr>
        <u/>
        <sz val="9.75"/>
        <color theme="10"/>
        <rFont val="Calibri"/>
        <charset val="134"/>
      </rPr>
      <t>149133443@qq.com</t>
    </r>
  </si>
  <si>
    <t>冯睿</t>
  </si>
  <si>
    <t>上海新谓来信息科技有限公司</t>
  </si>
  <si>
    <r>
      <rPr>
        <u/>
        <sz val="9.75"/>
        <color theme="10"/>
        <rFont val="Calibri"/>
        <charset val="134"/>
      </rPr>
      <t>13810346973@163.com</t>
    </r>
  </si>
  <si>
    <t>彭垚</t>
  </si>
  <si>
    <r>
      <rPr>
        <u/>
        <sz val="9.75"/>
        <color theme="10"/>
        <rFont val="Calibri"/>
        <charset val="134"/>
      </rPr>
      <t>pengyaomail@gmail.com</t>
    </r>
  </si>
  <si>
    <t>张礼方</t>
  </si>
  <si>
    <t>深圳市投哪金融服务有限公司</t>
  </si>
  <si>
    <r>
      <rPr>
        <u/>
        <sz val="9.75"/>
        <color theme="10"/>
        <rFont val="Calibri"/>
        <charset val="134"/>
      </rPr>
      <t>372895101@qq.com</t>
    </r>
  </si>
  <si>
    <t>张若飞</t>
  </si>
  <si>
    <t>易通贷</t>
  </si>
  <si>
    <r>
      <rPr>
        <u/>
        <sz val="9.75"/>
        <color theme="10"/>
        <rFont val="Calibri"/>
        <charset val="134"/>
      </rPr>
      <t>tjligong@163.com</t>
    </r>
  </si>
  <si>
    <t>杨无让</t>
  </si>
  <si>
    <t>蚁安居</t>
  </si>
  <si>
    <r>
      <rPr>
        <u/>
        <sz val="9.75"/>
        <color theme="10"/>
        <rFont val="Calibri"/>
        <charset val="134"/>
      </rPr>
      <t>wurangy050@126.com</t>
    </r>
  </si>
  <si>
    <t>廖伟铭</t>
  </si>
  <si>
    <r>
      <rPr>
        <u/>
        <sz val="9.75"/>
        <color theme="10"/>
        <rFont val="Calibri"/>
        <charset val="134"/>
      </rPr>
      <t>logcos@msn.com</t>
    </r>
  </si>
  <si>
    <r>
      <rPr>
        <u/>
        <sz val="9.75"/>
        <color theme="10"/>
        <rFont val="Calibri"/>
        <charset val="134"/>
      </rPr>
      <t>lenciel@gmail.com</t>
    </r>
  </si>
  <si>
    <t>高勇</t>
  </si>
  <si>
    <t>TGO鲲鹏会成都分会会长</t>
  </si>
  <si>
    <r>
      <rPr>
        <u/>
        <sz val="9.75"/>
        <color theme="10"/>
        <rFont val="Calibri"/>
        <charset val="134"/>
      </rPr>
      <t>yyrgao2000@hotmail.com</t>
    </r>
  </si>
  <si>
    <t>周谟圣</t>
  </si>
  <si>
    <t>广州视景医疗软件有限公司</t>
  </si>
  <si>
    <r>
      <rPr>
        <u/>
        <sz val="9.75"/>
        <color theme="10"/>
        <rFont val="Calibri"/>
        <charset val="134"/>
      </rPr>
      <t>zhoums@topeye.cn</t>
    </r>
  </si>
  <si>
    <t>俞圆圆</t>
  </si>
  <si>
    <t>VPGame</t>
  </si>
  <si>
    <r>
      <rPr>
        <u/>
        <sz val="9.75"/>
        <color theme="10"/>
        <rFont val="Calibri"/>
        <charset val="134"/>
      </rPr>
      <t>yuanyuanyu@gmail.com</t>
    </r>
  </si>
  <si>
    <t>童剑</t>
  </si>
  <si>
    <t>白山科技</t>
  </si>
  <si>
    <r>
      <rPr>
        <u/>
        <sz val="9.75"/>
        <color theme="10"/>
        <rFont val="Calibri"/>
        <charset val="134"/>
      </rPr>
      <t>jian.tong@baishancloud.com</t>
    </r>
  </si>
  <si>
    <t>刘丹辉</t>
  </si>
  <si>
    <t>深圳市海豚村信息技术有限公司</t>
  </si>
  <si>
    <r>
      <rPr>
        <u/>
        <sz val="9.75"/>
        <color theme="10"/>
        <rFont val="Calibri"/>
        <charset val="134"/>
      </rPr>
      <t>ryan@haituncun.com</t>
    </r>
  </si>
  <si>
    <t>张文战</t>
  </si>
  <si>
    <t>北京诸葛找房信息技术有限公司</t>
  </si>
  <si>
    <r>
      <rPr>
        <u/>
        <sz val="9.75"/>
        <color theme="10"/>
        <rFont val="Calibri"/>
        <charset val="134"/>
      </rPr>
      <t>vincent@zhugefang.com</t>
    </r>
  </si>
  <si>
    <t>张霄栋</t>
  </si>
  <si>
    <t>泰康人寿保险股份有限公司</t>
  </si>
  <si>
    <r>
      <rPr>
        <u/>
        <sz val="9.75"/>
        <color theme="10"/>
        <rFont val="Calibri"/>
        <charset val="134"/>
      </rPr>
      <t>13301090508@163.com</t>
    </r>
  </si>
  <si>
    <t>谢国庆</t>
  </si>
  <si>
    <r>
      <rPr>
        <u/>
        <sz val="9.75"/>
        <color theme="10"/>
        <rFont val="Calibri"/>
        <charset val="134"/>
      </rPr>
      <t>hunter129@gmail.com</t>
    </r>
  </si>
  <si>
    <t>唯路管理咨询</t>
  </si>
  <si>
    <t>杜广</t>
  </si>
  <si>
    <t>上海夸客金融信息科技有限公司</t>
  </si>
  <si>
    <r>
      <rPr>
        <u/>
        <sz val="9.75"/>
        <color theme="10"/>
        <rFont val="Calibri"/>
        <charset val="134"/>
      </rPr>
      <t>wolfee_tj@hotmail.com</t>
    </r>
  </si>
  <si>
    <t>胡哲人</t>
  </si>
  <si>
    <t>上海流利说信息技术有限公司</t>
  </si>
  <si>
    <r>
      <rPr>
        <u/>
        <sz val="9.75"/>
        <color theme="10"/>
        <rFont val="Calibri"/>
        <charset val="134"/>
      </rPr>
      <t>ben@liulishuo.com</t>
    </r>
  </si>
  <si>
    <t>黄际雷</t>
  </si>
  <si>
    <t>德为显示科技股份有限公司</t>
  </si>
  <si>
    <r>
      <rPr>
        <u/>
        <sz val="9.75"/>
        <color theme="10"/>
        <rFont val="Calibri"/>
        <charset val="134"/>
      </rPr>
      <t>huangjilei@d-view.cn</t>
    </r>
  </si>
  <si>
    <t>叶长根</t>
  </si>
  <si>
    <t>京东成都研究院</t>
  </si>
  <si>
    <r>
      <rPr>
        <u/>
        <sz val="9.75"/>
        <color theme="10"/>
        <rFont val="Calibri"/>
        <charset val="134"/>
      </rPr>
      <t>25246670@qq.com</t>
    </r>
  </si>
  <si>
    <t>贾乐</t>
  </si>
  <si>
    <r>
      <rPr>
        <u/>
        <sz val="9.75"/>
        <color theme="10"/>
        <rFont val="Calibri"/>
        <charset val="134"/>
      </rPr>
      <t>kusix@163.com</t>
    </r>
  </si>
  <si>
    <t>朱艳波</t>
  </si>
  <si>
    <t>京东商城</t>
  </si>
  <si>
    <r>
      <rPr>
        <u/>
        <sz val="9.75"/>
        <color theme="10"/>
        <rFont val="Calibri"/>
        <charset val="134"/>
      </rPr>
      <t>zhuyanbo@jd.com</t>
    </r>
  </si>
  <si>
    <t>胡峰</t>
  </si>
  <si>
    <t>京东·成都研究院</t>
  </si>
  <si>
    <r>
      <rPr>
        <u/>
        <sz val="9.75"/>
        <color theme="10"/>
        <rFont val="Calibri"/>
        <charset val="134"/>
      </rPr>
      <t>mindwind@163.com</t>
    </r>
  </si>
  <si>
    <t>朱旭琪</t>
  </si>
  <si>
    <t>北京清博大数据科技有限公司</t>
  </si>
  <si>
    <r>
      <rPr>
        <u/>
        <sz val="9.75"/>
        <color theme="10"/>
        <rFont val="Calibri"/>
        <charset val="134"/>
      </rPr>
      <t>20757254@qq.com</t>
    </r>
  </si>
  <si>
    <t>曾海涛</t>
  </si>
  <si>
    <t>500彩票网</t>
  </si>
  <si>
    <r>
      <rPr>
        <u/>
        <sz val="9.75"/>
        <color theme="10"/>
        <rFont val="Calibri"/>
        <charset val="134"/>
      </rPr>
      <t>haitaozeng@qq.com</t>
    </r>
  </si>
  <si>
    <t>侯迦壹</t>
  </si>
  <si>
    <t>淘手游</t>
  </si>
  <si>
    <r>
      <rPr>
        <u/>
        <sz val="9.75"/>
        <color theme="10"/>
        <rFont val="Calibri"/>
        <charset val="134"/>
      </rPr>
      <t>hjy@taoshouyou.com</t>
    </r>
  </si>
  <si>
    <t>吴雅龙</t>
  </si>
  <si>
    <r>
      <rPr>
        <u/>
        <sz val="9.75"/>
        <color theme="10"/>
        <rFont val="Calibri"/>
        <charset val="134"/>
      </rPr>
      <t>tiankong219@sina.com</t>
    </r>
  </si>
  <si>
    <t>王永良</t>
  </si>
  <si>
    <t>央视网</t>
  </si>
  <si>
    <r>
      <rPr>
        <u/>
        <sz val="9.75"/>
        <color theme="10"/>
        <rFont val="Calibri"/>
        <charset val="134"/>
      </rPr>
      <t>w@bixuai.com</t>
    </r>
  </si>
  <si>
    <t>马宇翔（大饼）</t>
  </si>
  <si>
    <t>慧安金科</t>
  </si>
  <si>
    <r>
      <rPr>
        <u/>
        <sz val="9.75"/>
        <color theme="10"/>
        <rFont val="Calibri"/>
        <charset val="134"/>
      </rPr>
      <t>xingxing_tnt@sina.com</t>
    </r>
  </si>
  <si>
    <t>曾立</t>
  </si>
  <si>
    <t>盛成妈妈网</t>
  </si>
  <si>
    <r>
      <rPr>
        <u/>
        <sz val="9.75"/>
        <color theme="10"/>
        <rFont val="Calibri"/>
        <charset val="134"/>
      </rPr>
      <t>rickzeng@gmail.com</t>
    </r>
  </si>
  <si>
    <t>薛文植</t>
  </si>
  <si>
    <t>简24</t>
  </si>
  <si>
    <r>
      <rPr>
        <u/>
        <sz val="9.75"/>
        <color theme="10"/>
        <rFont val="Calibri"/>
        <charset val="134"/>
      </rPr>
      <t>59874476@qq.com</t>
    </r>
  </si>
  <si>
    <t>李德志</t>
  </si>
  <si>
    <t>北京众生平安科技发展有限公司</t>
  </si>
  <si>
    <r>
      <rPr>
        <u/>
        <sz val="9.75"/>
        <color theme="10"/>
        <rFont val="Calibri"/>
        <charset val="134"/>
      </rPr>
      <t>40232404@qq.com</t>
    </r>
  </si>
  <si>
    <t>梁希云</t>
  </si>
  <si>
    <t>杭州绿湾网络科技有限公司</t>
  </si>
  <si>
    <r>
      <rPr>
        <u/>
        <sz val="9.75"/>
        <color theme="10"/>
        <rFont val="Calibri"/>
        <charset val="134"/>
      </rPr>
      <t>xiyunliang@qq.com</t>
    </r>
  </si>
  <si>
    <t>王章磊</t>
  </si>
  <si>
    <t>微额速达（上海）金融信息服务有限公司</t>
  </si>
  <si>
    <r>
      <rPr>
        <u/>
        <sz val="9.75"/>
        <color theme="10"/>
        <rFont val="Calibri"/>
        <charset val="134"/>
      </rPr>
      <t>zhanglei@cashbus.com</t>
    </r>
  </si>
  <si>
    <t>董俊毅</t>
  </si>
  <si>
    <t>上海乐乎网络科技有限公司</t>
  </si>
  <si>
    <r>
      <rPr>
        <u/>
        <sz val="9.75"/>
        <color theme="10"/>
        <rFont val="Calibri"/>
        <charset val="134"/>
      </rPr>
      <t>junyi.dong@huuhoo.com</t>
    </r>
  </si>
  <si>
    <t>钱斌</t>
  </si>
  <si>
    <t>上海夸客金融信息服务有限公司</t>
  </si>
  <si>
    <r>
      <rPr>
        <u/>
        <sz val="9.75"/>
        <color theme="10"/>
        <rFont val="Calibri"/>
        <charset val="134"/>
      </rPr>
      <t>dekinsq@gmail.com</t>
    </r>
  </si>
  <si>
    <t>李明芳</t>
  </si>
  <si>
    <r>
      <rPr>
        <u/>
        <sz val="9.75"/>
        <color theme="10"/>
        <rFont val="Calibri"/>
        <charset val="134"/>
      </rPr>
      <t>lmf@ecqun.com</t>
    </r>
  </si>
  <si>
    <t>江赛</t>
  </si>
  <si>
    <t>深圳数鉴科技有限公司</t>
  </si>
  <si>
    <r>
      <rPr>
        <u/>
        <sz val="9.75"/>
        <color theme="10"/>
        <rFont val="Calibri"/>
        <charset val="134"/>
      </rPr>
      <t>jiangsai@shujiantec.com</t>
    </r>
  </si>
  <si>
    <t>某基金公司</t>
  </si>
  <si>
    <r>
      <rPr>
        <u/>
        <sz val="9.75"/>
        <color theme="10"/>
        <rFont val="Calibri"/>
        <charset val="134"/>
      </rPr>
      <t>smthvitas@gmail.com</t>
    </r>
  </si>
  <si>
    <t>柳良周</t>
  </si>
  <si>
    <t>彩带网络科技(北京)有限公司</t>
  </si>
  <si>
    <r>
      <rPr>
        <u/>
        <sz val="9.75"/>
        <color theme="10"/>
        <rFont val="Calibri"/>
        <charset val="134"/>
      </rPr>
      <t>robossliu@163.com</t>
    </r>
  </si>
  <si>
    <t>北京众蓝影云科技有限责任公司</t>
  </si>
  <si>
    <r>
      <rPr>
        <u/>
        <sz val="9.75"/>
        <color theme="10"/>
        <rFont val="Calibri"/>
        <charset val="134"/>
      </rPr>
      <t>lining@cfilmcloud.com</t>
    </r>
  </si>
  <si>
    <t>曹余</t>
  </si>
  <si>
    <t>上海匹匹扣网络科技有限公司</t>
  </si>
  <si>
    <r>
      <rPr>
        <u/>
        <sz val="9.75"/>
        <color theme="10"/>
        <rFont val="Calibri"/>
        <charset val="134"/>
      </rPr>
      <t>caoyu@pipikou.com</t>
    </r>
  </si>
  <si>
    <t>58到家</t>
  </si>
  <si>
    <r>
      <rPr>
        <u/>
        <sz val="9.75"/>
        <color theme="10"/>
        <rFont val="Calibri"/>
        <charset val="134"/>
      </rPr>
      <t>shenjian@daojia.com</t>
    </r>
  </si>
  <si>
    <t>汤晋军</t>
  </si>
  <si>
    <r>
      <rPr>
        <u/>
        <sz val="9.75"/>
        <color theme="10"/>
        <rFont val="Calibri"/>
        <charset val="134"/>
      </rPr>
      <t>5861538@qq.com</t>
    </r>
  </si>
  <si>
    <t>黄浩文</t>
  </si>
  <si>
    <t>广州比呀比信息科技有限公司</t>
  </si>
  <si>
    <r>
      <rPr>
        <u/>
        <sz val="9.75"/>
        <color theme="10"/>
        <rFont val="Calibri"/>
        <charset val="134"/>
      </rPr>
      <t>hhw@biyabi.com</t>
    </r>
  </si>
  <si>
    <t>郑兆润</t>
  </si>
  <si>
    <t>中天智慧科技有限公司</t>
  </si>
  <si>
    <r>
      <rPr>
        <u/>
        <sz val="9.75"/>
        <color theme="10"/>
        <rFont val="Calibri"/>
        <charset val="134"/>
      </rPr>
      <t>zhengzhaorun@126.com</t>
    </r>
  </si>
  <si>
    <t>刘颖</t>
  </si>
  <si>
    <r>
      <rPr>
        <u/>
        <sz val="9.75"/>
        <color theme="10"/>
        <rFont val="Calibri"/>
        <charset val="134"/>
      </rPr>
      <t>yingliu97@hotmail.com</t>
    </r>
  </si>
  <si>
    <t>洪克柱</t>
  </si>
  <si>
    <t>上海帝联信息科技股份有限公司</t>
  </si>
  <si>
    <r>
      <rPr>
        <u/>
        <sz val="9.75"/>
        <color theme="10"/>
        <rFont val="Calibri"/>
        <charset val="134"/>
      </rPr>
      <t>hongkezhu@dnion.com</t>
    </r>
  </si>
  <si>
    <t>广州德心</t>
  </si>
  <si>
    <t>朱为</t>
  </si>
  <si>
    <t>微店</t>
  </si>
  <si>
    <r>
      <rPr>
        <u/>
        <sz val="9.75"/>
        <color theme="10"/>
        <rFont val="Calibri"/>
        <charset val="134"/>
      </rPr>
      <t>cszwkyle@sina.cn</t>
    </r>
  </si>
  <si>
    <t>黄伟智</t>
  </si>
  <si>
    <t>天津市神州商龙科技股份有限公司</t>
  </si>
  <si>
    <r>
      <rPr>
        <u/>
        <sz val="9.75"/>
        <color theme="10"/>
        <rFont val="Calibri"/>
        <charset val="134"/>
      </rPr>
      <t>huangweizhi@tcsl.com.cn</t>
    </r>
  </si>
  <si>
    <t>张文昭</t>
  </si>
  <si>
    <t>亚信科技（中国）有限公司</t>
  </si>
  <si>
    <r>
      <rPr>
        <u/>
        <sz val="9.75"/>
        <color theme="10"/>
        <rFont val="Calibri"/>
        <charset val="134"/>
      </rPr>
      <t>mailwenzhao@gmail.com</t>
    </r>
  </si>
  <si>
    <t>殷洪</t>
  </si>
  <si>
    <t>深圳思宏科技有限公司</t>
  </si>
  <si>
    <r>
      <rPr>
        <u/>
        <sz val="9.75"/>
        <color theme="10"/>
        <rFont val="Calibri"/>
        <charset val="134"/>
      </rPr>
      <t>yinhong_2003@163.com</t>
    </r>
  </si>
  <si>
    <t>郑义</t>
  </si>
  <si>
    <t>铂涛信息技术（广州）有限公司</t>
  </si>
  <si>
    <r>
      <rPr>
        <u/>
        <sz val="9.75"/>
        <color theme="10"/>
        <rFont val="Calibri"/>
        <charset val="134"/>
      </rPr>
      <t>johnny0086@qq.com</t>
    </r>
  </si>
  <si>
    <t>周华平</t>
  </si>
  <si>
    <t>杭州钱兔金融信息服务有限公司</t>
  </si>
  <si>
    <r>
      <rPr>
        <u/>
        <sz val="9.75"/>
        <color theme="10"/>
        <rFont val="Calibri"/>
        <charset val="134"/>
      </rPr>
      <t>ganlv@ganlvji.com</t>
    </r>
  </si>
  <si>
    <t>周登龙</t>
  </si>
  <si>
    <t>GREI HOLDINGS AUS PTY LTD</t>
  </si>
  <si>
    <r>
      <rPr>
        <u/>
        <sz val="9.75"/>
        <color theme="10"/>
        <rFont val="Calibri"/>
        <charset val="134"/>
      </rPr>
      <t>denglong.zhou@grei.com.au</t>
    </r>
  </si>
  <si>
    <t>张永</t>
  </si>
  <si>
    <t>IMS天下秀</t>
  </si>
  <si>
    <r>
      <rPr>
        <u/>
        <sz val="9.75"/>
        <color theme="10"/>
        <rFont val="Calibri"/>
        <charset val="134"/>
      </rPr>
      <t>zhang8mss@163.com</t>
    </r>
  </si>
  <si>
    <t>魏超</t>
  </si>
  <si>
    <t>小牛资本</t>
  </si>
  <si>
    <r>
      <rPr>
        <u/>
        <sz val="9.75"/>
        <color theme="10"/>
        <rFont val="Calibri"/>
        <charset val="134"/>
      </rPr>
      <t>171153620@qq.com</t>
    </r>
  </si>
  <si>
    <t>陆怡</t>
  </si>
  <si>
    <r>
      <rPr>
        <u/>
        <sz val="9.75"/>
        <color theme="10"/>
        <rFont val="Calibri"/>
        <charset val="134"/>
      </rPr>
      <t>daniellu@vip.sina.com</t>
    </r>
  </si>
  <si>
    <t>上海海牙湾贸易有限公司</t>
  </si>
  <si>
    <t>靳越</t>
  </si>
  <si>
    <t>维我软件（上海）有限公司</t>
  </si>
  <si>
    <r>
      <rPr>
        <u/>
        <sz val="9.75"/>
        <color theme="10"/>
        <rFont val="Calibri"/>
        <charset val="134"/>
      </rPr>
      <t>mirricle@gmail.com</t>
    </r>
  </si>
  <si>
    <t>劳勇</t>
  </si>
  <si>
    <t>Weego</t>
  </si>
  <si>
    <r>
      <rPr>
        <u/>
        <sz val="9.75"/>
        <color theme="10"/>
        <rFont val="Calibri"/>
        <charset val="134"/>
      </rPr>
      <t>piictlly@163.com</t>
    </r>
  </si>
  <si>
    <t>陈天予</t>
  </si>
  <si>
    <r>
      <rPr>
        <u/>
        <sz val="9.75"/>
        <color theme="10"/>
        <rFont val="Calibri"/>
        <charset val="134"/>
      </rPr>
      <t>ctyytc@gmail.com</t>
    </r>
  </si>
  <si>
    <t>钟馥百</t>
  </si>
  <si>
    <r>
      <rPr>
        <u/>
        <sz val="9.75"/>
        <color theme="10"/>
        <rFont val="Calibri"/>
        <charset val="134"/>
      </rPr>
      <t>星云链 nebulas.io</t>
    </r>
  </si>
  <si>
    <r>
      <rPr>
        <u/>
        <sz val="9.75"/>
        <color theme="10"/>
        <rFont val="Calibri"/>
        <charset val="134"/>
      </rPr>
      <t>fbzhong@gmail.com</t>
    </r>
  </si>
  <si>
    <t>吴朝辉</t>
  </si>
  <si>
    <t>何广东</t>
  </si>
  <si>
    <t>上海花期宝科技有限公司</t>
  </si>
  <si>
    <r>
      <rPr>
        <u/>
        <sz val="9.75"/>
        <color theme="10"/>
        <rFont val="Calibri"/>
        <charset val="134"/>
      </rPr>
      <t>heguangdong@huaqibao.com.cn</t>
    </r>
  </si>
  <si>
    <t>极客神灯</t>
  </si>
  <si>
    <t>纪达麒</t>
  </si>
  <si>
    <t>达而观信息科技（上海）有限公司</t>
  </si>
  <si>
    <r>
      <rPr>
        <u/>
        <sz val="9.75"/>
        <color theme="10"/>
        <rFont val="Calibri"/>
        <charset val="134"/>
      </rPr>
      <t>jidaqi@datagrand.com</t>
    </r>
  </si>
  <si>
    <t>李浩</t>
  </si>
  <si>
    <t>北京海尔广科数字技术有限公司（海尔智慧家庭北京创新中心）</t>
  </si>
  <si>
    <r>
      <rPr>
        <u/>
        <sz val="9.75"/>
        <color theme="10"/>
        <rFont val="Calibri"/>
        <charset val="134"/>
      </rPr>
      <t>lihao.bj@qq.com</t>
    </r>
  </si>
  <si>
    <t>曾明</t>
  </si>
  <si>
    <t>北京新东方迅程网络科技股份有限公司</t>
  </si>
  <si>
    <r>
      <rPr>
        <u/>
        <sz val="9.75"/>
        <color theme="10"/>
        <rFont val="Calibri"/>
        <charset val="134"/>
      </rPr>
      <t>zengming@koolearn.com</t>
    </r>
  </si>
  <si>
    <t>贾学锋</t>
  </si>
  <si>
    <t>上海优向网络科技有限公司</t>
  </si>
  <si>
    <r>
      <rPr>
        <u/>
        <sz val="9.75"/>
        <color theme="10"/>
        <rFont val="Calibri"/>
        <charset val="134"/>
      </rPr>
      <t>jiaxuefeng100@gmail.com</t>
    </r>
  </si>
  <si>
    <t>姜楠</t>
  </si>
  <si>
    <t>琥珀纷钛</t>
  </si>
  <si>
    <r>
      <rPr>
        <u/>
        <sz val="9.75"/>
        <color theme="10"/>
        <rFont val="Calibri"/>
        <charset val="134"/>
      </rPr>
      <t>nanj@everstring.com</t>
    </r>
  </si>
  <si>
    <t>王宗义</t>
  </si>
  <si>
    <t>南京光辉互动网络科技股份有限公司</t>
  </si>
  <si>
    <r>
      <rPr>
        <u/>
        <sz val="9.75"/>
        <color theme="10"/>
        <rFont val="Calibri"/>
        <charset val="134"/>
      </rPr>
      <t>wangzy@gmail.com</t>
    </r>
  </si>
  <si>
    <t>蔡开璟</t>
  </si>
  <si>
    <t>东方财富信息股份有限公司</t>
  </si>
  <si>
    <r>
      <rPr>
        <u/>
        <sz val="9.75"/>
        <color theme="10"/>
        <rFont val="Calibri"/>
        <charset val="134"/>
      </rPr>
      <t>36115347@qq.com</t>
    </r>
  </si>
  <si>
    <t>郑永明</t>
  </si>
  <si>
    <t>摸象大数据</t>
  </si>
  <si>
    <r>
      <rPr>
        <u/>
        <sz val="9.75"/>
        <color theme="10"/>
        <rFont val="Calibri"/>
        <charset val="134"/>
      </rPr>
      <t>crawler001@126.com</t>
    </r>
  </si>
  <si>
    <t>卢文彦</t>
  </si>
  <si>
    <t>东方明珠新媒体</t>
  </si>
  <si>
    <r>
      <rPr>
        <u/>
        <sz val="9.75"/>
        <color theme="10"/>
        <rFont val="Calibri"/>
        <charset val="134"/>
      </rPr>
      <t>wylu@bestv.com.cn</t>
    </r>
  </si>
  <si>
    <t>涌而后现智能科技</t>
  </si>
  <si>
    <t>陈崇磐</t>
  </si>
  <si>
    <t>德信随寓</t>
  </si>
  <si>
    <r>
      <rPr>
        <u/>
        <sz val="9.75"/>
        <color theme="10"/>
        <rFont val="Calibri"/>
        <charset val="134"/>
      </rPr>
      <t>chenchongpan@163.com</t>
    </r>
  </si>
  <si>
    <t>杭州尚尚签网络科技有限公司</t>
  </si>
  <si>
    <r>
      <rPr>
        <u/>
        <sz val="9.75"/>
        <color theme="10"/>
        <rFont val="Calibri"/>
        <charset val="134"/>
      </rPr>
      <t>junjie_xu@bestsign.cn</t>
    </r>
  </si>
  <si>
    <t>柴灵俊</t>
  </si>
  <si>
    <t>杭州青蜂网络科技有限公司</t>
  </si>
  <si>
    <r>
      <rPr>
        <u/>
        <sz val="9.75"/>
        <color theme="10"/>
        <rFont val="Calibri"/>
        <charset val="134"/>
      </rPr>
      <t>chai7812@163.com</t>
    </r>
  </si>
  <si>
    <t>黄玲艳</t>
  </si>
  <si>
    <t>易居中国-创新研发中心-时钟教室</t>
  </si>
  <si>
    <r>
      <rPr>
        <u/>
        <sz val="9.75"/>
        <color theme="10"/>
        <rFont val="Calibri"/>
        <charset val="134"/>
      </rPr>
      <t>sayhelen@qq.com</t>
    </r>
  </si>
  <si>
    <t>徐良</t>
  </si>
  <si>
    <t>上海信隆行信息科技股份有限公司</t>
  </si>
  <si>
    <r>
      <rPr>
        <u/>
        <sz val="9.75"/>
        <color theme="10"/>
        <rFont val="Calibri"/>
        <charset val="134"/>
      </rPr>
      <t>xuliang.space@gmail.com</t>
    </r>
  </si>
  <si>
    <t>邹冬冬</t>
  </si>
  <si>
    <t>杭州九言科技股份有限公司</t>
  </si>
  <si>
    <r>
      <rPr>
        <u/>
        <sz val="9.75"/>
        <color theme="10"/>
        <rFont val="Calibri"/>
        <charset val="134"/>
      </rPr>
      <t>laughing.zdd@gmail.com</t>
    </r>
  </si>
  <si>
    <t>肖文峰</t>
  </si>
  <si>
    <t>TalkingData</t>
  </si>
  <si>
    <r>
      <rPr>
        <u/>
        <sz val="9.75"/>
        <color theme="10"/>
        <rFont val="Calibri"/>
        <charset val="134"/>
      </rPr>
      <t>xwf97@hotmail.com</t>
    </r>
  </si>
  <si>
    <t>李筱松</t>
  </si>
  <si>
    <t>乐飞天下信息技术（北京）有限公司</t>
  </si>
  <si>
    <r>
      <rPr>
        <u/>
        <sz val="9.75"/>
        <color theme="10"/>
        <rFont val="Calibri"/>
        <charset val="134"/>
      </rPr>
      <t>lixiaosong@gmail.com</t>
    </r>
  </si>
  <si>
    <t>解志国</t>
  </si>
  <si>
    <t>集奥</t>
  </si>
  <si>
    <r>
      <rPr>
        <u/>
        <sz val="9.75"/>
        <color theme="10"/>
        <rFont val="Calibri"/>
        <charset val="134"/>
      </rPr>
      <t>xiezhiguo@mtedu.com</t>
    </r>
  </si>
  <si>
    <r>
      <rPr>
        <u/>
        <sz val="9.75"/>
        <color theme="10"/>
        <rFont val="Calibri"/>
        <charset val="134"/>
      </rPr>
      <t>henrylilei@hotmail.com</t>
    </r>
  </si>
  <si>
    <t>黄云</t>
  </si>
  <si>
    <t>川报观察</t>
  </si>
  <si>
    <r>
      <rPr>
        <u/>
        <sz val="9.75"/>
        <color theme="10"/>
        <rFont val="Calibri"/>
        <charset val="134"/>
      </rPr>
      <t>eonbell@qq.com</t>
    </r>
  </si>
  <si>
    <t>小电科技</t>
  </si>
  <si>
    <t>石戬</t>
  </si>
  <si>
    <r>
      <rPr>
        <u/>
        <sz val="9.75"/>
        <color theme="10"/>
        <rFont val="Calibri"/>
        <charset val="134"/>
      </rPr>
      <t>857575@qq.com</t>
    </r>
  </si>
  <si>
    <t>陈敏敏</t>
  </si>
  <si>
    <t>MagicBI</t>
  </si>
  <si>
    <r>
      <rPr>
        <u/>
        <sz val="9.75"/>
        <color theme="10"/>
        <rFont val="Calibri"/>
        <charset val="134"/>
      </rPr>
      <t>24180823@qq.com</t>
    </r>
  </si>
  <si>
    <t>李鼎峰</t>
  </si>
  <si>
    <t>杭州圈外网络科技有限公司</t>
  </si>
  <si>
    <r>
      <rPr>
        <u/>
        <sz val="9.75"/>
        <color theme="10"/>
        <rFont val="Calibri"/>
        <charset val="134"/>
      </rPr>
      <t>lidingfeng@quanwai.me</t>
    </r>
  </si>
  <si>
    <t>刘冬冬</t>
  </si>
  <si>
    <t>悠络客</t>
  </si>
  <si>
    <r>
      <rPr>
        <u/>
        <sz val="9.75"/>
        <color theme="10"/>
        <rFont val="Calibri"/>
        <charset val="134"/>
      </rPr>
      <t>admin@liudong.com</t>
    </r>
  </si>
  <si>
    <t>李兴波</t>
  </si>
  <si>
    <t>杭州萤石网络有限公司</t>
  </si>
  <si>
    <r>
      <rPr>
        <u/>
        <sz val="9.75"/>
        <color theme="10"/>
        <rFont val="Calibri"/>
        <charset val="134"/>
      </rPr>
      <t>lixingbo333@163.com</t>
    </r>
  </si>
  <si>
    <t>杨雷</t>
  </si>
  <si>
    <t>汽车之家</t>
  </si>
  <si>
    <r>
      <rPr>
        <u/>
        <sz val="9.75"/>
        <color theme="10"/>
        <rFont val="Calibri"/>
        <charset val="134"/>
      </rPr>
      <t>yanglei@autohome.com.cn</t>
    </r>
  </si>
  <si>
    <t>杨昌壮</t>
  </si>
  <si>
    <t>皮皮网</t>
  </si>
  <si>
    <r>
      <rPr>
        <u/>
        <sz val="9.75"/>
        <color theme="10"/>
        <rFont val="Calibri"/>
        <charset val="134"/>
      </rPr>
      <t>1648425@qq.com</t>
    </r>
  </si>
  <si>
    <t>谭伟</t>
  </si>
  <si>
    <t>上海敏识网络科技有限公司</t>
  </si>
  <si>
    <r>
      <rPr>
        <u/>
        <sz val="9.75"/>
        <color theme="10"/>
        <rFont val="Calibri"/>
        <charset val="134"/>
      </rPr>
      <t>14090235@qq.com</t>
    </r>
  </si>
  <si>
    <t>王治</t>
  </si>
  <si>
    <t>微谷教育</t>
  </si>
  <si>
    <r>
      <rPr>
        <u/>
        <sz val="9.75"/>
        <color theme="10"/>
        <rFont val="Calibri"/>
        <charset val="134"/>
      </rPr>
      <t>wagzhi@gmail.com</t>
    </r>
  </si>
  <si>
    <t>刘元晨</t>
  </si>
  <si>
    <t>北京蓝城兄弟信息技术有限公司</t>
  </si>
  <si>
    <r>
      <rPr>
        <u/>
        <sz val="9.75"/>
        <color theme="10"/>
        <rFont val="Calibri"/>
        <charset val="134"/>
      </rPr>
      <t>lycboy@qq.com</t>
    </r>
  </si>
  <si>
    <t>项灵刚</t>
  </si>
  <si>
    <t>杭州大象网络文化集团有限公司</t>
  </si>
  <si>
    <r>
      <rPr>
        <u/>
        <sz val="9.75"/>
        <color theme="10"/>
        <rFont val="Calibri"/>
        <charset val="134"/>
      </rPr>
      <t>1665667@qq.com</t>
    </r>
  </si>
  <si>
    <r>
      <rPr>
        <u/>
        <sz val="9.75"/>
        <color theme="10"/>
        <rFont val="Calibri"/>
        <charset val="134"/>
      </rPr>
      <t>wangjp2k@163.com</t>
    </r>
  </si>
  <si>
    <t>许杨毅</t>
  </si>
  <si>
    <r>
      <rPr>
        <u/>
        <sz val="9.75"/>
        <color theme="10"/>
        <rFont val="Calibri"/>
        <charset val="134"/>
      </rPr>
      <t>sibeliuscn@gmail.com</t>
    </r>
  </si>
  <si>
    <t>林荣坤</t>
  </si>
  <si>
    <t>杭州妥妥网络科技有限公司</t>
  </si>
  <si>
    <r>
      <rPr>
        <u/>
        <sz val="9.75"/>
        <color theme="10"/>
        <rFont val="Calibri"/>
        <charset val="134"/>
      </rPr>
      <t>linrongkun@126.com</t>
    </r>
  </si>
  <si>
    <t>毛辛荣</t>
  </si>
  <si>
    <t>上海创乐人企业发展股份有限公司</t>
  </si>
  <si>
    <r>
      <rPr>
        <u/>
        <sz val="9.75"/>
        <color theme="10"/>
        <rFont val="Calibri"/>
        <charset val="134"/>
      </rPr>
      <t>maoxinrong@126.com</t>
    </r>
  </si>
  <si>
    <t>李华煜</t>
  </si>
  <si>
    <r>
      <rPr>
        <u/>
        <sz val="9.75"/>
        <color theme="10"/>
        <rFont val="Calibri"/>
        <charset val="134"/>
      </rPr>
      <t>qleelulu@gmail.com</t>
    </r>
  </si>
  <si>
    <t>车明君</t>
  </si>
  <si>
    <t>北京口袋时尚科技有限公司(微店)</t>
  </si>
  <si>
    <r>
      <rPr>
        <u/>
        <sz val="9.75"/>
        <color theme="10"/>
        <rFont val="Calibri"/>
        <charset val="134"/>
      </rPr>
      <t>chemingjun@weidian.com</t>
    </r>
  </si>
  <si>
    <t>蔡锐涛</t>
  </si>
  <si>
    <t>有米科技股份有限公司</t>
  </si>
  <si>
    <r>
      <rPr>
        <u/>
        <sz val="9.75"/>
        <color theme="10"/>
        <rFont val="Calibri"/>
        <charset val="134"/>
      </rPr>
      <t>cairuitao@gmail.com</t>
    </r>
  </si>
  <si>
    <t>宁海元</t>
  </si>
  <si>
    <t>袋鼠云</t>
  </si>
  <si>
    <r>
      <rPr>
        <u/>
        <sz val="9.75"/>
        <color theme="10"/>
        <rFont val="Calibri"/>
        <charset val="134"/>
      </rPr>
      <t>jiangfeng@dtstack.com</t>
    </r>
  </si>
  <si>
    <t>王福强</t>
  </si>
  <si>
    <t>杭州哇财网络技术有限公司</t>
  </si>
  <si>
    <r>
      <rPr>
        <u/>
        <sz val="9.75"/>
        <color theme="10"/>
        <rFont val="Calibri"/>
        <charset val="134"/>
      </rPr>
      <t>fujohnwang@gmail.com</t>
    </r>
  </si>
  <si>
    <t>陈嘉耀</t>
  </si>
  <si>
    <t>广州百田信息科技有限公司</t>
  </si>
  <si>
    <r>
      <rPr>
        <u/>
        <sz val="9.75"/>
        <color theme="10"/>
        <rFont val="Calibri"/>
        <charset val="134"/>
      </rPr>
      <t>cjy.mathsone@gmail.com</t>
    </r>
  </si>
  <si>
    <t>邓凌华</t>
  </si>
  <si>
    <r>
      <rPr>
        <u/>
        <sz val="9.75"/>
        <color theme="10"/>
        <rFont val="Calibri"/>
        <charset val="134"/>
      </rPr>
      <t>denglinghua@outlook.com</t>
    </r>
  </si>
  <si>
    <t>薛继东</t>
  </si>
  <si>
    <t>敦煌网</t>
  </si>
  <si>
    <r>
      <rPr>
        <u/>
        <sz val="9.75"/>
        <color theme="10"/>
        <rFont val="Calibri"/>
        <charset val="134"/>
      </rPr>
      <t>xuejidong@dhgate.com</t>
    </r>
  </si>
  <si>
    <t>林先锋</t>
  </si>
  <si>
    <r>
      <rPr>
        <u/>
        <sz val="9.75"/>
        <color theme="10"/>
        <rFont val="Calibri"/>
        <charset val="134"/>
      </rPr>
      <t>xianfeng_lin@bestsign.cn</t>
    </r>
  </si>
  <si>
    <t>彭泽森</t>
  </si>
  <si>
    <t>深圳市英盛网络教育科技有限公司</t>
  </si>
  <si>
    <r>
      <rPr>
        <u/>
        <sz val="9.75"/>
        <color theme="10"/>
        <rFont val="Calibri"/>
        <charset val="134"/>
      </rPr>
      <t>zaaksam@qq.com</t>
    </r>
  </si>
  <si>
    <t>周立</t>
  </si>
  <si>
    <t>深圳市辣妈帮科技有限公司</t>
  </si>
  <si>
    <r>
      <rPr>
        <u/>
        <sz val="9.75"/>
        <color theme="10"/>
        <rFont val="Calibri"/>
        <charset val="134"/>
      </rPr>
      <t>zhouli@lmbang.com</t>
    </r>
  </si>
  <si>
    <t>史少锋</t>
  </si>
  <si>
    <r>
      <rPr>
        <u/>
        <sz val="9.75"/>
        <color theme="10"/>
        <rFont val="Calibri"/>
        <charset val="134"/>
      </rPr>
      <t>shaofeng@kyligence.io</t>
    </r>
  </si>
  <si>
    <t>郭刚</t>
  </si>
  <si>
    <t>兆信股份</t>
  </si>
  <si>
    <r>
      <rPr>
        <u/>
        <sz val="9.75"/>
        <color theme="10"/>
        <rFont val="Calibri"/>
        <charset val="134"/>
      </rPr>
      <t>guogang_05@163.com</t>
    </r>
  </si>
  <si>
    <t>韩祖利</t>
  </si>
  <si>
    <t>粟特方舟</t>
  </si>
  <si>
    <r>
      <rPr>
        <u/>
        <sz val="9.75"/>
        <color theme="10"/>
        <rFont val="Calibri"/>
        <charset val="134"/>
      </rPr>
      <t>dzter@qq.com</t>
    </r>
  </si>
  <si>
    <t>姚罡</t>
  </si>
  <si>
    <r>
      <rPr>
        <u/>
        <sz val="9.75"/>
        <color theme="10"/>
        <rFont val="Calibri"/>
        <charset val="134"/>
      </rPr>
      <t>harrison.gyao@gmail.com</t>
    </r>
  </si>
  <si>
    <t>费良宏</t>
  </si>
  <si>
    <r>
      <rPr>
        <u/>
        <sz val="9.75"/>
        <color theme="10"/>
        <rFont val="Calibri"/>
        <charset val="134"/>
      </rPr>
      <t>feilianghong@hotmail.com</t>
    </r>
  </si>
  <si>
    <t>任世奇</t>
  </si>
  <si>
    <t>北京汇百川征信科技有限公司</t>
  </si>
  <si>
    <r>
      <rPr>
        <u/>
        <sz val="9.75"/>
        <color theme="10"/>
        <rFont val="Calibri"/>
        <charset val="134"/>
      </rPr>
      <t>renshiqi@outlook.com</t>
    </r>
  </si>
  <si>
    <t>上海蔚星数据科技有限公司</t>
  </si>
  <si>
    <t>广州伊智信息科技有限公司</t>
  </si>
  <si>
    <t>张巍</t>
  </si>
  <si>
    <r>
      <rPr>
        <u/>
        <sz val="9.75"/>
        <color theme="10"/>
        <rFont val="Calibri"/>
        <charset val="134"/>
      </rPr>
      <t>zwei@chanjet.com</t>
    </r>
  </si>
  <si>
    <t>张启胜</t>
  </si>
  <si>
    <t>深圳市一览网络股份有限公司</t>
  </si>
  <si>
    <r>
      <rPr>
        <u/>
        <sz val="9.75"/>
        <color theme="10"/>
        <rFont val="Calibri"/>
        <charset val="134"/>
      </rPr>
      <t>18948713070@163.com</t>
    </r>
  </si>
  <si>
    <r>
      <rPr>
        <u/>
        <sz val="9.75"/>
        <color theme="10"/>
        <rFont val="Calibri"/>
        <charset val="134"/>
      </rPr>
      <t>iceinto@163.com</t>
    </r>
  </si>
  <si>
    <t>李亚锋</t>
  </si>
  <si>
    <t>中国电信集团公司</t>
  </si>
  <si>
    <r>
      <rPr>
        <u/>
        <sz val="9.75"/>
        <color theme="10"/>
        <rFont val="Calibri"/>
        <charset val="134"/>
      </rPr>
      <t>gforeverfeng@qq.com</t>
    </r>
  </si>
  <si>
    <t>黎佳林</t>
  </si>
  <si>
    <t>北京睦合达信息技术股份有限公司</t>
  </si>
  <si>
    <r>
      <rPr>
        <u/>
        <sz val="9.75"/>
        <color theme="10"/>
        <rFont val="Calibri"/>
        <charset val="134"/>
      </rPr>
      <t>18233747@qq.com</t>
    </r>
  </si>
  <si>
    <t>朱鸿</t>
  </si>
  <si>
    <r>
      <rPr>
        <u/>
        <sz val="9.75"/>
        <color theme="10"/>
        <rFont val="Calibri"/>
        <charset val="134"/>
      </rPr>
      <t>hugozhu@gmail.com</t>
    </r>
  </si>
  <si>
    <t>柳子用</t>
  </si>
  <si>
    <t>广州云康信息科技有限公司</t>
  </si>
  <si>
    <r>
      <rPr>
        <u/>
        <sz val="9.75"/>
        <color theme="10"/>
        <rFont val="Calibri"/>
        <charset val="134"/>
      </rPr>
      <t>l328969749@163.com</t>
    </r>
  </si>
  <si>
    <t>卢光华</t>
  </si>
  <si>
    <r>
      <rPr>
        <u/>
        <sz val="9.75"/>
        <color theme="10"/>
        <rFont val="Calibri"/>
        <charset val="134"/>
      </rPr>
      <t>lugh@vhealth.cn</t>
    </r>
  </si>
  <si>
    <t>赵杰</t>
  </si>
  <si>
    <t>广州亮亮信息科技有限公司</t>
  </si>
  <si>
    <r>
      <rPr>
        <u/>
        <sz val="9.75"/>
        <color theme="10"/>
        <rFont val="Calibri"/>
        <charset val="134"/>
      </rPr>
      <t>linkworkzhao@qq.com</t>
    </r>
  </si>
  <si>
    <t>徐洪</t>
  </si>
  <si>
    <t>珠海网博信息科技股份有限公司</t>
  </si>
  <si>
    <r>
      <rPr>
        <u/>
        <sz val="9.75"/>
        <color theme="10"/>
        <rFont val="Calibri"/>
        <charset val="134"/>
      </rPr>
      <t>rayson.xu@gmail.com</t>
    </r>
  </si>
  <si>
    <t>刘俊强</t>
  </si>
  <si>
    <t>腾讯云计算公司</t>
  </si>
  <si>
    <r>
      <rPr>
        <u/>
        <sz val="9.75"/>
        <color theme="10"/>
        <rFont val="Calibri"/>
        <charset val="134"/>
      </rPr>
      <t>sydcurie@gmail.com</t>
    </r>
  </si>
  <si>
    <t>王劲</t>
  </si>
  <si>
    <t>数果科技</t>
  </si>
  <si>
    <r>
      <rPr>
        <u/>
        <sz val="9.75"/>
        <color theme="10"/>
        <rFont val="Calibri"/>
        <charset val="134"/>
      </rPr>
      <t>229842403@qq.com</t>
    </r>
  </si>
  <si>
    <t>杨剑锋</t>
  </si>
  <si>
    <t>蘑菇街</t>
  </si>
  <si>
    <r>
      <rPr>
        <u/>
        <sz val="9.75"/>
        <color theme="10"/>
        <rFont val="Calibri"/>
        <charset val="134"/>
      </rPr>
      <t>qimi@mogujie.com</t>
    </r>
  </si>
  <si>
    <t>邓海锋</t>
  </si>
  <si>
    <t>广西锋锐信息技术服务有限公司</t>
  </si>
  <si>
    <r>
      <rPr>
        <u/>
        <sz val="9.75"/>
        <color theme="10"/>
        <rFont val="Calibri"/>
        <charset val="134"/>
      </rPr>
      <t>ethan@massestech.com</t>
    </r>
  </si>
  <si>
    <t>傅海海</t>
  </si>
  <si>
    <t>广州美读信息技术有限公司</t>
  </si>
  <si>
    <r>
      <rPr>
        <u/>
        <sz val="9.75"/>
        <color theme="10"/>
        <rFont val="Calibri"/>
        <charset val="134"/>
      </rPr>
      <t>fuhaihai@gmail.com</t>
    </r>
  </si>
  <si>
    <t>杨上富</t>
  </si>
  <si>
    <r>
      <rPr>
        <u/>
        <sz val="9.75"/>
        <color theme="10"/>
        <rFont val="Calibri"/>
        <charset val="134"/>
      </rPr>
      <t>shangfu.yang@casstime.com</t>
    </r>
  </si>
  <si>
    <t>霍振中</t>
  </si>
  <si>
    <t>北京大米未来科技有限公司</t>
  </si>
  <si>
    <r>
      <rPr>
        <u/>
        <sz val="9.75"/>
        <color theme="10"/>
        <rFont val="Calibri"/>
        <charset val="134"/>
      </rPr>
      <t>foresthuo@126.com</t>
    </r>
  </si>
  <si>
    <t>曹玮</t>
  </si>
  <si>
    <t>上海多维度网络科技股份有限公司(爱抢购,好食期)</t>
  </si>
  <si>
    <r>
      <rPr>
        <u/>
        <sz val="9.75"/>
        <color theme="10"/>
        <rFont val="Calibri"/>
        <charset val="134"/>
      </rPr>
      <t>cway@gasoo.cn</t>
    </r>
  </si>
  <si>
    <t>李英才</t>
  </si>
  <si>
    <t>杭州西狗国际贸易有限公司</t>
  </si>
  <si>
    <r>
      <rPr>
        <u/>
        <sz val="9.75"/>
        <color theme="10"/>
        <rFont val="Calibri"/>
        <charset val="134"/>
      </rPr>
      <t>15001767623@163.com</t>
    </r>
  </si>
  <si>
    <t>叶加文</t>
  </si>
  <si>
    <t>广州回头车信息科技有限公司</t>
  </si>
  <si>
    <r>
      <rPr>
        <u/>
        <sz val="9.75"/>
        <color theme="10"/>
        <rFont val="Calibri"/>
        <charset val="134"/>
      </rPr>
      <t>kevinyeh@live.com</t>
    </r>
  </si>
  <si>
    <t>李星</t>
  </si>
  <si>
    <t>民贷天下</t>
  </si>
  <si>
    <r>
      <rPr>
        <u/>
        <sz val="9.75"/>
        <color theme="10"/>
        <rFont val="Calibri"/>
        <charset val="134"/>
      </rPr>
      <t>ronaldlee@163.com</t>
    </r>
  </si>
  <si>
    <t>王平</t>
  </si>
  <si>
    <t>猿人学</t>
  </si>
  <si>
    <r>
      <rPr>
        <u/>
        <sz val="9.75"/>
        <color theme="10"/>
        <rFont val="Calibri"/>
        <charset val="134"/>
      </rPr>
      <t>241617467@qq.com</t>
    </r>
  </si>
  <si>
    <t>普元信息技术股份有限公司</t>
  </si>
  <si>
    <r>
      <rPr>
        <u/>
        <sz val="9.75"/>
        <color theme="10"/>
        <rFont val="Calibri"/>
        <charset val="134"/>
      </rPr>
      <t>zhujiang001@gmail.com</t>
    </r>
  </si>
  <si>
    <t>卢彬</t>
  </si>
  <si>
    <t>苏州爱宝宝网络科技有限公司</t>
  </si>
  <si>
    <r>
      <rPr>
        <u/>
        <sz val="9.75"/>
        <color theme="10"/>
        <rFont val="Calibri"/>
        <charset val="134"/>
      </rPr>
      <t>lugnicky@163.com</t>
    </r>
  </si>
  <si>
    <t>王文勇</t>
  </si>
  <si>
    <t>51offer</t>
  </si>
  <si>
    <r>
      <rPr>
        <u/>
        <sz val="9.75"/>
        <color theme="10"/>
        <rFont val="Calibri"/>
        <charset val="134"/>
      </rPr>
      <t>wing.w@51offer.com</t>
    </r>
  </si>
  <si>
    <t>刘怡川</t>
  </si>
  <si>
    <r>
      <rPr>
        <u/>
        <sz val="9.75"/>
        <color theme="10"/>
        <rFont val="Calibri"/>
        <charset val="134"/>
      </rPr>
      <t>14861480@qq.com</t>
    </r>
  </si>
  <si>
    <t>Mobvista</t>
  </si>
  <si>
    <r>
      <rPr>
        <u/>
        <sz val="9.75"/>
        <color theme="10"/>
        <rFont val="Calibri"/>
        <charset val="134"/>
      </rPr>
      <t>wp19811103@163.com</t>
    </r>
  </si>
  <si>
    <t>王盛</t>
  </si>
  <si>
    <t>北京锋巢信息技术有限公司</t>
  </si>
  <si>
    <r>
      <rPr>
        <u/>
        <sz val="9.75"/>
        <color theme="10"/>
        <rFont val="Calibri"/>
        <charset val="134"/>
      </rPr>
      <t>wsh1688@163.com</t>
    </r>
  </si>
  <si>
    <t>黎明</t>
  </si>
  <si>
    <r>
      <rPr>
        <u/>
        <sz val="9.75"/>
        <color theme="10"/>
        <rFont val="Calibri"/>
        <charset val="134"/>
      </rPr>
      <t>leonlai@vip.qq.com</t>
    </r>
  </si>
  <si>
    <t>林得苗</t>
  </si>
  <si>
    <t>北京鲜柚科技有限公司</t>
  </si>
  <si>
    <r>
      <rPr>
        <u/>
        <sz val="9.75"/>
        <color theme="10"/>
        <rFont val="Calibri"/>
        <charset val="134"/>
      </rPr>
      <t>ldmiao@gmail.com</t>
    </r>
  </si>
  <si>
    <t>刘天胜</t>
  </si>
  <si>
    <t>上海讯联数据服务有限公司</t>
  </si>
  <si>
    <r>
      <rPr>
        <u/>
        <sz val="9.75"/>
        <color theme="10"/>
        <rFont val="Calibri"/>
        <charset val="134"/>
      </rPr>
      <t>chinsonliu@qq.com</t>
    </r>
  </si>
  <si>
    <t>陈钢</t>
  </si>
  <si>
    <t>深圳市早知道科技有限公司</t>
  </si>
  <si>
    <r>
      <rPr>
        <u/>
        <sz val="9.75"/>
        <color theme="10"/>
        <rFont val="Calibri"/>
        <charset val="134"/>
      </rPr>
      <t>cg@wegene.com</t>
    </r>
  </si>
  <si>
    <t>杨毓丞</t>
  </si>
  <si>
    <t>知藏</t>
  </si>
  <si>
    <r>
      <rPr>
        <u/>
        <sz val="9.75"/>
        <color theme="10"/>
        <rFont val="Calibri"/>
        <charset val="134"/>
      </rPr>
      <t>42750590@qq.com</t>
    </r>
  </si>
  <si>
    <t>陆栋栋</t>
  </si>
  <si>
    <t>上海证大喜马拉雅网络科技有限公司</t>
  </si>
  <si>
    <r>
      <rPr>
        <u/>
        <sz val="9.75"/>
        <color theme="10"/>
        <rFont val="Calibri"/>
        <charset val="134"/>
      </rPr>
      <t>ldd600@gmail.com</t>
    </r>
  </si>
  <si>
    <t>程辉</t>
  </si>
  <si>
    <t>光环有云</t>
  </si>
  <si>
    <r>
      <rPr>
        <u/>
        <sz val="9.75"/>
        <color theme="10"/>
        <rFont val="Calibri"/>
        <charset val="134"/>
      </rPr>
      <t>hui@light2cloud.com</t>
    </r>
  </si>
  <si>
    <t>刘先军</t>
  </si>
  <si>
    <t>w</t>
  </si>
  <si>
    <r>
      <rPr>
        <u/>
        <sz val="9.75"/>
        <color theme="10"/>
        <rFont val="Calibri"/>
        <charset val="134"/>
      </rPr>
      <t>xianjun_liu@htfinance.com</t>
    </r>
  </si>
  <si>
    <t>王慧星</t>
  </si>
  <si>
    <r>
      <rPr>
        <u/>
        <sz val="9.75"/>
        <color theme="10"/>
        <rFont val="Calibri"/>
        <charset val="134"/>
      </rPr>
      <t>wang@tencent.com</t>
    </r>
  </si>
  <si>
    <r>
      <rPr>
        <u/>
        <sz val="9.75"/>
        <color theme="10"/>
        <rFont val="Calibri"/>
        <charset val="134"/>
      </rPr>
      <t>waitquiet@vip.qq.com</t>
    </r>
  </si>
  <si>
    <t>黄希彤</t>
  </si>
  <si>
    <r>
      <rPr>
        <u/>
        <sz val="9.75"/>
        <color theme="10"/>
        <rFont val="Calibri"/>
        <charset val="134"/>
      </rPr>
      <t>emu@vip.qq.com</t>
    </r>
  </si>
  <si>
    <t>陈懿新</t>
  </si>
  <si>
    <t>华为产品与解决方案软件业务部/技术战略规划部</t>
  </si>
  <si>
    <r>
      <rPr>
        <u/>
        <sz val="9.75"/>
        <color theme="10"/>
        <rFont val="Calibri"/>
        <charset val="134"/>
      </rPr>
      <t>yixin.chen@huawei.com</t>
    </r>
  </si>
  <si>
    <t>李汐</t>
  </si>
  <si>
    <t>北京轻松筹网络科技有限公司</t>
  </si>
  <si>
    <r>
      <rPr>
        <u/>
        <sz val="9.75"/>
        <color theme="10"/>
        <rFont val="Calibri"/>
        <charset val="134"/>
      </rPr>
      <t>shoother.li@gmail.com</t>
    </r>
  </si>
  <si>
    <t>李国鹏</t>
  </si>
  <si>
    <t>北京风信科技有限公司</t>
  </si>
  <si>
    <r>
      <rPr>
        <u/>
        <sz val="9.75"/>
        <color theme="10"/>
        <rFont val="Calibri"/>
        <charset val="134"/>
      </rPr>
      <t>liguopeng@senlime.com</t>
    </r>
  </si>
  <si>
    <t>陈超</t>
  </si>
  <si>
    <r>
      <rPr>
        <u/>
        <sz val="9.75"/>
        <color theme="10"/>
        <rFont val="Calibri"/>
        <charset val="134"/>
      </rPr>
      <t>chenchao@qiniu.com</t>
    </r>
  </si>
  <si>
    <t>刘智勇</t>
  </si>
  <si>
    <t>深圳萨摩耶互联网金融服务有限公司</t>
  </si>
  <si>
    <r>
      <rPr>
        <u/>
        <sz val="9.75"/>
        <color theme="10"/>
        <rFont val="Calibri"/>
        <charset val="134"/>
      </rPr>
      <t>liuzhiyong@smyfinancial.com</t>
    </r>
  </si>
  <si>
    <t>蔡日炜</t>
  </si>
  <si>
    <t>深圳市力天保利科技有限公司</t>
  </si>
  <si>
    <r>
      <rPr>
        <u/>
        <sz val="9.75"/>
        <color theme="10"/>
        <rFont val="Calibri"/>
        <charset val="134"/>
      </rPr>
      <t>weelion@qq.com</t>
    </r>
  </si>
  <si>
    <t>胡键</t>
  </si>
  <si>
    <t>浙江中创物联科技有限公司</t>
  </si>
  <si>
    <r>
      <rPr>
        <u/>
        <sz val="9.75"/>
        <color theme="10"/>
        <rFont val="Calibri"/>
        <charset val="134"/>
      </rPr>
      <t>jianhgreat@hotmail.com</t>
    </r>
  </si>
  <si>
    <t>冯亮</t>
  </si>
  <si>
    <r>
      <rPr>
        <u/>
        <sz val="9.75"/>
        <color theme="10"/>
        <rFont val="Calibri"/>
        <charset val="134"/>
      </rPr>
      <t>liang.feng98@qq.com</t>
    </r>
  </si>
  <si>
    <t>李锦国</t>
  </si>
  <si>
    <t>找钢网</t>
  </si>
  <si>
    <r>
      <rPr>
        <u/>
        <sz val="9.75"/>
        <color theme="10"/>
        <rFont val="Calibri"/>
        <charset val="134"/>
      </rPr>
      <t>li-new@163.com</t>
    </r>
  </si>
  <si>
    <r>
      <rPr>
        <u/>
        <sz val="9.75"/>
        <color theme="10"/>
        <rFont val="Calibri"/>
        <charset val="134"/>
      </rPr>
      <t>yangwei@mininglamp.com</t>
    </r>
  </si>
  <si>
    <t>冯是聪</t>
  </si>
  <si>
    <r>
      <rPr>
        <u/>
        <sz val="9.75"/>
        <color theme="10"/>
        <rFont val="Calibri"/>
        <charset val="134"/>
      </rPr>
      <t>fengshicong@mininglamp.com</t>
    </r>
  </si>
  <si>
    <t>朱炳芳</t>
  </si>
  <si>
    <t>正益移动Appcan</t>
  </si>
  <si>
    <r>
      <rPr>
        <u/>
        <sz val="9.75"/>
        <color theme="10"/>
        <rFont val="Calibri"/>
        <charset val="134"/>
      </rPr>
      <t>274929931@qq.com</t>
    </r>
  </si>
  <si>
    <t>张虎</t>
  </si>
  <si>
    <t>深圳市微智云科技有限公司</t>
  </si>
  <si>
    <r>
      <rPr>
        <u/>
        <sz val="9.75"/>
        <color theme="10"/>
        <rFont val="Calibri"/>
        <charset val="134"/>
      </rPr>
      <t>zhanghu@yunba.io</t>
    </r>
  </si>
  <si>
    <t>汪长明</t>
  </si>
  <si>
    <t>深圳墨麟科技股份有限公司</t>
  </si>
  <si>
    <r>
      <rPr>
        <u/>
        <sz val="9.75"/>
        <color theme="10"/>
        <rFont val="Calibri"/>
        <charset val="134"/>
      </rPr>
      <t>wangchangming@mokylin.com</t>
    </r>
  </si>
  <si>
    <t>黄慧攀</t>
  </si>
  <si>
    <t>杭州又拍云科技有限公司</t>
  </si>
  <si>
    <r>
      <rPr>
        <u/>
        <sz val="9.75"/>
        <color theme="10"/>
        <rFont val="Calibri"/>
        <charset val="134"/>
      </rPr>
      <t>oneoo@yo2.com</t>
    </r>
  </si>
  <si>
    <t>孔令岳</t>
  </si>
  <si>
    <r>
      <rPr>
        <u/>
        <sz val="9.75"/>
        <color theme="10"/>
        <rFont val="Calibri"/>
        <charset val="134"/>
      </rPr>
      <t>Kevinkong@tencent.com</t>
    </r>
  </si>
  <si>
    <t>同程网络科技股份有限公司</t>
  </si>
  <si>
    <r>
      <rPr>
        <u/>
        <sz val="9.75"/>
        <color theme="10"/>
        <rFont val="Calibri"/>
        <charset val="134"/>
      </rPr>
      <t>zhl@ly.com</t>
    </r>
  </si>
  <si>
    <t>前奈雪</t>
  </si>
  <si>
    <t>马鉴</t>
  </si>
  <si>
    <t>北京白鹭时代信息技术有限公司</t>
  </si>
  <si>
    <r>
      <rPr>
        <u/>
        <sz val="9.75"/>
        <color theme="10"/>
        <rFont val="Calibri"/>
        <charset val="134"/>
      </rPr>
      <t>zerlot.ma@egret.com</t>
    </r>
  </si>
  <si>
    <t>范凯</t>
  </si>
  <si>
    <t>丁香园</t>
  </si>
  <si>
    <r>
      <rPr>
        <u/>
        <sz val="9.75"/>
        <color theme="10"/>
        <rFont val="Calibri"/>
        <charset val="134"/>
      </rPr>
      <t>robbinfan@qq.com</t>
    </r>
  </si>
  <si>
    <t>刘译璟</t>
  </si>
  <si>
    <t>北京百分点信息科技有限公司</t>
  </si>
  <si>
    <r>
      <rPr>
        <u/>
        <sz val="9.75"/>
        <color theme="10"/>
        <rFont val="Calibri"/>
        <charset val="134"/>
      </rPr>
      <t>yijing.liu@baifendian.com</t>
    </r>
  </si>
  <si>
    <t>李志丹</t>
  </si>
  <si>
    <t>杭州数云信息技术有限公司</t>
  </si>
  <si>
    <r>
      <rPr>
        <u/>
        <sz val="9.75"/>
        <color theme="10"/>
        <rFont val="Calibri"/>
        <charset val="134"/>
      </rPr>
      <t>801816@qq.com</t>
    </r>
  </si>
  <si>
    <t>爱因互动</t>
  </si>
  <si>
    <t>段念</t>
  </si>
  <si>
    <t>华夏信财</t>
  </si>
  <si>
    <r>
      <rPr>
        <u/>
        <sz val="9.75"/>
        <color theme="10"/>
        <rFont val="Calibri"/>
        <charset val="134"/>
      </rPr>
      <t>dennis.duan@gmail.com</t>
    </r>
  </si>
  <si>
    <t>杨德升</t>
  </si>
  <si>
    <t>北京曜辉信息科技有限公司</t>
  </si>
  <si>
    <r>
      <rPr>
        <u/>
        <sz val="9.75"/>
        <color theme="10"/>
        <rFont val="Calibri"/>
        <charset val="134"/>
      </rPr>
      <t>yangdesheng@joboto.com</t>
    </r>
  </si>
  <si>
    <t>廖益玄</t>
  </si>
  <si>
    <t>聚熵信息技术（上海）有限公司</t>
  </si>
  <si>
    <r>
      <rPr>
        <u/>
        <sz val="9.75"/>
        <color theme="10"/>
        <rFont val="Calibri"/>
        <charset val="134"/>
      </rPr>
      <t>rtygbwwwerr@163.com</t>
    </r>
  </si>
  <si>
    <t>李鹏涛</t>
  </si>
  <si>
    <r>
      <rPr>
        <u/>
        <sz val="9.75"/>
        <color theme="10"/>
        <rFont val="Calibri"/>
        <charset val="134"/>
      </rPr>
      <t>pengtaoli@163.com lipengtao@jd.com</t>
    </r>
  </si>
  <si>
    <t>王葱权</t>
  </si>
  <si>
    <r>
      <rPr>
        <u/>
        <sz val="9.75"/>
        <color theme="10"/>
        <rFont val="Calibri"/>
        <charset val="134"/>
      </rPr>
      <t>spec_second@163.com</t>
    </r>
  </si>
  <si>
    <t>星舷网络</t>
  </si>
  <si>
    <t>郝飞</t>
  </si>
  <si>
    <t>亲加通讯云</t>
  </si>
  <si>
    <r>
      <rPr>
        <u/>
        <sz val="9.75"/>
        <color theme="10"/>
        <rFont val="Calibri"/>
        <charset val="134"/>
      </rPr>
      <t>haofei@gotye.com.cn</t>
    </r>
  </si>
  <si>
    <t>韩卿</t>
  </si>
  <si>
    <t>Kyligence</t>
  </si>
  <si>
    <r>
      <rPr>
        <u/>
        <sz val="9.75"/>
        <color theme="10"/>
        <rFont val="Calibri"/>
        <charset val="134"/>
      </rPr>
      <t>luke.hq@gmail.com</t>
    </r>
  </si>
  <si>
    <t>董海冰</t>
  </si>
  <si>
    <t>vipabc</t>
  </si>
  <si>
    <r>
      <rPr>
        <u/>
        <sz val="9.75"/>
        <color theme="10"/>
        <rFont val="Calibri"/>
        <charset val="134"/>
      </rPr>
      <t>tim.dong@hotmail.com</t>
    </r>
  </si>
  <si>
    <t>谢秀鹏</t>
  </si>
  <si>
    <t>上海永辉云创商业管理有限公司</t>
  </si>
  <si>
    <r>
      <rPr>
        <u/>
        <sz val="9.75"/>
        <color theme="10"/>
        <rFont val="Calibri"/>
        <charset val="134"/>
      </rPr>
      <t>xiexiupeng@hotmail.com</t>
    </r>
  </si>
  <si>
    <r>
      <rPr>
        <u/>
        <sz val="9.75"/>
        <color theme="10"/>
        <rFont val="Calibri"/>
        <charset val="134"/>
      </rPr>
      <t>xiemengjun@gmail.com</t>
    </r>
  </si>
  <si>
    <r>
      <rPr>
        <u/>
        <sz val="9.75"/>
        <color theme="10"/>
        <rFont val="Calibri"/>
        <charset val="134"/>
      </rPr>
      <t>xuefeng.zhang@ele.me</t>
    </r>
  </si>
  <si>
    <r>
      <rPr>
        <u/>
        <sz val="9.75"/>
        <color theme="10"/>
        <rFont val="Calibri"/>
        <charset val="134"/>
      </rPr>
      <t>liubida@sendcloud.im</t>
    </r>
  </si>
  <si>
    <t>杨荣伟</t>
  </si>
  <si>
    <t>链尚网</t>
  </si>
  <si>
    <r>
      <rPr>
        <u/>
        <sz val="9.75"/>
        <color theme="10"/>
        <rFont val="Calibri"/>
        <charset val="134"/>
      </rPr>
      <t>figoyang@gmail.com</t>
    </r>
  </si>
  <si>
    <t>庞律</t>
  </si>
  <si>
    <t>ICB</t>
  </si>
  <si>
    <r>
      <rPr>
        <u/>
        <sz val="9.75"/>
        <color theme="10"/>
        <rFont val="Calibri"/>
        <charset val="134"/>
      </rPr>
      <t>panglv@gmail.com</t>
    </r>
  </si>
  <si>
    <t>刘如鸿</t>
  </si>
  <si>
    <t>合阔信息</t>
  </si>
  <si>
    <r>
      <rPr>
        <u/>
        <sz val="9.75"/>
        <color theme="10"/>
        <rFont val="Calibri"/>
        <charset val="134"/>
      </rPr>
      <t>liuruhong@gmail.com</t>
    </r>
  </si>
  <si>
    <t>易宝支付有限公司</t>
  </si>
  <si>
    <r>
      <rPr>
        <u/>
        <sz val="9.75"/>
        <color theme="10"/>
        <rFont val="Calibri"/>
        <charset val="134"/>
      </rPr>
      <t>poscard@gmail.com</t>
    </r>
  </si>
  <si>
    <r>
      <rPr>
        <u/>
        <sz val="9.75"/>
        <color theme="10"/>
        <rFont val="Calibri"/>
        <charset val="134"/>
      </rPr>
      <t>4234263@qq.com</t>
    </r>
  </si>
  <si>
    <t>王博龙</t>
  </si>
  <si>
    <t>PingWest</t>
  </si>
  <si>
    <r>
      <rPr>
        <u/>
        <sz val="9.75"/>
        <color theme="10"/>
        <rFont val="Calibri"/>
        <charset val="134"/>
      </rPr>
      <t>balloon@pingwest.com</t>
    </r>
  </si>
  <si>
    <t>何明</t>
  </si>
  <si>
    <t>北京亿玛在线科技</t>
  </si>
  <si>
    <r>
      <rPr>
        <u/>
        <sz val="9.75"/>
        <color theme="10"/>
        <rFont val="Calibri"/>
        <charset val="134"/>
      </rPr>
      <t>heming@emar.com</t>
    </r>
  </si>
  <si>
    <t>闫祥</t>
  </si>
  <si>
    <t>新秀动力文化传媒（北京）有限公司</t>
  </si>
  <si>
    <r>
      <rPr>
        <u/>
        <sz val="9.75"/>
        <color theme="10"/>
        <rFont val="Calibri"/>
        <charset val="134"/>
      </rPr>
      <t>papatoytoy@gmail.com</t>
    </r>
  </si>
  <si>
    <t>巨建华</t>
  </si>
  <si>
    <t>财猫证券</t>
  </si>
  <si>
    <r>
      <rPr>
        <u/>
        <sz val="9.75"/>
        <color theme="10"/>
        <rFont val="Calibri"/>
        <charset val="134"/>
      </rPr>
      <t>jujianhua@xuanniu.com</t>
    </r>
  </si>
  <si>
    <t>冯帅刚</t>
  </si>
  <si>
    <t>北京网库互通信息技术有限公司（上市后名称：北京网库信息技术股份有限公司）</t>
  </si>
  <si>
    <r>
      <rPr>
        <u/>
        <sz val="9.75"/>
        <color theme="10"/>
        <rFont val="Calibri"/>
        <charset val="134"/>
      </rPr>
      <t>1760209091@qq.com</t>
    </r>
  </si>
  <si>
    <t>陈威</t>
  </si>
  <si>
    <r>
      <rPr>
        <u/>
        <sz val="9.75"/>
        <color theme="10"/>
        <rFont val="Calibri"/>
        <charset val="134"/>
      </rPr>
      <t>weibjchen@126.com</t>
    </r>
  </si>
  <si>
    <t>杨卫华</t>
  </si>
  <si>
    <t>新浪微博</t>
  </si>
  <si>
    <r>
      <rPr>
        <u/>
        <sz val="9.75"/>
        <color theme="10"/>
        <rFont val="Calibri"/>
        <charset val="134"/>
      </rPr>
      <t>iso1600@gmail.com</t>
    </r>
  </si>
  <si>
    <t>张智宇</t>
  </si>
  <si>
    <r>
      <rPr>
        <u/>
        <sz val="9.75"/>
        <color theme="10"/>
        <rFont val="Calibri"/>
        <charset val="134"/>
      </rPr>
      <t>13520881668@126.com</t>
    </r>
  </si>
  <si>
    <t>孙宇聪</t>
  </si>
  <si>
    <r>
      <rPr>
        <u/>
        <sz val="9.75"/>
        <color theme="10"/>
        <rFont val="Calibri"/>
        <charset val="134"/>
      </rPr>
      <t>Coding.net</t>
    </r>
  </si>
  <si>
    <r>
      <rPr>
        <u/>
        <sz val="9.75"/>
        <color theme="10"/>
        <rFont val="Calibri"/>
        <charset val="134"/>
      </rPr>
      <t>sunyucong@gmail.com</t>
    </r>
  </si>
  <si>
    <t>黄凯耀</t>
  </si>
  <si>
    <r>
      <rPr>
        <u/>
        <sz val="9.75"/>
        <color theme="10"/>
        <rFont val="Calibri"/>
        <charset val="134"/>
      </rPr>
      <t>kaiyao.huang@gmail.com</t>
    </r>
  </si>
  <si>
    <t>黄鑫</t>
  </si>
  <si>
    <r>
      <rPr>
        <u/>
        <sz val="9.75"/>
        <color theme="10"/>
        <rFont val="Calibri"/>
        <charset val="134"/>
      </rPr>
      <t>huangxinms@gmail.com</t>
    </r>
  </si>
  <si>
    <t>杨海朝</t>
  </si>
  <si>
    <r>
      <rPr>
        <u/>
        <sz val="9.75"/>
        <color theme="10"/>
        <rFont val="Calibri"/>
        <charset val="134"/>
      </rPr>
      <t>jackbillow@126.com</t>
    </r>
  </si>
  <si>
    <t>果见工作坊</t>
  </si>
  <si>
    <r>
      <rPr>
        <u/>
        <sz val="9.75"/>
        <color theme="10"/>
        <rFont val="Calibri"/>
        <charset val="134"/>
      </rPr>
      <t>jguo.liu@163.com</t>
    </r>
  </si>
  <si>
    <t>李申申</t>
  </si>
  <si>
    <r>
      <rPr>
        <u/>
        <sz val="9.75"/>
        <color theme="10"/>
        <rFont val="Calibri"/>
        <charset val="134"/>
      </rPr>
      <t>s@zhihu.com</t>
    </r>
  </si>
  <si>
    <t>蓝莺 IM</t>
  </si>
  <si>
    <t>王栋</t>
  </si>
  <si>
    <t>小邦规划</t>
  </si>
  <si>
    <r>
      <rPr>
        <u/>
        <sz val="9.75"/>
        <color theme="10"/>
        <rFont val="Calibri"/>
        <charset val="134"/>
      </rPr>
      <t>pawamaba@gmail.com</t>
    </r>
  </si>
  <si>
    <t>邱模炯</t>
  </si>
  <si>
    <r>
      <rPr>
        <u/>
        <sz val="9.75"/>
        <color theme="10"/>
        <rFont val="Calibri"/>
        <charset val="134"/>
      </rPr>
      <t>qiumojiong@gmail.com</t>
    </r>
  </si>
  <si>
    <t>何小峰</t>
  </si>
  <si>
    <t>清华同方知好乐教育技术研究院</t>
  </si>
  <si>
    <r>
      <rPr>
        <u/>
        <sz val="9.75"/>
        <color theme="10"/>
        <rFont val="Calibri"/>
        <charset val="134"/>
      </rPr>
      <t>hexf@tfedu.com</t>
    </r>
  </si>
  <si>
    <t>崔华</t>
  </si>
  <si>
    <t>小信用</t>
  </si>
  <si>
    <r>
      <rPr>
        <u/>
        <sz val="9.75"/>
        <color theme="10"/>
        <rFont val="Calibri"/>
        <charset val="134"/>
      </rPr>
      <t>ch0235@126.com</t>
    </r>
  </si>
  <si>
    <t>白顺龙</t>
  </si>
  <si>
    <t>上海七牛信息技术有限公司</t>
  </si>
  <si>
    <r>
      <rPr>
        <u/>
        <sz val="9.75"/>
        <color theme="10"/>
        <rFont val="Calibri"/>
        <charset val="134"/>
      </rPr>
      <t>baishunlong@gmail.com</t>
    </r>
  </si>
  <si>
    <t>嘉立创集团</t>
  </si>
  <si>
    <t>广州巨杉软件开发有限公司</t>
  </si>
  <si>
    <r>
      <rPr>
        <u/>
        <sz val="9.75"/>
        <color theme="10"/>
        <rFont val="Calibri"/>
        <charset val="134"/>
      </rPr>
      <t>taoewang@sequoiadb.com</t>
    </r>
  </si>
  <si>
    <t>李晓东</t>
  </si>
  <si>
    <t>上海益盟软件技术股份有限公司</t>
  </si>
  <si>
    <r>
      <rPr>
        <u/>
        <sz val="9.75"/>
        <color theme="10"/>
        <rFont val="Calibri"/>
        <charset val="134"/>
      </rPr>
      <t>lixiaodong@emoney.cn</t>
    </r>
  </si>
  <si>
    <t>孔令欣</t>
  </si>
  <si>
    <r>
      <rPr>
        <u/>
        <sz val="9.75"/>
        <color theme="10"/>
        <rFont val="Calibri"/>
        <charset val="134"/>
      </rPr>
      <t>ling@dianrong.com</t>
    </r>
  </si>
  <si>
    <t>蒋炜航</t>
  </si>
  <si>
    <t>宜信大数据创新中心</t>
  </si>
  <si>
    <r>
      <rPr>
        <u/>
        <sz val="9.75"/>
        <color theme="10"/>
        <rFont val="Calibri"/>
        <charset val="134"/>
      </rPr>
      <t>alphauiuc@163.com</t>
    </r>
  </si>
  <si>
    <t>毕鹏</t>
  </si>
  <si>
    <t>点融网</t>
  </si>
  <si>
    <r>
      <rPr>
        <u/>
        <sz val="9.75"/>
        <color theme="10"/>
        <rFont val="Calibri"/>
        <charset val="134"/>
      </rPr>
      <t>bipengace@hotmail.com</t>
    </r>
  </si>
  <si>
    <t>王望记</t>
  </si>
  <si>
    <t>北京一起聊聊科技有限公司</t>
  </si>
  <si>
    <r>
      <rPr>
        <u/>
        <sz val="9.75"/>
        <color theme="10"/>
        <rFont val="Calibri"/>
        <charset val="134"/>
      </rPr>
      <t>wangwang_ji@163.com</t>
    </r>
  </si>
  <si>
    <t>吴海波</t>
  </si>
  <si>
    <t>北京汇通天下物联科技有限公司</t>
  </si>
  <si>
    <r>
      <rPr>
        <u/>
        <sz val="9.75"/>
        <color theme="10"/>
        <rFont val="Calibri"/>
        <charset val="134"/>
      </rPr>
      <t>haibo@g7.com.cn</t>
    </r>
  </si>
  <si>
    <t>张海涛</t>
  </si>
  <si>
    <t>北京国信创新</t>
  </si>
  <si>
    <r>
      <rPr>
        <u/>
        <sz val="9.75"/>
        <color theme="10"/>
        <rFont val="Calibri"/>
        <charset val="134"/>
      </rPr>
      <t>mobilezht@sina.com</t>
    </r>
  </si>
  <si>
    <t>林科</t>
  </si>
  <si>
    <t>北京奥克巴尔科技有限公司</t>
  </si>
  <si>
    <r>
      <rPr>
        <u/>
        <sz val="9.75"/>
        <color theme="10"/>
        <rFont val="Calibri"/>
        <charset val="134"/>
      </rPr>
      <t>33@qq.com</t>
    </r>
  </si>
  <si>
    <t>百姓AI</t>
  </si>
  <si>
    <t>计数:序号</t>
  </si>
  <si>
    <t>深圳3年以上</t>
  </si>
  <si>
    <t>选这个+8个会长（不含新加坡、台北）</t>
  </si>
  <si>
    <t>广州5年以上</t>
  </si>
  <si>
    <t>厦门5年以上</t>
  </si>
  <si>
    <t>合计</t>
  </si>
  <si>
    <t>深圳年份合计</t>
  </si>
  <si>
    <t>深圳2年以上</t>
  </si>
  <si>
    <t>广州年份合计</t>
  </si>
  <si>
    <t>厦门年份合计</t>
  </si>
  <si>
    <t>深圳1年以上</t>
  </si>
  <si>
    <t>广州8年以上</t>
  </si>
  <si>
    <t>厦门8年以上</t>
  </si>
  <si>
    <t>所在分会</t>
  </si>
  <si>
    <t>硅谷分会</t>
  </si>
  <si>
    <t>TGO杭州分会</t>
  </si>
  <si>
    <t>凌馨霞</t>
  </si>
  <si>
    <t>Cloudpilot AI</t>
  </si>
  <si>
    <t>海外增长负责人</t>
  </si>
  <si>
    <t>苏州分会</t>
  </si>
  <si>
    <t>深圳分会</t>
  </si>
  <si>
    <t>广州会分</t>
  </si>
  <si>
    <t>互联网 CTO</t>
  </si>
  <si>
    <t>点击地区 &gt; 点击刷新数据源 &gt; 点击（部分）输入对应的城市</t>
  </si>
  <si>
    <t>艾芙（徐雁斐） 汇总</t>
  </si>
  <si>
    <t>2026/6/30 汇总</t>
  </si>
  <si>
    <t>2015/5/5 汇总</t>
  </si>
  <si>
    <t>1 汇总</t>
  </si>
  <si>
    <t>黄良懿 汇总</t>
  </si>
  <si>
    <t>2015/6/5 汇总</t>
  </si>
  <si>
    <t>7 汇总</t>
  </si>
  <si>
    <t>林华根 汇总</t>
  </si>
  <si>
    <t>2015/11/10 汇总</t>
  </si>
  <si>
    <t>21 汇总</t>
  </si>
  <si>
    <t>魏吉贺 汇总</t>
  </si>
  <si>
    <t>2015/11/26 汇总</t>
  </si>
  <si>
    <t>22 汇总</t>
  </si>
  <si>
    <t>龚银 汇总</t>
  </si>
  <si>
    <t>2015/12/1 汇总</t>
  </si>
  <si>
    <t>23 汇总</t>
  </si>
  <si>
    <t>高楚涛 汇总</t>
  </si>
  <si>
    <t>2016/4/13 汇总</t>
  </si>
  <si>
    <t>29 汇总</t>
  </si>
  <si>
    <t>何德照 汇总</t>
  </si>
  <si>
    <t>2016/11/24 汇总</t>
  </si>
  <si>
    <t>52 汇总</t>
  </si>
  <si>
    <t>2016/12/2 汇总</t>
  </si>
  <si>
    <t>53 汇总</t>
  </si>
  <si>
    <t>冯斌 汇总</t>
  </si>
  <si>
    <t>2016/12/26 汇总</t>
  </si>
  <si>
    <t>55 汇总</t>
  </si>
  <si>
    <t>宋书俊 汇总</t>
  </si>
  <si>
    <t>2016/12/30 汇总</t>
  </si>
  <si>
    <t>60 汇总</t>
  </si>
  <si>
    <t>李晨丰 汇总</t>
  </si>
  <si>
    <t>2017/4/14 汇总</t>
  </si>
  <si>
    <t>75 汇总</t>
  </si>
  <si>
    <t>王志刚 汇总</t>
  </si>
  <si>
    <t>2017/11/12 汇总</t>
  </si>
  <si>
    <t>96 汇总</t>
  </si>
  <si>
    <t>杨文 汇总</t>
  </si>
  <si>
    <t>2018/4/10 汇总</t>
  </si>
  <si>
    <t>118 汇总</t>
  </si>
  <si>
    <t>梁杞平 汇总</t>
  </si>
  <si>
    <t>2018/4/28 汇总</t>
  </si>
  <si>
    <t>121 汇总</t>
  </si>
  <si>
    <t>单致豪 汇总</t>
  </si>
  <si>
    <t>2018/10/29 汇总</t>
  </si>
  <si>
    <t>165 汇总</t>
  </si>
  <si>
    <t>洪小军 汇总</t>
  </si>
  <si>
    <t>2018/12/18 汇总</t>
  </si>
  <si>
    <t>184 汇总</t>
  </si>
  <si>
    <t>邓欣 汇总</t>
  </si>
  <si>
    <t>2019/1/20 汇总</t>
  </si>
  <si>
    <t>197 汇总</t>
  </si>
  <si>
    <t>刘华 汇总</t>
  </si>
  <si>
    <t>2019/1/31 汇总</t>
  </si>
  <si>
    <t>201 汇总</t>
  </si>
  <si>
    <t>宋光进 汇总</t>
  </si>
  <si>
    <t>2019/6/3 汇总</t>
  </si>
  <si>
    <t>223 汇总</t>
  </si>
  <si>
    <t>黄曙光 汇总</t>
  </si>
  <si>
    <t>2019/6/20 汇总</t>
  </si>
  <si>
    <t>224 汇总</t>
  </si>
  <si>
    <t>曾伟雄 汇总</t>
  </si>
  <si>
    <t>2019/8/8 汇总</t>
  </si>
  <si>
    <t>235 汇总</t>
  </si>
  <si>
    <t>田野 汇总</t>
  </si>
  <si>
    <t>2019/8/19 汇总</t>
  </si>
  <si>
    <t>240 汇总</t>
  </si>
  <si>
    <t>刘翔 汇总</t>
  </si>
  <si>
    <t>2019/11/11 汇总</t>
  </si>
  <si>
    <t>255 汇总</t>
  </si>
  <si>
    <t>彭巍 汇总</t>
  </si>
  <si>
    <t>2019/11/8 汇总</t>
  </si>
  <si>
    <t>258 汇总</t>
  </si>
  <si>
    <t>曾杰 汇总</t>
  </si>
  <si>
    <t>2027/6/30 汇总</t>
  </si>
  <si>
    <t>259 汇总</t>
  </si>
  <si>
    <t>李审霖 汇总</t>
  </si>
  <si>
    <t>2019/11/20 汇总</t>
  </si>
  <si>
    <t>264 汇总</t>
  </si>
  <si>
    <t>马剑 汇总</t>
  </si>
  <si>
    <t>2019/12/13 汇总</t>
  </si>
  <si>
    <t>266 汇总</t>
  </si>
  <si>
    <t>喻珍祥 汇总</t>
  </si>
  <si>
    <t>2019/12/30 汇总</t>
  </si>
  <si>
    <t>279 汇总</t>
  </si>
  <si>
    <t>钟武文 汇总</t>
  </si>
  <si>
    <t>2020/1/8 汇总</t>
  </si>
  <si>
    <t>280 汇总</t>
  </si>
  <si>
    <t>张佳民 汇总</t>
  </si>
  <si>
    <t>2020/1/21 汇总</t>
  </si>
  <si>
    <t>284 汇总</t>
  </si>
  <si>
    <t>冯胜雄 汇总</t>
  </si>
  <si>
    <t>2020/1/29 汇总</t>
  </si>
  <si>
    <t>293 汇总</t>
  </si>
  <si>
    <t>晏力 汇总</t>
  </si>
  <si>
    <t>2020/5/6 汇总</t>
  </si>
  <si>
    <t>303 汇总</t>
  </si>
  <si>
    <t>匡振荣 汇总</t>
  </si>
  <si>
    <t>2020/5/30 汇总</t>
  </si>
  <si>
    <t>314 汇总</t>
  </si>
  <si>
    <t>全德凯 汇总</t>
  </si>
  <si>
    <t>2020/6/11 汇总</t>
  </si>
  <si>
    <t>317 汇总</t>
  </si>
  <si>
    <t>赵元学 汇总</t>
  </si>
  <si>
    <t>2020/7/10 汇总</t>
  </si>
  <si>
    <t>318 汇总</t>
  </si>
  <si>
    <t>钱勇 汇总</t>
  </si>
  <si>
    <t>2020/7/21 汇总</t>
  </si>
  <si>
    <t>325 汇总</t>
  </si>
  <si>
    <t>李亚飞 汇总</t>
  </si>
  <si>
    <t>2020/10/21 汇总</t>
  </si>
  <si>
    <t>334 汇总</t>
  </si>
  <si>
    <t>詹永芳 汇总</t>
  </si>
  <si>
    <t>2020/11/27 汇总</t>
  </si>
  <si>
    <t>338 汇总</t>
  </si>
  <si>
    <t>杨广 汇总</t>
  </si>
  <si>
    <t>2020/12/4 汇总</t>
  </si>
  <si>
    <t>342 汇总</t>
  </si>
  <si>
    <t>邓颢 汇总</t>
  </si>
  <si>
    <t>2025/6/30 汇总</t>
  </si>
  <si>
    <t>2020/12/16 汇总</t>
  </si>
  <si>
    <t>347 汇总</t>
  </si>
  <si>
    <t>张振宇 汇总</t>
  </si>
  <si>
    <t>2021/3/3 汇总</t>
  </si>
  <si>
    <t>362 汇总</t>
  </si>
  <si>
    <t>蔡立堉 汇总</t>
  </si>
  <si>
    <t>2021/4/26 汇总</t>
  </si>
  <si>
    <t>372 汇总</t>
  </si>
  <si>
    <t>唐向阳 汇总</t>
  </si>
  <si>
    <t>2021/5/17 汇总</t>
  </si>
  <si>
    <t>380 汇总</t>
  </si>
  <si>
    <t>许悦子 汇总</t>
  </si>
  <si>
    <t>2021/6/29 汇总</t>
  </si>
  <si>
    <t>392 汇总</t>
  </si>
  <si>
    <t>桑敏 汇总</t>
  </si>
  <si>
    <t>2021/8/18 汇总</t>
  </si>
  <si>
    <t>408 汇总</t>
  </si>
  <si>
    <t>王叶俊 汇总</t>
  </si>
  <si>
    <t>2021/8/30 汇总</t>
  </si>
  <si>
    <t>412 汇总</t>
  </si>
  <si>
    <t>匡云竹 汇总</t>
  </si>
  <si>
    <t>2021/9/15 汇总</t>
  </si>
  <si>
    <t>415 汇总</t>
  </si>
  <si>
    <t>2021/10/25 汇总</t>
  </si>
  <si>
    <t>423 汇总</t>
  </si>
  <si>
    <t>高泗俊 汇总</t>
  </si>
  <si>
    <t>2021/11/2 汇总</t>
  </si>
  <si>
    <t>430 汇总</t>
  </si>
  <si>
    <t>2028/6/30 汇总</t>
  </si>
  <si>
    <t>2021/11/3 汇总</t>
  </si>
  <si>
    <t>431 汇总</t>
  </si>
  <si>
    <t>王拓 汇总</t>
  </si>
  <si>
    <t>2016/5/16 汇总</t>
  </si>
  <si>
    <t>437 汇总</t>
  </si>
  <si>
    <t>李孟桃 汇总</t>
  </si>
  <si>
    <t>2021/12/7 汇总</t>
  </si>
  <si>
    <t>440 汇总</t>
  </si>
  <si>
    <t>段嘉 汇总</t>
  </si>
  <si>
    <t>2021/12/30 汇总</t>
  </si>
  <si>
    <t>452 汇总</t>
  </si>
  <si>
    <t>郑雷 汇总</t>
  </si>
  <si>
    <t>2022/1/26 汇总</t>
  </si>
  <si>
    <t>460 汇总</t>
  </si>
  <si>
    <t>周程伟 汇总</t>
  </si>
  <si>
    <t>2022/3/28 汇总</t>
  </si>
  <si>
    <t>486 汇总</t>
  </si>
  <si>
    <t>林雍弟 汇总</t>
  </si>
  <si>
    <t>2022/3/29 汇总</t>
  </si>
  <si>
    <t>487 汇总</t>
  </si>
  <si>
    <t>肖伟耀 汇总</t>
  </si>
  <si>
    <t>2022/6/20 汇总</t>
  </si>
  <si>
    <t>501 汇总</t>
  </si>
  <si>
    <t>马琼国 汇总</t>
  </si>
  <si>
    <t>2022/6/21 汇总</t>
  </si>
  <si>
    <t>502 汇总</t>
  </si>
  <si>
    <t>刘洋 汇总</t>
  </si>
  <si>
    <t>2022/6/30 汇总</t>
  </si>
  <si>
    <t>504 汇总</t>
  </si>
  <si>
    <t>柳忠阳 汇总</t>
  </si>
  <si>
    <t>2022/5/31 汇总</t>
  </si>
  <si>
    <t>511 汇总</t>
  </si>
  <si>
    <t>王恒俭 汇总</t>
  </si>
  <si>
    <t>2022/8/12 汇总</t>
  </si>
  <si>
    <t>520 汇总</t>
  </si>
  <si>
    <t>2026/1/8 汇总</t>
  </si>
  <si>
    <t>564 汇总</t>
  </si>
  <si>
    <t>商渭清 汇总</t>
  </si>
  <si>
    <t>2023/3/6 汇总</t>
  </si>
  <si>
    <t>566 汇总</t>
  </si>
  <si>
    <t>洪锦东 汇总</t>
  </si>
  <si>
    <t>2023/4/7 汇总</t>
  </si>
  <si>
    <t>577 汇总</t>
  </si>
  <si>
    <t>曾垚 汇总</t>
  </si>
  <si>
    <t>2023/4/20 汇总</t>
  </si>
  <si>
    <t>583 汇总</t>
  </si>
  <si>
    <t>田志雷 汇总</t>
  </si>
  <si>
    <t>2023/4/24 汇总</t>
  </si>
  <si>
    <t>585 汇总</t>
  </si>
  <si>
    <t>吴文龙 汇总</t>
  </si>
  <si>
    <t>2023/5/12 汇总</t>
  </si>
  <si>
    <t>591 汇总</t>
  </si>
  <si>
    <t>康振坤 汇总</t>
  </si>
  <si>
    <t>2023/5/31 汇总</t>
  </si>
  <si>
    <t>596 汇总</t>
  </si>
  <si>
    <t>胡汉中 汇总</t>
  </si>
  <si>
    <t>2023/6/9 汇总</t>
  </si>
  <si>
    <t>601 汇总</t>
  </si>
  <si>
    <t>李文斌 汇总</t>
  </si>
  <si>
    <t>2023/6/19 汇总</t>
  </si>
  <si>
    <t>606 汇总</t>
  </si>
  <si>
    <t>梁杰超 汇总</t>
  </si>
  <si>
    <t>2023/7/5 汇总</t>
  </si>
  <si>
    <t>616 汇总</t>
  </si>
  <si>
    <t>乔红波 汇总</t>
  </si>
  <si>
    <t>2023/7/19 汇总</t>
  </si>
  <si>
    <t>622 汇总</t>
  </si>
  <si>
    <t>吴光宇 汇总</t>
  </si>
  <si>
    <t>2023/8/2 汇总</t>
  </si>
  <si>
    <t>629 汇总</t>
  </si>
  <si>
    <t>朱朵朵 汇总</t>
  </si>
  <si>
    <t>2023/8/3 汇总</t>
  </si>
  <si>
    <t>631 汇总</t>
  </si>
  <si>
    <t>尹炬 汇总</t>
  </si>
  <si>
    <t>2023/8/14 汇总</t>
  </si>
  <si>
    <t>635 汇总</t>
  </si>
  <si>
    <t>冯颖 汇总</t>
  </si>
  <si>
    <t>2023/9/4 汇总</t>
  </si>
  <si>
    <t>651 汇总</t>
  </si>
  <si>
    <t>何梓劲 汇总</t>
  </si>
  <si>
    <t>2023/9/11 汇总</t>
  </si>
  <si>
    <t>653 汇总</t>
  </si>
  <si>
    <t>毛鑫 汇总</t>
  </si>
  <si>
    <t>2023/9/19 汇总</t>
  </si>
  <si>
    <t>658 汇总</t>
  </si>
  <si>
    <t>彭碧峰 汇总</t>
  </si>
  <si>
    <t>2023/9/15 汇总</t>
  </si>
  <si>
    <t>660 汇总</t>
  </si>
  <si>
    <t>许小川 汇总</t>
  </si>
  <si>
    <t>2023/10/13 汇总</t>
  </si>
  <si>
    <t>667 汇总</t>
  </si>
  <si>
    <t>郭欢乐 汇总</t>
  </si>
  <si>
    <t>2018/5/14 汇总</t>
  </si>
  <si>
    <t>679 汇总</t>
  </si>
  <si>
    <t>欧伟杰 汇总</t>
  </si>
  <si>
    <t>2023/11/13 汇总</t>
  </si>
  <si>
    <t>691 汇总</t>
  </si>
  <si>
    <t>王卫星 汇总</t>
  </si>
  <si>
    <t>2023/11/29 汇总</t>
  </si>
  <si>
    <t>707 汇总</t>
  </si>
  <si>
    <t>吴辉 汇总</t>
  </si>
  <si>
    <t>2024/12/31 汇总</t>
  </si>
  <si>
    <t>2020/1/9 汇总</t>
  </si>
  <si>
    <t>728 汇总</t>
  </si>
  <si>
    <t>王筱东 汇总</t>
  </si>
  <si>
    <t>2023/12/29 汇总</t>
  </si>
  <si>
    <t>739 汇总</t>
  </si>
  <si>
    <t>孙双琛 汇总</t>
  </si>
  <si>
    <t>2024/1/8 汇总</t>
  </si>
  <si>
    <t>746 汇总</t>
  </si>
  <si>
    <t>汤敏 汇总</t>
  </si>
  <si>
    <t>2024/1/19 汇总</t>
  </si>
  <si>
    <t>754 汇总</t>
  </si>
  <si>
    <t>陈霈霖 汇总</t>
  </si>
  <si>
    <t>2034/6/30 汇总</t>
  </si>
  <si>
    <t>2024/1/23 汇总</t>
  </si>
  <si>
    <t>757 汇总</t>
  </si>
  <si>
    <t>单新强 汇总</t>
  </si>
  <si>
    <t>2024/2/5 汇总</t>
  </si>
  <si>
    <t>768 汇总</t>
  </si>
  <si>
    <t>张磊 汇总</t>
  </si>
  <si>
    <t>2024/2/19 汇总</t>
  </si>
  <si>
    <t>771 汇总</t>
  </si>
  <si>
    <t>毛鹏清 汇总</t>
  </si>
  <si>
    <t>2024/3/20 汇总</t>
  </si>
  <si>
    <t>786 汇总</t>
  </si>
  <si>
    <t>杨阳 汇总</t>
  </si>
  <si>
    <t>2020/3/2 汇总</t>
  </si>
  <si>
    <t>794 汇总</t>
  </si>
  <si>
    <t>刘宗瑒 汇总</t>
  </si>
  <si>
    <t>2024/4/17 汇总</t>
  </si>
  <si>
    <t>800 汇总</t>
  </si>
  <si>
    <t>唐鉴维 汇总</t>
  </si>
  <si>
    <t>2024/4/18 汇总</t>
  </si>
  <si>
    <t>802 汇总</t>
  </si>
  <si>
    <t>杜达林 汇总</t>
  </si>
  <si>
    <t>2024/4/29 汇总</t>
  </si>
  <si>
    <t>810 汇总</t>
  </si>
  <si>
    <t>程加峰 汇总</t>
  </si>
  <si>
    <t>2024/6/12 汇总</t>
  </si>
  <si>
    <t>833 汇总</t>
  </si>
  <si>
    <t>刘远 汇总</t>
  </si>
  <si>
    <t>2024/7/12 汇总</t>
  </si>
  <si>
    <t>854 汇总</t>
  </si>
  <si>
    <t>宋一平 汇总</t>
  </si>
  <si>
    <t>2024/7/15 汇总</t>
  </si>
  <si>
    <t>855 汇总</t>
  </si>
  <si>
    <t>朱江琨 汇总</t>
  </si>
  <si>
    <t>2024/7/18 汇总</t>
  </si>
  <si>
    <t>858 汇总</t>
  </si>
  <si>
    <t>梁定安 汇总</t>
  </si>
  <si>
    <t>2024/8/8 汇总</t>
  </si>
  <si>
    <t>865 汇总</t>
  </si>
  <si>
    <t>宋振蔚 汇总</t>
  </si>
  <si>
    <t>2017/6/16 汇总</t>
  </si>
  <si>
    <t>873 汇总</t>
  </si>
  <si>
    <t>孙德峰 汇总</t>
  </si>
  <si>
    <t>2024/9/2 汇总</t>
  </si>
  <si>
    <t>877 汇总</t>
  </si>
  <si>
    <t>白旭晖 汇总</t>
  </si>
  <si>
    <t>878 汇总</t>
  </si>
  <si>
    <t>毛克斌 汇总</t>
  </si>
  <si>
    <t>2024/9/11 汇总</t>
  </si>
  <si>
    <t>881 汇总</t>
  </si>
  <si>
    <t>王金平 汇总</t>
  </si>
  <si>
    <t>2024/12/4 汇总</t>
  </si>
  <si>
    <t>911 汇总</t>
  </si>
  <si>
    <t>2024/12/19 汇总</t>
  </si>
  <si>
    <t>924 汇总</t>
  </si>
  <si>
    <t>杨胜 汇总</t>
  </si>
  <si>
    <t>2024/12/23 汇总</t>
  </si>
  <si>
    <t>928 汇总</t>
  </si>
  <si>
    <t>陈光 汇总</t>
  </si>
  <si>
    <t>2026/7/31 汇总</t>
  </si>
  <si>
    <t>930 汇总</t>
  </si>
  <si>
    <t>谢盛 汇总</t>
  </si>
  <si>
    <t>2024/12/25 汇总</t>
  </si>
  <si>
    <t>932 汇总</t>
  </si>
  <si>
    <t>关钦杰 汇总</t>
  </si>
  <si>
    <t>2025/1/2 汇总</t>
  </si>
  <si>
    <t>942 汇总</t>
  </si>
  <si>
    <t>许佳 汇总</t>
  </si>
  <si>
    <t>943 汇总</t>
  </si>
  <si>
    <t>张小斌 汇总</t>
  </si>
  <si>
    <t>2025/1/6 汇总</t>
  </si>
  <si>
    <t>945 汇总</t>
  </si>
  <si>
    <t>张本豪 汇总</t>
  </si>
  <si>
    <t>2025/1/10 汇总</t>
  </si>
  <si>
    <t>950 汇总</t>
  </si>
  <si>
    <t>李恒 汇总</t>
  </si>
  <si>
    <t>2026/2/28 汇总</t>
  </si>
  <si>
    <t>2025/1/15 汇总</t>
  </si>
  <si>
    <t>956 汇总</t>
  </si>
  <si>
    <t>邵榆烽 汇总</t>
  </si>
  <si>
    <t>2025/1/16 汇总</t>
  </si>
  <si>
    <t>959 汇总</t>
  </si>
  <si>
    <t>卢忠兰 汇总</t>
  </si>
  <si>
    <t>960 汇总</t>
  </si>
  <si>
    <t>周丹 汇总</t>
  </si>
  <si>
    <t>961 汇总</t>
  </si>
  <si>
    <t>施燚 汇总</t>
  </si>
  <si>
    <t>962 汇总</t>
  </si>
  <si>
    <t>曾庆毓 汇总</t>
  </si>
  <si>
    <t>2025/2/11 汇总</t>
  </si>
  <si>
    <t>972 汇总</t>
  </si>
  <si>
    <t>丁准 汇总</t>
  </si>
  <si>
    <t>2026/2/11 汇总</t>
  </si>
  <si>
    <t>2023/5/9 汇总</t>
  </si>
  <si>
    <t>973 汇总</t>
  </si>
  <si>
    <t>赵冲 汇总</t>
  </si>
  <si>
    <t>2026/3/31 汇总</t>
  </si>
  <si>
    <t>2025/3/12 汇总</t>
  </si>
  <si>
    <t>994 汇总</t>
  </si>
  <si>
    <t>肖竞瑜 汇总</t>
  </si>
  <si>
    <t>2025/3/25 汇总</t>
  </si>
  <si>
    <t>1010 汇总</t>
  </si>
  <si>
    <t>张宗楚 汇总</t>
  </si>
  <si>
    <t>2025/4/14 汇总</t>
  </si>
  <si>
    <t>1027 汇总</t>
  </si>
  <si>
    <t>祝小斌 汇总</t>
  </si>
  <si>
    <t>2025/6/5 汇总</t>
  </si>
  <si>
    <t>1043 汇总</t>
  </si>
  <si>
    <t>曾劲 汇总</t>
  </si>
  <si>
    <t>2025/6/6 汇总</t>
  </si>
  <si>
    <t>1044 汇总</t>
  </si>
  <si>
    <t>代同杰 汇总</t>
  </si>
  <si>
    <t>2025/5/29 汇总</t>
  </si>
  <si>
    <t>1048 汇总</t>
  </si>
  <si>
    <t>林君锋 汇总</t>
  </si>
  <si>
    <t>2025/6/10 汇总</t>
  </si>
  <si>
    <t>1049 汇总</t>
  </si>
  <si>
    <t>罗意 汇总</t>
  </si>
  <si>
    <t>2020/6/16 汇总</t>
  </si>
  <si>
    <t>1054 汇总</t>
  </si>
  <si>
    <t>张倩 汇总</t>
  </si>
  <si>
    <t>2025/6/18 汇总</t>
  </si>
  <si>
    <t>1057 汇总</t>
  </si>
  <si>
    <t>孙翔舟 汇总</t>
  </si>
  <si>
    <t>2025/6/25 汇总</t>
  </si>
  <si>
    <t>1068 汇总</t>
  </si>
  <si>
    <t>黄成凯 汇总</t>
  </si>
  <si>
    <t>2025/7/2 汇总</t>
  </si>
  <si>
    <t>1069 汇总</t>
  </si>
  <si>
    <t>郭翔 汇总</t>
  </si>
  <si>
    <t>1070 汇总</t>
  </si>
  <si>
    <t>訾海 汇总</t>
  </si>
  <si>
    <t>2025/7/9 汇总</t>
  </si>
  <si>
    <t>1080 汇总</t>
  </si>
  <si>
    <t>陈国治 汇总</t>
  </si>
  <si>
    <t>1081 汇总</t>
  </si>
  <si>
    <t>Kent Yu 汇总</t>
  </si>
  <si>
    <t>2025/7/17 汇总</t>
  </si>
  <si>
    <t>1085 汇总</t>
  </si>
  <si>
    <t>何丽娜 汇总</t>
  </si>
  <si>
    <t>1088 汇总</t>
  </si>
  <si>
    <t>董敦敏 汇总</t>
  </si>
  <si>
    <t>2025/7/31 汇总</t>
  </si>
  <si>
    <t>1093 汇总</t>
  </si>
  <si>
    <t>王磊 汇总</t>
  </si>
  <si>
    <t>2025/6/19 汇总</t>
  </si>
  <si>
    <t>1097 汇总</t>
  </si>
  <si>
    <t>王宇 汇总</t>
  </si>
  <si>
    <t>2025/8/4 汇总</t>
  </si>
  <si>
    <t>1099 汇总</t>
  </si>
  <si>
    <t>唐小浙 汇总</t>
  </si>
  <si>
    <t>2015/5/23 汇总</t>
  </si>
  <si>
    <t>5 汇总</t>
  </si>
  <si>
    <t>黄彬彬 汇总</t>
  </si>
  <si>
    <t>2015/8/30 汇总</t>
  </si>
  <si>
    <t>14 汇总</t>
  </si>
  <si>
    <t>王立博 汇总</t>
  </si>
  <si>
    <t>2015/9/1 汇总</t>
  </si>
  <si>
    <t>15 汇总</t>
  </si>
  <si>
    <t>胡震 汇总</t>
  </si>
  <si>
    <t>2015/9/9 汇总</t>
  </si>
  <si>
    <t>16 汇总</t>
  </si>
  <si>
    <t>万林涛 汇总</t>
  </si>
  <si>
    <t>2016/4/22 汇总</t>
  </si>
  <si>
    <t>31 汇总</t>
  </si>
  <si>
    <t>徐翎 汇总</t>
  </si>
  <si>
    <t>32 汇总</t>
  </si>
  <si>
    <t>肖颖 汇总</t>
  </si>
  <si>
    <t>2016/5/5 汇总</t>
  </si>
  <si>
    <t>33 汇总</t>
  </si>
  <si>
    <t>张剑伟 汇总</t>
  </si>
  <si>
    <t>2016/6/3 汇总</t>
  </si>
  <si>
    <t>34 汇总</t>
  </si>
  <si>
    <t>陈杰 汇总</t>
  </si>
  <si>
    <t>2016/7/5 汇总</t>
  </si>
  <si>
    <t>38 汇总</t>
  </si>
  <si>
    <t>黄勇 汇总</t>
  </si>
  <si>
    <t>2016/7/8 汇总</t>
  </si>
  <si>
    <t>40 汇总</t>
  </si>
  <si>
    <t>奚铭皋 汇总</t>
  </si>
  <si>
    <t>2016/7/11 汇总</t>
  </si>
  <si>
    <t>41 汇总</t>
  </si>
  <si>
    <t>陆云昆 汇总</t>
  </si>
  <si>
    <t>42 汇总</t>
  </si>
  <si>
    <t>伍涛 汇总</t>
  </si>
  <si>
    <t>2016/9/18 汇总</t>
  </si>
  <si>
    <t>47 汇总</t>
  </si>
  <si>
    <t>张飞 汇总</t>
  </si>
  <si>
    <t>2016/10/14 汇总</t>
  </si>
  <si>
    <t>48 汇总</t>
  </si>
  <si>
    <t>洪倍 汇总</t>
  </si>
  <si>
    <t>2016/10/24 汇总</t>
  </si>
  <si>
    <t>50 汇总</t>
  </si>
  <si>
    <t>朱攀 汇总</t>
  </si>
  <si>
    <t>56 汇总</t>
  </si>
  <si>
    <t>陈晨 汇总</t>
  </si>
  <si>
    <t>2017/2/16 汇总</t>
  </si>
  <si>
    <t>64 汇总</t>
  </si>
  <si>
    <t>黄玉飞 汇总</t>
  </si>
  <si>
    <t>2017/4/13 汇总</t>
  </si>
  <si>
    <t>73 汇总</t>
  </si>
  <si>
    <t>钱小军 汇总</t>
  </si>
  <si>
    <t>2017/4/24 汇总</t>
  </si>
  <si>
    <t>76 汇总</t>
  </si>
  <si>
    <t>杨振东 汇总</t>
  </si>
  <si>
    <t>2017/7/19 汇总</t>
  </si>
  <si>
    <t>82 汇总</t>
  </si>
  <si>
    <t>任剑钢 汇总</t>
  </si>
  <si>
    <t>2017/7/24 汇总</t>
  </si>
  <si>
    <t>84 汇总</t>
  </si>
  <si>
    <t>杨帅麒 汇总</t>
  </si>
  <si>
    <t>2017/8/7 汇总</t>
  </si>
  <si>
    <t>86 汇总</t>
  </si>
  <si>
    <t>黄杲 汇总</t>
  </si>
  <si>
    <t>2017/8/17 汇总</t>
  </si>
  <si>
    <t>88 汇总</t>
  </si>
  <si>
    <t>解安亮 汇总</t>
  </si>
  <si>
    <t>2017/9/13 汇总</t>
  </si>
  <si>
    <t>91 汇总</t>
  </si>
  <si>
    <t>王浩 汇总</t>
  </si>
  <si>
    <t>2017/12/11 汇总</t>
  </si>
  <si>
    <t>98 汇总</t>
  </si>
  <si>
    <t>崔俊涛 汇总</t>
  </si>
  <si>
    <t>2018/2/28 汇总</t>
  </si>
  <si>
    <t>107 汇总</t>
  </si>
  <si>
    <t>芦笛 汇总</t>
  </si>
  <si>
    <t>2020/1/13 汇总</t>
  </si>
  <si>
    <t>109 汇总</t>
  </si>
  <si>
    <t>龚凌晖 汇总</t>
  </si>
  <si>
    <t>2018/3/20 汇总</t>
  </si>
  <si>
    <t>112 汇总</t>
  </si>
  <si>
    <t>张建华 汇总</t>
  </si>
  <si>
    <t>2018/4/4 汇总</t>
  </si>
  <si>
    <t>117 汇总</t>
  </si>
  <si>
    <t>杨晶生 汇总</t>
  </si>
  <si>
    <t>2018/6/22 汇总</t>
  </si>
  <si>
    <t>130 汇总</t>
  </si>
  <si>
    <t>梁齐良 汇总</t>
  </si>
  <si>
    <t>2018/6/26 汇总</t>
  </si>
  <si>
    <t>141 汇总</t>
  </si>
  <si>
    <t>杨勇 汇总</t>
  </si>
  <si>
    <t>142 汇总</t>
  </si>
  <si>
    <t>庞向才 汇总</t>
  </si>
  <si>
    <t>2018/7/4 汇总</t>
  </si>
  <si>
    <t>144 汇总</t>
  </si>
  <si>
    <t>胡志明 汇总</t>
  </si>
  <si>
    <t>2018/8/8 汇总</t>
  </si>
  <si>
    <t>151 汇总</t>
  </si>
  <si>
    <t>吴坚 汇总</t>
  </si>
  <si>
    <t>2018/8/24 汇总</t>
  </si>
  <si>
    <t>153 汇总</t>
  </si>
  <si>
    <t>裴华 汇总</t>
  </si>
  <si>
    <t>2018/9/17 汇总</t>
  </si>
  <si>
    <t>158 汇总</t>
  </si>
  <si>
    <t>吴岳川 汇总</t>
  </si>
  <si>
    <t>2018/10/10 汇总</t>
  </si>
  <si>
    <t>161 汇总</t>
  </si>
  <si>
    <t>皮兴忠 汇总</t>
  </si>
  <si>
    <t>2018/10/12 汇总</t>
  </si>
  <si>
    <t>162 汇总</t>
  </si>
  <si>
    <t>163 汇总</t>
  </si>
  <si>
    <t>丁言龙 汇总</t>
  </si>
  <si>
    <t>164 汇总</t>
  </si>
  <si>
    <t>邓蔚 汇总</t>
  </si>
  <si>
    <t>2018/11/2 汇总</t>
  </si>
  <si>
    <t>167 汇总</t>
  </si>
  <si>
    <t>白新奋 汇总</t>
  </si>
  <si>
    <t>2018/11/22 汇总</t>
  </si>
  <si>
    <t>171 汇总</t>
  </si>
  <si>
    <t>赵晓光 汇总</t>
  </si>
  <si>
    <t>2018/11/28 汇总</t>
  </si>
  <si>
    <t>176 汇总</t>
  </si>
  <si>
    <t>卢鹏 汇总</t>
  </si>
  <si>
    <t>2018/12/8 汇总</t>
  </si>
  <si>
    <t>180 汇总</t>
  </si>
  <si>
    <t>丘秉宜 汇总</t>
  </si>
  <si>
    <t>2018/12/13 汇总</t>
  </si>
  <si>
    <t>182 汇总</t>
  </si>
  <si>
    <t>张海飞 汇总</t>
  </si>
  <si>
    <t>2019/1/8 汇总</t>
  </si>
  <si>
    <t>191 汇总</t>
  </si>
  <si>
    <t>刘辉妙 汇总</t>
  </si>
  <si>
    <t>2019/1/14 汇总</t>
  </si>
  <si>
    <t>195 汇总</t>
  </si>
  <si>
    <t>缪健华 汇总</t>
  </si>
  <si>
    <t>198 汇总</t>
  </si>
  <si>
    <t>李磊 汇总</t>
  </si>
  <si>
    <t>2019/3/7 汇总</t>
  </si>
  <si>
    <t>203 汇总</t>
  </si>
  <si>
    <t>马东京 汇总</t>
  </si>
  <si>
    <t>2019/4/3 汇总</t>
  </si>
  <si>
    <t>210 汇总</t>
  </si>
  <si>
    <t>史坦晶 汇总</t>
  </si>
  <si>
    <t>2019/4/11 汇总</t>
  </si>
  <si>
    <t>211 汇总</t>
  </si>
  <si>
    <t>牛笑宇 汇总</t>
  </si>
  <si>
    <t>2019/5/9 汇总</t>
  </si>
  <si>
    <t>214 汇总</t>
  </si>
  <si>
    <t>王继章 汇总</t>
  </si>
  <si>
    <t>2019/7/3 汇总</t>
  </si>
  <si>
    <t>221 汇总</t>
  </si>
  <si>
    <t>刘畅 汇总</t>
  </si>
  <si>
    <t>2019/6/26 汇总</t>
  </si>
  <si>
    <t>226 汇总</t>
  </si>
  <si>
    <t>胡建 汇总</t>
  </si>
  <si>
    <t>2019/8/13 汇总</t>
  </si>
  <si>
    <t>237 汇总</t>
  </si>
  <si>
    <t>张广智 汇总</t>
  </si>
  <si>
    <t>2019/8/29 汇总</t>
  </si>
  <si>
    <t>243 汇总</t>
  </si>
  <si>
    <t>徐加杰 汇总</t>
  </si>
  <si>
    <t>2019/9/19 汇总</t>
  </si>
  <si>
    <t>248 汇总</t>
  </si>
  <si>
    <t>王全根 汇总</t>
  </si>
  <si>
    <t>2019/9/26 汇总</t>
  </si>
  <si>
    <t>249 汇总</t>
  </si>
  <si>
    <t>黄炎 汇总</t>
  </si>
  <si>
    <t>250 汇总</t>
  </si>
  <si>
    <t>刘涛 汇总</t>
  </si>
  <si>
    <t>2019/10/28 汇总</t>
  </si>
  <si>
    <t>256 汇总</t>
  </si>
  <si>
    <t>张帆 汇总</t>
  </si>
  <si>
    <t>257 汇总</t>
  </si>
  <si>
    <t>黄冠 汇总</t>
  </si>
  <si>
    <t>2019/11/29 汇总</t>
  </si>
  <si>
    <t>265 汇总</t>
  </si>
  <si>
    <t>徐杰 汇总</t>
  </si>
  <si>
    <t>2019/12/9 汇总</t>
  </si>
  <si>
    <t>270 汇总</t>
  </si>
  <si>
    <t>江成元 汇总</t>
  </si>
  <si>
    <t>271 汇总</t>
  </si>
  <si>
    <t>王朝成 汇总</t>
  </si>
  <si>
    <t>272 汇总</t>
  </si>
  <si>
    <t>王伟珣 汇总</t>
  </si>
  <si>
    <t>2019/12/14 汇总</t>
  </si>
  <si>
    <t>273 汇总</t>
  </si>
  <si>
    <t>阮俊彦 汇总</t>
  </si>
  <si>
    <t>2019/12/17 汇总</t>
  </si>
  <si>
    <t>275 汇总</t>
  </si>
  <si>
    <t>葛晓波 汇总</t>
  </si>
  <si>
    <t>2020/1/19 汇总</t>
  </si>
  <si>
    <t>281 汇总</t>
  </si>
  <si>
    <t>叶辉 汇总</t>
  </si>
  <si>
    <t>2020/1/12 汇总</t>
  </si>
  <si>
    <t>285 汇总</t>
  </si>
  <si>
    <t>郭云烽 汇总</t>
  </si>
  <si>
    <t>2020/1/17 汇总</t>
  </si>
  <si>
    <t>286 汇总</t>
  </si>
  <si>
    <t>华琨 汇总</t>
  </si>
  <si>
    <t>2020/4/10 汇总</t>
  </si>
  <si>
    <t>289 汇总</t>
  </si>
  <si>
    <t>吕理伟 汇总</t>
  </si>
  <si>
    <t>2020/4/20 汇总</t>
  </si>
  <si>
    <t>290 汇总</t>
  </si>
  <si>
    <t>李婷婷 汇总</t>
  </si>
  <si>
    <t>2020/5/25 汇总</t>
  </si>
  <si>
    <t>296 汇总</t>
  </si>
  <si>
    <t>方磊 汇总</t>
  </si>
  <si>
    <t>2020/4/23 汇总</t>
  </si>
  <si>
    <t>299 汇总</t>
  </si>
  <si>
    <t>李占兵 汇总</t>
  </si>
  <si>
    <t>2020/6/13 汇总</t>
  </si>
  <si>
    <t>304 汇总</t>
  </si>
  <si>
    <t>刘汪根 汇总</t>
  </si>
  <si>
    <t>2020/4/30 汇总</t>
  </si>
  <si>
    <t>305 汇总</t>
  </si>
  <si>
    <t>秦栋华 汇总</t>
  </si>
  <si>
    <t>2020/7/8 汇总</t>
  </si>
  <si>
    <t>312 汇总</t>
  </si>
  <si>
    <t>王闻宇 汇总</t>
  </si>
  <si>
    <t>315 汇总</t>
  </si>
  <si>
    <t>林钦和 汇总</t>
  </si>
  <si>
    <t>2020/9/2 汇总</t>
  </si>
  <si>
    <t>320 汇总</t>
  </si>
  <si>
    <t>聂凯旋 汇总</t>
  </si>
  <si>
    <t>2020/9/21 汇总</t>
  </si>
  <si>
    <t>328 汇总</t>
  </si>
  <si>
    <t>杨冠军 汇总</t>
  </si>
  <si>
    <t>2020/11/4 汇总</t>
  </si>
  <si>
    <t>333 汇总</t>
  </si>
  <si>
    <t>许红涛 汇总</t>
  </si>
  <si>
    <t>2020/11/10 汇总</t>
  </si>
  <si>
    <t>335 汇总</t>
  </si>
  <si>
    <t>王军 汇总</t>
  </si>
  <si>
    <t>2020/11/29 汇总</t>
  </si>
  <si>
    <t>339 汇总</t>
  </si>
  <si>
    <t>李刘海 汇总</t>
  </si>
  <si>
    <t>341 汇总</t>
  </si>
  <si>
    <t>陈明君 汇总</t>
  </si>
  <si>
    <t>2020/12/14 汇总</t>
  </si>
  <si>
    <t>345 汇总</t>
  </si>
  <si>
    <t>郝峻晟 汇总</t>
  </si>
  <si>
    <t>346 汇总</t>
  </si>
  <si>
    <t>吴锦晟 汇总</t>
  </si>
  <si>
    <t>2020/12/22 汇总</t>
  </si>
  <si>
    <t>350 汇总</t>
  </si>
  <si>
    <t>孙志博 汇总</t>
  </si>
  <si>
    <t>2021/1/5 汇总</t>
  </si>
  <si>
    <t>351 汇总</t>
  </si>
  <si>
    <t>王志强 汇总</t>
  </si>
  <si>
    <t>2021/2/24 汇总</t>
  </si>
  <si>
    <t>359 汇总</t>
  </si>
  <si>
    <t>毛宇 汇总</t>
  </si>
  <si>
    <t>2021/3/24 汇总</t>
  </si>
  <si>
    <t>364 汇总</t>
  </si>
  <si>
    <t>郑屹 汇总</t>
  </si>
  <si>
    <t>2021/3/31 汇总</t>
  </si>
  <si>
    <t>366 汇总</t>
  </si>
  <si>
    <t>邵文武 汇总</t>
  </si>
  <si>
    <t>2021/5/7 汇总</t>
  </si>
  <si>
    <t>375 汇总</t>
  </si>
  <si>
    <t>陈亦玮 汇总</t>
  </si>
  <si>
    <t>2018/1/29 汇总</t>
  </si>
  <si>
    <t>385 汇总</t>
  </si>
  <si>
    <t>林少杰 汇总</t>
  </si>
  <si>
    <t>2021/6/3 汇总</t>
  </si>
  <si>
    <t>386 汇总</t>
  </si>
  <si>
    <t>赵占祥 汇总</t>
  </si>
  <si>
    <t>2021/6/5 汇总</t>
  </si>
  <si>
    <t>387 汇总</t>
  </si>
  <si>
    <t>卞景贺 汇总</t>
  </si>
  <si>
    <t>2021/6/24 汇总</t>
  </si>
  <si>
    <t>389 汇总</t>
  </si>
  <si>
    <t>虞冰 汇总</t>
  </si>
  <si>
    <t>394 汇总</t>
  </si>
  <si>
    <t>周文彬 汇总</t>
  </si>
  <si>
    <t>2021/7/29 汇总</t>
  </si>
  <si>
    <t>398 汇总</t>
  </si>
  <si>
    <t>张勇 汇总</t>
  </si>
  <si>
    <t>2021/8/6 汇总</t>
  </si>
  <si>
    <t>401 汇总</t>
  </si>
  <si>
    <t>王前明 汇总</t>
  </si>
  <si>
    <t>2021/8/9 汇总</t>
  </si>
  <si>
    <t>402 汇总</t>
  </si>
  <si>
    <t>胡溢洋 汇总</t>
  </si>
  <si>
    <t>2021/8/23 汇总</t>
  </si>
  <si>
    <t>409 汇总</t>
  </si>
  <si>
    <t>孙晋芳 汇总</t>
  </si>
  <si>
    <t>2021/8/28 汇总</t>
  </si>
  <si>
    <t>411 汇总</t>
  </si>
  <si>
    <t>范若鹏 汇总</t>
  </si>
  <si>
    <t>2021/9/6 汇总</t>
  </si>
  <si>
    <t>414 汇总</t>
  </si>
  <si>
    <t>尧飞 汇总</t>
  </si>
  <si>
    <t>2021/9/24 汇总</t>
  </si>
  <si>
    <t>419 汇总</t>
  </si>
  <si>
    <t>陈东 汇总</t>
  </si>
  <si>
    <t>2021/10/27 汇总</t>
  </si>
  <si>
    <t>425 汇总</t>
  </si>
  <si>
    <t>李聪 汇总</t>
  </si>
  <si>
    <t>2021/10/28 汇总</t>
  </si>
  <si>
    <t>426 汇总</t>
  </si>
  <si>
    <t>吴海华 汇总</t>
  </si>
  <si>
    <t>2021/11/12 汇总</t>
  </si>
  <si>
    <t>434 汇总</t>
  </si>
  <si>
    <t>张文涛 汇总</t>
  </si>
  <si>
    <t>2021/11/30 汇总</t>
  </si>
  <si>
    <t>439 汇总</t>
  </si>
  <si>
    <t>李落 汇总</t>
  </si>
  <si>
    <t>2021/12/16 汇总</t>
  </si>
  <si>
    <t>445 汇总</t>
  </si>
  <si>
    <t>刘燕清 汇总</t>
  </si>
  <si>
    <t>2021/12/17 汇总</t>
  </si>
  <si>
    <t>446 汇总</t>
  </si>
  <si>
    <t>樊道龙 汇总</t>
  </si>
  <si>
    <t>2022/1/11 汇总</t>
  </si>
  <si>
    <t>456 汇总</t>
  </si>
  <si>
    <t>白杨 汇总</t>
  </si>
  <si>
    <t>2022/1/12 汇总</t>
  </si>
  <si>
    <t>457 汇总</t>
  </si>
  <si>
    <t>邢佳良 汇总</t>
  </si>
  <si>
    <t>2022/1/20 汇总</t>
  </si>
  <si>
    <t>458 汇总</t>
  </si>
  <si>
    <t>齐磊 汇总</t>
  </si>
  <si>
    <t>459 汇总</t>
  </si>
  <si>
    <t>王其峰 汇总</t>
  </si>
  <si>
    <t>2022/1/28 汇总</t>
  </si>
  <si>
    <t>462 汇总</t>
  </si>
  <si>
    <t>梁晨 汇总</t>
  </si>
  <si>
    <t>2022/2/9 汇总</t>
  </si>
  <si>
    <t>474 汇总</t>
  </si>
  <si>
    <t>朱俊 汇总</t>
  </si>
  <si>
    <t>2022/3/4 汇总</t>
  </si>
  <si>
    <t>476 汇总</t>
  </si>
  <si>
    <t>刘超 汇总</t>
  </si>
  <si>
    <t>2022/3/7 汇总</t>
  </si>
  <si>
    <t>478 汇总</t>
  </si>
  <si>
    <t>吴雪山 汇总</t>
  </si>
  <si>
    <t>2022/3/18 汇总</t>
  </si>
  <si>
    <t>482 汇总</t>
  </si>
  <si>
    <t>王凯航 汇总</t>
  </si>
  <si>
    <t>2022/3/22 汇总</t>
  </si>
  <si>
    <t>485 汇总</t>
  </si>
  <si>
    <t>蒯天宇 汇总</t>
  </si>
  <si>
    <t>2022/3/31 汇总</t>
  </si>
  <si>
    <t>490 汇总</t>
  </si>
  <si>
    <t>陈于思 汇总</t>
  </si>
  <si>
    <t>2022/6/2 汇总</t>
  </si>
  <si>
    <t>499 汇总</t>
  </si>
  <si>
    <t>朱伟彬 汇总</t>
  </si>
  <si>
    <t>2022/7/14 汇总</t>
  </si>
  <si>
    <t>508 汇总</t>
  </si>
  <si>
    <t>王海涛 汇总</t>
  </si>
  <si>
    <t>2022/8/2 汇总</t>
  </si>
  <si>
    <t>513 汇总</t>
  </si>
  <si>
    <t>张栩晨 汇总</t>
  </si>
  <si>
    <t>2022/8/5 汇总</t>
  </si>
  <si>
    <t>515 汇总</t>
  </si>
  <si>
    <t>倪海峰 汇总</t>
  </si>
  <si>
    <t>2022/8/22 汇总</t>
  </si>
  <si>
    <t>521 汇总</t>
  </si>
  <si>
    <t>黄哲铿 汇总</t>
  </si>
  <si>
    <t>522 汇总</t>
  </si>
  <si>
    <t>洪湃 汇总</t>
  </si>
  <si>
    <t>2022/8/25 汇总</t>
  </si>
  <si>
    <t>523 汇总</t>
  </si>
  <si>
    <t>张礼军 汇总</t>
  </si>
  <si>
    <t>2022/8/30 汇总</t>
  </si>
  <si>
    <t>527 汇总</t>
  </si>
  <si>
    <t>冯毅 汇总</t>
  </si>
  <si>
    <t>2022/10/18 汇总</t>
  </si>
  <si>
    <t>536 汇总</t>
  </si>
  <si>
    <t>韩冬振 汇总</t>
  </si>
  <si>
    <t>2022/10/28 汇总</t>
  </si>
  <si>
    <t>538 汇总</t>
  </si>
  <si>
    <t>高晗 汇总</t>
  </si>
  <si>
    <t>2022/10/31 汇总</t>
  </si>
  <si>
    <t>539 汇总</t>
  </si>
  <si>
    <t>魏百鑫 汇总</t>
  </si>
  <si>
    <t>2022/11/5 汇总</t>
  </si>
  <si>
    <t>540 汇总</t>
  </si>
  <si>
    <t>秦宝星 汇总</t>
  </si>
  <si>
    <t>2022/11/7 汇总</t>
  </si>
  <si>
    <t>541 汇总</t>
  </si>
  <si>
    <t>叶盛 汇总</t>
  </si>
  <si>
    <t>2022/11/11 汇总</t>
  </si>
  <si>
    <t>542 汇总</t>
  </si>
  <si>
    <t>伏明明 汇总</t>
  </si>
  <si>
    <t>2022/11/30 汇总</t>
  </si>
  <si>
    <t>548 汇总</t>
  </si>
  <si>
    <t>马卡尔 汇总</t>
  </si>
  <si>
    <t>2022/12/9 汇总</t>
  </si>
  <si>
    <t>550 汇总</t>
  </si>
  <si>
    <t>李明龙 汇总</t>
  </si>
  <si>
    <t>2022/12/12 汇总</t>
  </si>
  <si>
    <t>551 汇总</t>
  </si>
  <si>
    <t>邓明华 汇总</t>
  </si>
  <si>
    <t>2022/12/16 汇总</t>
  </si>
  <si>
    <t>553 汇总</t>
  </si>
  <si>
    <t>谢孟军 汇总</t>
  </si>
  <si>
    <t>2022/12/19 汇总</t>
  </si>
  <si>
    <t>554 汇总</t>
  </si>
  <si>
    <t>章烨明 汇总</t>
  </si>
  <si>
    <t>2015/10/23 汇总</t>
  </si>
  <si>
    <t>560 汇总</t>
  </si>
  <si>
    <t>檀德宾 汇总</t>
  </si>
  <si>
    <t>2023/2/22 汇总</t>
  </si>
  <si>
    <t>562 汇总</t>
  </si>
  <si>
    <t>汤祯捷 汇总</t>
  </si>
  <si>
    <t>2023/3/2 汇总</t>
  </si>
  <si>
    <t>565 汇总</t>
  </si>
  <si>
    <t>陆青健 汇总</t>
  </si>
  <si>
    <t>2023/3/10 汇总</t>
  </si>
  <si>
    <t>568 汇总</t>
  </si>
  <si>
    <t>李国山 汇总</t>
  </si>
  <si>
    <t>2023/3/11 汇总</t>
  </si>
  <si>
    <t>569 汇总</t>
  </si>
  <si>
    <t>涂小姣 汇总</t>
  </si>
  <si>
    <t>2023/3/21 汇总</t>
  </si>
  <si>
    <t>570 汇总</t>
  </si>
  <si>
    <t>2023/3/28 汇总</t>
  </si>
  <si>
    <t>573 汇总</t>
  </si>
  <si>
    <t>龙凡 汇总</t>
  </si>
  <si>
    <t>2023/3/31 汇总</t>
  </si>
  <si>
    <t>575 汇总</t>
  </si>
  <si>
    <t>林刚 汇总</t>
  </si>
  <si>
    <t>2023/4/8 汇总</t>
  </si>
  <si>
    <t>579 汇总</t>
  </si>
  <si>
    <t>曾昭毅 汇总</t>
  </si>
  <si>
    <t>2023/4/10 汇总</t>
  </si>
  <si>
    <t>580 汇总</t>
  </si>
  <si>
    <t>陈浩 汇总</t>
  </si>
  <si>
    <t>2023/4/14 汇总</t>
  </si>
  <si>
    <t>581 汇总</t>
  </si>
  <si>
    <t>母润坤 汇总</t>
  </si>
  <si>
    <t>590 汇总</t>
  </si>
  <si>
    <t>李伟 汇总</t>
  </si>
  <si>
    <t>2023/5/24 汇总</t>
  </si>
  <si>
    <t>593 汇总</t>
  </si>
  <si>
    <t>赵玥 汇总</t>
  </si>
  <si>
    <t>2023/6/2 汇总</t>
  </si>
  <si>
    <t>598 汇总</t>
  </si>
  <si>
    <t>张翔 汇总</t>
  </si>
  <si>
    <t>607 汇总</t>
  </si>
  <si>
    <t>商云方 汇总</t>
  </si>
  <si>
    <t>2023/6/26 汇总</t>
  </si>
  <si>
    <t>611 汇总</t>
  </si>
  <si>
    <t>许腾 汇总</t>
  </si>
  <si>
    <t>2023/7/21 汇总</t>
  </si>
  <si>
    <t>623 汇总</t>
  </si>
  <si>
    <t>徐长江 汇总</t>
  </si>
  <si>
    <t>2023/8/22 汇总</t>
  </si>
  <si>
    <t>638 汇总</t>
  </si>
  <si>
    <t>杨鹤 汇总</t>
  </si>
  <si>
    <t>2023/8/31 汇总</t>
  </si>
  <si>
    <t>644 汇总</t>
  </si>
  <si>
    <t>沈博文 汇总</t>
  </si>
  <si>
    <t>2023/9/1 汇总</t>
  </si>
  <si>
    <t>646 汇总</t>
  </si>
  <si>
    <t>周小三 汇总</t>
  </si>
  <si>
    <t>652 汇总</t>
  </si>
  <si>
    <t>王益斌 汇总</t>
  </si>
  <si>
    <t>659 汇总</t>
  </si>
  <si>
    <t>2023/9/27 汇总</t>
  </si>
  <si>
    <t>662 汇总</t>
  </si>
  <si>
    <t>刘挺 汇总</t>
  </si>
  <si>
    <t>2023/9/28 汇总</t>
  </si>
  <si>
    <t>664 汇总</t>
  </si>
  <si>
    <t>许世峰 汇总</t>
  </si>
  <si>
    <t>2023/10/10 汇总</t>
  </si>
  <si>
    <t>665 汇总</t>
  </si>
  <si>
    <t>冯祯旺 汇总</t>
  </si>
  <si>
    <t>668 汇总</t>
  </si>
  <si>
    <t>王思远 汇总</t>
  </si>
  <si>
    <t>2023/10/24 汇总</t>
  </si>
  <si>
    <t>671 汇总</t>
  </si>
  <si>
    <t>姚丹 汇总</t>
  </si>
  <si>
    <t>2023/10/26 汇总</t>
  </si>
  <si>
    <t>673 汇总</t>
  </si>
  <si>
    <t>孙甜 汇总</t>
  </si>
  <si>
    <t>674 汇总</t>
  </si>
  <si>
    <t>易岐筠 汇总</t>
  </si>
  <si>
    <t>2023/10/27 汇总</t>
  </si>
  <si>
    <t>675 汇总</t>
  </si>
  <si>
    <t>黄怡君 汇总</t>
  </si>
  <si>
    <t>2023/11/9 汇总</t>
  </si>
  <si>
    <t>686 汇总</t>
  </si>
  <si>
    <t>欧阳卓媛 汇总</t>
  </si>
  <si>
    <t>2023/11/21 汇总</t>
  </si>
  <si>
    <t>698 汇总</t>
  </si>
  <si>
    <t>高飞 汇总</t>
  </si>
  <si>
    <t>2023/11/22 汇总</t>
  </si>
  <si>
    <t>700 汇总</t>
  </si>
  <si>
    <t>李国彪 汇总</t>
  </si>
  <si>
    <t>2023/12/1 汇总</t>
  </si>
  <si>
    <t>710 汇总</t>
  </si>
  <si>
    <t>2023/12/4 汇总</t>
  </si>
  <si>
    <t>713 汇总</t>
  </si>
  <si>
    <t>刘富军 汇总</t>
  </si>
  <si>
    <t>2023/12/11 汇总</t>
  </si>
  <si>
    <t>718 汇总</t>
  </si>
  <si>
    <t>郭亚鹏 汇总</t>
  </si>
  <si>
    <t>2023/12/15 汇总</t>
  </si>
  <si>
    <t>723 汇总</t>
  </si>
  <si>
    <t>王凯 汇总</t>
  </si>
  <si>
    <t>2023/12/25 汇总</t>
  </si>
  <si>
    <t>732 汇总</t>
  </si>
  <si>
    <t>张泽武 汇总</t>
  </si>
  <si>
    <t>2017/7/3 汇总</t>
  </si>
  <si>
    <t>736 汇总</t>
  </si>
  <si>
    <t>杨欣楠 汇总</t>
  </si>
  <si>
    <t>745 汇总</t>
  </si>
  <si>
    <t>张研 汇总</t>
  </si>
  <si>
    <t>2024/1/9 汇总</t>
  </si>
  <si>
    <t>747 汇总</t>
  </si>
  <si>
    <t>仇宏磊 汇总</t>
  </si>
  <si>
    <t>2024/1/18 汇总</t>
  </si>
  <si>
    <t>753 汇总</t>
  </si>
  <si>
    <t>王祺 汇总</t>
  </si>
  <si>
    <t>2024/2/1 汇总</t>
  </si>
  <si>
    <t>763 汇总</t>
  </si>
  <si>
    <t>程川 汇总</t>
  </si>
  <si>
    <t>2024/2/4 汇总</t>
  </si>
  <si>
    <t>766 汇总</t>
  </si>
  <si>
    <t>杨治 汇总</t>
  </si>
  <si>
    <t>2024/2/28 汇总</t>
  </si>
  <si>
    <t>776 汇总</t>
  </si>
  <si>
    <t>赵国强 汇总</t>
  </si>
  <si>
    <t>777 汇总</t>
  </si>
  <si>
    <t>秦志伟 汇总</t>
  </si>
  <si>
    <t>2024/3/7 汇总</t>
  </si>
  <si>
    <t>779 汇总</t>
  </si>
  <si>
    <t>石麟 汇总</t>
  </si>
  <si>
    <t>2021/3/26 汇总</t>
  </si>
  <si>
    <t>781 汇总</t>
  </si>
  <si>
    <t>程翰 汇总</t>
  </si>
  <si>
    <t>2024/3/22 汇总</t>
  </si>
  <si>
    <t>787 汇总</t>
  </si>
  <si>
    <t>王景飞 汇总</t>
  </si>
  <si>
    <t>2024/3/25 汇总</t>
  </si>
  <si>
    <t>789 汇总</t>
  </si>
  <si>
    <t>徐涛 汇总</t>
  </si>
  <si>
    <t>2024/4/4 汇总</t>
  </si>
  <si>
    <t>796 汇总</t>
  </si>
  <si>
    <t>林罗 汇总</t>
  </si>
  <si>
    <t>2024/4/15 汇总</t>
  </si>
  <si>
    <t>799 汇总</t>
  </si>
  <si>
    <t>陈海生 汇总</t>
  </si>
  <si>
    <t>803 汇总</t>
  </si>
  <si>
    <t>张杰 汇总</t>
  </si>
  <si>
    <t>2024/4/24 汇总</t>
  </si>
  <si>
    <t>806 汇总</t>
  </si>
  <si>
    <t>李斌 汇总</t>
  </si>
  <si>
    <t>2024/5/11 汇总</t>
  </si>
  <si>
    <t>815 汇总</t>
  </si>
  <si>
    <t>王摩西 汇总</t>
  </si>
  <si>
    <t>2024/5/27 汇总</t>
  </si>
  <si>
    <t>821 汇总</t>
  </si>
  <si>
    <t>钱陈 汇总</t>
  </si>
  <si>
    <t>2024/6/3 汇总</t>
  </si>
  <si>
    <t>824 汇总</t>
  </si>
  <si>
    <t>赵成业 汇总</t>
  </si>
  <si>
    <t>2024/6/4 汇总</t>
  </si>
  <si>
    <t>827 汇总</t>
  </si>
  <si>
    <t>范建歆 汇总</t>
  </si>
  <si>
    <t>2024/6/25 汇总</t>
  </si>
  <si>
    <t>842 汇总</t>
  </si>
  <si>
    <t>潘大惠 汇总</t>
  </si>
  <si>
    <t>2024/6/26 汇总</t>
  </si>
  <si>
    <t>844 汇总</t>
  </si>
  <si>
    <t>吴赟 汇总</t>
  </si>
  <si>
    <t>2024/7/2 汇总</t>
  </si>
  <si>
    <t>848 汇总</t>
  </si>
  <si>
    <t>陈炳 汇总</t>
  </si>
  <si>
    <t>849 汇总</t>
  </si>
  <si>
    <t>钱春胜 汇总</t>
  </si>
  <si>
    <t>850 汇总</t>
  </si>
  <si>
    <t>朱明清 汇总</t>
  </si>
  <si>
    <t>2024/7/8 汇总</t>
  </si>
  <si>
    <t>852 汇总</t>
  </si>
  <si>
    <t>付亚楠 汇总</t>
  </si>
  <si>
    <t>2024/8/16 汇总</t>
  </si>
  <si>
    <t>869 汇总</t>
  </si>
  <si>
    <t>孙长浩 汇总</t>
  </si>
  <si>
    <t>870 汇总</t>
  </si>
  <si>
    <t>周智伟 汇总</t>
  </si>
  <si>
    <t>871 汇总</t>
  </si>
  <si>
    <t>房立明 汇总</t>
  </si>
  <si>
    <t>2024/8/28 汇总</t>
  </si>
  <si>
    <t>874 汇总</t>
  </si>
  <si>
    <t>张正茂 汇总</t>
  </si>
  <si>
    <t>875 汇总</t>
  </si>
  <si>
    <t>程越秋 汇总</t>
  </si>
  <si>
    <t>2024/9/5 汇总</t>
  </si>
  <si>
    <t>879 汇总</t>
  </si>
  <si>
    <t>周媛 汇总</t>
  </si>
  <si>
    <t>2024/10/9 汇总</t>
  </si>
  <si>
    <t>888 汇总</t>
  </si>
  <si>
    <t>伏学发 汇总</t>
  </si>
  <si>
    <t>2024/10/11 汇总</t>
  </si>
  <si>
    <t>890 汇总</t>
  </si>
  <si>
    <t>朱吉赟 汇总</t>
  </si>
  <si>
    <t>2024/10/14 汇总</t>
  </si>
  <si>
    <t>891 汇总</t>
  </si>
  <si>
    <t>唐林芳 汇总</t>
  </si>
  <si>
    <t>2024/11/4 汇总</t>
  </si>
  <si>
    <t>901 汇总</t>
  </si>
  <si>
    <t>陈为 汇总</t>
  </si>
  <si>
    <t>2024/11/18 汇总</t>
  </si>
  <si>
    <t>904 汇总</t>
  </si>
  <si>
    <t>陈爽 汇总</t>
  </si>
  <si>
    <t>2024/11/25 汇总</t>
  </si>
  <si>
    <t>906 汇总</t>
  </si>
  <si>
    <t>王逍 汇总</t>
  </si>
  <si>
    <t>2024/11/28 汇总</t>
  </si>
  <si>
    <t>909 汇总</t>
  </si>
  <si>
    <t>翟新元 汇总</t>
  </si>
  <si>
    <t>2020/6/23 汇总</t>
  </si>
  <si>
    <t>910 汇总</t>
  </si>
  <si>
    <t>赵鸿丹 汇总</t>
  </si>
  <si>
    <t>2024/12/6 汇总</t>
  </si>
  <si>
    <t>913 汇总</t>
  </si>
  <si>
    <t>双希 汇总</t>
  </si>
  <si>
    <t>2024/12/12 汇总</t>
  </si>
  <si>
    <t>919 汇总</t>
  </si>
  <si>
    <t>谢文威 汇总</t>
  </si>
  <si>
    <t>2024/12/13 汇总</t>
  </si>
  <si>
    <t>921 汇总</t>
  </si>
  <si>
    <t>鲍晓南 汇总</t>
  </si>
  <si>
    <t>922 汇总</t>
  </si>
  <si>
    <t>韩美 汇总</t>
  </si>
  <si>
    <t>2024/12/20 汇总</t>
  </si>
  <si>
    <t>925 汇总</t>
  </si>
  <si>
    <t>刁书天 汇总</t>
  </si>
  <si>
    <t>2024/12/22 汇总</t>
  </si>
  <si>
    <t>927 汇总</t>
  </si>
  <si>
    <t>冯晓刚 汇总</t>
  </si>
  <si>
    <t>2025/1/3 汇总</t>
  </si>
  <si>
    <t>944 汇总</t>
  </si>
  <si>
    <t>周惠 汇总</t>
  </si>
  <si>
    <t>2025/1/8 汇总</t>
  </si>
  <si>
    <t>948 汇总</t>
  </si>
  <si>
    <t>邹岭 汇总</t>
  </si>
  <si>
    <t>969 汇总</t>
  </si>
  <si>
    <t>朱晔 汇总</t>
  </si>
  <si>
    <t>2017/6/23 汇总</t>
  </si>
  <si>
    <t>971 汇总</t>
  </si>
  <si>
    <t>左瑞文 汇总</t>
  </si>
  <si>
    <t>2025/2/18 汇总</t>
  </si>
  <si>
    <t>979 汇总</t>
  </si>
  <si>
    <t>徐立 汇总</t>
  </si>
  <si>
    <t>2025/2/19 汇总</t>
  </si>
  <si>
    <t>980 汇总</t>
  </si>
  <si>
    <t>赵月红 汇总</t>
  </si>
  <si>
    <t>2025/2/27 汇总</t>
  </si>
  <si>
    <t>983 汇总</t>
  </si>
  <si>
    <t>丁小勇 汇总</t>
  </si>
  <si>
    <t>984 汇总</t>
  </si>
  <si>
    <t>侯金龙 汇总</t>
  </si>
  <si>
    <t>2025/3/7 汇总</t>
  </si>
  <si>
    <t>990 汇总</t>
  </si>
  <si>
    <t>康文 汇总</t>
  </si>
  <si>
    <t>2025/3/13 汇总</t>
  </si>
  <si>
    <t>995 汇总</t>
  </si>
  <si>
    <t>唐笑笑 汇总</t>
  </si>
  <si>
    <t>2025/3/19 汇总</t>
  </si>
  <si>
    <t>1001 汇总</t>
  </si>
  <si>
    <t>余佳娜 汇总</t>
  </si>
  <si>
    <t>2025/3/20 汇总</t>
  </si>
  <si>
    <t>1002 汇总</t>
  </si>
  <si>
    <t>尚宇亮 汇总</t>
  </si>
  <si>
    <t>2025/3/21 汇总</t>
  </si>
  <si>
    <t>1005 汇总</t>
  </si>
  <si>
    <t>黄珏艳 汇总</t>
  </si>
  <si>
    <t>2021/6/4 汇总</t>
  </si>
  <si>
    <t>1008 汇总</t>
  </si>
  <si>
    <t>梅裔 汇总</t>
  </si>
  <si>
    <t>2025/3/27 汇总</t>
  </si>
  <si>
    <t>1012 汇总</t>
  </si>
  <si>
    <t>唐进军 汇总</t>
  </si>
  <si>
    <t>2025/3/31 汇总</t>
  </si>
  <si>
    <t>1015 汇总</t>
  </si>
  <si>
    <t>杨疆 汇总</t>
  </si>
  <si>
    <t>1017 汇总</t>
  </si>
  <si>
    <t>王晓芸 汇总</t>
  </si>
  <si>
    <t>1018 汇总</t>
  </si>
  <si>
    <t>沈超 汇总</t>
  </si>
  <si>
    <t>2025/4/3 汇总</t>
  </si>
  <si>
    <t>1021 汇总</t>
  </si>
  <si>
    <t>李鹏 汇总</t>
  </si>
  <si>
    <t>1026 汇总</t>
  </si>
  <si>
    <t>2025/4/16 汇总</t>
  </si>
  <si>
    <t>1028 汇总</t>
  </si>
  <si>
    <t>杨方 汇总</t>
  </si>
  <si>
    <t>2025/5/8 汇总</t>
  </si>
  <si>
    <t>1040 汇总</t>
  </si>
  <si>
    <t>杨思成 汇总</t>
  </si>
  <si>
    <t>1050 汇总</t>
  </si>
  <si>
    <t>邓思宇 汇总</t>
  </si>
  <si>
    <t>1058 汇总</t>
  </si>
  <si>
    <t>吕琳 汇总</t>
  </si>
  <si>
    <t>2025/6/24 汇总</t>
  </si>
  <si>
    <t>1065 汇总</t>
  </si>
  <si>
    <t>李京林 汇总</t>
  </si>
  <si>
    <t>1067 汇总</t>
  </si>
  <si>
    <t>方子骥 汇总</t>
  </si>
  <si>
    <t>1073 汇总</t>
  </si>
  <si>
    <t>赵志鑫 汇总</t>
  </si>
  <si>
    <t>1091 汇总</t>
  </si>
  <si>
    <t>郭理靖 汇总</t>
  </si>
  <si>
    <t>2015/5/8 汇总</t>
  </si>
  <si>
    <t>2 汇总</t>
  </si>
  <si>
    <t>孙其瑞 汇总</t>
  </si>
  <si>
    <t>2016/6/16 汇总</t>
  </si>
  <si>
    <t>36 汇总</t>
  </si>
  <si>
    <t>芦宇峰 汇总</t>
  </si>
  <si>
    <t>2016/7/1 汇总</t>
  </si>
  <si>
    <t>37 汇总</t>
  </si>
  <si>
    <t>李卓 汇总</t>
  </si>
  <si>
    <t>2016/12/27 汇总</t>
  </si>
  <si>
    <t>58 汇总</t>
  </si>
  <si>
    <t>林佳齐 汇总</t>
  </si>
  <si>
    <t>2017/2/17 汇总</t>
  </si>
  <si>
    <t>65 汇总</t>
  </si>
  <si>
    <t>王翱宇 汇总</t>
  </si>
  <si>
    <t>2017/5/11 汇总</t>
  </si>
  <si>
    <t>77 汇总</t>
  </si>
  <si>
    <t>张志成 汇总</t>
  </si>
  <si>
    <t>2017/7/20 汇总</t>
  </si>
  <si>
    <t>83 汇总</t>
  </si>
  <si>
    <t>褚亮 汇总</t>
  </si>
  <si>
    <t>2017/9/22 汇总</t>
  </si>
  <si>
    <t>92 汇总</t>
  </si>
  <si>
    <t>沈淦 汇总</t>
  </si>
  <si>
    <t>2017/9/26 汇总</t>
  </si>
  <si>
    <t>93 汇总</t>
  </si>
  <si>
    <t>胡海 汇总</t>
  </si>
  <si>
    <t>2018/5/31 汇总</t>
  </si>
  <si>
    <t>127 汇总</t>
  </si>
  <si>
    <t>姜博 汇总</t>
  </si>
  <si>
    <t>2019/9/10 汇总</t>
  </si>
  <si>
    <t>247 汇总</t>
  </si>
  <si>
    <t>李良敏 汇总</t>
  </si>
  <si>
    <t>260 汇总</t>
  </si>
  <si>
    <t>杨德华 汇总</t>
  </si>
  <si>
    <t>2020/1/7 汇总</t>
  </si>
  <si>
    <t>282 汇总</t>
  </si>
  <si>
    <t>张进 汇总</t>
  </si>
  <si>
    <t>2020/1/24 汇总</t>
  </si>
  <si>
    <t>287 汇总</t>
  </si>
  <si>
    <t>吴小宁 汇总</t>
  </si>
  <si>
    <t>2020/7/13 汇总</t>
  </si>
  <si>
    <t>316 汇总</t>
  </si>
  <si>
    <t>杨永清 汇总</t>
  </si>
  <si>
    <t>2020/8/4 汇总</t>
  </si>
  <si>
    <t>319 汇总</t>
  </si>
  <si>
    <t>刘增俊 汇总</t>
  </si>
  <si>
    <t>2020/9/25 汇总</t>
  </si>
  <si>
    <t>329 汇总</t>
  </si>
  <si>
    <t>黄魏 汇总</t>
  </si>
  <si>
    <t>2021/2/7 汇总</t>
  </si>
  <si>
    <t>356 汇总</t>
  </si>
  <si>
    <t>邹燕建 汇总</t>
  </si>
  <si>
    <t>2021/5/18 汇总</t>
  </si>
  <si>
    <t>381 汇总</t>
  </si>
  <si>
    <t>李喜财 汇总</t>
  </si>
  <si>
    <t>382 汇总</t>
  </si>
  <si>
    <t>黄泽明 汇总</t>
  </si>
  <si>
    <t>2021/8/3 汇总</t>
  </si>
  <si>
    <t>399 汇总</t>
  </si>
  <si>
    <t>朱晓丹 汇总</t>
  </si>
  <si>
    <t>2021/9/22 汇总</t>
  </si>
  <si>
    <t>417 汇总</t>
  </si>
  <si>
    <t>张晨 汇总</t>
  </si>
  <si>
    <t>2021/9/30 汇总</t>
  </si>
  <si>
    <t>420 汇总</t>
  </si>
  <si>
    <t>柯飞 汇总</t>
  </si>
  <si>
    <t>424 汇总</t>
  </si>
  <si>
    <t>周研 汇总</t>
  </si>
  <si>
    <t>432 汇总</t>
  </si>
  <si>
    <t>倪波 汇总</t>
  </si>
  <si>
    <t>444 汇总</t>
  </si>
  <si>
    <t>2021/12/22 汇总</t>
  </si>
  <si>
    <t>448 汇总</t>
  </si>
  <si>
    <t>王松 汇总</t>
  </si>
  <si>
    <t>2021/12/27 汇总</t>
  </si>
  <si>
    <t>450 汇总</t>
  </si>
  <si>
    <t>张新波 汇总</t>
  </si>
  <si>
    <t>2022/1/7 汇总</t>
  </si>
  <si>
    <t>455 汇总</t>
  </si>
  <si>
    <t>钱晓炯 汇总</t>
  </si>
  <si>
    <t>2022/3/14 汇总</t>
  </si>
  <si>
    <t>480 汇总</t>
  </si>
  <si>
    <t>丁杨 汇总</t>
  </si>
  <si>
    <t>2022/3/21 汇总</t>
  </si>
  <si>
    <t>484 汇总</t>
  </si>
  <si>
    <t>袁明坤 汇总</t>
  </si>
  <si>
    <t>2022/4/26 汇总</t>
  </si>
  <si>
    <t>494 汇总</t>
  </si>
  <si>
    <t>陈树 汇总</t>
  </si>
  <si>
    <t>500 汇总</t>
  </si>
  <si>
    <t>李响 汇总</t>
  </si>
  <si>
    <t>519 汇总</t>
  </si>
  <si>
    <t>535 汇总</t>
  </si>
  <si>
    <t>周秀坤 汇总</t>
  </si>
  <si>
    <t>2023/2/23 汇总</t>
  </si>
  <si>
    <t>563 汇总</t>
  </si>
  <si>
    <t>吴佳钊 汇总</t>
  </si>
  <si>
    <t>576 汇总</t>
  </si>
  <si>
    <t>姚伟斌 汇总</t>
  </si>
  <si>
    <t>2023/6/30 汇总</t>
  </si>
  <si>
    <t>615 汇总</t>
  </si>
  <si>
    <t>林群书 汇总</t>
  </si>
  <si>
    <t>2023/8/24 汇总</t>
  </si>
  <si>
    <t>641 汇总</t>
  </si>
  <si>
    <t>蔡冬者 汇总</t>
  </si>
  <si>
    <t>2023/8/28 汇总</t>
  </si>
  <si>
    <t>643 汇总</t>
  </si>
  <si>
    <t>潘飞 汇总</t>
  </si>
  <si>
    <t>647 汇总</t>
  </si>
  <si>
    <t>顾湘余 汇总</t>
  </si>
  <si>
    <t>2023/10/17 汇总</t>
  </si>
  <si>
    <t>670 汇总</t>
  </si>
  <si>
    <t>蒲月菡 汇总</t>
  </si>
  <si>
    <t>676 汇总</t>
  </si>
  <si>
    <t>吴菁 汇总</t>
  </si>
  <si>
    <t>2022/6/29 汇总</t>
  </si>
  <si>
    <t>682 汇总</t>
  </si>
  <si>
    <t>胡宁波 汇总</t>
  </si>
  <si>
    <t>2023/11/6 汇总</t>
  </si>
  <si>
    <t>683 汇总</t>
  </si>
  <si>
    <t>郭峰 汇总</t>
  </si>
  <si>
    <t>689 汇总</t>
  </si>
  <si>
    <t>王佳 汇总</t>
  </si>
  <si>
    <t>2023/12/18 汇总</t>
  </si>
  <si>
    <t>725 汇总</t>
  </si>
  <si>
    <t>曹伟 汇总</t>
  </si>
  <si>
    <t>737 汇总</t>
  </si>
  <si>
    <t>李侠 汇总</t>
  </si>
  <si>
    <t>2019/8/15 汇总</t>
  </si>
  <si>
    <t>748 汇总</t>
  </si>
  <si>
    <t>李明 汇总</t>
  </si>
  <si>
    <t>2024/1/10 汇总</t>
  </si>
  <si>
    <t>750 汇总</t>
  </si>
  <si>
    <t>2024/3/19 汇总</t>
  </si>
  <si>
    <t>784 汇总</t>
  </si>
  <si>
    <t>陈凯 汇总</t>
  </si>
  <si>
    <t>2024/4/9 汇总</t>
  </si>
  <si>
    <t>797 汇总</t>
  </si>
  <si>
    <t>黄永凯 汇总</t>
  </si>
  <si>
    <t>2024/4/21 汇总</t>
  </si>
  <si>
    <t>805 汇总</t>
  </si>
  <si>
    <t>母浩文 汇总</t>
  </si>
  <si>
    <t>2024/4/26 汇总</t>
  </si>
  <si>
    <t>807 汇总</t>
  </si>
  <si>
    <t>周卫林 汇总</t>
  </si>
  <si>
    <t>2024/5/31 汇总</t>
  </si>
  <si>
    <t>822 汇总</t>
  </si>
  <si>
    <t>高阳 汇总</t>
  </si>
  <si>
    <t>826 汇总</t>
  </si>
  <si>
    <t>王薇琦 汇总</t>
  </si>
  <si>
    <t>2024/6/5 汇总</t>
  </si>
  <si>
    <t>829 汇总</t>
  </si>
  <si>
    <t>彭自然 汇总</t>
  </si>
  <si>
    <t>856 汇总</t>
  </si>
  <si>
    <t>李翔 汇总</t>
  </si>
  <si>
    <t>2024/7/24 汇总</t>
  </si>
  <si>
    <t>860 汇总</t>
  </si>
  <si>
    <t>周坚 汇总</t>
  </si>
  <si>
    <t>2024/10/21 汇总</t>
  </si>
  <si>
    <t>895 汇总</t>
  </si>
  <si>
    <t>高雪飞 汇总</t>
  </si>
  <si>
    <t>2024/10/30 汇总</t>
  </si>
  <si>
    <t>900 汇总</t>
  </si>
  <si>
    <t>姜景康 汇总</t>
  </si>
  <si>
    <t>2027/8/31 汇总</t>
  </si>
  <si>
    <t>2024/11/5 汇总</t>
  </si>
  <si>
    <t>902 汇总</t>
  </si>
  <si>
    <t>朱凯迪 汇总</t>
  </si>
  <si>
    <t>918 汇总</t>
  </si>
  <si>
    <t>汤绮娴 汇总</t>
  </si>
  <si>
    <t>2024/12/16 汇总</t>
  </si>
  <si>
    <t>923 汇总</t>
  </si>
  <si>
    <t>解敏 汇总</t>
  </si>
  <si>
    <t>955 汇总</t>
  </si>
  <si>
    <t>郭凤钊 汇总</t>
  </si>
  <si>
    <t>2025/1/21 汇总</t>
  </si>
  <si>
    <t>968 汇总</t>
  </si>
  <si>
    <t>汪晓丹 汇总</t>
  </si>
  <si>
    <t>985 汇总</t>
  </si>
  <si>
    <t>楼律江 汇总</t>
  </si>
  <si>
    <t>989 汇总</t>
  </si>
  <si>
    <t>石煜华 汇总</t>
  </si>
  <si>
    <t>2025/3/17 汇总</t>
  </si>
  <si>
    <t>998 汇总</t>
  </si>
  <si>
    <t>谢江泳 汇总</t>
  </si>
  <si>
    <t>2025/3/18 汇总</t>
  </si>
  <si>
    <t>999 汇总</t>
  </si>
  <si>
    <t>陈国建 汇总</t>
  </si>
  <si>
    <t>1003 汇总</t>
  </si>
  <si>
    <t>李男 汇总</t>
  </si>
  <si>
    <t>1019 汇总</t>
  </si>
  <si>
    <t>尹竞成 汇总</t>
  </si>
  <si>
    <t>2025/4/10 汇总</t>
  </si>
  <si>
    <t>1023 汇总</t>
  </si>
  <si>
    <t>2025/4/17 汇总</t>
  </si>
  <si>
    <t>1029 汇总</t>
  </si>
  <si>
    <t>张淦源 汇总</t>
  </si>
  <si>
    <t>2025/5/12 汇总</t>
  </si>
  <si>
    <t>1038 汇总</t>
  </si>
  <si>
    <t>陈伟 汇总</t>
  </si>
  <si>
    <t>1039 汇总</t>
  </si>
  <si>
    <t>尚磊 汇总</t>
  </si>
  <si>
    <t>2025/5/30 汇总</t>
  </si>
  <si>
    <t>1047 汇总</t>
  </si>
  <si>
    <t>孙渝 汇总</t>
  </si>
  <si>
    <t>2017/7/31 汇总</t>
  </si>
  <si>
    <t>1064 汇总</t>
  </si>
  <si>
    <t>那焱 汇总</t>
  </si>
  <si>
    <t>1079 汇总</t>
  </si>
  <si>
    <t>朱浩齐 汇总</t>
  </si>
  <si>
    <t>1082 汇总</t>
  </si>
  <si>
    <t>祁宁 汇总</t>
  </si>
  <si>
    <t>1096 汇总</t>
  </si>
  <si>
    <t>陈锡言 汇总</t>
  </si>
  <si>
    <t>2015年 汇总</t>
  </si>
  <si>
    <t>3 汇总</t>
  </si>
  <si>
    <t>汪威 汇总</t>
  </si>
  <si>
    <t>4 汇总</t>
  </si>
  <si>
    <t>史海峰 汇总</t>
  </si>
  <si>
    <t>8 汇总</t>
  </si>
  <si>
    <t>9 汇总</t>
  </si>
  <si>
    <t>10 汇总</t>
  </si>
  <si>
    <t>12 汇总</t>
  </si>
  <si>
    <t>侯冬雯 汇总</t>
  </si>
  <si>
    <t>13 汇总</t>
  </si>
  <si>
    <t>洪强宁 汇总</t>
  </si>
  <si>
    <t>17 汇总</t>
  </si>
  <si>
    <t>李道兵 汇总</t>
  </si>
  <si>
    <t>18 汇总</t>
  </si>
  <si>
    <t>华健 汇总</t>
  </si>
  <si>
    <t>24 汇总</t>
  </si>
  <si>
    <t>李玉福 汇总</t>
  </si>
  <si>
    <t>2016年 汇总</t>
  </si>
  <si>
    <t>26 汇总</t>
  </si>
  <si>
    <t>陈峰 汇总</t>
  </si>
  <si>
    <t>43 汇总</t>
  </si>
  <si>
    <t>廖雄杰 汇总</t>
  </si>
  <si>
    <t>46 汇总</t>
  </si>
  <si>
    <t>卢亿雷 汇总</t>
  </si>
  <si>
    <t>49 汇总</t>
  </si>
  <si>
    <t>吴永强 汇总</t>
  </si>
  <si>
    <t>59 汇总</t>
  </si>
  <si>
    <t>孙斌 汇总</t>
  </si>
  <si>
    <t>2017年 汇总</t>
  </si>
  <si>
    <t>61 汇总</t>
  </si>
  <si>
    <t>杨冀龙 汇总</t>
  </si>
  <si>
    <t>62 汇总</t>
  </si>
  <si>
    <t>余峰 汇总</t>
  </si>
  <si>
    <t>63 汇总</t>
  </si>
  <si>
    <t>焦洋 汇总</t>
  </si>
  <si>
    <t>66 汇总</t>
  </si>
  <si>
    <t>张觅 汇总</t>
  </si>
  <si>
    <t>67 汇总</t>
  </si>
  <si>
    <t>李伟辰 汇总</t>
  </si>
  <si>
    <t>70 汇总</t>
  </si>
  <si>
    <t>71 汇总</t>
  </si>
  <si>
    <t>崔浩波 汇总</t>
  </si>
  <si>
    <t>72 汇总</t>
  </si>
  <si>
    <t>杨红光 汇总</t>
  </si>
  <si>
    <t>85 汇总</t>
  </si>
  <si>
    <t>胡继伟 汇总</t>
  </si>
  <si>
    <t>87 汇总</t>
  </si>
  <si>
    <t>沈旸 汇总</t>
  </si>
  <si>
    <t>89 汇总</t>
  </si>
  <si>
    <t>杨威 汇总</t>
  </si>
  <si>
    <t>90 汇总</t>
  </si>
  <si>
    <t>蒋宏飞 汇总</t>
  </si>
  <si>
    <t>94 汇总</t>
  </si>
  <si>
    <t>苏锐 汇总</t>
  </si>
  <si>
    <t>95 汇总</t>
  </si>
  <si>
    <t>欧文盛 汇总</t>
  </si>
  <si>
    <t>97 汇总</t>
  </si>
  <si>
    <t>肖剑涛 汇总</t>
  </si>
  <si>
    <t>100 汇总</t>
  </si>
  <si>
    <t>邹永强 汇总</t>
  </si>
  <si>
    <t>2018年 汇总</t>
  </si>
  <si>
    <t>104 汇总</t>
  </si>
  <si>
    <t>黄振华 汇总</t>
  </si>
  <si>
    <t>108 汇总</t>
  </si>
  <si>
    <t>尹雯玉 汇总</t>
  </si>
  <si>
    <t>110 汇总</t>
  </si>
  <si>
    <t>陈海 汇总</t>
  </si>
  <si>
    <t>111 汇总</t>
  </si>
  <si>
    <t>113 汇总</t>
  </si>
  <si>
    <t>王婷 汇总</t>
  </si>
  <si>
    <t>115 汇总</t>
  </si>
  <si>
    <t>曹犟 汇总</t>
  </si>
  <si>
    <t>116 汇总</t>
  </si>
  <si>
    <t>白德鑫 汇总</t>
  </si>
  <si>
    <t>119 汇总</t>
  </si>
  <si>
    <t>沈滨 汇总</t>
  </si>
  <si>
    <t>145 汇总</t>
  </si>
  <si>
    <t>156 汇总</t>
  </si>
  <si>
    <t>朱伟明 汇总</t>
  </si>
  <si>
    <t>157 汇总</t>
  </si>
  <si>
    <t>韩鑫 汇总</t>
  </si>
  <si>
    <t>159 汇总</t>
  </si>
  <si>
    <t>周敏 汇总</t>
  </si>
  <si>
    <t>160 汇总</t>
  </si>
  <si>
    <t>谢文杰 汇总</t>
  </si>
  <si>
    <t>174 汇总</t>
  </si>
  <si>
    <t>庞智 汇总</t>
  </si>
  <si>
    <t>175 汇总</t>
  </si>
  <si>
    <t>邵海敏 汇总</t>
  </si>
  <si>
    <t>2019年 汇总</t>
  </si>
  <si>
    <t>192 汇总</t>
  </si>
  <si>
    <t>张子天 汇总</t>
  </si>
  <si>
    <t>193 汇总</t>
  </si>
  <si>
    <t>徐磊 汇总</t>
  </si>
  <si>
    <t>194 汇总</t>
  </si>
  <si>
    <t>196 汇总</t>
  </si>
  <si>
    <t>肖国一 汇总</t>
  </si>
  <si>
    <t>204 汇总</t>
  </si>
  <si>
    <t>陈文 汇总</t>
  </si>
  <si>
    <t>209 汇总</t>
  </si>
  <si>
    <t>吕灼恒 汇总</t>
  </si>
  <si>
    <t>212 汇总</t>
  </si>
  <si>
    <t>215 汇总</t>
  </si>
  <si>
    <t>216 汇总</t>
  </si>
  <si>
    <t>林子昂 汇总</t>
  </si>
  <si>
    <t>218 汇总</t>
  </si>
  <si>
    <t>李会军 汇总</t>
  </si>
  <si>
    <t>228 汇总</t>
  </si>
  <si>
    <t>任晶磊 汇总</t>
  </si>
  <si>
    <t>229 汇总</t>
  </si>
  <si>
    <t>赵峰 汇总</t>
  </si>
  <si>
    <t>231 汇总</t>
  </si>
  <si>
    <t>张颖康 汇总</t>
  </si>
  <si>
    <t>232 汇总</t>
  </si>
  <si>
    <t>陈政璋 汇总</t>
  </si>
  <si>
    <t>233 汇总</t>
  </si>
  <si>
    <t>张宇祺 汇总</t>
  </si>
  <si>
    <t>236 汇总</t>
  </si>
  <si>
    <t>孙立伟 汇总</t>
  </si>
  <si>
    <t>239 汇总</t>
  </si>
  <si>
    <t>244 汇总</t>
  </si>
  <si>
    <t>肖竹军 汇总</t>
  </si>
  <si>
    <t>245 汇总</t>
  </si>
  <si>
    <t>雷德斌 汇总</t>
  </si>
  <si>
    <t>246 汇总</t>
  </si>
  <si>
    <t>崔红保 汇总</t>
  </si>
  <si>
    <t>251 汇总</t>
  </si>
  <si>
    <t>郑少麟 汇总</t>
  </si>
  <si>
    <t>268 汇总</t>
  </si>
  <si>
    <t>吴震操 汇总</t>
  </si>
  <si>
    <t>269 汇总</t>
  </si>
  <si>
    <t>魏明 汇总</t>
  </si>
  <si>
    <t>276 汇总</t>
  </si>
  <si>
    <t>2020年 汇总</t>
  </si>
  <si>
    <t>288 汇总</t>
  </si>
  <si>
    <t>罗时爱 汇总</t>
  </si>
  <si>
    <t>291 汇总</t>
  </si>
  <si>
    <t>潘英超 汇总</t>
  </si>
  <si>
    <t>297 汇总</t>
  </si>
  <si>
    <t>孙明东 汇总</t>
  </si>
  <si>
    <t>298 汇总</t>
  </si>
  <si>
    <t>许宝东 汇总</t>
  </si>
  <si>
    <t>302 汇总</t>
  </si>
  <si>
    <t>李闯 汇总</t>
  </si>
  <si>
    <t>307 汇总</t>
  </si>
  <si>
    <t>王祖更 汇总</t>
  </si>
  <si>
    <t>309 汇总</t>
  </si>
  <si>
    <t>郑海潮 汇总</t>
  </si>
  <si>
    <t>330 汇总</t>
  </si>
  <si>
    <t>刘维刚 汇总</t>
  </si>
  <si>
    <t>340 汇总</t>
  </si>
  <si>
    <t>张成焉 汇总</t>
  </si>
  <si>
    <t>343 汇总</t>
  </si>
  <si>
    <t>刘志强 汇总</t>
  </si>
  <si>
    <t>2021年 汇总</t>
  </si>
  <si>
    <t>354 汇总</t>
  </si>
  <si>
    <t>丁学 汇总</t>
  </si>
  <si>
    <t>358 汇总</t>
  </si>
  <si>
    <t>徐之浩 汇总</t>
  </si>
  <si>
    <t>361 汇总</t>
  </si>
  <si>
    <t>张亮 汇总</t>
  </si>
  <si>
    <t>367 汇总</t>
  </si>
  <si>
    <t>368 汇总</t>
  </si>
  <si>
    <t>王润涛 汇总</t>
  </si>
  <si>
    <t>371 汇总</t>
  </si>
  <si>
    <t>石建平 汇总</t>
  </si>
  <si>
    <t>373 汇总</t>
  </si>
  <si>
    <t>庞亭亭 汇总</t>
  </si>
  <si>
    <t>383 汇总</t>
  </si>
  <si>
    <t>卢中阳 汇总</t>
  </si>
  <si>
    <t>388 汇总</t>
  </si>
  <si>
    <t>陈祥 汇总</t>
  </si>
  <si>
    <t>390 汇总</t>
  </si>
  <si>
    <t>391 汇总</t>
  </si>
  <si>
    <t>张矗 汇总</t>
  </si>
  <si>
    <t>393 汇总</t>
  </si>
  <si>
    <t>395 汇总</t>
  </si>
  <si>
    <t>杨洪博 汇总</t>
  </si>
  <si>
    <t>396 汇总</t>
  </si>
  <si>
    <t>杨凯珺 汇总</t>
  </si>
  <si>
    <t>400 汇总</t>
  </si>
  <si>
    <t>405 汇总</t>
  </si>
  <si>
    <t>李桥生 汇总</t>
  </si>
  <si>
    <t>406 汇总</t>
  </si>
  <si>
    <t>董大祥 汇总</t>
  </si>
  <si>
    <t>407 汇总</t>
  </si>
  <si>
    <t>叶嘉明 汇总</t>
  </si>
  <si>
    <t>416 汇总</t>
  </si>
  <si>
    <t>张璋 汇总</t>
  </si>
  <si>
    <t>418 汇总</t>
  </si>
  <si>
    <t>钟忻 汇总</t>
  </si>
  <si>
    <t>421 汇总</t>
  </si>
  <si>
    <t>422 汇总</t>
  </si>
  <si>
    <t>孔誉乾 汇总</t>
  </si>
  <si>
    <t>428 汇总</t>
  </si>
  <si>
    <t>朱军 汇总</t>
  </si>
  <si>
    <t>429 汇总</t>
  </si>
  <si>
    <t>古桂林 汇总</t>
  </si>
  <si>
    <t>433 汇总</t>
  </si>
  <si>
    <t>赵亮 汇总</t>
  </si>
  <si>
    <t>435 汇总</t>
  </si>
  <si>
    <t>刘铮 汇总</t>
  </si>
  <si>
    <t>436 汇总</t>
  </si>
  <si>
    <t>郑曌 汇总</t>
  </si>
  <si>
    <t>449 汇总</t>
  </si>
  <si>
    <t>453 汇总</t>
  </si>
  <si>
    <t>张永泉 汇总</t>
  </si>
  <si>
    <t>2022年 汇总</t>
  </si>
  <si>
    <t>461 汇总</t>
  </si>
  <si>
    <t>何军宝 汇总</t>
  </si>
  <si>
    <t>463 汇总</t>
  </si>
  <si>
    <t>谢鹏 汇总</t>
  </si>
  <si>
    <t>465 汇总</t>
  </si>
  <si>
    <t>王博 汇总</t>
  </si>
  <si>
    <t>466 汇总</t>
  </si>
  <si>
    <t>杨之贤 汇总</t>
  </si>
  <si>
    <t>467 汇总</t>
  </si>
  <si>
    <t>张涛 汇总</t>
  </si>
  <si>
    <t>468 汇总</t>
  </si>
  <si>
    <t>潘阳发 汇总</t>
  </si>
  <si>
    <t>469 汇总</t>
  </si>
  <si>
    <t>任杰 汇总</t>
  </si>
  <si>
    <t>473 汇总</t>
  </si>
  <si>
    <t>刘诚忠 汇总</t>
  </si>
  <si>
    <t>479 汇总</t>
  </si>
  <si>
    <t>卢东明 汇总</t>
  </si>
  <si>
    <t>481 汇总</t>
  </si>
  <si>
    <t>陈永立 汇总</t>
  </si>
  <si>
    <t>489 汇总</t>
  </si>
  <si>
    <t>杨帆 汇总</t>
  </si>
  <si>
    <t>491 汇总</t>
  </si>
  <si>
    <t>韩磊 汇总</t>
  </si>
  <si>
    <t>495 汇总</t>
  </si>
  <si>
    <t>496 汇总</t>
  </si>
  <si>
    <t>498 汇总</t>
  </si>
  <si>
    <t>张增金 汇总</t>
  </si>
  <si>
    <t>514 汇总</t>
  </si>
  <si>
    <t>王利伟 汇总</t>
  </si>
  <si>
    <t>516 汇总</t>
  </si>
  <si>
    <t>孟珊 汇总</t>
  </si>
  <si>
    <t>517 汇总</t>
  </si>
  <si>
    <t>李昊 汇总</t>
  </si>
  <si>
    <t>524 汇总</t>
  </si>
  <si>
    <t>韩鹏 汇总</t>
  </si>
  <si>
    <t>526 汇总</t>
  </si>
  <si>
    <t>邢常亮 汇总</t>
  </si>
  <si>
    <t>529 汇总</t>
  </si>
  <si>
    <t>石秀川 汇总</t>
  </si>
  <si>
    <t>530 汇总</t>
  </si>
  <si>
    <t>华明 汇总</t>
  </si>
  <si>
    <t>531 汇总</t>
  </si>
  <si>
    <t>黄强元 汇总</t>
  </si>
  <si>
    <t>532 汇总</t>
  </si>
  <si>
    <t>康建华 汇总</t>
  </si>
  <si>
    <t>544 汇总</t>
  </si>
  <si>
    <t>549 汇总</t>
  </si>
  <si>
    <t>连林江 汇总</t>
  </si>
  <si>
    <t>552 汇总</t>
  </si>
  <si>
    <t>555 汇总</t>
  </si>
  <si>
    <t>高原 汇总</t>
  </si>
  <si>
    <t>2023年 汇总</t>
  </si>
  <si>
    <t>561 汇总</t>
  </si>
  <si>
    <t>567 汇总</t>
  </si>
  <si>
    <t>李大治 汇总</t>
  </si>
  <si>
    <t>571 汇总</t>
  </si>
  <si>
    <t>574 汇总</t>
  </si>
  <si>
    <t>肖恒 汇总</t>
  </si>
  <si>
    <t>582 汇总</t>
  </si>
  <si>
    <t>梁世鹏 汇总</t>
  </si>
  <si>
    <t>584 汇总</t>
  </si>
  <si>
    <t>586 汇总</t>
  </si>
  <si>
    <t>范小龙 汇总</t>
  </si>
  <si>
    <t>587 汇总</t>
  </si>
  <si>
    <t>宋晓锋 汇总</t>
  </si>
  <si>
    <t>588 汇总</t>
  </si>
  <si>
    <t>王帅 汇总</t>
  </si>
  <si>
    <t>589 汇总</t>
  </si>
  <si>
    <t>595 汇总</t>
  </si>
  <si>
    <t>赵以诚 汇总</t>
  </si>
  <si>
    <t>599 汇总</t>
  </si>
  <si>
    <t>王晖 汇总</t>
  </si>
  <si>
    <t>603 汇总</t>
  </si>
  <si>
    <t>柯于刚 汇总</t>
  </si>
  <si>
    <t>604 汇总</t>
  </si>
  <si>
    <t>608 汇总</t>
  </si>
  <si>
    <t>610 汇总</t>
  </si>
  <si>
    <t>陈贵波 汇总</t>
  </si>
  <si>
    <t>614 汇总</t>
  </si>
  <si>
    <t>苏洋 汇总</t>
  </si>
  <si>
    <t>617 汇总</t>
  </si>
  <si>
    <t>马亮 汇总</t>
  </si>
  <si>
    <t>620 汇总</t>
  </si>
  <si>
    <t>车焕波 汇总</t>
  </si>
  <si>
    <t>624 汇总</t>
  </si>
  <si>
    <t>邓亚光 汇总</t>
  </si>
  <si>
    <t>628 汇总</t>
  </si>
  <si>
    <t>裴子成 汇总</t>
  </si>
  <si>
    <t>636 汇总</t>
  </si>
  <si>
    <t>陈怀海 汇总</t>
  </si>
  <si>
    <t>642 汇总</t>
  </si>
  <si>
    <t>宋清晨 汇总</t>
  </si>
  <si>
    <t>654 汇总</t>
  </si>
  <si>
    <t>杨旭 汇总</t>
  </si>
  <si>
    <t>656 汇总</t>
  </si>
  <si>
    <t>唐静 汇总</t>
  </si>
  <si>
    <t>663 汇总</t>
  </si>
  <si>
    <t>周彬 汇总</t>
  </si>
  <si>
    <t>672 汇总</t>
  </si>
  <si>
    <t>许雷 汇总</t>
  </si>
  <si>
    <t>678 汇总</t>
  </si>
  <si>
    <t>谢工 汇总</t>
  </si>
  <si>
    <t>681 汇总</t>
  </si>
  <si>
    <t>林旅强 汇总</t>
  </si>
  <si>
    <t>684 汇总</t>
  </si>
  <si>
    <t>龚北斗 汇总</t>
  </si>
  <si>
    <t>685 汇总</t>
  </si>
  <si>
    <t>危明 汇总</t>
  </si>
  <si>
    <t>692 汇总</t>
  </si>
  <si>
    <t>杜金房 汇总</t>
  </si>
  <si>
    <t>693 汇总</t>
  </si>
  <si>
    <t>699 汇总</t>
  </si>
  <si>
    <t>谭杰 汇总</t>
  </si>
  <si>
    <t>703 汇总</t>
  </si>
  <si>
    <t>704 汇总</t>
  </si>
  <si>
    <t>705 汇总</t>
  </si>
  <si>
    <t>宋波 汇总</t>
  </si>
  <si>
    <t>709 汇总</t>
  </si>
  <si>
    <t>朱凌 汇总</t>
  </si>
  <si>
    <t>711 汇总</t>
  </si>
  <si>
    <t>付聪 汇总</t>
  </si>
  <si>
    <t>714 汇总</t>
  </si>
  <si>
    <t>王筱磊 汇总</t>
  </si>
  <si>
    <t>715 汇总</t>
  </si>
  <si>
    <t>金明剑 汇总</t>
  </si>
  <si>
    <t>716 汇总</t>
  </si>
  <si>
    <t>717 汇总</t>
  </si>
  <si>
    <t>何涛 汇总</t>
  </si>
  <si>
    <t>720 汇总</t>
  </si>
  <si>
    <t>詹镇江 汇总</t>
  </si>
  <si>
    <t>722 汇总</t>
  </si>
  <si>
    <t>苏格林 汇总</t>
  </si>
  <si>
    <t>726 汇总</t>
  </si>
  <si>
    <t>吴楠 汇总</t>
  </si>
  <si>
    <t>731 汇总</t>
  </si>
  <si>
    <t>刘永宽 汇总</t>
  </si>
  <si>
    <t>738 汇总</t>
  </si>
  <si>
    <t>王泰 汇总</t>
  </si>
  <si>
    <t>741 汇总</t>
  </si>
  <si>
    <t>张善鹏 汇总</t>
  </si>
  <si>
    <t>2024年 汇总</t>
  </si>
  <si>
    <t>742 汇总</t>
  </si>
  <si>
    <t>秦金卫 汇总</t>
  </si>
  <si>
    <t>755 汇总</t>
  </si>
  <si>
    <t>魏莱 汇总</t>
  </si>
  <si>
    <t>759 汇总</t>
  </si>
  <si>
    <t>申广亮 汇总</t>
  </si>
  <si>
    <t>760 汇总</t>
  </si>
  <si>
    <t>吴雨培 汇总</t>
  </si>
  <si>
    <t>761 汇总</t>
  </si>
  <si>
    <t>尹博学 汇总</t>
  </si>
  <si>
    <t>762 汇总</t>
  </si>
  <si>
    <t>黄贵甫 汇总</t>
  </si>
  <si>
    <t>764 汇总</t>
  </si>
  <si>
    <t>郭瑞杰 汇总</t>
  </si>
  <si>
    <t>767 汇总</t>
  </si>
  <si>
    <t>夏海涛 汇总</t>
  </si>
  <si>
    <t>769 汇总</t>
  </si>
  <si>
    <t>钟秋发 汇总</t>
  </si>
  <si>
    <t>772 汇总</t>
  </si>
  <si>
    <t>韩锐 汇总</t>
  </si>
  <si>
    <t>774 汇总</t>
  </si>
  <si>
    <t>785 汇总</t>
  </si>
  <si>
    <t>李锐 汇总</t>
  </si>
  <si>
    <t>793 汇总</t>
  </si>
  <si>
    <t>韩兴凯 汇总</t>
  </si>
  <si>
    <t>798 汇总</t>
  </si>
  <si>
    <t>刘烨 汇总</t>
  </si>
  <si>
    <t>801 汇总</t>
  </si>
  <si>
    <t>黄鹏 汇总</t>
  </si>
  <si>
    <t>804 汇总</t>
  </si>
  <si>
    <t>梁峰 汇总</t>
  </si>
  <si>
    <t>811 汇总</t>
  </si>
  <si>
    <t>陈奕龙 汇总</t>
  </si>
  <si>
    <t>813 汇总</t>
  </si>
  <si>
    <t>何润 汇总</t>
  </si>
  <si>
    <t>816 汇总</t>
  </si>
  <si>
    <t>邹德宏 汇总</t>
  </si>
  <si>
    <t>818 汇总</t>
  </si>
  <si>
    <t>张鹏 汇总</t>
  </si>
  <si>
    <t>819 汇总</t>
  </si>
  <si>
    <t>鲍炎焱 汇总</t>
  </si>
  <si>
    <t>820 汇总</t>
  </si>
  <si>
    <t>杨金全 汇总</t>
  </si>
  <si>
    <t>823 汇总</t>
  </si>
  <si>
    <t>828 汇总</t>
  </si>
  <si>
    <t>831 汇总</t>
  </si>
  <si>
    <t>刘昊 汇总</t>
  </si>
  <si>
    <t>834 汇总</t>
  </si>
  <si>
    <t>刘己伟 汇总</t>
  </si>
  <si>
    <t>836 汇总</t>
  </si>
  <si>
    <t>肖睿 汇总</t>
  </si>
  <si>
    <t>837 汇总</t>
  </si>
  <si>
    <t>张星辰 汇总</t>
  </si>
  <si>
    <t>838 汇总</t>
  </si>
  <si>
    <t>王克权 汇总</t>
  </si>
  <si>
    <t>839 汇总</t>
  </si>
  <si>
    <t>黄艳涛 汇总</t>
  </si>
  <si>
    <t>840 汇总</t>
  </si>
  <si>
    <t>吕华 汇总</t>
  </si>
  <si>
    <t>841 汇总</t>
  </si>
  <si>
    <t>李飞 汇总</t>
  </si>
  <si>
    <t>846 汇总</t>
  </si>
  <si>
    <t>韩秀锋 汇总</t>
  </si>
  <si>
    <t>847 汇总</t>
  </si>
  <si>
    <t>毛军锋 汇总</t>
  </si>
  <si>
    <t>851 汇总</t>
  </si>
  <si>
    <t>赵岩 汇总</t>
  </si>
  <si>
    <t>853 汇总</t>
  </si>
  <si>
    <t>赵贵斌 汇总</t>
  </si>
  <si>
    <t>861 汇总</t>
  </si>
  <si>
    <t>宋劼 汇总</t>
  </si>
  <si>
    <t>863 汇总</t>
  </si>
  <si>
    <t>朱峰 汇总</t>
  </si>
  <si>
    <t>866 汇总</t>
  </si>
  <si>
    <t>潘娟 汇总</t>
  </si>
  <si>
    <t>867 汇总</t>
  </si>
  <si>
    <t>匙亮旭 汇总</t>
  </si>
  <si>
    <t>868 汇总</t>
  </si>
  <si>
    <t>牛献会 汇总</t>
  </si>
  <si>
    <t>885 汇总</t>
  </si>
  <si>
    <t>李智伟 汇总</t>
  </si>
  <si>
    <t>886 汇总</t>
  </si>
  <si>
    <t>刘恒一 汇总</t>
  </si>
  <si>
    <t>887 汇总</t>
  </si>
  <si>
    <t>892 汇总</t>
  </si>
  <si>
    <t>崔涣 汇总</t>
  </si>
  <si>
    <t>893 汇总</t>
  </si>
  <si>
    <t>李文凯 汇总</t>
  </si>
  <si>
    <t>894 汇总</t>
  </si>
  <si>
    <t>信海龙 汇总</t>
  </si>
  <si>
    <t>898 汇总</t>
  </si>
  <si>
    <t>王和全 汇总</t>
  </si>
  <si>
    <t>903 汇总</t>
  </si>
  <si>
    <t>李少鹏 汇总</t>
  </si>
  <si>
    <t>905 汇总</t>
  </si>
  <si>
    <t>912 汇总</t>
  </si>
  <si>
    <t>鲍博 汇总</t>
  </si>
  <si>
    <t>926 汇总</t>
  </si>
  <si>
    <t>王珏 汇总</t>
  </si>
  <si>
    <t>937 汇总</t>
  </si>
  <si>
    <t>康乃菁 汇总</t>
  </si>
  <si>
    <t>940 汇总</t>
  </si>
  <si>
    <t>蔺毅翀 汇总</t>
  </si>
  <si>
    <t>941 汇总</t>
  </si>
  <si>
    <t>齐焕然 汇总</t>
  </si>
  <si>
    <t>2025年 汇总</t>
  </si>
  <si>
    <t>947 汇总</t>
  </si>
  <si>
    <t>刘国强 汇总</t>
  </si>
  <si>
    <t>949 汇总</t>
  </si>
  <si>
    <t>李学庆 汇总</t>
  </si>
  <si>
    <t>953 汇总</t>
  </si>
  <si>
    <t>郭宁 汇总</t>
  </si>
  <si>
    <t>958 汇总</t>
  </si>
  <si>
    <t>万鹏 汇总</t>
  </si>
  <si>
    <t>964 汇总</t>
  </si>
  <si>
    <t>于哲 汇总</t>
  </si>
  <si>
    <t>975 汇总</t>
  </si>
  <si>
    <t>王冲 汇总</t>
  </si>
  <si>
    <t>977 汇总</t>
  </si>
  <si>
    <t>郑傲 汇总</t>
  </si>
  <si>
    <t>978 汇总</t>
  </si>
  <si>
    <t>987 汇总</t>
  </si>
  <si>
    <t>王植萌 汇总</t>
  </si>
  <si>
    <t>988 汇总</t>
  </si>
  <si>
    <t>赵玉玺 汇总</t>
  </si>
  <si>
    <t>991 汇总</t>
  </si>
  <si>
    <t>朱鹏 汇总</t>
  </si>
  <si>
    <t>992 汇总</t>
  </si>
  <si>
    <t>张霖涛 汇总</t>
  </si>
  <si>
    <t>993 汇总</t>
  </si>
  <si>
    <t>赵丽丽 汇总</t>
  </si>
  <si>
    <t>996 汇总</t>
  </si>
  <si>
    <t>王鹏程 汇总</t>
  </si>
  <si>
    <t>1004 汇总</t>
  </si>
  <si>
    <t>鄢晓玲 汇总</t>
  </si>
  <si>
    <t>1006 汇总</t>
  </si>
  <si>
    <t>周峰 汇总</t>
  </si>
  <si>
    <t>1007 汇总</t>
  </si>
  <si>
    <t>宁艳光 汇总</t>
  </si>
  <si>
    <t>1009 汇总</t>
  </si>
  <si>
    <t>高妍 汇总</t>
  </si>
  <si>
    <t>1013 汇总</t>
  </si>
  <si>
    <t>易亚婷 汇总</t>
  </si>
  <si>
    <t>1014 汇总</t>
  </si>
  <si>
    <t>1033 汇总</t>
  </si>
  <si>
    <t>周扬 汇总</t>
  </si>
  <si>
    <t>1034 汇总</t>
  </si>
  <si>
    <t>刘军立 汇总</t>
  </si>
  <si>
    <t>1035 汇总</t>
  </si>
  <si>
    <t>杨光 汇总</t>
  </si>
  <si>
    <t>1041 汇总</t>
  </si>
  <si>
    <t>周剑远 汇总</t>
  </si>
  <si>
    <t>1046 汇总</t>
  </si>
  <si>
    <t>巩轲 汇总</t>
  </si>
  <si>
    <t>1051 汇总</t>
  </si>
  <si>
    <t>谢魁 汇总</t>
  </si>
  <si>
    <t>1052 汇总</t>
  </si>
  <si>
    <t>宋欣 汇总</t>
  </si>
  <si>
    <t>1053 汇总</t>
  </si>
  <si>
    <t>吴迪华 汇总</t>
  </si>
  <si>
    <t>1055 汇总</t>
  </si>
  <si>
    <t>陈石 汇总</t>
  </si>
  <si>
    <t>1059 汇总</t>
  </si>
  <si>
    <t>郑治东 汇总</t>
  </si>
  <si>
    <t>1060 汇总</t>
  </si>
  <si>
    <t>周栋 汇总</t>
  </si>
  <si>
    <t>1061 汇总</t>
  </si>
  <si>
    <t>陈志鉴 汇总</t>
  </si>
  <si>
    <t>1062 汇总</t>
  </si>
  <si>
    <t>薛博 汇总</t>
  </si>
  <si>
    <t>1063 汇总</t>
  </si>
  <si>
    <t>张轶 汇总</t>
  </si>
  <si>
    <t>1066 汇总</t>
  </si>
  <si>
    <t>刘泽辰 汇总</t>
  </si>
  <si>
    <t>1071 汇总</t>
  </si>
  <si>
    <t>朱晓战 汇总</t>
  </si>
  <si>
    <t>1075 汇总</t>
  </si>
  <si>
    <t>张昕伟 汇总</t>
  </si>
  <si>
    <t>1076 汇总</t>
  </si>
  <si>
    <t>1083 汇总</t>
  </si>
  <si>
    <t>汪力 汇总</t>
  </si>
  <si>
    <t>1084 汇总</t>
  </si>
  <si>
    <t>郝彦飞 汇总</t>
  </si>
  <si>
    <t>1094 汇总</t>
  </si>
  <si>
    <t>李卫新 汇总</t>
  </si>
  <si>
    <t>1098 汇总</t>
  </si>
  <si>
    <t>邹光先 汇总</t>
  </si>
  <si>
    <t>6 汇总</t>
  </si>
  <si>
    <t>何世友 汇总</t>
  </si>
  <si>
    <t>25 汇总</t>
  </si>
  <si>
    <t>曾冠东 汇总</t>
  </si>
  <si>
    <t>27 汇总</t>
  </si>
  <si>
    <t>路文杰 汇总</t>
  </si>
  <si>
    <t>28 汇总</t>
  </si>
  <si>
    <t>刘建国 汇总</t>
  </si>
  <si>
    <t>30 汇总</t>
  </si>
  <si>
    <t>苏煦烽 汇总</t>
  </si>
  <si>
    <t>35 汇总</t>
  </si>
  <si>
    <t>黄伟坚 汇总</t>
  </si>
  <si>
    <t>39 汇总</t>
  </si>
  <si>
    <t>张志合 汇总</t>
  </si>
  <si>
    <t>44 汇总</t>
  </si>
  <si>
    <t>谢金牛 汇总</t>
  </si>
  <si>
    <t>45 汇总</t>
  </si>
  <si>
    <t>贾锦杰 汇总</t>
  </si>
  <si>
    <t>57 汇总</t>
  </si>
  <si>
    <t>陈颖棠 汇总</t>
  </si>
  <si>
    <t>68 汇总</t>
  </si>
  <si>
    <t>暨家愉 汇总</t>
  </si>
  <si>
    <t>79 汇总</t>
  </si>
  <si>
    <t>李少春 汇总</t>
  </si>
  <si>
    <t>101 汇总</t>
  </si>
  <si>
    <t>吴传兵 汇总</t>
  </si>
  <si>
    <t>106 汇总</t>
  </si>
  <si>
    <t>肖玉军 汇总</t>
  </si>
  <si>
    <t>120 汇总</t>
  </si>
  <si>
    <t>王仁明 汇总</t>
  </si>
  <si>
    <t>152 汇总</t>
  </si>
  <si>
    <t>李渭宁 汇总</t>
  </si>
  <si>
    <t>155 汇总</t>
  </si>
  <si>
    <t>刘昊臻 汇总</t>
  </si>
  <si>
    <t>170 汇总</t>
  </si>
  <si>
    <t>邹春刚 汇总</t>
  </si>
  <si>
    <t>199 汇总</t>
  </si>
  <si>
    <t>赵欣 汇总</t>
  </si>
  <si>
    <t>206 汇总</t>
  </si>
  <si>
    <t>冯大双 汇总</t>
  </si>
  <si>
    <t>213 汇总</t>
  </si>
  <si>
    <t>袁泉 汇总</t>
  </si>
  <si>
    <t>219 汇总</t>
  </si>
  <si>
    <t>姚维 汇总</t>
  </si>
  <si>
    <t>220 汇总</t>
  </si>
  <si>
    <t>杨韶伟 汇总</t>
  </si>
  <si>
    <t>230 汇总</t>
  </si>
  <si>
    <t>何丹 汇总</t>
  </si>
  <si>
    <t>241 汇总</t>
  </si>
  <si>
    <t>彭子铿 汇总</t>
  </si>
  <si>
    <t>252 汇总</t>
  </si>
  <si>
    <t>万勤 汇总</t>
  </si>
  <si>
    <t>262 汇总</t>
  </si>
  <si>
    <t>钟鸿敏 汇总</t>
  </si>
  <si>
    <t>277 汇总</t>
  </si>
  <si>
    <t>张小龙 汇总</t>
  </si>
  <si>
    <t>292 汇总</t>
  </si>
  <si>
    <t>潘力 汇总</t>
  </si>
  <si>
    <t>300 汇总</t>
  </si>
  <si>
    <t>黎坚 汇总</t>
  </si>
  <si>
    <t>306 汇总</t>
  </si>
  <si>
    <t>王利 汇总</t>
  </si>
  <si>
    <t>310 汇总</t>
  </si>
  <si>
    <t>黄文源 汇总</t>
  </si>
  <si>
    <t>311 汇总</t>
  </si>
  <si>
    <t>巫锦新 汇总</t>
  </si>
  <si>
    <t>313 汇总</t>
  </si>
  <si>
    <t>雷曾荣 汇总</t>
  </si>
  <si>
    <t>321 汇总</t>
  </si>
  <si>
    <t>刘杰彬 汇总</t>
  </si>
  <si>
    <t>324 汇总</t>
  </si>
  <si>
    <t>杨楚州 汇总</t>
  </si>
  <si>
    <t>326 汇总</t>
  </si>
  <si>
    <t>邱述洪 汇总</t>
  </si>
  <si>
    <t>327 汇总</t>
  </si>
  <si>
    <t>李洪炎 汇总</t>
  </si>
  <si>
    <t>331 汇总</t>
  </si>
  <si>
    <t>黄均河 汇总</t>
  </si>
  <si>
    <t>336 汇总</t>
  </si>
  <si>
    <t>刘劲松 汇总</t>
  </si>
  <si>
    <t>337 汇总</t>
  </si>
  <si>
    <t>张孝峰 汇总</t>
  </si>
  <si>
    <t>349 汇总</t>
  </si>
  <si>
    <t>王刚 汇总</t>
  </si>
  <si>
    <t>352 汇总</t>
  </si>
  <si>
    <t>杨权新 汇总</t>
  </si>
  <si>
    <t>353 汇总</t>
  </si>
  <si>
    <t>衷云 汇总</t>
  </si>
  <si>
    <t>363 汇总</t>
  </si>
  <si>
    <t>伍航恩 汇总</t>
  </si>
  <si>
    <t>369 汇总</t>
  </si>
  <si>
    <t>许志鸿 汇总</t>
  </si>
  <si>
    <t>374 汇总</t>
  </si>
  <si>
    <t>鲁铁辉 汇总</t>
  </si>
  <si>
    <t>378 汇总</t>
  </si>
  <si>
    <t>肖永志 汇总</t>
  </si>
  <si>
    <t>403 汇总</t>
  </si>
  <si>
    <t>陈勇明 汇总</t>
  </si>
  <si>
    <t>410 汇总</t>
  </si>
  <si>
    <t>汤丁青 汇总</t>
  </si>
  <si>
    <t>427 汇总</t>
  </si>
  <si>
    <t>何耀文 汇总</t>
  </si>
  <si>
    <t>447 汇总</t>
  </si>
  <si>
    <t>吕顺炽 汇总</t>
  </si>
  <si>
    <t>464 汇总</t>
  </si>
  <si>
    <t>陈操 汇总</t>
  </si>
  <si>
    <t>470 汇总</t>
  </si>
  <si>
    <t>彭旭 汇总</t>
  </si>
  <si>
    <t>471 汇总</t>
  </si>
  <si>
    <t>刘文广 汇总</t>
  </si>
  <si>
    <t>472 汇总</t>
  </si>
  <si>
    <t>顺炽国 汇总</t>
  </si>
  <si>
    <t>475 汇总</t>
  </si>
  <si>
    <t>张剑光 汇总</t>
  </si>
  <si>
    <t>483 汇总</t>
  </si>
  <si>
    <t>叶青 汇总</t>
  </si>
  <si>
    <t>497 汇总</t>
  </si>
  <si>
    <t>蓝兹宏 汇总</t>
  </si>
  <si>
    <t>505 汇总</t>
  </si>
  <si>
    <t>冯智泉 汇总</t>
  </si>
  <si>
    <t>506 汇总</t>
  </si>
  <si>
    <t>陈志勇 汇总</t>
  </si>
  <si>
    <t>507 汇总</t>
  </si>
  <si>
    <t>黄剑航 汇总</t>
  </si>
  <si>
    <t>534 汇总</t>
  </si>
  <si>
    <t>梁海龙 汇总</t>
  </si>
  <si>
    <t>543 汇总</t>
  </si>
  <si>
    <t>金川 汇总</t>
  </si>
  <si>
    <t>592 汇总</t>
  </si>
  <si>
    <t>龚军 汇总</t>
  </si>
  <si>
    <t>600 汇总</t>
  </si>
  <si>
    <t>陈鸿 汇总</t>
  </si>
  <si>
    <t>605 汇总</t>
  </si>
  <si>
    <t>周圣华 汇总</t>
  </si>
  <si>
    <t>612 汇总</t>
  </si>
  <si>
    <t>孙佰贵 汇总</t>
  </si>
  <si>
    <t>627 汇总</t>
  </si>
  <si>
    <t>张观石 汇总</t>
  </si>
  <si>
    <t>649 汇总</t>
  </si>
  <si>
    <t>李江成 汇总</t>
  </si>
  <si>
    <t>661 汇总</t>
  </si>
  <si>
    <t>孙晓晖 汇总</t>
  </si>
  <si>
    <t>706 汇总</t>
  </si>
  <si>
    <t>刘道平 汇总</t>
  </si>
  <si>
    <t>721 汇总</t>
  </si>
  <si>
    <t>孙进华 汇总</t>
  </si>
  <si>
    <t>752 汇总</t>
  </si>
  <si>
    <t>刘宁杰 汇总</t>
  </si>
  <si>
    <t>770 汇总</t>
  </si>
  <si>
    <t>徐鹏 汇总</t>
  </si>
  <si>
    <t>780 汇总</t>
  </si>
  <si>
    <t>童熙 汇总</t>
  </si>
  <si>
    <t>812 汇总</t>
  </si>
  <si>
    <t>王学武 汇总</t>
  </si>
  <si>
    <t>814 汇总</t>
  </si>
  <si>
    <t>秦圆圆 汇总</t>
  </si>
  <si>
    <t>914 汇总</t>
  </si>
  <si>
    <t>孙晓燕 汇总</t>
  </si>
  <si>
    <t>915 汇总</t>
  </si>
  <si>
    <t>吴丝 汇总</t>
  </si>
  <si>
    <t>916 汇总</t>
  </si>
  <si>
    <t>张隐萱 汇总</t>
  </si>
  <si>
    <t>917 汇总</t>
  </si>
  <si>
    <t>黎芷君 汇总</t>
  </si>
  <si>
    <t>920 汇总</t>
  </si>
  <si>
    <t>王浩华 汇总</t>
  </si>
  <si>
    <t>929 汇总</t>
  </si>
  <si>
    <t>何慧键 汇总</t>
  </si>
  <si>
    <t>931 汇总</t>
  </si>
  <si>
    <t>刘伟平 汇总</t>
  </si>
  <si>
    <t>934 汇总</t>
  </si>
  <si>
    <t>王梓晴 汇总</t>
  </si>
  <si>
    <t>935 汇总</t>
  </si>
  <si>
    <t>周湘艳 汇总</t>
  </si>
  <si>
    <t>936 汇总</t>
  </si>
  <si>
    <t>张亚玲 汇总</t>
  </si>
  <si>
    <t>938 汇总</t>
  </si>
  <si>
    <t>蓝师师 汇总</t>
  </si>
  <si>
    <t>939 汇总</t>
  </si>
  <si>
    <t>林香鑫 汇总</t>
  </si>
  <si>
    <t>946 汇总</t>
  </si>
  <si>
    <t>赵健 汇总</t>
  </si>
  <si>
    <t>954 汇总</t>
  </si>
  <si>
    <t>孙艳 汇总</t>
  </si>
  <si>
    <t>963 汇总</t>
  </si>
  <si>
    <t>刘艳萍 汇总</t>
  </si>
  <si>
    <t>965 汇总</t>
  </si>
  <si>
    <t>夏晓苑 汇总</t>
  </si>
  <si>
    <t>966 汇总</t>
  </si>
  <si>
    <t>陈嘉曦 汇总</t>
  </si>
  <si>
    <t>976 汇总</t>
  </si>
  <si>
    <t>冉敏 汇总</t>
  </si>
  <si>
    <t>1024 汇总</t>
  </si>
  <si>
    <t>刘明浩 汇总</t>
  </si>
  <si>
    <t>1025 汇总</t>
  </si>
  <si>
    <t>范泽平 汇总</t>
  </si>
  <si>
    <t>1037 汇总</t>
  </si>
  <si>
    <t>黄建宏 汇总</t>
  </si>
  <si>
    <t>1056 汇总</t>
  </si>
  <si>
    <t>朱威 汇总</t>
  </si>
  <si>
    <t>1074 汇总</t>
  </si>
  <si>
    <t>蔡铁 汇总</t>
  </si>
  <si>
    <t>1077 汇总</t>
  </si>
  <si>
    <t>吴永欢 汇总</t>
  </si>
  <si>
    <t>1078 汇总</t>
  </si>
  <si>
    <t>况熹亮 汇总</t>
  </si>
  <si>
    <t>1086 汇总</t>
  </si>
  <si>
    <t>曾惟靖 汇总</t>
  </si>
  <si>
    <t>1087 汇总</t>
  </si>
  <si>
    <t>邝伟鉴 汇总</t>
  </si>
  <si>
    <t>1089 汇总</t>
  </si>
  <si>
    <t>黎宏伟 汇总</t>
  </si>
  <si>
    <t>2017/3/7 汇总</t>
  </si>
  <si>
    <t>69 汇总</t>
  </si>
  <si>
    <t>肖毅 汇总</t>
  </si>
  <si>
    <t>2017/5/31 汇总</t>
  </si>
  <si>
    <t>80 汇总</t>
  </si>
  <si>
    <t>于君泽 汇总</t>
  </si>
  <si>
    <t>2017/12/27 汇总</t>
  </si>
  <si>
    <t>102 汇总</t>
  </si>
  <si>
    <t>马力遥 汇总</t>
  </si>
  <si>
    <t>2018/1/28 汇总</t>
  </si>
  <si>
    <t>105 汇总</t>
  </si>
  <si>
    <t>徐桢虎 汇总</t>
  </si>
  <si>
    <t>2018/3/28 汇总</t>
  </si>
  <si>
    <t>114 汇总</t>
  </si>
  <si>
    <t>李涛 汇总</t>
  </si>
  <si>
    <t>2018/5/8 汇总</t>
  </si>
  <si>
    <t>123 汇总</t>
  </si>
  <si>
    <t>程飞 汇总</t>
  </si>
  <si>
    <t>143 汇总</t>
  </si>
  <si>
    <t>梁强 汇总</t>
  </si>
  <si>
    <t>2018/8/7 汇总</t>
  </si>
  <si>
    <t>150 汇总</t>
  </si>
  <si>
    <t>朱涛 汇总</t>
  </si>
  <si>
    <t>2018/8/28 汇总</t>
  </si>
  <si>
    <t>154 汇总</t>
  </si>
  <si>
    <t>蒲永波 汇总</t>
  </si>
  <si>
    <t>2018/12/12 汇总</t>
  </si>
  <si>
    <t>181 汇总</t>
  </si>
  <si>
    <t>罗仕杰 汇总</t>
  </si>
  <si>
    <t>185 汇总</t>
  </si>
  <si>
    <t>冯智超 汇总</t>
  </si>
  <si>
    <t>200 汇总</t>
  </si>
  <si>
    <t>王聪 汇总</t>
  </si>
  <si>
    <t>2019/3/26 汇总</t>
  </si>
  <si>
    <t>208 汇总</t>
  </si>
  <si>
    <t>杨博 汇总</t>
  </si>
  <si>
    <t>222 汇总</t>
  </si>
  <si>
    <t>卿明 汇总</t>
  </si>
  <si>
    <t>2019/8/26 汇总</t>
  </si>
  <si>
    <t>242 汇总</t>
  </si>
  <si>
    <t>唐雷 汇总</t>
  </si>
  <si>
    <t>2019/12/10 汇总</t>
  </si>
  <si>
    <t>263 汇总</t>
  </si>
  <si>
    <t>邓金城 汇总</t>
  </si>
  <si>
    <t>2020/6/4 汇总</t>
  </si>
  <si>
    <t>301 汇总</t>
  </si>
  <si>
    <t>李睿 汇总</t>
  </si>
  <si>
    <t>2020/6/29 汇总</t>
  </si>
  <si>
    <t>308 汇总</t>
  </si>
  <si>
    <t>2021/7/26 汇总</t>
  </si>
  <si>
    <t>397 汇总</t>
  </si>
  <si>
    <t>周华君 汇总</t>
  </si>
  <si>
    <t>2021/11/29 汇总</t>
  </si>
  <si>
    <t>441 汇总</t>
  </si>
  <si>
    <t>谭欣 汇总</t>
  </si>
  <si>
    <t>477 汇总</t>
  </si>
  <si>
    <t>蒋德雄 汇总</t>
  </si>
  <si>
    <t>2022/4/24 汇总</t>
  </si>
  <si>
    <t>493 汇总</t>
  </si>
  <si>
    <t>王华 汇总</t>
  </si>
  <si>
    <t>2022/7/25 汇总</t>
  </si>
  <si>
    <t>510 汇总</t>
  </si>
  <si>
    <t>刘思玥 汇总</t>
  </si>
  <si>
    <t>2022/11/29 汇总</t>
  </si>
  <si>
    <t>546 汇总</t>
  </si>
  <si>
    <t>林松 汇总</t>
  </si>
  <si>
    <t>2023/4/6 汇总</t>
  </si>
  <si>
    <t>578 汇总</t>
  </si>
  <si>
    <t>叶宁 汇总</t>
  </si>
  <si>
    <t>2023/6/12 汇总</t>
  </si>
  <si>
    <t>602 汇总</t>
  </si>
  <si>
    <t>王璞 汇总</t>
  </si>
  <si>
    <t>690 汇总</t>
  </si>
  <si>
    <t>高翔 汇总</t>
  </si>
  <si>
    <t>734 汇总</t>
  </si>
  <si>
    <t>张来 汇总</t>
  </si>
  <si>
    <t>2024/1/6 汇总</t>
  </si>
  <si>
    <t>744 汇总</t>
  </si>
  <si>
    <t>王毕才 汇总</t>
  </si>
  <si>
    <t>2024/3/15 汇总</t>
  </si>
  <si>
    <t>782 汇总</t>
  </si>
  <si>
    <t>(空白)</t>
  </si>
  <si>
    <t>胡波 汇总</t>
  </si>
  <si>
    <t>2018/8/20 汇总</t>
  </si>
  <si>
    <t>843 汇总</t>
  </si>
  <si>
    <t>黄李 汇总</t>
  </si>
  <si>
    <t>2024/9/10 汇总</t>
  </si>
  <si>
    <t>880 汇总</t>
  </si>
  <si>
    <t>方伟 汇总</t>
  </si>
  <si>
    <t>2024/10/25 汇总</t>
  </si>
  <si>
    <t>897 汇总</t>
  </si>
  <si>
    <t>李琪森 汇总</t>
  </si>
  <si>
    <t>899 汇总</t>
  </si>
  <si>
    <t>苟超文 汇总</t>
  </si>
  <si>
    <t>908 汇总</t>
  </si>
  <si>
    <t>刘承兰 汇总</t>
  </si>
  <si>
    <t>933 汇总</t>
  </si>
  <si>
    <t>刘大伟 汇总</t>
  </si>
  <si>
    <t>951 汇总</t>
  </si>
  <si>
    <t>2025/1/20 汇总</t>
  </si>
  <si>
    <t>967 汇总</t>
  </si>
  <si>
    <t>李欣 汇总</t>
  </si>
  <si>
    <t>2025/2/25 汇总</t>
  </si>
  <si>
    <t>982 汇总</t>
  </si>
  <si>
    <t>韩进薇 汇总</t>
  </si>
  <si>
    <t>986 汇总</t>
  </si>
  <si>
    <t>詹屹 汇总</t>
  </si>
  <si>
    <t>1000 汇总</t>
  </si>
  <si>
    <t>王彦丹 汇总</t>
  </si>
  <si>
    <t>2025/4/8 汇总</t>
  </si>
  <si>
    <t>1022 汇总</t>
  </si>
  <si>
    <t>蒲伟 汇总</t>
  </si>
  <si>
    <t>2025/6/4 汇总</t>
  </si>
  <si>
    <t>1042 汇总</t>
  </si>
  <si>
    <t>武熙 汇总</t>
  </si>
  <si>
    <t>1090 汇总</t>
  </si>
  <si>
    <t>李鹏程 汇总</t>
  </si>
  <si>
    <t>2025/7/21 汇总</t>
  </si>
  <si>
    <t>1095 汇总</t>
  </si>
  <si>
    <t>王河生 汇总</t>
  </si>
  <si>
    <t>2016/11/21 汇总</t>
  </si>
  <si>
    <t>51 汇总</t>
  </si>
  <si>
    <t>曹祖鹏 汇总</t>
  </si>
  <si>
    <t>2017/7/11 汇总</t>
  </si>
  <si>
    <t>81 汇总</t>
  </si>
  <si>
    <t>樊伟伟 汇总</t>
  </si>
  <si>
    <t>2017/12/13 汇总</t>
  </si>
  <si>
    <t>99 汇总</t>
  </si>
  <si>
    <t>李列为 汇总</t>
  </si>
  <si>
    <t>2017/12/29 汇总</t>
  </si>
  <si>
    <t>103 汇总</t>
  </si>
  <si>
    <t>周雨桐 汇总</t>
  </si>
  <si>
    <t>2018/5/7 汇总</t>
  </si>
  <si>
    <t>122 汇总</t>
  </si>
  <si>
    <t>刘明 汇总</t>
  </si>
  <si>
    <t>124 汇总</t>
  </si>
  <si>
    <t>吴焕红 汇总</t>
  </si>
  <si>
    <t>2018/5/10 汇总</t>
  </si>
  <si>
    <t>125 汇总</t>
  </si>
  <si>
    <t>马进 汇总</t>
  </si>
  <si>
    <t>183 汇总</t>
  </si>
  <si>
    <t>2018/12/28 汇总</t>
  </si>
  <si>
    <t>187 汇总</t>
  </si>
  <si>
    <t>嵇伟 汇总</t>
  </si>
  <si>
    <t>188 汇总</t>
  </si>
  <si>
    <t>王雷 汇总</t>
  </si>
  <si>
    <t>2019/3/8 汇总</t>
  </si>
  <si>
    <t>205 汇总</t>
  </si>
  <si>
    <t>程云 汇总</t>
  </si>
  <si>
    <t>2019/10/15 汇总</t>
  </si>
  <si>
    <t>253 汇总</t>
  </si>
  <si>
    <t>冀烨 汇总</t>
  </si>
  <si>
    <t>274 汇总</t>
  </si>
  <si>
    <t>陈儒 汇总</t>
  </si>
  <si>
    <t>2020/1/25 汇总</t>
  </si>
  <si>
    <t>283 汇总</t>
  </si>
  <si>
    <t>郭有春 汇总</t>
  </si>
  <si>
    <t>2020/9/5 汇总</t>
  </si>
  <si>
    <t>322 汇总</t>
  </si>
  <si>
    <t>马锋 汇总</t>
  </si>
  <si>
    <t>2020/10/30 汇总</t>
  </si>
  <si>
    <t>332 汇总</t>
  </si>
  <si>
    <t>王东 汇总</t>
  </si>
  <si>
    <t>2021/2/5 汇总</t>
  </si>
  <si>
    <t>355 汇总</t>
  </si>
  <si>
    <t>叶飞 汇总</t>
  </si>
  <si>
    <t>2021/2/26 汇总</t>
  </si>
  <si>
    <t>360 汇总</t>
  </si>
  <si>
    <t>谢钢 汇总</t>
  </si>
  <si>
    <t>2021/3/12 汇总</t>
  </si>
  <si>
    <t>365 汇总</t>
  </si>
  <si>
    <t>任翔 汇总</t>
  </si>
  <si>
    <t>2021/12/29 汇总</t>
  </si>
  <si>
    <t>451 汇总</t>
  </si>
  <si>
    <t>应睿 汇总</t>
  </si>
  <si>
    <t>2022/7/18 汇总</t>
  </si>
  <si>
    <t>509 汇总</t>
  </si>
  <si>
    <t>焦海波 汇总</t>
  </si>
  <si>
    <t>2022/10/20 汇总</t>
  </si>
  <si>
    <t>537 汇总</t>
  </si>
  <si>
    <t>张瑞捷 汇总</t>
  </si>
  <si>
    <t>2022/12/27 汇总</t>
  </si>
  <si>
    <t>556 汇总</t>
  </si>
  <si>
    <t>王海龙 汇总</t>
  </si>
  <si>
    <t>2023/1/6 汇总</t>
  </si>
  <si>
    <t>557 汇总</t>
  </si>
  <si>
    <t>宋佃明 汇总</t>
  </si>
  <si>
    <t>558 汇总</t>
  </si>
  <si>
    <t>王剑桥 汇总</t>
  </si>
  <si>
    <t>2023/5/30 汇总</t>
  </si>
  <si>
    <t>594 汇总</t>
  </si>
  <si>
    <t>梁少波 汇总</t>
  </si>
  <si>
    <t>2023/6/27 汇总</t>
  </si>
  <si>
    <t>613 汇总</t>
  </si>
  <si>
    <t>卞超 汇总</t>
  </si>
  <si>
    <t>648 汇总</t>
  </si>
  <si>
    <t>陶林 汇总</t>
  </si>
  <si>
    <t>2022/3/25 汇总</t>
  </si>
  <si>
    <t>688 汇总</t>
  </si>
  <si>
    <t>杨延森 汇总</t>
  </si>
  <si>
    <t>2024/12/1 汇总</t>
  </si>
  <si>
    <t>2019/11/19 汇总</t>
  </si>
  <si>
    <t>694 汇总</t>
  </si>
  <si>
    <t>钱春健 汇总</t>
  </si>
  <si>
    <t>2024/3/1 汇总</t>
  </si>
  <si>
    <t>778 汇总</t>
  </si>
  <si>
    <t>程杰 汇总</t>
  </si>
  <si>
    <t>788 汇总</t>
  </si>
  <si>
    <t>金项远 汇总</t>
  </si>
  <si>
    <t>2024/3/27 汇总</t>
  </si>
  <si>
    <t>790 汇总</t>
  </si>
  <si>
    <t>唐军 汇总</t>
  </si>
  <si>
    <t>2024/5/17 汇总</t>
  </si>
  <si>
    <t>817 汇总</t>
  </si>
  <si>
    <t>田冰 汇总</t>
  </si>
  <si>
    <t>2024/6/7 汇总</t>
  </si>
  <si>
    <t>830 汇总</t>
  </si>
  <si>
    <t>王阳 汇总</t>
  </si>
  <si>
    <t>2024/8/20 汇总</t>
  </si>
  <si>
    <t>872 汇总</t>
  </si>
  <si>
    <t>杭敏 汇总</t>
  </si>
  <si>
    <t>2024/8/29 汇总</t>
  </si>
  <si>
    <t>876 汇总</t>
  </si>
  <si>
    <t>王旭芳 汇总</t>
  </si>
  <si>
    <t>2024/10/23 汇总</t>
  </si>
  <si>
    <t>896 汇总</t>
  </si>
  <si>
    <t>刘芳 汇总</t>
  </si>
  <si>
    <t>2020/6/30 汇总</t>
  </si>
  <si>
    <t>907 汇总</t>
  </si>
  <si>
    <t>刘汉龙 汇总</t>
  </si>
  <si>
    <t>2025/2/14 汇总</t>
  </si>
  <si>
    <t>974 汇总</t>
  </si>
  <si>
    <t>苏金刚 汇总</t>
  </si>
  <si>
    <t>981 汇总</t>
  </si>
  <si>
    <t>朱青 汇总</t>
  </si>
  <si>
    <t>1016 汇总</t>
  </si>
  <si>
    <t>祝一格 汇总</t>
  </si>
  <si>
    <t>2025/7/1 汇总</t>
  </si>
  <si>
    <t>1072 汇总</t>
  </si>
  <si>
    <t>张海龙 汇总</t>
  </si>
  <si>
    <t>19 汇总</t>
  </si>
  <si>
    <t>王晓波 汇总</t>
  </si>
  <si>
    <t>20 汇总</t>
  </si>
  <si>
    <t>练海荣 汇总</t>
  </si>
  <si>
    <t>2016/12/19 汇总</t>
  </si>
  <si>
    <t>54 汇总</t>
  </si>
  <si>
    <t>徐庆新 汇总</t>
  </si>
  <si>
    <t>2017/6/26 汇总</t>
  </si>
  <si>
    <t>78 汇总</t>
  </si>
  <si>
    <t>钟晓樑 汇总</t>
  </si>
  <si>
    <t>168 汇总</t>
  </si>
  <si>
    <t>马金昌 汇总</t>
  </si>
  <si>
    <t>2018/11/20 汇总</t>
  </si>
  <si>
    <t>172 汇总</t>
  </si>
  <si>
    <t>邱良军 汇总</t>
  </si>
  <si>
    <t>2018/11/30 汇总</t>
  </si>
  <si>
    <t>179 汇总</t>
  </si>
  <si>
    <t>蒋良东 汇总</t>
  </si>
  <si>
    <t>267 汇总</t>
  </si>
  <si>
    <t>熊伟 汇总</t>
  </si>
  <si>
    <t>2020/12/18 汇总</t>
  </si>
  <si>
    <t>348 汇总</t>
  </si>
  <si>
    <t>宋少鸿 汇总</t>
  </si>
  <si>
    <t>413 汇总</t>
  </si>
  <si>
    <t>顾浩 汇总</t>
  </si>
  <si>
    <t>2022/8/1 汇总</t>
  </si>
  <si>
    <t>512 汇总</t>
  </si>
  <si>
    <t>陈晗琪 汇总</t>
  </si>
  <si>
    <t>2022/8/27 汇总</t>
  </si>
  <si>
    <t>525 汇总</t>
  </si>
  <si>
    <t>师江帆 汇总</t>
  </si>
  <si>
    <t>2024/6/30 汇总</t>
  </si>
  <si>
    <t>2022/10/14 汇总</t>
  </si>
  <si>
    <t>533 汇总</t>
  </si>
  <si>
    <t>宋军超 汇总</t>
  </si>
  <si>
    <t>2022/11/28 汇总</t>
  </si>
  <si>
    <t>545 汇总</t>
  </si>
  <si>
    <t>王战勇 汇总</t>
  </si>
  <si>
    <t>2023/9/14 汇总</t>
  </si>
  <si>
    <t>657 汇总</t>
  </si>
  <si>
    <t>江文东 汇总</t>
  </si>
  <si>
    <t>669 汇总</t>
  </si>
  <si>
    <t>曹海峰 汇总</t>
  </si>
  <si>
    <t>2024/10/31 汇总</t>
  </si>
  <si>
    <t>2023/10/28 汇总</t>
  </si>
  <si>
    <t>677 汇总</t>
  </si>
  <si>
    <t>孙磊 汇总</t>
  </si>
  <si>
    <t>2023/11/30 汇总</t>
  </si>
  <si>
    <t>708 汇总</t>
  </si>
  <si>
    <t>金路 汇总</t>
  </si>
  <si>
    <t>749 汇总</t>
  </si>
  <si>
    <t>刘培彬 汇总</t>
  </si>
  <si>
    <t>2024/6/16 汇总</t>
  </si>
  <si>
    <t>835 汇总</t>
  </si>
  <si>
    <t>张永成 汇总</t>
  </si>
  <si>
    <t>997 汇总</t>
  </si>
  <si>
    <t>牛群 汇总</t>
  </si>
  <si>
    <t>2025/4/2 汇总</t>
  </si>
  <si>
    <t>1020 汇总</t>
  </si>
  <si>
    <t>吕兆星 汇总</t>
  </si>
  <si>
    <t>2018/5/28 汇总</t>
  </si>
  <si>
    <t>126 汇总</t>
  </si>
  <si>
    <t>谢锐 汇总</t>
  </si>
  <si>
    <t>2018/6/13 汇总</t>
  </si>
  <si>
    <t>128 汇总</t>
  </si>
  <si>
    <t>万学凡 汇总</t>
  </si>
  <si>
    <t>2018/10/30 汇总</t>
  </si>
  <si>
    <t>166 汇总</t>
  </si>
  <si>
    <t>姚化鹏 汇总</t>
  </si>
  <si>
    <t>2018/11/9 汇总</t>
  </si>
  <si>
    <t>169 汇总</t>
  </si>
  <si>
    <t>吴清忠 汇总</t>
  </si>
  <si>
    <t>2018/11/21 汇总</t>
  </si>
  <si>
    <t>173 汇总</t>
  </si>
  <si>
    <t>詹威 汇总</t>
  </si>
  <si>
    <t>2019/7/15 汇总</t>
  </si>
  <si>
    <t>225 汇总</t>
  </si>
  <si>
    <t>谢强 汇总</t>
  </si>
  <si>
    <t>2019/7/16 汇总</t>
  </si>
  <si>
    <t>227 汇总</t>
  </si>
  <si>
    <t>丁鹏 汇总</t>
  </si>
  <si>
    <t>238 汇总</t>
  </si>
  <si>
    <t>陈驰远 汇总</t>
  </si>
  <si>
    <t>2025/11/27 汇总</t>
  </si>
  <si>
    <t>344 汇总</t>
  </si>
  <si>
    <t>曾丽星 汇总</t>
  </si>
  <si>
    <t>376 汇总</t>
  </si>
  <si>
    <t>罗小虎 汇总</t>
  </si>
  <si>
    <t>2025/12/29 汇总</t>
  </si>
  <si>
    <t>438 汇总</t>
  </si>
  <si>
    <t>贾腾飞 汇总</t>
  </si>
  <si>
    <t>2025/12/3 汇总</t>
  </si>
  <si>
    <t>518 汇总</t>
  </si>
  <si>
    <t>张扬 汇总</t>
  </si>
  <si>
    <t>2024/11/10 汇总</t>
  </si>
  <si>
    <t>2021/7/1 汇总</t>
  </si>
  <si>
    <t>687 汇总</t>
  </si>
  <si>
    <t>栾义来 汇总</t>
  </si>
  <si>
    <t>702 汇总</t>
  </si>
  <si>
    <t>苏丹 汇总</t>
  </si>
  <si>
    <t>2023/12/12 汇总</t>
  </si>
  <si>
    <t>719 汇总</t>
  </si>
  <si>
    <t>2024/6/27 汇总</t>
  </si>
  <si>
    <t>845 汇总</t>
  </si>
  <si>
    <t>涂亮 汇总</t>
  </si>
  <si>
    <t>1092 汇总</t>
  </si>
  <si>
    <t>丁宁 汇总</t>
  </si>
  <si>
    <t>2015/7/24 汇总</t>
  </si>
  <si>
    <t>11 汇总</t>
  </si>
  <si>
    <t>唐铕泽 汇总</t>
  </si>
  <si>
    <t>2018/12/3 汇总</t>
  </si>
  <si>
    <t>177 汇总</t>
  </si>
  <si>
    <t>张兴华 汇总</t>
  </si>
  <si>
    <t>278 汇总</t>
  </si>
  <si>
    <t>杨锦涛 汇总</t>
  </si>
  <si>
    <t>2023/3/27 汇总</t>
  </si>
  <si>
    <t>572 汇总</t>
  </si>
  <si>
    <t>韩轶东 汇总</t>
  </si>
  <si>
    <t>2023/6/1 汇总</t>
  </si>
  <si>
    <t>597 汇总</t>
  </si>
  <si>
    <t>曾东方 汇总</t>
  </si>
  <si>
    <t>2023/6/20 汇总</t>
  </si>
  <si>
    <t>609 汇总</t>
  </si>
  <si>
    <t>熊培淞 汇总</t>
  </si>
  <si>
    <t>2023/7/7 汇总</t>
  </si>
  <si>
    <t>618 汇总</t>
  </si>
  <si>
    <t>李凌 汇总</t>
  </si>
  <si>
    <t>2023/7/12 汇总</t>
  </si>
  <si>
    <t>619 汇总</t>
  </si>
  <si>
    <t>李江玕 汇总</t>
  </si>
  <si>
    <t>2023/7/24 汇总</t>
  </si>
  <si>
    <t>625 汇总</t>
  </si>
  <si>
    <t>蔡荔 汇总</t>
  </si>
  <si>
    <t>630 汇总</t>
  </si>
  <si>
    <t>钟庚发 汇总</t>
  </si>
  <si>
    <t>2023/8/4 汇总</t>
  </si>
  <si>
    <t>632 汇总</t>
  </si>
  <si>
    <t>弓子介 汇总</t>
  </si>
  <si>
    <t>633 汇总</t>
  </si>
  <si>
    <t>颜世兴 汇总</t>
  </si>
  <si>
    <t>2023/8/9 汇总</t>
  </si>
  <si>
    <t>634 汇总</t>
  </si>
  <si>
    <t>郑炜翔 汇总</t>
  </si>
  <si>
    <t>645 汇总</t>
  </si>
  <si>
    <t>冯继强 汇总</t>
  </si>
  <si>
    <t>650 汇总</t>
  </si>
  <si>
    <t>李毅 汇总</t>
  </si>
  <si>
    <t>655 汇总</t>
  </si>
  <si>
    <t>冯越 汇总</t>
  </si>
  <si>
    <t>2021/7/14 汇总</t>
  </si>
  <si>
    <t>666 汇总</t>
  </si>
  <si>
    <t>尤洋 汇总</t>
  </si>
  <si>
    <t>697 汇总</t>
  </si>
  <si>
    <t>荚济民 汇总</t>
  </si>
  <si>
    <t>2024/11/22 汇总</t>
  </si>
  <si>
    <t>2020/4/21 汇总</t>
  </si>
  <si>
    <t>701 汇总</t>
  </si>
  <si>
    <t>邓爵 汇总</t>
  </si>
  <si>
    <t>2024/1/26 汇总</t>
  </si>
  <si>
    <t>758 汇总</t>
  </si>
  <si>
    <t>蔡旭辉 汇总</t>
  </si>
  <si>
    <t>783 汇总</t>
  </si>
  <si>
    <t>宋子豪 汇总</t>
  </si>
  <si>
    <t>2024/3/29 汇总</t>
  </si>
  <si>
    <t>792 汇总</t>
  </si>
  <si>
    <t>刘宇宁 汇总</t>
  </si>
  <si>
    <t>2024/7/29 汇总</t>
  </si>
  <si>
    <t>862 汇总</t>
  </si>
  <si>
    <t>郭镭 汇总</t>
  </si>
  <si>
    <t>1045 汇总</t>
  </si>
  <si>
    <t>任腾 汇总</t>
  </si>
  <si>
    <t>74 汇总</t>
  </si>
  <si>
    <t>夏澎 汇总</t>
  </si>
  <si>
    <t>2018/7/27 汇总</t>
  </si>
  <si>
    <t>149 汇总</t>
  </si>
  <si>
    <t>张云浩 汇总</t>
  </si>
  <si>
    <t>295 汇总</t>
  </si>
  <si>
    <t>王雄 汇总</t>
  </si>
  <si>
    <t>2021/2/1 汇总</t>
  </si>
  <si>
    <t>357 汇总</t>
  </si>
  <si>
    <t>杨森 汇总</t>
  </si>
  <si>
    <t>2021/5/9 汇总</t>
  </si>
  <si>
    <t>377 汇总</t>
  </si>
  <si>
    <t>曹翔 汇总</t>
  </si>
  <si>
    <t>2021/4/30 汇总</t>
  </si>
  <si>
    <t>379 汇总</t>
  </si>
  <si>
    <t>周然 汇总</t>
  </si>
  <si>
    <t>2021/5/20 汇总</t>
  </si>
  <si>
    <t>384 汇总</t>
  </si>
  <si>
    <t>王泳帅 汇总</t>
  </si>
  <si>
    <t>2022/1/4 汇总</t>
  </si>
  <si>
    <t>454 汇总</t>
  </si>
  <si>
    <t>肖伦文 汇总</t>
  </si>
  <si>
    <t>547 汇总</t>
  </si>
  <si>
    <t>张俊伟 汇总</t>
  </si>
  <si>
    <t>2023/7/26 汇总</t>
  </si>
  <si>
    <t>626 汇总</t>
  </si>
  <si>
    <t>刘正一 James 汇总</t>
  </si>
  <si>
    <t>2023/8/21 汇总</t>
  </si>
  <si>
    <t>637 汇总</t>
  </si>
  <si>
    <t>640 汇总</t>
  </si>
  <si>
    <t>王文锋 汇总</t>
  </si>
  <si>
    <t>2023/11/1 汇总</t>
  </si>
  <si>
    <t>680 汇总</t>
  </si>
  <si>
    <t>孙超 汇总</t>
  </si>
  <si>
    <t>2018/4/20 汇总</t>
  </si>
  <si>
    <t>695 汇总</t>
  </si>
  <si>
    <t>潘洋洋 汇总</t>
  </si>
  <si>
    <t>696 汇总</t>
  </si>
  <si>
    <t>叶谦 汇总</t>
  </si>
  <si>
    <t>2023/12/2 汇总</t>
  </si>
  <si>
    <t>712 汇总</t>
  </si>
  <si>
    <t>鲁颖 汇总</t>
  </si>
  <si>
    <t>2023/12/16 汇总</t>
  </si>
  <si>
    <t>724 汇总</t>
  </si>
  <si>
    <t>黄东旭 汇总</t>
  </si>
  <si>
    <t>2016/11/2 汇总</t>
  </si>
  <si>
    <t>727 汇总</t>
  </si>
  <si>
    <t>杨润德 汇总</t>
  </si>
  <si>
    <t>2023/12/21 汇总</t>
  </si>
  <si>
    <t>730 汇总</t>
  </si>
  <si>
    <t>谢超（星爵） 汇总</t>
  </si>
  <si>
    <t>733 汇总</t>
  </si>
  <si>
    <t>沙振宇 汇总</t>
  </si>
  <si>
    <t>735 汇总</t>
  </si>
  <si>
    <t>魏长帅 汇总</t>
  </si>
  <si>
    <t>2024/1/2 汇总</t>
  </si>
  <si>
    <t>740 汇总</t>
  </si>
  <si>
    <t>Tracy Yu 汇总</t>
  </si>
  <si>
    <t>2024/1/4 汇总</t>
  </si>
  <si>
    <t>743 汇总</t>
  </si>
  <si>
    <t>He Huang 汇总</t>
  </si>
  <si>
    <t>751 汇总</t>
  </si>
  <si>
    <t>彭诗懿 汇总</t>
  </si>
  <si>
    <t>2024/1/22 汇总</t>
  </si>
  <si>
    <t>756 汇总</t>
  </si>
  <si>
    <t>卢应京 汇总</t>
  </si>
  <si>
    <t>2025/1/31 汇总</t>
  </si>
  <si>
    <t>765 汇总</t>
  </si>
  <si>
    <t>高赫辰 汇总</t>
  </si>
  <si>
    <t>2025/2/28 汇总</t>
  </si>
  <si>
    <t>2024/2/26 汇总</t>
  </si>
  <si>
    <t>773 汇总</t>
  </si>
  <si>
    <t>陶建辉 汇总</t>
  </si>
  <si>
    <t>2019/4/12 汇总</t>
  </si>
  <si>
    <t>775 汇总</t>
  </si>
  <si>
    <t>陈天 汇总</t>
  </si>
  <si>
    <t>2024/3/26 汇总</t>
  </si>
  <si>
    <t>791 汇总</t>
  </si>
  <si>
    <t>王晶 汇总</t>
  </si>
  <si>
    <t>2025/4/30 汇总</t>
  </si>
  <si>
    <t>795 汇总</t>
  </si>
  <si>
    <t>程远 汇总</t>
  </si>
  <si>
    <t>808 汇总</t>
  </si>
  <si>
    <t>Frank Luo 汇总</t>
  </si>
  <si>
    <t>809 汇总</t>
  </si>
  <si>
    <t>宋壬初 汇总</t>
  </si>
  <si>
    <t>832 汇总</t>
  </si>
  <si>
    <t>董昊 汇总</t>
  </si>
  <si>
    <t>2024/7/17 汇总</t>
  </si>
  <si>
    <t>857 汇总</t>
  </si>
  <si>
    <t>胡嵩 汇总</t>
  </si>
  <si>
    <t>2024/7/25 汇总</t>
  </si>
  <si>
    <t>859 汇总</t>
  </si>
  <si>
    <t>Ada Liu 汇总</t>
  </si>
  <si>
    <t>2025/9/11 汇总</t>
  </si>
  <si>
    <t>882 汇总</t>
  </si>
  <si>
    <t>张禾丰 汇总</t>
  </si>
  <si>
    <t>2025/9/13 汇总</t>
  </si>
  <si>
    <t>2024/9/13 汇总</t>
  </si>
  <si>
    <t>883 汇总</t>
  </si>
  <si>
    <t>Qingsong Wen 汇总</t>
  </si>
  <si>
    <t>2025/10/10 汇总</t>
  </si>
  <si>
    <t>2024/10/10 汇总</t>
  </si>
  <si>
    <t>889 汇总</t>
  </si>
  <si>
    <t>Yanjia Guo 汇总</t>
  </si>
  <si>
    <t>2025/1/13 汇总</t>
  </si>
  <si>
    <t>952 汇总</t>
  </si>
  <si>
    <t>段威 汇总</t>
  </si>
  <si>
    <t>2025/1/22 汇总</t>
  </si>
  <si>
    <t>970 汇总</t>
  </si>
  <si>
    <t>杨莹 汇总</t>
  </si>
  <si>
    <t>2025/3/26 汇总</t>
  </si>
  <si>
    <t>1011 汇总</t>
  </si>
  <si>
    <t>俞舟 汇总</t>
  </si>
  <si>
    <t>2025/4/22 汇总</t>
  </si>
  <si>
    <t>1030 汇总</t>
  </si>
  <si>
    <t>张泽成 汇总</t>
  </si>
  <si>
    <t>2025/4/27 汇总</t>
  </si>
  <si>
    <t>1031 汇总</t>
  </si>
  <si>
    <t>刘彦麟 汇总</t>
  </si>
  <si>
    <t>1032 汇总</t>
  </si>
  <si>
    <t>李样兵 汇总</t>
  </si>
  <si>
    <t>2025/5/1 汇总</t>
  </si>
  <si>
    <t>1036 汇总</t>
  </si>
  <si>
    <t>曾義峰 汇总</t>
  </si>
  <si>
    <t>2018/6/24 汇总</t>
  </si>
  <si>
    <t>131 汇总</t>
  </si>
  <si>
    <t>王銘駿 汇总</t>
  </si>
  <si>
    <t>132 汇总</t>
  </si>
  <si>
    <t>林秉毅 汇总</t>
  </si>
  <si>
    <t>133 汇总</t>
  </si>
  <si>
    <t>游舒帆 汇总</t>
  </si>
  <si>
    <t>134 汇总</t>
  </si>
  <si>
    <t>施政源 汇总</t>
  </si>
  <si>
    <t>135 汇总</t>
  </si>
  <si>
    <t>莊靈 汇总</t>
  </si>
  <si>
    <t>136 汇总</t>
  </si>
  <si>
    <t>蔣鐙緯 汇总</t>
  </si>
  <si>
    <t>137 汇总</t>
  </si>
  <si>
    <t>林瑞男 汇总</t>
  </si>
  <si>
    <t>138 汇总</t>
  </si>
  <si>
    <t>王志清 汇总</t>
  </si>
  <si>
    <t>139 汇总</t>
  </si>
  <si>
    <t>李致緯 汇总</t>
  </si>
  <si>
    <t>140 汇总</t>
  </si>
  <si>
    <t>林秉忠 汇总</t>
  </si>
  <si>
    <t>2018/7/24 汇总</t>
  </si>
  <si>
    <t>146 汇总</t>
  </si>
  <si>
    <t>李境展 Tomas Li 汇总</t>
  </si>
  <si>
    <t>147 汇总</t>
  </si>
  <si>
    <t>黃智彬 汇总</t>
  </si>
  <si>
    <t>148 汇总</t>
  </si>
  <si>
    <t>林裕欽 汇总</t>
  </si>
  <si>
    <t>2019/5/1 汇总</t>
  </si>
  <si>
    <t>217 汇总</t>
  </si>
  <si>
    <t>黃泳瑜 汇总</t>
  </si>
  <si>
    <t>2019/8/1 汇总</t>
  </si>
  <si>
    <t>234 汇总</t>
  </si>
  <si>
    <t>江致平 汇总</t>
  </si>
  <si>
    <t>254 汇总</t>
  </si>
  <si>
    <t>黃元亨 汇总</t>
  </si>
  <si>
    <t>2020/2/3 汇总</t>
  </si>
  <si>
    <t>294 汇总</t>
  </si>
  <si>
    <t>所属行业</t>
  </si>
  <si>
    <t>亿格云</t>
  </si>
  <si>
    <t>小鱼山房企服影棚</t>
  </si>
  <si>
    <t>前 方正宽带</t>
  </si>
  <si>
    <t>龙湖商业CTO</t>
  </si>
  <si>
    <t>研发中心助理总经理</t>
  </si>
  <si>
    <t>合伙人兼CTO</t>
  </si>
  <si>
    <t>大数据总监</t>
  </si>
  <si>
    <t>中国区游戏行业技术负责人</t>
  </si>
  <si>
    <t>中国出海事业部技术总监</t>
  </si>
  <si>
    <t>高级系统架构师专家</t>
  </si>
  <si>
    <t>产品线总经理</t>
  </si>
  <si>
    <t xml:space="preserve">重庆交运集团 </t>
  </si>
  <si>
    <t>科技信息部部长</t>
  </si>
  <si>
    <t>业务线负责人</t>
  </si>
  <si>
    <t>重庆创新办公室负责人</t>
  </si>
  <si>
    <t>软件研发负责人</t>
  </si>
  <si>
    <t>广州华为云业务总经理</t>
  </si>
  <si>
    <t>广州视睿电子</t>
  </si>
  <si>
    <t>北京基调网络</t>
  </si>
  <si>
    <t>WakeData</t>
  </si>
  <si>
    <t>CTO&amp;海外事业部副总经理</t>
  </si>
  <si>
    <t>高级人工智能专家</t>
  </si>
  <si>
    <t>广州亦云信息科技有限公司</t>
  </si>
  <si>
    <t>研发总经理</t>
  </si>
  <si>
    <t>首席产品官/董事</t>
  </si>
  <si>
    <t>安全部、易盾产品部总经理</t>
  </si>
  <si>
    <t>产品&amp;研发高级副总裁</t>
  </si>
  <si>
    <t>广告-商业数据产品负责人</t>
  </si>
  <si>
    <t>信息管理部 技术架构师</t>
  </si>
  <si>
    <t>南京帮帮达信息科技有限公司</t>
  </si>
  <si>
    <t>国环碳中和</t>
  </si>
  <si>
    <t>微鲤科技</t>
  </si>
  <si>
    <t>赛诺数据科技</t>
  </si>
  <si>
    <t>赛诺贝斯</t>
  </si>
  <si>
    <t>交付部负责人</t>
  </si>
  <si>
    <t>第一研究院院长</t>
  </si>
  <si>
    <t>CTO 联合创始人</t>
  </si>
  <si>
    <t>Director of Tech Innovation, China</t>
  </si>
  <si>
    <t>交通行业部总经理</t>
  </si>
  <si>
    <t>大数据高级经理</t>
  </si>
  <si>
    <t>UNKONWN</t>
  </si>
  <si>
    <t>LinearX</t>
  </si>
  <si>
    <t>广微（台州）数据智能科技有限公司</t>
  </si>
  <si>
    <t>阿里云智能互联网行业技术负责人</t>
  </si>
  <si>
    <t>上海炎凰数据科技有限公司</t>
  </si>
  <si>
    <t>极兔速递</t>
  </si>
  <si>
    <t>博睿数据</t>
  </si>
  <si>
    <t>CTO&amp;创始合伙人</t>
  </si>
  <si>
    <t>运维经理</t>
  </si>
  <si>
    <t>生态总监</t>
  </si>
  <si>
    <t>深圳市明源云科技有限公司</t>
  </si>
  <si>
    <t>天际平台事业部技术合伙人</t>
  </si>
  <si>
    <t>明源云链互联网科技有限公司</t>
  </si>
  <si>
    <t>武汉明源动力软件有限公司</t>
  </si>
  <si>
    <t>编程猫</t>
  </si>
  <si>
    <t>杭州数里行间科技有限公司</t>
  </si>
  <si>
    <t>高阳寰球</t>
  </si>
  <si>
    <t>研发中心总经理</t>
  </si>
  <si>
    <t>互联网中心总监</t>
  </si>
  <si>
    <t>紫光摩度教育科技有限公司</t>
  </si>
  <si>
    <t>天际开放平台事业部技术总监</t>
  </si>
  <si>
    <t>数据管理中心主任</t>
  </si>
  <si>
    <t>汽车云总经理</t>
  </si>
  <si>
    <t>数字化研修院院长</t>
  </si>
  <si>
    <t>智能办公技术团队负责人</t>
  </si>
  <si>
    <t>联蔚利歌信息科技</t>
  </si>
  <si>
    <t>研发部总监</t>
  </si>
  <si>
    <t>副总</t>
  </si>
  <si>
    <t>鱼痴科技</t>
  </si>
  <si>
    <t>互联网行业高级解决方案架构师</t>
  </si>
  <si>
    <t>上海微知数科</t>
  </si>
  <si>
    <t>西南公共云架构师负责人</t>
  </si>
  <si>
    <t>信息技术部总经理助理</t>
  </si>
  <si>
    <t>汝婷：暂未续费，我再催一下</t>
  </si>
  <si>
    <t>没续费，之前说要退款，没退款，可以下个tb问问大家意见</t>
  </si>
  <si>
    <t>没续费</t>
  </si>
  <si>
    <t>营销副总裁&amp;上海分公司总经理</t>
  </si>
  <si>
    <t>波司登</t>
  </si>
  <si>
    <t>深圳法大大网络科技有限公司</t>
  </si>
  <si>
    <t>高级副总裁兼CTO</t>
  </si>
  <si>
    <t>global e-commerce mobile head</t>
  </si>
  <si>
    <t>3月5号已续费</t>
  </si>
  <si>
    <t>订单号</t>
  </si>
  <si>
    <t>表单名称</t>
  </si>
  <si>
    <t>提交时间</t>
  </si>
  <si>
    <t>表单开始时间</t>
  </si>
  <si>
    <t>表单截止时间</t>
  </si>
  <si>
    <t>渠道</t>
  </si>
  <si>
    <t>UTM</t>
  </si>
  <si>
    <t>所属分会</t>
  </si>
  <si>
    <t>请选择衣服尺码（男女同款）</t>
  </si>
  <si>
    <t>区号</t>
  </si>
  <si>
    <t>联系电话</t>
  </si>
  <si>
    <t>邮寄地址</t>
  </si>
  <si>
    <t>目前所在公司名称+职务</t>
  </si>
  <si>
    <t>G25290443163987968</t>
  </si>
  <si>
    <t>TGO鲲鹏会2025年度会员年度礼包信息收集</t>
  </si>
  <si>
    <t>id=2735</t>
  </si>
  <si>
    <t>S（身高：160-165cm）</t>
  </si>
  <si>
    <t>北京,
北京市,
东城区,
叶青大厦A座7层</t>
  </si>
  <si>
    <t>G25290904798912512</t>
  </si>
  <si>
    <t>XL（身高：175-180cm）</t>
  </si>
  <si>
    <t>北京,
北京市,
西城区,
参政胡同19号楼1208</t>
  </si>
  <si>
    <t>北京涛思数据科技有限公司 高级副总裁</t>
  </si>
  <si>
    <t>G25290906905505792</t>
  </si>
  <si>
    <t>L（身高：170-175cm）</t>
  </si>
  <si>
    <t>上海,
上海市,
浦东新区,
惠南镇南园路327弄29号302室</t>
  </si>
  <si>
    <t>千瓦科技 创始人&amp;CTO</t>
  </si>
  <si>
    <t>G25290907536613376</t>
  </si>
  <si>
    <t>上海,
上海市,
浦东新区,
张江镇荣科路177号19号301室</t>
  </si>
  <si>
    <t>未来保贝 合伙人&amp;CTO</t>
  </si>
  <si>
    <t>G25290908953632768</t>
  </si>
  <si>
    <t>M（身高：165-170cm）</t>
  </si>
  <si>
    <t>上海,
上海市,
浦东新区,
唐镇齐爱路168号180-1003</t>
  </si>
  <si>
    <t>顿悟山丘科技，CEO</t>
  </si>
  <si>
    <t>G25290909551583232</t>
  </si>
  <si>
    <t>浙江省,
杭州市,
余杭区,
海创园18幢708</t>
  </si>
  <si>
    <t>观远数据CTO</t>
  </si>
  <si>
    <t>G25290911393669120</t>
  </si>
  <si>
    <t>上海,
上海市,
浦东新区,
广兰路50弄139号101</t>
  </si>
  <si>
    <t>北京焱融科技有限公司 CTO</t>
  </si>
  <si>
    <t>G25290912421408768</t>
  </si>
  <si>
    <t>广东省,
深圳市,
福田区,
红荔西路鲁班大厦一区27WN</t>
  </si>
  <si>
    <t>立创商城CIO</t>
  </si>
  <si>
    <t>G25290912440676352</t>
  </si>
  <si>
    <t>广东省,
广州市,
海珠区,
石岗路中海观澔府 3 栋 3302 房</t>
  </si>
  <si>
    <t>北京博睿宏远数据科技股份有限公司+副总裁</t>
  </si>
  <si>
    <t>G25290913039933440</t>
  </si>
  <si>
    <t>3XL（身高：185-190cm）</t>
  </si>
  <si>
    <t>北京,
北京市,
西城区,
广安门外京铁和园6号楼1单元302</t>
  </si>
  <si>
    <t>货拉拉+高级AI&amp;大数据架构师</t>
  </si>
  <si>
    <t>G25290913934106624</t>
  </si>
  <si>
    <t>北京,
北京市,
东城区,
南新仓商务大厦A座607</t>
  </si>
  <si>
    <t>乐可互动 CEO</t>
  </si>
  <si>
    <t>G25290914265849856</t>
  </si>
  <si>
    <t>2XL（身高：180-185cm）</t>
  </si>
  <si>
    <t>湖北省,
武汉市,
洪山区,
关山大道保利时代北区14栋</t>
  </si>
  <si>
    <t>金山办公+总监</t>
  </si>
  <si>
    <t>G25290915070767104</t>
  </si>
  <si>
    <t>北京,
北京市,
朝阳区,
孙河西路禧瑞春秋3-2-902</t>
  </si>
  <si>
    <t>宜创科技 CEO</t>
  </si>
  <si>
    <t>G25290915754565632</t>
  </si>
  <si>
    <t>江苏省,
南京市,
雨花台区,
软件大道新华汇A3栋一层四维向量</t>
  </si>
  <si>
    <t>南京四维向量科技有限公司 总经理</t>
  </si>
  <si>
    <t>G25290916376375296</t>
  </si>
  <si>
    <t>广东省,
深圳市,
宝安区,
湾美花园8栋B座23c</t>
  </si>
  <si>
    <t>阿里云架构师</t>
  </si>
  <si>
    <t>G25290916728434688</t>
  </si>
  <si>
    <t>广东省,
深圳市,
南山区,
后海滨路蔚蓝海岸二期21栋16A</t>
  </si>
  <si>
    <t>腾讯公司架构师</t>
  </si>
  <si>
    <t>G25290920400809984</t>
  </si>
  <si>
    <t>上海,
上海市,
浦东新区,
上海市浦东新区郭守敬路498号1号楼210</t>
  </si>
  <si>
    <t>允度软件 CEO</t>
  </si>
  <si>
    <t>G25290922757349376</t>
  </si>
  <si>
    <t>广东省,
广州市,
黄埔区,
海员路138号大院6栋503房</t>
  </si>
  <si>
    <t>哈工大人工智能研究院 业务架构师</t>
  </si>
  <si>
    <t>G25290922826297344</t>
  </si>
  <si>
    <t>北京,
北京市,
海淀区,
数码大厦A座1806</t>
  </si>
  <si>
    <t>中芯万业科技有限公司，总经理</t>
  </si>
  <si>
    <t>G25290923053309952</t>
  </si>
  <si>
    <t>江苏省,
苏州市,
姑苏区,
世家苑1-1201</t>
  </si>
  <si>
    <t>盖雅工场产品总监</t>
  </si>
  <si>
    <t>G25290923544305664</t>
  </si>
  <si>
    <t>广东省,
广州市,
天河区,
慧通产业广场B区B4212</t>
  </si>
  <si>
    <t>广州趣米网络科技有限公司➕联合创始人</t>
  </si>
  <si>
    <t>G25290924803649536</t>
  </si>
  <si>
    <t>上海,
上海市,
嘉定区,
浩翔路508弄5号楼2103室</t>
  </si>
  <si>
    <t>恒科智算总经理</t>
  </si>
  <si>
    <t>G25290925668720640</t>
  </si>
  <si>
    <t>上海,
上海市,
静安区,
场中路3386弄13号601室</t>
  </si>
  <si>
    <t>安永，技术经理</t>
  </si>
  <si>
    <t>G25290925908320256</t>
  </si>
  <si>
    <t>北京,
北京市,
朝阳区,
北京市朝阳区新源南路16号世方豪庭A608</t>
  </si>
  <si>
    <t>G25290926462099456</t>
  </si>
  <si>
    <t>上海,
上海市,
静安区,
晋城路338弄5号101室</t>
  </si>
  <si>
    <t>上海心宁聚鑫私募基金有限公司 基金经理</t>
  </si>
  <si>
    <t>G25290926510596096</t>
  </si>
  <si>
    <t>广东省,
深圳市,
南山区,
金地威新中心A座7楼</t>
  </si>
  <si>
    <t>明源云 Co-CTO</t>
  </si>
  <si>
    <t>G25290926577709056</t>
  </si>
  <si>
    <t>江苏省,
南京市,
雨花台区,
楚翘城3号商务楼6楼前台</t>
  </si>
  <si>
    <t>江苏泰治科技股份有限公司CTO</t>
  </si>
  <si>
    <t>G25290926710743040</t>
  </si>
  <si>
    <t>上海,
上海市,
徐汇区,
灿星大厦612</t>
  </si>
  <si>
    <t>杭州优云科技股份有限公司 总监</t>
  </si>
  <si>
    <t>G25290926812327936</t>
  </si>
  <si>
    <t>北京,
北京市,
朝阳区,
科荟路8号荣尊堡D27D</t>
  </si>
  <si>
    <t>核桃编程 算法负责人</t>
  </si>
  <si>
    <t>G25290927371874304</t>
  </si>
  <si>
    <t>浙江省,
杭州市,
余杭区,
西溪君庐5幢2单元201</t>
  </si>
  <si>
    <t>云海链控股股份有限公司+技术总监</t>
  </si>
  <si>
    <t>G25290927600726016</t>
  </si>
  <si>
    <t>广东省,
广州市,
天河区,
珠吉街道珠江花城 15 栋 401</t>
  </si>
  <si>
    <t>赛意信息+团队负责人</t>
  </si>
  <si>
    <t>G25290927823024128</t>
  </si>
  <si>
    <t>上海,
上海市,
浦东新区,
昌里东路80弄32号602</t>
  </si>
  <si>
    <t>哈勒布科技联创</t>
  </si>
  <si>
    <t>G25290928337088512</t>
  </si>
  <si>
    <t>浙江省,
杭州市,
余杭区,
文一西路998号5号楼405B</t>
  </si>
  <si>
    <t>擎路科技CTO</t>
  </si>
  <si>
    <t>G25290928371560448</t>
  </si>
  <si>
    <t>广东省,
深圳市,
宝安区,
西乡前海科学城1栋19楼</t>
  </si>
  <si>
    <t>闪剪智能研发总监</t>
  </si>
  <si>
    <t>G25290928391876608</t>
  </si>
  <si>
    <t>四川省,
成都市,
武侯区,
高新区天府三街莱普敦中心3号楼2单元3501</t>
  </si>
  <si>
    <t>成都致上联品科技有限公司+创始人兼CEO</t>
  </si>
  <si>
    <t>G25290929069252608</t>
  </si>
  <si>
    <t>广东省,
广州市,
天河区,
龙湖首开天宸原著一期7栋1801</t>
  </si>
  <si>
    <t>广东很久文化传播有限公司，高级技术总监</t>
  </si>
  <si>
    <t>G25290929316978688</t>
  </si>
  <si>
    <t>北京,
北京市,
海淀区,
成府路优盛大厦B座10层</t>
  </si>
  <si>
    <t>G25290929782681600</t>
  </si>
  <si>
    <t>广东省,
广州市,
天河区,
车陂街旭景家园C1栋1104室</t>
  </si>
  <si>
    <t>方欣科技+电局事业部经理</t>
  </si>
  <si>
    <t>G25290930383642624</t>
  </si>
  <si>
    <t>广东省,
深圳市,
南山区,
南山街道鼎太风华七期24-205</t>
  </si>
  <si>
    <t>Datastrato战略总监</t>
  </si>
  <si>
    <t>G25290930407632896</t>
  </si>
  <si>
    <t>北京,
北京市,
朝阳区,
兆泰国际中心A座</t>
  </si>
  <si>
    <t>方正证券 架构平台负责人</t>
  </si>
  <si>
    <t>G25290931777724416</t>
  </si>
  <si>
    <t>上海,
上海市,
浦东新区,
陆家嘴街道东园三村305号502室</t>
  </si>
  <si>
    <t>佛山淇特科技公司供应链总监</t>
  </si>
  <si>
    <t>G25290932503605248</t>
  </si>
  <si>
    <t>北京,
北京市,
海淀区,
大钟寺 133 号院 1 单元 601</t>
  </si>
  <si>
    <t>LucasGC CTO</t>
  </si>
  <si>
    <t>G25290932821323776</t>
  </si>
  <si>
    <t>上海,
上海市,
徐汇区,
云锦路700号1104</t>
  </si>
  <si>
    <t>积梦智能CEO</t>
  </si>
  <si>
    <t>G25290933127372800</t>
  </si>
  <si>
    <t>北京,
北京市,
朝阳区,
建外街道永安东里CBD国际大厦三层</t>
  </si>
  <si>
    <t>众合云科，信息技术副总裁</t>
  </si>
  <si>
    <t>G25290933743153152</t>
  </si>
  <si>
    <t>广东省,
深圳市,
宝安区,
尚都花园，2栋D座2601</t>
  </si>
  <si>
    <t>Gekko Artificial Intelligence Limited，CTO &amp; 联合创始人</t>
  </si>
  <si>
    <t>G25290934103601152</t>
  </si>
  <si>
    <t>上海,
上海市,
黄浦区,
陆家浜路1332号1410</t>
  </si>
  <si>
    <t>杭州盘信网络技术有限公司 总经理</t>
  </si>
  <si>
    <t>G25290934456971264</t>
  </si>
  <si>
    <t>广东省,
深圳市,
南山区,
阳光带海滨城二期 5 栋 13B</t>
  </si>
  <si>
    <t>盛视科技副总裁</t>
  </si>
  <si>
    <t>G25290934908645376</t>
  </si>
  <si>
    <t>上海,
上海市,
普陀区,
金沙江路938号536室</t>
  </si>
  <si>
    <t>唯路管理咨询（上海）有限公司 CEO</t>
  </si>
  <si>
    <t>G25290936598818816</t>
  </si>
  <si>
    <t>北京,
北京市,
朝阳区,
红军营南路天畅园7号楼2层</t>
  </si>
  <si>
    <t>嗨学 CTO</t>
  </si>
  <si>
    <t>G25290937969569792</t>
  </si>
  <si>
    <t>辽宁省,
大连市,
沙河口区,
富民路249号楼3单元402</t>
  </si>
  <si>
    <t>安普诺克科技集团+技术总监</t>
  </si>
  <si>
    <t>G25290938118463488</t>
  </si>
  <si>
    <t>浙江省,
杭州市,
西湖区,
西溪世纪中心2号楼930思否</t>
  </si>
  <si>
    <t>SegmentFault 思否 CEO</t>
  </si>
  <si>
    <t>G25290939281600512</t>
  </si>
  <si>
    <t>5X（身高：190+）</t>
  </si>
  <si>
    <t>江苏省,
南京市,
江宁区,
利源中路88号高尔夫国际花园菜鸟驿站收</t>
  </si>
  <si>
    <t>江苏省未来网络创新研究院 产品总监</t>
  </si>
  <si>
    <t>G25290940318380032</t>
  </si>
  <si>
    <t>北京,
北京市,
朝阳区,
阿里中心望京A座小邮局</t>
  </si>
  <si>
    <t>钉钉文档负责人</t>
  </si>
  <si>
    <t>G25290942208434176</t>
  </si>
  <si>
    <t>广东省,
深圳市,
福田区,
深南大道1006号国际创新中心A座14楼</t>
  </si>
  <si>
    <t>南凌科技研发总监</t>
  </si>
  <si>
    <t>G25290942653554688</t>
  </si>
  <si>
    <t>上海,
上海市,
徐汇区,
徐虹北路5弄14号402室</t>
  </si>
  <si>
    <t>上海蔚星数据科技有限公司+副总裁</t>
  </si>
  <si>
    <t>G25290945758785536</t>
  </si>
  <si>
    <t>广东省,
深圳市,
福田区,
凯伦花园 4 栋 2 单元 219</t>
  </si>
  <si>
    <t>G25290945996419072</t>
  </si>
  <si>
    <t>河北省,
石家庄市,
正定县,
江南新城36-3</t>
  </si>
  <si>
    <t>河北军云软件有限公司+总经理</t>
  </si>
  <si>
    <t>G25290946176643072</t>
  </si>
  <si>
    <t>四川省,
成都市,
双流区,
天府新区华阳南湖西路88号19栋802室</t>
  </si>
  <si>
    <t>骐原智能+联合创始人</t>
  </si>
  <si>
    <t>G25290946342187008</t>
  </si>
  <si>
    <t>广东省,
深圳市,
龙华区,
锦绣江南二期三栋509</t>
  </si>
  <si>
    <t>火光摇曳 技术总监</t>
  </si>
  <si>
    <t>G25290946404052992</t>
  </si>
  <si>
    <t>北京,
北京市,
海淀区,
搜狐媒体大厦</t>
  </si>
  <si>
    <t>搜狐 技术总监</t>
  </si>
  <si>
    <t>G25290946776035328</t>
  </si>
  <si>
    <t>江苏省,
苏州市,
苏州工业园区,
苏州工业园区淞北路333号苏州纳米技术国家大学科技园二期A2幢1701</t>
  </si>
  <si>
    <t>苏州恒琪信息科技有限公司 CIO</t>
  </si>
  <si>
    <t>G25290946893869056</t>
  </si>
  <si>
    <t>肖劲青</t>
  </si>
  <si>
    <t>浙江省,
杭州市,
萧山区,
澄之华庭19幢2单元102室</t>
  </si>
  <si>
    <t>杭州健信科技-CEO</t>
  </si>
  <si>
    <t>G25290948306038784</t>
  </si>
  <si>
    <t>江苏省,
苏州市,
苏州工业园区,
新加花园51-204</t>
  </si>
  <si>
    <t>苏州盈天地资讯科技有限公司 副总裁</t>
  </si>
  <si>
    <t>G25290948892844032</t>
  </si>
  <si>
    <t>北京,
北京市,
大兴区,
林校路街道兴宏雅苑7-1-301</t>
  </si>
  <si>
    <t>和讯网+技术总监</t>
  </si>
  <si>
    <t>G25290949192867840</t>
  </si>
  <si>
    <t>上海,
上海市,
崇明区,
层海路 888 号 A205</t>
  </si>
  <si>
    <t>上海溢恩信息科技有限公司 创始人</t>
  </si>
  <si>
    <t>G25290949254340608</t>
  </si>
  <si>
    <t>北京,
北京市,
昌平区,
回龙观街道融泽嘉园中1号院8号楼1603</t>
  </si>
  <si>
    <t>快手，服务端某项目技术负责人</t>
  </si>
  <si>
    <t>G25290949942075392</t>
  </si>
  <si>
    <t>福建省,
福州市,
仓山区,
城门镇滨海橙里11号504</t>
  </si>
  <si>
    <t>白鲸出海 CTO</t>
  </si>
  <si>
    <t>G25290949949284352</t>
  </si>
  <si>
    <t>北京,
北京市,
海淀区,
中关村东南小区918楼4门407</t>
  </si>
  <si>
    <t>白海科技创始人兼CEO</t>
  </si>
  <si>
    <t>G25290952090087424</t>
  </si>
  <si>
    <t>浙江省,
杭州市,
滨江区,
仁苑小区8幢2单元603</t>
  </si>
  <si>
    <t>宁波摩西网络科技有限公司 CTO</t>
  </si>
  <si>
    <t>G25290953026859008</t>
  </si>
  <si>
    <t>浙江省,
杭州市,
余杭区,
万科星空 7-1-1202</t>
  </si>
  <si>
    <t>字节跳动 架构师</t>
  </si>
  <si>
    <t>G25290954549391360</t>
  </si>
  <si>
    <t>广东省,
广州市,
荔湾区,
华贵路，宝源北街18号</t>
  </si>
  <si>
    <t>健合集团，IT研发总监</t>
  </si>
  <si>
    <t>G25290954707984384</t>
  </si>
  <si>
    <t>广东省,
广州市,
南沙区,
黄阁镇保利南怡湾三期10栋1403</t>
  </si>
  <si>
    <t>广州简知科技，高级技术经理</t>
  </si>
  <si>
    <t>G25290955351416832</t>
  </si>
  <si>
    <t>北京,
北京市,
海淀区,
四季青镇门头馨园东区4号楼3单元501</t>
  </si>
  <si>
    <t>G25290957122203648</t>
  </si>
  <si>
    <t>江苏省,
苏州市,
相城区,
高铁新城环秀湖花园10栋1005</t>
  </si>
  <si>
    <t>苏州盖雅工场+运维负责人（资深运维经理）</t>
  </si>
  <si>
    <t>G25290958362275840</t>
  </si>
  <si>
    <t>北京,
北京市,
朝阳区,
北京市朝阳区三元桥霄云路华瑞大厦12层</t>
  </si>
  <si>
    <t>云智慧 联合创始人</t>
  </si>
  <si>
    <t>G25290958973726720</t>
  </si>
  <si>
    <t>北京,
北京市,
昌平区,
天鑫家园22号楼A4302</t>
  </si>
  <si>
    <t>北京飞轮数据科技公司 总裁</t>
  </si>
  <si>
    <t>G25290958995349504</t>
  </si>
  <si>
    <t>浙江省,
杭州市,
萧山区,
莱茵传奇2-1-103</t>
  </si>
  <si>
    <t>宁波摩西网络科技有限公司 高级技术总监</t>
  </si>
  <si>
    <t>G25290959970000896</t>
  </si>
  <si>
    <t>将军</t>
  </si>
  <si>
    <t>四川省,
成都市,
成华区,
双城二路39号华润二十四城一期</t>
  </si>
  <si>
    <t>成都思华启承企业咨询CEO</t>
  </si>
  <si>
    <t>G25290960751714304</t>
  </si>
  <si>
    <t>浙江省,
杭州市,
西湖区,
文二西路桂花城南屏苑7-302</t>
  </si>
  <si>
    <t>谐云总经理</t>
  </si>
  <si>
    <t>G25290960874266624</t>
  </si>
  <si>
    <t>北京,
北京市,
昌平区,
天通苑南街道佳运园4号楼4单元503</t>
  </si>
  <si>
    <t>况客科技（北京）有限公司 技术总监</t>
  </si>
  <si>
    <t>G25290961403539456</t>
  </si>
  <si>
    <t>北京,
北京市,
西城区,
德胜门外大井胡同小区2号楼二单元四层9号</t>
  </si>
  <si>
    <t>北京中关村科金技术有限公司 副总裁</t>
  </si>
  <si>
    <t>G25290962581348352</t>
  </si>
  <si>
    <t>上海,
上海市,
闵行区,
鑫都路2288弄89号301室</t>
  </si>
  <si>
    <t>Nyonic+Engineering Director</t>
  </si>
  <si>
    <t>G25290962784251904</t>
  </si>
  <si>
    <t>广东省,
广州市,
天河区,
中山大道骏景花园骏灏轩D座5B房</t>
  </si>
  <si>
    <t>销赞云 CTO</t>
  </si>
  <si>
    <t>G25290964585308160</t>
  </si>
  <si>
    <t>泊岸江宸轩9-1-1402,
浙江省,
杭州市,
萧山区</t>
  </si>
  <si>
    <t>杭州漠坦尼科技有限公司-技术总监</t>
  </si>
  <si>
    <t>G25290964767895552</t>
  </si>
  <si>
    <t>广东省,
深圳市,
南山区,
后海育德佳园7栋4E</t>
  </si>
  <si>
    <t>深圳芯安信息安全</t>
  </si>
  <si>
    <t>G25290965106974720</t>
  </si>
  <si>
    <t>浙江省,
杭州市,
西湖区,
阳光地带花园西区12幢2单元501（需送上门）</t>
  </si>
  <si>
    <t>西阿爱木CEO</t>
  </si>
  <si>
    <t>G25290965357850624</t>
  </si>
  <si>
    <t>北京,
北京市,
东城区,
东花市南里4区3-1-801</t>
  </si>
  <si>
    <t>思码逸CEO</t>
  </si>
  <si>
    <t>G25290965407264768</t>
  </si>
  <si>
    <t>上海,
上海市,
闵行区,
芦恒路378弄151号1001室</t>
  </si>
  <si>
    <t>白云美湾技术顾问</t>
  </si>
  <si>
    <t>G25290965608329216</t>
  </si>
  <si>
    <t>广东省,
深圳市,
南山区,
万科蛇口公馆3栋2104</t>
  </si>
  <si>
    <t>G25290965728653312</t>
  </si>
  <si>
    <t>4XL（身高：190-195cm）</t>
  </si>
  <si>
    <t>浙江省,
杭州市,
萧山区,
闻堰街道郁金香岸小区8幢2单元301</t>
  </si>
  <si>
    <t>要务科技_产品技术负责人</t>
  </si>
  <si>
    <t>G25290965871783936</t>
  </si>
  <si>
    <t>广东省,
广州市,
天河区,
天河北路663号5栋8楼</t>
  </si>
  <si>
    <t>香港九宽科技有限公司 CEO</t>
  </si>
  <si>
    <t>G25290966566592512</t>
  </si>
  <si>
    <t>广东省,
广州市,
天河区,
中山大道华港东街 4 号 2607 房</t>
  </si>
  <si>
    <t>阿里云计算有限公司+高级解决方案架构师</t>
  </si>
  <si>
    <t>G25290966691110912</t>
  </si>
  <si>
    <t>广东省,
深圳市,
福田区,
深南大道7028号时代科技大厦7楼</t>
  </si>
  <si>
    <t>招商基金 副总监</t>
  </si>
  <si>
    <t>G25290967893176320</t>
  </si>
  <si>
    <t>浙江省,
衢州市,
龙游县,
小南海镇郑家村</t>
  </si>
  <si>
    <t>中电数据 高级技术总监</t>
  </si>
  <si>
    <t>G25290968215089152</t>
  </si>
  <si>
    <t>湖北省,
武汉市,
洪山区,
文治街17号OVU创客星</t>
  </si>
  <si>
    <t>维克时光+CTO</t>
  </si>
  <si>
    <t>G25290968229896192</t>
  </si>
  <si>
    <t>广东省,
深圳市,
龙华区,
壹城中心8区3栋4902</t>
  </si>
  <si>
    <t>字节，架构师</t>
  </si>
  <si>
    <t>G25290969261170688</t>
  </si>
  <si>
    <t>上海,
上海市,
浦东新区,
绿晓路199弄3号楼1202室</t>
  </si>
  <si>
    <t>AI Rudder，CEO</t>
  </si>
  <si>
    <t>G25290969298788352</t>
  </si>
  <si>
    <t>北京,
北京市,
西城区,
马连道中里一区8号楼102</t>
  </si>
  <si>
    <t>纷享销客技术VP</t>
  </si>
  <si>
    <t>G25290969394999296</t>
  </si>
  <si>
    <t>广东省,
广州市,
龙湖云峰11栋601</t>
  </si>
  <si>
    <t>奥飞数据 集团互联网总经理</t>
  </si>
  <si>
    <t>G25290969986129920</t>
  </si>
  <si>
    <t>广东省,
广州市,
天河区,
棠东东路 3 号远洋创意园 401</t>
  </si>
  <si>
    <t>轻田智能ceo&amp;舜飞科技 cto</t>
  </si>
  <si>
    <t>G25290970205155328</t>
  </si>
  <si>
    <t>上海,
上海市,
徐汇区,
中山西路1600号A1906室</t>
  </si>
  <si>
    <t>彩云科技 CTO</t>
  </si>
  <si>
    <t>G25290971069833216</t>
  </si>
  <si>
    <t>福建省,
厦门市,
思明区,
观日路26号202室铠甲</t>
  </si>
  <si>
    <t>厦门铠甲网络 技术总监</t>
  </si>
  <si>
    <t>G25290971311796224</t>
  </si>
  <si>
    <t>广东省,
广州市,
黄埔区,
合生中央城兰翠花园J15栋2206</t>
  </si>
  <si>
    <t>简单汇信息科技（广州）有限公司副总经理</t>
  </si>
  <si>
    <t>G25290972553175040</t>
  </si>
  <si>
    <t>广东省,
广州市,
黄埔区,
文冲葵龙尾1号首层2110单元</t>
  </si>
  <si>
    <t>博泰数据总经理</t>
  </si>
  <si>
    <t>G25290973635960832</t>
  </si>
  <si>
    <t>北京,
北京市,
朝阳区,
南湖东园2区213号楼2单元302</t>
  </si>
  <si>
    <t>腾讯云架构师</t>
  </si>
  <si>
    <t>G25290974073741312</t>
  </si>
  <si>
    <t>广东省,
深圳市,
南山区,
A8音乐大厦1305</t>
  </si>
  <si>
    <t>深圳市微购科技有限公司研发负责人</t>
  </si>
  <si>
    <t>G25290974119489536</t>
  </si>
  <si>
    <t>浙江省,
杭州市,
西湖区,
金地自在城鹭影轩19-1-801</t>
  </si>
  <si>
    <t>杭州铭先互联科技有限公司 副总经理</t>
  </si>
  <si>
    <t>G25290977019719680</t>
  </si>
  <si>
    <t>广东省,
广州市,
荔湾区,
保利海德一街2号保利和光晨樾1栋2405</t>
  </si>
  <si>
    <t>安徽驿路微行科技有限公司，研发总监</t>
  </si>
  <si>
    <t>G25290979830427648</t>
  </si>
  <si>
    <t>上海,
上海市,
徐汇区,
乐山路33号1号楼203室</t>
  </si>
  <si>
    <t>上海聚身智能科技有限公司 CEO</t>
  </si>
  <si>
    <t>G25290979988631552</t>
  </si>
  <si>
    <t>上海,
上海市,
杨浦区,
隆昌路 619 号城市概念 10 号楼 10 号楼 B 座</t>
  </si>
  <si>
    <t>UCLOUD 总监</t>
  </si>
  <si>
    <t>G25290980440567808</t>
  </si>
  <si>
    <t>浙江省,
杭州市,
余杭区,
浙江省杭州市余杭区良渚街道东西大道良渚文化村七贤郡19幢1单元504</t>
  </si>
  <si>
    <t>G25290982318043136</t>
  </si>
  <si>
    <t>上海,
上海市,
徐汇区,
宜山路1009号创新大厦4楼</t>
  </si>
  <si>
    <t>星巴克 IT总监</t>
  </si>
  <si>
    <t>G25290982468116480</t>
  </si>
  <si>
    <t>广东省,
深圳市,
南山区,
前海嘉里中心 T8 22 楼</t>
  </si>
  <si>
    <t>Notta - CTO</t>
  </si>
  <si>
    <t>G25290982978121728</t>
  </si>
  <si>
    <t>浙江省,
杭州市,
余杭区,
大华海派风范茗园4-1-1803</t>
  </si>
  <si>
    <t>Glotera AI创始人</t>
  </si>
  <si>
    <t>G25290983139729408</t>
  </si>
  <si>
    <t>广东省,
深圳市,
福田区,
创智云中心A2-806</t>
  </si>
  <si>
    <t>银河电讯 CEO</t>
  </si>
  <si>
    <t>G25290983247081472</t>
  </si>
  <si>
    <t>湖北省,
武汉市,
洪山区,
碧桂园云镜10栋</t>
  </si>
  <si>
    <t>武汉噢易云计算+CTO</t>
  </si>
  <si>
    <t>G25290983932715008</t>
  </si>
  <si>
    <t>北京,
北京市,
朝阳区,
林萃西里28号一单元902室（澳林春天小区）</t>
  </si>
  <si>
    <t>图灵联合创始人</t>
  </si>
  <si>
    <t>G25290986988658688</t>
  </si>
  <si>
    <t>汤圆</t>
  </si>
  <si>
    <t>浙江省,
杭州市,
余杭区,
西溪园区C区C1栋小邮局</t>
  </si>
  <si>
    <t>阿里巴巴-产品专家</t>
  </si>
  <si>
    <t>G25290990666014720</t>
  </si>
  <si>
    <t>四川省,
成都市,
双流区,
兴隆街天府里观山一期 4 栋 602</t>
  </si>
  <si>
    <t>中科院山地所+博士</t>
  </si>
  <si>
    <t>G25290990764974080</t>
  </si>
  <si>
    <t>广东省,
广州市,
番禺区,
沙溪大道珠江花园富宁阁701</t>
  </si>
  <si>
    <t>广州轻田智能+业务负责人</t>
  </si>
  <si>
    <t>G25290992544018432</t>
  </si>
  <si>
    <t>福建省,
厦门市,
思明区,
嘉莲街道莲花南路10号凌志大厦11F</t>
  </si>
  <si>
    <t>厦门蓝屿士联信息技术有限公司+联合创始人</t>
  </si>
  <si>
    <t>G25290992950210560</t>
  </si>
  <si>
    <t>广东省,
广州市,
番禺区,
德贤路和福贤路交叉口时代柏林东门10栋2504</t>
  </si>
  <si>
    <t>G25290993144328192</t>
  </si>
  <si>
    <t>广东省,
广州市,
番禺区,
南村镇广地花园集翠居C12-1-3F</t>
  </si>
  <si>
    <t>泰健科技CTO</t>
  </si>
  <si>
    <t>G25290993530335232</t>
  </si>
  <si>
    <t>上海,
上海市,
宝山区,
蕰川路1188弄58号万位</t>
  </si>
  <si>
    <t>上海万位数字技术股份有限公司 CTO</t>
  </si>
  <si>
    <t>G25290996391112704</t>
  </si>
  <si>
    <t>浙江省,
杭州市,
滨江区,
瑞丽中央花城2-3-1602</t>
  </si>
  <si>
    <t>北京商越网络科技有限公司 CTO</t>
  </si>
  <si>
    <t>G25290997099159552</t>
  </si>
  <si>
    <t>广东省,
广州市,
越秀区,
淘金横街 3 号金地大厦 603</t>
  </si>
  <si>
    <t>广州末龙科技-CEO</t>
  </si>
  <si>
    <t>G25290997222371328</t>
  </si>
  <si>
    <t>成都市,
武侯区,
四川省</t>
  </si>
  <si>
    <t>四川超影科技 技术总监</t>
  </si>
  <si>
    <t>G25290998677270528</t>
  </si>
  <si>
    <t>北京,
北京市,
昌平区,
天通西苑二区14号楼2707</t>
  </si>
  <si>
    <t>阿里云 架构师</t>
  </si>
  <si>
    <t>G25290999720075264</t>
  </si>
  <si>
    <t>上海,
上海市,
浦东新区,
浦东秀沿路1028弄75-202</t>
  </si>
  <si>
    <t>罗氏-架构师</t>
  </si>
  <si>
    <t>G25290999942504448</t>
  </si>
  <si>
    <t>广东省,
广州市,
海珠区,
中山大学南校区西区719座之一403房</t>
  </si>
  <si>
    <t>宝洁 CTO</t>
  </si>
  <si>
    <t>G25291000005554176</t>
  </si>
  <si>
    <t>浙江省,
杭州市,
西湖区,
万科西庐一期9-2-201</t>
  </si>
  <si>
    <t>玖章算术（浙江）技术有限公司 合伙人&amp;首席产品经理</t>
  </si>
  <si>
    <t>G25291000977842176</t>
  </si>
  <si>
    <t>广东省,
深圳市,
南山区,
沙河街道天健创智中心A塔4楼华盛通公司</t>
  </si>
  <si>
    <t>华盛证券 技术VP</t>
  </si>
  <si>
    <t>G25291001499508736</t>
  </si>
  <si>
    <t>广东省,
广州市,
番禺区,
亚运城天峯一区8栋2梯3602房</t>
  </si>
  <si>
    <t>华为技术有限公司+ 技术专家</t>
  </si>
  <si>
    <t>G25291001987231744</t>
  </si>
  <si>
    <t>广东省,
广州市,
天河区,
羊城创意园3-07a荔枝fm</t>
  </si>
  <si>
    <t>vp</t>
  </si>
  <si>
    <t>G25291002609561600</t>
  </si>
  <si>
    <t>江苏省,
苏州市,
苏州工业园区,
太阳城天邑114-701</t>
  </si>
  <si>
    <t>苏州乐佰图信息技术有限公司 CTO</t>
  </si>
  <si>
    <t>G25291003002904576</t>
  </si>
  <si>
    <t>北京,
北京市,
海淀区,
恩济西园2号楼2319</t>
  </si>
  <si>
    <t>志远升科（北京）科技有限公司 总经理</t>
  </si>
  <si>
    <t>G25291005866172416</t>
  </si>
  <si>
    <t>北京,
北京市,
朝阳区,
金泰先锋南区426号楼707</t>
  </si>
  <si>
    <t>北京早知道科技 联合创始人</t>
  </si>
  <si>
    <t>G25291006648152064</t>
  </si>
  <si>
    <t>北京,
北京市,
昌平区,
天通苑西二区10栋2003室</t>
  </si>
  <si>
    <t>易企秀 CTO</t>
  </si>
  <si>
    <t>G25291009023434752</t>
  </si>
  <si>
    <t>广东省,
广州市,
海珠区,
新港东路 1088 号中洲交易中心 1117 室</t>
  </si>
  <si>
    <t>屯大软件 CTO</t>
  </si>
  <si>
    <t>G25291009155166208</t>
  </si>
  <si>
    <t>江苏省,
南京市,
雨花台区,
雨花西路121号-四季阳光花园10栋</t>
  </si>
  <si>
    <t>江苏群杰科技有限公司+产品研发管理部 总经理</t>
  </si>
  <si>
    <t>G25291012985872384</t>
  </si>
  <si>
    <t>广东省,
广州市,
天河区,
员村一横路华颖花园47栋408</t>
  </si>
  <si>
    <t>甘果科技+ceo</t>
  </si>
  <si>
    <t>G25291013709656064</t>
  </si>
  <si>
    <t>广东省,
广州市,
荔湾区,
凯粤湾B5-1107</t>
  </si>
  <si>
    <t>中邮消费金融科技发展部总经理</t>
  </si>
  <si>
    <t>G25291015372693504</t>
  </si>
  <si>
    <t>北京,
北京市,
海淀区,
冬晴园小区11号楼4单元602室</t>
  </si>
  <si>
    <t>北京快猫星云科技有限公司 CTO</t>
  </si>
  <si>
    <t>G25291015393009664</t>
  </si>
  <si>
    <t>北京,
北京市,
海淀区,
阳春光华橡树园9号楼6单元1201</t>
  </si>
  <si>
    <t>北京滨海研究院人工智能中心副主任</t>
  </si>
  <si>
    <t>G25291017264193536</t>
  </si>
  <si>
    <t>湖北省,
武汉市,
洪山区,
名都花园217栋</t>
  </si>
  <si>
    <t>万界数据+cto</t>
  </si>
  <si>
    <t>G25291020357099520</t>
  </si>
  <si>
    <t>广东省,
深圳市,
宝安区,
航城街道航空路18号盛合天宸3栋502</t>
  </si>
  <si>
    <t>阿里巴巴国际站+资金技术负责人</t>
  </si>
  <si>
    <t>G25291021736243200</t>
  </si>
  <si>
    <t>浙江省,
杭州市,
余杭区,
铜山溪路2号南湖未来科学园4号楼502-3室</t>
  </si>
  <si>
    <t>杭州文思千问智能科技有限公司 CEO</t>
  </si>
  <si>
    <t>G25291026345127936</t>
  </si>
  <si>
    <t>上海,
上海市,
闵行区,
虹莘路3799弄井亭苑60-60-201</t>
  </si>
  <si>
    <t>某互联网公司算法总监</t>
  </si>
  <si>
    <t>G25291027361456128</t>
  </si>
  <si>
    <t>浙江省,
杭州市,
西湖区,
万塘路317号华星世纪大楼10F</t>
  </si>
  <si>
    <t>点辰科技 总经理</t>
  </si>
  <si>
    <t>G25291028925673472</t>
  </si>
  <si>
    <t>北京,
北京市,
朝阳区,
酒仙桥北路恒通国际创新园C9蓝色光标</t>
  </si>
  <si>
    <t>新蓝标数字AI产品创新中心+技术负责人</t>
  </si>
  <si>
    <t>G25291029291229184</t>
  </si>
  <si>
    <t>广东省,
深圳市,
龙华区,
梅林关丰泽湖山庄 17 栋 4 单元 906 室</t>
  </si>
  <si>
    <t>AWS 解决方案架构师经理</t>
  </si>
  <si>
    <t>G25291031723012096</t>
  </si>
  <si>
    <t>广东省,
广州市,
天河区,
软件路15号智慧天地广场</t>
  </si>
  <si>
    <t>G25291033683849216</t>
  </si>
  <si>
    <t>广东省,
广州市,
海珠区,
琶洲大道109号铭丰广场A栋607</t>
  </si>
  <si>
    <t>zenlayer-高级解决方案架构师</t>
  </si>
  <si>
    <t>G25291036000940032</t>
  </si>
  <si>
    <t>广东省,
深圳市,
宝安区,
宝安大道山海御园3栋2805</t>
  </si>
  <si>
    <t>深圳沐腾科技+CTO</t>
  </si>
  <si>
    <t>G25291038248427520</t>
  </si>
  <si>
    <t>四川省,
成都市,
锦江区,
海椒市街4号东方新城</t>
  </si>
  <si>
    <t>封面科技副总经理兼首席数据官</t>
  </si>
  <si>
    <t>G25291041821716480</t>
  </si>
  <si>
    <t>河北省,
廊坊市,
三河市,
燕郊经济开发区九里香堤B6-2-101</t>
  </si>
  <si>
    <t>合思，高级技术总监</t>
  </si>
  <si>
    <t>G25291042147561472</t>
  </si>
  <si>
    <t>广东省,
广州市,
天河区,
体育西路5号骏汇大厦南座7E房</t>
  </si>
  <si>
    <t>广州六六柒柒科技服务有限公司，CEO</t>
  </si>
  <si>
    <t>G25291042343772160</t>
  </si>
  <si>
    <t>广东省,
广州市,
番禺区,
钟村街道汉兴中路48号保奥广场810</t>
  </si>
  <si>
    <t>广州安信云信息科技有限公司 总经理</t>
  </si>
  <si>
    <t>G25291043190235136</t>
  </si>
  <si>
    <t>广东省,
深圳市,
南山区,
科苑北路共享大厦B座3楼</t>
  </si>
  <si>
    <t>残友集团技术VP</t>
  </si>
  <si>
    <t>G25291043735498752</t>
  </si>
  <si>
    <t>江苏省,
南京市,
建邺区,
梦都大街188号13栋105室</t>
  </si>
  <si>
    <t>DepthsData CEO</t>
  </si>
  <si>
    <t>G25291046581596160</t>
  </si>
  <si>
    <t>上海,
上海市,
虹口区大连路1127号甲栋602</t>
  </si>
  <si>
    <t>璞跃中国 总监</t>
  </si>
  <si>
    <t>G25291046705979392</t>
  </si>
  <si>
    <t>江苏省,
南京市,
雨花台区,
花神大道90号中兴物联研发大楼3号楼3楼功夫豆科技</t>
  </si>
  <si>
    <t>功夫豆科技 CTO</t>
  </si>
  <si>
    <t>G25291049667289088</t>
  </si>
  <si>
    <t>湖北省,
武汉市,
汉阳区,
陶家岭万科汉阳国际A9栋</t>
  </si>
  <si>
    <t>九州通医药集团数据管理中心主任</t>
  </si>
  <si>
    <t>G25291051193626624</t>
  </si>
  <si>
    <t>上海,
上海市,
浦东新区,
商城路1177弄16号602室</t>
  </si>
  <si>
    <t>微软 技术总监</t>
  </si>
  <si>
    <t>G25291051415793664</t>
  </si>
  <si>
    <t>广东省,
深圳市,
南山区,
高新南十道 高新区联合总部大厦51楼</t>
  </si>
  <si>
    <t>Oceanpayment CTO</t>
  </si>
  <si>
    <t>G25291051784495104</t>
  </si>
  <si>
    <t>北京,
北京市,
朝阳区,
干杨树小区三号楼1707</t>
  </si>
  <si>
    <t>上海合合信息科技股份有限公司 智能解决方案事业部 副总经理</t>
  </si>
  <si>
    <t>G25291058965934080</t>
  </si>
  <si>
    <t>江苏省,
苏州市,
苏州工业园区,
天阅湖滨雅苑17-303</t>
  </si>
  <si>
    <t>苏州正雄企业发展有限公司 高级研发经理</t>
  </si>
  <si>
    <t>G25291059262025728</t>
  </si>
  <si>
    <t>北京,
北京市,
朝阳区,
润泽公馆359号楼二单元1403</t>
  </si>
  <si>
    <t>香格里拉集团研发副总裁</t>
  </si>
  <si>
    <t>G25291059762585600</t>
  </si>
  <si>
    <t>上海,
上海市,
闵行区,
红松东路2899弄3号楼801</t>
  </si>
  <si>
    <t>上海利唐信息科技有限公司，CTO</t>
  </si>
  <si>
    <t>G25291059831791616</t>
  </si>
  <si>
    <t>广东省,
广州市,
天河区,
华景路61号华景新城豪门阁丰巢</t>
  </si>
  <si>
    <t>广州德心+总经理</t>
  </si>
  <si>
    <t>G25291060542070784</t>
  </si>
  <si>
    <t>上海,
上海市,
徐汇区,
罗秀路930弄和平小区60号402</t>
  </si>
  <si>
    <t>上海遍在信息科技有限公司，副总经理兼项目总监</t>
  </si>
  <si>
    <t>G25291062441041920</t>
  </si>
  <si>
    <t>广东省,
深圳市,
宝安区,
前进二路桃源居9栋15A房</t>
  </si>
  <si>
    <t>阿里巴巴国际站交易履约首席架构师</t>
  </si>
  <si>
    <t>G25291062715768832</t>
  </si>
  <si>
    <t>广东省,
广州市,
白云区,
永平街道集慧街3号岭南新世界A2栋506房</t>
  </si>
  <si>
    <t>中移互联网有限公司初级产品专家</t>
  </si>
  <si>
    <t>G25291069495734272</t>
  </si>
  <si>
    <t>北京,
北京市,
东城区,
华润大厦2层北京君合律师事务所</t>
  </si>
  <si>
    <t>北京君合律师事务所，AI创新主任</t>
  </si>
  <si>
    <t>G25291069591941120</t>
  </si>
  <si>
    <t>上海,
上海市,
闵行区,
七莘路2299弄42号201</t>
  </si>
  <si>
    <t>外企德科，高级技术经理</t>
  </si>
  <si>
    <t>G25291070166687744</t>
  </si>
  <si>
    <t>海外,
海外,
其他,
82 Frankel Avenue, 458210, Singapore</t>
  </si>
  <si>
    <t>Singdata, General Manager</t>
  </si>
  <si>
    <t>G25291074741497856</t>
  </si>
  <si>
    <t>北京,
北京市,
朝阳区,
朝阳区CBD国际大厦20层 矩量无限</t>
  </si>
  <si>
    <t>北京矩量无限科技有限公司 工程副总裁</t>
  </si>
  <si>
    <t>G25291076034523136</t>
  </si>
  <si>
    <t>江苏省,
苏州市,
苏州工业园区,
苏惠路88号环球财富广场1栋2106室</t>
  </si>
  <si>
    <t>诚成融合智科技公司 + CEO</t>
  </si>
  <si>
    <t>G25291080208248832</t>
  </si>
  <si>
    <t>上海,
上海市,
宝山区,
塘祁路517号48单元604室</t>
  </si>
  <si>
    <t>上海恒驰信息系统有限公司，副总裁</t>
  </si>
  <si>
    <t>G25291084564164608</t>
  </si>
  <si>
    <t>江苏省,
苏州市,
苏州工业园区,
星湖街创意产业园6-602室</t>
  </si>
  <si>
    <t>龙石数据 总经理</t>
  </si>
  <si>
    <t>G25291088403918848</t>
  </si>
  <si>
    <t>浙江省,
杭州市,
西湖区,
三墩镇耀江文鼎苑34-201</t>
  </si>
  <si>
    <t>浙江创邻科技有限公司 CEO</t>
  </si>
  <si>
    <t>G25291098178351104</t>
  </si>
  <si>
    <t>上海,
上海市,
闵行区,
江桦路400弄3号</t>
  </si>
  <si>
    <t>Unity中国+CTO</t>
  </si>
  <si>
    <t>G25291105871097856</t>
  </si>
  <si>
    <t>福建省,
厦门市,
集美区,
宁海三里禹洲中央海岸二期1号楼1901</t>
  </si>
  <si>
    <t>厦门编界科技 创始人</t>
  </si>
  <si>
    <t>G25291107180503040</t>
  </si>
  <si>
    <t>上海,
上海市,
闵行区,
灯辉路601弄93号301室</t>
  </si>
  <si>
    <t>上海木宇信息科技有限公司 创始人 ceo</t>
  </si>
  <si>
    <t>G25291113759010816</t>
  </si>
  <si>
    <t>江苏省,
苏州市,
苏州工业园区,
绿洲别墅144号</t>
  </si>
  <si>
    <t>苏州正雄企业发展有限公司 CIO</t>
  </si>
  <si>
    <t>G25291118573023232</t>
  </si>
  <si>
    <t>江苏省,
南京市,
江宁区,
文心街28号 康博花园7-903</t>
  </si>
  <si>
    <t>腾讯云 架构师</t>
  </si>
  <si>
    <t>G25291128881442816</t>
  </si>
  <si>
    <t>上海,
上海市,
浦东新区,
东方路738号裕安大厦3层</t>
  </si>
  <si>
    <t>上海馨橙网络科技有限公司. CEO</t>
  </si>
  <si>
    <t>G25291133158973440</t>
  </si>
  <si>
    <t>湖北省,
武汉市,
蔡甸区,
恒大绿洲11-1-1201</t>
  </si>
  <si>
    <t>极狐GitLab 解决方案总监</t>
  </si>
  <si>
    <t>G25291133352833024</t>
  </si>
  <si>
    <t>上海,
上海市,
浦东新区,
藿香路238弄1号602</t>
  </si>
  <si>
    <t>墨誉科技技术VP</t>
  </si>
  <si>
    <t>G25291135002763264</t>
  </si>
  <si>
    <t>广东省,
广州市,
黄埔区,
黄埔东路710号新世纪花苑</t>
  </si>
  <si>
    <t>G25291135762325504</t>
  </si>
  <si>
    <t>广东省,
珠海市,
香洲区,
唐家湾镇保利五月花三期4栋403</t>
  </si>
  <si>
    <t>闪级科技-技术总监</t>
  </si>
  <si>
    <t>G25291147757383680</t>
  </si>
  <si>
    <t>山东省,
青岛市,
黄岛区,
长江西路118号青铁广场18楼</t>
  </si>
  <si>
    <t>禅道软件，CEO</t>
  </si>
  <si>
    <t>G25291155169898496</t>
  </si>
  <si>
    <t>广东省,
深圳市,
南山区,
桂湾五路卓越前海壹号T4栋公寓16N</t>
  </si>
  <si>
    <t>玉山银行（中国）首席信息官</t>
  </si>
  <si>
    <t>G25291155908485120</t>
  </si>
  <si>
    <t>上海,
上海市,
闵行区,
浦锦街道一品漫城一期41号楼 301房间</t>
  </si>
  <si>
    <t>上海元符号智能科技有限公司 cto</t>
  </si>
  <si>
    <t>G25291157999874048</t>
  </si>
  <si>
    <t>广东省,
深圳市,
南山区,
南光路73号阳光里A座814</t>
  </si>
  <si>
    <t>数焰科技CEO</t>
  </si>
  <si>
    <t>G25291159478497280</t>
  </si>
  <si>
    <t>上海,
上海市,
宝山区,
祁连一村D街坊183号601室</t>
  </si>
  <si>
    <t>UCloud-解决方案架构经理</t>
  </si>
  <si>
    <t>G25291159659245568</t>
  </si>
  <si>
    <t>上海,
上海市,
静安区,
武定路1145弄2号2801</t>
  </si>
  <si>
    <t>中智关爱通，产品研发总监</t>
  </si>
  <si>
    <t>G25291161049784320</t>
  </si>
  <si>
    <t>上海,
上海市,
虹口区,
赤峰路626弄36号601</t>
  </si>
  <si>
    <t>WeWork中国 CTO</t>
  </si>
  <si>
    <t>G25291162165211136</t>
  </si>
  <si>
    <t>上海,
上海市,
浦东新区,
浦东新区沪南公路2688弄186号101</t>
  </si>
  <si>
    <t>自由职业，工程效能架构师</t>
  </si>
  <si>
    <t>G25291175394172928</t>
  </si>
  <si>
    <t>上海,
上海市,
徐汇区,
天平路179弄9号甲705室</t>
  </si>
  <si>
    <t>上海小智能科技有限公司</t>
  </si>
  <si>
    <t>G25291176598069248</t>
  </si>
  <si>
    <t>上海,
上海市,
长宁区,
虹井路888弄18号603室</t>
  </si>
  <si>
    <t>凯捷咨询高级经理</t>
  </si>
  <si>
    <t>G25291177809309696</t>
  </si>
  <si>
    <t>广东省,
广州市,
黄埔区,
联和街道开创大道万科新里程B3栋403</t>
  </si>
  <si>
    <t>末龙科技+技术总监</t>
  </si>
  <si>
    <t>G25291184701206528</t>
  </si>
  <si>
    <t>上海,
上海市,
浦东新区,
丹桂路799号张江国创中心三期5号楼</t>
  </si>
  <si>
    <t>太水科技 架构师</t>
  </si>
  <si>
    <t>G25291190540066816</t>
  </si>
  <si>
    <t>广东省,
深圳市,
龙华区,
清湖地铁站幸福城三期11栋504</t>
  </si>
  <si>
    <t>G25291190628671488</t>
  </si>
  <si>
    <t>广东省,
广州市,
白云区,
同和路1230号贤庄经适房T1栋</t>
  </si>
  <si>
    <t>健合集团中国区数字营销负责人</t>
  </si>
  <si>
    <t>G25291196015337472</t>
  </si>
  <si>
    <t>福建省,
厦门市,
思明区,
云顶西路70号6号楼402室</t>
  </si>
  <si>
    <t>没变</t>
  </si>
  <si>
    <t>G25291201040637952</t>
  </si>
  <si>
    <t>浙江省,
杭州市,
拱墅区,
万通中心E座13楼乐刻运动</t>
  </si>
  <si>
    <t>G25291203310284800</t>
  </si>
  <si>
    <t>一乐</t>
  </si>
  <si>
    <t>北京,
北京市,
朝阳区,
清河营东路1号院B10-1-402</t>
  </si>
  <si>
    <t>蓝莺AI 创始人兼CEO</t>
  </si>
  <si>
    <t>G25291205737082880</t>
  </si>
  <si>
    <t>四川省,
成都市,
双流区,
四川成都双流区华阳街道高新区新川和乐三街418号 高投新悦府珺园西门4栋1单元1701 马先生13551255587</t>
  </si>
  <si>
    <t>马力遥 互联极简联合创始人&amp;CTO</t>
  </si>
  <si>
    <t>G25291214465556480</t>
  </si>
  <si>
    <t>上海,
上海市,
松江区,
涞寅路658弄22-2103</t>
  </si>
  <si>
    <t>递零科技 CEO</t>
  </si>
  <si>
    <t>G25291214869393408</t>
  </si>
  <si>
    <t>广东省,
深圳市,
南山区,
康佳研发大厦20层</t>
  </si>
  <si>
    <t>深圳市六度人和+vp</t>
  </si>
  <si>
    <t>G25291215147528192</t>
  </si>
  <si>
    <t>上海,
上海市,
静安区,
临汾路99弄27号702</t>
  </si>
  <si>
    <t>亚玛芬+IT高级经理</t>
  </si>
  <si>
    <t>G25291218115653632</t>
  </si>
  <si>
    <t>上海,
上海市,
长宁区,
荣华西道 19 弄 5 号楼 701</t>
  </si>
  <si>
    <t>龙芸智科 创始人</t>
  </si>
  <si>
    <t>G25291219187036160</t>
  </si>
  <si>
    <t>北京,
北京市,
海淀区,
车公庄西路35号院6号楼4单元407</t>
  </si>
  <si>
    <t>商汤新零售CTO</t>
  </si>
  <si>
    <t>G25291221011296256</t>
  </si>
  <si>
    <t>广东省,
广州市,
黄埔区,
岭南林语3栋406</t>
  </si>
  <si>
    <t>广东九四智能科技有限公司+副总裁</t>
  </si>
  <si>
    <t>G25291227514433536</t>
  </si>
  <si>
    <t>四川省,
成都市,
武侯区,
剑南大道1533号时代晶座</t>
  </si>
  <si>
    <t>四川乐为科技有限公司总经理</t>
  </si>
  <si>
    <t>G25291228052353024</t>
  </si>
  <si>
    <t>江苏省,
南京市,
秦淮区,
东白菜园55号704室</t>
  </si>
  <si>
    <t>中国旅游集团数科公司+产品总监</t>
  </si>
  <si>
    <t>G25291228982964224</t>
  </si>
  <si>
    <t>四川省,
成都市,
双流区,
华阳街道恒大天府半岛淽澜城14-4-1402</t>
  </si>
  <si>
    <t>睿颐曜达（上海）健康科技有限公司+研发负责人</t>
  </si>
  <si>
    <t>G25291229716439040</t>
  </si>
  <si>
    <t>北京,
北京市,
朝阳区,
启迪科技大厦 23 层</t>
  </si>
  <si>
    <t>硅基流动 联合创始人 增长副总裁</t>
  </si>
  <si>
    <t>G25291231540174848</t>
  </si>
  <si>
    <t>北京,
北京市,
海淀区,
四季青街道碧森里小区1号楼4单元601</t>
  </si>
  <si>
    <t>微软+Engineer</t>
  </si>
  <si>
    <t>G25291233151840256</t>
  </si>
  <si>
    <t>广东省,
深圳市,
宝安区,
西乡合正汇一城1J3101</t>
  </si>
  <si>
    <t>塞讯科技VP</t>
  </si>
  <si>
    <t>G25291234946998272</t>
  </si>
  <si>
    <t>四川省,
成都市,
武侯区,
天华路 9 号英郡三期 6 栋 1504</t>
  </si>
  <si>
    <t>四川桃子健康科技股份有限公司 技术负责人</t>
  </si>
  <si>
    <t>G25291235357650944</t>
  </si>
  <si>
    <t>上海,
上海市,
徐汇区,
宜山路711号游族大厦308A室</t>
  </si>
  <si>
    <t>上海屹峙信息 CEO</t>
  </si>
  <si>
    <t>G25291235436032000</t>
  </si>
  <si>
    <t>上海,
上海市,
闵行区,
上海虹桥丽宝广场T4-6</t>
  </si>
  <si>
    <t>震坤行+研发总监</t>
  </si>
  <si>
    <t>G25291236722761728</t>
  </si>
  <si>
    <t>上海,
上海市,
徐汇区,
宛平南路19弄橡胶小区2号楼1708室</t>
  </si>
  <si>
    <t>佳通轮胎，信息安全负责人</t>
  </si>
  <si>
    <t>G25291239826677760</t>
  </si>
  <si>
    <t>四川省,
成都市,
武侯区,
天府大道北段28号茂业中心C座2527</t>
  </si>
  <si>
    <t>中技数科 CEO</t>
  </si>
  <si>
    <t>G25291240194334720</t>
  </si>
  <si>
    <t>上海,
上海市,
浦东新区,
丁香路1399弄13号2301</t>
  </si>
  <si>
    <t>PPIO派欧云+CTO</t>
  </si>
  <si>
    <t>G25291241813729280</t>
  </si>
  <si>
    <t>上海,
上海市,
浦东新区,
宜州路188号华鑫慧享城C7栋佩信集团</t>
  </si>
  <si>
    <t>佩信集团+副总经理</t>
  </si>
  <si>
    <t>G25291242844872704</t>
  </si>
  <si>
    <t>上海,
上海市,
静安区,
长寿路999弄61号602室</t>
  </si>
  <si>
    <t>聚火引力科技 CEO</t>
  </si>
  <si>
    <t>G25291243609153536</t>
  </si>
  <si>
    <t>上海,
上海市,
浦东新区,
高木桥路219弄264号</t>
  </si>
  <si>
    <t>上海萤星网络科技有限公司+CTO</t>
  </si>
  <si>
    <t>G25291248114102272</t>
  </si>
  <si>
    <t>上海,
上海市,
浦东新区,
松林路111号海怡花园6#TA</t>
  </si>
  <si>
    <t>NA</t>
  </si>
  <si>
    <t>G25291250273902592</t>
  </si>
  <si>
    <t>广东省,
广州市,
天河区,
悦景路金地天河公馆5栋407</t>
  </si>
  <si>
    <t>网易游戏 AI产品专家</t>
  </si>
  <si>
    <t>G25291257928638464</t>
  </si>
  <si>
    <t>上海,
上海市,
闵行区,
虹莘路1518弄28支弄21号402室</t>
  </si>
  <si>
    <t>橙域网络 CTO</t>
  </si>
  <si>
    <t>G25291262660730880</t>
  </si>
  <si>
    <t>浙江省,
杭州市,
西湖区,
融创河滨之城水澜轩10-1-301</t>
  </si>
  <si>
    <t>菜鸟+技术经理</t>
  </si>
  <si>
    <t>G25291265214935040</t>
  </si>
  <si>
    <t>北京,
北京市,
朝阳区,
华威北里 11 号楼 5 单元 101 室</t>
  </si>
  <si>
    <t>科华数据云集团 技术总监</t>
  </si>
  <si>
    <t>G25291266829213696</t>
  </si>
  <si>
    <t>浙江省,
杭州市,
西湖区,
蒋村街道三深国际中心 B 座 6 楼 612</t>
  </si>
  <si>
    <t>杭州云片网络科技有限公司 CTO</t>
  </si>
  <si>
    <t>G25291270030913536</t>
  </si>
  <si>
    <t>广东省,
广州市,
黄埔区,
护林路富颐华庭T6栋2803</t>
  </si>
  <si>
    <t>广东九四智能技术总监</t>
  </si>
  <si>
    <t>G25291270073905152</t>
  </si>
  <si>
    <t>江苏省,
南京市,
雨花台区,
花神大道17号，华博智慧园六楼</t>
  </si>
  <si>
    <t>华博集团CTO</t>
  </si>
  <si>
    <t>G25291272398987264</t>
  </si>
  <si>
    <t>江苏省,
南京市,
雨花台区,
宁双路19号云密城A栋10层</t>
  </si>
  <si>
    <t>和度软件董事长</t>
  </si>
  <si>
    <t>G25291283879583744</t>
  </si>
  <si>
    <t>广东省,
深圳市,
龙岗区,
康达尔花园20栋16e</t>
  </si>
  <si>
    <t>携程技术总监</t>
  </si>
  <si>
    <t>G25291284974690304</t>
  </si>
  <si>
    <t>古德白</t>
  </si>
  <si>
    <t>江苏省,
苏州市,
太仓市,
点金广场2栋302</t>
  </si>
  <si>
    <t>goodAI创始人</t>
  </si>
  <si>
    <t>G25291307152334848</t>
  </si>
  <si>
    <t>浙江省,
杭州市,
西湖区,
西溪银泰四号楼707-1</t>
  </si>
  <si>
    <t>杭州食数定理科技有限公司</t>
  </si>
  <si>
    <t>G25291311251218432</t>
  </si>
  <si>
    <t>上海,
上海市,
浦东新区,
永泰路595弄66号101室</t>
  </si>
  <si>
    <t>太平洋健康险总监</t>
  </si>
  <si>
    <t>G25291311683362816</t>
  </si>
  <si>
    <t>四川省,
成都市,
武侯区,
成都市高新区天久南巷169号</t>
  </si>
  <si>
    <t>万国数据服务有限公司+中西区副总经理</t>
  </si>
  <si>
    <t>G25291312609386496</t>
  </si>
  <si>
    <t>上海,
上海市,
浦东新区,
郭守敬路498号7号楼203室</t>
  </si>
  <si>
    <t>阿旅科技CEO</t>
  </si>
  <si>
    <t>G25291316648898560</t>
  </si>
  <si>
    <t>北京,
北京市,
昌平区,
回龙观国风美唐3期12号楼2单元1201</t>
  </si>
  <si>
    <t>滴滴+技术专家</t>
  </si>
  <si>
    <t>G25291331822182400</t>
  </si>
  <si>
    <t>上海,
上海市,
徐汇区,
古美路1107弄26号501</t>
  </si>
  <si>
    <t>上海汉得信息技术股份有限公司 PaaS平台产品运营总监</t>
  </si>
  <si>
    <t>G25291332394967040</t>
  </si>
  <si>
    <t>江苏省,
苏州市,
苏州工业园区,
苏州大道西9号中海财富中心东塔24F</t>
  </si>
  <si>
    <t>京东工业+团队负责人</t>
  </si>
  <si>
    <t>G25291340049051648</t>
  </si>
  <si>
    <t>江苏省,
南京市,
玄武区,
孝陵卫街道58号紫金华府29栋505室</t>
  </si>
  <si>
    <t>阿里云智能+商业技术专家</t>
  </si>
  <si>
    <t>G25291342740221952</t>
  </si>
  <si>
    <t>北京,
北京市,
朝阳区,
嘉铭桐城b区8号楼20单元903</t>
  </si>
  <si>
    <t>牛客网-CTO</t>
  </si>
  <si>
    <t>G25291344005984256</t>
  </si>
  <si>
    <t>广东省,
深圳市,
福田区,
广厦路1号创智云中心A2栋806单元</t>
  </si>
  <si>
    <t>银河电讯（香港）有限公司 技术总监</t>
  </si>
  <si>
    <t>G25291352537722880</t>
  </si>
  <si>
    <t>上海,
上海市,
浦东新区,
御桥路2066弄18号602室</t>
  </si>
  <si>
    <t>元拓科技 联创&amp;上海分公司总经理</t>
  </si>
  <si>
    <t>G25291364017270784</t>
  </si>
  <si>
    <t>江苏省,
南京市,
浦口区,
象山路18号林景雅园18栋601</t>
  </si>
  <si>
    <t>南京怡悦智云科技有限公司创始人兼CEO</t>
  </si>
  <si>
    <t>G25291368073949184</t>
  </si>
  <si>
    <t>上海,
上海市,
浦东新区,
浦明路99弄25号2503</t>
  </si>
  <si>
    <t>字节跳动火山引擎，华东大消费行业负责人</t>
  </si>
  <si>
    <t>G25291369597657088</t>
  </si>
  <si>
    <t>上海市,
嘉定区,
南翔镇宝翔路225弄10号402,
上海</t>
  </si>
  <si>
    <t>甄知科技，CPO</t>
  </si>
  <si>
    <t>G25291375724486656</t>
  </si>
  <si>
    <t>浙江省,
杭州市,
上城区,
长睦邻里人家东苑5幢二单元1301</t>
  </si>
  <si>
    <t>浙江省区块链应用技术协会+秘书长</t>
  </si>
  <si>
    <t>G25291375863554048</t>
  </si>
  <si>
    <t>上海,
上海市,
嘉定区,
和静路1588弄13号101</t>
  </si>
  <si>
    <t>关爱通 产品总监</t>
  </si>
  <si>
    <t>G25291383757758464</t>
  </si>
  <si>
    <t>江苏省,
南京市,
浦口区,
江北新区浦滨路高芯中科创新广场26号楼4层</t>
  </si>
  <si>
    <t>神笔软件+首席执行官</t>
  </si>
  <si>
    <t>G25291387086200832</t>
  </si>
  <si>
    <t>浙江省,
杭州市,
西湖区,
振华路666号名栖首座6号楼二单元605室</t>
  </si>
  <si>
    <t>浙江创邻科技有限公司CTO</t>
  </si>
  <si>
    <t>G25291387790188544</t>
  </si>
  <si>
    <t>江苏省,
苏州市,
昆山市,
昆嘉路444号首创·悦都56号三单元605</t>
  </si>
  <si>
    <t>宁波海贝国际供应链科技有限公司合伙人</t>
  </si>
  <si>
    <t>G25291391431630848</t>
  </si>
  <si>
    <t>四川省,
成都市,
成华区,
成都高新区建发鹭洲国际</t>
  </si>
  <si>
    <t>CEO数字分身-CEO</t>
  </si>
  <si>
    <t>G25291395700776960</t>
  </si>
  <si>
    <t>江苏省,
南京市,
鼓楼区,
龙江小区碧树园66号601</t>
  </si>
  <si>
    <t>新大陆软件 南京研究院院长</t>
  </si>
  <si>
    <t>G25291399819714560</t>
  </si>
  <si>
    <t>上海,
上海市,
浦东新区,
唐镇高科东路777弄魔米公寓1号楼2516房</t>
  </si>
  <si>
    <t>东亚银行(中国)有限公司 + 企业金融科技负责人</t>
  </si>
  <si>
    <t>G25291402399080448</t>
  </si>
  <si>
    <t>王磊（以这个为主，前面的选大了）</t>
  </si>
  <si>
    <t>四川省,
成都市,
双流区,
成都高新区建发鹭洲国际</t>
  </si>
  <si>
    <t>G25291407723225088</t>
  </si>
  <si>
    <t>广东省,
广州市,
黄埔区,
丰乐南路黄埔花园G3栋204</t>
  </si>
  <si>
    <t>汇丰科技- 内部来源技术委员会主席</t>
  </si>
  <si>
    <t>G25291409288228864</t>
  </si>
  <si>
    <t>上海,
上海市,
徐汇区,
桂平路123弄1号楼206</t>
  </si>
  <si>
    <t>字节跳动，飞书安全研发负责人</t>
  </si>
  <si>
    <t>G25291431564173312</t>
  </si>
  <si>
    <t>江苏省,
南京市,
雨花台区,
花神大道 23 号京妆商务 7 号楼 7501</t>
  </si>
  <si>
    <t>南京知亦行信息技术有限公司CTO</t>
  </si>
  <si>
    <t>G25291436400996352</t>
  </si>
  <si>
    <t>四川省,
成都市,
龙泉驿区,
大面街道天府逸家2期</t>
  </si>
  <si>
    <t>云雅科技+CTO</t>
  </si>
  <si>
    <t>G25291446292606976</t>
  </si>
  <si>
    <t>北京,
北京市,
西城区,
车公庄大街6号院一号塔楼1801</t>
  </si>
  <si>
    <t>易视腾科技 vp</t>
  </si>
  <si>
    <t>G25291453448085504</t>
  </si>
  <si>
    <t>广东省,
深圳市,
福田区,
莲丰雅苑三单元-2104</t>
  </si>
  <si>
    <t>AfterShip+高级技术经理</t>
  </si>
  <si>
    <t>G25291460192788480</t>
  </si>
  <si>
    <t>广东省,
广州市,
番禺区,
广州市番禺区小谷围街青蓝街28号3栋10层</t>
  </si>
  <si>
    <t>论客科技有限公司 首席架构师</t>
  </si>
  <si>
    <t>G25291462335033344</t>
  </si>
  <si>
    <t>上海,
上海市,
普陀区,
子洲路680弄27号601室</t>
  </si>
  <si>
    <t>银联智策-技术部总经理</t>
  </si>
  <si>
    <t>G25291463554265088</t>
  </si>
  <si>
    <t>要务科技-产品技术负责人</t>
  </si>
  <si>
    <t>G25291478721650688</t>
  </si>
  <si>
    <t>江苏省,
南京市,
雨花台区,
翡翠天际8幢1602室</t>
  </si>
  <si>
    <t>商络电子，部长</t>
  </si>
  <si>
    <t>G25291488346664960</t>
  </si>
  <si>
    <t>四川省,
成都市,
武侯区,
锦城大道1000号天府世家7-2-1202</t>
  </si>
  <si>
    <t>华润啤酒+技术总监</t>
  </si>
  <si>
    <t>G25291489674686464</t>
  </si>
  <si>
    <t>上海,
上海市,
静安区,
武定路1128弄7号101室</t>
  </si>
  <si>
    <t>Azul，大中华区负责人</t>
  </si>
  <si>
    <t>G25291490220204032</t>
  </si>
  <si>
    <t>北京,
北京市,
昌平区,
龙泽园街道龙腾苑四区40号楼3单元502</t>
  </si>
  <si>
    <t>G25291493698727936</t>
  </si>
  <si>
    <t>广东省,
广州市,
海珠区,
海珠区星虹街7号星汇海珠湾B1-4803</t>
  </si>
  <si>
    <t>小鹏汽车+数据库专家</t>
  </si>
  <si>
    <t>G25291499186184192</t>
  </si>
  <si>
    <t>北京,
北京市,
朝阳区,
安慧里四区六号楼503</t>
  </si>
  <si>
    <t>言桥科技 CEO</t>
  </si>
  <si>
    <t>G25291504458162176</t>
  </si>
  <si>
    <t>重庆,
重庆市,
渝北区,
中粮祥云C区6栋8-3</t>
  </si>
  <si>
    <t>重庆港澳大家软件产业有限公司CTO</t>
  </si>
  <si>
    <t>G25291507875340288</t>
  </si>
  <si>
    <t>上海,
上海市,
闵行区,
江月路1388号2号楼606室</t>
  </si>
  <si>
    <t>上海芮恒网络科技有限公司+CEO</t>
  </si>
  <si>
    <t>G25291507926851584</t>
  </si>
  <si>
    <t>广东省,
惠州市,
惠城区,
惠城区河南岸街道群芳苑8栋304</t>
  </si>
  <si>
    <t>Eolink+前端负责人</t>
  </si>
  <si>
    <t>G25291508910157824</t>
  </si>
  <si>
    <t>上海,
上海市,
静安区,
平型关路1288弄1号901室</t>
  </si>
  <si>
    <t>舆策智能创始人</t>
  </si>
  <si>
    <t>G25291528234758144</t>
  </si>
  <si>
    <t>广东省,
广州市,
天河区,
天河北路荟雅苑A2505</t>
  </si>
  <si>
    <t>瀚博+市场总监</t>
  </si>
  <si>
    <t>G25291529212030976</t>
  </si>
  <si>
    <t>上海,
上海市,
黄浦区,
上海市黄浦区高雄路333弄1-9号璟岸公寓5号301室</t>
  </si>
  <si>
    <t>元位科技（上海）有限公司+IT与基础设施负责人</t>
  </si>
  <si>
    <t>G25291530106859520</t>
  </si>
  <si>
    <t>北京,
北京市,
海淀区,
小南庄25号院405</t>
  </si>
  <si>
    <t>北京质心教育科技有限公司+CTO</t>
  </si>
  <si>
    <t>G25291531214024704</t>
  </si>
  <si>
    <t>广东省,
深圳市,
龙华区,
安宏基天曜广场C29B</t>
  </si>
  <si>
    <t>崖山科技副总裁</t>
  </si>
  <si>
    <t>G25291558792753152</t>
  </si>
  <si>
    <t>北京,
北京市,
海淀区,
学院路静淑苑小区3号楼1704</t>
  </si>
  <si>
    <t>ZDNS+高级技术总监</t>
  </si>
  <si>
    <t>G25291564285976576</t>
  </si>
  <si>
    <t>广东省,
深圳市,
宝安区,
深圳市宝安区沙井街道前海科兴科学园 1 栋 19 层</t>
  </si>
  <si>
    <t>G25291589239730176</t>
  </si>
  <si>
    <t>上海,
上海市,
静安区,
延长中路600弄21号102室</t>
  </si>
  <si>
    <t>海旭软件 副总经理</t>
  </si>
  <si>
    <t>G25291599406198784</t>
  </si>
  <si>
    <t>北京,
北京市,
朝阳区,
朝阳门外大街22号泛利大厦11层</t>
  </si>
  <si>
    <t>和讯网技术总监</t>
  </si>
  <si>
    <t>G25291611807047680</t>
  </si>
  <si>
    <t>福建省,
厦门市,
湖里区,
五缘湾游艇会A2栋803</t>
  </si>
  <si>
    <t>厦门两万里文化传媒有限公司 技术合伙人</t>
  </si>
  <si>
    <t>G25291616787656704</t>
  </si>
  <si>
    <t>广东省,
深圳市,
宝安区,
新安街道灵芝园社区勤诚达5栋405</t>
  </si>
  <si>
    <t>互盟科技+副总经理</t>
  </si>
  <si>
    <t>G25291631696965632</t>
  </si>
  <si>
    <t>江苏省,
无锡市,
滨湖区,
融科玖玖世家77栋502</t>
  </si>
  <si>
    <t>杭州星罗智算科技有限公司 副总经理</t>
  </si>
  <si>
    <t>G25291633056182272</t>
  </si>
  <si>
    <t>江苏省,
苏州市,
苏州工业园区,
金鸡湖大道88号人工智能产业园D1-035单元</t>
  </si>
  <si>
    <t>苏州新歌科技有限责任公司+总经理</t>
  </si>
  <si>
    <t>G25291641920188416</t>
  </si>
  <si>
    <t>北京,
北京市,
朝阳区,
大屯街道育慧北路8号世纪村3区 5 号楼 1904</t>
  </si>
  <si>
    <t>ClickHouse Inc Director</t>
  </si>
  <si>
    <t>G25291642808590336</t>
  </si>
  <si>
    <t>广东省,
广州市,
海珠区,
环月街10号滨江怡苑A4栋1704房</t>
  </si>
  <si>
    <t>三一集团+产品总监</t>
  </si>
  <si>
    <t>G25291653852323840</t>
  </si>
  <si>
    <t>福建省,
厦门市,
思明区,
柯厝路源泉山庄C区368栋901</t>
  </si>
  <si>
    <t>瑞幸咖啡+运维总监</t>
  </si>
  <si>
    <t>G25291658372210688</t>
  </si>
  <si>
    <t>广东省,
广州市,
番禺区,
大龙街丰尚路68号星尚花园1-2-2202</t>
  </si>
  <si>
    <t>Apifox，技术VP</t>
  </si>
  <si>
    <t>G25291663474319360</t>
  </si>
  <si>
    <t>福建省,
福州市,
长乐区,
松下镇福建大东海集团行政楼3层信息部</t>
  </si>
  <si>
    <t>福建大东海集团—科长</t>
  </si>
  <si>
    <t>G25291664543342592</t>
  </si>
  <si>
    <t>四川省,
成都市,
武侯区,
天府五街200号菁蓉汇5b309</t>
  </si>
  <si>
    <t>成都博智云创科技有限公司（ceo）</t>
  </si>
  <si>
    <t>G25291665900855296</t>
  </si>
  <si>
    <t>广东省,
深圳市,
宝安区,
新湖路佳华名苑a栋707</t>
  </si>
  <si>
    <t>腾讯-技术总监</t>
  </si>
  <si>
    <t>G25291689183567872</t>
  </si>
  <si>
    <t>四川省,
成都市,
锦江区,
观音桥街77号</t>
  </si>
  <si>
    <t>四川千机汇网络科技+CEO</t>
  </si>
  <si>
    <t>G25291696458199040</t>
  </si>
  <si>
    <t>广东省,
深圳市,
宝安区,
金泓凯旋城7A11A</t>
  </si>
  <si>
    <t>威胁猎人研发VP</t>
  </si>
  <si>
    <t>G25291703518785536</t>
  </si>
  <si>
    <t>上海,
上海市,
浦东新区,
周浦镇瑞意路399弄73号302室(53号小店))</t>
  </si>
  <si>
    <t>河北省金融租赁 技术总监</t>
  </si>
  <si>
    <t>G25291710211710976</t>
  </si>
  <si>
    <t>广东省,
深圳市,
坪山区,
深城投中心公馆1栋17b12</t>
  </si>
  <si>
    <t>比亚迪，高级AI架构师</t>
  </si>
  <si>
    <t>G25291710381056000</t>
  </si>
  <si>
    <t>广东省,
深圳市,
南山区,
半岛城邦三期4栋1单元18A</t>
  </si>
  <si>
    <t>G25291715077894144</t>
  </si>
  <si>
    <t>福建省,
厦门市,
思明区,
会展北里 60 号 2202 单元</t>
  </si>
  <si>
    <t>厦门数宇科技+CEO</t>
  </si>
  <si>
    <t>G25291723824590848</t>
  </si>
  <si>
    <t>北京,
北京市,
西城区,
恒奥中心C座3A</t>
  </si>
  <si>
    <t>G25291731153612800</t>
  </si>
  <si>
    <t>江苏省,
南京市,
雨花台区,
西善桥街道云上润府C区2栋1301</t>
  </si>
  <si>
    <t>微鲤科技+研发总监</t>
  </si>
  <si>
    <t>G25291738770726912</t>
  </si>
  <si>
    <t>四川省,
成都市,
郫都区,
龙湖时代天街17栋1718</t>
  </si>
  <si>
    <t>成都触及科技有限公司总经理</t>
  </si>
  <si>
    <t>G25291746261753856</t>
  </si>
  <si>
    <t>上海,
上海市,
徐汇区,
华发路 699 弄 3 号上海创智学院</t>
  </si>
  <si>
    <t>上海创智学院+数字基础设施部副部长</t>
  </si>
  <si>
    <t>G25291750163767296</t>
  </si>
  <si>
    <t>四川省,
成都市,
锦江区,
时代尊邸7幢</t>
  </si>
  <si>
    <t>G25291751667032064</t>
  </si>
  <si>
    <t>北京,
北京市,
朝阳区,
泛利大厦11层</t>
  </si>
  <si>
    <t>和讯网-运维总监</t>
  </si>
  <si>
    <t>G25291781627473920</t>
  </si>
  <si>
    <t>北京,
北京市,
顺义区,
顺和路7号院24号楼4门501</t>
  </si>
  <si>
    <t>亿海蓝+技术总监</t>
  </si>
  <si>
    <t>G25291784046141440</t>
  </si>
  <si>
    <t>福建省,
厦门市,
集美区,
福建省厦门市集美区软三B19栋20层</t>
  </si>
  <si>
    <t>福建众创车联网络科技有限公司的CTO</t>
  </si>
  <si>
    <t>G25291807503048704</t>
  </si>
  <si>
    <t>四川省,
成都市,
成华区,
成华发展大厦b座23f</t>
  </si>
  <si>
    <t>极客未来CTO</t>
  </si>
  <si>
    <t>G25291815097360384</t>
  </si>
  <si>
    <t>上海,
上海市,
松江区,
泗泾镇古楼公路659弄佘山九里二期1-2-102室</t>
  </si>
  <si>
    <t>联云世纪 副总裁兼首席技术官</t>
  </si>
  <si>
    <t>G25291871042428928</t>
  </si>
  <si>
    <t>四川省,
成都市,
锦江区,
菱窠路555号2-1-3202</t>
  </si>
  <si>
    <t>蜀宁科技+副总经理</t>
  </si>
  <si>
    <t>G25291874911809536</t>
  </si>
  <si>
    <t>上海,
上海市,
静安区,
共和新路2449号613室</t>
  </si>
  <si>
    <t>上海维略信息科技有限公司，总经理</t>
  </si>
  <si>
    <t>G25291883604369408</t>
  </si>
  <si>
    <t>上海,
上海市,
浦东新区,
三林路1466弄105号602室</t>
  </si>
  <si>
    <t>德比软件+Tech Manager</t>
  </si>
  <si>
    <t>G25291885442658304</t>
  </si>
  <si>
    <t>浙江省,
宁波市,
鄞州区,
金地悦江来2幢1301室</t>
  </si>
  <si>
    <t>乐歌股份，跨境电商技术负责人</t>
  </si>
  <si>
    <t>G25291911284416512</t>
  </si>
  <si>
    <t>上海,
上海市,
浦东新区,
紫薇路667弄166号202室</t>
  </si>
  <si>
    <t>联影 CIO</t>
  </si>
  <si>
    <t>G25291918340419584</t>
  </si>
  <si>
    <t>上海,
上海市,
长宁区,
安西路500弄8号102室</t>
  </si>
  <si>
    <t>英特尔中国+大模型垂直应用架构师</t>
  </si>
  <si>
    <t>G25291920363642880</t>
  </si>
  <si>
    <t>上海,
上海市,
嘉定区,
丰华公路 1299弄 4 号楼华住集团</t>
  </si>
  <si>
    <t>华住集团运维总监</t>
  </si>
  <si>
    <t>G25291946964709376</t>
  </si>
  <si>
    <t>福建省,
厦门市,
思明区,
软件园二期望海路16号楼之一6楼</t>
  </si>
  <si>
    <t>G25291950341906432</t>
  </si>
  <si>
    <t>广东省,
深圳市,
南山区,
创世纪滨海花园 710e</t>
  </si>
  <si>
    <t>本牛科技技术 VP</t>
  </si>
  <si>
    <t>G25291958297456640</t>
  </si>
  <si>
    <t>北京,
北京市,
朝阳区,
龙湖蓝海引擎产业园3层</t>
  </si>
  <si>
    <t>云账户首席技术官</t>
  </si>
  <si>
    <t>G25291976443064320</t>
  </si>
  <si>
    <t>北京,
北京市,
朝阳区,
安定路5号院19号楼城奥大厦15F</t>
  </si>
  <si>
    <t>瑞幸咖啡+技术研发</t>
  </si>
  <si>
    <t>G25291984662716416</t>
  </si>
  <si>
    <t>广东省,
深圳市,
南山区,
阿里中心T2小邮局</t>
  </si>
  <si>
    <t>阿里巴巴+技术主管</t>
  </si>
  <si>
    <t>G25292007908859904</t>
  </si>
  <si>
    <t>北京,
北京市,
昌平区,
回龙观龙域中路1号院5号楼2单元507</t>
  </si>
  <si>
    <t>北京银河创想信息技术有限公司CTO</t>
  </si>
  <si>
    <t>G25292031927148544</t>
  </si>
  <si>
    <t>上海,
上海市,
嘉定区,
秋竹路802弄47栋1001室</t>
  </si>
  <si>
    <t>Epsilla(YC S23) + CTO</t>
  </si>
  <si>
    <t>G25292060026105856</t>
  </si>
  <si>
    <t>上海,
上海市,
闵行区,
七莘路1728弄蓼花汀花园13号楼901室</t>
  </si>
  <si>
    <t>阿里云-高级架构师</t>
  </si>
  <si>
    <t>G25292085299802112</t>
  </si>
  <si>
    <t>上海,
上海市,
徐汇区,
桂平路218弄牡丹园28号</t>
  </si>
  <si>
    <t>前雅高酒店集团数字创新执行总监</t>
  </si>
  <si>
    <t>G25292107760431104</t>
  </si>
  <si>
    <t>北京,
北京市,
东城区,
定安里5号楼3门402</t>
  </si>
  <si>
    <t>北京目休科技 技术VP</t>
  </si>
  <si>
    <t>G25292140490551296</t>
  </si>
  <si>
    <t>上海,
上海市,
闵行区,
银春路2200弄49号1603</t>
  </si>
  <si>
    <t>中智关爱通企业钱包部技术总监</t>
  </si>
  <si>
    <t>G25292149068685312</t>
  </si>
  <si>
    <t>广东省,
广州市,
天河区,
天河北路251号荟雅苑A2505</t>
  </si>
  <si>
    <t>瀚博半导体+市场总监</t>
  </si>
  <si>
    <t>G25292150369443840</t>
  </si>
  <si>
    <t>G25292151169900544</t>
  </si>
  <si>
    <t>四川省,
成都市,
锦江区,
华都美林湾11幢1单元1901</t>
  </si>
  <si>
    <t>达坦科技创始人</t>
  </si>
  <si>
    <t>G25292159940718592</t>
  </si>
  <si>
    <t>上海,
上海市,
浦东新区,
SK大厦4302室紫辉创投</t>
  </si>
  <si>
    <t>紫辉创投人工智能投资总监</t>
  </si>
  <si>
    <t>G25292165493452800</t>
  </si>
  <si>
    <t>山西省,
临汾市,
尧都区,
润泽园2号楼3单元202</t>
  </si>
  <si>
    <t>申能保险+项目经理</t>
  </si>
  <si>
    <t>G25292174851334144</t>
  </si>
  <si>
    <t>广东省,
广州市,
天河区,
元岗横路33号慧通产业广场B区b2栋云宏信息</t>
  </si>
  <si>
    <t>云宏信息科技股份有限公司 大客户总经理</t>
  </si>
  <si>
    <t>G25292182584717312</t>
  </si>
  <si>
    <t>上海,
上海市,
徐汇区,
上海市徐汇区梅陇十一村137号401室</t>
  </si>
  <si>
    <t>微医睿视 CTO</t>
  </si>
  <si>
    <t>G25292185286238208</t>
  </si>
  <si>
    <t>广东省,
深圳市,
宝安区,
深业新岸线 11 栋 B 座 22A</t>
  </si>
  <si>
    <t>G25292187818422272</t>
  </si>
  <si>
    <t>上海,
上海市,
浦东新区,
锦绣路2466弄16号301室</t>
  </si>
  <si>
    <t>RCC瑞达恒 + CTO</t>
  </si>
  <si>
    <t>G25292196875366400</t>
  </si>
  <si>
    <t>广东省,
深圳市,
宝安区,
西乡街道麻布新村十巷25号</t>
  </si>
  <si>
    <t>深圳市闪剪智能科技有限公司+技术副总裁</t>
  </si>
  <si>
    <t>G25292197015220224</t>
  </si>
  <si>
    <t>广东省,
深圳市,
光明区,
玖龙台一期2B401</t>
  </si>
  <si>
    <t>传世生物+总经理</t>
  </si>
  <si>
    <t>G25292214855823360</t>
  </si>
  <si>
    <t>上海,
上海市,
浦东新区,
灵山路1396弄10号202室</t>
  </si>
  <si>
    <t>红杉中国科技赋能副总裁</t>
  </si>
  <si>
    <t>G25292224439017472</t>
  </si>
  <si>
    <t>上海,
上海市,
闵行区,
吴中路618号吴中大厦亚朵集团-12楼</t>
  </si>
  <si>
    <t>亚朵集团+技术VP</t>
  </si>
  <si>
    <t>G25292235751186432</t>
  </si>
  <si>
    <t>北京,
北京市,
海淀区,
友谊路102号航天城社区38号楼102</t>
  </si>
  <si>
    <t>北京华胜天成科技股份有限公司+CTO</t>
  </si>
  <si>
    <t>G25292262797107200</t>
  </si>
  <si>
    <t>上海,
上海市,
浦东新区,
郭守敬路498号2号楼211</t>
  </si>
  <si>
    <t>TensorsLab创始人</t>
  </si>
  <si>
    <t>G25292267977732096</t>
  </si>
  <si>
    <t>广东省,
深圳市,
南山区,
首地容御4B栋3F</t>
  </si>
  <si>
    <t>深圳至简天成科技有限公司CEO</t>
  </si>
  <si>
    <t>G25292275307147264</t>
  </si>
  <si>
    <t>上海,
上海市,
虹口区,
四川北路88号星荟中心一座7楼</t>
  </si>
  <si>
    <t>维信金科 高级研发总监</t>
  </si>
  <si>
    <t>G25292276164751360</t>
  </si>
  <si>
    <t>广东省,
深圳市,
宝安区,
西乡前海科兴科学园1栋19楼</t>
  </si>
  <si>
    <t>闪剪智能+客户成功</t>
  </si>
  <si>
    <t>G25292286463336448</t>
  </si>
  <si>
    <t>广东省,
广州市,
天河区,
元岗路68号远洋天骄7栋1403房</t>
  </si>
  <si>
    <t>浪潮集团互联网行业部副总经理</t>
  </si>
  <si>
    <t>G25292289306161152</t>
  </si>
  <si>
    <t>浙江省,
杭州市,
余杭区,
仓前街道阳光城云蔚轩 1-3-1401</t>
  </si>
  <si>
    <t>浙江数式网络科技有限公司，联合创始人、产品负责人</t>
  </si>
  <si>
    <t>G25292292061159424</t>
  </si>
  <si>
    <t>北京,
北京市,
西城区,
三里河一区2号院1-4-501</t>
  </si>
  <si>
    <t>元气智广CTO</t>
  </si>
  <si>
    <t>G25292318028750848</t>
  </si>
  <si>
    <t>上海,
上海市,
浦东新区,
御桥路1679弄10号楼404</t>
  </si>
  <si>
    <t>喜马拉雅珠峰AI负责人</t>
  </si>
  <si>
    <t>G25292376065728512</t>
  </si>
  <si>
    <t>广东省,
深圳市,
宝安区,
西乡大道圣淘沙骏园5B1201</t>
  </si>
  <si>
    <t>G25292400805310464</t>
  </si>
  <si>
    <t>广东省,
深圳市,
南山区,
百度国际大厦西塔楼2305</t>
  </si>
  <si>
    <t>橡树黑卡 联合创始人&amp;技术合伙人</t>
  </si>
  <si>
    <t>G25292418554425344</t>
  </si>
  <si>
    <t>上海,
上海市,
浦东新区,
盛夏路61弄张润大厦1号楼802</t>
  </si>
  <si>
    <t>杉互健康 CEO</t>
  </si>
  <si>
    <t>G25292427679395840</t>
  </si>
  <si>
    <t>上海,
上海市,
宝山区,
逸仙路2816号华滋奔腾大厦A座1501</t>
  </si>
  <si>
    <t>G25292428987101184</t>
  </si>
  <si>
    <t>浙江省,
宁波市,
鄞州区,
姜山镇雅旭华苑小区13幢42单元</t>
  </si>
  <si>
    <t>宁波阶梯科技+CIO</t>
  </si>
  <si>
    <t>G25292463021649920</t>
  </si>
  <si>
    <t>上海,
上海市,
浦东新区,
北艾路1643弄3号楼1701室</t>
  </si>
  <si>
    <t>测试</t>
  </si>
  <si>
    <t>G25292464206147584</t>
  </si>
  <si>
    <t>北京,
北京市,
海淀区,
富海中心4号楼808</t>
  </si>
  <si>
    <t>白鲸开源 CEO</t>
  </si>
  <si>
    <t>G25292475585032192</t>
  </si>
  <si>
    <t>大兴区,
四海路七号院金茂逸墅6-2-602,
北京,
北京市</t>
  </si>
  <si>
    <t>蜂量科技ceo</t>
  </si>
  <si>
    <t>G25292499980546048</t>
  </si>
  <si>
    <t>上海,
上海市,
宝山区,
莲花山路517弄82号1201</t>
  </si>
  <si>
    <t>菊思科技，CTO</t>
  </si>
  <si>
    <t>G25292515908411392</t>
  </si>
  <si>
    <t>浙江省,
杭州市,
余杭区,
良渚街道万科杭宸二期21幢2单元1001</t>
  </si>
  <si>
    <t>云妙算（杭州）智能科技有限公司 CEO</t>
  </si>
  <si>
    <t>G25292526129410048</t>
  </si>
  <si>
    <t>广东省,
广州市,
番禺区,
亚运城天峯一区3栋4201</t>
  </si>
  <si>
    <t>广州美加云科技有限公司+联合创始人</t>
  </si>
  <si>
    <t>G25292551509794816</t>
  </si>
  <si>
    <t>重庆,
重庆市,
沙坪坝区,
联芳桥天宸一品 3-5-1</t>
  </si>
  <si>
    <t>马上消费 总监</t>
  </si>
  <si>
    <t>G25292554980847616</t>
  </si>
  <si>
    <t>上海,
上海市,
浦东新区,
樱花路801弄11号301</t>
  </si>
  <si>
    <t>IO资本创始合伙人</t>
  </si>
  <si>
    <t>G25292564496412672</t>
  </si>
  <si>
    <t>北京,
北京市,
海淀区,
百旺茉莉园二期7号楼901</t>
  </si>
  <si>
    <t>G25292568350322688</t>
  </si>
  <si>
    <t>浙江省,
杭州市,
拱墅区,
咸亨科技大厦</t>
  </si>
  <si>
    <t>咸亨国际科技股份有限公司+CIO</t>
  </si>
  <si>
    <t>G25292570572255232</t>
  </si>
  <si>
    <t>江苏省,
苏州市,
苏州工业园区,
东湖大郡三期物业</t>
  </si>
  <si>
    <t>明度智云+产品负责人</t>
  </si>
  <si>
    <t>G25292616840404992</t>
  </si>
  <si>
    <t>浙江省,
杭州市,
滨江区,
西兴街道聚光中心B座</t>
  </si>
  <si>
    <t>路特斯机器人 VP</t>
  </si>
  <si>
    <t>G25292647289221120</t>
  </si>
  <si>
    <t>荔湾区,
万科海上传奇1号楼211室,
广东省,
广州市</t>
  </si>
  <si>
    <t>未来一手网络科技有限公司 CTO</t>
  </si>
  <si>
    <t>G25292657379532800</t>
  </si>
  <si>
    <t>福保街道益田村109栋2D,
广东省,
深圳市,
福田区</t>
  </si>
  <si>
    <t>AfterShip 技术 VP</t>
  </si>
  <si>
    <t>G25292669357420544</t>
  </si>
  <si>
    <t>北京,
北京市,
海淀区,
牡丹园北里1号楼1701</t>
  </si>
  <si>
    <t>字节跳动，研发负责人</t>
  </si>
  <si>
    <t>G25292686680285184</t>
  </si>
  <si>
    <t>上海,
上海市,
静安区,
高平路809弄31号302室</t>
  </si>
  <si>
    <t>阿里云+高级技术服务专家</t>
  </si>
  <si>
    <t>G25292696714506240</t>
  </si>
  <si>
    <t>四川省,
成都市,
武侯区,
中海兰庭12-1-1204</t>
  </si>
  <si>
    <t>杭州云猿生+ 生态渠道总监</t>
  </si>
  <si>
    <t>G25292710071136256</t>
  </si>
  <si>
    <t>上海,
上海市,
浦东新区,
杨思路1121弄3号602</t>
  </si>
  <si>
    <t>上海禛好智能科技有限公司创始人</t>
  </si>
  <si>
    <t>G25292715650084864</t>
  </si>
  <si>
    <t>北京,
北京市,
昌平区,
兴寿下苑娟娟超市</t>
  </si>
  <si>
    <t>Juicedata 合伙人</t>
  </si>
  <si>
    <t>G25292728208744448</t>
  </si>
  <si>
    <t>上海,
上海市,
浦东新区,
高东镇光泽路429弄44号301室</t>
  </si>
  <si>
    <t>上海巧睿思信息技术有限公司+副总经理</t>
  </si>
  <si>
    <t>G25292762720792576</t>
  </si>
  <si>
    <t>上海,
上海市,
浦东新区,
张江镇孙环路177弄申城佳苑一期A块7栋402</t>
  </si>
  <si>
    <t>上海杉互健康科技有限公司，技术总监</t>
  </si>
  <si>
    <t>G25292778595446784</t>
  </si>
  <si>
    <t>浙江省,
杭州市,
西湖区,
申花路388号西城年华10-3-2302</t>
  </si>
  <si>
    <t>蚂蚁数科国际产品技术负责人</t>
  </si>
  <si>
    <t>G25292780560478208</t>
  </si>
  <si>
    <t>浙江省,
杭州市,
余杭区,
收件人: 雨玟 手机号码: 18268046890 所在地区: 浙江省杭州市余杭区余杭街道 详细地址: 浙江省杭州市余杭区凤新路501号北区菜鸟驿站</t>
  </si>
  <si>
    <t>菜鸟集团+产品总监</t>
  </si>
  <si>
    <t>G25292784690290688</t>
  </si>
  <si>
    <t>北京,
北京市,
房山区,
怡和南路10号院5号楼2单元801</t>
  </si>
  <si>
    <t>恒生电子研发总监</t>
  </si>
  <si>
    <t>G25292798929690624</t>
  </si>
  <si>
    <t>北京,
北京市,
朝阳区,
大望京商务中心A座映客</t>
  </si>
  <si>
    <t>映客 高级总监</t>
  </si>
  <si>
    <t>G25292813838348288</t>
  </si>
  <si>
    <t>上海,
上海市,
闵行区,
莲花路325弄20号502室</t>
  </si>
  <si>
    <t>上海数产 大数据部 总经理</t>
  </si>
  <si>
    <t>G25292839078359040</t>
  </si>
  <si>
    <t>江苏省,
无锡市,
梁溪区,
沁园新村926号702室</t>
  </si>
  <si>
    <t>帆软软件CTO</t>
  </si>
  <si>
    <t>G25293032556224512</t>
  </si>
  <si>
    <t>广东省,
广州市,
天河区,
金穗路70号保利心语F1501</t>
  </si>
  <si>
    <t>超火游戏COO</t>
  </si>
  <si>
    <t>G25293058739957760</t>
  </si>
  <si>
    <t>上海,
上海市,
杨浦区,
江湾城路88弄4号楼1202</t>
  </si>
  <si>
    <t>上海速元信息技术有限公司+总经理</t>
  </si>
  <si>
    <t>G25293058941804544</t>
  </si>
  <si>
    <t>广东省,
广州市,
番禺区,
洛浦街上漖海滨花园海悦阁C座304房</t>
  </si>
  <si>
    <t>深圳市亲邻科技有限公司，CTO</t>
  </si>
  <si>
    <t>G25293061280129024</t>
  </si>
  <si>
    <t>北京,
北京市,
海淀区,
西北旺镇保利西山林语3区9号楼2单元</t>
  </si>
  <si>
    <t>北京快绘科技有限公司 CTO</t>
  </si>
  <si>
    <t>G25293073357631488</t>
  </si>
  <si>
    <t>北京,
北京市,
海淀区,
西北旺镇保利西山林语三区9号楼2单元</t>
  </si>
  <si>
    <t>G25293218154442752</t>
  </si>
  <si>
    <t>北京,
北京市,
海淀区,
车公庄西路38号院1号楼418号</t>
  </si>
  <si>
    <t>广联达科技股份有限公司 产品总监</t>
  </si>
  <si>
    <t>G25293635683508224</t>
  </si>
  <si>
    <t>上海,
上海市,
徐汇区,
宾南路19弄9号1701</t>
  </si>
  <si>
    <t>万国数据+信息技术高级副总裁</t>
  </si>
  <si>
    <t>G25293758766936064</t>
  </si>
  <si>
    <t>上海,
上海市,
杨浦区,
黄冠 13120816846 上海杨浦区 INNO创智A座509</t>
  </si>
  <si>
    <t>上海体心动意虚拟现实信息科技有限公司创始人</t>
  </si>
  <si>
    <t>G25293972161458176</t>
  </si>
  <si>
    <t>广东省,
广州市,
天河区,
建华路23号103东侧之一</t>
  </si>
  <si>
    <t>天河区软件和信息产业协会执行会长</t>
  </si>
  <si>
    <t>G25293987244830720</t>
  </si>
  <si>
    <t>广东省,
广州市,
天河区,
天河区建工路13号天信楼710单元</t>
  </si>
  <si>
    <t>广州威而比科技CTO</t>
  </si>
  <si>
    <t>G25294081286107136</t>
  </si>
  <si>
    <t>浙江省,
杭州市,
西湖区香樟公寓18-2-302</t>
  </si>
  <si>
    <t>海柔创新 算法负责人</t>
  </si>
  <si>
    <t>G25294180692291584</t>
  </si>
  <si>
    <t>广东省,
广州市,
天河区,
东莞庄路富力院士庭c3a 1703</t>
  </si>
  <si>
    <t>平凯星辰研发负责人</t>
  </si>
  <si>
    <t>G25294834118193152</t>
  </si>
  <si>
    <t>北京,
北京市,
朝阳区,
建华南路美华世纪大厦11-28B</t>
  </si>
  <si>
    <t>G25294836687073280</t>
  </si>
  <si>
    <t>四川省,
成都市,
武侯区,
高新区天府二街凤凰城一期 1 栋三单元</t>
  </si>
  <si>
    <t>成都橙意保负责人</t>
  </si>
  <si>
    <t>G25295188808327168</t>
  </si>
  <si>
    <t>上海,
上海市,
杨浦区,
伟成路 188 弄 8 号 901</t>
  </si>
  <si>
    <t>G25295281984663552</t>
  </si>
  <si>
    <t>上海,
上海市,
浦东新区,
玉盘北路288弄45号202</t>
  </si>
  <si>
    <t>岱鼎燃烧CIO</t>
  </si>
  <si>
    <t>G25295544037699584</t>
  </si>
  <si>
    <t>北京,
北京市,
朝阳区,
望京金辉大厦32层</t>
  </si>
  <si>
    <t>未名脑脑科技 创始人 CEO</t>
  </si>
  <si>
    <t>G25296362560843776</t>
  </si>
  <si>
    <t>上海,
上海市,
闵行区,
都市路4633弄28号102</t>
  </si>
  <si>
    <t>奔驰 软件</t>
  </si>
  <si>
    <t>G25296803554549760</t>
  </si>
  <si>
    <t>上海,
上海市,
闵行区,
上海市闵行区陈行公路2168号浦江智慧广场7号楼</t>
  </si>
  <si>
    <t>收钱吧-研发总监</t>
  </si>
  <si>
    <t>G25296894490206208</t>
  </si>
  <si>
    <t>广东省,
深圳市,
龙华区,
龙华数字创新中心C座42楼思特顺</t>
  </si>
  <si>
    <t>G25296926420131840</t>
  </si>
  <si>
    <t>广东省,
深圳市,
宝安区,
上川路海安苑9栋2002</t>
  </si>
  <si>
    <t>飞轮科技副总裁</t>
  </si>
  <si>
    <t>G25297327664558080</t>
  </si>
  <si>
    <t>上海,
上海市,
长宁区,
金菊小区41号楼301</t>
  </si>
  <si>
    <t>Akamai+华东区售前经理</t>
  </si>
  <si>
    <t>G25297495599116288</t>
  </si>
  <si>
    <t>广东省,
广州市,
海珠区,
南石头街道星虹街 7 号星汇湾花园 b1-2306</t>
  </si>
  <si>
    <t>网易游戏技术总监</t>
  </si>
  <si>
    <t>G25297676922548224</t>
  </si>
  <si>
    <t>广东省,
广州市,
越秀区,
东雅轩b1006</t>
  </si>
  <si>
    <t>广发证券+总监</t>
  </si>
  <si>
    <t>G25297742734450688</t>
  </si>
  <si>
    <t>江苏省,
南京市,
江宁区,
秣陵街道万科翡翠公园10#1408</t>
  </si>
  <si>
    <t>G25297746822717440</t>
  </si>
  <si>
    <t>广东省,
广州市,
番禺区,
亚运城天峰一区2栋</t>
  </si>
  <si>
    <t>Coremail论客 服务管理部 总监</t>
  </si>
  <si>
    <t>G25297764079132672</t>
  </si>
  <si>
    <t>上海,
上海市,
浦东新区,
观海路1118弄28号402</t>
  </si>
  <si>
    <t>展锐 架构师</t>
  </si>
  <si>
    <t>G25297877577920512</t>
  </si>
  <si>
    <t>江苏省,
镇江市,
京口区,
苏宁广场B座5702</t>
  </si>
  <si>
    <t>江苏星诺信息技术有限公司+总经理</t>
  </si>
  <si>
    <t>G25297973044867072</t>
  </si>
  <si>
    <t>北京,
北京市,
朝阳区,
将府锦苑5号楼5号院2单元804</t>
  </si>
  <si>
    <t>北京双极网络联合创始人</t>
  </si>
  <si>
    <t>G25297998829088768</t>
  </si>
  <si>
    <t>福建省,
厦门市,
思明区,
体育路90号401</t>
  </si>
  <si>
    <t>厦门铃盛软件有限公司技术总监</t>
  </si>
  <si>
    <t>G25298010990735360</t>
  </si>
  <si>
    <t>上海,
上海市,
虹口区,
临平路133弄5号1501</t>
  </si>
  <si>
    <t>嘉银科技CTO</t>
  </si>
  <si>
    <t>G25298032043782144</t>
  </si>
  <si>
    <t>北京,
北京市,
昌平区,
滟澜新宸西区10-1-1102</t>
  </si>
  <si>
    <t>畅捷通信息技术有限公司 助理总裁</t>
  </si>
  <si>
    <t>G25298112420802560</t>
  </si>
  <si>
    <t>福建省,
厦门市,
思明区,
角滨路9号银行家园1号楼703室</t>
  </si>
  <si>
    <t>极狐gitlab公司华南区域总经理</t>
  </si>
  <si>
    <t>G25298160719130624</t>
  </si>
  <si>
    <t>广东省,
深圳市,
宝安区,
西乡街道劳动2队水沟边33栋810</t>
  </si>
  <si>
    <t>闪剪智能+研发负责人</t>
  </si>
  <si>
    <t>G25298179382341632</t>
  </si>
  <si>
    <t>上海,
上海市,
闵行区,
龙柏二村91号301室</t>
  </si>
  <si>
    <t>上海理想信息产业（集团）有限公司方案经理</t>
  </si>
  <si>
    <t>G25298214543716352</t>
  </si>
  <si>
    <t>上海,
上海市,
浦东新区,
收件人: 韩冬振 手机号码: 18516000928 所在地区: 上海上海市浦东新区花木街道 详细地址: 锦绣路666弄华丽家族花园13号楼302</t>
  </si>
  <si>
    <t>众安保险 架构师</t>
  </si>
  <si>
    <t>G25298228076240896</t>
  </si>
  <si>
    <t>上海,
上海市,
嘉定区,
秋竹路801弄11号楼1504</t>
  </si>
  <si>
    <t>工控猫CTO</t>
  </si>
  <si>
    <t>G25298266933325824</t>
  </si>
  <si>
    <t>上海,
上海市,
徐汇区,
中山南二路777弄东安花苑13-701</t>
  </si>
  <si>
    <t>恒科智算副总</t>
  </si>
  <si>
    <t>G25298305428123648</t>
  </si>
  <si>
    <t>北京,
北京市,
房山区,
长阳镇稻田金域缇香9号楼1单元1702</t>
  </si>
  <si>
    <t>万码优才+创始人</t>
  </si>
  <si>
    <t>G25298394141712384</t>
  </si>
  <si>
    <t>北京,
北京市,
海淀区,
小米科技园 H 栋</t>
  </si>
  <si>
    <t>小米汽车科技有限公司 - 自动驾驶前端主管</t>
  </si>
  <si>
    <t>G25298423835549696</t>
  </si>
  <si>
    <t>四川省,
成都市,
青羊区,
黄田坝 138栋5楼6号</t>
  </si>
  <si>
    <t>杭州数梦工场科技有限公司质量部部长</t>
  </si>
  <si>
    <t>G25298468000129024</t>
  </si>
  <si>
    <t>上海,
上海市,
嘉定区,
南翔镇古漪园路658弄嘉宝新园</t>
  </si>
  <si>
    <t>南京元数科技有限公司，副总裁</t>
  </si>
  <si>
    <t>G25298615809503232</t>
  </si>
  <si>
    <t>北京,
北京市,
大兴区,
三合北巷7号院10号楼2单元302</t>
  </si>
  <si>
    <t>阳光出行，平台技术总监</t>
  </si>
  <si>
    <t>G25298642377007104</t>
  </si>
  <si>
    <t>北京,
北京市,
海淀区,
安宁庄路金隅凤栖家园1号院-6号楼-2单元-601</t>
  </si>
  <si>
    <t>全房通+联合创始人</t>
  </si>
  <si>
    <t>G25298661541703680</t>
  </si>
  <si>
    <t>上海,
上海市,
浦东新区,
金桥路3221弄东方花园B区47号</t>
  </si>
  <si>
    <t>FunPlus + CTO</t>
  </si>
  <si>
    <t>G25298678271340544</t>
  </si>
  <si>
    <t>上海,
上海市,
浦东新区,
羽山路383弄山水国际21号1201室</t>
  </si>
  <si>
    <t>太水科技 CTO</t>
  </si>
  <si>
    <t>G25298715611525120</t>
  </si>
  <si>
    <t>上海,
上海市,
徐汇区,
龙华路3208弄21-801室</t>
  </si>
  <si>
    <t>洲际酒店集团 产品总监</t>
  </si>
  <si>
    <t>G25299107001823232</t>
  </si>
  <si>
    <t>广东省,
广州市,
番禺区,
市桥解放西路38号宝翠苑宝怡轩1梯402</t>
  </si>
  <si>
    <t>数字广东+高级解决方案架构师</t>
  </si>
  <si>
    <t>G25299303751245824</t>
  </si>
  <si>
    <t>广东省,
深圳市,
南山区,
中山园路 TCL科学园国际E城 D1 栋 5E</t>
  </si>
  <si>
    <t>广东美碳科技有限公司 副总经理</t>
  </si>
  <si>
    <t>G25299435475333120</t>
  </si>
  <si>
    <t>广东省,
广州市,
海珠区,
赤岗街道赏湖街珠江帝景苑倚泓轩J座1004室</t>
  </si>
  <si>
    <t>三一集团耘实验室AI算法负责人</t>
  </si>
  <si>
    <t>G25299485522948096</t>
  </si>
  <si>
    <t>广东省,
广州市,
白云区,
沙太北路938号金湖花园5栋3单元101房</t>
  </si>
  <si>
    <t>深圳敏捷云计算科技有限公司 CTO</t>
  </si>
  <si>
    <t>G25299685482065920</t>
  </si>
  <si>
    <t>北京,
北京市,
海淀区,
AI原点社区F座2层句子互动</t>
  </si>
  <si>
    <t>句子互动，联合创始人 &amp; CTO</t>
  </si>
  <si>
    <t>G25299840154759168</t>
  </si>
  <si>
    <t>江苏省,
南京市,
江宁区,
东山街道博爱街金兰路2号绿地之窗B1栋徽商大厦7楼705号</t>
  </si>
  <si>
    <t>南京百丝特网络科技有限公司+CIO</t>
  </si>
  <si>
    <t>G25299844888420352</t>
  </si>
  <si>
    <t>浙江省,
杭州市,
滨江区,
信诚路钱塘帝景3-3101</t>
  </si>
  <si>
    <t>杭州天戟 联合创始人</t>
  </si>
  <si>
    <t>G25299887288512512</t>
  </si>
  <si>
    <t>四川省,
成都市,
双流区,
中和街道龙灯山社区怡康一巷 99 号中旅千川阅南苑 2 栋 1 单元</t>
  </si>
  <si>
    <t>成都美洽网络科技有限公司 CTO</t>
  </si>
  <si>
    <t>G25299893626236928</t>
  </si>
  <si>
    <t>广东省,
佛山市,
南海区,
桂城街道简平路12号天安六期1座A栋13A楼万合公司</t>
  </si>
  <si>
    <t>广东万合投资有限公司 董事长</t>
  </si>
  <si>
    <t>G25299972898447360</t>
  </si>
  <si>
    <t>上海,
上海市,
闵行区,
申长路988号虹桥万科中心T2办公楼301A</t>
  </si>
  <si>
    <t>飞越云CEO</t>
  </si>
  <si>
    <t>G25300356183777280</t>
  </si>
  <si>
    <t>江苏省,
苏州市,
苏州工业园区,
星公元名邸二期32704</t>
  </si>
  <si>
    <t>同程旅行+出行事业群CTO</t>
  </si>
  <si>
    <t>G25301201253588992</t>
  </si>
  <si>
    <t>北京,
北京市,
西城区,
北京市西城区德胜街道黄寺大街24号院13号楼1806</t>
  </si>
  <si>
    <t>中科创达软件股份有限公司 + CIO</t>
  </si>
  <si>
    <t>G25301650278215680</t>
  </si>
  <si>
    <t>广东省,
深圳市,
南山区,
蛇口水湾1979广场3座1104</t>
  </si>
  <si>
    <t>百度 海外技术leader</t>
  </si>
  <si>
    <t>G25302577500676096</t>
  </si>
  <si>
    <t>北京,
北京市,
大兴区,
亦庄经济开发区大族广场T2栋25层天源迪科</t>
  </si>
  <si>
    <t>天源迪科+副总经理</t>
  </si>
  <si>
    <t>G25303673323286528</t>
  </si>
  <si>
    <t>商汤-新零售CTO</t>
  </si>
  <si>
    <t>G25303954461061120</t>
  </si>
  <si>
    <t>浙江省,
杭州市,
萧山区,
义桥镇悦风荷锦庭6-2501</t>
  </si>
  <si>
    <t>杭州曼孚科技 技术总监</t>
  </si>
  <si>
    <t>G25304177674317824</t>
  </si>
  <si>
    <t>天津,
天津市,
武清区,
高村镇凤港路芸香雅苑92-3</t>
  </si>
  <si>
    <t>极物科技：创始人</t>
  </si>
  <si>
    <t>G25304458202341376</t>
  </si>
  <si>
    <t>北京,
北京市,
海淀区,
海兴大厦B座新东方</t>
  </si>
  <si>
    <t>新东方科技教育集团总公司，大数据专家</t>
  </si>
  <si>
    <t>G25308901209698304</t>
  </si>
  <si>
    <t>上海,
上海市,
浦东新区,
郭守敬路498号2号楼爱酷空间</t>
  </si>
  <si>
    <t>独自开科技创始人</t>
  </si>
  <si>
    <t>G25309943056326656</t>
  </si>
  <si>
    <t>江苏省,
南京市,
雨花台区,
小行路52号柏悦澜庭26栋902</t>
  </si>
  <si>
    <t>三星电子(中国)研发中心+研发VP</t>
  </si>
  <si>
    <t>G25310271380156416</t>
  </si>
  <si>
    <t>浙江省,
杭州市,
余杭区,
大华西溪澄品苑25幢2单元101</t>
  </si>
  <si>
    <t>阿里巴巴 通义实验室 高级技术专家</t>
  </si>
  <si>
    <t>G25310327277248512</t>
  </si>
  <si>
    <t>上海,
上海市,
浦东新区,
亮秀路9号408</t>
  </si>
  <si>
    <t>上海谱域科技+CEO</t>
  </si>
  <si>
    <t>G25310459144466432</t>
  </si>
  <si>
    <t>浙江省,
杭州市,
滨江区,
柳岸晓风2-2-1501</t>
  </si>
  <si>
    <t>道富信息科技 董事总经理</t>
  </si>
  <si>
    <t>G25310655217033216</t>
  </si>
  <si>
    <t>浙江省,
杭州市,
滨江区,
滨盛路1508号海亮大厦1118室</t>
  </si>
  <si>
    <t>未来智能CTO</t>
  </si>
  <si>
    <t>G25310660344967168</t>
  </si>
  <si>
    <t>广东省,
珠海市,
香洲区,
唐家湾镇情侣北 路保利海上五月花 1 期 8 栋 1701 李维 13727033696</t>
  </si>
  <si>
    <t>正安 高级 IT 经理</t>
  </si>
  <si>
    <t>G25310674151301120</t>
  </si>
  <si>
    <t>浙江省,
杭州市,
萧山区,
蜀山街道南秀路159号翔威公寓1429室</t>
  </si>
  <si>
    <t>浩鲸科技，电力事业部副总经理</t>
  </si>
  <si>
    <t>G25310686433927168</t>
  </si>
  <si>
    <t>浙江省,
杭州市,
萧山区,
北干街道江南国际城6-1301</t>
  </si>
  <si>
    <t>浙江广播电视集团+科技项目负责人</t>
  </si>
  <si>
    <t>G25310689736421376</t>
  </si>
  <si>
    <t>浙江省,
杭州市,
萧山区,
天人大厦2408</t>
  </si>
  <si>
    <t>整数智能 CEO</t>
  </si>
  <si>
    <t>G25310692130058240</t>
  </si>
  <si>
    <t>浙江省,
宁波市,
镇海区,
庄市街道西陆路288号遨森电子商务股份有限公</t>
  </si>
  <si>
    <t>遨森电商 CTO</t>
  </si>
  <si>
    <t>G25310705324158976</t>
  </si>
  <si>
    <t>江苏省,
南京市,
建邺区,
江心洲街道周到家园绿洲苑8栋1201室</t>
  </si>
  <si>
    <t>南京橙时数据科技有限公司+创始人</t>
  </si>
  <si>
    <t>G25310713574875136</t>
  </si>
  <si>
    <t>江苏省,
南京市,
栖霞区,
金尧华府8-704</t>
  </si>
  <si>
    <t>百丝特-产品负责人</t>
  </si>
  <si>
    <t>G25310719855321088</t>
  </si>
  <si>
    <t>浙江省,
宁波市,
江北区,
水尚阑珊46号10幢201</t>
  </si>
  <si>
    <t>Juphoon，联合创始人</t>
  </si>
  <si>
    <t>G25310723445514240</t>
  </si>
  <si>
    <t>江苏省,
南京市,
江宁区,
秣周东路12号r330</t>
  </si>
  <si>
    <t>南京物盟信息技术有限公司 总经理</t>
  </si>
  <si>
    <t>G25310729463427072</t>
  </si>
  <si>
    <t>浙江省,
杭州市,
钱塘区,
湖畔中心A座607</t>
  </si>
  <si>
    <t>杭州每刻科技CTO</t>
  </si>
  <si>
    <t>G25310757889798144</t>
  </si>
  <si>
    <t>G25310761983696896</t>
  </si>
  <si>
    <t>浙江省,
杭州市,
滨江区,
安恒大厦 19 楼</t>
  </si>
  <si>
    <t>安恒信息 CSO 首席安全官 高级副总裁</t>
  </si>
  <si>
    <t>G25310784701231104</t>
  </si>
  <si>
    <t>浙江省,
杭州市,
拱墅区,
凤起路社坛苑10-1606</t>
  </si>
  <si>
    <t>杰峰科技+研究院院长</t>
  </si>
  <si>
    <t>G25310858121342976</t>
  </si>
  <si>
    <t>浙江省,
杭州市,
钱塘区,
水云城15-2-202</t>
  </si>
  <si>
    <t>帆软 解决方案总监</t>
  </si>
  <si>
    <t>G25310904637485056</t>
  </si>
  <si>
    <t>江苏省,
南京市,
雨花台区,
大周路32号软件谷科创城D3北1楼宁宁收</t>
  </si>
  <si>
    <t>江苏达平智数字科技有限公司总经理</t>
  </si>
  <si>
    <t>G25310932896997376</t>
  </si>
  <si>
    <t>江苏省,
南京市,
秦淮区,
秦虹街道秦虹小区莺虹苑5栋15号701</t>
  </si>
  <si>
    <t>G25311264085008384</t>
  </si>
  <si>
    <t>江苏省,
南京市,
浦口区,
泰山街道大华榴美颂21栋501室</t>
  </si>
  <si>
    <t>货车之家(南京)科技有限公司+CTO</t>
  </si>
  <si>
    <t>G25311471952879616</t>
  </si>
  <si>
    <t>浙江省,
杭州市,
余杭区,
中泰街道荷春里5-1-302</t>
  </si>
  <si>
    <t>上海曦智科技，高级经理</t>
  </si>
  <si>
    <t>G25311740196974592</t>
  </si>
  <si>
    <t>浙江省,
杭州市,
滨江区,
中控科技园</t>
  </si>
  <si>
    <t>中控技术+产品研发总监</t>
  </si>
  <si>
    <t>G25311752584716288</t>
  </si>
  <si>
    <t>浙江省,
杭州市,
萧山区,
飞虹路顺发和美家一幢一单元2702</t>
  </si>
  <si>
    <t>杭州天谷信息科技有限公司+总工程师</t>
  </si>
  <si>
    <t>G25311768245329920</t>
  </si>
  <si>
    <t>北京,
北京市,
朝阳区,
崔各庄乡绿城晓风印月4栋1401</t>
  </si>
  <si>
    <t>知道创宇 AI业务部总经理</t>
  </si>
  <si>
    <t>G25311920126844928</t>
  </si>
  <si>
    <t>北京,
北京市,
海淀区,
观山远5-3-6d</t>
  </si>
  <si>
    <t>银信科技+副总裁</t>
  </si>
  <si>
    <t>G25312067294228480</t>
  </si>
  <si>
    <t>江苏省,
南京市,
雨花台区,
花神大道11号宏图上水庭院10栋</t>
  </si>
  <si>
    <t>迪原创新+总监</t>
  </si>
  <si>
    <t>G25312403154825216</t>
  </si>
  <si>
    <t>北京,
北京市,
朝阳区,
富东嘉园12号楼3单元803</t>
  </si>
  <si>
    <t>数数科技 + 国内业务负责人</t>
  </si>
  <si>
    <t>G25312649546981376</t>
  </si>
  <si>
    <t>浙江省,
杭州市,
余杭区,
文二西路汀溪院1-2-302</t>
  </si>
  <si>
    <t>杭州数列科技-客户成功负责人</t>
  </si>
  <si>
    <t>G25313470200307712</t>
  </si>
  <si>
    <t>浙江省,
杭州市,
西湖区,
西溪路698号有赞小邮局</t>
  </si>
  <si>
    <t>有赞新零售技术负责人</t>
  </si>
  <si>
    <t>G25313550581526528</t>
  </si>
  <si>
    <t>上海,
上海市,
青浦区,
赵巷镇郡峰路9弄90号</t>
  </si>
  <si>
    <t>腾讯科技架构师</t>
  </si>
  <si>
    <t>G25313755468820480</t>
  </si>
  <si>
    <t>北京,
北京市,
海淀区,
中国北京市海淀区上地西路8号中关村软件园6号楼东软大厦</t>
  </si>
  <si>
    <t>作业帮工程师</t>
  </si>
  <si>
    <t>G25313921028874240</t>
  </si>
  <si>
    <t>上海,
上海市,
浦东新区,
前滩雍萃46 芋秋路163弄1单元1101</t>
  </si>
  <si>
    <t>云游散人</t>
  </si>
  <si>
    <t>G25314097831899136</t>
  </si>
  <si>
    <t>北京,
北京市,
海淀区,
上地六街弘源首著大厦1号楼6层</t>
  </si>
  <si>
    <t>神策数据 联合创始人 CTO</t>
  </si>
  <si>
    <t>G25314103048826880</t>
  </si>
  <si>
    <t>北京,
北京市,
朝阳区,
望京保利中央公园艺林园13-2-101</t>
  </si>
  <si>
    <t>中科院计算所正高工</t>
  </si>
  <si>
    <t>G25314109588664320</t>
  </si>
  <si>
    <t>北京,
北京市,
海淀区,
皂君庙丙 4 号院 1 号楼 9 门 501</t>
  </si>
  <si>
    <t>DCloud CTO</t>
  </si>
  <si>
    <t>G25315313925779456</t>
  </si>
  <si>
    <t>北京,
北京市,
海淀区,
成府路207号 北大青鸟楼三层</t>
  </si>
  <si>
    <t>北大青鸟 CEO</t>
  </si>
  <si>
    <t>G25320687502651392</t>
  </si>
  <si>
    <t>北京,
北京市,
朝阳区,
新城国际20号1205</t>
  </si>
  <si>
    <t>中科链源CTO</t>
  </si>
  <si>
    <t>G25320997960052736</t>
  </si>
  <si>
    <t>四川省,
成都市,
武侯区,
太平园横一街新界二期4栋2单元802</t>
  </si>
  <si>
    <t>成都奥飞智算科技有限责任公司 总经理</t>
  </si>
  <si>
    <t>G25321022031294464</t>
  </si>
  <si>
    <t>陕西省,
西安市,
雁塔区,
海亮时代one20号楼1502</t>
  </si>
  <si>
    <t>长科智算总经理</t>
  </si>
  <si>
    <t>G25321034933891072</t>
  </si>
  <si>
    <t>重庆,
重庆市,
南岸区,
南山街道放牛村夏家坪13号（德邦、京东、顺丰）</t>
  </si>
  <si>
    <t>极狐Gitlab GM</t>
  </si>
  <si>
    <t>G25321053025886208</t>
  </si>
  <si>
    <t>北京,
北京市,
朝阳区,
大屯路金泉家园2号楼3单元2502</t>
  </si>
  <si>
    <t>马上消费- 前端架构师</t>
  </si>
  <si>
    <t>G25321058694225920</t>
  </si>
  <si>
    <t>天津,
天津市,
河北区,
瑞海名苑5-2301</t>
  </si>
  <si>
    <t>天大智图，合伙人</t>
  </si>
  <si>
    <t>G25321066662490112</t>
  </si>
  <si>
    <t>北京,
北京市,
朝阳区,
常营星座1栋2607</t>
  </si>
  <si>
    <t>G25321078320422912</t>
  </si>
  <si>
    <t>北京,
北京市,
海淀区,
北洼路9号世纪新景园1号楼9B</t>
  </si>
  <si>
    <t>北京博能科技股份有限公司 CEO</t>
  </si>
  <si>
    <t>G25321084879921152</t>
  </si>
  <si>
    <t>四川省,
成都市,
武侯区,
武青西四路西部智谷d区2栋2单元2楼</t>
  </si>
  <si>
    <t>成都恩淳思+CEO</t>
  </si>
  <si>
    <t>G25321086411763712</t>
  </si>
  <si>
    <t>北京,
北京市,
海淀区,
亿城西山公馆32号楼5单元1层1028室</t>
  </si>
  <si>
    <t>软通计算机政企本部电力系统部副部长</t>
  </si>
  <si>
    <t>G25321094840475648</t>
  </si>
  <si>
    <t>福建省,
福州市,
鼓楼区,
翠湖苑1#7E</t>
  </si>
  <si>
    <t>北京承启通科技有限公司+CTO</t>
  </si>
  <si>
    <t>G25321107698774016</t>
  </si>
  <si>
    <t>四川省,
成都市,
武侯区,
武青西四路西部智谷D区2栋2单元2楼</t>
  </si>
  <si>
    <t>成都恩淳思CEO</t>
  </si>
  <si>
    <t>G25321110675939328</t>
  </si>
  <si>
    <t>北京,
北京市,
朝阳区,
中轻大厦 B座 1单元 嘉豪公寓 1701 崔先生</t>
  </si>
  <si>
    <t>北京图能科技有限公司 + CEO</t>
  </si>
  <si>
    <t>G25321146459250688</t>
  </si>
  <si>
    <t>天津,
天津市,
武清区,
枫丹天城5-2-401</t>
  </si>
  <si>
    <t>思腾合力（天津）科技有限公司，算力创新事业部总监</t>
  </si>
  <si>
    <t>G25321149849559040</t>
  </si>
  <si>
    <t>北京,
北京市,
东城区,
上龙西里38号楼404</t>
  </si>
  <si>
    <t>上海恒生聚源数据服务有限公司 总经理</t>
  </si>
  <si>
    <t>G25321152686485504</t>
  </si>
  <si>
    <t>合思+高级技术总监</t>
  </si>
  <si>
    <t>G25321176204992512</t>
  </si>
  <si>
    <t>北京,
北京市,
朝阳区,
麦子店街道维多利亚花园公寓2-502</t>
  </si>
  <si>
    <t>浩云长盛首席增长官</t>
  </si>
  <si>
    <t>G25321203205304320</t>
  </si>
  <si>
    <t>北京,
北京市,
海淀区,
常青园三区17-1-302</t>
  </si>
  <si>
    <t>Coupang技术总监</t>
  </si>
  <si>
    <t>G25321234008666112</t>
  </si>
  <si>
    <t>北京,
北京市,
体大颐清园小区11-1-401</t>
  </si>
  <si>
    <t>《明叔三人行》直播栏目创始人</t>
  </si>
  <si>
    <t>G25321239762591744</t>
  </si>
  <si>
    <t>四川省,
成都市,
武侯区,
益州大道1800号天府软件园G1栋</t>
  </si>
  <si>
    <t>成都华微电子科技股份有限公司 人工智能专家</t>
  </si>
  <si>
    <t>G25321243543891968</t>
  </si>
  <si>
    <t>北京,
北京市,
海淀区,
西北旺永靓家园东区9号楼1单元201</t>
  </si>
  <si>
    <t>美团 - keeta infru 团队负责人</t>
  </si>
  <si>
    <t>G25321324238233600</t>
  </si>
  <si>
    <t>北京,
北京市,
大兴区,
乐园路 22 号 26-1-1402 室</t>
  </si>
  <si>
    <t>极客邦 鲲鹏会总经理</t>
  </si>
  <si>
    <t>G25321426242662400</t>
  </si>
  <si>
    <t>北京,
北京市,
朝阳区,
朝阳门吉祥里西区蜂巢快递柜</t>
  </si>
  <si>
    <t>电信+产研负责人</t>
  </si>
  <si>
    <t>G25321476273364992</t>
  </si>
  <si>
    <t>北京,
北京市,
朝阳区,
嘉铭园小区2号楼1单元402</t>
  </si>
  <si>
    <t>农信互联副总裁</t>
  </si>
  <si>
    <t>G25321558282887168</t>
  </si>
  <si>
    <t>北京,
北京市,
昌平区,
小汤山镇橘郡1-4-8</t>
  </si>
  <si>
    <t>快手+质量总监</t>
  </si>
  <si>
    <t>G25321687834324992</t>
  </si>
  <si>
    <t>北京,
北京市,
朝阳区,
建国路29号兴隆家园3-2-301</t>
  </si>
  <si>
    <t>Akamai 首席大客户经理</t>
  </si>
  <si>
    <t>G25321820752867328</t>
  </si>
  <si>
    <t>北京,
北京市,
昌平区,
北街家园八区四号楼一单元1002</t>
  </si>
  <si>
    <t>玲珑卓越科技 CEO</t>
  </si>
  <si>
    <t>G25322777372684288</t>
  </si>
  <si>
    <t>北京,
北京市,
海淀区,
定慧西里 33 号楼 508</t>
  </si>
  <si>
    <t>北京市八分量信息科技有限公司 CTO</t>
  </si>
  <si>
    <t>G25323151523868672</t>
  </si>
  <si>
    <t>北京,
北京市,
海淀区,
清河毛纺路26号8A2502</t>
  </si>
  <si>
    <t>中软信息系统工程有限公司 总师</t>
  </si>
  <si>
    <t>G25324407339900928</t>
  </si>
  <si>
    <t>四川省,
成都市,
双流区,
剑南大道2680号中海右岸一期一号门</t>
  </si>
  <si>
    <t>领有教育科技（上海）有限公司， CEO</t>
  </si>
  <si>
    <t>G25324488626827264</t>
  </si>
  <si>
    <t>重庆,
重庆市,
渝北区,
龙湖好望山27-2-402</t>
  </si>
  <si>
    <t>AWS 解决方案架构师</t>
  </si>
  <si>
    <t>G25324600377241600</t>
  </si>
  <si>
    <t>上海,
上海市,
青浦区,
浦泰路888弄423号102室</t>
  </si>
  <si>
    <t>上海鑫炙智能科技有限公司，CTO</t>
  </si>
  <si>
    <t>G25324950716575744</t>
  </si>
  <si>
    <t>北京,
北京市,
海淀区,
当代城市家园13号楼4单元402</t>
  </si>
  <si>
    <t>爱奇艺-高级总监</t>
  </si>
  <si>
    <t>G25325298729250816</t>
  </si>
  <si>
    <t>四川省,
成都市,
双流区,
中和大道四段万科璟南堂</t>
  </si>
  <si>
    <t>G25325315888013312</t>
  </si>
  <si>
    <t>四川省,
成都市,
武侯区,
天府一街新城国际广场5楼</t>
  </si>
  <si>
    <t>成都游熊科技有限公司 ceo</t>
  </si>
  <si>
    <t>G25325368800866304</t>
  </si>
  <si>
    <t>北京,
北京市,
朝阳区,
麦子店街道景园大厦2栋16D</t>
  </si>
  <si>
    <t>趋动科技技术总监</t>
  </si>
  <si>
    <t>G25331653037940736</t>
  </si>
  <si>
    <t>广东省,
广州市,
海珠区,
生物岛合景科盛广场10楼</t>
  </si>
  <si>
    <t>G25332346167390208</t>
  </si>
  <si>
    <t>江苏省,
南京市,
栖霞区,
紫东国际创意园C22栋</t>
  </si>
  <si>
    <t>江苏开博科技有限公司，副总裁</t>
  </si>
  <si>
    <t>G25332506002481152</t>
  </si>
  <si>
    <t>江苏省,
南京市,
雨花台区,
康盛花园6栋402</t>
  </si>
  <si>
    <t>南京宽乐健康CTO</t>
  </si>
  <si>
    <t>G25332745074008064</t>
  </si>
  <si>
    <t>北京,
北京市,
海淀区,
健翔园小区3号楼1108</t>
  </si>
  <si>
    <t>汇金宝副总裁</t>
  </si>
  <si>
    <t>G25335152356122624</t>
  </si>
  <si>
    <t>江苏省,
南京市,
江宁区,
翠屏国际城梧桐苑12栋510</t>
  </si>
  <si>
    <t>南京云恩通讯科技有限公司 CEO</t>
  </si>
  <si>
    <t>G25348451894190080</t>
  </si>
  <si>
    <t>河南省,
郑州市,
郑州高新技术产业开发区,
秋棠路7号东原阅城1期10号楼一单元1301</t>
  </si>
  <si>
    <t>PTMIND技术负责人</t>
  </si>
  <si>
    <t>G25348766013612032</t>
  </si>
  <si>
    <t>广东省,
深圳市,
龙华区,
中海学仕里1栋1906</t>
  </si>
  <si>
    <t>深联电路开发经理</t>
  </si>
  <si>
    <t>G25355324652412928</t>
  </si>
  <si>
    <t>北京,
北京市,
朝阳区,
朝阳园 2 栋 25B</t>
  </si>
  <si>
    <t>医联，研发高级总监</t>
  </si>
  <si>
    <t>G25355431066886144</t>
  </si>
  <si>
    <t>医联，高级研发总监</t>
  </si>
  <si>
    <t>G25355459113541632</t>
  </si>
  <si>
    <t>右军</t>
  </si>
  <si>
    <t>四川省,
成都市,
青羊区,
光华西六路禧瑞光华小区16栋1501</t>
  </si>
  <si>
    <t>智绘未来联合创始人、AI破局企培中心负责人</t>
  </si>
  <si>
    <t>G25355690301616128</t>
  </si>
  <si>
    <t>上海,
上海市,
浦东新区,
花木路500弄6号102室</t>
  </si>
  <si>
    <t>Trendsi 联合创始人</t>
  </si>
  <si>
    <t>G25356850409791488</t>
  </si>
  <si>
    <t>四川省,
成都市,
双流区,
机场南四路西南民族大学留学生专家楼7-2-102</t>
  </si>
  <si>
    <t>智客科技 ceo</t>
  </si>
  <si>
    <t>G25357261572825088</t>
  </si>
  <si>
    <t>上海,
上海市,
杨浦区,
政通路70弄政通新苑11号401</t>
  </si>
  <si>
    <t>上海联虹技术有限公司（TP-Link 上海）技术经理</t>
  </si>
  <si>
    <t>G25357962744852480</t>
  </si>
  <si>
    <t>广东省,
深圳市,
南山区,
科技中一路腾讯大厦</t>
  </si>
  <si>
    <t>腾讯开源联盟主席</t>
  </si>
  <si>
    <t>G25360793733853184</t>
  </si>
  <si>
    <t>北京,
北京市,
昌平区,
龙域中路二号院一号楼5单元1003</t>
  </si>
  <si>
    <t>北京阿丘科技有限公司联合创始人</t>
  </si>
  <si>
    <t>G25367559487643648</t>
  </si>
  <si>
    <t>四川省,
成都市,
其他,
天府新区麓山大道二段6号麓山国际社区A3组团2栋</t>
  </si>
  <si>
    <t>成都纵横自动化技术股份有限公司 COO</t>
  </si>
  <si>
    <t>G25368757306945536</t>
  </si>
  <si>
    <t>广东省,
广州市,
黄埔区,
萝岗街道星樾花园 19-202</t>
  </si>
  <si>
    <t>腾讯-serverless 产品负责人</t>
  </si>
  <si>
    <t>G25368801874960384</t>
  </si>
  <si>
    <t>子祖</t>
  </si>
  <si>
    <t>广东省,
广州市,
海珠区,
海珠区革新路金碧湾10栋1303</t>
  </si>
  <si>
    <t>待业</t>
  </si>
  <si>
    <t>G25368809803898880</t>
  </si>
  <si>
    <t>广东省,
广州市,
黄埔区,
黄埔东路680号13栋2702房</t>
  </si>
  <si>
    <t>广州阿尔戈信息科技有限公司 + CEO</t>
  </si>
  <si>
    <t>G25368883120205824</t>
  </si>
  <si>
    <t>海外,
海外,
其他,
2206-4808 Hazel St., Burnaby, BC, Canada V5H 0A2</t>
  </si>
  <si>
    <t>G25368884239687680</t>
  </si>
  <si>
    <t>广东省,
广州市,
越秀区,
永胜街38号503</t>
  </si>
  <si>
    <t>Apifox CEO</t>
  </si>
  <si>
    <t>G25368892304023552</t>
  </si>
  <si>
    <t>北京,
北京市,
西城区,
西四北大街160号304室</t>
  </si>
  <si>
    <t>雅识科技联合创始人兼CTO</t>
  </si>
  <si>
    <t>G25368893472796672</t>
  </si>
  <si>
    <t>北京,
北京市,
海淀区,
苏州街维亚大厦3层</t>
  </si>
  <si>
    <t>去哪儿网副总裁</t>
  </si>
  <si>
    <t>G25368902255669248</t>
  </si>
  <si>
    <t>广东省,
广州市,
越秀区,
中山一路金羊三街12号东堤湾C4座1307房</t>
  </si>
  <si>
    <t>广东瑞普科技股份有限公司 副总经理</t>
  </si>
  <si>
    <t>G25368902781919232</t>
  </si>
  <si>
    <t>北京,
北京市,
朝阳区,
阳光上东5号楼1单元601</t>
  </si>
  <si>
    <t>G25368918940475392</t>
  </si>
  <si>
    <t>广东省,
广州市,
天河区,
龙蟠花园 3 栋 2902</t>
  </si>
  <si>
    <t>广东很久文化传播有限公司+技术主管</t>
  </si>
  <si>
    <t>G25368937484017664</t>
  </si>
  <si>
    <t>北京,
北京市,
海淀区,
上地街道上地东里三区6号楼1单元201</t>
  </si>
  <si>
    <t>北京飞码流星科技有限公司,CTO</t>
  </si>
  <si>
    <t>G25368940735393792</t>
  </si>
  <si>
    <t>北京,
北京市,
海淀区,
科学院南路搜狐媒体大厦</t>
  </si>
  <si>
    <t>搜狐+高级技术经理</t>
  </si>
  <si>
    <t>G25368949084811264</t>
  </si>
  <si>
    <t>山东省,
青岛市,
胶州市,
三里河街道空港澜庭美地B区26号楼一单元202</t>
  </si>
  <si>
    <t>青岛绿波源新材料科技有限公司+总经理</t>
  </si>
  <si>
    <t>G25368964194004992</t>
  </si>
  <si>
    <t>广东省,
广州市,
番禺区,
信悦都会A1栋1703室</t>
  </si>
  <si>
    <t>海鹚科技副总裁CTO</t>
  </si>
  <si>
    <t>G25368964482625536</t>
  </si>
  <si>
    <t>五道口东升大厦ab座国家火炬科创学院3层314,
北京,
北京市,
海淀区</t>
  </si>
  <si>
    <t>不变</t>
  </si>
  <si>
    <t>G25368970748911616</t>
  </si>
  <si>
    <t>北京,
北京市,
海淀区,
万柳中路光大西园2号楼0238</t>
  </si>
  <si>
    <t>PingCAP 高级技术总监</t>
  </si>
  <si>
    <t>G25368982589038592</t>
  </si>
  <si>
    <t>北京,
北京市,
朝阳区,
大望路佳兆业广场北塔37层</t>
  </si>
  <si>
    <t>蒙牛+高级产品总监</t>
  </si>
  <si>
    <t>G25368984774668288</t>
  </si>
  <si>
    <t>北京,
北京市,
朝阳区,
北苑家园莲葩园2号楼807</t>
  </si>
  <si>
    <t>金果未来+国家经理</t>
  </si>
  <si>
    <t>G25368986970251264</t>
  </si>
  <si>
    <t>北京,
北京市,
海淀区,
世纪城垂虹园8#9B</t>
  </si>
  <si>
    <t>马蜂窝 副总裁</t>
  </si>
  <si>
    <t>G25368988888625152</t>
  </si>
  <si>
    <t>宁夏回族自治区,
银川市,
西夏区,
绿地国际花都35号楼</t>
  </si>
  <si>
    <t>PingCode，CTO</t>
  </si>
  <si>
    <t>G25368990488354816</t>
  </si>
  <si>
    <t>北京,
北京市,
朝阳区,
收货人：陈先生 手机号：138013广和里西路56号院10号楼1单元</t>
  </si>
  <si>
    <t>G25368991461437440</t>
  </si>
  <si>
    <t>北京,
北京市,
朝阳区,
望京街道方舟苑6号楼704室</t>
  </si>
  <si>
    <t>博浩数据 产品副总裁</t>
  </si>
  <si>
    <t>G25369009100320768</t>
  </si>
  <si>
    <t>北京,
北京市,
朝阳区,
酒仙桥街道 大山子彩虹路6号银枫家园2号楼D座301</t>
  </si>
  <si>
    <t>蓝瀚互动CTO（蓝瀚互动是蓝色光标旗下做出海营销领域的全资子公司）</t>
  </si>
  <si>
    <t>G25369023587184640</t>
  </si>
  <si>
    <t>北京,
北京市,
海淀区,
橡树湾二期3-3-902</t>
  </si>
  <si>
    <t>nv+jingli</t>
  </si>
  <si>
    <t>G25369026070474752</t>
  </si>
  <si>
    <t>北京,
北京市,
朝阳区,
梵谷水郡13号楼4单元901号</t>
  </si>
  <si>
    <t>信诺时代数智化转型事业部总经理</t>
  </si>
  <si>
    <t>G25369028568965120</t>
  </si>
  <si>
    <t>北京,
北京市,
通州区,
新华联家园南区29号楼161</t>
  </si>
  <si>
    <t>金山云-总经理</t>
  </si>
  <si>
    <t>G25369036107706368</t>
  </si>
  <si>
    <t>北京,
北京市,
朝阳区,
广顺南大街16号楼 东煌大厦</t>
  </si>
  <si>
    <t>北京云中融信网络科技有限公司+总经理</t>
  </si>
  <si>
    <t>G25369049095757824</t>
  </si>
  <si>
    <t>北京,
北京市,
海淀区,
中关村44号楼1门301</t>
  </si>
  <si>
    <t>字节跳动 研发leader</t>
  </si>
  <si>
    <t>G25369050848321536</t>
  </si>
  <si>
    <t>北京,
北京市,
朝阳区,
和平里街道小黄庄 3 条 8 号院</t>
  </si>
  <si>
    <t>腾讯/技术专家</t>
  </si>
  <si>
    <t>G25369059680346112</t>
  </si>
  <si>
    <t>广东省,
广州市,
海珠区,
滨江东路1008号天立俊园27C</t>
  </si>
  <si>
    <t>亚马逊云科技首席游戏解决方案架构师</t>
  </si>
  <si>
    <t>G25369062483714048</t>
  </si>
  <si>
    <t>北京,
北京市,
门头沟区,
永定镇葡东小区22栋412室</t>
  </si>
  <si>
    <t>百度云视频云+技术架构师</t>
  </si>
  <si>
    <t>G25369069529358336</t>
  </si>
  <si>
    <t>北京,
北京市,
朝阳区,
芍药居北里112号楼801</t>
  </si>
  <si>
    <t>AIInsight公司CTO</t>
  </si>
  <si>
    <t>G25369071301582848</t>
  </si>
  <si>
    <t>广东省,
广州市,
番禺区,
亚运城天骄5栋4802</t>
  </si>
  <si>
    <t>云流科技（广州）有限公司+技术主管</t>
  </si>
  <si>
    <t>G25369082202189824</t>
  </si>
  <si>
    <t>北京,
北京市,
朝阳区,
朝阳区望京明苑209号楼208室</t>
  </si>
  <si>
    <t>北京衔远有限公司+副总裁</t>
  </si>
  <si>
    <t>G25369085786218496</t>
  </si>
  <si>
    <t>广东省,
佛山市,
顺德区,
陈村镇半岛碧桂园水蓝天二区九街86号</t>
  </si>
  <si>
    <t>广州赛意信息科技股份有限公司 产品负责人</t>
  </si>
  <si>
    <t>G25369093586837504</t>
  </si>
  <si>
    <t>北京,
北京市,
昌平区,
天通苑北三区（狮子营家园）2号楼三单元602</t>
  </si>
  <si>
    <t>上海会畅通讯股份有限公司 + 产品总监</t>
  </si>
  <si>
    <t>G25369101304881152</t>
  </si>
  <si>
    <t>北京,
北京市,
朝阳区,
望京东园七区9-3-1801</t>
  </si>
  <si>
    <t>知道创宇技术VP</t>
  </si>
  <si>
    <t>G25369102012014592</t>
  </si>
  <si>
    <t>山东省,
青岛市,
市北区,
河西街道绥宁路17号鲁岳梦境江南</t>
  </si>
  <si>
    <t>G25369103296782336</t>
  </si>
  <si>
    <t>北京,
北京市,
海淀区,
清河燕语清园 6A601</t>
  </si>
  <si>
    <t>海尔卡泰驰cto</t>
  </si>
  <si>
    <t>G25369107702374400</t>
  </si>
  <si>
    <t>北京,
北京市,
朝阳区,
常营中路3号院2号楼2001</t>
  </si>
  <si>
    <t>思昆科技+CEO</t>
  </si>
  <si>
    <t>G25369133405069312</t>
  </si>
  <si>
    <t>北京,
北京市,
朝阳区,
润泽悦溪921号楼3单元601</t>
  </si>
  <si>
    <t>美团+架构师</t>
  </si>
  <si>
    <t>G25369134333456384</t>
  </si>
  <si>
    <t>北京,
北京市,
海淀区,
数码大厦A座2312</t>
  </si>
  <si>
    <t>北京和信科技有限公司CEO</t>
  </si>
  <si>
    <t>G25369135185944576</t>
  </si>
  <si>
    <t>北京,
北京市,
海淀区,
黄庄小区818号楼2单元504</t>
  </si>
  <si>
    <t>中体彩科技发展有限公司 副总裁</t>
  </si>
  <si>
    <t>G25369167836377088</t>
  </si>
  <si>
    <t>北京,
北京市,
朝阳区,
北京市朝阳区酒仙桥北路甲10号院108楼B栋北门3层 泰迪未来公司</t>
  </si>
  <si>
    <t>G25369170474856448</t>
  </si>
  <si>
    <t>北京,
北京市,
朝阳区,
花家地南里7号楼10单元301</t>
  </si>
  <si>
    <t>克鲁（北京）网络科技有限公司，联合创始人</t>
  </si>
  <si>
    <t>G25369178130378752</t>
  </si>
  <si>
    <t>北京,
北京市,
通州区,
靓景明居14号楼4单元452</t>
  </si>
  <si>
    <t>北京炎焱众智科技有限公司ceo</t>
  </si>
  <si>
    <t>G25369188999258112</t>
  </si>
  <si>
    <t>北京,
北京市,
朝阳区,
东煌大厦12层</t>
  </si>
  <si>
    <t>北京基调网络股份有限公司 CTO</t>
  </si>
  <si>
    <t>G25369192234901504</t>
  </si>
  <si>
    <t>北京,
北京市,
朝阳区,
南磨房街道百子湾家园C区303号楼一单元802室</t>
  </si>
  <si>
    <t>智识科技 合伙人</t>
  </si>
  <si>
    <t>G25369201458966528</t>
  </si>
  <si>
    <t>北京,
北京市,
朝阳区,
水碓子北里15号楼1706</t>
  </si>
  <si>
    <t>和讯网AI中台研发部负责人</t>
  </si>
  <si>
    <t>G25369206387531776</t>
  </si>
  <si>
    <t>广东省,
惠州市,
惠城区,
马安镇中海阳光玫瑰园 6-1603 房</t>
  </si>
  <si>
    <t>咚咚来客（广州）信息技术有限公司 CTO</t>
  </si>
  <si>
    <t>G25369210184691712</t>
  </si>
  <si>
    <t>天津,
天津市,
滨海新区,
碧海鸿庭3-1-902</t>
  </si>
  <si>
    <t>智保科技CEO</t>
  </si>
  <si>
    <t>G25369211199447040</t>
  </si>
  <si>
    <t>北京,
北京市,
石景山区,
远洋沁山水上品 23-1-701</t>
  </si>
  <si>
    <t>瑞昆未来（北京）科技有限公司 + CEO</t>
  </si>
  <si>
    <t>G25369211478372352</t>
  </si>
  <si>
    <t>北京,
北京市,
西城区,
西便门西里小区12号楼一单元101</t>
  </si>
  <si>
    <t>北京泰迪未来科技股份有限公司 CTO</t>
  </si>
  <si>
    <t>G25369250370318336</t>
  </si>
  <si>
    <t>广东省,
深圳市,
福田区,
杭钢富春商务大厦1216</t>
  </si>
  <si>
    <t>深圳知时致和科技有限公司CEO</t>
  </si>
  <si>
    <t>G25369269530157056</t>
  </si>
  <si>
    <t>北京,
北京市,
海淀区,
海淀区东北旺西路8号中关村软件园36号楼</t>
  </si>
  <si>
    <t>cto</t>
  </si>
  <si>
    <t>G25369273140797440</t>
  </si>
  <si>
    <t>北京,
北京市,
海淀区,
远大路晨月园小区</t>
  </si>
  <si>
    <t>腾讯智慧出行解决方案总监</t>
  </si>
  <si>
    <t>G25369278064914432</t>
  </si>
  <si>
    <t>广东省,
深圳市,
南山区,
科兴科学园D3栋30楼</t>
  </si>
  <si>
    <t>G25369279253606400</t>
  </si>
  <si>
    <t>广东省,
广州市,
黄埔区,
广州市黄埔区文冲葵龙尾1号首层C2110</t>
  </si>
  <si>
    <t>广州博泰数据有限公司 副总经理</t>
  </si>
  <si>
    <t>G25369286228471808</t>
  </si>
  <si>
    <t>广东省,
广州市,
黄埔区,
龙湖街道知韵公寓 823</t>
  </si>
  <si>
    <t>软通智算 首席研究员</t>
  </si>
  <si>
    <t>G25369302170234880</t>
  </si>
  <si>
    <t>G25369305446637568</t>
  </si>
  <si>
    <t>河北省,
廊坊市,
廊坊经济技术开发区,
娄庄路9号大数据中心西门</t>
  </si>
  <si>
    <t>北京慧运维技术有限公司+CTO</t>
  </si>
  <si>
    <t>G25369321321160704</t>
  </si>
  <si>
    <t>北京,
北京市,
西城区,
四合上院三号楼四单元201</t>
  </si>
  <si>
    <t>晨章数据CEO</t>
  </si>
  <si>
    <t>G25369341610323968</t>
  </si>
  <si>
    <t>北京,
北京市,
朝阳区,
东枫德必 G 座 1 层 Tigerschool 架子</t>
  </si>
  <si>
    <t>VIPkid - 海外技术总监</t>
  </si>
  <si>
    <t>G25369342461370368</t>
  </si>
  <si>
    <t>北京,
北京市,
朝阳区,
朝庭2号楼B座1902</t>
  </si>
  <si>
    <t>字节跳动解决方案总监</t>
  </si>
  <si>
    <t>G25369358979985408</t>
  </si>
  <si>
    <t>江苏省,
苏州市,
虎丘区,
山景玉园38幢601室</t>
  </si>
  <si>
    <t>盖雅工场联合创始人</t>
  </si>
  <si>
    <t>G25369359860654080</t>
  </si>
  <si>
    <t>山东省,
烟台市,
烟台高新技术产业开发区,
蓝海路1号B座9楼919室</t>
  </si>
  <si>
    <t>G25369366744166400</t>
  </si>
  <si>
    <t>徐汇区,
桂平路 391 号新漕河泾国际商务中心B座32层,
上海,
上海市</t>
  </si>
  <si>
    <t>亚数信息科技（上海）有限公司，CEO</t>
  </si>
  <si>
    <t>G25369368559513600</t>
  </si>
  <si>
    <t>上海,
上海市,
普陀区,
金沙江路895弄11号401室</t>
  </si>
  <si>
    <t>爱奇艺+技术经理</t>
  </si>
  <si>
    <t>G25369370817622016</t>
  </si>
  <si>
    <t>上海,
上海市,
浦东新区,
环龙路259弄17号801室</t>
  </si>
  <si>
    <t>字节跳动 技术Leader</t>
  </si>
  <si>
    <t>G25369379695915008</t>
  </si>
  <si>
    <t>江苏省,
苏州市,
苏州工业园区,
雅戈尔太阳城 1 期 2 栋 302</t>
  </si>
  <si>
    <t>苏州瑞云智服信息科技有限公司 CTO</t>
  </si>
  <si>
    <t>G25369379870892032</t>
  </si>
  <si>
    <t>上海,
上海市,
浦东新区郭守敬路498号7号楼203室</t>
  </si>
  <si>
    <t>G25369395482746880</t>
  </si>
  <si>
    <t>上海,
上海市,
徐汇区,
桂林路567弄62号301</t>
  </si>
  <si>
    <t>合合信息 大数据技术总监</t>
  </si>
  <si>
    <t>G25369400349716480</t>
  </si>
  <si>
    <t>火山引擎 华东企业总监</t>
  </si>
  <si>
    <t>G25369406492663808</t>
  </si>
  <si>
    <t>北京,
北京市,
西城区,
地藏庵10号楼2-206</t>
  </si>
  <si>
    <t>网联-网安负责人</t>
  </si>
  <si>
    <t>G25369408643817472</t>
  </si>
  <si>
    <t>上海,
上海市,
浦东新区,
航鹤路999弄10号楼501室</t>
  </si>
  <si>
    <t>自由职业</t>
  </si>
  <si>
    <t>G25369410738479104</t>
  </si>
  <si>
    <t>上海,
上海市,
浦东新区,
浦东南路999号新梅广场A座29楼</t>
  </si>
  <si>
    <t>保时捷数字科技（上海）有限公司，技术负责人</t>
  </si>
  <si>
    <t>G25369426122272768</t>
  </si>
  <si>
    <t>上海,
上海市,
宝山区,
三泉路 1859 弄 38 号 1402 室</t>
  </si>
  <si>
    <t>G25369426417184768</t>
  </si>
  <si>
    <t>上海,
上海市,
松江区,
恒泽路456弄9幢19号102室</t>
  </si>
  <si>
    <t>上海谦视，研发总监</t>
  </si>
  <si>
    <t>G25369445955166208</t>
  </si>
  <si>
    <t>北京,
北京市,
北京市海淀区中关村南大街2号数码大厦a座1806</t>
  </si>
  <si>
    <t>北京绿色苹果技术有限公司＋副总裁</t>
  </si>
  <si>
    <t>G25369448281567232</t>
  </si>
  <si>
    <t>北京,
北京市,
朝阳区,
奥运街道国奥村西区A11幢4单元502室</t>
  </si>
  <si>
    <t>游酷盛世 CTO</t>
  </si>
  <si>
    <t>G25369449222791168</t>
  </si>
  <si>
    <t>广东省,
广州市,
白云区,
广州大道北，云嘉街道4号，云丰大厦510</t>
  </si>
  <si>
    <t>广州途特电子科技有限公司，总经理</t>
  </si>
  <si>
    <t>G25369454267756544</t>
  </si>
  <si>
    <t>江苏省,
苏州市,
吴中区,
郭巷街道保利居上26栋1702</t>
  </si>
  <si>
    <t>智慧芽 - 开发总监</t>
  </si>
  <si>
    <t>G25369462909595648</t>
  </si>
  <si>
    <t>上海,
上海市,
浦东新区,
繁锦路1288弄7号902</t>
  </si>
  <si>
    <t>涌而后现智能科技创始人</t>
  </si>
  <si>
    <t>G25369469011914752</t>
  </si>
  <si>
    <t>上海,
上海市,
普陀区,
泸定路 568 弄 14 号 2701 室</t>
  </si>
  <si>
    <t>Strikingly 技术副总裁</t>
  </si>
  <si>
    <t>G25369474695716864</t>
  </si>
  <si>
    <t>广东省,
深圳市,
龙华区,
龙华数字创新中心c座42楼思特顺</t>
  </si>
  <si>
    <t>思特顺 CTO</t>
  </si>
  <si>
    <t>G25369475382665216</t>
  </si>
  <si>
    <t>上海,
上海市,
浦东新区,
航鹤路999弄771号</t>
  </si>
  <si>
    <t>上海智众医疗科技有限公司 技术总监</t>
  </si>
  <si>
    <t>G25369490973290496</t>
  </si>
  <si>
    <t>上海,
上海市,
徐汇区,
田林路田林花苑（里面小区）13-301</t>
  </si>
  <si>
    <t>浙江柚香谷控股股份有限公司/CTO</t>
  </si>
  <si>
    <t>G25369508217778176</t>
  </si>
  <si>
    <t>上海,
上海市,
浦东新区,
碧波路912弄11栋</t>
  </si>
  <si>
    <t>上海领健信息技术有限公司CTO</t>
  </si>
  <si>
    <t>G25369513349246976</t>
  </si>
  <si>
    <t>上海,
上海市,
长宁区,
天山支路138弄6号401室</t>
  </si>
  <si>
    <t>上海卓越睿新数码科技股份有限公司 CTO</t>
  </si>
  <si>
    <t>G25369514953175040</t>
  </si>
  <si>
    <t>上海,
上海市,
浦东新区,
唐镇路138弄15号701室</t>
  </si>
  <si>
    <t>上海集煜予科技有限公司 CTO</t>
  </si>
  <si>
    <t>G25369523791753216</t>
  </si>
  <si>
    <t>陕西省,
西安市,
雁塔区,
高新五路4号汇诚国际大厦16层</t>
  </si>
  <si>
    <t>金数据技术总监</t>
  </si>
  <si>
    <t>G25369523866591232</t>
  </si>
  <si>
    <t>上海,
上海市,
杨浦区,
政民路300号湾区加速器3楼</t>
  </si>
  <si>
    <t>MemVerge 中国区CTO</t>
  </si>
  <si>
    <t>G25369533832650752</t>
  </si>
  <si>
    <t>上海,
上海市,
浦东新区,
汇公馆8号楼二楼</t>
  </si>
  <si>
    <t>法至科技 ceo</t>
  </si>
  <si>
    <t>G25369646929960960</t>
  </si>
  <si>
    <t>上海,
上海市,
徐汇区,
江安路55弄花苑村梅花园8号404</t>
  </si>
  <si>
    <t>晖致医药 数字化研发负责人</t>
  </si>
  <si>
    <t>G25369744085901312</t>
  </si>
  <si>
    <t>广东省,
广州市,
天河区,
天宸街10号龙湖天宸原著一期8栋1504</t>
  </si>
  <si>
    <t>网易高级技术经理</t>
  </si>
  <si>
    <t>G25369751676022784</t>
  </si>
  <si>
    <t>广东省,
深圳市,
南山区,
佳嘉豪苑C栋1703</t>
  </si>
  <si>
    <t>Oceanpayment+高级研发总监</t>
  </si>
  <si>
    <t>G25369764455280640</t>
  </si>
  <si>
    <t>上海,
上海市,
上海市徐汇区云锦路700号西岸智塔西塔11楼1111室</t>
  </si>
  <si>
    <t>百型智能CEO</t>
  </si>
  <si>
    <t>G25369768165797888</t>
  </si>
  <si>
    <t>上海,
上海市,
徐汇区,
虹漕路88号a座3楼</t>
  </si>
  <si>
    <t>星环科技副总裁</t>
  </si>
  <si>
    <t>G25369821171576832</t>
  </si>
  <si>
    <t>广东省,
广州市,
天河区,
博汇街6号智汇Park棠下E座305骏伯网络</t>
  </si>
  <si>
    <t>广州骏伯网络科技有限公司CTO</t>
  </si>
  <si>
    <t>G25369856997355520</t>
  </si>
  <si>
    <t>上海,
上海市,
徐汇区,
桂林西街 111 弄 27 号 601</t>
  </si>
  <si>
    <t>震坤行+产品运营总经理</t>
  </si>
  <si>
    <t>G25369859391254528</t>
  </si>
  <si>
    <t>上海,
上海市,
长宁区,
福泉路120弄7号502室</t>
  </si>
  <si>
    <t>上海博斯腾网络科技有限公司 技术总监</t>
  </si>
  <si>
    <t>G25369891531288576</t>
  </si>
  <si>
    <t>上海,
上海市,
奉贤区,
德丰路69弄南郊一品4号楼1302室</t>
  </si>
  <si>
    <t>隆基-总监</t>
  </si>
  <si>
    <t>G25369932303065088</t>
  </si>
  <si>
    <t>广东省,
佛山市,
顺德区,
容桂容里新有中路81号时代倾城一期13座301</t>
  </si>
  <si>
    <t>码农向上信息咨询有限公司 负责人</t>
  </si>
  <si>
    <t>G25370021768749056</t>
  </si>
  <si>
    <t>上海,
上海市,
静安区,
共和新路4718号宏慧•新汇园2楼</t>
  </si>
  <si>
    <t>上海途鸽数据科技有限公司 CTO</t>
  </si>
  <si>
    <t>G25370061305307136</t>
  </si>
  <si>
    <t>北京,
北京市,
朝阳区,
三里屯soho办公B座6层蜻蜓</t>
  </si>
  <si>
    <t>蜻蜓FM CTO</t>
  </si>
  <si>
    <t>G25370141767786496</t>
  </si>
  <si>
    <t>北京,
北京市,
西城区,
万和时间2-1-401</t>
  </si>
  <si>
    <t>Pangacapital 创始合伙人</t>
  </si>
  <si>
    <t>G25370186197917696</t>
  </si>
  <si>
    <t>北京,
北京市,
顺义区,
北京合院7号院48-4</t>
  </si>
  <si>
    <t>Inceptions, CEO</t>
  </si>
  <si>
    <t>G25370191097131008</t>
  </si>
  <si>
    <t>广东省,
广州市,
天河区,
高普路136号华天时代南塔4楼华际友天</t>
  </si>
  <si>
    <t>广东华际友天信息科技有限公司 助理总经理</t>
  </si>
  <si>
    <t>G25370354684555264</t>
  </si>
  <si>
    <t>广东省,
深圳市,
宝安区,
海城路圣拿威1b14d</t>
  </si>
  <si>
    <t>UCloud 总监</t>
  </si>
  <si>
    <t>G25370362156314624</t>
  </si>
  <si>
    <t>广东省,
深圳市,
福田区,
农林路27号宝能公馆4b栋2817</t>
  </si>
  <si>
    <t>赢和信息.事业部总监</t>
  </si>
  <si>
    <t>G25370378437419008</t>
  </si>
  <si>
    <t>广东省,
深圳市,
南山区,
沙河街道香山里花园一期1栋9A</t>
  </si>
  <si>
    <t>小满科技CTO</t>
  </si>
  <si>
    <t>G25370400046604288</t>
  </si>
  <si>
    <t>广东省,
深圳市,
龙华区,
壹城中心六区2栋907号</t>
  </si>
  <si>
    <t>化彩科技创始人</t>
  </si>
  <si>
    <t>G25370420496850944</t>
  </si>
  <si>
    <t>广东省,
深圳市,
南山区,
龙都花园4栋305</t>
  </si>
  <si>
    <t>G25370451878240256</t>
  </si>
  <si>
    <t>广东省,
深圳市,
南山区,
腾讯前海数码大厦南塔 12 楼</t>
  </si>
  <si>
    <t>腾讯，总监</t>
  </si>
  <si>
    <t>G25370452545396736</t>
  </si>
  <si>
    <t>广东省,
深圳市,
南山区,
前海路鼎太风华四期6A1501</t>
  </si>
  <si>
    <t>深圳博沃智慧科技有限公司+联合创始人</t>
  </si>
  <si>
    <t>G25370463611412480</t>
  </si>
  <si>
    <t>广东省,
深圳市,
惠恒大厦2期906</t>
  </si>
  <si>
    <t>深圳智瞳教育科技CEO</t>
  </si>
  <si>
    <t>G25370468513116160</t>
  </si>
  <si>
    <t>广东省,
深圳市,
南山区,
深圳市南山区科技中二路深圳软件园一期1栋601F</t>
  </si>
  <si>
    <t>Workus AI CEO</t>
  </si>
  <si>
    <t>G25370480505810944</t>
  </si>
  <si>
    <t>广东省,
深圳市,
南山区,
前海路3103号星海名城二期七组团3栋14F</t>
  </si>
  <si>
    <t>嘉立创集团互联网CTO</t>
  </si>
  <si>
    <t>G25370584110882816</t>
  </si>
  <si>
    <t>广东省,
深圳市,
福田区,
香蜜湖水榭花都小区听水居5 栋 21B</t>
  </si>
  <si>
    <t>AfterShip CTO</t>
  </si>
  <si>
    <t>G25370597388083200</t>
  </si>
  <si>
    <t>天津,
天津市,
滨海新区,
中新生态城翠谷园3号楼1单元901。</t>
  </si>
  <si>
    <t>Ptmind VP</t>
  </si>
  <si>
    <t>G25370617659682816</t>
  </si>
  <si>
    <t>广东省,
广州市,
番禺区,
广州市番禺区广州雅居乐花园逸悅街6号2003</t>
  </si>
  <si>
    <t>广州标品软件有限公司，高级技术总监</t>
  </si>
  <si>
    <t>G25370622511443968</t>
  </si>
  <si>
    <t>广东省,
深圳市,
南山区,
软件产业基地1A 8F</t>
  </si>
  <si>
    <t>同上</t>
  </si>
  <si>
    <t>G25370640949997568</t>
  </si>
  <si>
    <t>广东省,
深圳市,
南山区,
前海路鼎太风华5期7栋504</t>
  </si>
  <si>
    <t>甲骨文+技术总监</t>
  </si>
  <si>
    <t>G25370642395455488</t>
  </si>
  <si>
    <t>广东省,
深圳市,
南山区,
海印长城一期8栋11E</t>
  </si>
  <si>
    <t>滴灌通 + 首席架构师</t>
  </si>
  <si>
    <t>G25370668170764288</t>
  </si>
  <si>
    <t>广东省,
深圳市,
福田区,
中心天元T1栋30A</t>
  </si>
  <si>
    <t>深圳市智岩股份有限公司 CEO</t>
  </si>
  <si>
    <t>G25370670842667008</t>
  </si>
  <si>
    <t>天津,
天津市,
津南区,
辛庄金地艺境10号楼2单元102</t>
  </si>
  <si>
    <t>星河影创 创始人</t>
  </si>
  <si>
    <t>G25370679870775296</t>
  </si>
  <si>
    <t>广东省,
深圳市,
福田区,
都市花园御庭轩10c</t>
  </si>
  <si>
    <t>爱得博科技(深圳)有限公司＋总经理</t>
  </si>
  <si>
    <t>G25370693608435712</t>
  </si>
  <si>
    <t>广东省,
深圳市,
南山区,
深圳湾科技生态园9栋B1座16楼</t>
  </si>
  <si>
    <t>thinla CEO</t>
  </si>
  <si>
    <t>G25370696433430528</t>
  </si>
  <si>
    <t>北京,
北京市,
海淀区,
双榆树东里12号楼三单元503</t>
  </si>
  <si>
    <t>启朔科技算力中心总经理</t>
  </si>
  <si>
    <t>G25370724050690048</t>
  </si>
  <si>
    <t>欢乐</t>
  </si>
  <si>
    <t>广东省,
深圳市,
宝安区,
跨越速运总部</t>
  </si>
  <si>
    <t>跨越速运 研发总监</t>
  </si>
  <si>
    <t>G25370733424697344</t>
  </si>
  <si>
    <t>广东省,
深圳市,
南山区,
粤海街道文华路2号华润城润府1期1栋24C</t>
  </si>
  <si>
    <t>深圳岭南数字科技有限公司 CTO</t>
  </si>
  <si>
    <t>G25370752262107136</t>
  </si>
  <si>
    <t>广东省,
深圳市,
南山区,
西丽朗麓家园11栋B302</t>
  </si>
  <si>
    <t>哥瑞利+总监</t>
  </si>
  <si>
    <t>G25370830022012928</t>
  </si>
  <si>
    <t>广东省,
广州市,
黄埔区,
丰乐南路88号金逸雅居A9栋1606</t>
  </si>
  <si>
    <t>星雲数据-联合创始人&amp;COO</t>
  </si>
  <si>
    <t>G25370830698209280</t>
  </si>
  <si>
    <t>广东省,
深圳市,
宝安区,
新安二路中粮天悦壹号 1a902</t>
  </si>
  <si>
    <t>明源云客 cto</t>
  </si>
  <si>
    <t>G25370833456885760</t>
  </si>
  <si>
    <t>广东省,
深圳市,
龙岗区,
星河World F座8层806B</t>
  </si>
  <si>
    <t>QuickCEP - 北京快牛智营科技有限公司 - CEO</t>
  </si>
  <si>
    <t>G25370878244188160</t>
  </si>
  <si>
    <t>广东省,
深圳市,
南山区,
海天二路33号腾讯滨海大厦南塔15楼</t>
  </si>
  <si>
    <t>腾讯+腾讯云边缘平台产品架构总监</t>
  </si>
  <si>
    <t>G25370912166277120</t>
  </si>
  <si>
    <t>广东省,
深圳市,
南山区,
前海路阳光棕榈园7栋2单元4B</t>
  </si>
  <si>
    <t>安克创新-产品开发平台部负责人，安防产品线负责人</t>
  </si>
  <si>
    <t>G25370945861087232</t>
  </si>
  <si>
    <t>彩云 CTO</t>
  </si>
  <si>
    <t>G25371108401766400</t>
  </si>
  <si>
    <t>上海,
上海市,
黄浦区,
鲁班路388弄海悦花园7号楼1201</t>
  </si>
  <si>
    <t>美高域集团 副总裁</t>
  </si>
  <si>
    <t>G25371153289867264</t>
  </si>
  <si>
    <t>广东省,
深圳市,
南山区,
智恒产业园 19 栋 202 小铁</t>
  </si>
  <si>
    <t>G25371413245358080</t>
  </si>
  <si>
    <t>安徽省,
合肥市,
合肥高新技术产业开发区,
文曲路919号超远科技园超远信息技术有限公司</t>
  </si>
  <si>
    <t>G25371487678128128</t>
  </si>
  <si>
    <t>广东省,
广州市,
天河区,
体育东横街14号703</t>
  </si>
  <si>
    <t>广汽汇理汽车金融 IT运维科长</t>
  </si>
  <si>
    <t>G25371503380815872</t>
  </si>
  <si>
    <t>广东省,
深圳市,
南山区,
西丽茶光路1008号顾居青年公寓612房</t>
  </si>
  <si>
    <t>安克创新 应用软件研发总监</t>
  </si>
  <si>
    <t>G25371530076774400</t>
  </si>
  <si>
    <t>佳通轮胎+信息安全负责人</t>
  </si>
  <si>
    <t>G25371545145470976</t>
  </si>
  <si>
    <t>广东省,
深圳市,
南山区,
铜鼓路华润城润府一期6栋5E</t>
  </si>
  <si>
    <t>思码逸+华南区合伙人</t>
  </si>
  <si>
    <t>G25371878753329152</t>
  </si>
  <si>
    <t>广东省,
深圳市,
南山区,
虚拟大学园产业化基地C503</t>
  </si>
  <si>
    <t>深圳睿启动力科技有限公司+CEO</t>
  </si>
  <si>
    <t>G25371903333523456</t>
  </si>
  <si>
    <t>广东省,
深圳市,
南山区,
卓越前海壹号T3栋18楼</t>
  </si>
  <si>
    <t>京东+技术总监</t>
  </si>
  <si>
    <t>G25371955246030848</t>
  </si>
  <si>
    <t>北京,
北京市,
海淀区,
上地东路9号得实大厦</t>
  </si>
  <si>
    <t>北京梦诚科技 CTO</t>
  </si>
  <si>
    <t>G25371972432326656</t>
  </si>
  <si>
    <t>广东省,
深圳市,
南山区,
留仙大道3288号宝能城西区1A14C</t>
  </si>
  <si>
    <t>OneSilverSea, CTO</t>
  </si>
  <si>
    <t>G25372044042989568</t>
  </si>
  <si>
    <t>广东省,
珠海市,
香洲区,
唐家湾仁恒滨海半岛 1 期 6 栋 1702</t>
  </si>
  <si>
    <t>vika 维格</t>
  </si>
  <si>
    <t>G25372131581915136</t>
  </si>
  <si>
    <t>广东省,
深圳市,
龙岗区,
坂田万科城比华利山178号</t>
  </si>
  <si>
    <t>荣耀+IT总监</t>
  </si>
  <si>
    <t>G25372408225099776</t>
  </si>
  <si>
    <t>广东省,
深圳市,
福田区,
中心四路嘉里建设广场一座3楼</t>
  </si>
  <si>
    <t>Akamai华南区业务总经理</t>
  </si>
  <si>
    <t>G25372765323685888</t>
  </si>
  <si>
    <t>广东省,
深圳市,
南山区,
现代城华庭1栋24K</t>
  </si>
  <si>
    <t>深圳永安在线科技有限公司cso</t>
  </si>
  <si>
    <t>G25373945912520704</t>
  </si>
  <si>
    <t>上海,
上海市,
浦东新区,
友诚路149号，上海SK大厦37层，锐钲科技</t>
  </si>
  <si>
    <t>VP of HW Engineer</t>
  </si>
  <si>
    <t>G25376208706494464</t>
  </si>
  <si>
    <t>北京,
北京市,
朝阳区,
常营中路6号院1号楼2单元1604</t>
  </si>
  <si>
    <t>休息中</t>
  </si>
  <si>
    <t>G25376336083050496</t>
  </si>
  <si>
    <t>广东省,
广州市,
番禺区,
石楼镇亚运城天峯1区8栋1梯4403</t>
  </si>
  <si>
    <t>美的集团全屋智能，软件研发部长</t>
  </si>
  <si>
    <t>G25377610897715200</t>
  </si>
  <si>
    <t>上海,
上海市,
浦东新区,
溪兰路169弄54号</t>
  </si>
  <si>
    <t>人瑞人才-技术VP</t>
  </si>
  <si>
    <t>G25377655615283200</t>
  </si>
  <si>
    <t>广东省,
广州市,
海珠区,
鸿运花园富华阁801</t>
  </si>
  <si>
    <t>树根科技+高级产品经理</t>
  </si>
  <si>
    <t>G25377942718537728</t>
  </si>
  <si>
    <t>G25378013584449536</t>
  </si>
  <si>
    <t>北京,
北京市,
海淀区,
世纪城远大园四区9号楼18A</t>
  </si>
  <si>
    <t>峰瑞资本 投资合伙人</t>
  </si>
  <si>
    <t>G25378270669991936</t>
  </si>
  <si>
    <t>广东省,
广州市,
天河区,
广东省广州市天河区建工路13号天信楼710单元</t>
  </si>
  <si>
    <t>暂不方便</t>
  </si>
  <si>
    <t>G25378485129994240</t>
  </si>
  <si>
    <t>北京,
北京市,
朝阳区,
望京绿地中心B座 5楼</t>
  </si>
  <si>
    <t>万界方舟总经理</t>
  </si>
  <si>
    <t>G25378613108039680</t>
  </si>
  <si>
    <t>江苏省,
南京市,
雨花台区,
软件大道108号蓝筹谷3-1-601</t>
  </si>
  <si>
    <t>南京康馨医智科技有限公司技术合伙人</t>
  </si>
  <si>
    <t>G25379014028451840</t>
  </si>
  <si>
    <t>北京,
北京市,
朝阳区,
百子湾金长安大厦a座301</t>
  </si>
  <si>
    <t>北京致趣科技有限公司 CEO</t>
  </si>
  <si>
    <t>G25379447232290816</t>
  </si>
  <si>
    <t>浙江省,
杭州市,
滨江区,
网商路399号</t>
  </si>
  <si>
    <t>网易易盾总经理</t>
  </si>
  <si>
    <t>G25379596257751040</t>
  </si>
  <si>
    <t>龙华区,
龙华街道盛世江南L栋1005,
广东省,
深圳市</t>
  </si>
  <si>
    <t>平安好医生研发经理</t>
  </si>
  <si>
    <t>G25381326230544384</t>
  </si>
  <si>
    <t>广东省,
广州市,
海珠区,
愉景雅苑绿意居A阁701</t>
  </si>
  <si>
    <t>汤臣倍健AI数字信息中心总监</t>
  </si>
  <si>
    <t>G25381382417309696</t>
  </si>
  <si>
    <t>广东省,
广州市,
海珠区,
新港西路江南美景花园一楼快递柜</t>
  </si>
  <si>
    <t>G25381434214735872</t>
  </si>
  <si>
    <t>北京,
北京市,
朝阳区,
广顺南大街16号院1号楼东煌大厦</t>
  </si>
  <si>
    <t>融云 首席科学家</t>
  </si>
  <si>
    <t>G25381598831468544</t>
  </si>
  <si>
    <t>广东省,
佛山市,
南海区,
桂城街道江南名居锦苑2座1501</t>
  </si>
  <si>
    <t>汇量科技+联合创始人</t>
  </si>
  <si>
    <t>G25381870098604032</t>
  </si>
  <si>
    <t>广东省,
广州市,
番禺区,
禺山西路329号海伦堡创意园4-1-501</t>
  </si>
  <si>
    <t>广州得克信息咨询有限公司+交付总监</t>
  </si>
  <si>
    <t>G25381875075805184</t>
  </si>
  <si>
    <t>广东省,
广州市,
黄埔区,
联和街道龙光香悦山二街26号1楼</t>
  </si>
  <si>
    <t>G25382388404744192</t>
  </si>
  <si>
    <t>香港特别行政区,
九龙城区,
其他,
香港九龙达之路78号生产力大楼</t>
  </si>
  <si>
    <t>香港生產力促進局, Unit Head of DTD</t>
  </si>
  <si>
    <t>G25382400786984960</t>
  </si>
  <si>
    <t>广东省,
广州市,
天河区,
金硕四路12号平安财富大厦901云下科技</t>
  </si>
  <si>
    <t>G25383089803390976</t>
  </si>
  <si>
    <t>北京,
北京市,
朝阳区,
华贸写字楼3座3606</t>
  </si>
  <si>
    <t>红杉资本，CIO</t>
  </si>
  <si>
    <t>G25383214101721088</t>
  </si>
  <si>
    <t>广东省,
深圳市,
龙华区,
龙华区龙华民治街道办石龙路与新区大道交汇处中航阳光新苑5栋2单元7A室</t>
  </si>
  <si>
    <t>副总裁，联创</t>
  </si>
  <si>
    <t>G25383218130477056</t>
  </si>
  <si>
    <t>上海,
上海市,
宝山区,
莲花山路517弄82号1201室.</t>
  </si>
  <si>
    <t>菊思网络,CTO</t>
  </si>
  <si>
    <t>G25383555708248064</t>
  </si>
  <si>
    <t>广东省,
广州市,
天河区,
保利林海山庄17栋703房</t>
  </si>
  <si>
    <t>阿里云+高级项目管理专家</t>
  </si>
  <si>
    <t>G25383615080853504</t>
  </si>
  <si>
    <t>G25383746370297856</t>
  </si>
  <si>
    <t>北京,
北京市,
昌平区,
沙河镇民园小区5号楼2单元201</t>
  </si>
  <si>
    <t>基调&gt;+研发总监</t>
  </si>
  <si>
    <t>G25384460276363264</t>
  </si>
  <si>
    <t>广东省,
广州市,
海珠区,
盈丰路英豪花园A1栋2206房</t>
  </si>
  <si>
    <t>卓越教育-资深IT总监</t>
  </si>
  <si>
    <t>G25388636228968448</t>
  </si>
  <si>
    <t>四川省,
成都市,
其他,
成都高新区世纪城路198号会展中心商业街7区7号馆7-303号房</t>
  </si>
  <si>
    <t>北京知道创宇+总经理</t>
  </si>
  <si>
    <t>G25388807685038080</t>
  </si>
  <si>
    <t>广东省,
广州市,
白云区,
沙太北路938号金湖花园5栋3单元101</t>
  </si>
  <si>
    <t>深圳敏捷云 CTO</t>
  </si>
  <si>
    <t>G25388874972819456</t>
  </si>
  <si>
    <t>上海,
上海市,
杨浦区,
城市概念8号楼南区B10</t>
  </si>
  <si>
    <t>1Token CTO</t>
  </si>
  <si>
    <t>G25389197427367936</t>
  </si>
  <si>
    <t>广东省,
广州市,
番禺区,
亚运城运动员村一区二座</t>
  </si>
  <si>
    <t>xpack ceo</t>
  </si>
  <si>
    <t>G25389529677586432</t>
  </si>
  <si>
    <t>北京,
北京市,
朝阳区,
青年路22号院汇成家园2号楼505</t>
  </si>
  <si>
    <t>心语未来+CEO</t>
  </si>
  <si>
    <t>G25390325565120512</t>
  </si>
  <si>
    <t>北京,
北京市,
东城区,
湖景苑3号楼2单元702</t>
  </si>
  <si>
    <t>职小二山东科技有限公司+CTO</t>
  </si>
  <si>
    <t>G25390556800905216</t>
  </si>
  <si>
    <t>北京,
北京市,
海淀区,
大钟寺东路168号17-1601</t>
  </si>
  <si>
    <t>成绎半导体 软件研发总监</t>
  </si>
  <si>
    <t>G25394379113918464</t>
  </si>
  <si>
    <t>广东省,
广州市,
天河区,
天源路804号萌芽创意园19栋味美优品</t>
  </si>
  <si>
    <t>广州味美优品食品科技有限公司 CTO</t>
  </si>
  <si>
    <t>G25394496852488192</t>
  </si>
  <si>
    <t>广东省,
广州市,
华景路61号华景新城豪门阁丰巢</t>
  </si>
  <si>
    <t>G25401690241654784</t>
  </si>
  <si>
    <t>江苏省,
南京市,
鼓楼区,
建宁路368号证大阅江府</t>
  </si>
  <si>
    <t>亚马逊云科技江苏区域总监</t>
  </si>
  <si>
    <t>G25404777215844352</t>
  </si>
  <si>
    <t>北京,
北京市,
朝阳区,
望京绿地中心B座5楼</t>
  </si>
  <si>
    <t>万界数据副总裁、万界方舟总经理</t>
  </si>
  <si>
    <t>G25411265497952256</t>
  </si>
  <si>
    <t>上海,
上海市,
浦东新区,
林先生 18121380235 商城路1318号海尚源深智慧天地1号楼3楼</t>
  </si>
  <si>
    <t>海发宝诚融资租赁有限公司 科技总监</t>
  </si>
  <si>
    <t>G25414687708573696</t>
  </si>
  <si>
    <t>广东省,
深圳市,
南山区,
工业九路28号壹间公寓槟榔园14栋305</t>
  </si>
  <si>
    <t>安克-IT高级产品</t>
  </si>
  <si>
    <t>G25428796089327616</t>
  </si>
  <si>
    <t>广东省,
深圳市,
福田区,
侨香村10栋30A</t>
  </si>
  <si>
    <t>盛弘电气+全球化总监</t>
  </si>
  <si>
    <t>G25445541354958848</t>
  </si>
  <si>
    <t>北京,
北京市,
朝阳区,
广顺南大街16号院1号楼东煌大厦12层1201</t>
  </si>
  <si>
    <t>基调听云，研发总监</t>
  </si>
  <si>
    <t>G25445891609354240</t>
  </si>
  <si>
    <t>YunADX CEO</t>
  </si>
  <si>
    <t>G25445976075296768</t>
  </si>
  <si>
    <t>G25446583036436480</t>
  </si>
  <si>
    <t>北京,
北京市,
昌平区,
霍营天鑫家园18号楼C单元501</t>
  </si>
  <si>
    <t>北京博能科技股份有限公司技术副总</t>
  </si>
  <si>
    <t>G25446633923702784</t>
  </si>
  <si>
    <t>北京,
北京市,
朝阳区,
柳芳北街新天第A1002</t>
  </si>
  <si>
    <t>量子之歌 高级技术总监</t>
  </si>
  <si>
    <t>G25446646983843840</t>
  </si>
  <si>
    <t>北京,
北京市,
海淀区,
莱圳家园北区14号楼4单元506</t>
  </si>
  <si>
    <t>明略科技副总裁</t>
  </si>
  <si>
    <t>G25447181033824256</t>
  </si>
  <si>
    <t>北京,
北京市,
昌平区,
北京市昌平区回龙观北京人家小区34-4-502</t>
  </si>
  <si>
    <t>北京联甄科技有限公司+CEO</t>
  </si>
  <si>
    <t>G25447674091433984</t>
  </si>
  <si>
    <t>陈锡锡</t>
  </si>
  <si>
    <t>北京,
北京市,
朝阳区,
望京诚盈中心 1 号楼 805 一览科技</t>
  </si>
  <si>
    <t>G25448348427378688</t>
  </si>
  <si>
    <t>上海,
上海市,
浦东新区,
秀沿路1028弄13号201</t>
  </si>
  <si>
    <t>G25451029769908224</t>
  </si>
  <si>
    <t>北京,
北京市,
东城区,
北京市东城区东单大华路1号北京医院综合楼511 熊大壮收</t>
  </si>
  <si>
    <t>Azul Systems 大中华区技术总监</t>
  </si>
  <si>
    <t>G25458782552354816</t>
  </si>
  <si>
    <t>北京,
北京市,
昌平区,
龙锦苑东三区 8号楼1单元302</t>
  </si>
  <si>
    <t>268软件，创始人</t>
  </si>
  <si>
    <t>G25469905432633344</t>
  </si>
  <si>
    <t>上海,
上海市,
杨浦区,
上海杨浦区武川路75弄39号201</t>
  </si>
  <si>
    <t>九章云极技术副总裁</t>
  </si>
  <si>
    <t>G25479562311790592</t>
  </si>
  <si>
    <t>江苏省,
南京市,
雨花台区,
花神大道 23 号京妆商务 7 号楼 501</t>
  </si>
  <si>
    <t>南京知亦行 CTO</t>
  </si>
  <si>
    <t>G25483430747205632</t>
  </si>
  <si>
    <t>陕西省,
西安市,
雁塔区,
育才路长安大学北门</t>
  </si>
  <si>
    <t>世平信息 技术VP</t>
  </si>
  <si>
    <t>G25501515500773376</t>
  </si>
  <si>
    <t>广东省,
深圳市,
龙岗区,
布吉大芬康达尔花园20栋</t>
  </si>
  <si>
    <t>携程旅游研发总监</t>
  </si>
  <si>
    <t>G25553587042803712</t>
  </si>
  <si>
    <t>南京四维向量科技有限公司 CEO</t>
  </si>
  <si>
    <t>G25560879565533184</t>
  </si>
  <si>
    <t>江苏省,
南京市,
建邺区,
南京市建邺区应天大街888号金鹰世界A座11F</t>
  </si>
  <si>
    <t>时友科技</t>
  </si>
  <si>
    <t>G25595254565793792</t>
  </si>
  <si>
    <t>G25608739454869504</t>
  </si>
  <si>
    <t>北京,
北京市,
朝阳区,
燕保百安家园二号院三号楼一单元901</t>
  </si>
  <si>
    <t>极客鲲鹏 策划编辑</t>
  </si>
  <si>
    <t>G25608761143484416</t>
  </si>
  <si>
    <t>北京,
北京市,
朝阳区,
望京北路9号叶青大厦A座7层极客邦</t>
  </si>
  <si>
    <t>极客鲲鹏 区域服务经理</t>
  </si>
  <si>
    <t>G25626907118297088</t>
  </si>
  <si>
    <t>北京,
北京市,
昌平区,
北京市昌平区龙域北街5号院2号楼2层212</t>
  </si>
  <si>
    <t>G25626916070121472</t>
  </si>
  <si>
    <t>北京,
北京市,
朝阳区,
大屯街道紫薇天悦5号楼2407室</t>
  </si>
  <si>
    <t>Hungry Studio，高级技术VP</t>
  </si>
  <si>
    <t>G25626933031759872</t>
  </si>
  <si>
    <t>上海,
上海市,
徐汇区,
古美路1528号a6号楼9楼</t>
  </si>
  <si>
    <t>语核科技，创始人&amp;CEO</t>
  </si>
  <si>
    <t>G25627003110055936</t>
  </si>
  <si>
    <t>海外,
海外,
其他,
1725 s bascom ave, apt 338, Campbell, CA, 95008</t>
  </si>
  <si>
    <t>Netflix, software engineer</t>
  </si>
  <si>
    <t>G25627095843627008</t>
  </si>
  <si>
    <t>黎雄兵</t>
  </si>
  <si>
    <t>北京,
北京市,
通州区,
梨园华业东方玫瑰D9一单元2603</t>
  </si>
  <si>
    <t>北京微吼时代科技研发中心总经理</t>
  </si>
  <si>
    <t>G25629056073752576</t>
  </si>
  <si>
    <t>北京,
北京市,
丰台区</t>
  </si>
  <si>
    <t>帆软软件有限公司技术总监</t>
  </si>
  <si>
    <t>G25629439700393984</t>
  </si>
  <si>
    <t>广东省,
深圳市,
龙华区,
人民路日出印象A区3栋3单元404</t>
  </si>
  <si>
    <t>上海谙流科技+联合创始人</t>
  </si>
  <si>
    <t>G25640818448162816</t>
  </si>
  <si>
    <t>紫光展锐+架构师</t>
  </si>
  <si>
    <t>G25672513791090688</t>
  </si>
  <si>
    <t>北京,
北京市,
海淀区,
叶伟 13810334135 北京市北京市海淀区 科学院南路2号院3号楼融科资讯中心D座搜狐媒体大厦</t>
  </si>
  <si>
    <t>搜狐 总监</t>
  </si>
  <si>
    <t>G25684669059588096</t>
  </si>
  <si>
    <t>山东省,
青岛市,
崂山区,
合肥路851号鲁信含章花园9号楼1单元1703室</t>
  </si>
  <si>
    <t>中泰信合智能科技有限公司 副总经理&amp;CTO</t>
  </si>
  <si>
    <t>G25687360051372032</t>
  </si>
  <si>
    <t>福建省,
厦门市,
思明区,
联发滨海名居60号2202</t>
  </si>
  <si>
    <t>厦门数宇科技，CEO</t>
  </si>
  <si>
    <t>G25687406473273344</t>
  </si>
  <si>
    <t>G25687410985037824</t>
  </si>
  <si>
    <t>厦门英睿信息科技有限公司CEO</t>
  </si>
  <si>
    <t>G25687641623261184</t>
  </si>
  <si>
    <t>福建省,
厦门市,
思明区,
望海路65号之二806（软件园二期）易驰软件</t>
  </si>
  <si>
    <t>厦门易驰软件有限公司CEO</t>
  </si>
  <si>
    <t>G25687766522814464</t>
  </si>
  <si>
    <t>福建省,
厦门市,
海沧区,
融信海上城3号楼1122</t>
  </si>
  <si>
    <t>Manteia数据科技有限公司，技术总监</t>
  </si>
  <si>
    <t>G25751836490227712</t>
  </si>
  <si>
    <t>上海,
上海市,
闵行区,
环镇南路88号苹果园58号楼505室</t>
  </si>
  <si>
    <t>亚朵集团-技术VP</t>
  </si>
  <si>
    <t>G25751840921640960</t>
  </si>
  <si>
    <t>上海,
上海市,
闵行区,
七莘路2299弄171号401</t>
  </si>
  <si>
    <t>上海宇小杰科技创始人</t>
  </si>
  <si>
    <t>G25751841295589376</t>
  </si>
  <si>
    <t>上海,
上海市,
杨浦区,
武川路 75 弄 39 号 201</t>
  </si>
  <si>
    <t>G25751842497126400</t>
  </si>
  <si>
    <t>银联智策 技术部总经理</t>
  </si>
  <si>
    <t>G25751855569465344</t>
  </si>
  <si>
    <t>上海,
上海市,
虹口区,
瑞虹路368弄瑞虹新城悦庭12号2302</t>
  </si>
  <si>
    <t>美团技术总监</t>
  </si>
  <si>
    <t>G25751859274080256</t>
  </si>
  <si>
    <t>G25751862835568640</t>
  </si>
  <si>
    <t>舆策智能 创始人</t>
  </si>
  <si>
    <t>G25751864449196032</t>
  </si>
  <si>
    <t>上海理想信息产业（集团）有限公司 方案经理</t>
  </si>
  <si>
    <t>G25751873493295104</t>
  </si>
  <si>
    <t>上海,
上海市,
松江区,
绿城路58弄裕盛豪园93号602室</t>
  </si>
  <si>
    <t>DeerAPI-CEO</t>
  </si>
  <si>
    <t>G25751876480688128</t>
  </si>
  <si>
    <t>上海,
上海市,
嘉定区,
南翔镇宝翔路225弄10号402室</t>
  </si>
  <si>
    <t>上海甄知科技，CTO</t>
  </si>
  <si>
    <t>G25751881715834880</t>
  </si>
  <si>
    <t>北京,
北京市,
朝阳区,
首开铂郡北区5号楼3门3-109</t>
  </si>
  <si>
    <r>
      <rPr>
        <u/>
        <sz val="9.75"/>
        <color theme="10"/>
        <rFont val="Calibri"/>
        <charset val="134"/>
      </rPr>
      <t>NextBillion.ai</t>
    </r>
    <r>
      <rPr>
        <sz val="10"/>
        <rFont val="宋体"/>
        <charset val="134"/>
      </rPr>
      <t xml:space="preserve"> Cofounder &amp; CTO</t>
    </r>
  </si>
  <si>
    <t>G25751882527432704</t>
  </si>
  <si>
    <t>北京,
北京市,
朝阳区,
北京市朝阳区广渠路3号竞园21A栋</t>
  </si>
  <si>
    <t>北京微梦传媒 CTO</t>
  </si>
  <si>
    <t>G25751883323305984</t>
  </si>
  <si>
    <t>上海,
上海市,
浦东新区,
周浦镇瑞意路399弄73号302室(54号小店)</t>
  </si>
  <si>
    <t>河北省金融租赁有限公司 技术总监</t>
  </si>
  <si>
    <t>G25751887972556800</t>
  </si>
  <si>
    <t>上海,
上海市,
浦东新区,
沪南公路2688弄186号101</t>
  </si>
  <si>
    <t>G25751893654003712</t>
  </si>
  <si>
    <t>北京,
北京市,
朝阳区,
北京市朝阳区酒仙桥街道大山子北里22号楼1单元201</t>
  </si>
  <si>
    <t>G25751945661276160</t>
  </si>
  <si>
    <t>上海,
上海市,
徐汇区,
徐虹北路5弄14号402</t>
  </si>
  <si>
    <t>G25751960750944256</t>
  </si>
  <si>
    <t>上海,
上海市,
闵行区,
莲花路325弄 莲花公寓 20号502室</t>
  </si>
  <si>
    <t>上海数产 大数据产业部 总经理</t>
  </si>
  <si>
    <t>G25751991005769728</t>
  </si>
  <si>
    <t>洲际酒店集团产品总监</t>
  </si>
  <si>
    <t>G25752088065372160</t>
  </si>
  <si>
    <t>上海,
上海市,
长宁区,
临虹路 365 号 9 号楼爱奇艺创新大厦 3 层</t>
  </si>
  <si>
    <t>G25752092941770752</t>
  </si>
  <si>
    <t>上海,
上海市,
杨浦区,
隆昌路619号城市概念10号楼B</t>
  </si>
  <si>
    <t>优刻得产品总监</t>
  </si>
  <si>
    <t>G25752110088478720</t>
  </si>
  <si>
    <t>上海,
上海市,
徐汇区,
石龙路731弄26号402</t>
  </si>
  <si>
    <t>平安好医投资管理有限公司信息科技部副总经理</t>
  </si>
  <si>
    <t>G25752113301053440</t>
  </si>
  <si>
    <t>太水科技CTO</t>
  </si>
  <si>
    <t>G25752124592386048</t>
  </si>
  <si>
    <t>上海,
上海市,
松江区,
恒泽路456弄19号102室</t>
  </si>
  <si>
    <t>上海谦视 研发总监</t>
  </si>
  <si>
    <t>G25752127034253312</t>
  </si>
  <si>
    <t>上海,
上海市,
杨浦区,
政民路300号3楼</t>
  </si>
  <si>
    <t>MemVerge中国区CTO</t>
  </si>
  <si>
    <t>G25752293688635392</t>
  </si>
  <si>
    <t>上海,
上海市,
浦东新区,
洋泾街道灵山路1390弄13号601</t>
  </si>
  <si>
    <t>Greendot+高级开发经理</t>
  </si>
  <si>
    <t>G25752322962120704</t>
  </si>
  <si>
    <t>北京,
北京市,
朝阳区,
北京市朝阳区广顺南大街16号院1号楼12层基调听云</t>
  </si>
  <si>
    <t>北京基调网络股份有限公司，CEO</t>
  </si>
  <si>
    <t>G25752387012554752</t>
  </si>
  <si>
    <t>上海,
上海市,
松江区,
西郊风华85号</t>
  </si>
  <si>
    <t>众安+技术总监</t>
  </si>
  <si>
    <t>G25752407854178304</t>
  </si>
  <si>
    <t>上海,
上海市,
浦东新区,
青桐路18弄39号701</t>
  </si>
  <si>
    <t>极智嘉机器人，美国大区软件开发总监</t>
  </si>
  <si>
    <t>G25752445983285248</t>
  </si>
  <si>
    <t>广东省,
广州市,
海珠区,
新港东路琶洲新村写字楼11栋1408房</t>
  </si>
  <si>
    <t>广州道本信息科技有限公司 总经理</t>
  </si>
  <si>
    <t>G25752451490541568</t>
  </si>
  <si>
    <t>广东省,
广州市,
天河区,
远洋创业园（棠东） 401</t>
  </si>
  <si>
    <t>cto&amp;ceo</t>
  </si>
  <si>
    <t>G25752480236855296</t>
  </si>
  <si>
    <t>广东省,
广州市,
增城区,
新塘镇尚东阳光小区二街一号1202房</t>
  </si>
  <si>
    <t>深圳恒拓高科信息技术有限公司 研发总监</t>
  </si>
  <si>
    <t>G25752512310308864</t>
  </si>
  <si>
    <t>广东省,
广州市,
天河区,
中山大道华港花园华港东街 4 号</t>
  </si>
  <si>
    <t>阿里云计算有限公司，高级解决方案架构师</t>
  </si>
  <si>
    <t>G25752513571872768</t>
  </si>
  <si>
    <t>广东省,
广州市,
海珠区,
琶洲街道109号铭丰广场a栋607</t>
  </si>
  <si>
    <t>zenlayer解决方案专家</t>
  </si>
  <si>
    <t>G25752533929451520</t>
  </si>
  <si>
    <t>广东省,
深圳市,
龙华区,
中航.阳光新苑民治街道办石龙路与新区大道交汇处1期2栋7A室</t>
  </si>
  <si>
    <t>广州帮客网络技术有限公司 联合创始人</t>
  </si>
  <si>
    <t>G25752573891469312</t>
  </si>
  <si>
    <t>广东省,
珠海市,
香洲区,
广东省 珠海市 香洲区 唐家湾镇情侣北 路保利海上五月花1期8栋1701</t>
  </si>
  <si>
    <t>正安 IT</t>
  </si>
  <si>
    <t>G25752575037956096</t>
  </si>
  <si>
    <t>浙江省,
杭州市,
余杭区,
仓前街道文一西路1218号7号楼201室</t>
  </si>
  <si>
    <t>数新智能 CEO</t>
  </si>
  <si>
    <t>G25752822379606016</t>
  </si>
  <si>
    <t>广东省,
广州市,
天河区,
元岗路智慧Park一期A309</t>
  </si>
  <si>
    <t>深圳敏捷云计算技术有限公司 CTO</t>
  </si>
  <si>
    <t>G25753132646559744</t>
  </si>
  <si>
    <t>上海,
上海市,
浦东新区,
耀龙路1359号晶耀商务广场1幢16F</t>
  </si>
  <si>
    <t>薄荷健康 CTO</t>
  </si>
  <si>
    <t>G25753658851880960</t>
  </si>
  <si>
    <t>G25754130026754048</t>
  </si>
  <si>
    <t>广东省,
广州市,
天河区,
龙怡路117号银汇大厦2901A</t>
  </si>
  <si>
    <t>天逻科技CEO</t>
  </si>
  <si>
    <t>G25754184976719872</t>
  </si>
  <si>
    <t>广东省,
深圳市,
福田区,
景田天健花园11栋501</t>
  </si>
  <si>
    <t>嘉立创集团CIO</t>
  </si>
  <si>
    <t>G25754197604327424</t>
  </si>
  <si>
    <t>广东省,
深圳市,
宝安区,
跨越总部</t>
  </si>
  <si>
    <t>跨越 研发总监</t>
  </si>
  <si>
    <t>G25754199126728704</t>
  </si>
  <si>
    <t>广东省,
深圳市,
南山区,
沙河街道沙祥街9号祥祺花园祥云阁E202</t>
  </si>
  <si>
    <t>深圳市小满科技有限公司，研发总监</t>
  </si>
  <si>
    <t>G25754232601210880</t>
  </si>
  <si>
    <t>广东省,
深圳市,
南山区,
梦海大道5188号前海深港青年梦工场二期I栋502室</t>
  </si>
  <si>
    <t>Fano Labs, 技术VP</t>
  </si>
  <si>
    <t>G25754274074619904</t>
  </si>
  <si>
    <t>广东省,
深圳市,
南山区,
润府三期四栋4105</t>
  </si>
  <si>
    <t>蜂鸟文化网络技术（深圳）有限公司 CEO</t>
  </si>
  <si>
    <t>G25754597892841472</t>
  </si>
  <si>
    <t>董晓晓（敦敏）</t>
  </si>
  <si>
    <t>上海,
上海市,
长宁区,
幸福里线性资本</t>
  </si>
  <si>
    <t>线性资本，资深总监</t>
  </si>
  <si>
    <t>G25754672634814464</t>
  </si>
  <si>
    <t>浙江省,
杭州市,
西湖区,
蒋墩路西溪世纪中心2号楼930</t>
  </si>
  <si>
    <t>杭州堆栈科技有限公司CTO</t>
  </si>
  <si>
    <t>G25754716921688064</t>
  </si>
  <si>
    <t>广东省,
深圳市,
龙岗区,
布吉街道汇福花园</t>
  </si>
  <si>
    <t>深圳传世生物医疗有限公司+总监</t>
  </si>
  <si>
    <t>G25754857996185600</t>
  </si>
  <si>
    <t>广东省,
深圳市,
龙华区,
阳光. 新苑一期五栋2单元7A</t>
  </si>
  <si>
    <t>广州帮客网络技术有限公司</t>
  </si>
  <si>
    <t>G25755147535806464</t>
  </si>
  <si>
    <t>桃盾AI 创始人</t>
  </si>
  <si>
    <t>G25762080903159808</t>
  </si>
  <si>
    <t>湖南省,
常德市,
澧县,
澧阳新人民医院后街轩轩便利店</t>
  </si>
  <si>
    <t>上海新致+华南商务总监</t>
  </si>
  <si>
    <t>G25765387397259264</t>
  </si>
  <si>
    <t>上海炬火引客文化科技有限公司，创始人</t>
  </si>
  <si>
    <t>G25765774357192704</t>
  </si>
  <si>
    <t>广东省,
深圳市,
南山区,
科技路2号朗景园A1204</t>
  </si>
  <si>
    <t>MINIEYE VP</t>
  </si>
  <si>
    <t>G25774169910304768</t>
  </si>
  <si>
    <t>仙琳</t>
  </si>
  <si>
    <t>北京,
北京市,
昌平区,
龙博苑2区2号楼2单元501</t>
  </si>
  <si>
    <t>百度PDSA</t>
  </si>
  <si>
    <t>G25775713437380608</t>
  </si>
  <si>
    <t>李萌萌</t>
  </si>
  <si>
    <t>北京,
北京市,
昌平区,
回龙观龙博苑二区2号楼2单元501</t>
  </si>
  <si>
    <t>G25775985971064832</t>
  </si>
  <si>
    <t>上海,
上海市,
虹口区,
四川北路88号星荟中心七楼一座</t>
  </si>
  <si>
    <t>维信金科部门总经理</t>
  </si>
  <si>
    <t>G25781096931946496</t>
  </si>
  <si>
    <t>广东省,
深圳市,
福田区,
荣超城市春天花园2栋1单元28A</t>
  </si>
  <si>
    <t>G25786998714687488</t>
  </si>
  <si>
    <t>G25802740646703104</t>
  </si>
  <si>
    <t>广东省,
深圳市,
南山区,
前海周大福金融大厦北塔13楼</t>
  </si>
  <si>
    <t>博浩数据CMO/产品负责人</t>
  </si>
  <si>
    <t>G25864811259523072</t>
  </si>
  <si>
    <t>广东省,
深圳市,
南山区,
南头街道龙海家园北区2栋2416</t>
  </si>
  <si>
    <t>深圳点猫科技有限公司 运维总监</t>
  </si>
  <si>
    <t>G25875538801221632</t>
  </si>
  <si>
    <t>北京,
北京市,
朝阳区,
西坝河北里23号楼4单元603</t>
  </si>
  <si>
    <t>北京万界数据、项目负责人</t>
  </si>
  <si>
    <t>G25876012632530944</t>
  </si>
  <si>
    <t>上海,
上海市,
浦东新区,
上海市浦东新区绿川新苑1期50弄22号401</t>
  </si>
  <si>
    <t>我是运营</t>
  </si>
  <si>
    <t>G25876054912954368</t>
  </si>
  <si>
    <t>黄妍</t>
  </si>
  <si>
    <t>广东省,
广州市,
天河区,
中山大道中兴花园二期三栋803</t>
  </si>
  <si>
    <t>广州区域运营经理</t>
  </si>
  <si>
    <t>G25876224760901632</t>
  </si>
  <si>
    <t>何婷玉</t>
  </si>
  <si>
    <t>四川省,
成都市,
温江区,
光华大道三段光华国际</t>
  </si>
  <si>
    <t>成都分会运营</t>
  </si>
  <si>
    <t>G25890127691673600</t>
  </si>
  <si>
    <t>福建省,
厦门市,
思明区,
软件园二期 望海路14号之二3楼 白山云科技</t>
  </si>
  <si>
    <t>白山云科技+SVP</t>
  </si>
  <si>
    <t>G25890192971821056</t>
  </si>
  <si>
    <t>福建省,
厦门市,
集美区,
橡树湾一二期8A2902</t>
  </si>
  <si>
    <t>两万里 技术合伙人</t>
  </si>
  <si>
    <t>G25890271690518528</t>
  </si>
  <si>
    <t>福建省,
厦门市,
思明区,
东浦一里 173 号 803</t>
  </si>
  <si>
    <t>广东美碳科技有限公司+副总经理</t>
  </si>
  <si>
    <t>G25890281632980992</t>
  </si>
  <si>
    <t>广东省,
广州市,
天河区,
旭景家园c1栋1104室</t>
  </si>
  <si>
    <t>方欣科技+电局业务中心总监</t>
  </si>
  <si>
    <t>G25890283973799936</t>
  </si>
  <si>
    <t>福建省,
厦门市,
思明区,
新景世纪城A区21号602-6</t>
  </si>
  <si>
    <t>华为云福建副总经理</t>
  </si>
  <si>
    <t>G25890304053374976</t>
  </si>
  <si>
    <t>广东省,
广州市,
黄埔区,
合生中央城J15栋2206房</t>
  </si>
  <si>
    <t>简单汇科技有限公司，副总经理</t>
  </si>
  <si>
    <t>G25890491735367680</t>
  </si>
  <si>
    <t>G25890532413169664</t>
  </si>
  <si>
    <t>广东省,
广州市,
海珠区,
中山大学南校区蒲园西区719栋之一403房</t>
  </si>
  <si>
    <t>宝洁CTO</t>
  </si>
  <si>
    <t>G25890545010892800</t>
  </si>
  <si>
    <t>广东省,
广州市,
黄埔区,
生物岛合景科盛广场10楼</t>
  </si>
  <si>
    <t>联通（广东）产业互联网公司</t>
  </si>
  <si>
    <t>G25890710696652800</t>
  </si>
  <si>
    <t>广东省,
广州市,
天河区,
华润天合A4-2603</t>
  </si>
  <si>
    <t>网易游戏高级技术经理</t>
  </si>
  <si>
    <t>G25890881751113728</t>
  </si>
  <si>
    <t>广东省,
广州市,
天河区,
骏景花园骏灏轩D座5B</t>
  </si>
  <si>
    <t>销赞云 合伙人</t>
  </si>
  <si>
    <t>G25911867069067264</t>
  </si>
  <si>
    <t>上海,
上海市,
杨浦区,
密云路444弄1号312室</t>
  </si>
  <si>
    <t>哔哩哔哩：高级技术总监</t>
  </si>
  <si>
    <t>G25911867918409728</t>
  </si>
  <si>
    <t>上海,
上海市,
宝山区,
塘祁路577弄1号楼201</t>
  </si>
  <si>
    <t>盛大科技 CTO</t>
  </si>
  <si>
    <t>G25911880156344320</t>
  </si>
  <si>
    <t>上海,
上海市,
徐汇区,
云锦路500号绿地汇中心A座1723</t>
  </si>
  <si>
    <t>上海递航科技有限公司 CEO</t>
  </si>
  <si>
    <t>G25911883024592896</t>
  </si>
  <si>
    <t>上海,
上海市,
浦东新区,
杨思路1121弄东方悦居27号602</t>
  </si>
  <si>
    <t>太美医疗科技 vp</t>
  </si>
  <si>
    <t>G25911883957563392</t>
  </si>
  <si>
    <t>美团 技术总监</t>
  </si>
  <si>
    <t>G25911892085334016</t>
  </si>
  <si>
    <t>上海,
上海市,
浦东新区,
博山路200弄11号201</t>
  </si>
  <si>
    <t>平行线教育+副总裁</t>
  </si>
  <si>
    <t>G25911908415729664</t>
  </si>
  <si>
    <t>上海,
上海市,
浦东新区,
藿香路238弄15号202室</t>
  </si>
  <si>
    <t>ucloud CTO</t>
  </si>
  <si>
    <t>G25911910152167424</t>
  </si>
  <si>
    <t>上海,
上海市,
浦东新区,
民生路1299号丁香国际西塔1702室</t>
  </si>
  <si>
    <t>上海慧度至明信息科技有限公司 总经理</t>
  </si>
  <si>
    <t>G25911911269036032</t>
  </si>
  <si>
    <t>上海,
上海市,
浦东新区,
盛夏路666号D栋10层，高仙机器人</t>
  </si>
  <si>
    <t>高仙机器人，CTO</t>
  </si>
  <si>
    <t>G25911925370286080</t>
  </si>
  <si>
    <t>上海,
上海市,
闵行区,
闵城路199弄16号1701</t>
  </si>
  <si>
    <t>哈啰普惠技术负责人</t>
  </si>
  <si>
    <t>G25911937273454592</t>
  </si>
  <si>
    <t>上海,
上海市,
徐汇区,
淮海西路365弄1号701室</t>
  </si>
  <si>
    <t>热罐商务咨询（上海）有限公司总裁</t>
  </si>
  <si>
    <t>G25911939477696512</t>
  </si>
  <si>
    <t>上海,
上海市,
嘉定区,
德园路 955 弄 2 号 1502</t>
  </si>
  <si>
    <t>BOK Health 技术负责人</t>
  </si>
  <si>
    <t>G25911946104172544</t>
  </si>
  <si>
    <t>上海,
上海市,
闵行区,
顾戴路1325弄江南星城二期叠翠江南55号501</t>
  </si>
  <si>
    <t>上海宁盾信息科技有限公司CTO</t>
  </si>
  <si>
    <t>G25911946593988608</t>
  </si>
  <si>
    <t>上海,
上海市,
长宁区,
虹桥人才公寓南区广虹路77弄7号7幢1205</t>
  </si>
  <si>
    <t>星竹资本 + 合伙人</t>
  </si>
  <si>
    <t>G25911948012838912</t>
  </si>
  <si>
    <t>上海,
上海市,
黄浦区,
建国新路77弄3号楼501</t>
  </si>
  <si>
    <t>合伙人@ pangacapital</t>
  </si>
  <si>
    <t>G25911950570184704</t>
  </si>
  <si>
    <t>山东省,
临沂市,
兰山区,
小埠东绿杨榭公寓33号楼 西单元1101</t>
  </si>
  <si>
    <t>博世 架构总监</t>
  </si>
  <si>
    <t>G25911951330013184</t>
  </si>
  <si>
    <t>上海,
上海市,
普陀区,
中山北路2150号乐巢自如寓418</t>
  </si>
  <si>
    <t>上海潜空智能CTO</t>
  </si>
  <si>
    <t>G25911952881643520</t>
  </si>
  <si>
    <t>上海,
上海市,
闵行区,
上海市宜山路1999号科技绿洲三期23号楼3层 卓盟科技</t>
  </si>
  <si>
    <t>卓盟科技+CEO</t>
  </si>
  <si>
    <t>G25911954668544000</t>
  </si>
  <si>
    <t>上海,
上海市,
杨浦区,
杨浦区黄兴路221号B4栋201室</t>
  </si>
  <si>
    <t>上海湃道智能可以有限公司 联合创始人</t>
  </si>
  <si>
    <t>G25911958819987456</t>
  </si>
  <si>
    <t>上海,
上海市,
闵行区金汇路518号53-302</t>
  </si>
  <si>
    <t>恒岳空感公司 总经理</t>
  </si>
  <si>
    <t>G25912057369358336</t>
  </si>
  <si>
    <t>上海,
上海市,
闵行区,
平金中心1号楼1205室</t>
  </si>
  <si>
    <t>上海风烈千选科技有限公司CEO</t>
  </si>
  <si>
    <t>G25912099358924800</t>
  </si>
  <si>
    <t>上海,
上海市,
闵行区,
双柏路1688弄银泰苑18号902</t>
  </si>
  <si>
    <t>腾讯云/技术方案副总经理</t>
  </si>
  <si>
    <t>G25912102928539648</t>
  </si>
  <si>
    <t>上海,
上海市,
浦东新区,
斐勒公园一标3号楼1701室</t>
  </si>
  <si>
    <t>某公链基金会 投研负责人</t>
  </si>
  <si>
    <t>G25912132200853504</t>
  </si>
  <si>
    <t>上海,
上海市,
徐汇区,
龙文路69号 7-105</t>
  </si>
  <si>
    <t>杭州瓦力科技有限公司 CEO</t>
  </si>
  <si>
    <t>G25912265263575040</t>
  </si>
  <si>
    <t>上海,
上海市,
长宁区,
长宁路1033号联通大厦19楼</t>
  </si>
  <si>
    <t>乐言科技 SVP</t>
  </si>
  <si>
    <t>G25912297640718336</t>
  </si>
  <si>
    <t>上海市,
嘉定区,
安亭镇于塘南路450号路劲隽寓A座,
上海</t>
  </si>
  <si>
    <t>光轮智能 - 解决方案副总裁</t>
  </si>
  <si>
    <t>G25912307977183232</t>
  </si>
  <si>
    <t>上海,
上海市,
浦东新区,
亮景路210号B座1楼</t>
  </si>
  <si>
    <t>上海金仕达软件科技股份有限公司+FICC产品部负责人</t>
  </si>
  <si>
    <t>G25912435512205312</t>
  </si>
  <si>
    <t>上海,
上海市,
浦东新区,
中星长岛苑33号101室</t>
  </si>
  <si>
    <t>G25912603065348096</t>
  </si>
  <si>
    <t>广东省,
深圳市,
福田区,
梅坳八路26号新一代产业园1栋9楼</t>
  </si>
  <si>
    <t>vivo 部门研发负责人</t>
  </si>
  <si>
    <t>G25912636069146624</t>
  </si>
  <si>
    <t>上海,
上海市,
浦东新区,
中科路1750号T1棟606室</t>
  </si>
  <si>
    <t>优司服CEO</t>
  </si>
  <si>
    <t>G25912696918405120</t>
  </si>
  <si>
    <t>上海,
上海市,
浦东新区,
达尔文路88号21号楼2楼</t>
  </si>
  <si>
    <t>钛信（上海）信息科技有限公司，CEO</t>
  </si>
  <si>
    <t>G25912877504032768</t>
  </si>
  <si>
    <t>上海市,
浦东新区,
新桥路28号 新新桥大厦401,
上海</t>
  </si>
  <si>
    <t>碧桂园服务 副总裁 CTO</t>
  </si>
  <si>
    <t>G25912917154492416</t>
  </si>
  <si>
    <t>上海,
上海市,
徐汇区,
大木桥路908号</t>
  </si>
  <si>
    <t>国耀融汇融资租赁有限公司+信息部部长</t>
  </si>
  <si>
    <t>G25912935096934400</t>
  </si>
  <si>
    <t>浙江省,
杭州市,
滨江区,
江陵路 88 号万轮科技园 7 幢 601</t>
  </si>
  <si>
    <t>咿啦看书 CTO</t>
  </si>
  <si>
    <t>G25912935900016640</t>
  </si>
  <si>
    <t>北京,
北京市,
房山区,
翠林漫步2-1-1002</t>
  </si>
  <si>
    <t>面试小助手人工智能科技,联合创始人</t>
  </si>
  <si>
    <t>G25912943951241216</t>
  </si>
  <si>
    <t>浙江省,
宁波市,
鄞州区,
福明街道雅戈尔明州一期7幢703室</t>
  </si>
  <si>
    <t>宁波银行金融科技部副总经理</t>
  </si>
  <si>
    <t>G25912981867229184</t>
  </si>
  <si>
    <t>浙江省,
杭州市,
西湖区,
文一西路阳光地带花园东区9-1-301</t>
  </si>
  <si>
    <t>G25913013351374848</t>
  </si>
  <si>
    <t>浙江省,
杭州市,
滨江区,
西兴街道杭州壹号院7-1-2902</t>
  </si>
  <si>
    <t>阿里巴巴 资深经理</t>
  </si>
  <si>
    <t>G25913020480905216</t>
  </si>
  <si>
    <t>黑龙江省,
哈尔滨市,
香坊区,
规划街 文政佳园，3号楼，1单元1015，胡女士收，电话：13134501918</t>
  </si>
  <si>
    <t>孩子王CTO</t>
  </si>
  <si>
    <t>G25913032556834816</t>
  </si>
  <si>
    <t>浙江省,
杭州市,
钱塘区,
河庄街道御东湾1-2-702</t>
  </si>
  <si>
    <t>杭州三陆五智能网络科技有限公司-总经理</t>
  </si>
  <si>
    <t>G25913046265520128</t>
  </si>
  <si>
    <t>江苏省,
徐州市,
睢宁县,
红叶小区1期3号楼407</t>
  </si>
  <si>
    <t>中兴通讯 员工能力中心总监</t>
  </si>
  <si>
    <t>G25913049397751808</t>
  </si>
  <si>
    <t>广东省,
深圳市,
龙华区,
多彩科创园 D 栋 508</t>
  </si>
  <si>
    <t>云奈(北京)科技发展有限公司 CEO</t>
  </si>
  <si>
    <t>G25913053871497216</t>
  </si>
  <si>
    <t>上海,
上海市,
浦东新区,
金桥中心智选假日金桥路1359号</t>
  </si>
  <si>
    <t>甄知科技，产品总监</t>
  </si>
  <si>
    <t>G25913086395441152</t>
  </si>
  <si>
    <t>上海,
上海市,
青浦区,
崧淀二路99弄15号楼1002室</t>
  </si>
  <si>
    <t>上海劳勤+ 研发总监</t>
  </si>
  <si>
    <t>G25913174811107328</t>
  </si>
  <si>
    <t>广东省,
深圳市,
南山区,
深圳湾创新科技中心t1 座66层</t>
  </si>
  <si>
    <t>深圳迅策科技股份有限公司 cto</t>
  </si>
  <si>
    <t>G25913206123290624</t>
  </si>
  <si>
    <t>Cynthia Zhang</t>
  </si>
  <si>
    <t>香港特别行政区,
深水埗区,
其他,
君汇港1座17H</t>
  </si>
  <si>
    <t>FutureX Capital天际资本 创始人</t>
  </si>
  <si>
    <t>G25913300492378112</t>
  </si>
  <si>
    <t>广东省,
阳江市,
江城区,
城东街道胜景轩二幢12楼04房</t>
  </si>
  <si>
    <t>华为技术有限公司+大模型解决方案架构师</t>
  </si>
  <si>
    <t>G25913469105496064</t>
  </si>
  <si>
    <t>北京,
北京市,
东城区,
北京市东城区东花市北里西区14号楼4单元402</t>
  </si>
  <si>
    <t>红松科技 技术总监</t>
  </si>
  <si>
    <t>G25913496265711616</t>
  </si>
  <si>
    <t>北京,
北京市,
朝阳区,
平乐园小区 104 号楼 1201</t>
  </si>
  <si>
    <t>融云 CTO</t>
  </si>
  <si>
    <t>G25913523331559424</t>
  </si>
  <si>
    <t>北京,
北京市,
大兴区,
首邑溪谷7-2-901</t>
  </si>
  <si>
    <t>靠谱云 技术总监</t>
  </si>
  <si>
    <t>G25913523469836288</t>
  </si>
  <si>
    <t>北京,
北京市,
丰台区,
六里桥街道小井颐园2号楼2单元2201</t>
  </si>
  <si>
    <t>知乎 战投负责人</t>
  </si>
  <si>
    <t>G25913526208323584</t>
  </si>
  <si>
    <t>北京,
北京市,
昌平区,
龙门温泉花园一区18号楼302</t>
  </si>
  <si>
    <t>容联七陌+技术总监</t>
  </si>
  <si>
    <t>G25913530110078976</t>
  </si>
  <si>
    <t>海淀区,
今典花园9号楼B座5层506,
北京,
北京市</t>
  </si>
  <si>
    <t>Akamai+技术总监</t>
  </si>
  <si>
    <t>G25913532644618240</t>
  </si>
  <si>
    <t>北京,
北京市,
海淀区,
永泰东里34号楼3单元502</t>
  </si>
  <si>
    <t>昇亿科技（北京）有限公司 创始人</t>
  </si>
  <si>
    <t>G25913561321857024</t>
  </si>
  <si>
    <t>北京,
北京市,
海淀区,
和盈中心C座8层前台</t>
  </si>
  <si>
    <t>北京九章云极科技有限公司+销售VP</t>
  </si>
  <si>
    <t>G25913580258619392</t>
  </si>
  <si>
    <t>上海,
上海市,
浦东新区,
荣科路万科翡翠公园一期17号楼601室</t>
  </si>
  <si>
    <t>N/A</t>
  </si>
  <si>
    <t>G25913594352267264</t>
  </si>
  <si>
    <t>北京,
北京市,
海淀区,
半壁街南路2号长昆名居丰巢</t>
  </si>
  <si>
    <t>medera 创始人</t>
  </si>
  <si>
    <t>G25913596651134976</t>
  </si>
  <si>
    <t>北京,
北京市,
朝阳区,
朝阳门南大街10号兆泰国际中心B座16层大成律师事务所</t>
  </si>
  <si>
    <t>北京大成律师事务所+高级合伙人</t>
  </si>
  <si>
    <t>G25913612200865792</t>
  </si>
  <si>
    <t>北京,
北京市,
东城区,
北京inn3号楼1501</t>
  </si>
  <si>
    <t>云网安信（北京）科技有限公司 cto</t>
  </si>
  <si>
    <t>G25913628865486848</t>
  </si>
  <si>
    <t>北京,
北京市,
海淀区,
方舟大厦</t>
  </si>
  <si>
    <t>百度，主任研发架构师</t>
  </si>
  <si>
    <t>G25913630177783808</t>
  </si>
  <si>
    <t>北京,
北京市,
海淀区,
彩和坊路10号1+1大厦902室</t>
  </si>
  <si>
    <t>企享云 联合创始人&amp;CTO</t>
  </si>
  <si>
    <t>G25913839466082304</t>
  </si>
  <si>
    <t>广东省,
深圳市,
龙华区,
汇龙湾花园2栋A座3D</t>
  </si>
  <si>
    <t>深圳市神来一笔科技有限公司/技术总监</t>
  </si>
  <si>
    <t>G25913898508115968</t>
  </si>
  <si>
    <t>北京,
北京市,
顺义区,
禧瑞墅2期10号楼-101</t>
  </si>
  <si>
    <t>融科数能 董事长</t>
  </si>
  <si>
    <t>G25913912785526784</t>
  </si>
  <si>
    <t>北京,
北京市,
西城区,
新明胡同2号楼2单元602</t>
  </si>
  <si>
    <t>数势科技CTO</t>
  </si>
  <si>
    <t>G25913952101888000</t>
  </si>
  <si>
    <t>上海,
上海市,
闵行区,
罗阳路255弄20号</t>
  </si>
  <si>
    <t>中智关爱通，董事、副总经理（主持工作）</t>
  </si>
  <si>
    <t>G25914070498828288</t>
  </si>
  <si>
    <t>北京,
北京市,
海淀区,
北三环青云里满庭芳园1号楼401</t>
  </si>
  <si>
    <t>华鸿汇德（北京）信息技术有限公司 总经理</t>
  </si>
  <si>
    <t>G25914178097799168</t>
  </si>
  <si>
    <t>北京,
北京市,
海淀区,
中关村东升科技园B2楼D201</t>
  </si>
  <si>
    <t>北京衡石科技有限公司CEO</t>
  </si>
  <si>
    <t>G25914247274455040</t>
  </si>
  <si>
    <t>北京,
北京市,
朝阳区,
酒仙桥路6号院7号楼19层19123</t>
  </si>
  <si>
    <t>神州软科总经理</t>
  </si>
  <si>
    <t>G25914466820321280</t>
  </si>
  <si>
    <t>北京,
北京市,
朝阳区,
泛海国际兰海园5-1-201</t>
  </si>
  <si>
    <t>投资人+创始人</t>
  </si>
  <si>
    <t>G25914492076187648</t>
  </si>
  <si>
    <t>上海,
上海市,
徐汇区,
湖南路280弄12号201室</t>
  </si>
  <si>
    <t>阿里云+AI Search&amp;AI Agent负责人</t>
  </si>
  <si>
    <t>G25914880486699008</t>
  </si>
  <si>
    <t>浙江省,
宁波市,
奉化区,
凤麓和鸣 9#503</t>
  </si>
  <si>
    <t>新公司筹建中</t>
  </si>
  <si>
    <t>G25915064430784512</t>
  </si>
  <si>
    <t>痛死斌</t>
  </si>
  <si>
    <t>广东省,
深圳市,
南山区,
高新南十道金地威新中心A座20层</t>
  </si>
  <si>
    <t>ONES CTO</t>
  </si>
  <si>
    <t>G25920922115534848</t>
  </si>
  <si>
    <t>浙江省,
杭州市,
西湖区,
今日嘉园8-402</t>
  </si>
  <si>
    <t>大灰熊机械设备（杭州）有限公司 技术副总</t>
  </si>
  <si>
    <t>G25921086339833856</t>
  </si>
  <si>
    <t>上海,
上海市,
浦东新区,
新环北路1080弄13号1001室</t>
  </si>
  <si>
    <t>自主创业</t>
  </si>
  <si>
    <t>G25921779171876864</t>
  </si>
  <si>
    <t>北京,
北京市,
海淀区,
毛纺厂南小区绒5楼203</t>
  </si>
  <si>
    <t>星汉浪潮-创始人</t>
  </si>
  <si>
    <t>G25923210315591680</t>
  </si>
  <si>
    <t>北京,
北京市,
房山区,
北京市房山区良乡良常路瑞雪春堂二里1号楼一单元1203</t>
  </si>
  <si>
    <t>武汉云联精灵技术有限公司 CEO</t>
  </si>
  <si>
    <t>G25923379716976640</t>
  </si>
  <si>
    <t>瀚博市场总监</t>
  </si>
  <si>
    <t>G25923398213857280</t>
  </si>
  <si>
    <t>香港特别行政区,
南区,
其他,
39F, Tower 9, Yee Ngar Court, 9 South Horizons Drive, Aberdeen</t>
  </si>
  <si>
    <t>AWS 技术经理</t>
  </si>
  <si>
    <t>G25932065860509696</t>
  </si>
  <si>
    <t>浙江省,
杭州市,
滨江区,
收货人：潘飞 手机号：18675507127 所在地区：浙江杭州市滨江区 详细地址：阡陌路822号中海寰宇天下C区14栋1单元2601</t>
  </si>
  <si>
    <t>网易CodeWave交付总监</t>
  </si>
  <si>
    <t>G25937856953344000</t>
  </si>
  <si>
    <t>天津,
天津市,
北辰区,
集贤里街道虎林里小区7-326</t>
  </si>
  <si>
    <t>太平洋健康险科技中心副总监</t>
  </si>
  <si>
    <t>G25945820469424128</t>
  </si>
  <si>
    <t>江苏省,
徐州市,
泉山区,
徐州软件园C1-B 5层</t>
  </si>
  <si>
    <t>江苏灵匠信息科技有限公司-CTO</t>
  </si>
  <si>
    <t>G25979407192846336</t>
  </si>
  <si>
    <t>上海,
上海市,
浦东新区,
御桥路1679弄32号1204室</t>
  </si>
  <si>
    <t>上海唐维智能科技有限公司CEO</t>
  </si>
  <si>
    <t>G25990224981815296</t>
  </si>
  <si>
    <t>江苏省,
苏州市,
姑苏区,
凤凰街88号</t>
  </si>
  <si>
    <t>江苏耘和计算机系统工程有限公司技术总监</t>
  </si>
  <si>
    <t>G25990514318143488</t>
  </si>
  <si>
    <t>江苏省,
苏州市,
苏州工业园区,
海悦花园五区9-902</t>
  </si>
  <si>
    <t>洛基教育 CTO</t>
  </si>
  <si>
    <t>G26070148529418240</t>
  </si>
  <si>
    <t>广东省,
深圳市,
南山区,
深圳市南山区粤海街道科技南十二路18号长虹科技大厦501</t>
  </si>
  <si>
    <t>LigaAI CEO</t>
  </si>
  <si>
    <t>G26186147989975040</t>
  </si>
  <si>
    <t>上海,
上海市,
浦东新区,
香楠小区 199 弄 29 号 302</t>
  </si>
  <si>
    <t>鼹鼠股份+技术总监</t>
  </si>
  <si>
    <t>G26208378138292224</t>
  </si>
  <si>
    <t>G26208400867090432</t>
  </si>
  <si>
    <t>G26208409788510208</t>
  </si>
  <si>
    <t>陕西省,
西安市,
长安区,
高新三期天地源永安华府 5-2303</t>
  </si>
  <si>
    <t>西安墨创数迹科技有限公司创始人兼CEO</t>
  </si>
  <si>
    <t>G26208413113671680</t>
  </si>
  <si>
    <t>北京,
北京市,
朝阳区,
光熙家园6号楼C单元401</t>
  </si>
  <si>
    <t>云知声+研发VP</t>
  </si>
  <si>
    <t>G26208422590181376</t>
  </si>
  <si>
    <t>华辰科创CEO</t>
  </si>
  <si>
    <t>G26208431238443008</t>
  </si>
  <si>
    <t>上海,
上海市,
浦东新区,
瑞安路80弄73号401室</t>
  </si>
  <si>
    <t>MumuLab CEO</t>
  </si>
  <si>
    <t>G26208472799932416</t>
  </si>
  <si>
    <t>Alen</t>
  </si>
  <si>
    <t>上海,
上海市,
闵行区,
连捷集团大厦T9-10楼</t>
  </si>
  <si>
    <t>马帮，首席架构师</t>
  </si>
  <si>
    <t>G26208487417077760</t>
  </si>
  <si>
    <t>江苏省,
南京市,
秦淮区,
 龙蟠中路368号7幢二单元1403室</t>
  </si>
  <si>
    <t>嘉环科技-研发负责人</t>
  </si>
  <si>
    <t>G26208521240866816</t>
  </si>
  <si>
    <t>湖北省,
武汉市,
洪山区,
南湖长虹桥188号保利公园九里8栋1单元3303</t>
  </si>
  <si>
    <t>北京万界数据科技有限责任公司武汉分公司技术总监</t>
  </si>
  <si>
    <t>G26208527682924544</t>
  </si>
  <si>
    <t>北京,
北京市,
朝阳区,
西坝河北里23号4单元603</t>
  </si>
  <si>
    <t>Ai项目负责人</t>
  </si>
  <si>
    <t>G26208584882872320</t>
  </si>
  <si>
    <t>北京,
北京市,
海淀区,
西北旺春晖园2-2-803</t>
  </si>
  <si>
    <t>北京数之美科技CEO</t>
  </si>
  <si>
    <t>G26208807711567872</t>
  </si>
  <si>
    <t>上海,
上海市,
浦东新区,
祥科路58号A座208</t>
  </si>
  <si>
    <t>上海方亿 联合创始人&amp;CTO</t>
  </si>
  <si>
    <t>G26209214761299968</t>
  </si>
  <si>
    <t>四川省,
成都市,
武侯区,
高新区盛华南路 80 号</t>
  </si>
  <si>
    <t>FITURE COO</t>
  </si>
  <si>
    <t>G26229549927391232</t>
  </si>
  <si>
    <t>北京,
北京市,
丰台区,
丰台区大瓦窑西二街国誉万和城14号楼1单元401 吕先生13701143573</t>
  </si>
  <si>
    <t>NXAI+VP</t>
  </si>
  <si>
    <t>G26229677216002048</t>
  </si>
  <si>
    <t>江苏省,
南京市,
玄武区,
金陵御花园东区D1-101</t>
  </si>
  <si>
    <t>WebEye VP</t>
  </si>
  <si>
    <t>G26230176734932992</t>
  </si>
  <si>
    <t>浙江省,
杭州市,
余杭区,
浙江省杭州市余杭区仓前街道文一西路1218号7号楼201室</t>
  </si>
  <si>
    <t>G26231648212381696</t>
  </si>
  <si>
    <t>江苏省,
徐州市,
泉山区,
矿大软件园C1-B 5楼</t>
  </si>
  <si>
    <t>江苏艾迪信息科技有限公司-CTO</t>
  </si>
  <si>
    <t>G26237864774889472</t>
  </si>
  <si>
    <t>董晓晓</t>
  </si>
  <si>
    <t>上海,
上海市,
长宁区,
番禺路381号幸福里E座501线性资本</t>
  </si>
  <si>
    <t>G26319468170735616</t>
  </si>
  <si>
    <t>方光</t>
  </si>
  <si>
    <t>上海,
上海市,
静安区,
华山路2号静安高和大厦1505室</t>
  </si>
  <si>
    <t>老师</t>
  </si>
  <si>
    <t>G26319754295009280</t>
  </si>
  <si>
    <t>北京,
北京市,
朝阳区,
北京市朝阳区北苑家园茉藜园21号楼1305</t>
  </si>
  <si>
    <t>彩食鲜终生荣誉CTO</t>
  </si>
  <si>
    <t>G26374944555298816</t>
  </si>
  <si>
    <t>上海,
上海市,
青浦区,
谢卫路1235-1239号1层佰舍酒店公寓B栋8206室</t>
  </si>
  <si>
    <t>UPerform优普丰咨询，创始人及CEO</t>
  </si>
  <si>
    <t>G26388487077916672</t>
  </si>
  <si>
    <t>上海,
上海市,
奉贤区,
高州路58弄树园新里7号楼801</t>
  </si>
  <si>
    <t>均胜汽车安全，技术经理</t>
  </si>
  <si>
    <t>G26388584645419008</t>
  </si>
  <si>
    <t>上海,
上海市,
闵行区,
新镇路1459弄T9连捷集团大厦T9-10楼 马帮科技</t>
  </si>
  <si>
    <t>马帮科技 AI首席架构师</t>
  </si>
  <si>
    <t>G26487216501710848</t>
  </si>
  <si>
    <t>国耀融汇融资租赁有限公司信息部部长</t>
  </si>
  <si>
    <t>G26499564522860544</t>
  </si>
  <si>
    <t>北京,
北京市,
东城区,
北京</t>
  </si>
  <si>
    <t>G26499676390715392</t>
  </si>
  <si>
    <t>重庆,
重庆市,
渝北区,
重庆市渝北区龙山路355号当代城1栋</t>
  </si>
  <si>
    <t>G26556234436075520</t>
  </si>
  <si>
    <t>四川省,
成都市,
双流区,
华阳街道天府滨江一号楼2512</t>
  </si>
  <si>
    <t>Sider 联合创始人/产品经理</t>
  </si>
  <si>
    <t>G26556266501398528</t>
  </si>
  <si>
    <t>四川省,
成都市,
双流区,
华府大道一段996号光明城市10栋二单元701</t>
  </si>
  <si>
    <t>交铁安全应急工程技术中心（成都）有限公司 副总经理</t>
  </si>
  <si>
    <t>G26674374855127040</t>
  </si>
  <si>
    <t>四川省,
成都市,
武侯区,
华阳街道天府滨江2512</t>
  </si>
  <si>
    <t>sider，cofounder</t>
  </si>
  <si>
    <t>G26674376680431616</t>
  </si>
  <si>
    <t>广东省,
深圳市,
宝安区,
西乡街道丽景城8栋1单元1303</t>
  </si>
  <si>
    <t>自主创业+公司负责人</t>
  </si>
  <si>
    <t>G26674387405795328</t>
  </si>
  <si>
    <t>广东省,
深圳市,
罗湖区,
翠竹路高标住宅小区三栋一单元203</t>
  </si>
  <si>
    <t>深圳库犸创新科技有限公司+技术VP</t>
  </si>
  <si>
    <t>G26674398862929920</t>
  </si>
  <si>
    <t>江苏省,
南京市,
雨花台区,
安德门大街57号楚翘城2号商务楼507室</t>
  </si>
  <si>
    <t>江苏方哲检测技术有限公司 总经理</t>
  </si>
  <si>
    <t>G26674402327031808</t>
  </si>
  <si>
    <t>广东省,
深圳市,
龙岗区,
坂田街道吉华路 489 号乐荟科创中心 12 栋 20 层 E2 室</t>
  </si>
  <si>
    <r>
      <rPr>
        <u/>
        <sz val="9.75"/>
        <color theme="10"/>
        <rFont val="Calibri"/>
        <charset val="134"/>
      </rPr>
      <t>CreatOK.ai</t>
    </r>
    <r>
      <rPr>
        <sz val="10"/>
        <rFont val="宋体"/>
        <charset val="134"/>
      </rPr>
      <t xml:space="preserve"> 创始人</t>
    </r>
  </si>
  <si>
    <t>G26674403470110720</t>
  </si>
  <si>
    <t>上海,
上海市,
闵行区,
申学路201号</t>
  </si>
  <si>
    <t>均胜安全 亚太区MES经理</t>
  </si>
  <si>
    <t>G26674410168803328</t>
  </si>
  <si>
    <t>北京,
北京市,
昌平区,
北七家镇望都家园18-6-302</t>
  </si>
  <si>
    <t>oppo，大数据基础架构技术主管</t>
  </si>
  <si>
    <t>G26674447262179328</t>
  </si>
  <si>
    <t>福建省,
厦门市,
湖里区,
高林一里53号111</t>
  </si>
  <si>
    <t>天度(厦门)科技股份有限公司 CEO</t>
  </si>
  <si>
    <t>G26674454109511680</t>
  </si>
  <si>
    <t>北京,
北京市,
石景山区,
中海金鑫阁5号楼1325</t>
  </si>
  <si>
    <t>随行付支付有限公司 CTO</t>
  </si>
  <si>
    <t>G26674461156339712</t>
  </si>
  <si>
    <t>上海,
上海市,
闵行区,
申长路518号虹桥绿谷广场C座B111</t>
  </si>
  <si>
    <t>上海多云转晴科技有限公司</t>
  </si>
  <si>
    <t>G26674508370571264</t>
  </si>
  <si>
    <t>四川省,
成都市,
青羊区,
苏坡街道清源二路蓝光雍锦园18栋一单元2282</t>
  </si>
  <si>
    <t>毕方碳熵科技有限公司总经理</t>
  </si>
  <si>
    <t>G26674509921935360</t>
  </si>
  <si>
    <t>鱼小哲</t>
  </si>
  <si>
    <t>北京,
北京市,
朝阳区,
康静里小区2号楼3单元402</t>
  </si>
  <si>
    <t>浪尖数科合伙人&amp;副总经理</t>
  </si>
  <si>
    <t>G26674546868514816</t>
  </si>
  <si>
    <t>四川省,
成都市,
成华区,
迎晖路227号华侨城滨江壹号28栋一单元29楼</t>
  </si>
  <si>
    <t>星凡星启（成都）科技有限公司 AI技术专家</t>
  </si>
  <si>
    <t>G26674620192415744</t>
  </si>
  <si>
    <t>湖北省,
武汉市,
武昌区,
东湖天下一栋二单元13D</t>
  </si>
  <si>
    <t>湖北博雅承泽科技有限公司执行董事</t>
  </si>
  <si>
    <t>G26674658011406336</t>
  </si>
  <si>
    <t>上海,
上海市,
虹口区,
吴淞路575号吉汇大厦1003室</t>
  </si>
  <si>
    <t>极羽科技CEO</t>
  </si>
  <si>
    <t>G26674694478000128</t>
  </si>
  <si>
    <t>浙江省,
杭州市,
余杭区,
 文一西路恒生科技园7号楼2层数新智能</t>
  </si>
  <si>
    <t>浙江数新网络有限公司 CEO</t>
  </si>
  <si>
    <t>G26674712207581184</t>
  </si>
  <si>
    <t>浙江省,
杭州市,
余杭区,
文一西路恒生科技园7号楼2层201数新智能</t>
  </si>
  <si>
    <t>G26674801298534400</t>
  </si>
  <si>
    <t>李昆仑</t>
  </si>
  <si>
    <t>广东省,
广州市,
增城区,
永宁街道碧桂园云顶云钥阁8栋3201</t>
  </si>
  <si>
    <t>尚阳科技股份有限公司+算力事业部总经理</t>
  </si>
  <si>
    <t>G26674859528450048</t>
  </si>
  <si>
    <t>重庆,
重庆市,
渝北区,
鸳鸯北路16号8-15-5</t>
  </si>
  <si>
    <t>重庆群星引力人工智能科技有限公司创始人</t>
  </si>
  <si>
    <t>G26674949801144320</t>
  </si>
  <si>
    <t>广东省,
深圳市,
南山区,
高新南十道16号金地威新国际公寓</t>
  </si>
  <si>
    <t>Alphamate 创始人</t>
  </si>
  <si>
    <t>G26675064876064768</t>
  </si>
  <si>
    <t>G26675094713032704</t>
  </si>
  <si>
    <t>上海,
上海市,
浦东大道2567号7号102</t>
  </si>
  <si>
    <t>上海耕云牧野网络科技有限公司—执行董事</t>
  </si>
  <si>
    <t>G26679141926465536</t>
  </si>
  <si>
    <t>北京,
北京市,
海淀区,
科学院南路2号搜狐媒体大厦10层</t>
  </si>
  <si>
    <t>北京搜狐新媒体信息技术有限公司+高级技术经理</t>
  </si>
  <si>
    <t>G26679878761603072</t>
  </si>
  <si>
    <t>湖北省,
武汉市,
江岸区,
工农兵路翰林紫园小区2栋3403</t>
  </si>
  <si>
    <t>武汉闪达科技有限公司+CTO</t>
  </si>
  <si>
    <t>G26682739189637120</t>
  </si>
  <si>
    <t>广东省,
广州市,
番禺区,
新造镇思科智慧城4期10栋2204</t>
  </si>
  <si>
    <t>Aws+架构师</t>
  </si>
  <si>
    <t>G26705588813717504</t>
  </si>
  <si>
    <t>重庆,
重庆市,
巴南区,
协信星麓原麓园2栋2单元2-4</t>
  </si>
  <si>
    <t>安超云科技有限公司，西区业务总监</t>
  </si>
  <si>
    <t>G26717448656805888</t>
  </si>
  <si>
    <t>上海,
上海市,
浦东新区,
南桥路1136号1-2层</t>
  </si>
  <si>
    <t>上海茶寿健康管理有限公司+创始人&amp;CEO</t>
  </si>
  <si>
    <t>G26739280282017792</t>
  </si>
  <si>
    <t>江苏省,
苏州市,
苏州工业园区,
金鸡湖大道1355号国际科技园三期10B</t>
  </si>
  <si>
    <t>苏州思杰马克丁软件有限公司 副总裁</t>
  </si>
  <si>
    <t>G26786171845238784</t>
  </si>
  <si>
    <t>浙江省,
杭州市,
西湖区,
金地自在城求学里3幢1702</t>
  </si>
  <si>
    <t>G26818770702594048</t>
  </si>
  <si>
    <t>四川省,
成都市,
武侯区,
天华路77号盛南领地4号2102</t>
  </si>
  <si>
    <t>亚马逊云科技 初创和投资</t>
  </si>
  <si>
    <t>G26832527754293248</t>
  </si>
  <si>
    <t>北京,
北京市,
海淀区,
蓝靛厂南路25号嘉友国际大厦北区10层1023</t>
  </si>
  <si>
    <t>北京晓数神州科技有限公司 BD</t>
  </si>
  <si>
    <t>G26839092805001216</t>
  </si>
  <si>
    <t>广东省,
广州市,
增城区,
新塘镇广深大道西499号华润置地公园上城A3栋1206</t>
  </si>
  <si>
    <t>广州飞进信息科技有限公司-技术总监</t>
  </si>
  <si>
    <t>G26876449340813312</t>
  </si>
  <si>
    <t>湖北省,
武汉市,
洪山区,
文治街17号ovu创客星(书城路站)</t>
  </si>
  <si>
    <t>维克时光+技术总监</t>
  </si>
  <si>
    <t>G26885556592603136</t>
  </si>
  <si>
    <t>江苏省,
南京市,
江宁区,
金中建集团4栋305</t>
  </si>
  <si>
    <t>徐州灵策人工智能科技有限公司 CEO</t>
  </si>
  <si>
    <t>G26885604260470784</t>
  </si>
  <si>
    <t>湖北省,
武汉市,
洪山区,
仁和路金地自在城k2-11栋一单元901</t>
  </si>
  <si>
    <t>北京青橙信息技术有限公司+cto</t>
  </si>
  <si>
    <t>G26889484384890880</t>
  </si>
  <si>
    <t>湖北省,
武汉市,
洪山区,
喻家湖路5号汇博苑3栋2单元3003</t>
  </si>
  <si>
    <t>阿里云+高级解决方案架构师</t>
  </si>
  <si>
    <t>G26942679099924480</t>
  </si>
  <si>
    <t>北京,
北京市,
朝阳区,
朝阳路5号院北京新天地5期15-2-2411</t>
  </si>
  <si>
    <t>弘信电子科技集团+CIO</t>
  </si>
  <si>
    <t>G26965645865410560</t>
  </si>
  <si>
    <t>福建省,
福州市,
台江区,
江滨中大道380号宝地广场18楼</t>
  </si>
  <si>
    <t>华福证券 数智赋能部 数据分析处处长</t>
  </si>
  <si>
    <t>G26965679936663552</t>
  </si>
  <si>
    <t>江苏省,
南京市,
秦淮区,
瑞金路街道瑞金北村8幢602室</t>
  </si>
  <si>
    <t>广州爱速智服装有限公司南京分公司，架构师</t>
  </si>
  <si>
    <t>G26968174597533696</t>
  </si>
  <si>
    <t>湖北省,
武汉市,
武昌区,
南湖水域天际44-2-801</t>
  </si>
  <si>
    <t>上海昶戈信息科技有限公司总经理</t>
  </si>
  <si>
    <t>G27021448683089920</t>
  </si>
  <si>
    <t>福建省,
厦门市,
集美区,
中交和美新城7B502</t>
  </si>
  <si>
    <t>七匹狼CIO</t>
  </si>
  <si>
    <t>G27021458211364864</t>
  </si>
  <si>
    <t>湖北省,
武汉市,
江夏区,
武大园东路武大航域二期B3栋8楼</t>
  </si>
  <si>
    <t>武汉极意网络科技有限公司 CTO</t>
  </si>
  <si>
    <t>G27021493988515840</t>
  </si>
  <si>
    <t>广东省,
广州市,
海珠区</t>
  </si>
  <si>
    <t>远行有邻 CEO</t>
  </si>
  <si>
    <t>G27021498368155648</t>
  </si>
  <si>
    <t>北京,
北京市,
朝阳区,
广顺北大街33号福泰中心1102室</t>
  </si>
  <si>
    <t>子佩科创+总经理</t>
  </si>
  <si>
    <t>G27021504218427392</t>
  </si>
  <si>
    <t>上海,
上海市,
虹口区,
天宝路466弄建邦16区4号楼3001</t>
  </si>
  <si>
    <t>杭州北水云服科技+总经理</t>
  </si>
  <si>
    <t>G27021506235883520</t>
  </si>
  <si>
    <t>北京,
北京市,
昌平区,
回龙观流星花园一区2307</t>
  </si>
  <si>
    <t>诚美资本合伙人</t>
  </si>
  <si>
    <t>G27021511194079232</t>
  </si>
  <si>
    <t>北京,
北京市,
丰台区,
北京市丰台区马家堡西路嘉园一里8号楼3单元601</t>
  </si>
  <si>
    <t>北京拓疆者智能科技有限公司-智能化经理</t>
  </si>
  <si>
    <t>G27021512807047168</t>
  </si>
  <si>
    <t>浙江省,
杭州市,
拱墅区,
保利香槟国际 3-1401</t>
  </si>
  <si>
    <t>G27021562273230848</t>
  </si>
  <si>
    <t>广东省,
深圳市,
南山区,
南新路南海台大厦1栋17B</t>
  </si>
  <si>
    <t>嘉立创 技术专家</t>
  </si>
  <si>
    <t>G27021661667483648</t>
  </si>
  <si>
    <t>福建省,
厦门市,
湖里区,
金山西里9之3 502</t>
  </si>
  <si>
    <t>元初食品 信息科技公司副总经理</t>
  </si>
  <si>
    <t>G27021728676732928</t>
  </si>
  <si>
    <t>北京,
北京市,
东城区,
辛安里胡同 甲 13</t>
  </si>
  <si>
    <t>轻舟资本合伙人</t>
  </si>
  <si>
    <t>G27021746459406336</t>
  </si>
  <si>
    <t>湖南省,
长沙市,
岳麓区,
收件人: 商渭清 手机号码: 18020286200 所在地区: 湖南省长沙市岳麓区麓谷街道 详细地址: 岳麓西大道1190号长房云尚公馆7栋903</t>
  </si>
  <si>
    <t>海翼电子商务 大数据总监</t>
  </si>
  <si>
    <t>G27021790532100096</t>
  </si>
  <si>
    <t>福建省,
厦门市,
思明区,
软件园二期观日路16-2号楼3楼腾云易惠</t>
  </si>
  <si>
    <t>厦门腾云易惠科技有限公司，产品研发中心总经理</t>
  </si>
  <si>
    <t>G27022281766367232</t>
  </si>
  <si>
    <t>北京,
北京市,
顺义区,
西辛南区74-1-501</t>
  </si>
  <si>
    <t>北水云服科技+副总经理</t>
  </si>
  <si>
    <t>G27023561810927616</t>
  </si>
  <si>
    <t>北京,
北京市,
朝阳区,
紫月路 18 号院 9 号楼首都在线</t>
  </si>
  <si>
    <t>首都在线，智算产品总经理</t>
  </si>
  <si>
    <t>G27043043235229696</t>
  </si>
  <si>
    <t>浙江省,
杭州市,
拱墅区,
欣盛·东方福邸2期22号楼4单元1102</t>
  </si>
  <si>
    <t>与光同尘 CTO</t>
  </si>
  <si>
    <t>G27067059962929152</t>
  </si>
  <si>
    <t>广东省,
深圳市,
宝安区,
福中福花园一期</t>
  </si>
  <si>
    <t>丰行慧运科技有限公司 高级技术总监</t>
  </si>
  <si>
    <t>G27214670700371968</t>
  </si>
  <si>
    <t>广东省,
广州市,
天河区,
新塘街道万科云城米酷c2-652</t>
  </si>
  <si>
    <t>网易游戏+高级数据研发</t>
  </si>
  <si>
    <t>G27224073004281856</t>
  </si>
  <si>
    <t>江苏省,
无锡市,
锡山区,
海尔翡翠文化G区21单元1303</t>
  </si>
  <si>
    <t>帆软软件-数据分析团队研发负责人</t>
  </si>
  <si>
    <t>G27224974654992384</t>
  </si>
  <si>
    <t>浙江省,
杭州市,
萧山区,
瓜沥镇浙江航民股份有限公司西门门卫</t>
  </si>
  <si>
    <t>浙江水木物联技术有限公司（总经理）/浙江航民股份有限公司（数字化负责人）</t>
  </si>
  <si>
    <t>G27226814532313088</t>
  </si>
  <si>
    <t>上海,
上海市,
徐汇区,
上海市徐汇区龙爱路27号芒果广场A栋19楼1901深蓝</t>
  </si>
  <si>
    <t>达酷诺威（上海）科技有限公司 技术总监</t>
  </si>
  <si>
    <t>G27241338746855424</t>
  </si>
  <si>
    <t>广东省,
深圳市,
南山区,
威盛科技大厦2楼UCloud</t>
  </si>
  <si>
    <t>UCloud优刻得+高级架构师</t>
  </si>
  <si>
    <t>G27284037526511616</t>
  </si>
  <si>
    <t>北京,
北京市,
朝阳区,
东土城路七号院2号楼510</t>
  </si>
  <si>
    <t>内蒙古中研智达信息技术有限公司，创始人</t>
  </si>
  <si>
    <t>G27360059082174464</t>
  </si>
  <si>
    <t>浙江省,
杭州市,
西湖区,
五常港路 紫霞街 西溪华府中海西溪华府9幢 2单元102</t>
  </si>
  <si>
    <t>G27383294252965888</t>
  </si>
  <si>
    <t>广东省,
深圳市,
宝安区,
西乡街道山海御园7栋2单元3002</t>
  </si>
  <si>
    <t>深圳市微智电子有限公司总经理</t>
  </si>
  <si>
    <t>G27415861275287552</t>
  </si>
  <si>
    <t>江苏省,
南京市,
鼓楼区,
南京市鼓楼区裕顺雅苑26栋106室</t>
  </si>
  <si>
    <t>南京凯润易事软件科技有限公司+技术经理</t>
  </si>
  <si>
    <t>G27421235135934464</t>
  </si>
  <si>
    <t>河北省,
石家庄市,
裕华区,
维多利亚四期翠景园16号楼2单元404</t>
  </si>
  <si>
    <t>融放科技总经理</t>
  </si>
  <si>
    <t>G27421761514532864</t>
  </si>
  <si>
    <t>四川省,
成都市,
锦江区,
四海逸家蓝钻二栋</t>
  </si>
  <si>
    <t>腾讯PM</t>
  </si>
  <si>
    <t>G27422831176871936</t>
  </si>
  <si>
    <t>浙江省,
杭州市,
西湖区,
杭州市西湖区文二西路66号，世纪新城西区-34幢1603</t>
  </si>
  <si>
    <t>e签宝-研发中心总监</t>
  </si>
  <si>
    <t>G27439619162398720</t>
  </si>
  <si>
    <t>江苏省,
苏州市,
苏州工业园区,
湖畔天城12幢1903</t>
  </si>
  <si>
    <t>苏州英格玛服务外包股份有限公司+人工智能资深专家</t>
  </si>
  <si>
    <t>G27444972165816320</t>
  </si>
  <si>
    <t>四川省,
成都市,
双流区,
华府大道三段869号万锦城</t>
  </si>
  <si>
    <t>G27449901640216576</t>
  </si>
  <si>
    <t>浙江省,
杭州市,
余杭区,
中泰街道铜山溪路2号8号楼501-1室</t>
  </si>
  <si>
    <t>G27450443430522880</t>
  </si>
  <si>
    <t>江苏省,
苏州市,
昆山市,
玉山镇兰亭御园20栋</t>
  </si>
  <si>
    <t>G27462670200107008</t>
  </si>
  <si>
    <t>北京,
北京市,
西城区,
格调小区3号楼2单元1001</t>
  </si>
  <si>
    <t>华清智言 CEO</t>
  </si>
  <si>
    <t>G27497121032331264</t>
  </si>
  <si>
    <t>江苏省,
南京市,
鼓楼区,
江苏省南京市鼓楼区裕顺雅苑26号106室</t>
  </si>
  <si>
    <t>G27499086801559552</t>
  </si>
  <si>
    <t>北京,
北京市,
丰台区,
玉璞家园1号楼2112</t>
  </si>
  <si>
    <t>清控紫荆事业部总经理</t>
  </si>
  <si>
    <t>G27499760055382016</t>
  </si>
  <si>
    <t>上海,
上海市,
浦东新区,
碧波路690号张江微电子港7号楼R712室</t>
  </si>
  <si>
    <t>KodeRover 创始人兼CEO</t>
  </si>
  <si>
    <t>G27499921634652160</t>
  </si>
  <si>
    <t>浙江省,
嘉兴市,
嘉善县,
龙光玖悦华府2栋1401</t>
  </si>
  <si>
    <t>威腾电气+IT总监</t>
  </si>
  <si>
    <t>G27501919327379456</t>
  </si>
  <si>
    <t>上海,
上海市,
徐汇区,
桂平路391号B座3201</t>
  </si>
  <si>
    <t>亚数信息科技（上海）有限公司 研发总监</t>
  </si>
  <si>
    <t>G27508460093726720</t>
  </si>
  <si>
    <t>广东省,
深圳市,
宝安区,
万科未来之光8栋1501</t>
  </si>
  <si>
    <t>安克创新 软件研发总监</t>
  </si>
  <si>
    <t>G27508785988919296</t>
  </si>
  <si>
    <t>广东省,
深圳市,
南山区,
港湾丽都3栋-13D</t>
  </si>
  <si>
    <t>深度赋智 + Agent技术负责人</t>
  </si>
  <si>
    <t>G27508794481598464</t>
  </si>
  <si>
    <t>江苏省,
苏州市,
吴中区,
郭新东路99号御湖湾10栋205室</t>
  </si>
  <si>
    <t>江苏风云科技服务有限公司+总监</t>
  </si>
  <si>
    <t>G27523498635325440</t>
  </si>
  <si>
    <t>四川省,
成都市,
武侯区,
盛邦街366号天合凯旋南城1栋3单元3104</t>
  </si>
  <si>
    <t>成都康胜思科技有限公司，总经理</t>
  </si>
  <si>
    <t>G27529456850853888</t>
  </si>
  <si>
    <t>江苏省,
苏州市,
吴中区,
越溪街道越湖名邸71栋801</t>
  </si>
  <si>
    <t>追觅洗地机，IT总监</t>
  </si>
  <si>
    <t>G27529515955937280</t>
  </si>
  <si>
    <t>广东省,
深圳市,
福田区,
福田南路皇御苑 1 栋 1303</t>
  </si>
  <si>
    <t>资深技术架构师</t>
  </si>
  <si>
    <t>G27541852890882048</t>
  </si>
  <si>
    <t>江苏省,
无锡市,
宜兴市,
环科园丝绸花园中通快递站</t>
  </si>
  <si>
    <t>shein 工程师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</si>
</sst>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/mm/dd"/>
  </numFmts>
  <fonts count="44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0D0015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0.5"/>
      <color rgb="FF515A6E"/>
      <name val="等线"/>
      <charset val="134"/>
      <scheme val="minor"/>
    </font>
    <font>
      <sz val="10.5"/>
      <color rgb="FF171A1D"/>
      <name val="等线"/>
      <charset val="134"/>
      <scheme val="minor"/>
    </font>
    <font>
      <sz val="9.75"/>
      <color rgb="FF494949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u/>
      <sz val="9.75"/>
      <color rgb="FF0563C1"/>
      <name val="等线"/>
      <charset val="134"/>
      <scheme val="minor"/>
    </font>
    <font>
      <sz val="9"/>
      <color rgb="FF0D0015"/>
      <name val="等线"/>
      <charset val="134"/>
      <scheme val="minor"/>
    </font>
    <font>
      <sz val="9"/>
      <color rgb="FF515A6E"/>
      <name val="等线"/>
      <charset val="134"/>
      <scheme val="minor"/>
    </font>
    <font>
      <sz val="9.75"/>
      <color rgb="FF515A6E"/>
      <name val="等线"/>
      <charset val="134"/>
      <scheme val="minor"/>
    </font>
    <font>
      <sz val="9"/>
      <color rgb="FF171A1D"/>
      <name val="等线"/>
      <charset val="134"/>
      <scheme val="minor"/>
    </font>
    <font>
      <sz val="9.75"/>
      <color rgb="FFFE0300"/>
      <name val="等线"/>
      <charset val="134"/>
      <scheme val="minor"/>
    </font>
    <font>
      <u/>
      <sz val="9.75"/>
      <color rgb="FF0000EE"/>
      <name val="等线"/>
      <charset val="134"/>
      <scheme val="minor"/>
    </font>
    <font>
      <sz val="9"/>
      <color rgb="FFFE0300"/>
      <name val="等线"/>
      <charset val="134"/>
      <scheme val="minor"/>
    </font>
    <font>
      <sz val="9"/>
      <color rgb="FF494949"/>
      <name val="等线"/>
      <charset val="134"/>
      <scheme val="minor"/>
    </font>
    <font>
      <sz val="10.5"/>
      <color rgb="FF49494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9.75"/>
      <color theme="10"/>
      <name val="Calibri"/>
      <charset val="134"/>
    </font>
    <font>
      <u/>
      <sz val="9"/>
      <color theme="10"/>
      <name val="Calibri"/>
      <charset val="134"/>
    </font>
    <font>
      <sz val="10"/>
      <name val="宋体"/>
      <charset val="134"/>
    </font>
    <font>
      <sz val="9.75"/>
      <color rgb="FF000000"/>
      <name val="Calibri"/>
      <charset val="134"/>
    </font>
    <font>
      <sz val="10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D900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BDC0B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BD4D0"/>
        <bgColor indexed="64"/>
      </patternFill>
    </fill>
    <fill>
      <patternFill patternType="solid">
        <fgColor rgb="FF37D9F0"/>
        <bgColor indexed="64"/>
      </patternFill>
    </fill>
    <fill>
      <patternFill patternType="solid">
        <fgColor rgb="FFF9EDA6"/>
        <bgColor indexed="64"/>
      </patternFill>
    </fill>
    <fill>
      <patternFill patternType="solid">
        <fgColor rgb="FFA3E043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rgb="FFFDE7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E8EAEC"/>
      </right>
      <top/>
      <bottom style="thin">
        <color rgb="FFE8EAEC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6" borderId="1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7" borderId="18" applyNumberFormat="0" applyAlignment="0" applyProtection="0">
      <alignment vertical="center"/>
    </xf>
    <xf numFmtId="0" fontId="29" fillId="18" borderId="19" applyNumberFormat="0" applyAlignment="0" applyProtection="0">
      <alignment vertical="center"/>
    </xf>
    <xf numFmtId="0" fontId="30" fillId="18" borderId="18" applyNumberFormat="0" applyAlignment="0" applyProtection="0">
      <alignment vertical="center"/>
    </xf>
    <xf numFmtId="0" fontId="31" fillId="19" borderId="20" applyNumberFormat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</cellStyleXfs>
  <cellXfs count="172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22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0" fillId="0" borderId="0" xfId="0"/>
    <xf numFmtId="58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1" fontId="1" fillId="0" borderId="0" xfId="0" applyNumberFormat="1" applyFont="1" applyAlignment="1">
      <alignment horizontal="left"/>
    </xf>
    <xf numFmtId="31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/>
    </xf>
    <xf numFmtId="14" fontId="2" fillId="3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14" fontId="2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31" fontId="1" fillId="4" borderId="0" xfId="0" applyNumberFormat="1" applyFont="1" applyFill="1" applyAlignment="1">
      <alignment horizontal="left" vertical="center"/>
    </xf>
    <xf numFmtId="31" fontId="3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2" fillId="5" borderId="0" xfId="0" applyFont="1" applyFill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8" fillId="7" borderId="3" xfId="0" applyFont="1" applyFill="1" applyBorder="1" applyAlignment="1">
      <alignment vertical="top"/>
    </xf>
    <xf numFmtId="0" fontId="8" fillId="8" borderId="4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14" fontId="1" fillId="0" borderId="6" xfId="0" applyNumberFormat="1" applyFont="1" applyBorder="1" applyAlignment="1">
      <alignment vertical="top"/>
    </xf>
    <xf numFmtId="0" fontId="8" fillId="8" borderId="7" xfId="0" applyFont="1" applyFill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14" fontId="1" fillId="0" borderId="9" xfId="0" applyNumberFormat="1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9" fontId="1" fillId="0" borderId="1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4" fontId="2" fillId="5" borderId="0" xfId="0" applyNumberFormat="1" applyFont="1" applyFill="1" applyAlignment="1">
      <alignment horizontal="left" vertical="center"/>
    </xf>
    <xf numFmtId="176" fontId="1" fillId="5" borderId="0" xfId="0" applyNumberFormat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0" fontId="9" fillId="0" borderId="0" xfId="0" applyFont="1" applyAlignment="1"/>
    <xf numFmtId="14" fontId="2" fillId="6" borderId="0" xfId="0" applyNumberFormat="1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1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4" fontId="1" fillId="4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1" fillId="5" borderId="0" xfId="0" applyFont="1" applyFill="1" applyAlignment="1"/>
    <xf numFmtId="0" fontId="9" fillId="5" borderId="0" xfId="0" applyFont="1" applyFill="1" applyAlignment="1"/>
    <xf numFmtId="0" fontId="3" fillId="5" borderId="0" xfId="0" applyFont="1" applyFill="1" applyAlignment="1">
      <alignment horizontal="left" vertical="center"/>
    </xf>
    <xf numFmtId="58" fontId="1" fillId="5" borderId="0" xfId="0" applyNumberFormat="1" applyFont="1" applyFill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31" fontId="1" fillId="5" borderId="0" xfId="0" applyNumberFormat="1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14" fontId="1" fillId="5" borderId="0" xfId="0" applyNumberFormat="1" applyFont="1" applyFill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14" fontId="12" fillId="5" borderId="1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58" fontId="1" fillId="11" borderId="0" xfId="0" applyNumberFormat="1" applyFont="1" applyFill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4" fillId="0" borderId="0" xfId="0" applyFont="1" applyAlignment="1"/>
    <xf numFmtId="14" fontId="12" fillId="0" borderId="1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/>
    </xf>
    <xf numFmtId="14" fontId="7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7" fontId="2" fillId="5" borderId="0" xfId="0" applyNumberFormat="1" applyFont="1" applyFill="1" applyAlignment="1">
      <alignment horizontal="left" vertical="center"/>
    </xf>
    <xf numFmtId="177" fontId="1" fillId="5" borderId="0" xfId="0" applyNumberFormat="1" applyFont="1" applyFill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3" fillId="5" borderId="0" xfId="0" applyFont="1" applyFill="1" applyAlignment="1">
      <alignment vertical="center"/>
    </xf>
    <xf numFmtId="177" fontId="2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57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/>
    <xf numFmtId="58" fontId="3" fillId="0" borderId="0" xfId="0" applyNumberFormat="1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57" fontId="3" fillId="5" borderId="0" xfId="0" applyNumberFormat="1" applyFont="1" applyFill="1" applyAlignment="1">
      <alignment horizontal="left" vertical="center"/>
    </xf>
    <xf numFmtId="177" fontId="2" fillId="6" borderId="0" xfId="0" applyNumberFormat="1" applyFont="1" applyFill="1" applyAlignment="1">
      <alignment horizontal="left" vertical="center"/>
    </xf>
    <xf numFmtId="0" fontId="1" fillId="15" borderId="0" xfId="0" applyFont="1" applyFill="1" applyAlignment="1">
      <alignment vertical="center"/>
    </xf>
    <xf numFmtId="0" fontId="3" fillId="10" borderId="0" xfId="0" applyFont="1" applyFill="1" applyAlignment="1">
      <alignment horizontal="left" vertical="center"/>
    </xf>
    <xf numFmtId="57" fontId="3" fillId="10" borderId="0" xfId="0" applyNumberFormat="1" applyFont="1" applyFill="1" applyAlignment="1">
      <alignment horizontal="left" vertical="center"/>
    </xf>
    <xf numFmtId="58" fontId="3" fillId="11" borderId="0" xfId="0" applyNumberFormat="1" applyFont="1" applyFill="1" applyAlignment="1">
      <alignment horizontal="left" vertical="center"/>
    </xf>
    <xf numFmtId="57" fontId="3" fillId="11" borderId="0" xfId="0" applyNumberFormat="1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2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1" fontId="10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177" fontId="1" fillId="4" borderId="0" xfId="0" applyNumberFormat="1" applyFont="1" applyFill="1" applyAlignment="1">
      <alignment horizontal="left" vertical="center"/>
    </xf>
    <xf numFmtId="57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13" xfId="0" applyFont="1" applyBorder="1" applyAlignment="1">
      <alignment horizontal="center" vertical="center"/>
    </xf>
    <xf numFmtId="58" fontId="7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177" fontId="7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name val="Calibri"/>
        <scheme val="none"/>
        <family val="2"/>
        <sz val="11"/>
        <color rgb="FF000000"/>
      </font>
      <fill>
        <patternFill patternType="solid">
          <bgColor rgb="FFFDE7AA"/>
        </patternFill>
      </fill>
    </dxf>
    <dxf>
      <font>
        <name val="Calibri"/>
        <scheme val="none"/>
        <family val="2"/>
        <sz val="11"/>
        <color rgb="FF000000"/>
      </font>
      <fill>
        <patternFill patternType="solid">
          <bgColor rgb="FFF97885"/>
        </patternFill>
      </fill>
    </dxf>
    <dxf>
      <font>
        <name val="Calibri"/>
        <scheme val="none"/>
        <family val="2"/>
        <sz val="11"/>
        <color rgb="FF000000"/>
      </font>
      <fill>
        <patternFill patternType="solid">
          <bgColor rgb="FFFBBBA3"/>
        </patternFill>
      </fill>
    </dxf>
    <dxf>
      <font>
        <name val="Calibri"/>
        <scheme val="none"/>
        <family val="2"/>
        <sz val="11"/>
        <color rgb="FF000000"/>
      </font>
      <fill>
        <patternFill patternType="solid">
          <bgColor rgb="FFAAEE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1" Type="http://schemas.openxmlformats.org/officeDocument/2006/relationships/styles" Target="styles.xml"/><Relationship Id="rId60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59" Type="http://schemas.openxmlformats.org/officeDocument/2006/relationships/theme" Target="theme/theme1.xml"/><Relationship Id="rId58" Type="http://schemas.openxmlformats.org/officeDocument/2006/relationships/externalLink" Target="externalLinks/externalLink1.xml"/><Relationship Id="rId57" Type="http://schemas.openxmlformats.org/officeDocument/2006/relationships/pivotCacheDefinition" Target="pivotCache/pivotCacheDefinition24.xml"/><Relationship Id="rId56" Type="http://schemas.openxmlformats.org/officeDocument/2006/relationships/pivotCacheDefinition" Target="pivotCache/pivotCacheDefinition23.xml"/><Relationship Id="rId55" Type="http://schemas.openxmlformats.org/officeDocument/2006/relationships/pivotCacheDefinition" Target="pivotCache/pivotCacheDefinition22.xml"/><Relationship Id="rId54" Type="http://schemas.openxmlformats.org/officeDocument/2006/relationships/pivotCacheDefinition" Target="pivotCache/pivotCacheDefinition21.xml"/><Relationship Id="rId53" Type="http://schemas.openxmlformats.org/officeDocument/2006/relationships/pivotCacheDefinition" Target="pivotCache/pivotCacheDefinition20.xml"/><Relationship Id="rId52" Type="http://schemas.openxmlformats.org/officeDocument/2006/relationships/pivotCacheDefinition" Target="pivotCache/pivotCacheDefinition19.xml"/><Relationship Id="rId51" Type="http://schemas.openxmlformats.org/officeDocument/2006/relationships/pivotCacheDefinition" Target="pivotCache/pivotCacheDefinition18.xml"/><Relationship Id="rId50" Type="http://schemas.openxmlformats.org/officeDocument/2006/relationships/pivotCacheDefinition" Target="pivotCache/pivotCacheDefinition17.xml"/><Relationship Id="rId5" Type="http://schemas.openxmlformats.org/officeDocument/2006/relationships/worksheet" Target="worksheets/sheet5.xml"/><Relationship Id="rId49" Type="http://schemas.openxmlformats.org/officeDocument/2006/relationships/pivotCacheDefinition" Target="pivotCache/pivotCacheDefinition16.xml"/><Relationship Id="rId48" Type="http://schemas.openxmlformats.org/officeDocument/2006/relationships/pivotCacheDefinition" Target="pivotCache/pivotCacheDefinition15.xml"/><Relationship Id="rId47" Type="http://schemas.openxmlformats.org/officeDocument/2006/relationships/pivotCacheDefinition" Target="pivotCache/pivotCacheDefinition14.xml"/><Relationship Id="rId46" Type="http://schemas.openxmlformats.org/officeDocument/2006/relationships/pivotCacheDefinition" Target="pivotCache/pivotCacheDefinition13.xml"/><Relationship Id="rId45" Type="http://schemas.openxmlformats.org/officeDocument/2006/relationships/pivotCacheDefinition" Target="pivotCache/pivotCacheDefinition12.xml"/><Relationship Id="rId44" Type="http://schemas.openxmlformats.org/officeDocument/2006/relationships/pivotCacheDefinition" Target="pivotCache/pivotCacheDefinition11.xml"/><Relationship Id="rId43" Type="http://schemas.openxmlformats.org/officeDocument/2006/relationships/pivotCacheDefinition" Target="pivotCache/pivotCacheDefinition10.xml"/><Relationship Id="rId42" Type="http://schemas.openxmlformats.org/officeDocument/2006/relationships/pivotCacheDefinition" Target="pivotCache/pivotCacheDefinition9.xml"/><Relationship Id="rId41" Type="http://schemas.openxmlformats.org/officeDocument/2006/relationships/pivotCacheDefinition" Target="pivotCache/pivotCacheDefinition8.xml"/><Relationship Id="rId40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39" Type="http://schemas.openxmlformats.org/officeDocument/2006/relationships/pivotCacheDefinition" Target="pivotCache/pivotCacheDefinition6.xml"/><Relationship Id="rId38" Type="http://schemas.openxmlformats.org/officeDocument/2006/relationships/pivotCacheDefinition" Target="pivotCache/pivotCacheDefinition5.xml"/><Relationship Id="rId37" Type="http://schemas.openxmlformats.org/officeDocument/2006/relationships/pivotCacheDefinition" Target="pivotCache/pivotCacheDefinition4.xml"/><Relationship Id="rId36" Type="http://schemas.openxmlformats.org/officeDocument/2006/relationships/pivotCacheDefinition" Target="pivotCache/pivotCacheDefinition3.xml"/><Relationship Id="rId35" Type="http://schemas.openxmlformats.org/officeDocument/2006/relationships/pivotCacheDefinition" Target="pivotCache/pivotCacheDefinition2.xml"/><Relationship Id="rId34" Type="http://schemas.openxmlformats.org/officeDocument/2006/relationships/pivotCacheDefinition" Target="pivotCache/pivotCacheDefinition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0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212">
  <cacheSource type="worksheet">
    <worksheetSource ref="A1:Y1213" sheet="会员总表"/>
  </cacheSource>
  <cacheFields count="26">
    <cacheField name="序号" numFmtId="0">
      <sharedItems containsSemiMixedTypes="0" containsString="0" containsNumber="1" containsInteger="1" minValue="1" maxValue="1216" count="121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6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</sharedItems>
    </cacheField>
    <cacheField name="加入时间" numFmtId="0">
      <sharedItems containsSemiMixedTypes="0" containsString="0" containsNonDate="0" containsDate="1" minDate="2015-05-05T00:00:00" maxDate="2026-02-10T00:00:00" count="873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25-08-13T00:00:00"/>
        <d v="2025-08-08T00:00:00"/>
        <d v="2025-08-16T00:00:00"/>
        <d v="2025-08-18T00:00:00"/>
        <d v="2025-08-21T00:00:00"/>
        <d v="2025-08-20T00:00:00"/>
        <d v="2025-08-25T00:00:00"/>
        <d v="2025-08-26T00:00:00"/>
        <d v="2025-08-29T00:00:00"/>
        <d v="2025-09-04T00:00:00"/>
        <d v="2025-09-08T00:00:00"/>
        <d v="2025-09-09T00:00:00"/>
        <d v="2025-09-05T00:00:00"/>
        <d v="2025-09-11T00:00:00"/>
        <d v="2025-09-16T00:00:00"/>
        <d v="2025-09-17T00:00:00"/>
        <d v="2025-09-18T00:00:00"/>
        <d v="2025-09-22T00:00:00"/>
        <d v="2025-09-20T00:00:00"/>
        <d v="2025-09-24T00:00:00"/>
        <d v="2025-09-29T00:00:00"/>
        <d v="2025-10-10T00:00:00"/>
        <d v="2025-10-16T00:00:00"/>
        <d v="2025-10-20T00:00:00"/>
        <d v="2025-10-22T00:00:00"/>
        <d v="2025-10-23T00:00:00"/>
        <d v="2025-10-31T00:00:00"/>
        <d v="2025-10-30T00:00:00"/>
        <d v="2019-07-19T00:00:00"/>
        <d v="2025-11-04T00:00:00"/>
        <d v="2016-06-14T00:00:00"/>
        <d v="2025-11-07T00:00:00"/>
        <d v="2025-11-10T00:00:00"/>
        <d v="2025-11-13T00:00:00"/>
        <d v="2025-11-17T00:00:00"/>
        <d v="2025-11-18T00:00:00"/>
        <d v="2025-11-21T00:00:00"/>
        <d v="2025-11-24T00:00:00"/>
        <d v="2025-11-25T00:00:00"/>
        <d v="2025-12-01T00:00:00"/>
        <d v="2025-12-04T00:00:00"/>
        <d v="2025-12-05T00:00:00"/>
        <d v="2025-12-08T00:00:00"/>
        <d v="2025-12-10T00:00:00"/>
        <d v="2025-12-15T00:00:00"/>
        <d v="2025-12-17T00:00:00"/>
        <d v="2025-12-19T00:00:00"/>
        <d v="2025-12-23T00:00:00"/>
        <d v="2025-12-24T00:00:00"/>
        <d v="2025-12-26T00:00:00"/>
        <d v="2025-12-25T00:00:00"/>
        <d v="2025-12-30T00:00:00"/>
        <d v="2025-12-31T00:00:00"/>
        <d v="2026-01-06T00:00:00"/>
        <d v="2026-01-07T00:00:00"/>
        <d v="2026-01-09T00:00:00"/>
        <d v="2026-01-15T00:00:00"/>
        <d v="2026-01-19T00:00:00"/>
        <d v="2026-01-14T00:00:00"/>
        <d v="2026-01-20T00:00:00"/>
        <d v="2026-01-23T00:00:00"/>
        <d v="2026-01-24T00:00:00"/>
        <d v="2026-01-26T00:00:00"/>
        <d v="2026-01-27T00:00:00"/>
        <d v="2026-01-28T00:00:00"/>
        <d v="2026-01-30T00:00:00"/>
        <d v="2026-02-02T00:00:00"/>
        <d v="2026-02-03T00:00:00"/>
        <d v="2026-02-05T00:00:00"/>
        <d v="2026-02-04T00:00:00"/>
        <d v="2026-02-09T00:00:00"/>
        <d v="2026-02-10T00:00:00"/>
      </sharedItems>
      <fieldGroup base="1">
        <rangePr groupBy="months" startDate="2015-05-05T00:00:00" endDate="2026-02-10T00:00:00" groupInterval="1"/>
        <groupItems count="14">
          <s v="&lt;2015/5/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2/10"/>
        </groupItems>
      </fieldGroup>
    </cacheField>
    <cacheField name="会籍时间" numFmtId="177">
      <sharedItems containsSemiMixedTypes="0" containsString="0" containsNonDate="0" containsDate="1" minDate="2024-06-30T00:00:00" maxDate="2034-06-30T00:00:00" count="3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11-24T00:00:00"/>
        <d v="2026-12-01T00:00:00"/>
        <d v="2027-01-26T00:00:00"/>
      </sharedItems>
    </cacheField>
    <cacheField name="姓名" numFmtId="0">
      <sharedItems count="1196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  <s v="林顺"/>
        <s v="魏祥臣"/>
        <s v="翟星吉"/>
        <s v="和昊原"/>
        <s v="唐常芳"/>
        <s v="卢祥生"/>
        <s v="陈廷梁"/>
        <s v="范鸣晖"/>
        <s v="田良智"/>
        <s v="王龙飞"/>
        <s v="吕载怡"/>
        <s v="李想"/>
        <s v="陈堰平"/>
        <s v="张建伟"/>
        <s v="谢启蒙"/>
        <s v="赵新龙"/>
        <s v="汪丹"/>
        <s v="刘升平"/>
        <s v="尚双"/>
        <s v="蔡晨"/>
        <s v="窦贤明"/>
        <s v="龚德伟"/>
        <s v="刘霏暄"/>
        <s v="中哲"/>
        <s v="王心怡"/>
        <s v="王俊"/>
        <s v="李冰成"/>
        <s v="朱守志"/>
        <s v="吕昭波"/>
        <s v="叶玎玎"/>
        <s v="魏彬"/>
        <s v="任聪"/>
        <s v="费凡"/>
        <s v="张竞"/>
        <s v="王维成"/>
        <s v="付庆午"/>
        <s v="刘宏雄"/>
        <s v="欧阳骞"/>
        <s v="朱伟"/>
        <s v="陈源"/>
        <s v="付尧全"/>
        <s v="王俊鹏"/>
        <s v="宋梓语"/>
        <s v="李坤仑"/>
        <s v="王海洲"/>
        <s v="刘世纪"/>
        <s v="李小坤"/>
        <s v="刘拉雅"/>
        <s v="张怡莛"/>
        <s v="杨衍"/>
        <s v="李颖"/>
        <s v="王绍军"/>
        <s v="蒲纽金丝"/>
        <s v="柳仲平"/>
        <s v="李强强"/>
        <s v="林柯"/>
        <s v="姚庆芳"/>
        <s v="林晓生"/>
        <s v="尹红梅"/>
        <s v="蔡天骅"/>
        <s v="李金澎"/>
        <s v="朱世海"/>
        <s v="龚钢"/>
        <s v="张耀华"/>
        <s v="陈友仙"/>
        <s v="袁强"/>
        <s v="陈紊森"/>
        <s v="李亚鹏"/>
        <s v="殷彩詞"/>
        <s v="史俊霖"/>
        <s v="高磊"/>
        <s v="吴晨"/>
        <s v="洪海洋"/>
        <s v="梁溢伟"/>
        <s v="李栋"/>
        <s v="剧浩宇"/>
        <s v="陆晨"/>
        <s v="赵育平"/>
        <s v="林飞"/>
        <s v="毛续飞"/>
        <s v="陈麟炜"/>
        <s v="李楠"/>
        <s v="高毅"/>
        <s v="黄程昱"/>
        <s v="李茂林"/>
        <s v="徐繁荣"/>
        <s v="周少明"/>
        <s v="郑智国"/>
        <s v="罗立"/>
        <s v="李倩"/>
        <s v="姚龙"/>
        <s v="丘岳峰"/>
        <s v="吴正华"/>
        <s v="周彦卓"/>
        <s v="涂德明"/>
        <s v="厚建勇"/>
        <s v="洪思睿"/>
        <s v="朱熙文"/>
        <s v="于波"/>
        <s v="李彩荣"/>
        <s v="傅军"/>
        <s v="李禹衡"/>
        <s v="袁熹"/>
        <s v="鲍丹"/>
        <s v="许明明"/>
        <s v="黄冠明"/>
        <s v="丁子扬"/>
        <s v="黄礼鑫"/>
      </sharedItems>
    </cacheField>
    <cacheField name="性别" numFmtId="0">
      <sharedItems containsBlank="1" count="4">
        <s v="女"/>
        <s v="男"/>
        <m/>
        <s v="女 "/>
      </sharedItems>
    </cacheField>
    <cacheField name="面试官" numFmtId="0">
      <sharedItems containsBlank="1" count="53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  <s v="嵇伟"/>
        <s v="李婷婷"/>
        <s v="肖睿"/>
        <s v="/"/>
        <s v="朱攀"/>
        <s v="黎宏伟"/>
        <s v="唐雷"/>
        <s v="樊伟伟"/>
        <s v="张来"/>
        <s v="杨冠军"/>
        <s v="李渭宁"/>
        <s v="邱良军"/>
        <s v="张志成"/>
        <s v="李纬宁"/>
        <s v="杜仲"/>
        <s v="熊毅良"/>
        <s v="祁俊超"/>
        <s v="谢锐&amp;丁鹏"/>
        <s v="杨瑞"/>
        <s v="王拓&amp;洪小军"/>
        <s v="何丹"/>
        <s v="刘劲松"/>
        <s v="于君泽"/>
        <s v="熊伟"/>
        <s v="张林安&amp;田野"/>
        <s v="于游"/>
        <s v="李列为&amp;樊伟伟"/>
        <s v="单致豪&amp;黄良懿"/>
        <s v="徐庆新"/>
        <s v="黄东旭"/>
        <s v="郑浩杰"/>
      </sharedItems>
    </cacheField>
    <cacheField name="推荐人" numFmtId="0">
      <sharedItems count="245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  <s v="单致豪"/>
        <s v="Jun Yang"/>
        <s v="陈操"/>
        <s v="谢孟军"/>
        <s v="汪何兵"/>
        <s v="林少杰"/>
        <s v="毛鹏清"/>
        <s v="公司-九章云极"/>
        <s v="王平（已过期）"/>
        <s v="于君泽"/>
        <s v="公司-首都在线"/>
        <s v="张林安"/>
        <s v="訾海"/>
        <s v="叶经纬"/>
        <s v="张越（已过期）"/>
        <s v="祝小斌"/>
        <s v="方伟"/>
        <s v="海报宣传"/>
        <s v="施燚"/>
        <s v="夏海涛"/>
        <s v="朋友"/>
        <s v="谢锐"/>
        <s v="鲍炎焱"/>
        <s v="蒲月菡"/>
        <s v="张研"/>
        <s v="伍航恩"/>
        <s v="朋友推荐"/>
        <s v="邵文武"/>
        <s v="叶盛"/>
        <s v="史昕炜"/>
        <s v="张来"/>
        <s v="王旭芳"/>
        <s v="郭峰"/>
        <s v="maggie"/>
        <s v="翟新元"/>
        <s v="自然流量 "/>
        <s v="方光权益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20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  <s v="海报宣传"/>
        <s v="朋友"/>
        <s v="朋友推荐"/>
        <s v="maggie"/>
        <s v="自然流量 "/>
        <s v="方光权益"/>
      </sharedItems>
    </cacheField>
    <cacheField name="是否更新" numFmtId="0">
      <sharedItems containsBlank="1" containsNumber="1" containsInteger="1" containsMixedTypes="1" count="15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  <s v="不确定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33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  <s v="国际大厦"/>
        <s v="北三环双安附近"/>
        <s v="知春路"/>
        <s v="朝阳国贸"/>
        <s v="海淀区小营西路"/>
        <s v="云知声智能科技股份有限公司"/>
      </sharedItems>
    </cacheField>
    <cacheField name="公司" numFmtId="0">
      <sharedItems containsBlank="1" count="1086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  <s v="北京迦游网络科技有限公司"/>
        <s v="上海谙流科技有限公司"/>
        <s v="浙江百应科技有限公司"/>
        <s v="语核（上海）科技有限公司"/>
        <s v="Netflix"/>
        <s v="华鸿汇德（北京）信息技术有限公司"/>
        <s v="数新智能"/>
        <s v="武汉云联精灵技术有限公司"/>
        <s v="企享云（北京）信息技术有限公司"/>
        <s v="国耀融汇融资租赁有限公司"/>
        <s v="北京大成律师事务所"/>
        <s v="启数光轮科技(上海)有限公司"/>
        <s v="北京九章云极科技有限公司"/>
        <s v="万界方舟"/>
        <s v="西安墨创数迹科技有限公司"/>
        <s v="云知声智能科技股份有限公司"/>
        <s v="江苏灵匠信息科技有限公司"/>
        <s v="嘉环科技股份有限公司"/>
        <s v="深圳嘉立创科技集团股份有限公司"/>
        <s v="北京数之美科技有限公司"/>
        <s v="拟合未来"/>
        <s v="马帮"/>
        <s v="水利公司"/>
        <s v="上海雾帜智能科技有限公司"/>
        <s v="上海晏鼠计算机技术股份有限公司"/>
        <s v="江苏艾迪信息科技有限公司"/>
        <s v="MumuLab"/>
        <s v="北京易数科技有限公司"/>
        <s v="杭州北水云服科技有限公司"/>
        <s v="重庆群星引力人工智能科技有限公司"/>
        <s v="均胜电子"/>
        <s v="Pangolin Info Tech"/>
        <s v="交铁安全应急工程技术中心（成都）有限公司"/>
        <s v="OPPO"/>
        <s v="深圳市库玛科技有限公司"/>
        <s v="北京搜狐新媒体信息技术有限公司"/>
        <s v="江苏方哲检测技术有限公司"/>
        <s v="成都游熊科技有限公司"/>
        <s v="Sider"/>
        <s v="九章云极科技有限公司"/>
        <s v="武汉闪达科技有限公司"/>
        <s v="星凡科技"/>
        <s v="尚阳科技股份有限公司"/>
        <s v="铱氪科技"/>
        <s v="Alphamate"/>
        <s v="上海耕云牧野网络科技有限公司"/>
        <s v="安超云软件有限公司"/>
        <s v="上海茶寿健康管理有限公司"/>
        <s v="汇丰银行"/>
        <s v="苏州思杰马克丁软件有限公司"/>
        <s v="前头部营销视频 SaaS 公司"/>
        <s v="超聚变数字技术有限公司"/>
        <s v="子佩科创（北京）科技有限公司"/>
        <s v="广州飞进信息科技有限公司"/>
        <s v="北京晓数神州科技有限公司"/>
        <s v="徐州灵策人工智能科技有限公司"/>
        <s v="厦门弘信电子科技集团有限公司"/>
        <s v="广州爱速智服装有限公司"/>
        <s v="华福证券"/>
        <s v="上海昶戈信息科技有限公司"/>
        <s v="厦门市腾云易惠科技有限公司"/>
        <s v="与光同尘（杭州）文化科技有限公司"/>
        <s v="厦门市唯希雅押花礼品有限公司"/>
        <s v="泉州市青果网络科技有限公司"/>
        <s v="丰行慧运科技有限公司（顺丰集团下属子公司）"/>
        <s v="UCloud优刻得"/>
        <s v="广州博冠信息科技有限公司"/>
        <s v="商网天企业管理（广州）有限公司"/>
        <s v="北京澜景科技有限公司"/>
        <s v="达酷诺威（上海）科技有限公司"/>
        <s v="香港奔流网络科技有限公司"/>
        <s v="北京北京亚鸿世纪科技发展有限公司"/>
        <s v="浙江水木物联技术有限公司"/>
        <s v="杭州找北智职智能科技有限公司"/>
        <s v="河北融放信息科技有限公司"/>
        <s v="内蒙古中研智达信息技术有限公司"/>
        <s v="腾讯成都"/>
        <s v="南京凯润易事软件科技有限公司"/>
        <s v="深圳市微智电子有限公司"/>
        <s v="胥瓷信息科技（苏州）有限公司"/>
        <s v="中新国传（北京）文化科技有限公司"/>
        <s v="e签宝"/>
        <s v="KodeRover"/>
        <s v="绿米联创"/>
        <s v="雄安华清智言科技有限公司"/>
        <s v="shein "/>
        <s v="威腾电气集团股份有限公司 "/>
        <s v="深度赋智 "/>
        <s v="安克创新 "/>
        <s v="会畅科技股份有限公司"/>
        <s v="江苏风云科技服务有限公司 "/>
        <s v="追觅洗地机"/>
        <s v="成都入坞科技有限公司"/>
        <s v="成都康胜思科技有限公司"/>
        <s v="软通动力"/>
        <s v="江苏神州博海科技有限公司"/>
        <s v="清控紫荆"/>
        <s v="Fireworks AI"/>
        <s v="后秀有限公司"/>
      </sharedItems>
    </cacheField>
    <cacheField name="职位" numFmtId="0">
      <sharedItems containsBlank="1" containsNumber="1" containsInteger="1" containsMixedTypes="1" count="358">
        <s v="暂无"/>
        <s v="CTO"/>
        <s v="联合创始人"/>
        <s v="CEO"/>
        <s v="技术vp"/>
        <s v="其他"/>
        <s v="研发VP"/>
        <s v="架构平台负责人"/>
        <s v="助理总裁"/>
        <s v="架构师"/>
        <s v="合伙人&amp;CTO"/>
        <s v="投研负责人"/>
        <s v="联合创始人兼CTO"/>
        <s v="创始人"/>
        <s v="技术委员会主任"/>
        <s v="AVP&amp;出行事业群 CTO"/>
        <s v="副总工程师"/>
        <s v="技术总监"/>
        <s v="CIO"/>
        <s v="Serverless 产品负责人"/>
        <s v="副总裁"/>
        <s v="繁星网研发总监"/>
        <s v="副总裁兼首席数据官"/>
        <s v="联合创始人 &amp; CTO"/>
        <s v=" CTO"/>
        <s v="Tech Lead"/>
        <s v="研发经理"/>
        <s v="资深IT总监"/>
        <s v="总经理"/>
        <s v="研发总监"/>
        <s v="Co-CTO"/>
        <s v="部门总经理"/>
        <s v="创始人兼CEO"/>
        <s v=" 创始人、合伙人"/>
        <s v="创始人&amp;CEO"/>
        <s v="架构师经理"/>
        <s v="战略 &amp; PMO leader"/>
        <s v="董事总经理"/>
        <s v="技术负责人"/>
        <s v="CTO+COO"/>
        <s v="商业化平台事业部负责人"/>
        <s v="首席架构师"/>
        <s v="博士在读"/>
        <s v="COO"/>
        <s v="金融科技咨询经理"/>
        <s v="产品总监"/>
        <s v="专家架构师"/>
        <s v="联合创始人&amp;CTO"/>
        <s v="高级技术专家"/>
        <s v="高级技术总监"/>
        <s v="高级研发工程师"/>
        <s v="合伙人"/>
        <s v="副总监"/>
        <s v="软件研发总监"/>
        <s v="首席技术官"/>
        <s v="云平台质量效能负责人"/>
        <s v="高级技术经理"/>
        <s v="处长"/>
        <s v="封面科技 副总经理兼CTO"/>
        <s v="算法负责人"/>
        <s v="联合创始人 CTO"/>
        <s v="副总经理&amp;技术顾问"/>
        <s v="研发中心＋智能电视应用软件部长"/>
        <s v="解决方案中心总经理"/>
        <s v=" 合伙人"/>
        <s v="创始合伙人 产品SVP"/>
        <s v="技术Leader"/>
        <s v="Manager"/>
        <s v="負責人"/>
        <s v="聯合創始人兼產品暨技術整合總監"/>
        <s v="技術總監"/>
        <s v="聯合創辦暨合夥人"/>
        <s v="研发总监/架构师"/>
        <s v="副總經理"/>
        <s v="General Manager"/>
        <s v="架构总监"/>
        <s v="副总经理"/>
        <s v="租车&amp;车船CTO"/>
        <s v="软件研发团队负责人"/>
        <s v="架构师团队负责人"/>
        <s v="企业架构师"/>
        <s v="高级架构师"/>
        <s v=" FICC产品部总监"/>
        <s v="COO/CTO"/>
        <s v="总经理&amp;恒科智算CEO"/>
        <s v="开源联盟主席&amp;腾源会导师"/>
        <s v="AVP"/>
        <s v="技术合伙人"/>
        <s v="副总裁&amp;CTO"/>
        <s v="财富线cto"/>
        <s v="总裁特别助理"/>
        <s v="游戏制作人"/>
        <s v="上海生态解决方案负责人"/>
        <s v="cso"/>
        <s v="华南区技术负责人"/>
        <s v="南京研究院院长"/>
        <s v="负责人"/>
        <s v="信息中心主任"/>
        <s v="IT总监"/>
        <s v="高级副总裁"/>
        <s v="互联网行业部副总经理"/>
        <s v="全球社区和开发者体验负责人"/>
        <s v="国际化技术委员会主席&amp;高级技术经理"/>
        <s v="/"/>
        <s v="Software Manager"/>
        <s v="研发副总裁"/>
        <s v="联合创始人&amp;首席数据科学家"/>
        <s v="国家经理"/>
        <s v="IT负责人"/>
        <s v="新零售研发负责人"/>
        <s v="产品合伙人"/>
        <s v="研发管理部 总经理"/>
        <s v="產品副理"/>
        <s v="天际-CTO"/>
        <s v="联合创始人/CEO"/>
        <s v="电子税务局总经理"/>
        <s v="研发高级总监"/>
        <s v="事业部负责人"/>
        <s v="交付研发负责人"/>
        <s v="Cofounder &amp; CTO"/>
        <s v="客户交付负责人"/>
        <s v="技术VP/副总裁"/>
        <s v="院长"/>
        <s v="行业总监"/>
        <s v="Engineering Team Leader"/>
        <s v="解决方案总监"/>
        <s v="上海华为云解决方案总监"/>
        <s v="云与政企产品线 副总经理"/>
        <s v="IT 总监"/>
        <s v="智能云事业部资深解决方案架构师"/>
        <s v="SDM"/>
        <s v="合伙人&amp;创新产品部经理"/>
        <s v="华为软件教练"/>
        <s v="研究院负责人"/>
        <s v="无"/>
        <s v="秘书长"/>
        <s v="VP"/>
        <s v="数据运营总监"/>
        <s v="创新事业部总监"/>
        <s v="Staff Member Of Technical"/>
        <s v="高级产品总监"/>
        <s v="智慧物联事业部总经理"/>
        <s v="总裁"/>
        <s v="研发中心负责人"/>
        <s v="游戏解决方案架构师"/>
        <s v="智算产品VP"/>
        <s v="联创"/>
        <s v="平台架构师"/>
        <s v="技术专家"/>
        <s v="信息技术副总裁"/>
        <s v="高级合伙人&amp;CEO"/>
        <s v="投资VP"/>
        <s v="管理合伙人"/>
        <s v="简道云事业部技术负责人"/>
        <m/>
        <s v="产品技术负责人"/>
        <s v="AI产品创新中心+技术负责人"/>
        <s v="Engineer"/>
        <s v="开发总监"/>
        <s v="技术经理"/>
        <s v="业务架构师"/>
        <s v="资深应用架构师"/>
        <s v="高级研发架构师"/>
        <s v="研发项目经理"/>
        <s v="研发中心总监"/>
        <s v="运维总监"/>
        <s v=" 技术专家"/>
        <s v="CEO&amp;联合创始人"/>
        <s v="资深架构师"/>
        <s v="大数据基础架构负责人"/>
        <s v="联合创始人，技术VP"/>
        <s v="首席增长官"/>
        <s v="产品副总裁"/>
        <s v="联合创始人&amp;副总经理"/>
        <s v="产品经理"/>
        <s v="前端架构师"/>
        <s v="服务端某项目技术负责人"/>
        <s v="运维负责人"/>
        <s v="首席科学家"/>
        <s v="基础服务负责人"/>
        <s v="解决方案架构师"/>
        <s v="项目技术总监"/>
        <s v="直播栏目创始人"/>
        <s v="金融科技创新中心总经理"/>
        <s v="流量管理负责人"/>
        <s v="研发负责人"/>
        <s v="产研负责人"/>
        <s v="互联网行业部南区总经理"/>
        <s v="部长"/>
        <s v="平台营销运作部总监"/>
        <s v="开发运维经理"/>
        <s v="品牌营销负责人"/>
        <s v="AI业务部总经理"/>
        <s v="AI事业部总经理"/>
        <s v="高级解决方案架构师"/>
        <s v="董事长"/>
        <s v="技术服务高级专家"/>
        <s v="总工程师"/>
        <s v="高级总监"/>
        <s v="数据总监"/>
        <s v="信息科技部负责人"/>
        <s v="测试总监"/>
        <s v="董事"/>
        <s v="联合创始人兼首席运营官"/>
        <s v="事业部总经理"/>
        <s v="创始人 &amp; CEO"/>
        <s v=" 研发副总经理"/>
        <s v="联创 安全负责人"/>
        <s v="首席大客户经理"/>
        <s v="大数据专家"/>
        <s v="互联网行业部产品总监"/>
        <s v="数据架构师"/>
        <s v="战略与生态合作高级总监/副总经理"/>
        <s v="初创加速计划经理"/>
        <s v="中国区CTO"/>
        <s v="团队负责人/资深研发工程师"/>
        <s v="技术架构师"/>
        <s v="智能与数字化总监"/>
        <s v="大中华区及SIG售前解决方案技术总监"/>
        <s v="VP of Product and Operation"/>
        <s v="大中华区技术总监"/>
        <s v="ZOLOZ技术部负责人"/>
        <s v="数字化转型部门主管"/>
        <s v="技术经理/主管"/>
        <s v="华南区技术总监"/>
        <s v="平台技术总监"/>
        <s v="Marketplace Tech Lead"/>
        <s v="高级算法专家"/>
        <s v="智能解决方案事业部 副总经理"/>
        <s v="资金技术总监"/>
        <s v="海外架构师负责人"/>
        <s v="Executive Vice President"/>
        <s v="Director of New Business &amp; Innov"/>
        <s v="Chief Architect"/>
        <s v="首席产品经理"/>
        <s v="交付总监"/>
        <s v="创始人&amp;CTO"/>
        <s v="北京研发中心负责人"/>
        <s v="数字化转型事业部总经理"/>
        <s v="AIGC 架构师"/>
        <s v="合伙人&amp;技术VP"/>
        <s v="信息安全负责人"/>
        <s v="数据管理部总经理"/>
        <s v="投资副总裁"/>
        <s v="信息中心负责人"/>
        <s v="首席数字官"/>
        <s v="开源负责人"/>
        <s v="高级经理"/>
        <s v="算力创新事业部总监"/>
        <s v="技术经理、主管"/>
        <s v="Chief Product Engineering Architect"/>
        <s v="北亚区首席技术顾问"/>
        <s v="产品管理负责人"/>
        <s v="研发leader"/>
        <s v="联合创始人和COO"/>
        <s v="产品VP"/>
        <s v="CEO &amp; CTO"/>
        <s v="网安负责人"/>
        <s v="研发专家"/>
        <s v="联创/技术VP"/>
        <s v="产研合伙人"/>
        <s v="业务总经理"/>
        <s v="联席CTO"/>
        <s v="senior staff engineer"/>
        <s v="研究院院长"/>
        <s v="Sr Staff ML Engineer"/>
        <s v="工程经理"/>
        <s v="大中华区负责人"/>
        <s v="项目负责人"/>
        <s v="正高工"/>
        <s v="系统部副部长"/>
        <s v="开发部负责人"/>
        <s v="总经理 "/>
        <s v="质量总监"/>
        <s v="技术总监/主管"/>
        <s v="产品运营总监"/>
        <s v="战投负责人"/>
        <s v="产品负责人"/>
        <s v="国内业务负责人"/>
        <s v="AI负责人"/>
        <s v="华东区技术咨询经理"/>
        <s v="技术负责人，创新项目负责人"/>
        <s v="阿里国际站交易履约首席架构师"/>
        <s v="研发主管"/>
        <s v="研发部负责人"/>
        <s v="边缘平台产品架构总监"/>
        <s v="江苏区域市场拓展总监"/>
        <s v="CEO/CTO"/>
        <s v="上海开发者生态总监"/>
        <s v="商业技术专家"/>
        <s v="founder"/>
        <s v="极狐福建区域总经理"/>
        <s v="新零售CTO"/>
        <s v="首席科学兼AI研究院院长"/>
        <s v="keeta infru 团队负责人"/>
        <n v="0"/>
        <s v="员工能力中心总监"/>
        <s v="总监"/>
        <s v="集团互联网行业部总经理"/>
        <s v="金融科创负责人"/>
        <s v="高级产品专家"/>
        <s v="战略总监"/>
        <s v="服务管理总监"/>
        <s v="培训中心负责人"/>
        <s v="AI产品专家"/>
        <s v="咨询合伙人"/>
        <s v="AIGC 产品负责人"/>
        <s v="技术副总裁"/>
        <s v="智慧工业总经理"/>
        <s v="CMO/技术VP"/>
        <s v="高级项目管理专家"/>
        <s v="质量部部长"/>
        <s v="中台业务负责人"/>
        <s v="创始人兼 CEO"/>
        <s v="助理总经理"/>
        <s v="产品管理专家"/>
        <s v="machine learning engineer, tech lead"/>
        <s v="数字化团队 技术负责人"/>
        <s v="安防业务&amp;软件平台部负责人"/>
        <s v="用户研究&amp;产品创新 总监"/>
        <s v="前端负责人"/>
        <s v="前端平台负责人"/>
        <s v="技术中心 副总监"/>
        <s v="AI Infra 负责人"/>
        <s v="人工智能投资总监"/>
        <s v=" 创始人及CEO"/>
        <s v="数字创新执行总监"/>
        <s v="Product Lead, Growth"/>
        <s v="高级产品经理"/>
        <s v="Founding Engineer"/>
        <s v="CEO "/>
        <s v="技术总监 "/>
        <s v="华南区总经理"/>
        <s v="其它"/>
        <s v="质量架构师"/>
        <s v="科技发展部总经理"/>
        <s v="全球化项目总监"/>
        <s v="HRD&amp;C端业务负责人"/>
        <s v="总监/总助"/>
        <s v="战略生态总监"/>
        <s v="Software Engineer"/>
        <s v="研发总"/>
        <s v="高级合伙人"/>
        <s v="主任系统架构师"/>
        <s v="业务总监"/>
        <s v="智算产品线总经理"/>
        <s v="西区业务总监"/>
        <s v="投资和初创生态战略合作经理"/>
        <s v="AI 技术专家 &amp; 增长黑客"/>
        <s v="政企业务部总经理"/>
        <s v="技术架构总监"/>
        <s v="业务架构技术（高级）"/>
        <s v="产品研发服务中心总经理"/>
        <s v="高级数据开发"/>
        <s v="工程师"/>
        <s v="Agent技术负责人"/>
        <s v="数据负责人"/>
        <s v="总经理助理AI负责人"/>
      </sharedItems>
    </cacheField>
    <cacheField name="会员类型" numFmtId="0">
      <sharedItems count="2">
        <s v="标准会员"/>
        <s v="高级会员"/>
      </sharedItems>
    </cacheField>
    <cacheField name="会员编号" numFmtId="0">
      <sharedItems containsNumber="1" containsInteger="1" containsMixedTypes="1" count="1193">
        <n v="1"/>
        <n v="2"/>
        <n v="5"/>
        <n v="12"/>
        <n v="13"/>
        <n v="14"/>
        <n v="17"/>
        <n v="23"/>
        <n v="24"/>
        <n v="29"/>
        <n v="30"/>
        <n v="34"/>
        <n v="38"/>
        <n v="44"/>
        <n v="48"/>
        <n v="58"/>
        <n v="65"/>
        <n v="70"/>
        <n v="72"/>
        <n v="71"/>
        <n v="78"/>
        <n v="91"/>
        <n v="95"/>
        <n v="102"/>
        <n v="114"/>
        <n v="117"/>
        <n v="123"/>
        <n v="121"/>
        <n v="135"/>
        <n v="26"/>
        <n v="140"/>
        <n v="139"/>
        <n v="144"/>
        <n v="160"/>
        <n v="167"/>
        <n v="171"/>
        <n v="178"/>
        <n v="188"/>
        <n v="190"/>
        <n v="191"/>
        <n v="193"/>
        <n v="194"/>
        <n v="521"/>
        <n v="210"/>
        <n v="222"/>
        <n v="233"/>
        <n v="242"/>
        <n v="253"/>
        <n v="258"/>
        <n v="259"/>
        <n v="268"/>
        <n v="269"/>
        <n v="273"/>
        <n v="283"/>
        <n v="295"/>
        <n v="292"/>
        <n v="291"/>
        <n v="297"/>
        <n v="300"/>
        <n v="305"/>
        <n v="308"/>
        <n v="318"/>
        <n v="324"/>
        <n v="325"/>
        <n v="327"/>
        <n v="329"/>
        <n v="332"/>
        <n v="337"/>
        <n v="333"/>
        <n v="336"/>
        <n v="335"/>
        <n v="340"/>
        <n v="348"/>
        <n v="346"/>
        <n v="347"/>
        <n v="349"/>
        <n v="356"/>
        <n v="3700"/>
        <n v="361"/>
        <n v="362"/>
        <n v="376"/>
        <n v="383"/>
        <n v="388"/>
        <n v="391"/>
        <n v="394"/>
        <n v="402"/>
        <n v="404"/>
        <n v="406"/>
        <n v="407"/>
        <n v="81"/>
        <n v="411"/>
        <n v="418"/>
        <n v="419"/>
        <n v="423"/>
        <n v="424"/>
        <n v="433"/>
        <n v="439"/>
        <n v="443"/>
        <n v="444"/>
        <n v="449"/>
        <n v="451"/>
        <n v="452"/>
        <n v="453"/>
        <n v="456"/>
        <n v="460"/>
        <n v="462"/>
        <n v="468"/>
        <n v="479"/>
        <n v="1032"/>
        <n v="484"/>
        <n v="486"/>
        <n v="489"/>
        <n v="569"/>
        <n v="497"/>
        <n v="499"/>
        <n v="501"/>
        <n v="503"/>
        <n v="509"/>
        <n v="513"/>
        <n v="517"/>
        <n v="524"/>
        <n v="545"/>
        <n v="547"/>
        <n v="546"/>
        <n v="552"/>
        <n v="567"/>
        <n v="570"/>
        <n v="579"/>
        <n v="582"/>
        <n v="589"/>
        <n v="597"/>
        <n v="606"/>
        <n v="615"/>
        <n v="599"/>
        <n v="600"/>
        <n v="612"/>
        <n v="605"/>
        <n v="618"/>
        <n v="595"/>
        <n v="598"/>
        <n v="591"/>
        <n v="592"/>
        <n v="626"/>
        <n v="624"/>
        <n v="640"/>
        <n v="667"/>
        <n v="774"/>
        <n v="775"/>
        <n v="638"/>
        <n v="646"/>
        <n v="647"/>
        <n v="656"/>
        <n v="657"/>
        <n v="661"/>
        <n v="666"/>
        <n v="668"/>
        <n v="672"/>
        <n v="673"/>
        <n v="675"/>
        <n v="690"/>
        <n v="685"/>
        <n v="686"/>
        <n v="688"/>
        <n v="694"/>
        <n v="693"/>
        <n v="695"/>
        <n v="699"/>
        <n v="700"/>
        <n v="705"/>
        <n v="703"/>
        <n v="720"/>
        <n v="714"/>
        <n v="715"/>
        <n v="717"/>
        <n v="719"/>
        <n v="727"/>
        <n v="737"/>
        <n v="738"/>
        <n v="735"/>
        <n v="739"/>
        <n v="744"/>
        <n v="748"/>
        <n v="747"/>
        <n v="750"/>
        <n v="752"/>
        <n v="759"/>
        <n v="764"/>
        <n v="763"/>
        <n v="770"/>
        <n v="772"/>
        <n v="778"/>
        <n v="779"/>
        <n v="780"/>
        <n v="781"/>
        <n v="785"/>
        <n v="784"/>
        <n v="792"/>
        <n v="787"/>
        <n v="793"/>
        <n v="800"/>
        <n v="801"/>
        <n v="804"/>
        <n v="810"/>
        <n v="809"/>
        <n v="808"/>
        <n v="825"/>
        <n v="832"/>
        <n v="828"/>
        <n v="834"/>
        <n v="839"/>
        <n v="848"/>
        <n v="842"/>
        <n v="838"/>
        <n v="862"/>
        <n v="853"/>
        <n v="856"/>
        <n v="861"/>
        <n v="863"/>
        <n v="869"/>
        <n v="870"/>
        <n v="894"/>
        <n v="879"/>
        <n v="887"/>
        <n v="882"/>
        <n v="908"/>
        <n v="886"/>
        <n v="910"/>
        <n v="889"/>
        <n v="899"/>
        <n v="904"/>
        <n v="911"/>
        <n v="912"/>
        <n v="925"/>
        <n v="928"/>
        <n v="929"/>
        <n v="931"/>
        <n v="932"/>
        <n v="948"/>
        <n v="940"/>
        <n v="941"/>
        <n v="945"/>
        <n v="947"/>
        <n v="949"/>
        <n v="954"/>
        <n v="955"/>
        <n v="961"/>
        <n v="959"/>
        <n v="966"/>
        <n v="969"/>
        <n v="971"/>
        <n v="975"/>
        <n v="974"/>
        <n v="976"/>
        <n v="978"/>
        <n v="987"/>
        <n v="982"/>
        <n v="986"/>
        <n v="985"/>
        <n v="992"/>
        <n v="989"/>
        <n v="994"/>
        <n v="998"/>
        <n v="1015"/>
        <n v="1002"/>
        <n v="1005"/>
        <n v="1016"/>
        <n v="1022"/>
        <n v="1008"/>
        <n v="1011"/>
        <n v="1013"/>
        <n v="1012"/>
        <n v="1017"/>
        <n v="1018"/>
        <n v="1030"/>
        <n v="1021"/>
        <n v="1024"/>
        <n v="1025"/>
        <n v="1043"/>
        <n v="1029"/>
        <n v="1038"/>
        <n v="1049"/>
        <n v="1037"/>
        <n v="1055"/>
        <n v="1051"/>
        <n v="1042"/>
        <n v="1047"/>
        <n v="1054"/>
        <n v="644"/>
        <n v="1069"/>
        <n v="1072"/>
        <n v="1077"/>
        <n v="1066"/>
        <n v="1058"/>
        <n v="1063"/>
        <n v="1093"/>
        <n v="1094"/>
        <n v="1096"/>
        <n v="1098"/>
        <n v="1076"/>
        <n v="1101"/>
        <n v="1103"/>
        <n v="1106"/>
        <n v="1086"/>
        <n v="1108"/>
        <n v="1084"/>
        <n v="1114"/>
        <n v="1116"/>
        <n v="1118"/>
        <n v="1119"/>
        <n v="1085"/>
        <n v="1122"/>
        <n v="1125"/>
        <n v="1126"/>
        <n v="795"/>
        <n v="1129"/>
        <n v="1130"/>
        <n v="1107"/>
        <n v="1127"/>
        <n v="1139"/>
        <n v="1146"/>
        <n v="1147"/>
        <n v="1149"/>
        <n v="1152"/>
        <n v="1154"/>
        <n v="1134"/>
        <n v="1169"/>
        <n v="1174"/>
        <n v="1164"/>
        <n v="1184"/>
        <n v="1185"/>
        <n v="1187"/>
        <n v="1189"/>
        <n v="1192"/>
        <n v="1183"/>
        <n v="1196"/>
        <n v="1202"/>
        <n v="1203"/>
        <n v="1204"/>
        <n v="1205"/>
        <n v="1206"/>
        <n v="1209"/>
        <n v="1210"/>
        <n v="1211"/>
        <n v="1214"/>
        <n v="1217"/>
        <n v="1218"/>
        <n v="1219"/>
        <n v="1221"/>
        <n v="1223"/>
        <n v="1224"/>
        <n v="1234"/>
        <n v="1235"/>
        <n v="1247"/>
        <n v="1250"/>
        <n v="1251"/>
        <n v="1253"/>
        <n v="1249"/>
        <n v="1257"/>
        <n v="1260"/>
        <n v="1261"/>
        <n v="1263"/>
        <n v="1264"/>
        <n v="1279"/>
        <n v="1281"/>
        <n v="1273"/>
        <n v="1287"/>
        <n v="1288"/>
        <n v="1289"/>
        <n v="1291"/>
        <n v="1286"/>
        <n v="1296"/>
        <n v="1303"/>
        <n v="1299"/>
        <n v="1307"/>
        <n v="1310"/>
        <n v="1311"/>
        <n v="1313"/>
        <n v="1315"/>
        <n v="1306"/>
        <n v="1319"/>
        <n v="1321"/>
        <n v="1322"/>
        <n v="1324"/>
        <n v="1326"/>
        <n v="461"/>
        <n v="1334"/>
        <n v="1336"/>
        <n v="1345"/>
        <n v="1347"/>
        <n v="1348"/>
        <n v="1351"/>
        <n v="1352"/>
        <n v="585"/>
        <n v="60"/>
        <n v="1358"/>
        <n v="1362"/>
        <n v="1366"/>
        <n v="1369"/>
        <n v="1372"/>
        <n v="1376"/>
        <n v="1378"/>
        <n v="1380"/>
        <n v="1381"/>
        <n v="1382"/>
        <n v="306"/>
        <n v="1385"/>
        <n v="1387"/>
        <n v="1391"/>
        <n v="1392"/>
        <n v="1394"/>
        <n v="1395"/>
        <n v="1396"/>
        <n v="1397"/>
        <n v="1399"/>
        <n v="1401"/>
        <n v="1403"/>
        <n v="1405"/>
        <n v="1406"/>
        <n v="1407"/>
        <n v="1408"/>
        <n v="50"/>
        <n v="180"/>
        <n v="1412"/>
        <n v="1413"/>
        <n v="1414"/>
        <n v="1416"/>
        <n v="1418"/>
        <n v="270"/>
        <n v="1420"/>
        <n v="1421"/>
        <n v="1422"/>
        <n v="1423"/>
        <n v="1425"/>
        <n v="1434"/>
        <n v="1436"/>
        <n v="1437"/>
        <n v="149"/>
        <n v="1440"/>
        <n v="1444"/>
        <n v="1448"/>
        <n v="1449"/>
        <n v="1458"/>
        <n v="1459"/>
        <n v="1461"/>
        <n v="1462"/>
        <n v="1463"/>
        <n v="733"/>
        <n v="1467"/>
        <n v="1468"/>
        <n v="1470"/>
        <n v="1474"/>
        <n v="1475"/>
        <n v="1476"/>
        <n v="1478"/>
        <n v="7"/>
        <n v="1480"/>
        <n v="1482"/>
        <n v="1487"/>
        <n v="1488"/>
        <n v="1491"/>
        <n v="1496"/>
        <n v="1497"/>
        <n v="1499"/>
        <n v="1500"/>
        <n v="1501"/>
        <n v="1502"/>
        <n v="1503"/>
        <n v="1505"/>
        <n v="1507"/>
        <n v="1508"/>
        <n v="1511"/>
        <n v="1514"/>
        <n v="1518"/>
        <n v="1520"/>
        <n v="1521"/>
        <n v="1522"/>
        <n v="1524"/>
        <n v="1525"/>
        <n v="1526"/>
        <n v="1529"/>
        <n v="1530"/>
        <n v="1532"/>
        <n v="1533"/>
        <n v="1534"/>
        <n v="1535"/>
        <n v="1540"/>
        <n v="1541"/>
        <n v="1544"/>
        <n v="1548"/>
        <n v="1550"/>
        <n v="232"/>
        <n v="1551"/>
        <n v="1556"/>
        <n v="1558"/>
        <n v="1559"/>
        <n v="1566"/>
        <n v="1568"/>
        <n v="1570"/>
        <n v="1574"/>
        <n v="1578"/>
        <n v="1579"/>
        <n v="1580"/>
        <n v="1581"/>
        <n v="1583"/>
        <n v="1584"/>
        <n v="476"/>
        <n v="1587"/>
        <n v="1588"/>
        <n v="1590"/>
        <n v="1097"/>
        <n v="1597"/>
        <n v="1599"/>
        <n v="1600"/>
        <n v="1601"/>
        <n v="1602"/>
        <n v="1605"/>
        <n v="1607"/>
        <n v="1609"/>
        <n v="1610"/>
        <n v="1611"/>
        <n v="1615"/>
        <n v="1616"/>
        <n v="1619"/>
        <n v="1620"/>
        <n v="1621"/>
        <n v="1622"/>
        <n v="1623"/>
        <n v="1626"/>
        <n v="1629"/>
        <n v="1630"/>
        <n v="1636"/>
        <n v="1638"/>
        <n v="1641"/>
        <n v="1643"/>
        <n v="1644"/>
        <n v="1645"/>
        <n v="707"/>
        <n v="1650"/>
        <n v="1651"/>
        <n v="1652"/>
        <n v="1653"/>
        <n v="1656"/>
        <n v="1657"/>
        <n v="1659"/>
        <n v="1661"/>
        <n v="1663"/>
        <n v="1664"/>
        <n v="1665"/>
        <n v="1667"/>
        <n v="1669"/>
        <n v="1673"/>
        <n v="1674"/>
        <n v="1675"/>
        <n v="53"/>
        <n v="1676"/>
        <n v="1677"/>
        <n v="1679"/>
        <n v="1680"/>
        <n v="1683"/>
        <n v="73"/>
        <n v="1684"/>
        <n v="1685"/>
        <n v="1128"/>
        <n v="496"/>
        <n v="1686"/>
        <n v="1687"/>
        <n v="1689"/>
        <n v="1690"/>
        <n v="1691"/>
        <n v="1696"/>
        <n v="1698"/>
        <n v="1177"/>
        <n v="1701"/>
        <n v="806"/>
        <n v="1703"/>
        <n v="1704"/>
        <n v="1705"/>
        <n v="1706"/>
        <n v="1707"/>
        <n v="1708"/>
        <n v="1710"/>
        <n v="1714"/>
        <n v="1717"/>
        <n v="1719"/>
        <n v="1721"/>
        <n v="1722"/>
        <n v="1725"/>
        <n v="1726"/>
        <n v="1727"/>
        <n v="1733"/>
        <n v="219"/>
        <n v="1735"/>
        <n v="1736"/>
        <n v="1739"/>
        <n v="1740"/>
        <n v="1741"/>
        <n v="1742"/>
        <n v="1743"/>
        <n v="1744"/>
        <n v="1745"/>
        <n v="1747"/>
        <n v="1748"/>
        <n v="1750"/>
        <n v="1752"/>
        <n v="1753"/>
        <n v="1754"/>
        <n v="1755"/>
        <n v="1757"/>
        <n v="1758"/>
        <n v="1759"/>
        <n v="1761"/>
        <n v="1763"/>
        <n v="1764"/>
        <n v="1765"/>
        <n v="1768"/>
        <n v="1769"/>
        <n v="1771"/>
        <n v="1772"/>
        <n v="1775"/>
        <n v="1776"/>
        <n v="1777"/>
        <n v="1778"/>
        <n v="1779"/>
        <n v="1781"/>
        <n v="1782"/>
        <n v="1783"/>
        <n v="1784"/>
        <n v="1785"/>
        <n v="1787"/>
        <n v="1788"/>
        <n v="1789"/>
        <n v="1790"/>
        <n v="1791"/>
        <n v="263"/>
        <n v="1794"/>
        <n v="1798"/>
        <n v="1800"/>
        <n v="1801"/>
        <n v="534"/>
        <n v="1802"/>
        <n v="1803"/>
        <n v="1804"/>
        <n v="1806"/>
        <n v="1807"/>
        <n v="1809"/>
        <n v="1810"/>
        <n v="1812"/>
        <n v="1813"/>
        <n v="1814"/>
        <n v="1815"/>
        <n v="1816"/>
        <n v="1818"/>
        <n v="1819"/>
        <n v="1821"/>
        <n v="1822"/>
        <n v="1824"/>
        <n v="1825"/>
        <n v="1826"/>
        <n v="1827"/>
        <n v="1828"/>
        <n v="1829"/>
        <n v="1830"/>
        <n v="1831"/>
        <n v="1832"/>
        <n v="1359"/>
        <n v="1834"/>
        <n v="1835"/>
        <n v="1836"/>
        <s v="-"/>
        <n v="1839"/>
        <n v="1841"/>
        <n v="1845"/>
        <n v="1846"/>
        <n v="1847"/>
        <n v="1848"/>
        <n v="1850"/>
        <n v="1852"/>
        <n v="1853"/>
        <n v="1582"/>
        <n v="1855"/>
        <n v="1856"/>
        <n v="1857"/>
        <n v="1858"/>
        <n v="1355"/>
        <n v="1536"/>
        <n v="1859"/>
        <n v="1860"/>
        <n v="1861"/>
        <n v="1863"/>
        <n v="1864"/>
        <n v="1866"/>
        <n v="1867"/>
        <n v="1868"/>
        <n v="1869"/>
        <n v="1871"/>
        <n v="1872"/>
        <n v="1873"/>
        <n v="1874"/>
        <n v="1875"/>
        <n v="1876"/>
        <n v="1879"/>
        <s v="#REF!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266"/>
        <n v="1039"/>
        <n v="1895"/>
        <n v="1897"/>
        <n v="1898"/>
        <n v="1899"/>
        <n v="1900"/>
        <n v="1901"/>
        <n v="1902"/>
        <n v="1633"/>
        <n v="1903"/>
        <n v="1904"/>
        <n v="204"/>
        <n v="1905"/>
        <n v="1906"/>
        <n v="1907"/>
        <n v="1908"/>
        <n v="1909"/>
        <n v="1910"/>
        <n v="1911"/>
        <n v="1912"/>
        <n v="1914"/>
        <n v="1915"/>
        <n v="1916"/>
        <n v="679"/>
        <n v="1917"/>
        <n v="1918"/>
        <n v="1919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s v="2167（下周拉群）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1"/>
        <n v="2292"/>
        <n v="2290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</sharedItems>
    </cacheField>
    <cacheField name="是否入组" numFmtId="0">
      <sharedItems containsBlank="1" count="36">
        <m/>
        <s v="北京0组"/>
        <s v="北京2组"/>
        <s v="北京15组"/>
        <s v="北京24组"/>
        <s v="北京12组"/>
        <s v="北京13组"/>
        <s v="北京16组"/>
        <s v="北京33组"/>
        <s v="北京22组"/>
        <s v="北京45组"/>
        <s v="北京38组"/>
        <s v="北京25组"/>
        <s v="北京26组"/>
        <s v="北京36组"/>
        <s v="北京43组"/>
        <s v="北京5组"/>
        <s v="北京30组"/>
        <s v="北京28组"/>
        <s v="北京22小组"/>
        <s v="北京37组"/>
        <s v="北京34组"/>
        <s v="北京24小组"/>
        <s v="暂未入组"/>
        <s v="北京42组"/>
        <s v="北京41组"/>
        <s v="转深圳"/>
        <s v="未入组"/>
        <s v="已入组"/>
        <s v="没有小组"/>
        <s v="北京46组"/>
        <s v="南京1组"/>
        <s v="续费两年，终身会员"/>
        <s v="中间断了，新续费时间25-26"/>
        <s v="暂未选组"/>
        <s v="老会员回归"/>
      </sharedItems>
    </cacheField>
    <cacheField name="新会员接待" numFmtId="0">
      <sharedItems containsBlank="1" containsDate="1" containsMixedTypes="1" count="8">
        <m/>
        <n v="0"/>
        <d v="1899-12-30T00:00:00"/>
        <n v="1"/>
        <d v="1899-12-31T00:00:00"/>
        <s v="参加"/>
        <s v="确定"/>
        <s v="暂定去"/>
      </sharedItems>
    </cacheField>
    <cacheField name="新会员培训时间" numFmtId="0">
      <sharedItems containsDate="1" containsMixedTypes="1" count="115">
        <s v="-"/>
        <d v="2019-07-31T00:00:00"/>
        <d v="2020-02-28T00:00:00"/>
        <d v="2020-03-08T00:00:00"/>
        <d v="2020-04-11T00:00:00"/>
        <d v="2020-06-09T00:00:00"/>
        <d v="2020-05-07T00:00:00"/>
        <d v="2020-07-12T00:00:00"/>
        <d v="2020-06-24T00:00:00"/>
        <d v="2020-09-03T00:00:00"/>
        <d v="2020-07-30T00:00:00"/>
        <d v="2020-09-09T00:00:00"/>
        <d v="2020-09-27T00:00:00"/>
        <d v="2020-11-24T00:00:00"/>
        <d v="2020-11-22T00:00:00"/>
        <d v="2020-11-01T00:00:00"/>
        <d v="2020-10-29T00:00:00"/>
        <d v="2020-12-20T00:00:00"/>
        <d v="2021-03-31T00:00:00"/>
        <d v="2020-12-17T00:00:00"/>
        <d v="2020-12-10T00:00:00"/>
        <d v="2021-01-06T00:00:00"/>
        <d v="2021-01-19T00:00:00"/>
        <d v="2021-01-31T00:00:00"/>
        <d v="2021-03-17T00:00:00"/>
        <d v="2021-03-11T00:00:00"/>
        <d v="2021-03-30T00:00:00"/>
        <d v="2021-05-12T00:00:00"/>
        <d v="2021-04-28T00:00:00"/>
        <d v="2021-07-14T00:00:00"/>
        <d v="2021-06-11T00:00:00"/>
        <d v="2021-08-05T00:00:00"/>
        <d v="2021-06-10T00:00:00"/>
        <d v="2021-06-17T00:00:00"/>
        <d v="2021-08-01T00:00:00"/>
        <s v="不用培训"/>
        <d v="2021-08-17T00:00:00"/>
        <d v="2021-08-18T00:00:00"/>
        <d v="2021-07-13T00:00:00"/>
        <d v="2021-08-06T00:00:00"/>
        <d v="2021-09-01T00:00:00"/>
        <d v="2021-08-31T00:00:00"/>
        <d v="2021-10-28T00:00:00"/>
        <d v="2021-11-23T00:00:00"/>
        <d v="2022-01-20T00:00:00"/>
        <d v="2021-12-16T00:00:00"/>
        <d v="2021-11-25T00:00:00"/>
        <d v="2021-12-14T00:00:00"/>
        <d v="2022-03-12T00:00:00"/>
        <d v="2022-01-18T00:00:00"/>
        <d v="2022-02-22T00:00:00"/>
        <d v="2022-02-24T00:00:00"/>
        <d v="2022-03-31T00:00:00"/>
        <d v="2022-03-10T00:00:00"/>
        <d v="2022-04-22T00:00:00"/>
        <d v="2022-04-01T00:00:00"/>
        <d v="2022-04-21T00:00:00"/>
        <d v="2022-06-07T00:00:00"/>
        <d v="2022-08-02T00:00:00"/>
        <d v="2022-09-13T00:00:00"/>
        <d v="2022-08-09T00:00:00"/>
        <d v="2022-07-21T00:00:00"/>
        <d v="2022-11-03T00:00:00"/>
        <d v="2022-08-23T00:00:00"/>
        <d v="2023-04-04T00:00:00"/>
        <d v="2022-08-18T00:00:00"/>
        <d v="2022-11-02T00:00:00"/>
        <d v="2022-09-15T00:00:00"/>
        <d v="2022-12-08T00:00:00"/>
        <d v="2022-12-13T00:00:00"/>
        <d v="2023-01-11T00:00:00"/>
        <d v="2023-04-03T00:00:00"/>
        <d v="2023-02-08T00:00:00"/>
        <d v="2023-09-01T00:00:00"/>
        <d v="2023-04-12T00:00:00"/>
        <d v="2023-08-16T00:00:00"/>
        <d v="2023-07-12T00:00:00"/>
        <d v="2023-05-11T00:00:00"/>
        <d v="2023-05-12T00:00:00"/>
        <d v="2023-06-01T00:00:00"/>
        <d v="2023-11-22T00:00:00"/>
        <d v="2023-07-18T00:00:00"/>
        <d v="2023-11-08T00:00:00"/>
        <d v="2023-09-19T00:00:00"/>
        <d v="2023-10-26T00:00:00"/>
        <d v="2023-12-20T00:00:00"/>
        <d v="2023-12-06T00:00:00"/>
        <d v="2024-03-20T00:00:00"/>
        <d v="2024-04-10T00:00:00"/>
        <d v="2024-03-21T00:00:00"/>
        <d v="2024-04-11T00:00:00"/>
        <d v="2024-05-08T00:00:00"/>
        <d v="2024-05-19T00:00:00"/>
        <d v="2024-05-09T00:00:00"/>
        <d v="2024-06-29T00:00:00"/>
        <d v="2024-06-12T00:00:00"/>
        <d v="2024-08-24T00:00:00"/>
        <d v="2024-07-25T00:00:00"/>
        <d v="2024-10-24T00:00:00"/>
        <s v="2024.12.19"/>
        <s v="2025.2.15"/>
        <s v="2025.2.23"/>
        <s v="2025.1.16"/>
        <s v="2025.2.16"/>
        <s v="2025.3.8"/>
        <s v="暂未培训"/>
        <s v="2025.8.2"/>
        <s v="2025.5.25"/>
        <s v="2025.3.23"/>
        <s v="2025.6.15"/>
        <s v="2025.7.26"/>
        <d v="2025-09-04T00:00:00"/>
        <d v="2025-09-21T00:00:00"/>
        <d v="2025-12-27T00:00:00"/>
        <d v="2025-11-30T00:00:00"/>
      </sharedItems>
    </cacheField>
    <cacheField name="培训师" numFmtId="0">
      <sharedItems containsBlank="1" count="6">
        <s v="-"/>
        <s v="kevin"/>
        <s v="陈玲玲"/>
        <m/>
        <s v="杨韶伟"/>
        <s v="王磊"/>
      </sharedItems>
    </cacheField>
    <cacheField name="上线官网" numFmtId="0">
      <sharedItems containsBlank="1" containsNumber="1" containsMixedTypes="1" count="88">
        <n v="1"/>
        <n v="0"/>
        <s v="-"/>
        <s v="未发照片"/>
        <m/>
        <s v="0（不公开）"/>
        <s v="4.17新会员报道"/>
        <s v="5.22新会员报道"/>
        <s v="老会员回归"/>
        <s v="4.24新会员报道"/>
        <s v="5.8 不公开"/>
        <s v="不公开"/>
        <s v="5.8新会员报道"/>
        <s v="5.15新会员报道"/>
        <s v="5.15不公开"/>
        <s v="6.5新会员报道"/>
        <s v="6.5不公开"/>
        <s v="6.12新会员报道"/>
        <s v="6.19新会员报道"/>
        <s v="6.26不公开"/>
        <s v="6.26新会员报道"/>
        <s v="7.10不公开"/>
        <n v="6.26"/>
        <s v="7.3新会员报道"/>
        <s v="7.3不公开"/>
        <s v="7.10新会员报道"/>
        <s v="7.24不公开"/>
        <s v="7.17不公开"/>
        <s v="7.24新会员报道"/>
        <s v="7.31不公开"/>
        <s v="7.31新会员报道"/>
        <s v="8.14新会员报道"/>
        <s v="8.7不公开"/>
        <s v="9.4不公开"/>
        <s v="8.21新会员报道"/>
        <s v="8.21不公开"/>
        <s v="8.22拉群"/>
        <s v="8.28不公开"/>
        <s v="已告知"/>
        <s v="9.25新学员报道"/>
        <s v="9.11不公开"/>
        <s v="10.30新学员报道"/>
        <s v="10.23新学员报道"/>
        <s v="10.16新学员报道"/>
        <s v="10.16不公开"/>
        <s v="11.6新学员报道"/>
        <s v="10.30不公开"/>
        <s v="11.6不公开"/>
        <s v="11.20新学员报道"/>
        <s v="11.27新学员报道"/>
        <s v="12.4拉群"/>
        <s v="12.4不公开"/>
        <s v="12.11新学员报道"/>
        <s v="12.11不公开"/>
        <s v="12.18新学员报道"/>
        <s v="12.18不公开"/>
        <s v="12.25不公开"/>
        <s v="12.25新学员报道"/>
        <s v="12.31不公开"/>
        <s v="12.31新学员报道"/>
        <s v="1.8新学员报道"/>
        <s v="1.8不公开"/>
        <s v="1.15新学员报道"/>
        <s v="1.22新学员报道"/>
        <s v="2.26新学员报道"/>
        <s v="2.12新学员报道"/>
        <s v="1.22不公开"/>
        <s v="2.19新学员报道"/>
        <s v="2.26不公开"/>
        <s v="3.5新学员报道"/>
        <s v="3.5不公开"/>
        <s v="不用报道"/>
        <s v="3.12不公开"/>
        <s v="3.19新学员报道"/>
        <s v="3.12新学员报道"/>
        <s v="3.19不公开"/>
        <s v="3.26新学员报道"/>
        <s v="3.26不公开"/>
        <s v="4.3新会员报道"/>
        <s v="4.9新会员报道"/>
        <s v="4.3不公开"/>
        <s v="4.16新会员报道"/>
        <s v="老学员回归"/>
        <s v="4.23新会员报道"/>
        <s v="5.7新会员报道"/>
        <s v="5.12新会员报道"/>
        <s v="不报道，不展示"/>
        <s v="不报道、展示官网"/>
      </sharedItems>
    </cacheField>
    <cacheField name="新学员见面直播" numFmtId="0">
      <sharedItems containsBlank="1" count="7">
        <m/>
        <s v="717直播"/>
        <s v="8.8先拉群～"/>
        <s v="8.29已拉群"/>
        <s v="9.5先拉群"/>
        <s v="已拉群"/>
        <s v="11.13已拉群"/>
      </sharedItems>
    </cacheField>
    <cacheField name="是否续费" numFmtId="0">
      <sharedItems containsBlank="1" containsNumber="1" containsInteger="1" containsMixedTypes="1" count="6">
        <m/>
        <s v="无地址"/>
        <n v="1"/>
        <s v="9月和极客时间年卡费用一起到款"/>
        <n v="135"/>
        <s v="礼包发到"/>
      </sharedItems>
    </cacheField>
    <cacheField name="备注" numFmtId="0">
      <sharedItems containsBlank="1" containsNumber="1" containsInteger="1" containsMixedTypes="1" count="9">
        <m/>
        <n v="1"/>
        <s v="苏州工品汇信息科技有限公司"/>
        <s v="表示可能在25年2月续费"/>
        <s v="新会员礼包发到这儿"/>
        <s v="2024/2/21回归"/>
        <s v="2024/2/29回归"/>
        <s v="2024/3/5回归"/>
        <s v="2024/4/1回归"/>
      </sharedItems>
    </cacheField>
    <cacheField name="出海" numFmtId="0">
      <sharedItems containsBlank="1" containsNumber="1" containsInteger="1" containsMixedTypes="1" count="6">
        <m/>
        <n v="1"/>
        <s v="技术总监"/>
        <n v="0"/>
        <n v="2"/>
        <s v="1 2"/>
      </sharedItems>
    </cacheField>
    <cacheField name="加入时间 - 年份" numFmtId="0" databaseField="0">
      <fieldGroup base="1">
        <rangePr groupBy="years" startDate="2015-05-05T00:00:00" endDate="2026-02-10T00:00:00" groupInterval="1"/>
        <groupItems count="14">
          <s v="&lt;2015/5/5"/>
          <s v="2015年"/>
          <s v="2016年"/>
          <s v="2017年"/>
          <s v="2018年"/>
          <s v="2019年"/>
          <s v="2020年"/>
          <s v="2021年"/>
          <s v="2022年"/>
          <s v="2023年"/>
          <s v="2024年"/>
          <s v="2025年"/>
          <s v="2026年"/>
          <s v="&gt;2026/2/10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841">
  <cacheSource type="worksheet">
    <worksheetSource ref="A1:M842" sheet="26年续费底表-不含十年"/>
  </cacheSource>
  <cacheFields count="13">
    <cacheField name="序号" numFmtId="0">
      <sharedItems containsSemiMixedTypes="0" containsString="0" containsNumber="1" containsInteger="1" minValue="1" maxValue="1145" count="84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1132"/>
        <n v="832"/>
        <n v="833"/>
        <n v="834"/>
        <n v="835"/>
        <n v="836"/>
        <n v="837"/>
        <n v="838"/>
        <n v="839"/>
        <n v="1142"/>
        <n v="1145"/>
      </sharedItems>
    </cacheField>
    <cacheField name="加入时间" numFmtId="14">
      <sharedItems containsSemiMixedTypes="0" containsString="0" containsNonDate="0" containsDate="1" minDate="2015-09-09T00:00:00" maxDate="2025-11-07T00:00:00" count="637">
        <d v="2017-01-23T00:00:00"/>
        <d v="2017-02-13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5T00:00:00"/>
        <d v="2017-08-07T00:00:00"/>
        <d v="2017-08-10T00:00:00"/>
        <d v="2017-08-23T00:00:00"/>
        <d v="2017-09-10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18-03-19T00:00:00"/>
        <d v="2018-03-20T00:00:00"/>
        <d v="2018-03-26T00:00:00"/>
        <d v="2018-03-28T00:00:00"/>
        <d v="2018-04-04T00:00:00"/>
        <d v="2018-04-10T00:00:00"/>
        <d v="2018-04-12T00:00:00"/>
        <d v="2018-04-28T00:00:00"/>
        <d v="2018-05-07T00:00:00"/>
        <d v="2018-05-08T00:00:00"/>
        <d v="2018-05-10T00:00:00"/>
        <d v="2018-06-22T00:00:00"/>
        <d v="2018-06-24T00:00:00"/>
        <d v="2018-06-26T00:00:00"/>
        <d v="2018-07-04T00:00:00"/>
        <d v="2018-07-24T00:00:00"/>
        <d v="2018-08-07T00:00:00"/>
        <d v="2018-08-08T00:00:00"/>
        <d v="2018-08-23T00:00:00"/>
        <d v="2018-08-24T00:00:00"/>
        <d v="2018-09-06T00:00:00"/>
        <d v="2018-09-11T00:00:00"/>
        <d v="2018-09-13T00:00:00"/>
        <d v="2018-09-17T00:00:00"/>
        <d v="2018-09-18T00:00:00"/>
        <d v="2018-09-24T00:00:00"/>
        <d v="2018-10-12T00:00:00"/>
        <d v="2018-10-29T00:00:00"/>
        <d v="2018-11-02T00:00:00"/>
        <d v="2018-11-09T00:00:00"/>
        <d v="2018-11-22T00:00:00"/>
        <d v="2018-11-21T00:00:00"/>
        <d v="2018-11-28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6-26T00:00:00"/>
        <d v="2019-06-28T00:00:00"/>
        <d v="2019-07-08T00:00:00"/>
        <d v="2019-07-10T00:00:00"/>
        <d v="2019-07-16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6-01T00:00:00"/>
        <d v="2020-06-11T00:00:00"/>
        <d v="2020-05-06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5-30T00:00:00"/>
        <d v="2020-07-10T00:00:00"/>
        <d v="2020-07-13T00:00:00"/>
        <d v="2020-09-02T00:00:00"/>
        <d v="2020-09-05T00:00:00"/>
        <d v="2020-09-07T00:00:00"/>
        <d v="2020-07-21T00:00:00"/>
        <d v="2020-09-29T00:00:00"/>
        <d v="2020-10-10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7T00:00:00"/>
        <d v="2021-02-23T00:00:00"/>
        <d v="2021-02-24T00:00:00"/>
        <d v="2021-03-03T00:00:00"/>
        <d v="2021-03-24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15-09-09T00:00:00"/>
        <d v="2021-07-14T00:00:00"/>
        <d v="2021-07-20T00:00:00"/>
        <d v="2021-07-26T00:00:00"/>
        <d v="2021-07-29T00:00:00"/>
        <d v="2021-08-03T00:00:00"/>
        <d v="2021-08-06T00:00:00"/>
        <d v="2021-08-09T00:00:00"/>
        <d v="2021-08-12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22T00:00:00"/>
        <d v="2021-09-24T00:00:00"/>
        <d v="2021-09-30T00:00:00"/>
        <d v="2021-10-25T00:00:00"/>
        <d v="2021-10-27T00:00:00"/>
        <d v="2021-10-28T00:00:00"/>
        <d v="2016-11-28T00:00:00"/>
        <d v="2021-11-02T00:00:00"/>
        <d v="2021-11-03T00:00:00"/>
        <d v="2021-11-05T00:00:00"/>
        <d v="2021-11-12T00:00:00"/>
        <d v="2021-11-16T00:00:00"/>
        <d v="2016-05-16T00:00:00"/>
        <d v="2021-11-30T00:00:00"/>
        <d v="2021-12-07T00:00:00"/>
        <d v="2021-11-29T00:00:00"/>
        <d v="2021-12-14T00:00:00"/>
        <d v="2021-12-16T00:00:00"/>
        <d v="2021-12-17T00:00:00"/>
        <d v="2021-12-22T00:00:00"/>
        <d v="2021-12-24T00:00:00"/>
        <d v="2021-12-27T00:00:00"/>
        <d v="2021-12-30T00:00:00"/>
        <d v="2022-01-07T00:00:00"/>
        <d v="2022-01-11T00:00:00"/>
        <d v="2022-01-20T00:00:00"/>
        <d v="2022-01-26T00:00:00"/>
        <d v="2022-01-29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20T00:00:00"/>
        <d v="2022-06-24T00:00:00"/>
        <d v="2022-05-09T00:00:00"/>
        <d v="2022-07-12T00:00:00"/>
        <d v="2022-07-14T00:00:00"/>
        <d v="2022-07-18T00:00:00"/>
        <d v="2022-07-25T00:00:00"/>
        <d v="2022-08-01T00:00:00"/>
        <d v="2022-08-02T00:00:00"/>
        <d v="2022-08-03T00:00:00"/>
        <d v="2022-08-05T00:00:00"/>
        <d v="2022-08-08T00:00:00"/>
        <d v="2022-08-10T00:00:00"/>
        <d v="2022-08-12T00:00:00"/>
        <d v="2022-08-22T00:00:00"/>
        <d v="2022-08-25T00:00:00"/>
        <d v="2022-08-30T00:00:00"/>
        <d v="2022-08-31T00:00:00"/>
        <d v="2022-09-05T00:00:00"/>
        <d v="2022-09-07T00:00:00"/>
        <d v="2022-09-13T00:00:00"/>
        <d v="2022-09-19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15-10-23T00:00:00"/>
        <d v="2023-02-28T00:00:00"/>
        <d v="2023-02-22T00:00:00"/>
        <d v="2023-02-23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20T00:00:00"/>
        <d v="2023-04-23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2T00:00:00"/>
        <d v="2023-06-12T00:00:00"/>
        <d v="2023-06-16T00:00:00"/>
        <d v="2023-06-19T00:00:00"/>
        <d v="2023-06-21T00:00:00"/>
        <d v="2023-06-26T00:00:00"/>
        <d v="2023-06-27T00:00:00"/>
        <d v="2023-06-29T00:00:00"/>
        <d v="2023-06-30T00:00:00"/>
        <d v="2023-07-13T00:00:00"/>
        <d v="2023-07-19T00:00:00"/>
        <d v="2023-07-24T00:00:00"/>
        <d v="2023-07-28T00:00:00"/>
        <d v="2023-08-02T00:00:00"/>
        <d v="2023-08-14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9T00:00:00"/>
        <d v="2023-09-15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1-01T00:00:00"/>
        <d v="2023-11-09T00:00:00"/>
        <d v="2023-11-13T00:00:00"/>
        <d v="2023-11-16T00:00:00"/>
        <d v="2023-11-20T00:00:00"/>
        <d v="2023-11-21T00:00:00"/>
        <d v="2023-11-22T00:00:00"/>
        <d v="2023-11-27T00:00:00"/>
        <d v="2023-11-29T00:00:00"/>
        <d v="2023-12-01T00:00:00"/>
        <d v="2023-12-04T00:00:00"/>
        <d v="2023-12-06T00:00:00"/>
        <d v="2023-12-11T00:00:00"/>
        <d v="2020-12-12T00:00:00"/>
        <d v="2023-12-21T00:00:00"/>
        <d v="2023-12-25T00:00:00"/>
        <d v="2023-12-29T00:00:00"/>
        <d v="2022-10-08T00:00:00"/>
        <d v="2016-07-25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24-01-23T00:00:00"/>
        <d v="2024-01-29T00:00:00"/>
        <d v="2024-01-30T00:00:00"/>
        <d v="2024-02-01T00:00:00"/>
        <d v="2024-02-05T00:00:00"/>
        <d v="2024-02-21T00:00:00"/>
        <d v="2024-02-18T00:00:00"/>
        <d v="2024-02-19T00:00:00"/>
        <d v="2019-01-30T00:00:00"/>
        <d v="2024-02-26T00:00:00"/>
        <d v="2024-03-01T00:00:00"/>
        <d v="2024-03-15T00:00:00"/>
        <d v="2024-03-19T00:00:00"/>
        <d v="2024-03-21T00:00:00"/>
        <d v="2024-03-22T00:00:00"/>
        <d v="2024-03-25T00:00:00"/>
        <d v="2024-03-27T00:00:00"/>
        <d v="2024-03-29T00:00:00"/>
        <d v="2020-03-02T00:00:00"/>
        <d v="2024-04-09T00:00:00"/>
        <d v="2024-04-15T00:00:00"/>
        <d v="2024-04-17T00:00:00"/>
        <d v="2024-04-18T00:00:00"/>
        <d v="2024-04-21T00:00:00"/>
        <d v="2024-04-24T00:00:00"/>
        <d v="2024-04-29T00:00:00"/>
        <d v="2024-05-08T00:00:00"/>
        <d v="2024-05-15T00:00:00"/>
        <d v="2024-05-17T00:00:00"/>
        <d v="2024-05-28T00:00:00"/>
        <d v="2024-05-30T00:00:00"/>
        <d v="2024-05-27T00:00:00"/>
        <d v="2024-06-03T00:00:00"/>
        <d v="2024-06-04T00:00:00"/>
        <d v="2024-06-11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12T00:00:00"/>
        <d v="2024-07-15T00:00:00"/>
        <d v="2024-07-17T00:00:00"/>
        <d v="2024-07-18T00:00:00"/>
        <d v="2024-07-24T00:00:00"/>
        <d v="2024-07-26T00:00:00"/>
        <d v="2024-08-02T00:00:00"/>
        <d v="2024-08-06T00:00:00"/>
        <d v="2024-08-08T00:00:00"/>
        <d v="2024-08-16T00:00:00"/>
        <d v="2024-08-20T00:00:00"/>
        <d v="2024-08-28T00:00:00"/>
        <d v="2024-08-29T00:00:00"/>
        <d v="2024-09-02T00:00:00"/>
        <d v="2024-09-10T00:00:00"/>
        <d v="2024-09-11T00:00:00"/>
        <d v="2024-09-19T00:00:00"/>
        <d v="2024-09-24T00:00:00"/>
        <d v="2024-10-09T00:00:00"/>
        <d v="2024-10-11T00:00:00"/>
        <d v="2024-10-14T00:00:00"/>
        <d v="2024-10-21T00:00:00"/>
        <d v="2024-10-23T00:00:00"/>
        <d v="2024-10-25T00:00:00"/>
        <d v="2024-10-30T00:00:00"/>
        <d v="2024-11-08T00:00:00"/>
        <d v="2024-11-18T00:00:00"/>
        <d v="2020-06-30T00:00:00"/>
        <d v="2024-11-28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25-08-13T00:00:00"/>
        <d v="2025-08-08T00:00:00"/>
        <d v="2025-08-16T00:00:00"/>
        <d v="2025-08-18T00:00:00"/>
        <d v="2025-08-21T00:00:00"/>
        <d v="2025-08-20T00:00:00"/>
        <d v="2025-08-25T00:00:00"/>
        <d v="2025-08-26T00:00:00"/>
        <d v="2025-08-29T00:00:00"/>
        <d v="2025-09-04T00:00:00"/>
        <d v="2025-09-08T00:00:00"/>
        <d v="2025-09-09T00:00:00"/>
        <d v="2025-09-05T00:00:00"/>
        <d v="2025-09-11T00:00:00"/>
        <d v="2025-09-16T00:00:00"/>
        <d v="2025-09-17T00:00:00"/>
        <d v="2025-09-18T00:00:00"/>
        <d v="2025-09-22T00:00:00"/>
        <d v="2025-09-20T00:00:00"/>
        <d v="2016-12-02T00:00:00"/>
        <d v="2025-09-24T00:00:00"/>
        <d v="2025-09-29T00:00:00"/>
        <d v="2016-04-13T00:00:00"/>
        <d v="2025-10-10T00:00:00"/>
        <d v="2025-10-16T00:00:00"/>
        <d v="2025-10-20T00:00:00"/>
        <d v="2025-10-22T00:00:00"/>
        <d v="2025-10-23T00:00:00"/>
        <d v="2025-10-31T00:00:00"/>
        <d v="2019-07-19T00:00:00"/>
        <d v="2025-11-07T00:00:00"/>
      </sharedItems>
    </cacheField>
    <cacheField name="会籍时间" numFmtId="176">
      <sharedItems containsSemiMixedTypes="0" containsString="0" containsNonDate="0" containsDate="1" minDate="2026-01-31T00:00:00" maxDate="2026-07-31T00:00:00" count="7">
        <d v="2026-06-30T00:00:00"/>
        <d v="2026-03-12T00:00:00"/>
        <d v="2026-01-31T00:00:00"/>
        <d v="2026-07-31T00:00:00"/>
        <d v="2026-02-28T00:00:00"/>
        <d v="2026-02-11T00:00:00"/>
        <d v="2026-03-31T00:00:00"/>
      </sharedItems>
    </cacheField>
    <cacheField name="姓名" numFmtId="0">
      <sharedItems count="834">
        <s v="杨冀龙"/>
        <s v="余峰"/>
        <s v="林佳齐"/>
        <s v="焦洋"/>
        <s v="张觅"/>
        <s v="陈颖棠"/>
        <s v="黎宏伟"/>
        <s v="李伟辰"/>
        <s v="崔浩波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杨红光"/>
        <s v="杨帅麒"/>
        <s v="胡继伟"/>
        <s v="沈旸"/>
        <s v="杨威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尹雯玉"/>
        <s v="陈海"/>
        <s v="龚凌晖"/>
        <s v="高琦"/>
        <s v="徐桢虎"/>
        <s v="曹犟"/>
        <s v="杨文"/>
        <s v="白德鑫"/>
        <s v="梁杞平"/>
        <s v="周雨桐"/>
        <s v="李涛"/>
        <s v="刘明"/>
        <s v="吴焕红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林秉忠"/>
        <s v="李境展 Tomas Li"/>
        <s v="黃智彬"/>
        <s v="梁强"/>
        <s v="胡志明"/>
        <s v="王仁明"/>
        <s v="吴坚"/>
        <s v="李渭宁"/>
        <s v="于游"/>
        <s v="朱伟明"/>
        <s v="裴华"/>
        <s v="韩鑫"/>
        <s v="周敏"/>
        <s v="皮兴忠"/>
        <s v="丁言龙"/>
        <s v="单致豪"/>
        <s v="邓蔚"/>
        <s v="钟晓樑"/>
        <s v="刘昊臻"/>
        <s v="白新奋"/>
        <s v="吴清忠"/>
        <s v="谢文杰"/>
        <s v="庞智"/>
        <s v="赵晓光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冯智超"/>
        <s v="刘华"/>
        <s v="李剑洪"/>
        <s v="李磊"/>
        <s v="肖国一"/>
        <s v="王雷"/>
        <s v="赵欣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宋光进"/>
        <s v="黄曙光"/>
        <s v="刘畅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崔红保"/>
        <s v="彭子铿"/>
        <s v="程云"/>
        <s v="江致平"/>
        <s v="刘翔"/>
        <s v="刘涛"/>
        <s v="张帆"/>
        <s v="彭巍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王朝成"/>
        <s v="王伟珣"/>
        <s v="冀烨"/>
        <s v="阮俊彦"/>
        <s v="魏明"/>
        <s v="钟鸿敏"/>
        <s v="喻珍祥"/>
        <s v="钟武文"/>
        <s v="葛晓波"/>
        <s v="杨德华"/>
        <s v="陈儒"/>
        <s v="张佳民"/>
        <s v="叶辉"/>
        <s v="张进"/>
        <s v="陈龙"/>
        <s v="华琨"/>
        <s v="吕理伟"/>
        <s v="张小龙"/>
        <s v="冯胜雄"/>
        <s v="黃元亨"/>
        <s v="李婷婷"/>
        <s v="潘英超"/>
        <s v="潘力"/>
        <s v="许宝东"/>
        <s v="晏力"/>
        <s v="刘汪根"/>
        <s v="黎坚"/>
        <s v="李闯"/>
        <s v="李睿"/>
        <s v="王利"/>
        <s v="黄文源"/>
        <s v="秦栋华"/>
        <s v="巫锦新"/>
        <s v="匡振荣"/>
        <s v="王闻宇"/>
        <s v="吴小宁"/>
        <s v="全德凯"/>
        <s v="赵元学"/>
        <s v="林钦和"/>
        <s v="雷曾荣"/>
        <s v="郭有春"/>
        <s v="刘杰彬"/>
        <s v="钱勇"/>
        <s v="杨楚州"/>
        <s v="邱述洪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明君"/>
        <s v="郝峻晟"/>
        <s v="熊伟"/>
        <s v="张孝峰"/>
        <s v="孙志博"/>
        <s v="王刚"/>
        <s v="杨权新"/>
        <s v="刘志强"/>
        <s v="黄魏"/>
        <s v="丁学"/>
        <s v="王志强"/>
        <s v="徐之浩"/>
        <s v="张振宇"/>
        <s v="毛宇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杨森"/>
        <s v="鲁铁辉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张勇"/>
        <s v="王前明"/>
        <s v="肖永志"/>
        <s v="李桥生"/>
        <s v="董大祥"/>
        <s v="桑敏"/>
        <s v="胡溢洋"/>
        <s v="陈勇明"/>
        <s v="孙晋芳"/>
        <s v="王叶俊"/>
        <s v="宋少鸿"/>
        <s v="范若鹏"/>
        <s v="叶嘉明"/>
        <s v="朱晓丹"/>
        <s v="张璋"/>
        <s v="张晨"/>
        <s v="王海华"/>
        <s v="柯飞"/>
        <s v="陈东"/>
        <s v="汤丁青"/>
        <s v="孔誉乾"/>
        <s v="高泗俊"/>
        <s v="周研"/>
        <s v="古桂林"/>
        <s v="吴海华"/>
        <s v="赵亮"/>
        <s v="刘铮"/>
        <s v="王拓"/>
        <s v="张文涛"/>
        <s v="李孟桃"/>
        <s v="周华君"/>
        <s v="黄剑新"/>
        <s v="李落"/>
        <s v="刘燕清"/>
        <s v="何耀文"/>
        <s v="杜仲（肖劲青）"/>
        <s v="郑曌"/>
        <s v="王松"/>
        <s v="段嘉"/>
        <s v="张新波"/>
        <s v="樊道龙"/>
        <s v="邢佳良"/>
        <s v="齐磊"/>
        <s v="郑雷"/>
        <s v="张永泉"/>
        <s v="何军宝"/>
        <s v="吕顺炽"/>
        <s v="谢鹏"/>
        <s v="王博"/>
        <s v="杨之贤"/>
        <s v="张涛"/>
        <s v="潘阳发"/>
        <s v="彭旭"/>
        <s v="刘文广"/>
        <s v="任杰"/>
        <s v="梁晨"/>
        <s v="顺炽国"/>
        <s v="朱俊"/>
        <s v="谭欣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岑裕"/>
        <s v="叶青"/>
        <s v="唐春林"/>
        <s v="肖伟耀"/>
        <s v="熊毅良"/>
        <s v="蓝兹宏"/>
        <s v="冯智泉"/>
        <s v="陈志勇"/>
        <s v="朱伟彬"/>
        <s v="应睿"/>
        <s v="王华"/>
        <s v="顾浩"/>
        <s v="王海涛"/>
        <s v="张增金"/>
        <s v="张栩晨"/>
        <s v="王利伟"/>
        <s v="孟珊"/>
        <s v="李响"/>
        <s v="王恒俭"/>
        <s v="倪海峰"/>
        <s v="黄哲铿"/>
        <s v="洪湃"/>
        <s v="韩鹏"/>
        <s v="张礼军"/>
        <s v="胡倞"/>
        <s v="邢常亮"/>
        <s v="石秀川"/>
        <s v="华明"/>
        <s v="黄强元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李经宇"/>
        <s v="章烨明"/>
        <s v="高原"/>
        <s v="檀德宾"/>
        <s v="周秀坤"/>
        <s v="汤祯捷"/>
        <s v="商渭清"/>
        <s v="杨扬"/>
        <s v="陆青健"/>
        <s v="李国山"/>
        <s v="涂小姣"/>
        <s v="李大治"/>
        <s v="谢海潮"/>
        <s v="逄永涛"/>
        <s v="龙凡"/>
        <s v="吴佳钊"/>
        <s v="洪锦东"/>
        <s v="林松"/>
        <s v="林刚"/>
        <s v="曾昭毅"/>
        <s v="陈浩"/>
        <s v="曾垚"/>
        <s v="梁世鹏"/>
        <s v="宁辽原"/>
        <s v="范小龙"/>
        <s v="王帅"/>
        <s v="母润坤"/>
        <s v="吴文龙"/>
        <s v="金川"/>
        <s v="李伟"/>
        <s v="王剑桥"/>
        <s v="裴晟"/>
        <s v="康振坤"/>
        <s v="赵玥"/>
        <s v="龚军"/>
        <s v="叶宁"/>
        <s v="陈鸿"/>
        <s v="张翔"/>
        <s v="于功波"/>
        <s v="商云方"/>
        <s v="梁少波"/>
        <s v="陈贵波"/>
        <s v="姚伟斌"/>
        <s v="马亮"/>
        <s v="乔红波"/>
        <s v="车焕波"/>
        <s v="孙佰贵"/>
        <s v="邓亚光"/>
        <s v="吴光宇"/>
        <s v="尹炬"/>
        <s v="徐长江"/>
        <s v="吴立军"/>
        <s v="刘洋"/>
        <s v="林群书"/>
        <s v="陈怀海"/>
        <s v="蔡冬者"/>
        <s v="杨鹤"/>
        <s v="沈博文"/>
        <s v="潘飞"/>
        <s v="张观石"/>
        <s v="冯颖"/>
        <s v="周小三"/>
        <s v="何梓劲"/>
        <s v="宋清晨"/>
        <s v="王战勇"/>
        <s v="毛鑫"/>
        <s v="彭碧峰"/>
        <s v="李江成"/>
        <s v="许世峰"/>
        <s v="许小川"/>
        <s v="冯祯旺"/>
        <s v="江文东"/>
        <s v="顾湘余"/>
        <s v="王思远"/>
        <s v="周彬"/>
        <s v="姚丹"/>
        <s v="易岐筠"/>
        <s v="蒲月菡"/>
        <s v="王文锋"/>
        <s v="谢工"/>
        <s v="黄怡君"/>
        <s v="郭峰"/>
        <s v="王璞"/>
        <s v="欧伟杰"/>
        <s v="危明"/>
        <s v="杜金房"/>
        <s v="欧阳卓媛"/>
        <s v="王波"/>
        <s v="高飞"/>
        <s v="崔光虎"/>
        <s v="李世勇"/>
        <s v="孙晓晖"/>
        <s v="王卫星"/>
        <s v="李国彪"/>
        <s v="朱凌"/>
        <s v="吕睿韬"/>
        <s v="付聪"/>
        <s v="刘富军"/>
        <s v="詹镇江"/>
        <s v="周会朗"/>
        <s v="王凯"/>
        <s v="高翔"/>
        <s v="刘永宽"/>
        <s v="王泰"/>
        <s v="张善鹏"/>
        <s v="Tracy Yu"/>
        <s v="张来"/>
        <s v="杨欣楠"/>
        <s v="张研"/>
        <s v="李侠"/>
        <s v="金路"/>
        <s v="李明"/>
        <s v="孙进华"/>
        <s v="仇宏磊"/>
        <s v="汤敏"/>
        <s v="陈霈霖"/>
        <s v="申广亮"/>
        <s v="吴雨培"/>
        <s v="王祺"/>
        <s v="郭瑞杰"/>
        <s v="单新强"/>
        <s v="夏海涛"/>
        <s v="刘宁杰"/>
        <s v="张磊"/>
        <s v="钟秋发"/>
        <s v="韩锐"/>
        <s v="钱春健"/>
        <s v="王毕才"/>
        <s v="李文强"/>
        <s v="程翰"/>
        <s v="程杰"/>
        <s v="王景飞"/>
        <s v="金项远"/>
        <s v="李锐"/>
        <s v="杨阳"/>
        <s v="陈凯"/>
        <s v="林罗"/>
        <s v="刘宗瑒"/>
        <s v="刘烨"/>
        <s v="唐鉴维"/>
        <s v="黄永凯"/>
        <s v="杜达林"/>
        <s v="童熙"/>
        <s v="何润"/>
        <s v="唐军"/>
        <s v="张鹏"/>
        <s v="鲍炎焱"/>
        <s v="王摩西"/>
        <s v="杨金全"/>
        <s v="钱陈"/>
        <s v="徐素文"/>
        <s v="赵成业"/>
        <s v="高驰涛"/>
        <s v="刘昊"/>
        <s v="刘培彬"/>
        <s v="肖睿"/>
        <s v="张星辰"/>
        <s v="王克权"/>
        <s v="吕华"/>
        <s v="范建歆"/>
        <s v="胡波"/>
        <s v="潘大惠"/>
        <s v="万仁亮"/>
        <s v="韩秀锋"/>
        <s v="吴赟"/>
        <s v="钱春胜"/>
        <s v="赵岩"/>
        <s v="刘远"/>
        <s v="宋一平"/>
        <s v="彭自然"/>
        <s v="董昊"/>
        <s v="朱江琨"/>
        <s v="李翔"/>
        <s v="赵贵斌"/>
        <s v="宋劼"/>
        <s v="胡兵"/>
        <s v="梁定安"/>
        <s v="潘娟"/>
        <s v="匙亮旭"/>
        <s v="付亚楠"/>
        <s v="王阳"/>
        <s v="张正茂"/>
        <s v="杭敏"/>
        <s v="孙德峰"/>
        <s v="黄李"/>
        <s v="毛克斌"/>
        <s v="牛献会"/>
        <s v="刘恒一"/>
        <s v="周媛"/>
        <s v="伏学发"/>
        <s v="朱吉赟"/>
        <s v="王鹏"/>
        <s v="崔涣"/>
        <s v="周坚"/>
        <s v="王旭芳"/>
        <s v="方伟"/>
        <s v="李琪森"/>
        <s v="王和全"/>
        <s v="陈为"/>
        <s v="刘芳"/>
        <s v="苟超文"/>
        <s v="王逍"/>
        <s v="王金平"/>
        <s v="赵鸿丹"/>
        <s v="秦圆圆"/>
        <s v="孙晓燕"/>
        <s v="吴丝"/>
        <s v="张隐萱"/>
        <s v="朱凯迪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冯斌"/>
        <s v="汪何兵"/>
        <s v="俞舟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  <s v="林顺"/>
        <s v="魏祥臣"/>
        <s v="翟星吉"/>
        <s v="和昊原"/>
        <s v="唐常芳"/>
        <s v="卢祥生"/>
        <s v="陈廷梁"/>
        <s v="范鸣晖"/>
        <s v="田良智"/>
        <s v="王龙飞"/>
        <s v="吕载怡"/>
        <s v="李想"/>
        <s v="陈堰平"/>
        <s v="张建伟"/>
        <s v="谢启蒙"/>
        <s v="赵新龙"/>
        <s v="汪丹"/>
        <s v="刘升平"/>
        <s v="尚双"/>
        <s v="蔡晨"/>
        <s v="窦贤明"/>
        <s v="龚德伟"/>
        <s v="刘霏暄"/>
        <s v="李昊"/>
        <s v="中哲"/>
        <s v="王心怡"/>
        <s v="王俊"/>
        <s v="李冰成"/>
        <s v="朱守志"/>
        <s v="魏彬"/>
        <s v="吕昭波"/>
        <s v="叶玎玎"/>
        <s v="任聪"/>
        <s v="费凡"/>
        <s v="张竞"/>
        <s v="王维成"/>
        <s v="欧阳骞"/>
        <s v="陈源"/>
        <s v="刘超"/>
      </sharedItems>
    </cacheField>
    <cacheField name="性别" numFmtId="0">
      <sharedItems containsBlank="1" count="3">
        <s v="男"/>
        <s v="女"/>
        <m/>
      </sharedItems>
    </cacheField>
    <cacheField name="是否更新" numFmtId="0">
      <sharedItems containsBlank="1" containsNumber="1" containsInteger="1" containsMixedTypes="1" count="8">
        <n v="0"/>
        <s v="１"/>
        <s v="０"/>
        <s v="无公司"/>
        <s v="？"/>
        <n v="1"/>
        <s v="无职务"/>
        <m/>
      </sharedItems>
    </cacheField>
    <cacheField name="地区" numFmtId="0">
      <sharedItems count="13">
        <s v="北京"/>
        <s v="杭州"/>
        <s v="广州"/>
        <s v="成都"/>
        <s v="硅谷"/>
        <s v="深圳"/>
        <s v="上海"/>
        <s v="苏州"/>
        <s v="南京"/>
        <s v="台北"/>
        <s v="武汉"/>
        <s v="厦门"/>
        <s v="新加坡"/>
      </sharedItems>
    </cacheField>
    <cacheField name="所在位置" numFmtId="0">
      <sharedItems containsBlank="1" containsNumber="1" containsInteger="1" containsMixedTypes="1" count="124">
        <m/>
        <n v="1"/>
        <s v="鼓楼创新广场B栋702"/>
        <s v="工作地点：成华发展大厦23-25F；_x000a_生活地点：成华区优品尚东"/>
        <s v="上班在北京金融街这边，住在亦庄"/>
        <s v="虹口区，吉汇大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 五角场附近_x000a_工作在浦东  世博园那边"/>
        <s v="在西北旺工作和居住"/>
        <s v="杭州市拱墅区咸亨科技大厦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  <s v="国际大厦"/>
        <s v="北三环双安附近"/>
        <s v="知春路"/>
        <s v="朝阳国贸"/>
        <s v="海淀区小营西路"/>
        <s v="云知声智能科技股份有限公司"/>
      </sharedItems>
    </cacheField>
    <cacheField name="公司" numFmtId="0">
      <sharedItems count="766">
        <s v="北京知道创宇信息技术有限公司"/>
        <s v="汉迪科技"/>
        <s v="西阿爱木"/>
        <s v="盖娅互娱"/>
        <s v="况客科技"/>
        <s v="论客科技（广州）有限公司"/>
        <s v="成都市美幻科技有限公司"/>
        <s v="北京嗨学网教育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1Box  "/>
        <s v="上海盛大汽车服务集团"/>
        <s v="合思"/>
        <s v="联易融"/>
        <s v="明略科技"/>
        <s v="杭州咿啦科技有限公司"/>
        <s v="杭州正马软件科技有限公司"/>
        <s v="作业帮"/>
        <s v="Juicedata, Inc"/>
        <s v="招商基金"/>
        <s v="北京泰迪熊移动科技有限公司"/>
        <s v="贵州小爱机器人科技有限公司"/>
        <s v="微鲤"/>
        <s v="成绎半导体"/>
        <s v="广州博泰数据有限公司"/>
        <s v="中生代技术"/>
        <s v="江苏华博实业集团有限公司"/>
        <s v="云账户"/>
        <s v="互联极简网络科技成都有限公司"/>
        <s v="广州味美优品食品科技有限公司"/>
        <s v="上海万位数字技术有限公司"/>
        <s v="华策影视集团"/>
        <s v="北京搜狐新媒体信息技术有限公司"/>
        <s v="中信银行"/>
        <s v="Strikingly"/>
        <s v="封面传媒科技&amp;川报集团"/>
        <s v="神策数据"/>
        <s v="AfterShip"/>
        <s v="关税宝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雄獅旅遊"/>
        <s v="Titansoft Pte Ltd_新加坡商鈦坦科技股份有限公司台灣分公司"/>
        <s v="舉手電商"/>
        <s v="东方金信"/>
        <s v="携程租车"/>
        <s v="哈尔滨工业大学人工智能研究院"/>
        <s v="保时捷 (上海)数字科技有限公司"/>
        <s v="汇丰科技"/>
        <s v="金山云大模型"/>
        <s v="易企秀"/>
        <s v="银联智策顾问（上海）有限公司"/>
        <s v="双极网络"/>
        <s v="美团"/>
        <s v="恒为科技智算"/>
        <s v="北京瑞达恒建筑咨询有限公司"/>
        <s v="苏州盖雅信息技术有限公司"/>
        <s v="eolinker"/>
        <s v="随手 AI"/>
        <s v="北京万界数据武汉分公司"/>
        <s v="智链ChainNova"/>
        <s v="青岛绿波源新材料科技有限公司"/>
        <s v="碧桂园生活服务集团"/>
        <s v="七匹狼"/>
        <s v="苏州正雄企业发展有限公司"/>
        <s v="众安保险"/>
        <s v="重庆港澳大家软件产业有限公司"/>
        <s v="eubchain"/>
        <s v="数字小能人"/>
        <s v="深圳天彦通信股份有限公司"/>
        <s v="上海铼锶信息技术有限公司"/>
        <s v="南京宽乐健康"/>
        <s v="神笔软件有限责任公司"/>
        <s v="英睿信息"/>
        <s v="厦门南叁南科技有限公司"/>
        <s v="Intel "/>
        <s v="言桥科技 "/>
        <s v="蜂量科技"/>
        <s v="亿海蓝（北京）数据技术股份公司"/>
        <s v="阿里云"/>
        <s v="Condé Nast 康泰纳仕"/>
        <s v="深圳永安在线科技有限公司"/>
        <s v="上海百昌科技"/>
        <s v="金数据"/>
        <s v="UCloud"/>
        <s v="创业中"/>
        <s v="摩尔精英网络科技有限公司"/>
        <s v="北京市银河创想信息技术有限公司"/>
        <s v="福建新大陆软件工程有限公司"/>
        <s v="广州国邦网络科技有限公司"/>
        <s v="神策"/>
        <s v="北京乐可互动科技有限公司"/>
        <s v="上海萤星网络科技有限公司"/>
        <s v="中交上海航道勘察设计研究院有限公司"/>
        <s v="中科曙光"/>
        <s v="很久文化"/>
        <s v="星巴克"/>
        <s v="PingCAP "/>
        <s v="涛思数据 "/>
        <s v="Dcard_狄卡科技股份有限公司"/>
        <s v="北京早知道科技有限公司"/>
        <s v="浪潮电子信息产业股份有限公司"/>
        <s v="PingCAP"/>
        <s v="上海速元信息技术有限公司"/>
        <s v="百度国际科技(深圳)有限公司"/>
        <s v="华盛证券"/>
        <s v="维信金科"/>
        <s v="北京易成时代科技有限公司"/>
        <s v="思码逸"/>
        <s v="广州威而比科技有限公司"/>
        <s v="北京质心教育科技有限公司"/>
        <s v="未工作"/>
        <s v="互联网域名系统北京市工程研究中心有限公司"/>
        <s v="巴可股份有限公司"/>
        <s v="明源云客"/>
        <s v="香格里拉饭店管理（上海）有限公司北京分公司"/>
        <s v="WeWork中国"/>
        <s v="北京万界智算"/>
        <s v="元气智广 "/>
        <s v="壁虎软件科技(深圳)有限公司"/>
        <s v="网易游戏"/>
        <s v="成都滨桦智能科技"/>
        <s v="平安银行信用卡"/>
        <s v="digi plus "/>
        <s v="慧安金科技术"/>
        <s v="阿里巴巴钉钉"/>
        <s v="有赞"/>
        <s v="上海上班族数字科技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浙江卫视"/>
        <s v="元初食品股份有限公司"/>
        <s v="方欣科技"/>
        <s v="医联"/>
        <s v="明源天际平台"/>
        <s v="上海体心动意虚拟现实科技有限公司"/>
        <s v="京东"/>
        <s v="京东工业品"/>
        <s v="NextBillion.ai"/>
        <s v="恒生聚源 "/>
        <s v="上海合合信息科技发展有限公司"/>
        <s v="超梦视影（上海）有限公司"/>
        <s v="摩智云计算机科技"/>
        <s v="江苏省未来网络创新研究院"/>
        <s v="亚朵集团"/>
        <s v="北京八分量信息科技有限公司"/>
        <s v="简单汇信息科技（珠海）有限公司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腾讯云"/>
        <s v="杭州观远数据有限公司"/>
        <s v="恒生电子机构业务总部"/>
        <s v="上海优司服信息科技有限公司"/>
        <s v="上海茗洋网络科技有限公司"/>
        <s v="瀚博半导体"/>
        <s v="玉山银行"/>
        <s v="印尼商艾希英"/>
        <s v="木宇"/>
        <s v="广州骏伯网络科技有限公司"/>
        <s v="北京汇金宝科技有限公司"/>
        <s v="荣耀IT"/>
        <s v="星环信息科技（上海）有限公司"/>
        <s v="广发证券"/>
        <s v="高途"/>
        <s v="龙湖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契胜科技"/>
        <s v="广州费米子科技有限责任公司"/>
        <s v="荔枝集团"/>
        <s v="数焰科技"/>
        <s v="广州市天河区软件和信息产业协会"/>
        <s v="联通（广东）产业互联网有限公司"/>
        <s v="上海曦智科技"/>
        <s v="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内蒙古蒙牛乳业（集团）股份有限公司"/>
        <s v="北京众享比特科技有限公司"/>
        <s v="MINIEYE"/>
        <s v="北京桔子分期电子商务有限公司"/>
        <s v="上海吉联新软件股份有限公司"/>
        <s v="晟云磐盾信息技术（上海）有限公司"/>
        <s v="亚马逊 AWS"/>
        <s v="深杳智能"/>
        <s v="无"/>
        <s v="三七互娱集团"/>
        <s v="积目"/>
        <s v="杭州天戟"/>
        <s v="众合云科信息技术集团有限公司 "/>
        <s v="禅道"/>
        <s v="明势资本"/>
        <s v="极验"/>
        <s v="上海收钱吧互联网科技股份有限公司"/>
        <s v="上海智众医疗科技有限公司"/>
        <s v="杭州世平信息科技有限公司"/>
        <s v="仁知启航（北京）技术有限公司"/>
        <s v="深圳敏捷云计算科技有限公司"/>
        <s v="厦门蓝屿士联"/>
        <s v="小年糕"/>
        <s v="爱得博科技(深圳)有限公司"/>
        <s v="嘉兴蓝驰投资管理有限公司"/>
        <s v="广州趣米网络科技有限公司"/>
        <s v="帆软软件有限公司"/>
        <s v="点线面体"/>
        <s v="派加科技"/>
        <s v="要务科技"/>
        <s v="北京商越网络科技有限公司"/>
        <s v="蓝色光标"/>
        <s v="LigaAI"/>
        <s v="彩数（上海）商务咨询有限公司"/>
        <s v="平安好医投资管理有限公司"/>
        <s v="云岫资本"/>
        <s v="听云"/>
        <s v="优优云贸 "/>
        <s v="猿辅导"/>
        <s v="宜创科技 "/>
        <s v="深圳市小满科技有限公司"/>
        <s v="马蜂窝"/>
        <s v="杭州太铭生物科技有限公司"/>
        <s v="声网"/>
        <s v="红松科技"/>
        <s v="东亚银行(中国)有限公司"/>
        <s v="杭州火树科技有限公司"/>
        <s v="微软"/>
        <s v="德比软件（上海）有限公司"/>
        <s v="数字广东"/>
        <s v="北京承启通科技有限公司"/>
        <s v="百度在线网络技术（北京）有限公司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北京微吼时代科技有限公司"/>
        <s v="杭州摩西科技发展有限公司"/>
        <s v="广联达科技股份有限公司"/>
        <s v="浙江创邻科技有限公司"/>
        <s v="货拉拉"/>
        <s v="杭州荣鼎科技"/>
        <s v="字节跳动"/>
        <s v="广州九四智能科技有限公司"/>
        <s v="北京明略软件系统有限公司"/>
        <s v="深圳市橡树黑卡网络科技有限公司"/>
        <s v="北京亚康环宇科技有限公司"/>
        <s v="上海乐言科技股份有限公司"/>
        <s v="浩云长盛"/>
        <s v="博浩数据服务有限公司"/>
        <s v="芯安信息安全"/>
        <s v="北京焱融科技有限公司"/>
        <s v="爱车保信息技术有限公司"/>
        <s v="白鲸出海 "/>
        <s v="彩云科技"/>
        <s v="上海杉互健康科技有限公司"/>
        <s v="lightai"/>
        <s v="杭州健信科技有限公司"/>
        <s v="第四范式"/>
        <s v="安徽讯飞未来智能科技有限公司"/>
        <s v="思特顺"/>
        <s v="同盾科技有限公司"/>
        <s v="Dell"/>
        <s v="上海橙域网络科技有限公司"/>
        <s v="佩信集团"/>
        <s v="兴远咨询"/>
        <s v="马上消费金融"/>
        <s v="九剑（北京）科技有限公司"/>
        <s v="广东云下汇金科技有限公司"/>
        <s v="滴滴云 "/>
        <s v="快手"/>
        <s v="牛客网"/>
        <s v="北京诚美嘉道"/>
        <s v="惟客数据"/>
        <s v="广汽汇理汽车金融有限公司"/>
        <s v="融云"/>
        <s v="美的集团-IoT"/>
        <s v="千瓦科技（上海）有限公司"/>
        <s v="亚马逊云"/>
        <s v="北京衡石科技有限公司"/>
        <s v="宁波菊风系统软件有限公司"/>
        <s v="《明说三人行》访谈栏目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浩云科技股份有限公司"/>
        <s v="罗科仕科技（北京）股份有限公司"/>
        <s v="神州优车"/>
        <s v="安徽高灯微行科技有限公司"/>
        <s v="广州得克信息咨询有限公司"/>
        <s v="上海卓越睿新数码科技有限公司"/>
        <s v="商络电子"/>
        <s v="毕业之家"/>
        <s v="英特尔"/>
        <s v="北京趋动科技有限公司"/>
        <s v="北京知道创宇信息技术有限公司 "/>
        <s v="好未来"/>
        <s v="浙里信征信"/>
        <s v="深圳博沃智慧科技有限公司"/>
        <s v="阿里云计算有限公司"/>
        <s v="顿悟山丘"/>
        <s v="上海易碳数字科技有限公司"/>
        <s v="中软信息系统工程有限公司"/>
        <s v="上海甄知科技有限公司"/>
        <s v="Manteia数据科技有限公司"/>
        <s v="爱奇艺"/>
        <s v="北京快猫星云科技有限公司"/>
        <s v="瑞幸咖啡"/>
        <s v="Zenlayer"/>
        <s v="北京阿特尔科技有限公司"/>
        <s v="嘉银金科"/>
        <s v="靓马科技"/>
        <s v="上海维信荟智金融科技有限公司"/>
        <s v="高仙机器人"/>
        <s v="上海屹峙信息技术有限公司"/>
        <s v="广州言程智能科技有限公司 "/>
        <s v="铂金智慧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北京句子互动科技有限公司"/>
        <s v="Green Dot"/>
        <s v="杭州铭先互联科技有限公司"/>
        <s v="深圳市跨越新科技有限公司"/>
        <s v="和讯信息科技有限公司"/>
        <s v="苏州海旭科技有限公司 "/>
        <s v="小择智能"/>
        <s v="志远升科（北京）科技有限公司 "/>
        <s v="迅雷"/>
        <s v="我爱我家"/>
        <s v="上海潜空智能"/>
        <s v="杭州云片网络科技有限公司"/>
        <s v="乐刷科技"/>
        <s v="成都美洽网络科技有限公司"/>
        <s v="万国数据"/>
        <s v="太水科技（上海）有限公司"/>
        <s v="盘兴数智技术"/>
        <s v="火线安全  "/>
        <s v="Akamai"/>
        <s v="TTC "/>
        <s v="新东方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MemVerge"/>
        <s v="广州舜飞信息科技有限公司"/>
        <s v="华润啤酒（控股）有限公司"/>
        <s v="隆基绿能"/>
        <s v="Azul Systems"/>
        <s v="上海得逸信息技术有限公司"/>
        <s v="南京物盟信息技术有限公司"/>
        <s v="北京智保惠众数字科技有限公司"/>
        <s v="蚂蚁集团"/>
        <s v="北京靠谱云科技有限公司"/>
        <s v="甲骨文（中国）软件系统有限公司"/>
        <s v="北京假日阳光环球旅行社有限公司"/>
        <s v="上海合合信息科技股份有限公司"/>
        <s v="香港百道數據技術有限公司"/>
        <s v="深圳逗娱科技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杭州瓦力数据科技有限公司"/>
        <s v="网易CodeWave"/>
        <s v="泰健科技"/>
        <s v="深圳市六度人和科技有限公司"/>
        <s v="太平洋健康保险股份有限公司"/>
        <s v="银河电力集团股份有限公司"/>
        <s v="北京云中融信网络科技有限公司"/>
        <s v="苏州恒琪信息科技有限公司"/>
        <s v="沐腾科技 "/>
        <s v="银河世纪咨询"/>
        <s v="千禧游戏"/>
        <s v="太平洋健康险"/>
        <s v="钛信（上海）信息科技有限公司"/>
        <s v="研究院"/>
        <s v="华人运通"/>
        <s v="轻舟资本"/>
        <s v="元拓科技（大连）有限公司上海分公司"/>
        <s v="星竹资本"/>
        <s v="小咖资本"/>
        <s v="Lifecycle AI"/>
        <s v="图灵公司"/>
        <s v="嘉会医疗"/>
        <s v="杭州天谷信息科技有限公司"/>
        <s v="达坦科技"/>
        <s v="深圳计算科学研究院 "/>
        <s v="易视腾科技股份有限公司"/>
        <s v="烟台小樱桃网络科技有限公司"/>
        <s v="上海链速信息科技有限公司"/>
        <s v="思腾合力（天津）科技有限公司"/>
        <s v="北京图能科技有限公司"/>
        <s v="科华数据    "/>
        <s v="广州芊泓运动科技有限公司"/>
        <s v="招商银行总行"/>
        <s v="优普丰UPerform Agile Academy"/>
        <s v="喜马拉雅"/>
        <s v="元位科技（上海）有限公司"/>
        <s v="纪元数科"/>
        <s v="华为福建"/>
        <s v="UCloud "/>
        <s v="成都触及科技有限公司"/>
        <s v="深圳阿拉丁五人 "/>
        <s v="北京铂金智慧数据科技有限公司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深圳维格云科技有限公司"/>
        <s v="量子之歌"/>
        <s v="北京阿丘科技有限公司"/>
        <s v="光距科技"/>
        <s v="阿里巴巴"/>
        <s v="银河咨询"/>
        <s v="北京晓数神州科技有限公司"/>
        <s v="宁波乐歌"/>
        <s v="北京智谱华章科技有限公司"/>
        <s v="河北军云软件有限公司"/>
        <s v="南京时友科技有限公司"/>
        <s v="中技数字科技"/>
        <s v="中电数据服务有限公司"/>
        <s v="商汤科技"/>
        <s v="连尚网络"/>
        <s v="南京和度软件科技有限公司"/>
        <s v="上海利唐信息科技有限公司"/>
        <s v="南京百丝特网络科技有限公司"/>
        <s v="纷享销客"/>
        <s v="深圳迅策科技有限公司"/>
        <s v="杭州优云科技股份有限公司"/>
        <s v="深圳市沐腾科技有限公司"/>
        <s v="Akamai Technologies"/>
        <s v="杭州点辰网络科技股份有限公司"/>
        <s v="北京飞轮数据科技"/>
        <s v="广州宝洁科技创新有限公司"/>
        <s v="北京致趣科技有限公司"/>
        <s v="江苏开博科技有限公司"/>
        <s v="知乎"/>
        <s v="江苏版石软件股份有限公司"/>
        <s v="优刻得（上海）数据科技有限公司"/>
        <s v="北京基调网络股份有限公司"/>
        <s v="震坤行工业超市（上海）有限公司"/>
        <s v="天度（厦门）科技股份有限公司"/>
        <s v="北京极智嘉机器人股份有限公司"/>
        <s v="云智慧（北京）科技有限公司"/>
        <s v="北京泰迪未来科技（新三板）"/>
        <s v="苏州新歌科技有限责任公司"/>
        <s v="北大青鸟"/>
        <s v="源码资本"/>
        <s v="数数信息科技"/>
        <s v="牛信云公司"/>
        <s v="上海芮恒网络科技有限公司"/>
        <s v="成都盈透科技有限公司"/>
        <s v="舆策智能"/>
        <s v="开心灿烂"/>
        <s v="北京数势云创科技有限公司"/>
        <s v="阿卡迈（北京）信息技术有限公司"/>
        <s v="中国电信人工智能有限公司"/>
        <s v="深圳岭南数字科技有限公司"/>
        <s v="杭州阿里巴巴海外数字商业有限公司"/>
        <s v="Meta"/>
        <s v="杭州每刻科技有限公司"/>
        <s v="北京亿思摩博网络科技有限公司"/>
        <s v="前北京文因互联科技有限公司"/>
        <s v="腾讯科技（深圳）有限公司"/>
        <s v="SphereEx"/>
        <s v="大连安普诺克"/>
        <s v="上海递航科技有限公司"/>
        <s v="亚马逊云科技"/>
        <s v="上海极羽科技有限公司"/>
        <s v="阿里云智能"/>
        <s v="银河电讯香港有限公司"/>
        <s v="广东奥飞数据科技股份有限公司"/>
        <s v="安克创新科技有限公司"/>
        <s v="商汤"/>
        <s v="浙江玩有码力网络科技有限公司"/>
        <s v="人瑞人才"/>
        <s v="明度智云(浙江)有限公司"/>
        <s v="云网安信（北京）科技有限公司"/>
        <s v="宁波银行"/>
        <s v="南京橙时数据科技有限公司"/>
        <s v="极狐信息技术（重庆）有限公司"/>
        <s v="成都极客未来教育科技有限公司"/>
        <s v="华创证券"/>
        <s v="上海天孖信息科技有限公司"/>
        <s v="中兴通讯股份有限公司"/>
        <s v="睿颐曜达（上海）健康科技有限公司"/>
        <s v="立创商城"/>
        <s v="测吧（北京）科技有限公司"/>
        <s v="上海遍在信息科技有限公司"/>
        <s v="Eolink | 云流科技（广州）有限公司"/>
        <s v="北京首都在线科技股份有限公司"/>
        <s v="三一重工集团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中国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北京银信长远科技股份有限公司"/>
        <s v="Kaamel Technology Inc."/>
        <s v="思码逸科技（北京）有限公司深圳分公司"/>
        <s v="上海维略信息科技有限公司"/>
        <s v="深圳市神来一笔科技有限公司"/>
        <s v="268软件集团"/>
        <s v="长科智算(西安)信息技术服务有限公司"/>
        <s v="Mathos AI"/>
        <s v="链盒科技"/>
        <s v="菜鸟"/>
        <s v="深圳点猫科技有限公司"/>
        <s v="厦门易驰软件有限公司"/>
        <s v="杭州数梦工场科技有限公司"/>
        <s v="THINLA SG PTE. LTD."/>
        <s v="超火游戏"/>
        <s v="天大智图（天津）科技有限公司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 "/>
        <s v="广东省帮客网络技术有限公司"/>
        <s v="安克创新"/>
        <s v="货车之家（南京）科技有限公司"/>
        <s v="KANTAR"/>
        <s v="掌阅科技"/>
        <s v="小米汽车科技有限公司"/>
        <s v="Unity中国"/>
        <s v="帮帮达信息科技有限公司 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去哪儿网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纳瑞克（上海）科技有限公司"/>
        <s v="雅高酒店集团"/>
        <s v="乐刻运动"/>
        <s v="ClickHouse Inc"/>
        <s v="上海恒驰信息系统有限公司"/>
        <s v="北京知道创宇信息技术股份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Fortinet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搜狐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云猿生数据有限公司"/>
        <s v="杭州堆栈科技有限公司"/>
        <s v="盛视科技股份有限公司"/>
        <s v="中泰信合智能科技有限公司"/>
        <s v="AWS"/>
        <s v="北京迦游网络科技有限公司"/>
        <s v="上海谙流科技有限公司"/>
        <s v="浙江百应科技有限公司"/>
        <s v="语核（上海）科技有限公司"/>
        <s v="Netflix"/>
        <s v="华鸿汇德（北京）信息技术有限公司"/>
        <s v="深圳恒拓高科信息技术有限公司"/>
        <s v="数新智能"/>
        <s v="武汉云联精灵技术有限公司"/>
        <s v="企享云（北京）信息技术有限公司"/>
        <s v="国耀融汇融资租赁有限公司"/>
        <s v="北京大成律师事务所"/>
        <s v="华为技术有限公司"/>
        <s v="启数光轮科技(上海)有限公司"/>
        <s v="北京九章云极科技有限公司"/>
        <s v="万界方舟"/>
        <s v="西安墨创数迹科技有限公司"/>
        <s v="云知声智能科技股份有限公司"/>
        <s v="江苏灵匠信息科技有限公司"/>
        <s v="嘉环科技股份有限公司"/>
        <s v="深圳嘉立创科技集团股份有限公司"/>
        <s v="北京数之美科技有限公司"/>
        <s v="拟合未来"/>
        <s v="马帮"/>
        <s v="水利公司"/>
        <s v="上海雾帜智能科技有限公司"/>
        <s v="上海晏鼠计算机技术股份有限公司"/>
        <s v="江苏艾迪信息科技有限公司"/>
        <s v="杭州北水云服科技有限公司"/>
        <s v="MumuLab"/>
        <s v="北京易数科技有限公司"/>
        <s v="重庆群星引力人工智能科技有限公司"/>
        <s v="均胜电子"/>
        <s v="Pangolin Info Tech"/>
        <s v="交铁安全应急工程技术中心（成都）有限公司"/>
        <s v="成都游熊科技有限公司"/>
        <s v="武汉闪达科技有限公司"/>
      </sharedItems>
    </cacheField>
    <cacheField name="职位" numFmtId="0">
      <sharedItems count="266">
        <s v="CTO+COO"/>
        <s v="商业化平台事业部负责人"/>
        <s v="CEO"/>
        <s v="CTO"/>
        <s v="技术合伙人"/>
        <s v="首席架构师"/>
        <s v="技术总监"/>
        <s v="技术VP"/>
        <s v="COO"/>
        <s v="金融科技咨询经理"/>
        <s v="产品总监"/>
        <s v="专家架构师"/>
        <s v="联合创始人&amp;CTO"/>
        <s v="高级技术专家"/>
        <s v="架构师"/>
        <s v="副总裁"/>
        <s v="技术副总裁"/>
        <s v="联合创始人 &amp; CTO"/>
        <s v="研究员"/>
        <s v="合伙人"/>
        <s v="副总监"/>
        <s v="联合创始人"/>
        <s v="总经理"/>
        <s v="创始人"/>
        <s v="联合创始人兼CTO"/>
        <s v="联合创始人 CTO"/>
        <s v="总助兼科技数字中心总经理"/>
        <s v="高级技术经理"/>
        <s v="处长"/>
        <s v="研发总监"/>
        <s v="封面传媒科技 副总经理兼川报集团 特聘首席工程师"/>
        <s v="副总经理&amp;技术顾问"/>
        <s v="研发中心＋智能电视应用软件部长"/>
        <s v="解决方案中心总经理"/>
        <s v="技术Leader"/>
        <s v="Manager"/>
        <s v="負責人"/>
        <s v="聯合創始人兼產品暨技術整合總監"/>
        <s v="技術總監"/>
        <s v="聯合創辦暨合夥人"/>
        <s v="研发总监/架构师"/>
        <s v="副總經理"/>
        <s v="General Manager"/>
        <s v="解决方案西区总监"/>
        <s v="租车&amp;车船CTO"/>
        <s v="软件研发团队负责人"/>
        <s v="企业架构师"/>
        <s v="首席布道师"/>
        <s v="COO/CTO"/>
        <s v="总经理&amp;恒科智算CEO"/>
        <s v="开源联盟主席&amp;腾源会导师"/>
        <s v="副总裁&amp;CTO"/>
        <s v="CIO"/>
        <s v="财富线cto"/>
        <s v="总裁特别助理"/>
        <s v="游戏制作人"/>
        <s v=" CEO"/>
        <s v="上海生态解决方案负责人"/>
        <s v="cso"/>
        <s v="华南区技术负责人"/>
        <s v="南京研究院院长"/>
        <s v="研发"/>
        <s v="信息中心主任"/>
        <s v="高级技术总监"/>
        <s v="IT总监"/>
        <s v="高级副总裁"/>
        <s v="互联网行业部副总经理"/>
        <s v="全球社区和开发者体验负责人"/>
        <s v="国际化技术委员会主席&amp;高级技术经理"/>
        <s v="未工作"/>
        <s v="Software Manager"/>
        <s v="研发副总裁"/>
        <s v="技术负责人"/>
        <s v="联合创始人&amp;首席数据科学家"/>
        <s v="副总经理"/>
        <s v="顾问"/>
        <s v="新零售研发负责人"/>
        <s v="产品合伙人"/>
        <s v="研发管理部 总经理"/>
        <s v="產品副理"/>
        <s v="天际-CTO"/>
        <s v="研发VP"/>
        <s v="电子税务局总经理"/>
        <s v="高级研发总监"/>
        <s v="事业部负责人"/>
        <s v="交付研发负责人"/>
        <s v="创始人&amp;CTO"/>
        <s v="CTO&amp;联合创始人"/>
        <s v="客户交付负责人"/>
        <s v="技术VP/副总裁"/>
        <s v="院长"/>
        <s v="创始人&amp;CEO"/>
        <s v="行业总监"/>
        <s v="Engineering Team Leader"/>
        <s v="集团大数据委员会秘书长"/>
        <s v="IT 总监"/>
        <s v="SDM"/>
        <s v="合伙人&amp;创新产品部经理"/>
        <s v="华为软件教练"/>
        <s v="研究院负责人"/>
        <s v="秘书长"/>
        <s v="VP"/>
        <s v="数据运营总监"/>
        <s v="创新事业部总监"/>
        <s v="Staff Member Of Technical"/>
        <s v="高级产品总监"/>
        <s v="智慧物联事业部总经理"/>
        <s v="总裁"/>
        <s v="研发中心负责人"/>
        <s v="游戏解决方案架构师"/>
        <s v="联创"/>
        <s v="无"/>
        <s v="平台架构师"/>
        <s v="信息技术副总裁"/>
        <s v="高级合伙人&amp;CEO"/>
        <s v="投资VP"/>
        <s v="业务团队负责人"/>
        <s v="管理合伙人"/>
        <s v="简道云事业部技术负责人"/>
        <s v="产品技术负责人"/>
        <s v="产研负责人"/>
        <s v="应用安全负责人"/>
        <s v="开发总监"/>
        <s v="技术经理"/>
        <s v="业务架构师"/>
        <s v="主任研发架构师"/>
        <s v="研发项目经理"/>
        <s v="研发中心总监"/>
        <s v="运维总监"/>
        <s v="CEO&amp;联合创始人"/>
        <s v="大数据基础架构负责人"/>
        <s v="CGO"/>
        <s v="联合创始人&amp;副总经理"/>
        <s v="CTO&amp;董事"/>
        <s v="产品经理"/>
        <s v="前端技术架构师"/>
        <s v="运营总监"/>
        <s v="负责人"/>
        <s v="质量总监"/>
        <s v="运维负责人"/>
        <s v="基础服务负责人"/>
        <s v="解决方案架构师"/>
        <s v="金融科技创新中心总经理"/>
        <s v="流量管理负责人"/>
        <s v="互联网行业部南区总经理"/>
        <s v="部长"/>
        <s v="开发运维经理"/>
        <s v="品牌营销负责人"/>
        <s v="东南亚事业部总经理"/>
        <s v="AI事业部总经理"/>
        <s v="董事长"/>
        <s v="技术服务高级专家"/>
        <s v="数据总监"/>
        <s v="信息科技部负责人"/>
        <s v="测试总监"/>
        <s v="董事"/>
        <s v="联合创始人兼首席运营官"/>
        <s v="事业部总经理"/>
        <s v="创始人 &amp; CEO"/>
        <s v=" 研发副总经理"/>
        <s v="联创 安全负责人"/>
        <s v="技术咨询专家&amp;大客户经理"/>
        <s v="大数据专家"/>
        <s v="互联网行业部产品总监"/>
        <s v="数据架构师"/>
        <s v="战略与生态合作高级总监/副总经理"/>
        <s v="初创加速计划经理"/>
        <s v="中国区CTO"/>
        <s v="智能与数字化总监"/>
        <s v="ZOLOZ技术部负责人"/>
        <s v="华南区技术总监"/>
        <s v="平台技术部总监"/>
        <s v="高级算法专家"/>
        <s v="SSG 事业部副总经理"/>
        <s v="Chief Architect"/>
        <s v="企业效能总监 CIO"/>
        <s v="首席产品经理"/>
        <s v="交付总监"/>
        <s v="北京研发中心负责人"/>
        <s v="海外业务总经理&amp;技术VP"/>
        <s v="信息安全负责人"/>
        <s v="执行事务合伙人"/>
        <s v="投资副总裁"/>
        <s v="技术经理、主管"/>
        <s v="创始人/CEO"/>
        <s v="产品管理负责人"/>
        <s v=" senior leader"/>
        <s v="产品VP"/>
        <s v="算法研究员"/>
        <s v="IT负责人"/>
        <s v="联创/技术VP"/>
        <s v="业务总经理"/>
        <s v="联席CTO"/>
        <s v="高级架构师"/>
        <s v="工程经理"/>
        <s v="大中华区负责人"/>
        <s v="高级经理"/>
        <s v="项目负责人"/>
        <s v="高级解决方案架构师"/>
        <s v="算法总监"/>
        <s v="技术经理/主管"/>
        <s v="产品运营总监"/>
        <s v="战略投资团队负责人"/>
        <s v="Cofounder &amp; 云业务负责人"/>
        <s v="董事总经理"/>
        <s v="华东区技术咨询经理"/>
        <s v="阿里国际站交易履约首席架构师"/>
        <s v="研发主管"/>
        <s v="边缘平台产品架构总监"/>
        <s v="江苏区域市场拓展总监"/>
        <s v="商业技术专家"/>
        <s v="美团海外基建负责人"/>
        <s v="总经理助理"/>
        <s v="员工能力中心总监"/>
        <s v="集团互联网行业部总经理"/>
        <s v="技术专家"/>
        <s v="高级产品专家"/>
        <s v="战略总监"/>
        <s v="服务管理总监"/>
        <s v="培训中心负责人"/>
        <s v="AI产品专家"/>
        <s v="副总裁/AIGC 视觉艺术联盟 发起人"/>
        <s v="咨询合伙人"/>
        <s v="AIGC 产品负责人"/>
        <s v="智慧工业总经理"/>
        <s v="CMO/技术VP"/>
        <s v="CTO&amp;CSO"/>
        <s v="高级项目管理专家"/>
        <s v="质量总监、重点企业研究院负责人"/>
        <s v="中台业务负责人"/>
        <s v="研发负责人"/>
        <s v="创始人兼 CEO"/>
        <s v="助理总经理"/>
        <s v="产品管理专家"/>
        <s v="machine learning engineer, tech lead"/>
        <s v="数字化团队 技术负责人"/>
        <s v="安防业务&amp;软件平台部负责人"/>
        <s v="用户研究&amp;产品创新 总监"/>
        <s v="前端负责人"/>
        <s v="前端平台负责人"/>
        <s v="解决方案总监"/>
        <s v="技术中心 副总监"/>
        <s v="AI Infra 负责人"/>
        <s v="人工智能投资总监"/>
        <s v=" 创始人及CEO"/>
        <s v="数字创新执行总监"/>
        <s v="Product Lead, Growth"/>
        <s v="其他"/>
        <s v="高级产品经理"/>
        <s v="首席科学家"/>
        <s v="CEO "/>
        <s v="技术总监 "/>
        <s v="技术架构师"/>
        <s v="华南区总经理"/>
        <s v="其它"/>
        <s v="质量架构师"/>
        <s v="科技发展部总经理"/>
        <s v="全球化项目总监"/>
        <s v="总监/总助"/>
        <s v="战略生态总监"/>
        <s v="Software Engineer"/>
        <s v="研发总"/>
        <s v="高级合伙人"/>
        <s v="主任系统架构师"/>
        <s v="业务总监"/>
        <s v="智算产品线总经理"/>
      </sharedItems>
    </cacheField>
    <cacheField name="会员类型" numFmtId="0">
      <sharedItems count="2">
        <s v="标准会员"/>
        <s v="高级会员"/>
      </sharedItems>
    </cacheField>
    <cacheField name="续费金额" numFmtId="0">
      <sharedItems containsSemiMixedTypes="0" containsString="0" containsNumber="1" containsInteger="1" minValue="2048" maxValue="9216" count="6">
        <n v="5400"/>
        <n v="9216"/>
        <n v="7168"/>
        <n v="6144"/>
        <n v="5120"/>
        <n v="2048"/>
      </sharedItems>
    </cacheField>
    <cacheField name="会员编号" numFmtId="0">
      <sharedItems containsNumber="1" containsInteger="1" containsMixedTypes="1" count="837">
        <n v="318"/>
        <n v="324"/>
        <n v="327"/>
        <n v="329"/>
        <n v="332"/>
        <n v="337"/>
        <n v="333"/>
        <n v="336"/>
        <n v="340"/>
        <n v="346"/>
        <n v="347"/>
        <n v="349"/>
        <n v="356"/>
        <n v="3700"/>
        <n v="361"/>
        <n v="362"/>
        <n v="376"/>
        <n v="383"/>
        <n v="388"/>
        <n v="394"/>
        <n v="402"/>
        <n v="404"/>
        <n v="407"/>
        <n v="81"/>
        <n v="418"/>
        <n v="419"/>
        <n v="423"/>
        <n v="424"/>
        <n v="433"/>
        <n v="439"/>
        <n v="443"/>
        <n v="444"/>
        <n v="449"/>
        <n v="451"/>
        <n v="452"/>
        <n v="453"/>
        <n v="456"/>
        <n v="460"/>
        <n v="462"/>
        <n v="468"/>
        <n v="479"/>
        <n v="484"/>
        <n v="486"/>
        <n v="489"/>
        <n v="569"/>
        <n v="497"/>
        <n v="501"/>
        <n v="509"/>
        <n v="513"/>
        <n v="524"/>
        <n v="545"/>
        <n v="547"/>
        <n v="546"/>
        <n v="552"/>
        <n v="589"/>
        <n v="597"/>
        <n v="606"/>
        <n v="615"/>
        <n v="599"/>
        <n v="600"/>
        <n v="612"/>
        <n v="605"/>
        <n v="618"/>
        <n v="595"/>
        <n v="598"/>
        <n v="591"/>
        <n v="592"/>
        <n v="626"/>
        <n v="624"/>
        <n v="667"/>
        <n v="774"/>
        <n v="775"/>
        <n v="646"/>
        <n v="647"/>
        <n v="656"/>
        <n v="657"/>
        <n v="666"/>
        <n v="668"/>
        <n v="672"/>
        <n v="673"/>
        <n v="675"/>
        <n v="690"/>
        <n v="686"/>
        <n v="694"/>
        <n v="693"/>
        <n v="699"/>
        <n v="700"/>
        <n v="703"/>
        <n v="720"/>
        <n v="715"/>
        <n v="717"/>
        <n v="719"/>
        <n v="727"/>
        <n v="738"/>
        <n v="735"/>
        <n v="739"/>
        <n v="744"/>
        <n v="748"/>
        <n v="747"/>
        <n v="750"/>
        <n v="752"/>
        <n v="759"/>
        <n v="764"/>
        <n v="763"/>
        <n v="770"/>
        <n v="772"/>
        <n v="778"/>
        <n v="779"/>
        <n v="780"/>
        <n v="781"/>
        <n v="785"/>
        <n v="784"/>
        <n v="792"/>
        <n v="787"/>
        <n v="800"/>
        <n v="801"/>
        <n v="804"/>
        <n v="810"/>
        <n v="809"/>
        <n v="808"/>
        <n v="825"/>
        <n v="828"/>
        <n v="834"/>
        <n v="839"/>
        <n v="848"/>
        <n v="842"/>
        <n v="838"/>
        <n v="862"/>
        <n v="853"/>
        <n v="856"/>
        <n v="861"/>
        <n v="863"/>
        <n v="869"/>
        <n v="870"/>
        <n v="894"/>
        <n v="887"/>
        <n v="882"/>
        <n v="886"/>
        <n v="889"/>
        <n v="899"/>
        <n v="904"/>
        <n v="911"/>
        <n v="912"/>
        <n v="925"/>
        <n v="928"/>
        <n v="929"/>
        <n v="931"/>
        <n v="932"/>
        <n v="948"/>
        <n v="940"/>
        <n v="941"/>
        <n v="945"/>
        <n v="947"/>
        <n v="949"/>
        <n v="954"/>
        <n v="955"/>
        <n v="961"/>
        <n v="959"/>
        <n v="966"/>
        <n v="975"/>
        <n v="974"/>
        <n v="976"/>
        <n v="978"/>
        <n v="987"/>
        <n v="982"/>
        <n v="986"/>
        <n v="985"/>
        <n v="989"/>
        <n v="994"/>
        <n v="998"/>
        <n v="1015"/>
        <n v="1002"/>
        <n v="1005"/>
        <n v="1016"/>
        <n v="1022"/>
        <n v="1008"/>
        <n v="1011"/>
        <n v="1013"/>
        <n v="1017"/>
        <n v="1018"/>
        <n v="1030"/>
        <n v="1021"/>
        <n v="1024"/>
        <n v="1025"/>
        <n v="1029"/>
        <n v="1038"/>
        <n v="1049"/>
        <n v="1037"/>
        <n v="1055"/>
        <n v="1051"/>
        <n v="1042"/>
        <n v="1054"/>
        <n v="644"/>
        <n v="1069"/>
        <n v="1072"/>
        <n v="1066"/>
        <n v="1058"/>
        <n v="1063"/>
        <n v="1094"/>
        <n v="1096"/>
        <n v="1101"/>
        <n v="1106"/>
        <n v="1086"/>
        <n v="1084"/>
        <n v="1114"/>
        <n v="1116"/>
        <n v="1118"/>
        <n v="1085"/>
        <n v="1122"/>
        <n v="1125"/>
        <n v="1126"/>
        <n v="795"/>
        <n v="1129"/>
        <n v="1130"/>
        <n v="1107"/>
        <n v="1127"/>
        <n v="1146"/>
        <n v="1147"/>
        <n v="1149"/>
        <n v="1154"/>
        <n v="1134"/>
        <n v="1169"/>
        <n v="1174"/>
        <n v="1184"/>
        <n v="1185"/>
        <n v="1187"/>
        <n v="1189"/>
        <n v="1192"/>
        <n v="1183"/>
        <n v="1196"/>
        <n v="1202"/>
        <n v="1203"/>
        <n v="1204"/>
        <n v="1205"/>
        <n v="1206"/>
        <n v="1209"/>
        <n v="1210"/>
        <n v="1211"/>
        <n v="1217"/>
        <n v="1218"/>
        <n v="1221"/>
        <n v="1223"/>
        <n v="1234"/>
        <n v="1235"/>
        <n v="1247"/>
        <n v="1250"/>
        <n v="1253"/>
        <n v="1257"/>
        <n v="1260"/>
        <n v="1263"/>
        <n v="1264"/>
        <n v="1281"/>
        <n v="1287"/>
        <n v="1288"/>
        <n v="1289"/>
        <n v="1291"/>
        <n v="1286"/>
        <n v="1296"/>
        <n v="1303"/>
        <n v="1299"/>
        <n v="1307"/>
        <n v="1310"/>
        <n v="1313"/>
        <n v="1315"/>
        <n v="1321"/>
        <n v="1322"/>
        <n v="1324"/>
        <n v="1326"/>
        <n v="461"/>
        <n v="1334"/>
        <n v="1336"/>
        <n v="1345"/>
        <n v="1347"/>
        <n v="1348"/>
        <n v="1351"/>
        <n v="1352"/>
        <n v="585"/>
        <n v="60"/>
        <n v="1358"/>
        <n v="1362"/>
        <n v="1366"/>
        <n v="1369"/>
        <n v="1372"/>
        <n v="1378"/>
        <n v="1380"/>
        <n v="1381"/>
        <n v="1385"/>
        <n v="1387"/>
        <n v="1391"/>
        <n v="1392"/>
        <n v="1394"/>
        <n v="1395"/>
        <n v="1396"/>
        <n v="1397"/>
        <n v="1399"/>
        <n v="1403"/>
        <n v="1405"/>
        <n v="1406"/>
        <n v="1408"/>
        <n v="1412"/>
        <n v="1413"/>
        <n v="1414"/>
        <n v="1418"/>
        <n v="270"/>
        <n v="1421"/>
        <n v="1423"/>
        <n v="1425"/>
        <n v="1434"/>
        <n v="1436"/>
        <n v="1437"/>
        <n v="149"/>
        <n v="1444"/>
        <n v="1448"/>
        <n v="1449"/>
        <n v="1459"/>
        <n v="1462"/>
        <n v="1463"/>
        <n v="733"/>
        <n v="1467"/>
        <n v="1468"/>
        <n v="1470"/>
        <n v="1475"/>
        <n v="7"/>
        <n v="1480"/>
        <n v="1487"/>
        <n v="1488"/>
        <n v="1491"/>
        <n v="1496"/>
        <n v="1499"/>
        <n v="1500"/>
        <n v="1501"/>
        <n v="1502"/>
        <n v="1503"/>
        <n v="1505"/>
        <n v="1507"/>
        <n v="1511"/>
        <n v="1514"/>
        <n v="1518"/>
        <n v="1520"/>
        <n v="1521"/>
        <n v="1522"/>
        <n v="1524"/>
        <n v="1526"/>
        <n v="1529"/>
        <n v="1530"/>
        <n v="1532"/>
        <n v="1533"/>
        <n v="1534"/>
        <n v="1535"/>
        <n v="1540"/>
        <n v="1541"/>
        <n v="1544"/>
        <n v="1548"/>
        <n v="1550"/>
        <n v="232"/>
        <n v="1551"/>
        <n v="1556"/>
        <n v="1558"/>
        <n v="1566"/>
        <n v="1568"/>
        <n v="1570"/>
        <n v="1579"/>
        <n v="1581"/>
        <n v="1584"/>
        <n v="476"/>
        <n v="1587"/>
        <n v="1588"/>
        <n v="1590"/>
        <n v="1097"/>
        <n v="1599"/>
        <n v="1600"/>
        <n v="1601"/>
        <n v="1602"/>
        <n v="1605"/>
        <n v="1607"/>
        <n v="1610"/>
        <n v="1611"/>
        <n v="1615"/>
        <n v="1616"/>
        <n v="1619"/>
        <n v="1622"/>
        <n v="1623"/>
        <n v="1626"/>
        <n v="1629"/>
        <n v="1630"/>
        <n v="1636"/>
        <n v="1638"/>
        <n v="1643"/>
        <n v="1644"/>
        <n v="1645"/>
        <n v="707"/>
        <n v="1650"/>
        <n v="1651"/>
        <n v="1652"/>
        <n v="1653"/>
        <n v="1656"/>
        <n v="1657"/>
        <n v="1659"/>
        <n v="1661"/>
        <n v="1663"/>
        <n v="1664"/>
        <n v="1665"/>
        <n v="1667"/>
        <n v="1669"/>
        <n v="1673"/>
        <n v="1674"/>
        <n v="1675"/>
        <n v="53"/>
        <n v="1676"/>
        <n v="1677"/>
        <n v="1679"/>
        <n v="1683"/>
        <n v="73"/>
        <n v="1684"/>
        <n v="1685"/>
        <n v="1128"/>
        <n v="1686"/>
        <n v="1687"/>
        <n v="1689"/>
        <n v="1690"/>
        <n v="1691"/>
        <n v="1696"/>
        <n v="1698"/>
        <n v="1701"/>
        <n v="806"/>
        <n v="1703"/>
        <n v="1704"/>
        <n v="1705"/>
        <n v="1706"/>
        <n v="1707"/>
        <n v="1708"/>
        <n v="1710"/>
        <n v="1717"/>
        <n v="1719"/>
        <n v="1722"/>
        <n v="1725"/>
        <n v="1727"/>
        <n v="1733"/>
        <n v="219"/>
        <n v="1735"/>
        <n v="1736"/>
        <n v="1739"/>
        <n v="1740"/>
        <n v="1741"/>
        <n v="1743"/>
        <n v="1745"/>
        <n v="1748"/>
        <n v="1753"/>
        <n v="1755"/>
        <n v="1759"/>
        <n v="1761"/>
        <n v="1764"/>
        <n v="1765"/>
        <n v="1768"/>
        <n v="1776"/>
        <n v="1778"/>
        <n v="1781"/>
        <n v="1784"/>
        <n v="1785"/>
        <n v="1787"/>
        <n v="1794"/>
        <n v="1800"/>
        <n v="1801"/>
        <n v="534"/>
        <n v="1802"/>
        <n v="1803"/>
        <n v="1804"/>
        <n v="1806"/>
        <n v="1809"/>
        <n v="1810"/>
        <n v="1813"/>
        <n v="1815"/>
        <n v="1816"/>
        <n v="1818"/>
        <n v="1819"/>
        <n v="1824"/>
        <n v="1825"/>
        <n v="1827"/>
        <n v="1828"/>
        <n v="1832"/>
        <n v="1834"/>
        <n v="1835"/>
        <n v="1836"/>
        <s v="-"/>
        <n v="1839"/>
        <n v="1841"/>
        <n v="1845"/>
        <n v="1847"/>
        <n v="1848"/>
        <n v="1852"/>
        <n v="1853"/>
        <n v="1858"/>
        <n v="1859"/>
        <n v="1860"/>
        <n v="1861"/>
        <n v="1863"/>
        <n v="1864"/>
        <n v="1867"/>
        <n v="1868"/>
        <n v="1869"/>
        <n v="1873"/>
        <n v="1874"/>
        <n v="1875"/>
        <n v="1876"/>
        <e v="#REF!"/>
        <n v="1883"/>
        <n v="1884"/>
        <n v="1888"/>
        <n v="1895"/>
        <n v="1899"/>
        <n v="1900"/>
        <n v="1633"/>
        <n v="204"/>
        <n v="1905"/>
        <n v="1906"/>
        <n v="1907"/>
        <n v="1908"/>
        <n v="1910"/>
        <n v="1911"/>
        <n v="1912"/>
        <n v="1914"/>
        <n v="1915"/>
        <n v="1916"/>
        <n v="1918"/>
        <n v="1921"/>
        <n v="1922"/>
        <n v="1925"/>
        <n v="1929"/>
        <n v="1930"/>
        <n v="1931"/>
        <n v="1932"/>
        <n v="1933"/>
        <n v="1935"/>
        <n v="1938"/>
        <n v="1941"/>
        <n v="1943"/>
        <n v="1944"/>
        <n v="1946"/>
        <n v="1947"/>
        <n v="1948"/>
        <n v="1949"/>
        <n v="1952"/>
        <n v="1953"/>
        <n v="1956"/>
        <n v="1958"/>
        <n v="1959"/>
        <n v="1960"/>
        <n v="1961"/>
        <n v="1964"/>
        <n v="1965"/>
        <n v="1969"/>
        <n v="1971"/>
        <n v="1975"/>
        <n v="1976"/>
        <n v="1978"/>
        <n v="1979"/>
        <n v="1980"/>
        <n v="1982"/>
        <n v="1983"/>
        <n v="1984"/>
        <n v="1986"/>
        <n v="1990"/>
        <n v="1993"/>
        <n v="1994"/>
        <n v="1996"/>
        <n v="1997"/>
        <n v="1998"/>
        <n v="2000"/>
        <n v="2001"/>
        <n v="2002"/>
        <n v="2003"/>
        <n v="2004"/>
        <n v="2006"/>
        <n v="2007"/>
        <n v="2009"/>
        <n v="2012"/>
        <n v="2013"/>
        <n v="2014"/>
        <n v="2015"/>
        <n v="2016"/>
        <n v="2017"/>
        <n v="2019"/>
        <n v="2020"/>
        <n v="2022"/>
        <n v="2023"/>
        <n v="2024"/>
        <n v="2026"/>
        <n v="2027"/>
        <n v="2028"/>
        <n v="2031"/>
        <n v="2034"/>
        <n v="2035"/>
        <n v="2036"/>
        <n v="2039"/>
        <n v="2040"/>
        <n v="2044"/>
        <n v="2046"/>
        <n v="2047"/>
        <n v="2049"/>
        <n v="2050"/>
        <n v="2051"/>
        <n v="2052"/>
        <n v="2054"/>
        <n v="2055"/>
        <n v="2056"/>
        <n v="2058"/>
        <n v="2062"/>
        <n v="2063"/>
        <n v="2066"/>
        <n v="2067"/>
        <n v="2068"/>
        <n v="2070"/>
        <n v="2071"/>
        <n v="2072"/>
        <n v="2073"/>
        <n v="2074"/>
        <n v="2075"/>
        <n v="2076"/>
        <n v="2077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60"/>
        <n v="2161"/>
        <n v="2162"/>
        <n v="2163"/>
        <n v="2164"/>
        <n v="2165"/>
        <n v="2166"/>
        <s v="2167（下周拉群）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300"/>
        <n v="2302"/>
        <n v="230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144">
  <cacheSource type="worksheet">
    <worksheetSource ref="A1:Y1145" sheet="会员总表"/>
  </cacheSource>
  <cacheFields count="25">
    <cacheField name="序号" numFmtId="0">
      <sharedItems containsSemiMixedTypes="0" containsString="0" containsNumber="1" containsInteger="1" minValue="1" maxValue="1144" count="114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</sharedItems>
    </cacheField>
    <cacheField name="加入时间" numFmtId="177">
      <sharedItems containsSemiMixedTypes="0" containsString="0" containsNonDate="0" containsDate="1" minDate="2015-05-05T00:00:00" maxDate="2026-01-08T00:00:00" count="83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25-08-13T00:00:00"/>
        <d v="2025-08-08T00:00:00"/>
        <d v="2025-08-16T00:00:00"/>
        <d v="2025-08-18T00:00:00"/>
        <d v="2025-08-21T00:00:00"/>
        <d v="2025-08-20T00:00:00"/>
        <d v="2025-08-25T00:00:00"/>
        <d v="2025-08-26T00:00:00"/>
        <d v="2025-08-29T00:00:00"/>
        <d v="2025-09-04T00:00:00"/>
        <d v="2025-09-08T00:00:00"/>
        <d v="2025-09-09T00:00:00"/>
        <d v="2025-09-05T00:00:00"/>
        <d v="2025-09-11T00:00:00"/>
        <d v="2025-09-16T00:00:00"/>
        <d v="2025-09-17T00:00:00"/>
        <d v="2025-09-18T00:00:00"/>
        <d v="2025-09-22T00:00:00"/>
        <d v="2025-09-20T00:00:00"/>
        <d v="2025-09-24T00:00:00"/>
        <d v="2025-09-29T00:00:00"/>
        <d v="2025-10-10T00:00:00"/>
        <d v="2025-10-16T00:00:00"/>
        <d v="2025-10-20T00:00:00"/>
        <d v="2025-10-22T00:00:00"/>
        <d v="2025-10-23T00:00:00"/>
        <d v="2025-10-31T00:00:00"/>
        <d v="2025-10-30T00:00:00"/>
        <d v="2019-07-19T00:00:00"/>
        <d v="2025-11-04T00:00:00"/>
        <d v="2016-06-14T00:00:00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130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  <s v="林顺"/>
        <s v="魏祥臣"/>
        <s v="翟星吉"/>
        <s v="和昊原"/>
        <s v="唐常芳"/>
        <s v="卢祥生"/>
        <s v="陈廷梁"/>
        <s v="范鸣晖"/>
        <s v="田良智"/>
        <s v="王龙飞"/>
        <s v="吕载怡"/>
        <s v="李想"/>
        <s v="陈堰平"/>
        <s v="张建伟"/>
        <s v="谢启蒙"/>
        <s v="赵新龙"/>
        <s v="汪丹"/>
        <s v="刘升平"/>
        <s v="尚双"/>
        <s v="蔡晨"/>
        <s v="窦贤明"/>
        <s v="龚德伟"/>
        <s v="刘霏暄"/>
        <s v="中哲"/>
        <s v="王心怡"/>
        <s v="王俊"/>
        <s v="李冰成"/>
        <s v="朱守志"/>
        <s v="吕昭波"/>
        <s v="叶玎玎"/>
        <s v="魏彬"/>
        <s v="任聪"/>
        <s v="费凡"/>
        <s v="张竞"/>
        <s v="王维成"/>
        <s v="付庆午"/>
        <s v="刘宏雄"/>
        <s v="欧阳骞"/>
        <s v="朱伟"/>
        <s v="陈源"/>
        <s v="付尧全"/>
        <s v="王俊鹏"/>
      </sharedItems>
    </cacheField>
    <cacheField name="性别" numFmtId="0">
      <sharedItems containsBlank="1" count="4">
        <s v="女"/>
        <s v="男"/>
        <m/>
        <s v="女 "/>
      </sharedItems>
    </cacheField>
    <cacheField name="面试官" numFmtId="0">
      <sharedItems containsBlank="1" count="31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  <s v="嵇伟"/>
        <s v="李婷婷"/>
        <s v="肖睿"/>
        <s v="/"/>
        <s v="朱攀"/>
        <s v="黎宏伟"/>
        <s v="唐雷"/>
        <s v="樊伟伟"/>
        <s v="张来"/>
      </sharedItems>
    </cacheField>
    <cacheField name="推荐人" numFmtId="0">
      <sharedItems count="222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  <s v="单致豪"/>
        <s v="Jun Yang"/>
        <s v="陈操"/>
        <s v="谢孟军"/>
        <s v="汪何兵"/>
        <s v="林少杰"/>
        <s v="毛鹏清"/>
        <s v="公司-九章云极"/>
        <s v="王平（已过期）"/>
        <s v="于君泽"/>
        <s v="公司-首都在线"/>
        <s v="张林安"/>
        <s v="訾海"/>
        <s v="叶经纬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5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  <s v="不确定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33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  <s v="国际大厦"/>
        <s v="北三环双安附近"/>
        <s v="知春路"/>
        <s v="朝阳国贸"/>
        <s v="海淀区小营西路"/>
        <s v="云知声智能科技股份有限公司"/>
      </sharedItems>
    </cacheField>
    <cacheField name="公司" numFmtId="0">
      <sharedItems containsBlank="1" count="102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  <s v="北京迦游网络科技有限公司"/>
        <s v="上海谙流科技有限公司"/>
        <s v="浙江百应科技有限公司"/>
        <s v="语核（上海）科技有限公司"/>
        <s v="Netflix"/>
        <s v="华鸿汇德（北京）信息技术有限公司"/>
        <s v="数新智能"/>
        <s v="武汉云联精灵技术有限公司"/>
        <s v="企享云（北京）信息技术有限公司"/>
        <s v="国耀融汇融资租赁有限公司"/>
        <s v="北京大成律师事务所"/>
        <s v="启数光轮科技(上海)有限公司"/>
        <s v="北京九章云极科技有限公司"/>
        <s v="万界方舟"/>
        <s v="西安墨创数迹科技有限公司"/>
        <s v="云知声智能科技股份有限公司"/>
        <s v="江苏灵匠信息科技有限公司"/>
        <s v="嘉环科技股份有限公司"/>
        <s v="深圳嘉立创科技集团股份有限公司"/>
        <s v="北京数之美科技有限公司"/>
        <s v="拟合未来"/>
        <s v="马帮"/>
        <s v="水利公司"/>
        <s v="上海雾帜智能科技有限公司"/>
        <s v="上海晏鼠计算机技术股份有限公司"/>
        <s v="江苏艾迪信息科技有限公司"/>
        <s v="MumuLab"/>
        <s v="北京易数科技有限公司"/>
        <s v="杭州北水云服科技有限公司"/>
        <s v="重庆群星引力人工智能科技有限公司"/>
        <s v="均胜电子"/>
        <s v="Pangolin Info Tech"/>
        <s v="交铁安全应急工程技术中心（成都）有限公司"/>
        <s v="OPPO"/>
        <s v="深圳市库玛科技有限公司"/>
        <s v="北京搜狐新媒体信息技术有限公司"/>
        <s v="江苏方哲检测技术有限公司"/>
        <s v="成都游熊科技有限公司"/>
        <s v="Sider"/>
        <s v="九章云极科技有限公司"/>
      </sharedItems>
    </cacheField>
    <cacheField name="职位" numFmtId="0">
      <sharedItems containsBlank="1" containsNumber="1" containsInteger="1" containsMixedTypes="1" count="346">
        <s v="暂无"/>
        <s v="CTO"/>
        <s v="联合创始人"/>
        <s v="CEO"/>
        <s v="技术vp"/>
        <s v="其他"/>
        <s v="研发VP"/>
        <s v="架构平台负责人"/>
        <s v="助理总裁"/>
        <s v="架构师"/>
        <s v="合伙人&amp;CTO"/>
        <s v="投研负责人"/>
        <s v="联合创始人兼CTO"/>
        <s v="创始人"/>
        <s v="技术委员会主任"/>
        <s v="AVP&amp;出行事业群 CTO"/>
        <s v="副总工程师"/>
        <s v="技术总监"/>
        <s v="CIO"/>
        <s v="Serverless 产品负责人"/>
        <s v="副总裁"/>
        <s v="繁星网研发总监"/>
        <s v="副总裁兼首席数据官"/>
        <s v="联合创始人 &amp; CTO"/>
        <s v=" CTO"/>
        <s v="Tech Lead"/>
        <s v="研发经理"/>
        <s v="资深IT总监"/>
        <s v="总经理"/>
        <s v="研发总监"/>
        <s v="Co-CTO"/>
        <s v="部门总经理"/>
        <s v="创始人兼CEO"/>
        <s v=" 创始人、合伙人"/>
        <s v="创始人&amp;CEO"/>
        <s v="架构师经理"/>
        <s v="战略 &amp; PMO leader"/>
        <s v="董事总经理"/>
        <s v="技术负责人"/>
        <s v="CTO+COO"/>
        <s v="商业化平台事业部负责人"/>
        <s v="首席架构师"/>
        <s v="博士在读"/>
        <s v="COO"/>
        <s v="金融科技咨询经理"/>
        <s v="产品总监"/>
        <s v="专家架构师"/>
        <s v="联合创始人&amp;CTO"/>
        <s v="高级技术专家"/>
        <s v="高级技术总监"/>
        <s v="高级研发工程师"/>
        <s v="合伙人"/>
        <s v="副总监"/>
        <s v="软件研发总监"/>
        <s v="首席技术官"/>
        <s v="云平台质量效能负责人"/>
        <s v="高级技术经理"/>
        <s v="处长"/>
        <s v="封面科技 副总经理兼CTO"/>
        <s v="算法负责人"/>
        <s v="联合创始人 CTO"/>
        <s v="副总经理&amp;技术顾问"/>
        <s v="研发中心＋智能电视应用软件部长"/>
        <s v="解决方案中心总经理"/>
        <s v=" 合伙人"/>
        <s v="创始合伙人 产品SVP"/>
        <s v="技术Leader"/>
        <s v="Manager"/>
        <s v="負責人"/>
        <s v="聯合創始人兼產品暨技術整合總監"/>
        <s v="技術總監"/>
        <s v="聯合創辦暨合夥人"/>
        <s v="研发总监/架构师"/>
        <s v="副總經理"/>
        <s v="General Manager"/>
        <s v="架构总监"/>
        <s v="副总经理"/>
        <s v="租车&amp;车船CTO"/>
        <s v="软件研发团队负责人"/>
        <s v="架构师团队负责人"/>
        <s v="企业架构师"/>
        <s v="高级架构师"/>
        <s v=" FICC产品部总监"/>
        <s v="COO/CTO"/>
        <s v="总经理&amp;恒科智算CEO"/>
        <s v="开源联盟主席&amp;腾源会导师"/>
        <s v="AVP"/>
        <s v="技术合伙人"/>
        <s v="副总裁&amp;CTO"/>
        <s v="财富线cto"/>
        <s v="总裁特别助理"/>
        <s v="游戏制作人"/>
        <s v="上海生态解决方案负责人"/>
        <s v="cso"/>
        <s v="华南区技术负责人"/>
        <s v="南京研究院院长"/>
        <s v="负责人"/>
        <s v="信息中心主任"/>
        <s v="IT总监"/>
        <s v="高级副总裁"/>
        <s v="互联网行业部副总经理"/>
        <s v="全球社区和开发者体验负责人"/>
        <s v="国际化技术委员会主席&amp;高级技术经理"/>
        <s v="/"/>
        <s v="Software Manager"/>
        <s v="研发副总裁"/>
        <s v="联合创始人&amp;首席数据科学家"/>
        <s v="国家经理"/>
        <s v="IT负责人"/>
        <s v="新零售研发负责人"/>
        <s v="产品合伙人"/>
        <s v="研发管理部 总经理"/>
        <s v="產品副理"/>
        <s v="天际-CTO"/>
        <s v="联合创始人/CEO"/>
        <s v="电子税务局总经理"/>
        <s v="研发高级总监"/>
        <s v="事业部负责人"/>
        <s v="交付研发负责人"/>
        <s v="Cofounder &amp; CTO"/>
        <s v="客户交付负责人"/>
        <s v="技术VP/副总裁"/>
        <s v="院长"/>
        <s v="行业总监"/>
        <s v="Engineering Team Leader"/>
        <s v="解决方案总监"/>
        <s v="上海华为云解决方案总监"/>
        <s v="云与政企产品线 副总经理"/>
        <s v="IT 总监"/>
        <s v="智能云事业部资深解决方案架构师"/>
        <s v="SDM"/>
        <s v="合伙人&amp;创新产品部经理"/>
        <s v="华为软件教练"/>
        <s v="研究院负责人"/>
        <s v="无"/>
        <s v="秘书长"/>
        <s v="VP"/>
        <s v="数据运营总监"/>
        <s v="创新事业部总监"/>
        <s v="Staff Member Of Technical"/>
        <s v="高级产品总监"/>
        <s v="智慧物联事业部总经理"/>
        <s v="总裁"/>
        <s v="研发中心负责人"/>
        <s v="游戏解决方案架构师"/>
        <s v="智算产品VP"/>
        <s v="联创"/>
        <s v="平台架构师"/>
        <s v="技术专家"/>
        <s v="信息技术副总裁"/>
        <s v="高级合伙人&amp;CEO"/>
        <s v="投资VP"/>
        <s v="管理合伙人"/>
        <s v="简道云事业部技术负责人"/>
        <m/>
        <s v="产品技术负责人"/>
        <s v="AI产品创新中心+技术负责人"/>
        <s v="Engineer"/>
        <s v="开发总监"/>
        <s v="技术经理"/>
        <s v="业务架构师"/>
        <s v="资深应用架构师"/>
        <s v="高级研发架构师"/>
        <s v="研发项目经理"/>
        <s v="研发中心总监"/>
        <s v="运维总监"/>
        <s v=" 技术专家"/>
        <s v="CEO&amp;联合创始人"/>
        <s v="资深架构师"/>
        <s v="大数据基础架构负责人"/>
        <s v="联合创始人，技术VP"/>
        <s v="首席增长官"/>
        <s v="产品副总裁"/>
        <s v="联合创始人&amp;副总经理"/>
        <s v="产品经理"/>
        <s v="前端架构师"/>
        <s v="服务端某项目技术负责人"/>
        <s v="运维负责人"/>
        <s v="首席科学家"/>
        <s v="基础服务负责人"/>
        <s v="解决方案架构师"/>
        <s v="项目技术总监"/>
        <s v="直播栏目创始人"/>
        <s v="金融科技创新中心总经理"/>
        <s v="流量管理负责人"/>
        <s v="研发负责人"/>
        <s v="产研负责人"/>
        <s v="互联网行业部南区总经理"/>
        <s v="部长"/>
        <s v="平台营销运作部总监"/>
        <s v="开发运维经理"/>
        <s v="品牌营销负责人"/>
        <s v="AI业务部总经理"/>
        <s v="AI事业部总经理"/>
        <s v="高级解决方案架构师"/>
        <s v="董事长"/>
        <s v="技术服务高级专家"/>
        <s v="总工程师"/>
        <s v="高级总监"/>
        <s v="数据总监"/>
        <s v="信息科技部负责人"/>
        <s v="测试总监"/>
        <s v="董事"/>
        <s v="联合创始人兼首席运营官"/>
        <s v="事业部总经理"/>
        <s v="创始人 &amp; CEO"/>
        <s v=" 研发副总经理"/>
        <s v="联创 安全负责人"/>
        <s v="首席大客户经理"/>
        <s v="大数据专家"/>
        <s v="互联网行业部产品总监"/>
        <s v="数据架构师"/>
        <s v="战略与生态合作高级总监/副总经理"/>
        <s v="初创加速计划经理"/>
        <s v="中国区CTO"/>
        <s v="团队负责人/资深研发工程师"/>
        <s v="技术架构师"/>
        <s v="智能与数字化总监"/>
        <s v="大中华区及SIG售前解决方案技术总监"/>
        <s v="VP of Product and Operation"/>
        <s v="大中华区技术总监"/>
        <s v="ZOLOZ技术部负责人"/>
        <s v="数字化转型部门主管"/>
        <s v="技术经理/主管"/>
        <s v="华南区技术总监"/>
        <s v="平台技术总监"/>
        <s v="Marketplace Tech Lead"/>
        <s v="高级算法专家"/>
        <s v="智能解决方案事业部 副总经理"/>
        <s v="资金技术总监"/>
        <s v="海外架构师负责人"/>
        <s v="Executive Vice President"/>
        <s v="Director of New Business &amp; Innov"/>
        <s v="Chief Architect"/>
        <s v="首席产品经理"/>
        <s v="交付总监"/>
        <s v="创始人&amp;CTO"/>
        <s v="北京研发中心负责人"/>
        <s v="数字化转型事业部总经理"/>
        <s v="AIGC 架构师"/>
        <s v="合伙人&amp;技术VP"/>
        <s v="信息安全负责人"/>
        <s v="数据管理部总经理"/>
        <s v="投资副总裁"/>
        <s v="信息中心负责人"/>
        <s v="首席数字官"/>
        <s v="开源负责人"/>
        <s v="高级经理"/>
        <s v="算力创新事业部总监"/>
        <s v="技术经理、主管"/>
        <s v="Chief Product Engineering Architect"/>
        <s v="北亚区首席技术顾问"/>
        <s v="产品管理负责人"/>
        <s v="研发leader"/>
        <s v="联合创始人和COO"/>
        <s v="产品VP"/>
        <s v="CEO &amp; CTO"/>
        <s v="网安负责人"/>
        <s v="研发专家"/>
        <s v="联创/技术VP"/>
        <s v="产研合伙人"/>
        <s v="业务总经理"/>
        <s v="联席CTO"/>
        <s v="senior staff engineer"/>
        <s v="研究院院长"/>
        <s v="Sr Staff ML Engineer"/>
        <s v="工程经理"/>
        <s v="大中华区负责人"/>
        <s v="项目负责人"/>
        <s v="正高工"/>
        <s v="系统部副部长"/>
        <s v="开发部负责人"/>
        <s v="总经理 "/>
        <s v="质量总监"/>
        <s v="技术总监/主管"/>
        <s v="产品运营总监"/>
        <s v="战投负责人"/>
        <s v="产品负责人"/>
        <s v="国内业务负责人"/>
        <s v="AI负责人"/>
        <s v="华东区技术咨询经理"/>
        <s v="技术负责人，创新项目负责人"/>
        <s v="阿里国际站交易履约首席架构师"/>
        <s v="研发主管"/>
        <s v="研发部负责人"/>
        <s v="边缘平台产品架构总监"/>
        <s v="江苏区域市场拓展总监"/>
        <s v="CEO/CTO"/>
        <s v="上海开发者生态总监"/>
        <s v="商业技术专家"/>
        <s v="founder"/>
        <s v="极狐福建区域总经理"/>
        <s v="新零售CTO"/>
        <s v="首席科学兼AI研究院院长"/>
        <s v="keeta infru 团队负责人"/>
        <n v="0"/>
        <s v="员工能力中心总监"/>
        <s v="总监"/>
        <s v="集团互联网行业部总经理"/>
        <s v="金融科创负责人"/>
        <s v="高级产品专家"/>
        <s v="战略总监"/>
        <s v="服务管理总监"/>
        <s v="培训中心负责人"/>
        <s v="AI产品专家"/>
        <s v="咨询合伙人"/>
        <s v="AIGC 产品负责人"/>
        <s v="技术副总裁"/>
        <s v="智慧工业总经理"/>
        <s v="CMO/技术VP"/>
        <s v="高级项目管理专家"/>
        <s v="质量部部长"/>
        <s v="中台业务负责人"/>
        <s v="创始人兼 CEO"/>
        <s v="助理总经理"/>
        <s v="产品管理专家"/>
        <s v="machine learning engineer, tech lead"/>
        <s v="数字化团队 技术负责人"/>
        <s v="安防业务&amp;软件平台部负责人"/>
        <s v="用户研究&amp;产品创新 总监"/>
        <s v="前端负责人"/>
        <s v="前端平台负责人"/>
        <s v="技术中心 副总监"/>
        <s v="AI Infra 负责人"/>
        <s v="人工智能投资总监"/>
        <s v=" 创始人及CEO"/>
        <s v="数字创新执行总监"/>
        <s v="Product Lead, Growth"/>
        <s v="高级产品经理"/>
        <s v="Founding Engineer"/>
        <s v="CEO "/>
        <s v="技术总监 "/>
        <s v="华南区总经理"/>
        <s v="其它"/>
        <s v="质量架构师"/>
        <s v="科技发展部总经理"/>
        <s v="全球化项目总监"/>
        <s v="HRD&amp;C端业务负责人"/>
        <s v="总监/总助"/>
        <s v="战略生态总监"/>
        <s v="Software Engineer"/>
        <s v="研发总"/>
        <s v="高级合伙人"/>
        <s v="主任系统架构师"/>
        <s v="业务总监"/>
        <s v="智算产品线总经理"/>
      </sharedItems>
    </cacheField>
    <cacheField name="会员类型" numFmtId="0">
      <sharedItems count="2">
        <s v="标准会员"/>
        <s v="高级会员"/>
      </sharedItems>
    </cacheField>
    <cacheField name="会员编号" numFmtId="0">
      <sharedItems containsNumber="1" containsInteger="1" containsMixedTypes="1" count="1125">
        <n v="1"/>
        <n v="2"/>
        <n v="5"/>
        <n v="12"/>
        <n v="13"/>
        <n v="14"/>
        <n v="17"/>
        <n v="23"/>
        <n v="24"/>
        <n v="29"/>
        <n v="30"/>
        <n v="34"/>
        <n v="38"/>
        <n v="44"/>
        <n v="48"/>
        <n v="58"/>
        <n v="65"/>
        <n v="70"/>
        <n v="72"/>
        <n v="71"/>
        <n v="78"/>
        <n v="91"/>
        <n v="95"/>
        <n v="102"/>
        <n v="114"/>
        <n v="117"/>
        <n v="123"/>
        <n v="121"/>
        <n v="135"/>
        <n v="26"/>
        <n v="140"/>
        <n v="139"/>
        <n v="144"/>
        <n v="160"/>
        <n v="167"/>
        <n v="171"/>
        <n v="178"/>
        <n v="188"/>
        <n v="190"/>
        <n v="191"/>
        <n v="193"/>
        <n v="194"/>
        <n v="521"/>
        <n v="210"/>
        <n v="222"/>
        <n v="233"/>
        <n v="242"/>
        <n v="253"/>
        <n v="258"/>
        <n v="259"/>
        <n v="268"/>
        <n v="269"/>
        <n v="273"/>
        <n v="283"/>
        <n v="295"/>
        <n v="292"/>
        <n v="291"/>
        <n v="297"/>
        <n v="300"/>
        <n v="305"/>
        <n v="308"/>
        <n v="318"/>
        <n v="324"/>
        <n v="325"/>
        <n v="327"/>
        <n v="329"/>
        <n v="332"/>
        <n v="337"/>
        <n v="333"/>
        <n v="336"/>
        <n v="335"/>
        <n v="340"/>
        <n v="348"/>
        <n v="346"/>
        <n v="347"/>
        <n v="349"/>
        <n v="356"/>
        <n v="3700"/>
        <n v="361"/>
        <n v="362"/>
        <n v="376"/>
        <n v="383"/>
        <n v="388"/>
        <n v="391"/>
        <n v="394"/>
        <n v="402"/>
        <n v="404"/>
        <n v="406"/>
        <n v="407"/>
        <n v="81"/>
        <n v="411"/>
        <n v="418"/>
        <n v="419"/>
        <n v="423"/>
        <n v="424"/>
        <n v="433"/>
        <n v="439"/>
        <n v="443"/>
        <n v="444"/>
        <n v="449"/>
        <n v="451"/>
        <n v="452"/>
        <n v="453"/>
        <n v="456"/>
        <n v="460"/>
        <n v="462"/>
        <n v="468"/>
        <n v="479"/>
        <n v="1032"/>
        <n v="484"/>
        <n v="486"/>
        <n v="489"/>
        <n v="569"/>
        <n v="497"/>
        <n v="499"/>
        <n v="501"/>
        <n v="503"/>
        <n v="509"/>
        <n v="513"/>
        <n v="517"/>
        <n v="524"/>
        <n v="545"/>
        <n v="547"/>
        <n v="546"/>
        <n v="552"/>
        <n v="567"/>
        <n v="570"/>
        <n v="579"/>
        <n v="582"/>
        <n v="589"/>
        <n v="597"/>
        <n v="606"/>
        <n v="615"/>
        <n v="599"/>
        <n v="600"/>
        <n v="612"/>
        <n v="605"/>
        <n v="618"/>
        <n v="595"/>
        <n v="598"/>
        <n v="591"/>
        <n v="592"/>
        <n v="626"/>
        <n v="624"/>
        <n v="640"/>
        <n v="667"/>
        <n v="774"/>
        <n v="775"/>
        <n v="638"/>
        <n v="646"/>
        <n v="647"/>
        <n v="656"/>
        <n v="657"/>
        <n v="661"/>
        <n v="666"/>
        <n v="668"/>
        <n v="672"/>
        <n v="673"/>
        <n v="675"/>
        <n v="690"/>
        <n v="685"/>
        <n v="686"/>
        <n v="688"/>
        <n v="694"/>
        <n v="693"/>
        <n v="695"/>
        <n v="699"/>
        <n v="700"/>
        <n v="705"/>
        <n v="703"/>
        <n v="720"/>
        <n v="714"/>
        <n v="715"/>
        <n v="717"/>
        <n v="719"/>
        <n v="727"/>
        <n v="737"/>
        <n v="738"/>
        <n v="735"/>
        <n v="739"/>
        <n v="744"/>
        <n v="748"/>
        <n v="747"/>
        <n v="750"/>
        <n v="752"/>
        <n v="759"/>
        <n v="764"/>
        <n v="763"/>
        <n v="770"/>
        <n v="772"/>
        <n v="778"/>
        <n v="779"/>
        <n v="780"/>
        <n v="781"/>
        <n v="785"/>
        <n v="784"/>
        <n v="792"/>
        <n v="787"/>
        <n v="793"/>
        <n v="800"/>
        <n v="801"/>
        <n v="804"/>
        <n v="810"/>
        <n v="809"/>
        <n v="808"/>
        <n v="825"/>
        <n v="832"/>
        <n v="828"/>
        <n v="834"/>
        <n v="839"/>
        <n v="848"/>
        <n v="842"/>
        <n v="838"/>
        <n v="862"/>
        <n v="853"/>
        <n v="856"/>
        <n v="861"/>
        <n v="863"/>
        <n v="869"/>
        <n v="870"/>
        <n v="894"/>
        <n v="879"/>
        <n v="887"/>
        <n v="882"/>
        <n v="908"/>
        <n v="886"/>
        <n v="910"/>
        <n v="889"/>
        <n v="899"/>
        <n v="904"/>
        <n v="911"/>
        <n v="912"/>
        <n v="925"/>
        <n v="928"/>
        <n v="929"/>
        <n v="931"/>
        <n v="932"/>
        <n v="948"/>
        <n v="940"/>
        <n v="941"/>
        <n v="945"/>
        <n v="947"/>
        <n v="949"/>
        <n v="954"/>
        <n v="955"/>
        <n v="961"/>
        <n v="959"/>
        <n v="966"/>
        <n v="969"/>
        <n v="971"/>
        <n v="975"/>
        <n v="974"/>
        <n v="976"/>
        <n v="978"/>
        <n v="987"/>
        <n v="982"/>
        <n v="986"/>
        <n v="985"/>
        <n v="992"/>
        <n v="989"/>
        <n v="994"/>
        <n v="998"/>
        <n v="1015"/>
        <n v="1002"/>
        <n v="1005"/>
        <n v="1016"/>
        <n v="1022"/>
        <n v="1008"/>
        <n v="1011"/>
        <n v="1013"/>
        <n v="1012"/>
        <n v="1017"/>
        <n v="1018"/>
        <n v="1030"/>
        <n v="1021"/>
        <n v="1024"/>
        <n v="1025"/>
        <n v="1043"/>
        <n v="1029"/>
        <n v="1038"/>
        <n v="1049"/>
        <n v="1037"/>
        <n v="1055"/>
        <n v="1051"/>
        <n v="1042"/>
        <n v="1047"/>
        <n v="1054"/>
        <n v="644"/>
        <n v="1069"/>
        <n v="1072"/>
        <n v="1077"/>
        <n v="1066"/>
        <n v="1058"/>
        <n v="1063"/>
        <n v="1093"/>
        <n v="1094"/>
        <n v="1096"/>
        <n v="1098"/>
        <n v="1076"/>
        <n v="1101"/>
        <n v="1103"/>
        <n v="1106"/>
        <n v="1086"/>
        <n v="1108"/>
        <n v="1084"/>
        <n v="1114"/>
        <n v="1116"/>
        <n v="1118"/>
        <n v="1119"/>
        <n v="1085"/>
        <n v="1122"/>
        <n v="1125"/>
        <n v="1126"/>
        <n v="795"/>
        <n v="1129"/>
        <n v="1130"/>
        <n v="1107"/>
        <n v="1127"/>
        <n v="1139"/>
        <n v="1146"/>
        <n v="1147"/>
        <n v="1149"/>
        <n v="1152"/>
        <n v="1154"/>
        <n v="1134"/>
        <n v="1169"/>
        <n v="1174"/>
        <n v="1164"/>
        <n v="1184"/>
        <n v="1185"/>
        <n v="1187"/>
        <n v="1189"/>
        <n v="1192"/>
        <n v="1183"/>
        <n v="1196"/>
        <n v="1202"/>
        <n v="1203"/>
        <n v="1204"/>
        <n v="1205"/>
        <n v="1206"/>
        <n v="1209"/>
        <n v="1210"/>
        <n v="1211"/>
        <n v="1214"/>
        <n v="1217"/>
        <n v="1218"/>
        <n v="1219"/>
        <n v="1221"/>
        <n v="1223"/>
        <n v="1224"/>
        <n v="1234"/>
        <n v="1235"/>
        <n v="1247"/>
        <n v="1250"/>
        <n v="1251"/>
        <n v="1253"/>
        <n v="1249"/>
        <n v="1257"/>
        <n v="1260"/>
        <n v="1261"/>
        <n v="1263"/>
        <n v="1264"/>
        <n v="1279"/>
        <n v="1281"/>
        <n v="1273"/>
        <n v="1287"/>
        <n v="1288"/>
        <n v="1289"/>
        <n v="1291"/>
        <n v="1286"/>
        <n v="1296"/>
        <n v="1303"/>
        <n v="1299"/>
        <n v="1307"/>
        <n v="1310"/>
        <n v="1311"/>
        <n v="1313"/>
        <n v="1315"/>
        <n v="1306"/>
        <n v="1319"/>
        <n v="1321"/>
        <n v="1322"/>
        <n v="1324"/>
        <n v="1326"/>
        <n v="461"/>
        <n v="1334"/>
        <n v="1336"/>
        <n v="1345"/>
        <n v="1347"/>
        <n v="1348"/>
        <n v="1351"/>
        <n v="1352"/>
        <n v="585"/>
        <n v="60"/>
        <n v="1358"/>
        <n v="1362"/>
        <n v="1366"/>
        <n v="1369"/>
        <n v="1372"/>
        <n v="1376"/>
        <n v="1378"/>
        <n v="1380"/>
        <n v="1381"/>
        <n v="1382"/>
        <n v="306"/>
        <n v="1385"/>
        <n v="1387"/>
        <n v="1391"/>
        <n v="1392"/>
        <n v="1394"/>
        <n v="1395"/>
        <n v="1396"/>
        <n v="1397"/>
        <n v="1399"/>
        <n v="1401"/>
        <n v="1403"/>
        <n v="1405"/>
        <n v="1406"/>
        <n v="1407"/>
        <n v="1408"/>
        <n v="50"/>
        <n v="180"/>
        <n v="1412"/>
        <n v="1413"/>
        <n v="1414"/>
        <n v="1416"/>
        <n v="1418"/>
        <n v="270"/>
        <n v="1420"/>
        <n v="1421"/>
        <n v="1422"/>
        <n v="1423"/>
        <n v="1425"/>
        <n v="1434"/>
        <n v="1436"/>
        <n v="1437"/>
        <n v="149"/>
        <n v="1440"/>
        <n v="1444"/>
        <n v="1448"/>
        <n v="1449"/>
        <n v="1458"/>
        <n v="1459"/>
        <n v="1461"/>
        <n v="1462"/>
        <n v="1463"/>
        <n v="733"/>
        <n v="1467"/>
        <n v="1468"/>
        <n v="1470"/>
        <n v="1474"/>
        <n v="1475"/>
        <n v="1476"/>
        <n v="1478"/>
        <n v="7"/>
        <n v="1480"/>
        <n v="1482"/>
        <n v="1487"/>
        <n v="1488"/>
        <n v="1491"/>
        <n v="1496"/>
        <n v="1497"/>
        <n v="1499"/>
        <n v="1500"/>
        <n v="1501"/>
        <n v="1502"/>
        <n v="1503"/>
        <n v="1505"/>
        <n v="1507"/>
        <n v="1508"/>
        <n v="1511"/>
        <n v="1514"/>
        <n v="1518"/>
        <n v="1520"/>
        <n v="1521"/>
        <n v="1522"/>
        <n v="1524"/>
        <n v="1525"/>
        <n v="1526"/>
        <n v="1529"/>
        <n v="1530"/>
        <n v="1532"/>
        <n v="1533"/>
        <n v="1534"/>
        <n v="1535"/>
        <n v="1540"/>
        <n v="1541"/>
        <n v="1544"/>
        <n v="1548"/>
        <n v="1550"/>
        <n v="232"/>
        <n v="1551"/>
        <n v="1556"/>
        <n v="1558"/>
        <n v="1559"/>
        <n v="1566"/>
        <n v="1568"/>
        <n v="1570"/>
        <n v="1574"/>
        <n v="1578"/>
        <n v="1579"/>
        <n v="1580"/>
        <n v="1581"/>
        <n v="1583"/>
        <n v="1584"/>
        <n v="476"/>
        <n v="1587"/>
        <n v="1588"/>
        <n v="1590"/>
        <n v="1097"/>
        <n v="1597"/>
        <n v="1599"/>
        <n v="1600"/>
        <n v="1601"/>
        <n v="1602"/>
        <n v="1605"/>
        <n v="1607"/>
        <n v="1609"/>
        <n v="1610"/>
        <n v="1611"/>
        <n v="1615"/>
        <n v="1616"/>
        <n v="1619"/>
        <n v="1620"/>
        <n v="1621"/>
        <n v="1622"/>
        <n v="1623"/>
        <n v="1626"/>
        <n v="1629"/>
        <n v="1630"/>
        <n v="1636"/>
        <n v="1638"/>
        <n v="1641"/>
        <n v="1643"/>
        <n v="1644"/>
        <n v="1645"/>
        <n v="707"/>
        <n v="1650"/>
        <n v="1651"/>
        <n v="1652"/>
        <n v="1653"/>
        <n v="1656"/>
        <n v="1657"/>
        <n v="1659"/>
        <n v="1661"/>
        <n v="1663"/>
        <n v="1664"/>
        <n v="1665"/>
        <n v="1667"/>
        <n v="1669"/>
        <n v="1673"/>
        <n v="1674"/>
        <n v="1675"/>
        <n v="53"/>
        <n v="1676"/>
        <n v="1677"/>
        <n v="1679"/>
        <n v="1680"/>
        <n v="1683"/>
        <n v="73"/>
        <n v="1684"/>
        <n v="1685"/>
        <n v="1128"/>
        <n v="496"/>
        <n v="1686"/>
        <n v="1687"/>
        <n v="1689"/>
        <n v="1690"/>
        <n v="1691"/>
        <n v="1696"/>
        <n v="1698"/>
        <n v="1177"/>
        <n v="1701"/>
        <n v="806"/>
        <n v="1703"/>
        <n v="1704"/>
        <n v="1705"/>
        <n v="1706"/>
        <n v="1707"/>
        <n v="1708"/>
        <n v="1710"/>
        <n v="1714"/>
        <n v="1717"/>
        <n v="1719"/>
        <n v="1721"/>
        <n v="1722"/>
        <n v="1725"/>
        <n v="1726"/>
        <n v="1727"/>
        <n v="1733"/>
        <n v="219"/>
        <n v="1735"/>
        <n v="1736"/>
        <n v="1739"/>
        <n v="1740"/>
        <n v="1741"/>
        <n v="1742"/>
        <n v="1743"/>
        <n v="1744"/>
        <n v="1745"/>
        <n v="1747"/>
        <n v="1748"/>
        <n v="1750"/>
        <n v="1752"/>
        <n v="1753"/>
        <n v="1754"/>
        <n v="1755"/>
        <n v="1757"/>
        <n v="1758"/>
        <n v="1759"/>
        <n v="1761"/>
        <n v="1763"/>
        <n v="1764"/>
        <n v="1765"/>
        <n v="1768"/>
        <n v="1769"/>
        <n v="1771"/>
        <n v="1772"/>
        <n v="1775"/>
        <n v="1776"/>
        <n v="1777"/>
        <n v="1778"/>
        <n v="1779"/>
        <n v="1781"/>
        <n v="1782"/>
        <n v="1783"/>
        <n v="1784"/>
        <n v="1785"/>
        <n v="1787"/>
        <n v="1788"/>
        <n v="1789"/>
        <n v="1790"/>
        <n v="1791"/>
        <n v="263"/>
        <n v="1794"/>
        <n v="1798"/>
        <n v="1800"/>
        <n v="1801"/>
        <n v="534"/>
        <n v="1802"/>
        <n v="1803"/>
        <n v="1804"/>
        <n v="1806"/>
        <n v="1807"/>
        <n v="1809"/>
        <n v="1810"/>
        <n v="1812"/>
        <n v="1813"/>
        <n v="1814"/>
        <n v="1815"/>
        <n v="1816"/>
        <n v="1818"/>
        <n v="1819"/>
        <n v="1821"/>
        <n v="1822"/>
        <n v="1824"/>
        <n v="1825"/>
        <n v="1826"/>
        <n v="1827"/>
        <n v="1828"/>
        <n v="1829"/>
        <n v="1830"/>
        <n v="1831"/>
        <n v="1832"/>
        <n v="1359"/>
        <n v="1834"/>
        <n v="1835"/>
        <n v="1836"/>
        <s v="-"/>
        <n v="1839"/>
        <n v="1841"/>
        <n v="1845"/>
        <n v="1846"/>
        <n v="1847"/>
        <n v="1848"/>
        <n v="1850"/>
        <n v="1852"/>
        <n v="1853"/>
        <n v="1582"/>
        <n v="1855"/>
        <n v="1856"/>
        <n v="1857"/>
        <n v="1858"/>
        <n v="1355"/>
        <n v="1536"/>
        <n v="1859"/>
        <n v="1860"/>
        <n v="1861"/>
        <n v="1863"/>
        <n v="1864"/>
        <n v="1866"/>
        <n v="1867"/>
        <n v="1868"/>
        <n v="1869"/>
        <n v="1871"/>
        <n v="1872"/>
        <n v="1873"/>
        <n v="1874"/>
        <n v="1875"/>
        <n v="1876"/>
        <n v="1879"/>
        <s v="#REF!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266"/>
        <n v="1039"/>
        <n v="1895"/>
        <n v="1897"/>
        <n v="1898"/>
        <n v="1899"/>
        <n v="1900"/>
        <n v="1901"/>
        <n v="1902"/>
        <n v="1633"/>
        <n v="1903"/>
        <n v="1904"/>
        <n v="204"/>
        <n v="1905"/>
        <n v="1906"/>
        <n v="1907"/>
        <n v="1908"/>
        <n v="1909"/>
        <n v="1910"/>
        <n v="1911"/>
        <n v="1912"/>
        <n v="1914"/>
        <n v="1915"/>
        <n v="1916"/>
        <n v="679"/>
        <n v="1917"/>
        <n v="1918"/>
        <n v="1919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s v="2167（下周拉群）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1"/>
        <n v="2292"/>
        <n v="2290"/>
        <n v="2293"/>
        <n v="2294"/>
        <n v="2295"/>
        <n v="2296"/>
        <n v="2297"/>
        <n v="2298"/>
        <n v="2299"/>
        <n v="2300"/>
        <n v="2301"/>
        <n v="2302"/>
        <n v="2303"/>
        <n v="2304"/>
      </sharedItems>
    </cacheField>
    <cacheField name="是否入组" numFmtId="0">
      <sharedItems containsBlank="1" count="36">
        <m/>
        <s v="北京0组"/>
        <s v="北京2组"/>
        <s v="北京15组"/>
        <s v="北京24组"/>
        <s v="北京12组"/>
        <s v="北京13组"/>
        <s v="北京16组"/>
        <s v="北京33组"/>
        <s v="北京22组"/>
        <s v="北京45组"/>
        <s v="北京38组"/>
        <s v="北京25组"/>
        <s v="北京26组"/>
        <s v="北京36组"/>
        <s v="北京43组"/>
        <s v="北京5组"/>
        <s v="北京30组"/>
        <s v="北京28组"/>
        <s v="北京22小组"/>
        <s v="北京37组"/>
        <s v="北京34组"/>
        <s v="北京24小组"/>
        <s v="暂未入组"/>
        <s v="北京42组"/>
        <s v="北京41组"/>
        <s v="转深圳"/>
        <s v="未入组"/>
        <s v="已入组"/>
        <s v="没有小组"/>
        <s v="北京46组"/>
        <s v="南京1组"/>
        <s v="续费两年，终身会员"/>
        <s v="中间断了，新续费时间25-26"/>
        <s v="暂未选组"/>
        <s v="老会员回归"/>
      </sharedItems>
    </cacheField>
    <cacheField name="新会员接待" numFmtId="0">
      <sharedItems containsBlank="1" containsDate="1" containsMixedTypes="1" count="8">
        <m/>
        <n v="0"/>
        <d v="1899-12-30T00:00:00"/>
        <n v="1"/>
        <d v="1899-12-31T00:00:00"/>
        <s v="参加"/>
        <s v="确定"/>
        <s v="暂定去"/>
      </sharedItems>
    </cacheField>
    <cacheField name="新会员培训时间" numFmtId="0">
      <sharedItems containsDate="1" containsMixedTypes="1" count="115">
        <s v="-"/>
        <d v="2019-07-31T00:00:00"/>
        <d v="2020-02-28T00:00:00"/>
        <d v="2020-03-08T00:00:00"/>
        <d v="2020-04-11T00:00:00"/>
        <d v="2020-06-09T00:00:00"/>
        <d v="2020-05-07T00:00:00"/>
        <d v="2020-07-12T00:00:00"/>
        <d v="2020-06-24T00:00:00"/>
        <d v="2020-09-03T00:00:00"/>
        <d v="2020-07-30T00:00:00"/>
        <d v="2020-09-09T00:00:00"/>
        <d v="2020-09-27T00:00:00"/>
        <d v="2020-11-24T00:00:00"/>
        <d v="2020-11-22T00:00:00"/>
        <d v="2020-11-01T00:00:00"/>
        <d v="2020-10-29T00:00:00"/>
        <d v="2020-12-20T00:00:00"/>
        <d v="2021-03-31T00:00:00"/>
        <d v="2020-12-17T00:00:00"/>
        <d v="2020-12-10T00:00:00"/>
        <d v="2021-01-06T00:00:00"/>
        <d v="2021-01-19T00:00:00"/>
        <d v="2021-01-31T00:00:00"/>
        <d v="2021-03-17T00:00:00"/>
        <d v="2021-03-11T00:00:00"/>
        <d v="2021-03-30T00:00:00"/>
        <d v="2021-05-12T00:00:00"/>
        <d v="2021-04-28T00:00:00"/>
        <d v="2021-07-14T00:00:00"/>
        <d v="2021-06-11T00:00:00"/>
        <d v="2021-08-05T00:00:00"/>
        <d v="2021-06-10T00:00:00"/>
        <d v="2021-06-17T00:00:00"/>
        <d v="2021-08-01T00:00:00"/>
        <s v="不用培训"/>
        <d v="2021-08-17T00:00:00"/>
        <d v="2021-08-18T00:00:00"/>
        <d v="2021-07-13T00:00:00"/>
        <d v="2021-08-06T00:00:00"/>
        <d v="2021-09-01T00:00:00"/>
        <d v="2021-08-31T00:00:00"/>
        <d v="2021-10-28T00:00:00"/>
        <d v="2021-11-23T00:00:00"/>
        <d v="2022-01-20T00:00:00"/>
        <d v="2021-12-16T00:00:00"/>
        <d v="2021-11-25T00:00:00"/>
        <d v="2021-12-14T00:00:00"/>
        <d v="2022-03-12T00:00:00"/>
        <d v="2022-01-18T00:00:00"/>
        <d v="2022-02-22T00:00:00"/>
        <d v="2022-02-24T00:00:00"/>
        <d v="2022-03-31T00:00:00"/>
        <d v="2022-03-10T00:00:00"/>
        <d v="2022-04-22T00:00:00"/>
        <d v="2022-04-01T00:00:00"/>
        <d v="2022-04-21T00:00:00"/>
        <d v="2022-06-07T00:00:00"/>
        <d v="2022-08-02T00:00:00"/>
        <d v="2022-09-13T00:00:00"/>
        <d v="2022-08-09T00:00:00"/>
        <d v="2022-07-21T00:00:00"/>
        <d v="2022-11-03T00:00:00"/>
        <d v="2022-08-23T00:00:00"/>
        <d v="2023-04-04T00:00:00"/>
        <d v="2022-08-18T00:00:00"/>
        <d v="2022-11-02T00:00:00"/>
        <d v="2022-09-15T00:00:00"/>
        <d v="2022-12-08T00:00:00"/>
        <d v="2022-12-13T00:00:00"/>
        <d v="2023-01-11T00:00:00"/>
        <d v="2023-04-03T00:00:00"/>
        <d v="2023-02-08T00:00:00"/>
        <d v="2023-09-01T00:00:00"/>
        <d v="2023-04-12T00:00:00"/>
        <d v="2023-08-16T00:00:00"/>
        <d v="2023-07-12T00:00:00"/>
        <d v="2023-05-11T00:00:00"/>
        <d v="2023-05-12T00:00:00"/>
        <d v="2023-06-01T00:00:00"/>
        <d v="2023-11-22T00:00:00"/>
        <d v="2023-07-18T00:00:00"/>
        <d v="2023-11-08T00:00:00"/>
        <d v="2023-09-19T00:00:00"/>
        <d v="2023-10-26T00:00:00"/>
        <d v="2023-12-20T00:00:00"/>
        <d v="2023-12-06T00:00:00"/>
        <d v="2024-03-20T00:00:00"/>
        <d v="2024-04-10T00:00:00"/>
        <d v="2024-03-21T00:00:00"/>
        <d v="2024-04-11T00:00:00"/>
        <d v="2024-05-08T00:00:00"/>
        <d v="2024-05-19T00:00:00"/>
        <d v="2024-05-09T00:00:00"/>
        <d v="2024-06-29T00:00:00"/>
        <d v="2024-06-12T00:00:00"/>
        <d v="2024-08-24T00:00:00"/>
        <d v="2024-07-25T00:00:00"/>
        <d v="2024-10-24T00:00:00"/>
        <s v="2024.12.19"/>
        <s v="2025.2.15"/>
        <s v="2025.2.23"/>
        <s v="2025.1.16"/>
        <s v="2025.2.16"/>
        <s v="2025.3.8"/>
        <s v="暂未培训"/>
        <s v="2025.8.2"/>
        <s v="2025.5.25"/>
        <s v="2025.3.23"/>
        <s v="2025.6.15"/>
        <s v="2025.7.26"/>
        <d v="2025-09-04T00:00:00"/>
        <d v="2025-09-21T00:00:00"/>
        <d v="2025-12-27T00:00:00"/>
        <d v="2025-11-30T00:00:00"/>
      </sharedItems>
    </cacheField>
    <cacheField name="培训师" numFmtId="0">
      <sharedItems containsBlank="1" count="6">
        <s v="-"/>
        <s v="kevin"/>
        <s v="陈玲玲"/>
        <m/>
        <s v="杨韶伟"/>
        <s v="王磊"/>
      </sharedItems>
    </cacheField>
    <cacheField name="上线官网" numFmtId="0">
      <sharedItems containsBlank="1" containsNumber="1" containsMixedTypes="1" count="88">
        <n v="1"/>
        <n v="0"/>
        <s v="-"/>
        <s v="未发照片"/>
        <m/>
        <s v="0（不公开）"/>
        <s v="4.17新会员报道"/>
        <s v="5.22新会员报道"/>
        <s v="老会员回归"/>
        <s v="4.24新会员报道"/>
        <s v="5.8 不公开"/>
        <s v="不公开"/>
        <s v="5.8新会员报道"/>
        <s v="5.15新会员报道"/>
        <s v="5.15不公开"/>
        <s v="6.5新会员报道"/>
        <s v="6.5不公开"/>
        <s v="6.12新会员报道"/>
        <s v="6.19新会员报道"/>
        <s v="6.26不公开"/>
        <s v="6.26新会员报道"/>
        <s v="7.10不公开"/>
        <n v="6.26"/>
        <s v="7.3新会员报道"/>
        <s v="7.3不公开"/>
        <s v="7.10新会员报道"/>
        <s v="7.24不公开"/>
        <s v="7.17不公开"/>
        <s v="7.24新会员报道"/>
        <s v="7.31不公开"/>
        <s v="7.31新会员报道"/>
        <s v="8.14新会员报道"/>
        <s v="8.7不公开"/>
        <s v="9.4不公开"/>
        <s v="8.21新会员报道"/>
        <s v="8.21不公开"/>
        <s v="8.22拉群"/>
        <s v="8.28不公开"/>
        <s v="已告知"/>
        <s v="9.25新学员报道"/>
        <s v="9.11不公开"/>
        <s v="10.30新学员报道"/>
        <s v="10.23新学员报道"/>
        <s v="10.16新学员报道"/>
        <s v="10.16不公开"/>
        <s v="11.6新学员报道"/>
        <s v="10.30不公开"/>
        <s v="11.6不公开"/>
        <s v="11.20新学员报道"/>
        <s v="11.27新学员报道"/>
        <s v="12.4拉群"/>
        <s v="12.4不公开"/>
        <s v="12.11新学员报道"/>
        <s v="12.11不公开"/>
        <s v="12.18新学员报道"/>
        <s v="12.18不公开"/>
        <s v="12.25不公开"/>
        <s v="12.25新学员报道"/>
        <s v="12.31不公开"/>
        <s v="12.31新学员报道"/>
        <s v="1.8新学员报道"/>
        <s v="1.8不公开"/>
        <s v="1.15新学员报道"/>
        <s v="1.22新学员报道"/>
        <s v="2.26新学员报道"/>
        <s v="2.12新学员报道"/>
        <s v="1.22不公开"/>
        <s v="2.19新学员报道"/>
        <s v="2.26不公开"/>
        <s v="3.5新学员报道"/>
        <s v="3.5不公开"/>
        <s v="不用报道"/>
        <s v="3.12不公开"/>
        <s v="3.19新学员报道"/>
        <s v="3.12新学员报道"/>
        <s v="3.19不公开"/>
        <s v="3.26新学员报道"/>
        <s v="3.26不公开"/>
        <s v="4.3新会员报道"/>
        <s v="4.9新会员报道"/>
        <s v="4.3不公开"/>
        <s v="4.16新会员报道"/>
        <s v="老学员回归"/>
        <s v="4.23新会员报道"/>
        <s v="5.7新会员报道"/>
        <s v="5.12新会员报道"/>
        <s v="不报道，不展示"/>
        <s v="不报道、展示官网"/>
      </sharedItems>
    </cacheField>
    <cacheField name="新学员见面直播" numFmtId="0">
      <sharedItems containsBlank="1" count="7">
        <m/>
        <s v="717直播"/>
        <s v="8.8先拉群～"/>
        <s v="8.29已拉群"/>
        <s v="9.5先拉群"/>
        <s v="已拉群"/>
        <s v="11.13已拉群"/>
      </sharedItems>
    </cacheField>
    <cacheField name="是否续费" numFmtId="0">
      <sharedItems containsBlank="1" containsNumber="1" containsInteger="1" containsMixedTypes="1" count="6">
        <m/>
        <s v="无地址"/>
        <n v="1"/>
        <s v="9月和极客时间年卡费用一起到款"/>
        <n v="135"/>
        <s v="礼包发到"/>
      </sharedItems>
    </cacheField>
    <cacheField name="备注" numFmtId="0">
      <sharedItems containsBlank="1" containsNumber="1" containsInteger="1" containsMixedTypes="1" count="9">
        <m/>
        <n v="1"/>
        <s v="苏州工品汇信息科技有限公司"/>
        <s v="表示可能在25年2月续费"/>
        <s v="新会员礼包发到这儿"/>
        <s v="2024/2/21回归"/>
        <s v="2024/2/29回归"/>
        <s v="2024/3/5回归"/>
        <s v="2024/4/1回归"/>
      </sharedItems>
    </cacheField>
    <cacheField name="出海" numFmtId="0">
      <sharedItems containsBlank="1" containsNumber="1" containsInteger="1" containsMixedTypes="1" count="6">
        <m/>
        <n v="1"/>
        <s v="技术总监"/>
        <n v="0"/>
        <n v="2"/>
        <s v="1 2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212">
  <cacheSource type="worksheet">
    <worksheetSource ref="A1:Y1213" sheet="会员总表"/>
  </cacheSource>
  <cacheFields count="25">
    <cacheField name="序号" numFmtId="0">
      <sharedItems containsSemiMixedTypes="0" containsString="0" containsNumber="1" containsInteger="1" minValue="1" maxValue="1216" count="121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6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</sharedItems>
    </cacheField>
    <cacheField name="加入时间" numFmtId="0">
      <sharedItems containsSemiMixedTypes="0" containsString="0" containsNonDate="0" containsDate="1" minDate="2015-05-05T00:00:00" maxDate="2026-02-10T00:00:00" count="873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25-08-13T00:00:00"/>
        <d v="2025-08-08T00:00:00"/>
        <d v="2025-08-16T00:00:00"/>
        <d v="2025-08-18T00:00:00"/>
        <d v="2025-08-21T00:00:00"/>
        <d v="2025-08-20T00:00:00"/>
        <d v="2025-08-25T00:00:00"/>
        <d v="2025-08-26T00:00:00"/>
        <d v="2025-08-29T00:00:00"/>
        <d v="2025-09-04T00:00:00"/>
        <d v="2025-09-08T00:00:00"/>
        <d v="2025-09-09T00:00:00"/>
        <d v="2025-09-05T00:00:00"/>
        <d v="2025-09-11T00:00:00"/>
        <d v="2025-09-16T00:00:00"/>
        <d v="2025-09-17T00:00:00"/>
        <d v="2025-09-18T00:00:00"/>
        <d v="2025-09-22T00:00:00"/>
        <d v="2025-09-20T00:00:00"/>
        <d v="2025-09-24T00:00:00"/>
        <d v="2025-09-29T00:00:00"/>
        <d v="2025-10-10T00:00:00"/>
        <d v="2025-10-16T00:00:00"/>
        <d v="2025-10-20T00:00:00"/>
        <d v="2025-10-22T00:00:00"/>
        <d v="2025-10-23T00:00:00"/>
        <d v="2025-10-31T00:00:00"/>
        <d v="2025-10-30T00:00:00"/>
        <d v="2019-07-19T00:00:00"/>
        <d v="2025-11-04T00:00:00"/>
        <d v="2016-06-14T00:00:00"/>
        <d v="2025-11-07T00:00:00"/>
        <d v="2025-11-10T00:00:00"/>
        <d v="2025-11-13T00:00:00"/>
        <d v="2025-11-17T00:00:00"/>
        <d v="2025-11-18T00:00:00"/>
        <d v="2025-11-21T00:00:00"/>
        <d v="2025-11-24T00:00:00"/>
        <d v="2025-11-25T00:00:00"/>
        <d v="2025-12-01T00:00:00"/>
        <d v="2025-12-04T00:00:00"/>
        <d v="2025-12-05T00:00:00"/>
        <d v="2025-12-08T00:00:00"/>
        <d v="2025-12-10T00:00:00"/>
        <d v="2025-12-15T00:00:00"/>
        <d v="2025-12-17T00:00:00"/>
        <d v="2025-12-19T00:00:00"/>
        <d v="2025-12-23T00:00:00"/>
        <d v="2025-12-24T00:00:00"/>
        <d v="2025-12-26T00:00:00"/>
        <d v="2025-12-25T00:00:00"/>
        <d v="2025-12-30T00:00:00"/>
        <d v="2025-12-31T00:00:00"/>
        <d v="2026-01-06T00:00:00"/>
        <d v="2026-01-07T00:00:00"/>
        <d v="2026-01-09T00:00:00"/>
        <d v="2026-01-15T00:00:00"/>
        <d v="2026-01-19T00:00:00"/>
        <d v="2026-01-14T00:00:00"/>
        <d v="2026-01-20T00:00:00"/>
        <d v="2026-01-23T00:00:00"/>
        <d v="2026-01-24T00:00:00"/>
        <d v="2026-01-26T00:00:00"/>
        <d v="2026-01-27T00:00:00"/>
        <d v="2026-01-28T00:00:00"/>
        <d v="2026-01-30T00:00:00"/>
        <d v="2026-02-02T00:00:00"/>
        <d v="2026-02-03T00:00:00"/>
        <d v="2026-02-05T00:00:00"/>
        <d v="2026-02-04T00:00:00"/>
        <d v="2026-02-09T00:00:00"/>
        <d v="2026-02-10T00:00:00"/>
      </sharedItems>
      <fieldGroup base="1">
        <rangePr groupBy="years" startDate="2015-05-05T00:00:00" endDate="2026-02-10T00:00:00" groupInterval="1"/>
        <groupItems count="14">
          <s v="&lt;2015/5/5"/>
          <s v="2015年"/>
          <s v="2016年"/>
          <s v="2017年"/>
          <s v="2018年"/>
          <s v="2019年"/>
          <s v="2020年"/>
          <s v="2021年"/>
          <s v="2022年"/>
          <s v="2023年"/>
          <s v="2024年"/>
          <s v="2025年"/>
          <s v="2026年"/>
          <s v="&gt;2026/2/10"/>
        </groupItems>
      </fieldGroup>
    </cacheField>
    <cacheField name="会籍时间" numFmtId="177">
      <sharedItems containsSemiMixedTypes="0" containsString="0" containsNonDate="0" containsDate="1" minDate="2024-06-30T00:00:00" maxDate="2034-06-30T00:00:00" count="3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11-24T00:00:00"/>
        <d v="2026-12-01T00:00:00"/>
        <d v="2027-01-26T00:00:00"/>
      </sharedItems>
    </cacheField>
    <cacheField name="姓名" numFmtId="0">
      <sharedItems count="1196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  <s v="林顺"/>
        <s v="魏祥臣"/>
        <s v="翟星吉"/>
        <s v="和昊原"/>
        <s v="唐常芳"/>
        <s v="卢祥生"/>
        <s v="陈廷梁"/>
        <s v="范鸣晖"/>
        <s v="田良智"/>
        <s v="王龙飞"/>
        <s v="吕载怡"/>
        <s v="李想"/>
        <s v="陈堰平"/>
        <s v="张建伟"/>
        <s v="谢启蒙"/>
        <s v="赵新龙"/>
        <s v="汪丹"/>
        <s v="刘升平"/>
        <s v="尚双"/>
        <s v="蔡晨"/>
        <s v="窦贤明"/>
        <s v="龚德伟"/>
        <s v="刘霏暄"/>
        <s v="中哲"/>
        <s v="王心怡"/>
        <s v="王俊"/>
        <s v="李冰成"/>
        <s v="朱守志"/>
        <s v="吕昭波"/>
        <s v="叶玎玎"/>
        <s v="魏彬"/>
        <s v="任聪"/>
        <s v="费凡"/>
        <s v="张竞"/>
        <s v="王维成"/>
        <s v="付庆午"/>
        <s v="刘宏雄"/>
        <s v="欧阳骞"/>
        <s v="朱伟"/>
        <s v="陈源"/>
        <s v="付尧全"/>
        <s v="王俊鹏"/>
        <s v="宋梓语"/>
        <s v="李坤仑"/>
        <s v="王海洲"/>
        <s v="刘世纪"/>
        <s v="李小坤"/>
        <s v="刘拉雅"/>
        <s v="张怡莛"/>
        <s v="杨衍"/>
        <s v="李颖"/>
        <s v="王绍军"/>
        <s v="蒲纽金丝"/>
        <s v="柳仲平"/>
        <s v="李强强"/>
        <s v="林柯"/>
        <s v="姚庆芳"/>
        <s v="林晓生"/>
        <s v="尹红梅"/>
        <s v="蔡天骅"/>
        <s v="李金澎"/>
        <s v="朱世海"/>
        <s v="龚钢"/>
        <s v="张耀华"/>
        <s v="陈友仙"/>
        <s v="袁强"/>
        <s v="陈紊森"/>
        <s v="李亚鹏"/>
        <s v="殷彩詞"/>
        <s v="史俊霖"/>
        <s v="高磊"/>
        <s v="吴晨"/>
        <s v="洪海洋"/>
        <s v="梁溢伟"/>
        <s v="李栋"/>
        <s v="剧浩宇"/>
        <s v="陆晨"/>
        <s v="赵育平"/>
        <s v="林飞"/>
        <s v="毛续飞"/>
        <s v="陈麟炜"/>
        <s v="李楠"/>
        <s v="高毅"/>
        <s v="黄程昱"/>
        <s v="李茂林"/>
        <s v="徐繁荣"/>
        <s v="周少明"/>
        <s v="郑智国"/>
        <s v="罗立"/>
        <s v="李倩"/>
        <s v="姚龙"/>
        <s v="丘岳峰"/>
        <s v="吴正华"/>
        <s v="周彦卓"/>
        <s v="涂德明"/>
        <s v="厚建勇"/>
        <s v="洪思睿"/>
        <s v="朱熙文"/>
        <s v="于波"/>
        <s v="李彩荣"/>
        <s v="傅军"/>
        <s v="李禹衡"/>
        <s v="袁熹"/>
        <s v="鲍丹"/>
        <s v="许明明"/>
        <s v="黄冠明"/>
        <s v="丁子扬"/>
        <s v="黄礼鑫"/>
      </sharedItems>
    </cacheField>
    <cacheField name="性别" numFmtId="0">
      <sharedItems containsBlank="1" count="4">
        <s v="女"/>
        <s v="男"/>
        <m/>
        <s v="女 "/>
      </sharedItems>
    </cacheField>
    <cacheField name="面试官" numFmtId="0">
      <sharedItems containsBlank="1" count="53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  <s v="嵇伟"/>
        <s v="李婷婷"/>
        <s v="肖睿"/>
        <s v="/"/>
        <s v="朱攀"/>
        <s v="黎宏伟"/>
        <s v="唐雷"/>
        <s v="樊伟伟"/>
        <s v="张来"/>
        <s v="杨冠军"/>
        <s v="李渭宁"/>
        <s v="邱良军"/>
        <s v="张志成"/>
        <s v="李纬宁"/>
        <s v="杜仲"/>
        <s v="熊毅良"/>
        <s v="祁俊超"/>
        <s v="谢锐&amp;丁鹏"/>
        <s v="杨瑞"/>
        <s v="王拓&amp;洪小军"/>
        <s v="何丹"/>
        <s v="刘劲松"/>
        <s v="于君泽"/>
        <s v="熊伟"/>
        <s v="张林安&amp;田野"/>
        <s v="于游"/>
        <s v="李列为&amp;樊伟伟"/>
        <s v="单致豪&amp;黄良懿"/>
        <s v="徐庆新"/>
        <s v="黄东旭"/>
        <s v="郑浩杰"/>
      </sharedItems>
    </cacheField>
    <cacheField name="推荐人" numFmtId="0">
      <sharedItems count="245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  <s v="单致豪"/>
        <s v="Jun Yang"/>
        <s v="陈操"/>
        <s v="谢孟军"/>
        <s v="汪何兵"/>
        <s v="林少杰"/>
        <s v="毛鹏清"/>
        <s v="公司-九章云极"/>
        <s v="王平（已过期）"/>
        <s v="于君泽"/>
        <s v="公司-首都在线"/>
        <s v="张林安"/>
        <s v="訾海"/>
        <s v="叶经纬"/>
        <s v="张越（已过期）"/>
        <s v="祝小斌"/>
        <s v="方伟"/>
        <s v="海报宣传"/>
        <s v="施燚"/>
        <s v="夏海涛"/>
        <s v="朋友"/>
        <s v="谢锐"/>
        <s v="鲍炎焱"/>
        <s v="蒲月菡"/>
        <s v="张研"/>
        <s v="伍航恩"/>
        <s v="朋友推荐"/>
        <s v="邵文武"/>
        <s v="叶盛"/>
        <s v="史昕炜"/>
        <s v="张来"/>
        <s v="王旭芳"/>
        <s v="郭峰"/>
        <s v="maggie"/>
        <s v="翟新元"/>
        <s v="自然流量 "/>
        <s v="方光权益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20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  <s v="海报宣传"/>
        <s v="朋友"/>
        <s v="朋友推荐"/>
        <s v="maggie"/>
        <s v="自然流量 "/>
        <s v="方光权益"/>
      </sharedItems>
    </cacheField>
    <cacheField name="是否更新" numFmtId="0">
      <sharedItems containsBlank="1" containsNumber="1" containsInteger="1" containsMixedTypes="1" count="15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  <s v="不确定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33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  <s v="国际大厦"/>
        <s v="北三环双安附近"/>
        <s v="知春路"/>
        <s v="朝阳国贸"/>
        <s v="海淀区小营西路"/>
        <s v="云知声智能科技股份有限公司"/>
      </sharedItems>
    </cacheField>
    <cacheField name="公司" numFmtId="0">
      <sharedItems containsBlank="1" count="1086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  <s v="北京迦游网络科技有限公司"/>
        <s v="上海谙流科技有限公司"/>
        <s v="浙江百应科技有限公司"/>
        <s v="语核（上海）科技有限公司"/>
        <s v="Netflix"/>
        <s v="华鸿汇德（北京）信息技术有限公司"/>
        <s v="数新智能"/>
        <s v="武汉云联精灵技术有限公司"/>
        <s v="企享云（北京）信息技术有限公司"/>
        <s v="国耀融汇融资租赁有限公司"/>
        <s v="北京大成律师事务所"/>
        <s v="启数光轮科技(上海)有限公司"/>
        <s v="北京九章云极科技有限公司"/>
        <s v="万界方舟"/>
        <s v="西安墨创数迹科技有限公司"/>
        <s v="云知声智能科技股份有限公司"/>
        <s v="江苏灵匠信息科技有限公司"/>
        <s v="嘉环科技股份有限公司"/>
        <s v="深圳嘉立创科技集团股份有限公司"/>
        <s v="北京数之美科技有限公司"/>
        <s v="拟合未来"/>
        <s v="马帮"/>
        <s v="水利公司"/>
        <s v="上海雾帜智能科技有限公司"/>
        <s v="上海晏鼠计算机技术股份有限公司"/>
        <s v="江苏艾迪信息科技有限公司"/>
        <s v="MumuLab"/>
        <s v="北京易数科技有限公司"/>
        <s v="杭州北水云服科技有限公司"/>
        <s v="重庆群星引力人工智能科技有限公司"/>
        <s v="均胜电子"/>
        <s v="Pangolin Info Tech"/>
        <s v="交铁安全应急工程技术中心（成都）有限公司"/>
        <s v="OPPO"/>
        <s v="深圳市库玛科技有限公司"/>
        <s v="北京搜狐新媒体信息技术有限公司"/>
        <s v="江苏方哲检测技术有限公司"/>
        <s v="成都游熊科技有限公司"/>
        <s v="Sider"/>
        <s v="九章云极科技有限公司"/>
        <s v="武汉闪达科技有限公司"/>
        <s v="星凡科技"/>
        <s v="尚阳科技股份有限公司"/>
        <s v="铱氪科技"/>
        <s v="Alphamate"/>
        <s v="上海耕云牧野网络科技有限公司"/>
        <s v="安超云软件有限公司"/>
        <s v="上海茶寿健康管理有限公司"/>
        <s v="汇丰银行"/>
        <s v="苏州思杰马克丁软件有限公司"/>
        <s v="前头部营销视频 SaaS 公司"/>
        <s v="超聚变数字技术有限公司"/>
        <s v="子佩科创（北京）科技有限公司"/>
        <s v="广州飞进信息科技有限公司"/>
        <s v="北京晓数神州科技有限公司"/>
        <s v="徐州灵策人工智能科技有限公司"/>
        <s v="厦门弘信电子科技集团有限公司"/>
        <s v="广州爱速智服装有限公司"/>
        <s v="华福证券"/>
        <s v="上海昶戈信息科技有限公司"/>
        <s v="厦门市腾云易惠科技有限公司"/>
        <s v="与光同尘（杭州）文化科技有限公司"/>
        <s v="厦门市唯希雅押花礼品有限公司"/>
        <s v="泉州市青果网络科技有限公司"/>
        <s v="丰行慧运科技有限公司（顺丰集团下属子公司）"/>
        <s v="UCloud优刻得"/>
        <s v="广州博冠信息科技有限公司"/>
        <s v="商网天企业管理（广州）有限公司"/>
        <s v="北京澜景科技有限公司"/>
        <s v="达酷诺威（上海）科技有限公司"/>
        <s v="香港奔流网络科技有限公司"/>
        <s v="北京北京亚鸿世纪科技发展有限公司"/>
        <s v="浙江水木物联技术有限公司"/>
        <s v="杭州找北智职智能科技有限公司"/>
        <s v="河北融放信息科技有限公司"/>
        <s v="内蒙古中研智达信息技术有限公司"/>
        <s v="腾讯成都"/>
        <s v="南京凯润易事软件科技有限公司"/>
        <s v="深圳市微智电子有限公司"/>
        <s v="胥瓷信息科技（苏州）有限公司"/>
        <s v="中新国传（北京）文化科技有限公司"/>
        <s v="e签宝"/>
        <s v="KodeRover"/>
        <s v="绿米联创"/>
        <s v="雄安华清智言科技有限公司"/>
        <s v="shein "/>
        <s v="威腾电气集团股份有限公司 "/>
        <s v="深度赋智 "/>
        <s v="安克创新 "/>
        <s v="会畅科技股份有限公司"/>
        <s v="江苏风云科技服务有限公司 "/>
        <s v="追觅洗地机"/>
        <s v="成都入坞科技有限公司"/>
        <s v="成都康胜思科技有限公司"/>
        <s v="软通动力"/>
        <s v="江苏神州博海科技有限公司"/>
        <s v="清控紫荆"/>
        <s v="Fireworks AI"/>
        <s v="后秀有限公司"/>
      </sharedItems>
    </cacheField>
    <cacheField name="职位" numFmtId="0">
      <sharedItems containsBlank="1" containsNumber="1" containsInteger="1" containsMixedTypes="1" count="358">
        <s v="暂无"/>
        <s v="CTO"/>
        <s v="联合创始人"/>
        <s v="CEO"/>
        <s v="技术vp"/>
        <s v="其他"/>
        <s v="研发VP"/>
        <s v="架构平台负责人"/>
        <s v="助理总裁"/>
        <s v="架构师"/>
        <s v="合伙人&amp;CTO"/>
        <s v="投研负责人"/>
        <s v="联合创始人兼CTO"/>
        <s v="创始人"/>
        <s v="技术委员会主任"/>
        <s v="AVP&amp;出行事业群 CTO"/>
        <s v="副总工程师"/>
        <s v="技术总监"/>
        <s v="CIO"/>
        <s v="Serverless 产品负责人"/>
        <s v="副总裁"/>
        <s v="繁星网研发总监"/>
        <s v="副总裁兼首席数据官"/>
        <s v="联合创始人 &amp; CTO"/>
        <s v=" CTO"/>
        <s v="Tech Lead"/>
        <s v="研发经理"/>
        <s v="资深IT总监"/>
        <s v="总经理"/>
        <s v="研发总监"/>
        <s v="Co-CTO"/>
        <s v="部门总经理"/>
        <s v="创始人兼CEO"/>
        <s v=" 创始人、合伙人"/>
        <s v="创始人&amp;CEO"/>
        <s v="架构师经理"/>
        <s v="战略 &amp; PMO leader"/>
        <s v="董事总经理"/>
        <s v="技术负责人"/>
        <s v="CTO+COO"/>
        <s v="商业化平台事业部负责人"/>
        <s v="首席架构师"/>
        <s v="博士在读"/>
        <s v="COO"/>
        <s v="金融科技咨询经理"/>
        <s v="产品总监"/>
        <s v="专家架构师"/>
        <s v="联合创始人&amp;CTO"/>
        <s v="高级技术专家"/>
        <s v="高级技术总监"/>
        <s v="高级研发工程师"/>
        <s v="合伙人"/>
        <s v="副总监"/>
        <s v="软件研发总监"/>
        <s v="首席技术官"/>
        <s v="云平台质量效能负责人"/>
        <s v="高级技术经理"/>
        <s v="处长"/>
        <s v="封面科技 副总经理兼CTO"/>
        <s v="算法负责人"/>
        <s v="联合创始人 CTO"/>
        <s v="副总经理&amp;技术顾问"/>
        <s v="研发中心＋智能电视应用软件部长"/>
        <s v="解决方案中心总经理"/>
        <s v=" 合伙人"/>
        <s v="创始合伙人 产品SVP"/>
        <s v="技术Leader"/>
        <s v="Manager"/>
        <s v="負責人"/>
        <s v="聯合創始人兼產品暨技術整合總監"/>
        <s v="技術總監"/>
        <s v="聯合創辦暨合夥人"/>
        <s v="研发总监/架构师"/>
        <s v="副總經理"/>
        <s v="General Manager"/>
        <s v="架构总监"/>
        <s v="副总经理"/>
        <s v="租车&amp;车船CTO"/>
        <s v="软件研发团队负责人"/>
        <s v="架构师团队负责人"/>
        <s v="企业架构师"/>
        <s v="高级架构师"/>
        <s v=" FICC产品部总监"/>
        <s v="COO/CTO"/>
        <s v="总经理&amp;恒科智算CEO"/>
        <s v="开源联盟主席&amp;腾源会导师"/>
        <s v="AVP"/>
        <s v="技术合伙人"/>
        <s v="副总裁&amp;CTO"/>
        <s v="财富线cto"/>
        <s v="总裁特别助理"/>
        <s v="游戏制作人"/>
        <s v="上海生态解决方案负责人"/>
        <s v="cso"/>
        <s v="华南区技术负责人"/>
        <s v="南京研究院院长"/>
        <s v="负责人"/>
        <s v="信息中心主任"/>
        <s v="IT总监"/>
        <s v="高级副总裁"/>
        <s v="互联网行业部副总经理"/>
        <s v="全球社区和开发者体验负责人"/>
        <s v="国际化技术委员会主席&amp;高级技术经理"/>
        <s v="/"/>
        <s v="Software Manager"/>
        <s v="研发副总裁"/>
        <s v="联合创始人&amp;首席数据科学家"/>
        <s v="国家经理"/>
        <s v="IT负责人"/>
        <s v="新零售研发负责人"/>
        <s v="产品合伙人"/>
        <s v="研发管理部 总经理"/>
        <s v="產品副理"/>
        <s v="天际-CTO"/>
        <s v="联合创始人/CEO"/>
        <s v="电子税务局总经理"/>
        <s v="研发高级总监"/>
        <s v="事业部负责人"/>
        <s v="交付研发负责人"/>
        <s v="Cofounder &amp; CTO"/>
        <s v="客户交付负责人"/>
        <s v="技术VP/副总裁"/>
        <s v="院长"/>
        <s v="行业总监"/>
        <s v="Engineering Team Leader"/>
        <s v="解决方案总监"/>
        <s v="上海华为云解决方案总监"/>
        <s v="云与政企产品线 副总经理"/>
        <s v="IT 总监"/>
        <s v="智能云事业部资深解决方案架构师"/>
        <s v="SDM"/>
        <s v="合伙人&amp;创新产品部经理"/>
        <s v="华为软件教练"/>
        <s v="研究院负责人"/>
        <s v="无"/>
        <s v="秘书长"/>
        <s v="VP"/>
        <s v="数据运营总监"/>
        <s v="创新事业部总监"/>
        <s v="Staff Member Of Technical"/>
        <s v="高级产品总监"/>
        <s v="智慧物联事业部总经理"/>
        <s v="总裁"/>
        <s v="研发中心负责人"/>
        <s v="游戏解决方案架构师"/>
        <s v="智算产品VP"/>
        <s v="联创"/>
        <s v="平台架构师"/>
        <s v="技术专家"/>
        <s v="信息技术副总裁"/>
        <s v="高级合伙人&amp;CEO"/>
        <s v="投资VP"/>
        <s v="管理合伙人"/>
        <s v="简道云事业部技术负责人"/>
        <m/>
        <s v="产品技术负责人"/>
        <s v="AI产品创新中心+技术负责人"/>
        <s v="Engineer"/>
        <s v="开发总监"/>
        <s v="技术经理"/>
        <s v="业务架构师"/>
        <s v="资深应用架构师"/>
        <s v="高级研发架构师"/>
        <s v="研发项目经理"/>
        <s v="研发中心总监"/>
        <s v="运维总监"/>
        <s v=" 技术专家"/>
        <s v="CEO&amp;联合创始人"/>
        <s v="资深架构师"/>
        <s v="大数据基础架构负责人"/>
        <s v="联合创始人，技术VP"/>
        <s v="首席增长官"/>
        <s v="产品副总裁"/>
        <s v="联合创始人&amp;副总经理"/>
        <s v="产品经理"/>
        <s v="前端架构师"/>
        <s v="服务端某项目技术负责人"/>
        <s v="运维负责人"/>
        <s v="首席科学家"/>
        <s v="基础服务负责人"/>
        <s v="解决方案架构师"/>
        <s v="项目技术总监"/>
        <s v="直播栏目创始人"/>
        <s v="金融科技创新中心总经理"/>
        <s v="流量管理负责人"/>
        <s v="研发负责人"/>
        <s v="产研负责人"/>
        <s v="互联网行业部南区总经理"/>
        <s v="部长"/>
        <s v="平台营销运作部总监"/>
        <s v="开发运维经理"/>
        <s v="品牌营销负责人"/>
        <s v="AI业务部总经理"/>
        <s v="AI事业部总经理"/>
        <s v="高级解决方案架构师"/>
        <s v="董事长"/>
        <s v="技术服务高级专家"/>
        <s v="总工程师"/>
        <s v="高级总监"/>
        <s v="数据总监"/>
        <s v="信息科技部负责人"/>
        <s v="测试总监"/>
        <s v="董事"/>
        <s v="联合创始人兼首席运营官"/>
        <s v="事业部总经理"/>
        <s v="创始人 &amp; CEO"/>
        <s v=" 研发副总经理"/>
        <s v="联创 安全负责人"/>
        <s v="首席大客户经理"/>
        <s v="大数据专家"/>
        <s v="互联网行业部产品总监"/>
        <s v="数据架构师"/>
        <s v="战略与生态合作高级总监/副总经理"/>
        <s v="初创加速计划经理"/>
        <s v="中国区CTO"/>
        <s v="团队负责人/资深研发工程师"/>
        <s v="技术架构师"/>
        <s v="智能与数字化总监"/>
        <s v="大中华区及SIG售前解决方案技术总监"/>
        <s v="VP of Product and Operation"/>
        <s v="大中华区技术总监"/>
        <s v="ZOLOZ技术部负责人"/>
        <s v="数字化转型部门主管"/>
        <s v="技术经理/主管"/>
        <s v="华南区技术总监"/>
        <s v="平台技术总监"/>
        <s v="Marketplace Tech Lead"/>
        <s v="高级算法专家"/>
        <s v="智能解决方案事业部 副总经理"/>
        <s v="资金技术总监"/>
        <s v="海外架构师负责人"/>
        <s v="Executive Vice President"/>
        <s v="Director of New Business &amp; Innov"/>
        <s v="Chief Architect"/>
        <s v="首席产品经理"/>
        <s v="交付总监"/>
        <s v="创始人&amp;CTO"/>
        <s v="北京研发中心负责人"/>
        <s v="数字化转型事业部总经理"/>
        <s v="AIGC 架构师"/>
        <s v="合伙人&amp;技术VP"/>
        <s v="信息安全负责人"/>
        <s v="数据管理部总经理"/>
        <s v="投资副总裁"/>
        <s v="信息中心负责人"/>
        <s v="首席数字官"/>
        <s v="开源负责人"/>
        <s v="高级经理"/>
        <s v="算力创新事业部总监"/>
        <s v="技术经理、主管"/>
        <s v="Chief Product Engineering Architect"/>
        <s v="北亚区首席技术顾问"/>
        <s v="产品管理负责人"/>
        <s v="研发leader"/>
        <s v="联合创始人和COO"/>
        <s v="产品VP"/>
        <s v="CEO &amp; CTO"/>
        <s v="网安负责人"/>
        <s v="研发专家"/>
        <s v="联创/技术VP"/>
        <s v="产研合伙人"/>
        <s v="业务总经理"/>
        <s v="联席CTO"/>
        <s v="senior staff engineer"/>
        <s v="研究院院长"/>
        <s v="Sr Staff ML Engineer"/>
        <s v="工程经理"/>
        <s v="大中华区负责人"/>
        <s v="项目负责人"/>
        <s v="正高工"/>
        <s v="系统部副部长"/>
        <s v="开发部负责人"/>
        <s v="总经理 "/>
        <s v="质量总监"/>
        <s v="技术总监/主管"/>
        <s v="产品运营总监"/>
        <s v="战投负责人"/>
        <s v="产品负责人"/>
        <s v="国内业务负责人"/>
        <s v="AI负责人"/>
        <s v="华东区技术咨询经理"/>
        <s v="技术负责人，创新项目负责人"/>
        <s v="阿里国际站交易履约首席架构师"/>
        <s v="研发主管"/>
        <s v="研发部负责人"/>
        <s v="边缘平台产品架构总监"/>
        <s v="江苏区域市场拓展总监"/>
        <s v="CEO/CTO"/>
        <s v="上海开发者生态总监"/>
        <s v="商业技术专家"/>
        <s v="founder"/>
        <s v="极狐福建区域总经理"/>
        <s v="新零售CTO"/>
        <s v="首席科学兼AI研究院院长"/>
        <s v="keeta infru 团队负责人"/>
        <n v="0"/>
        <s v="员工能力中心总监"/>
        <s v="总监"/>
        <s v="集团互联网行业部总经理"/>
        <s v="金融科创负责人"/>
        <s v="高级产品专家"/>
        <s v="战略总监"/>
        <s v="服务管理总监"/>
        <s v="培训中心负责人"/>
        <s v="AI产品专家"/>
        <s v="咨询合伙人"/>
        <s v="AIGC 产品负责人"/>
        <s v="技术副总裁"/>
        <s v="智慧工业总经理"/>
        <s v="CMO/技术VP"/>
        <s v="高级项目管理专家"/>
        <s v="质量部部长"/>
        <s v="中台业务负责人"/>
        <s v="创始人兼 CEO"/>
        <s v="助理总经理"/>
        <s v="产品管理专家"/>
        <s v="machine learning engineer, tech lead"/>
        <s v="数字化团队 技术负责人"/>
        <s v="安防业务&amp;软件平台部负责人"/>
        <s v="用户研究&amp;产品创新 总监"/>
        <s v="前端负责人"/>
        <s v="前端平台负责人"/>
        <s v="技术中心 副总监"/>
        <s v="AI Infra 负责人"/>
        <s v="人工智能投资总监"/>
        <s v=" 创始人及CEO"/>
        <s v="数字创新执行总监"/>
        <s v="Product Lead, Growth"/>
        <s v="高级产品经理"/>
        <s v="Founding Engineer"/>
        <s v="CEO "/>
        <s v="技术总监 "/>
        <s v="华南区总经理"/>
        <s v="其它"/>
        <s v="质量架构师"/>
        <s v="科技发展部总经理"/>
        <s v="全球化项目总监"/>
        <s v="HRD&amp;C端业务负责人"/>
        <s v="总监/总助"/>
        <s v="战略生态总监"/>
        <s v="Software Engineer"/>
        <s v="研发总"/>
        <s v="高级合伙人"/>
        <s v="主任系统架构师"/>
        <s v="业务总监"/>
        <s v="智算产品线总经理"/>
        <s v="西区业务总监"/>
        <s v="投资和初创生态战略合作经理"/>
        <s v="AI 技术专家 &amp; 增长黑客"/>
        <s v="政企业务部总经理"/>
        <s v="技术架构总监"/>
        <s v="业务架构技术（高级）"/>
        <s v="产品研发服务中心总经理"/>
        <s v="高级数据开发"/>
        <s v="工程师"/>
        <s v="Agent技术负责人"/>
        <s v="数据负责人"/>
        <s v="总经理助理AI负责人"/>
      </sharedItems>
    </cacheField>
    <cacheField name="会员类型" numFmtId="0">
      <sharedItems count="2">
        <s v="标准会员"/>
        <s v="高级会员"/>
      </sharedItems>
    </cacheField>
    <cacheField name="会员编号" numFmtId="0">
      <sharedItems containsNumber="1" containsInteger="1" containsMixedTypes="1" count="1193">
        <n v="1"/>
        <n v="2"/>
        <n v="5"/>
        <n v="12"/>
        <n v="13"/>
        <n v="14"/>
        <n v="17"/>
        <n v="23"/>
        <n v="24"/>
        <n v="29"/>
        <n v="30"/>
        <n v="34"/>
        <n v="38"/>
        <n v="44"/>
        <n v="48"/>
        <n v="58"/>
        <n v="65"/>
        <n v="70"/>
        <n v="72"/>
        <n v="71"/>
        <n v="78"/>
        <n v="91"/>
        <n v="95"/>
        <n v="102"/>
        <n v="114"/>
        <n v="117"/>
        <n v="123"/>
        <n v="121"/>
        <n v="135"/>
        <n v="26"/>
        <n v="140"/>
        <n v="139"/>
        <n v="144"/>
        <n v="160"/>
        <n v="167"/>
        <n v="171"/>
        <n v="178"/>
        <n v="188"/>
        <n v="190"/>
        <n v="191"/>
        <n v="193"/>
        <n v="194"/>
        <n v="521"/>
        <n v="210"/>
        <n v="222"/>
        <n v="233"/>
        <n v="242"/>
        <n v="253"/>
        <n v="258"/>
        <n v="259"/>
        <n v="268"/>
        <n v="269"/>
        <n v="273"/>
        <n v="283"/>
        <n v="295"/>
        <n v="292"/>
        <n v="291"/>
        <n v="297"/>
        <n v="300"/>
        <n v="305"/>
        <n v="308"/>
        <n v="318"/>
        <n v="324"/>
        <n v="325"/>
        <n v="327"/>
        <n v="329"/>
        <n v="332"/>
        <n v="337"/>
        <n v="333"/>
        <n v="336"/>
        <n v="335"/>
        <n v="340"/>
        <n v="348"/>
        <n v="346"/>
        <n v="347"/>
        <n v="349"/>
        <n v="356"/>
        <n v="3700"/>
        <n v="361"/>
        <n v="362"/>
        <n v="376"/>
        <n v="383"/>
        <n v="388"/>
        <n v="391"/>
        <n v="394"/>
        <n v="402"/>
        <n v="404"/>
        <n v="406"/>
        <n v="407"/>
        <n v="81"/>
        <n v="411"/>
        <n v="418"/>
        <n v="419"/>
        <n v="423"/>
        <n v="424"/>
        <n v="433"/>
        <n v="439"/>
        <n v="443"/>
        <n v="444"/>
        <n v="449"/>
        <n v="451"/>
        <n v="452"/>
        <n v="453"/>
        <n v="456"/>
        <n v="460"/>
        <n v="462"/>
        <n v="468"/>
        <n v="479"/>
        <n v="1032"/>
        <n v="484"/>
        <n v="486"/>
        <n v="489"/>
        <n v="569"/>
        <n v="497"/>
        <n v="499"/>
        <n v="501"/>
        <n v="503"/>
        <n v="509"/>
        <n v="513"/>
        <n v="517"/>
        <n v="524"/>
        <n v="545"/>
        <n v="547"/>
        <n v="546"/>
        <n v="552"/>
        <n v="567"/>
        <n v="570"/>
        <n v="579"/>
        <n v="582"/>
        <n v="589"/>
        <n v="597"/>
        <n v="606"/>
        <n v="615"/>
        <n v="599"/>
        <n v="600"/>
        <n v="612"/>
        <n v="605"/>
        <n v="618"/>
        <n v="595"/>
        <n v="598"/>
        <n v="591"/>
        <n v="592"/>
        <n v="626"/>
        <n v="624"/>
        <n v="640"/>
        <n v="667"/>
        <n v="774"/>
        <n v="775"/>
        <n v="638"/>
        <n v="646"/>
        <n v="647"/>
        <n v="656"/>
        <n v="657"/>
        <n v="661"/>
        <n v="666"/>
        <n v="668"/>
        <n v="672"/>
        <n v="673"/>
        <n v="675"/>
        <n v="690"/>
        <n v="685"/>
        <n v="686"/>
        <n v="688"/>
        <n v="694"/>
        <n v="693"/>
        <n v="695"/>
        <n v="699"/>
        <n v="700"/>
        <n v="705"/>
        <n v="703"/>
        <n v="720"/>
        <n v="714"/>
        <n v="715"/>
        <n v="717"/>
        <n v="719"/>
        <n v="727"/>
        <n v="737"/>
        <n v="738"/>
        <n v="735"/>
        <n v="739"/>
        <n v="744"/>
        <n v="748"/>
        <n v="747"/>
        <n v="750"/>
        <n v="752"/>
        <n v="759"/>
        <n v="764"/>
        <n v="763"/>
        <n v="770"/>
        <n v="772"/>
        <n v="778"/>
        <n v="779"/>
        <n v="780"/>
        <n v="781"/>
        <n v="785"/>
        <n v="784"/>
        <n v="792"/>
        <n v="787"/>
        <n v="793"/>
        <n v="800"/>
        <n v="801"/>
        <n v="804"/>
        <n v="810"/>
        <n v="809"/>
        <n v="808"/>
        <n v="825"/>
        <n v="832"/>
        <n v="828"/>
        <n v="834"/>
        <n v="839"/>
        <n v="848"/>
        <n v="842"/>
        <n v="838"/>
        <n v="862"/>
        <n v="853"/>
        <n v="856"/>
        <n v="861"/>
        <n v="863"/>
        <n v="869"/>
        <n v="870"/>
        <n v="894"/>
        <n v="879"/>
        <n v="887"/>
        <n v="882"/>
        <n v="908"/>
        <n v="886"/>
        <n v="910"/>
        <n v="889"/>
        <n v="899"/>
        <n v="904"/>
        <n v="911"/>
        <n v="912"/>
        <n v="925"/>
        <n v="928"/>
        <n v="929"/>
        <n v="931"/>
        <n v="932"/>
        <n v="948"/>
        <n v="940"/>
        <n v="941"/>
        <n v="945"/>
        <n v="947"/>
        <n v="949"/>
        <n v="954"/>
        <n v="955"/>
        <n v="961"/>
        <n v="959"/>
        <n v="966"/>
        <n v="969"/>
        <n v="971"/>
        <n v="975"/>
        <n v="974"/>
        <n v="976"/>
        <n v="978"/>
        <n v="987"/>
        <n v="982"/>
        <n v="986"/>
        <n v="985"/>
        <n v="992"/>
        <n v="989"/>
        <n v="994"/>
        <n v="998"/>
        <n v="1015"/>
        <n v="1002"/>
        <n v="1005"/>
        <n v="1016"/>
        <n v="1022"/>
        <n v="1008"/>
        <n v="1011"/>
        <n v="1013"/>
        <n v="1012"/>
        <n v="1017"/>
        <n v="1018"/>
        <n v="1030"/>
        <n v="1021"/>
        <n v="1024"/>
        <n v="1025"/>
        <n v="1043"/>
        <n v="1029"/>
        <n v="1038"/>
        <n v="1049"/>
        <n v="1037"/>
        <n v="1055"/>
        <n v="1051"/>
        <n v="1042"/>
        <n v="1047"/>
        <n v="1054"/>
        <n v="644"/>
        <n v="1069"/>
        <n v="1072"/>
        <n v="1077"/>
        <n v="1066"/>
        <n v="1058"/>
        <n v="1063"/>
        <n v="1093"/>
        <n v="1094"/>
        <n v="1096"/>
        <n v="1098"/>
        <n v="1076"/>
        <n v="1101"/>
        <n v="1103"/>
        <n v="1106"/>
        <n v="1086"/>
        <n v="1108"/>
        <n v="1084"/>
        <n v="1114"/>
        <n v="1116"/>
        <n v="1118"/>
        <n v="1119"/>
        <n v="1085"/>
        <n v="1122"/>
        <n v="1125"/>
        <n v="1126"/>
        <n v="795"/>
        <n v="1129"/>
        <n v="1130"/>
        <n v="1107"/>
        <n v="1127"/>
        <n v="1139"/>
        <n v="1146"/>
        <n v="1147"/>
        <n v="1149"/>
        <n v="1152"/>
        <n v="1154"/>
        <n v="1134"/>
        <n v="1169"/>
        <n v="1174"/>
        <n v="1164"/>
        <n v="1184"/>
        <n v="1185"/>
        <n v="1187"/>
        <n v="1189"/>
        <n v="1192"/>
        <n v="1183"/>
        <n v="1196"/>
        <n v="1202"/>
        <n v="1203"/>
        <n v="1204"/>
        <n v="1205"/>
        <n v="1206"/>
        <n v="1209"/>
        <n v="1210"/>
        <n v="1211"/>
        <n v="1214"/>
        <n v="1217"/>
        <n v="1218"/>
        <n v="1219"/>
        <n v="1221"/>
        <n v="1223"/>
        <n v="1224"/>
        <n v="1234"/>
        <n v="1235"/>
        <n v="1247"/>
        <n v="1250"/>
        <n v="1251"/>
        <n v="1253"/>
        <n v="1249"/>
        <n v="1257"/>
        <n v="1260"/>
        <n v="1261"/>
        <n v="1263"/>
        <n v="1264"/>
        <n v="1279"/>
        <n v="1281"/>
        <n v="1273"/>
        <n v="1287"/>
        <n v="1288"/>
        <n v="1289"/>
        <n v="1291"/>
        <n v="1286"/>
        <n v="1296"/>
        <n v="1303"/>
        <n v="1299"/>
        <n v="1307"/>
        <n v="1310"/>
        <n v="1311"/>
        <n v="1313"/>
        <n v="1315"/>
        <n v="1306"/>
        <n v="1319"/>
        <n v="1321"/>
        <n v="1322"/>
        <n v="1324"/>
        <n v="1326"/>
        <n v="461"/>
        <n v="1334"/>
        <n v="1336"/>
        <n v="1345"/>
        <n v="1347"/>
        <n v="1348"/>
        <n v="1351"/>
        <n v="1352"/>
        <n v="585"/>
        <n v="60"/>
        <n v="1358"/>
        <n v="1362"/>
        <n v="1366"/>
        <n v="1369"/>
        <n v="1372"/>
        <n v="1376"/>
        <n v="1378"/>
        <n v="1380"/>
        <n v="1381"/>
        <n v="1382"/>
        <n v="306"/>
        <n v="1385"/>
        <n v="1387"/>
        <n v="1391"/>
        <n v="1392"/>
        <n v="1394"/>
        <n v="1395"/>
        <n v="1396"/>
        <n v="1397"/>
        <n v="1399"/>
        <n v="1401"/>
        <n v="1403"/>
        <n v="1405"/>
        <n v="1406"/>
        <n v="1407"/>
        <n v="1408"/>
        <n v="50"/>
        <n v="180"/>
        <n v="1412"/>
        <n v="1413"/>
        <n v="1414"/>
        <n v="1416"/>
        <n v="1418"/>
        <n v="270"/>
        <n v="1420"/>
        <n v="1421"/>
        <n v="1422"/>
        <n v="1423"/>
        <n v="1425"/>
        <n v="1434"/>
        <n v="1436"/>
        <n v="1437"/>
        <n v="149"/>
        <n v="1440"/>
        <n v="1444"/>
        <n v="1448"/>
        <n v="1449"/>
        <n v="1458"/>
        <n v="1459"/>
        <n v="1461"/>
        <n v="1462"/>
        <n v="1463"/>
        <n v="733"/>
        <n v="1467"/>
        <n v="1468"/>
        <n v="1470"/>
        <n v="1474"/>
        <n v="1475"/>
        <n v="1476"/>
        <n v="1478"/>
        <n v="7"/>
        <n v="1480"/>
        <n v="1482"/>
        <n v="1487"/>
        <n v="1488"/>
        <n v="1491"/>
        <n v="1496"/>
        <n v="1497"/>
        <n v="1499"/>
        <n v="1500"/>
        <n v="1501"/>
        <n v="1502"/>
        <n v="1503"/>
        <n v="1505"/>
        <n v="1507"/>
        <n v="1508"/>
        <n v="1511"/>
        <n v="1514"/>
        <n v="1518"/>
        <n v="1520"/>
        <n v="1521"/>
        <n v="1522"/>
        <n v="1524"/>
        <n v="1525"/>
        <n v="1526"/>
        <n v="1529"/>
        <n v="1530"/>
        <n v="1532"/>
        <n v="1533"/>
        <n v="1534"/>
        <n v="1535"/>
        <n v="1540"/>
        <n v="1541"/>
        <n v="1544"/>
        <n v="1548"/>
        <n v="1550"/>
        <n v="232"/>
        <n v="1551"/>
        <n v="1556"/>
        <n v="1558"/>
        <n v="1559"/>
        <n v="1566"/>
        <n v="1568"/>
        <n v="1570"/>
        <n v="1574"/>
        <n v="1578"/>
        <n v="1579"/>
        <n v="1580"/>
        <n v="1581"/>
        <n v="1583"/>
        <n v="1584"/>
        <n v="476"/>
        <n v="1587"/>
        <n v="1588"/>
        <n v="1590"/>
        <n v="1097"/>
        <n v="1597"/>
        <n v="1599"/>
        <n v="1600"/>
        <n v="1601"/>
        <n v="1602"/>
        <n v="1605"/>
        <n v="1607"/>
        <n v="1609"/>
        <n v="1610"/>
        <n v="1611"/>
        <n v="1615"/>
        <n v="1616"/>
        <n v="1619"/>
        <n v="1620"/>
        <n v="1621"/>
        <n v="1622"/>
        <n v="1623"/>
        <n v="1626"/>
        <n v="1629"/>
        <n v="1630"/>
        <n v="1636"/>
        <n v="1638"/>
        <n v="1641"/>
        <n v="1643"/>
        <n v="1644"/>
        <n v="1645"/>
        <n v="707"/>
        <n v="1650"/>
        <n v="1651"/>
        <n v="1652"/>
        <n v="1653"/>
        <n v="1656"/>
        <n v="1657"/>
        <n v="1659"/>
        <n v="1661"/>
        <n v="1663"/>
        <n v="1664"/>
        <n v="1665"/>
        <n v="1667"/>
        <n v="1669"/>
        <n v="1673"/>
        <n v="1674"/>
        <n v="1675"/>
        <n v="53"/>
        <n v="1676"/>
        <n v="1677"/>
        <n v="1679"/>
        <n v="1680"/>
        <n v="1683"/>
        <n v="73"/>
        <n v="1684"/>
        <n v="1685"/>
        <n v="1128"/>
        <n v="496"/>
        <n v="1686"/>
        <n v="1687"/>
        <n v="1689"/>
        <n v="1690"/>
        <n v="1691"/>
        <n v="1696"/>
        <n v="1698"/>
        <n v="1177"/>
        <n v="1701"/>
        <n v="806"/>
        <n v="1703"/>
        <n v="1704"/>
        <n v="1705"/>
        <n v="1706"/>
        <n v="1707"/>
        <n v="1708"/>
        <n v="1710"/>
        <n v="1714"/>
        <n v="1717"/>
        <n v="1719"/>
        <n v="1721"/>
        <n v="1722"/>
        <n v="1725"/>
        <n v="1726"/>
        <n v="1727"/>
        <n v="1733"/>
        <n v="219"/>
        <n v="1735"/>
        <n v="1736"/>
        <n v="1739"/>
        <n v="1740"/>
        <n v="1741"/>
        <n v="1742"/>
        <n v="1743"/>
        <n v="1744"/>
        <n v="1745"/>
        <n v="1747"/>
        <n v="1748"/>
        <n v="1750"/>
        <n v="1752"/>
        <n v="1753"/>
        <n v="1754"/>
        <n v="1755"/>
        <n v="1757"/>
        <n v="1758"/>
        <n v="1759"/>
        <n v="1761"/>
        <n v="1763"/>
        <n v="1764"/>
        <n v="1765"/>
        <n v="1768"/>
        <n v="1769"/>
        <n v="1771"/>
        <n v="1772"/>
        <n v="1775"/>
        <n v="1776"/>
        <n v="1777"/>
        <n v="1778"/>
        <n v="1779"/>
        <n v="1781"/>
        <n v="1782"/>
        <n v="1783"/>
        <n v="1784"/>
        <n v="1785"/>
        <n v="1787"/>
        <n v="1788"/>
        <n v="1789"/>
        <n v="1790"/>
        <n v="1791"/>
        <n v="263"/>
        <n v="1794"/>
        <n v="1798"/>
        <n v="1800"/>
        <n v="1801"/>
        <n v="534"/>
        <n v="1802"/>
        <n v="1803"/>
        <n v="1804"/>
        <n v="1806"/>
        <n v="1807"/>
        <n v="1809"/>
        <n v="1810"/>
        <n v="1812"/>
        <n v="1813"/>
        <n v="1814"/>
        <n v="1815"/>
        <n v="1816"/>
        <n v="1818"/>
        <n v="1819"/>
        <n v="1821"/>
        <n v="1822"/>
        <n v="1824"/>
        <n v="1825"/>
        <n v="1826"/>
        <n v="1827"/>
        <n v="1828"/>
        <n v="1829"/>
        <n v="1830"/>
        <n v="1831"/>
        <n v="1832"/>
        <n v="1359"/>
        <n v="1834"/>
        <n v="1835"/>
        <n v="1836"/>
        <s v="-"/>
        <n v="1839"/>
        <n v="1841"/>
        <n v="1845"/>
        <n v="1846"/>
        <n v="1847"/>
        <n v="1848"/>
        <n v="1850"/>
        <n v="1852"/>
        <n v="1853"/>
        <n v="1582"/>
        <n v="1855"/>
        <n v="1856"/>
        <n v="1857"/>
        <n v="1858"/>
        <n v="1355"/>
        <n v="1536"/>
        <n v="1859"/>
        <n v="1860"/>
        <n v="1861"/>
        <n v="1863"/>
        <n v="1864"/>
        <n v="1866"/>
        <n v="1867"/>
        <n v="1868"/>
        <n v="1869"/>
        <n v="1871"/>
        <n v="1872"/>
        <n v="1873"/>
        <n v="1874"/>
        <n v="1875"/>
        <n v="1876"/>
        <n v="1879"/>
        <s v="#REF!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266"/>
        <n v="1039"/>
        <n v="1895"/>
        <n v="1897"/>
        <n v="1898"/>
        <n v="1899"/>
        <n v="1900"/>
        <n v="1901"/>
        <n v="1902"/>
        <n v="1633"/>
        <n v="1903"/>
        <n v="1904"/>
        <n v="204"/>
        <n v="1905"/>
        <n v="1906"/>
        <n v="1907"/>
        <n v="1908"/>
        <n v="1909"/>
        <n v="1910"/>
        <n v="1911"/>
        <n v="1912"/>
        <n v="1914"/>
        <n v="1915"/>
        <n v="1916"/>
        <n v="679"/>
        <n v="1917"/>
        <n v="1918"/>
        <n v="1919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s v="2167（下周拉群）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1"/>
        <n v="2292"/>
        <n v="2290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</sharedItems>
    </cacheField>
    <cacheField name="是否入组" numFmtId="0">
      <sharedItems containsBlank="1" count="36">
        <m/>
        <s v="北京0组"/>
        <s v="北京2组"/>
        <s v="北京15组"/>
        <s v="北京24组"/>
        <s v="北京12组"/>
        <s v="北京13组"/>
        <s v="北京16组"/>
        <s v="北京33组"/>
        <s v="北京22组"/>
        <s v="北京45组"/>
        <s v="北京38组"/>
        <s v="北京25组"/>
        <s v="北京26组"/>
        <s v="北京36组"/>
        <s v="北京43组"/>
        <s v="北京5组"/>
        <s v="北京30组"/>
        <s v="北京28组"/>
        <s v="北京22小组"/>
        <s v="北京37组"/>
        <s v="北京34组"/>
        <s v="北京24小组"/>
        <s v="暂未入组"/>
        <s v="北京42组"/>
        <s v="北京41组"/>
        <s v="转深圳"/>
        <s v="未入组"/>
        <s v="已入组"/>
        <s v="没有小组"/>
        <s v="北京46组"/>
        <s v="南京1组"/>
        <s v="续费两年，终身会员"/>
        <s v="中间断了，新续费时间25-26"/>
        <s v="暂未选组"/>
        <s v="老会员回归"/>
      </sharedItems>
    </cacheField>
    <cacheField name="新会员接待" numFmtId="0">
      <sharedItems containsBlank="1" containsDate="1" containsMixedTypes="1" count="8">
        <m/>
        <n v="0"/>
        <d v="1899-12-30T00:00:00"/>
        <n v="1"/>
        <d v="1899-12-31T00:00:00"/>
        <s v="参加"/>
        <s v="确定"/>
        <s v="暂定去"/>
      </sharedItems>
    </cacheField>
    <cacheField name="新会员培训时间" numFmtId="0">
      <sharedItems containsDate="1" containsMixedTypes="1" count="115">
        <s v="-"/>
        <d v="2019-07-31T00:00:00"/>
        <d v="2020-02-28T00:00:00"/>
        <d v="2020-03-08T00:00:00"/>
        <d v="2020-04-11T00:00:00"/>
        <d v="2020-06-09T00:00:00"/>
        <d v="2020-05-07T00:00:00"/>
        <d v="2020-07-12T00:00:00"/>
        <d v="2020-06-24T00:00:00"/>
        <d v="2020-09-03T00:00:00"/>
        <d v="2020-07-30T00:00:00"/>
        <d v="2020-09-09T00:00:00"/>
        <d v="2020-09-27T00:00:00"/>
        <d v="2020-11-24T00:00:00"/>
        <d v="2020-11-22T00:00:00"/>
        <d v="2020-11-01T00:00:00"/>
        <d v="2020-10-29T00:00:00"/>
        <d v="2020-12-20T00:00:00"/>
        <d v="2021-03-31T00:00:00"/>
        <d v="2020-12-17T00:00:00"/>
        <d v="2020-12-10T00:00:00"/>
        <d v="2021-01-06T00:00:00"/>
        <d v="2021-01-19T00:00:00"/>
        <d v="2021-01-31T00:00:00"/>
        <d v="2021-03-17T00:00:00"/>
        <d v="2021-03-11T00:00:00"/>
        <d v="2021-03-30T00:00:00"/>
        <d v="2021-05-12T00:00:00"/>
        <d v="2021-04-28T00:00:00"/>
        <d v="2021-07-14T00:00:00"/>
        <d v="2021-06-11T00:00:00"/>
        <d v="2021-08-05T00:00:00"/>
        <d v="2021-06-10T00:00:00"/>
        <d v="2021-06-17T00:00:00"/>
        <d v="2021-08-01T00:00:00"/>
        <s v="不用培训"/>
        <d v="2021-08-17T00:00:00"/>
        <d v="2021-08-18T00:00:00"/>
        <d v="2021-07-13T00:00:00"/>
        <d v="2021-08-06T00:00:00"/>
        <d v="2021-09-01T00:00:00"/>
        <d v="2021-08-31T00:00:00"/>
        <d v="2021-10-28T00:00:00"/>
        <d v="2021-11-23T00:00:00"/>
        <d v="2022-01-20T00:00:00"/>
        <d v="2021-12-16T00:00:00"/>
        <d v="2021-11-25T00:00:00"/>
        <d v="2021-12-14T00:00:00"/>
        <d v="2022-03-12T00:00:00"/>
        <d v="2022-01-18T00:00:00"/>
        <d v="2022-02-22T00:00:00"/>
        <d v="2022-02-24T00:00:00"/>
        <d v="2022-03-31T00:00:00"/>
        <d v="2022-03-10T00:00:00"/>
        <d v="2022-04-22T00:00:00"/>
        <d v="2022-04-01T00:00:00"/>
        <d v="2022-04-21T00:00:00"/>
        <d v="2022-06-07T00:00:00"/>
        <d v="2022-08-02T00:00:00"/>
        <d v="2022-09-13T00:00:00"/>
        <d v="2022-08-09T00:00:00"/>
        <d v="2022-07-21T00:00:00"/>
        <d v="2022-11-03T00:00:00"/>
        <d v="2022-08-23T00:00:00"/>
        <d v="2023-04-04T00:00:00"/>
        <d v="2022-08-18T00:00:00"/>
        <d v="2022-11-02T00:00:00"/>
        <d v="2022-09-15T00:00:00"/>
        <d v="2022-12-08T00:00:00"/>
        <d v="2022-12-13T00:00:00"/>
        <d v="2023-01-11T00:00:00"/>
        <d v="2023-04-03T00:00:00"/>
        <d v="2023-02-08T00:00:00"/>
        <d v="2023-09-01T00:00:00"/>
        <d v="2023-04-12T00:00:00"/>
        <d v="2023-08-16T00:00:00"/>
        <d v="2023-07-12T00:00:00"/>
        <d v="2023-05-11T00:00:00"/>
        <d v="2023-05-12T00:00:00"/>
        <d v="2023-06-01T00:00:00"/>
        <d v="2023-11-22T00:00:00"/>
        <d v="2023-07-18T00:00:00"/>
        <d v="2023-11-08T00:00:00"/>
        <d v="2023-09-19T00:00:00"/>
        <d v="2023-10-26T00:00:00"/>
        <d v="2023-12-20T00:00:00"/>
        <d v="2023-12-06T00:00:00"/>
        <d v="2024-03-20T00:00:00"/>
        <d v="2024-04-10T00:00:00"/>
        <d v="2024-03-21T00:00:00"/>
        <d v="2024-04-11T00:00:00"/>
        <d v="2024-05-08T00:00:00"/>
        <d v="2024-05-19T00:00:00"/>
        <d v="2024-05-09T00:00:00"/>
        <d v="2024-06-29T00:00:00"/>
        <d v="2024-06-12T00:00:00"/>
        <d v="2024-08-24T00:00:00"/>
        <d v="2024-07-25T00:00:00"/>
        <d v="2024-10-24T00:00:00"/>
        <s v="2024.12.19"/>
        <s v="2025.2.15"/>
        <s v="2025.2.23"/>
        <s v="2025.1.16"/>
        <s v="2025.2.16"/>
        <s v="2025.3.8"/>
        <s v="暂未培训"/>
        <s v="2025.8.2"/>
        <s v="2025.5.25"/>
        <s v="2025.3.23"/>
        <s v="2025.6.15"/>
        <s v="2025.7.26"/>
        <d v="2025-09-04T00:00:00"/>
        <d v="2025-09-21T00:00:00"/>
        <d v="2025-12-27T00:00:00"/>
        <d v="2025-11-30T00:00:00"/>
      </sharedItems>
    </cacheField>
    <cacheField name="培训师" numFmtId="0">
      <sharedItems containsBlank="1" count="6">
        <s v="-"/>
        <s v="kevin"/>
        <s v="陈玲玲"/>
        <m/>
        <s v="杨韶伟"/>
        <s v="王磊"/>
      </sharedItems>
    </cacheField>
    <cacheField name="上线官网" numFmtId="0">
      <sharedItems containsBlank="1" containsNumber="1" containsMixedTypes="1" count="88">
        <n v="1"/>
        <n v="0"/>
        <s v="-"/>
        <s v="未发照片"/>
        <m/>
        <s v="0（不公开）"/>
        <s v="4.17新会员报道"/>
        <s v="5.22新会员报道"/>
        <s v="老会员回归"/>
        <s v="4.24新会员报道"/>
        <s v="5.8 不公开"/>
        <s v="不公开"/>
        <s v="5.8新会员报道"/>
        <s v="5.15新会员报道"/>
        <s v="5.15不公开"/>
        <s v="6.5新会员报道"/>
        <s v="6.5不公开"/>
        <s v="6.12新会员报道"/>
        <s v="6.19新会员报道"/>
        <s v="6.26不公开"/>
        <s v="6.26新会员报道"/>
        <s v="7.10不公开"/>
        <n v="6.26"/>
        <s v="7.3新会员报道"/>
        <s v="7.3不公开"/>
        <s v="7.10新会员报道"/>
        <s v="7.24不公开"/>
        <s v="7.17不公开"/>
        <s v="7.24新会员报道"/>
        <s v="7.31不公开"/>
        <s v="7.31新会员报道"/>
        <s v="8.14新会员报道"/>
        <s v="8.7不公开"/>
        <s v="9.4不公开"/>
        <s v="8.21新会员报道"/>
        <s v="8.21不公开"/>
        <s v="8.22拉群"/>
        <s v="8.28不公开"/>
        <s v="已告知"/>
        <s v="9.25新学员报道"/>
        <s v="9.11不公开"/>
        <s v="10.30新学员报道"/>
        <s v="10.23新学员报道"/>
        <s v="10.16新学员报道"/>
        <s v="10.16不公开"/>
        <s v="11.6新学员报道"/>
        <s v="10.30不公开"/>
        <s v="11.6不公开"/>
        <s v="11.20新学员报道"/>
        <s v="11.27新学员报道"/>
        <s v="12.4拉群"/>
        <s v="12.4不公开"/>
        <s v="12.11新学员报道"/>
        <s v="12.11不公开"/>
        <s v="12.18新学员报道"/>
        <s v="12.18不公开"/>
        <s v="12.25不公开"/>
        <s v="12.25新学员报道"/>
        <s v="12.31不公开"/>
        <s v="12.31新学员报道"/>
        <s v="1.8新学员报道"/>
        <s v="1.8不公开"/>
        <s v="1.15新学员报道"/>
        <s v="1.22新学员报道"/>
        <s v="2.26新学员报道"/>
        <s v="2.12新学员报道"/>
        <s v="1.22不公开"/>
        <s v="2.19新学员报道"/>
        <s v="2.26不公开"/>
        <s v="3.5新学员报道"/>
        <s v="3.5不公开"/>
        <s v="不用报道"/>
        <s v="3.12不公开"/>
        <s v="3.19新学员报道"/>
        <s v="3.12新学员报道"/>
        <s v="3.19不公开"/>
        <s v="3.26新学员报道"/>
        <s v="3.26不公开"/>
        <s v="4.3新会员报道"/>
        <s v="4.9新会员报道"/>
        <s v="4.3不公开"/>
        <s v="4.16新会员报道"/>
        <s v="老学员回归"/>
        <s v="4.23新会员报道"/>
        <s v="5.7新会员报道"/>
        <s v="5.12新会员报道"/>
        <s v="不报道，不展示"/>
        <s v="不报道、展示官网"/>
      </sharedItems>
    </cacheField>
    <cacheField name="新学员见面直播" numFmtId="0">
      <sharedItems containsBlank="1" count="7">
        <m/>
        <s v="717直播"/>
        <s v="8.8先拉群～"/>
        <s v="8.29已拉群"/>
        <s v="9.5先拉群"/>
        <s v="已拉群"/>
        <s v="11.13已拉群"/>
      </sharedItems>
    </cacheField>
    <cacheField name="是否续费" numFmtId="0">
      <sharedItems containsBlank="1" containsNumber="1" containsInteger="1" containsMixedTypes="1" count="6">
        <m/>
        <s v="无地址"/>
        <n v="1"/>
        <s v="9月和极客时间年卡费用一起到款"/>
        <n v="135"/>
        <s v="礼包发到"/>
      </sharedItems>
    </cacheField>
    <cacheField name="备注" numFmtId="0">
      <sharedItems containsBlank="1" containsNumber="1" containsInteger="1" containsMixedTypes="1" count="9">
        <m/>
        <n v="1"/>
        <s v="苏州工品汇信息科技有限公司"/>
        <s v="表示可能在25年2月续费"/>
        <s v="新会员礼包发到这儿"/>
        <s v="2024/2/21回归"/>
        <s v="2024/2/29回归"/>
        <s v="2024/3/5回归"/>
        <s v="2024/4/1回归"/>
      </sharedItems>
    </cacheField>
    <cacheField name="出海" numFmtId="0">
      <sharedItems containsBlank="1" containsNumber="1" containsInteger="1" containsMixedTypes="1" count="6">
        <m/>
        <n v="1"/>
        <s v="技术总监"/>
        <n v="0"/>
        <n v="2"/>
        <s v="1 2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212">
  <cacheSource type="worksheet">
    <worksheetSource ref="A1:Z1213" sheet="会员总表"/>
  </cacheSource>
  <cacheFields count="27">
    <cacheField name="序号" numFmtId="0">
      <sharedItems containsSemiMixedTypes="0" containsString="0" containsNumber="1" containsInteger="1" minValue="1" maxValue="1216" count="121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6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</sharedItems>
    </cacheField>
    <cacheField name="加入时间" numFmtId="0">
      <sharedItems containsSemiMixedTypes="0" containsString="0" containsNonDate="0" containsDate="1" minDate="2015-05-05T00:00:00" maxDate="2026-02-10T00:00:00" count="873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25-08-13T00:00:00"/>
        <d v="2025-08-08T00:00:00"/>
        <d v="2025-08-16T00:00:00"/>
        <d v="2025-08-18T00:00:00"/>
        <d v="2025-08-21T00:00:00"/>
        <d v="2025-08-20T00:00:00"/>
        <d v="2025-08-25T00:00:00"/>
        <d v="2025-08-26T00:00:00"/>
        <d v="2025-08-29T00:00:00"/>
        <d v="2025-09-04T00:00:00"/>
        <d v="2025-09-08T00:00:00"/>
        <d v="2025-09-09T00:00:00"/>
        <d v="2025-09-05T00:00:00"/>
        <d v="2025-09-11T00:00:00"/>
        <d v="2025-09-16T00:00:00"/>
        <d v="2025-09-17T00:00:00"/>
        <d v="2025-09-18T00:00:00"/>
        <d v="2025-09-22T00:00:00"/>
        <d v="2025-09-20T00:00:00"/>
        <d v="2025-09-24T00:00:00"/>
        <d v="2025-09-29T00:00:00"/>
        <d v="2025-10-10T00:00:00"/>
        <d v="2025-10-16T00:00:00"/>
        <d v="2025-10-20T00:00:00"/>
        <d v="2025-10-22T00:00:00"/>
        <d v="2025-10-23T00:00:00"/>
        <d v="2025-10-31T00:00:00"/>
        <d v="2025-10-30T00:00:00"/>
        <d v="2019-07-19T00:00:00"/>
        <d v="2025-11-04T00:00:00"/>
        <d v="2016-06-14T00:00:00"/>
        <d v="2025-11-07T00:00:00"/>
        <d v="2025-11-10T00:00:00"/>
        <d v="2025-11-13T00:00:00"/>
        <d v="2025-11-17T00:00:00"/>
        <d v="2025-11-18T00:00:00"/>
        <d v="2025-11-21T00:00:00"/>
        <d v="2025-11-24T00:00:00"/>
        <d v="2025-11-25T00:00:00"/>
        <d v="2025-12-01T00:00:00"/>
        <d v="2025-12-04T00:00:00"/>
        <d v="2025-12-05T00:00:00"/>
        <d v="2025-12-08T00:00:00"/>
        <d v="2025-12-10T00:00:00"/>
        <d v="2025-12-15T00:00:00"/>
        <d v="2025-12-17T00:00:00"/>
        <d v="2025-12-19T00:00:00"/>
        <d v="2025-12-23T00:00:00"/>
        <d v="2025-12-24T00:00:00"/>
        <d v="2025-12-26T00:00:00"/>
        <d v="2025-12-25T00:00:00"/>
        <d v="2025-12-30T00:00:00"/>
        <d v="2025-12-31T00:00:00"/>
        <d v="2026-01-06T00:00:00"/>
        <d v="2026-01-07T00:00:00"/>
        <d v="2026-01-09T00:00:00"/>
        <d v="2026-01-15T00:00:00"/>
        <d v="2026-01-19T00:00:00"/>
        <d v="2026-01-14T00:00:00"/>
        <d v="2026-01-20T00:00:00"/>
        <d v="2026-01-23T00:00:00"/>
        <d v="2026-01-24T00:00:00"/>
        <d v="2026-01-26T00:00:00"/>
        <d v="2026-01-27T00:00:00"/>
        <d v="2026-01-28T00:00:00"/>
        <d v="2026-01-30T00:00:00"/>
        <d v="2026-02-02T00:00:00"/>
        <d v="2026-02-03T00:00:00"/>
        <d v="2026-02-05T00:00:00"/>
        <d v="2026-02-04T00:00:00"/>
        <d v="2026-02-09T00:00:00"/>
        <d v="2026-02-10T00:00:00"/>
      </sharedItems>
      <fieldGroup base="1">
        <rangePr groupBy="months" startDate="2015-05-05T00:00:00" endDate="2026-02-10T00:00:00" groupInterval="1"/>
        <groupItems count="14">
          <s v="&lt;2015/5/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2/10"/>
        </groupItems>
      </fieldGroup>
    </cacheField>
    <cacheField name="会籍时间" numFmtId="177">
      <sharedItems containsSemiMixedTypes="0" containsString="0" containsNonDate="0" containsDate="1" minDate="2024-06-30T00:00:00" maxDate="2034-06-30T00:00:00" count="3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11-24T00:00:00"/>
        <d v="2026-12-01T00:00:00"/>
        <d v="2027-01-26T00:00:00"/>
      </sharedItems>
    </cacheField>
    <cacheField name="姓名" numFmtId="0">
      <sharedItems count="1196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  <s v="林顺"/>
        <s v="魏祥臣"/>
        <s v="翟星吉"/>
        <s v="和昊原"/>
        <s v="唐常芳"/>
        <s v="卢祥生"/>
        <s v="陈廷梁"/>
        <s v="范鸣晖"/>
        <s v="田良智"/>
        <s v="王龙飞"/>
        <s v="吕载怡"/>
        <s v="李想"/>
        <s v="陈堰平"/>
        <s v="张建伟"/>
        <s v="谢启蒙"/>
        <s v="赵新龙"/>
        <s v="汪丹"/>
        <s v="刘升平"/>
        <s v="尚双"/>
        <s v="蔡晨"/>
        <s v="窦贤明"/>
        <s v="龚德伟"/>
        <s v="刘霏暄"/>
        <s v="中哲"/>
        <s v="王心怡"/>
        <s v="王俊"/>
        <s v="李冰成"/>
        <s v="朱守志"/>
        <s v="吕昭波"/>
        <s v="叶玎玎"/>
        <s v="魏彬"/>
        <s v="任聪"/>
        <s v="费凡"/>
        <s v="张竞"/>
        <s v="王维成"/>
        <s v="付庆午"/>
        <s v="刘宏雄"/>
        <s v="欧阳骞"/>
        <s v="朱伟"/>
        <s v="陈源"/>
        <s v="付尧全"/>
        <s v="王俊鹏"/>
        <s v="宋梓语"/>
        <s v="李坤仑"/>
        <s v="王海洲"/>
        <s v="刘世纪"/>
        <s v="李小坤"/>
        <s v="刘拉雅"/>
        <s v="张怡莛"/>
        <s v="杨衍"/>
        <s v="李颖"/>
        <s v="王绍军"/>
        <s v="蒲纽金丝"/>
        <s v="柳仲平"/>
        <s v="李强强"/>
        <s v="林柯"/>
        <s v="姚庆芳"/>
        <s v="林晓生"/>
        <s v="尹红梅"/>
        <s v="蔡天骅"/>
        <s v="李金澎"/>
        <s v="朱世海"/>
        <s v="龚钢"/>
        <s v="张耀华"/>
        <s v="陈友仙"/>
        <s v="袁强"/>
        <s v="陈紊森"/>
        <s v="李亚鹏"/>
        <s v="殷彩詞"/>
        <s v="史俊霖"/>
        <s v="高磊"/>
        <s v="吴晨"/>
        <s v="洪海洋"/>
        <s v="梁溢伟"/>
        <s v="李栋"/>
        <s v="剧浩宇"/>
        <s v="陆晨"/>
        <s v="赵育平"/>
        <s v="林飞"/>
        <s v="毛续飞"/>
        <s v="陈麟炜"/>
        <s v="李楠"/>
        <s v="高毅"/>
        <s v="黄程昱"/>
        <s v="李茂林"/>
        <s v="徐繁荣"/>
        <s v="周少明"/>
        <s v="郑智国"/>
        <s v="罗立"/>
        <s v="李倩"/>
        <s v="姚龙"/>
        <s v="丘岳峰"/>
        <s v="吴正华"/>
        <s v="周彦卓"/>
        <s v="涂德明"/>
        <s v="厚建勇"/>
        <s v="洪思睿"/>
        <s v="朱熙文"/>
        <s v="于波"/>
        <s v="李彩荣"/>
        <s v="傅军"/>
        <s v="李禹衡"/>
        <s v="袁熹"/>
        <s v="鲍丹"/>
        <s v="许明明"/>
        <s v="黄冠明"/>
        <s v="丁子扬"/>
        <s v="黄礼鑫"/>
      </sharedItems>
    </cacheField>
    <cacheField name="性别" numFmtId="0">
      <sharedItems containsBlank="1" count="4">
        <s v="女"/>
        <s v="男"/>
        <m/>
        <s v="女 "/>
      </sharedItems>
    </cacheField>
    <cacheField name="面试官" numFmtId="0">
      <sharedItems containsBlank="1" count="53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  <s v="嵇伟"/>
        <s v="李婷婷"/>
        <s v="肖睿"/>
        <s v="/"/>
        <s v="朱攀"/>
        <s v="黎宏伟"/>
        <s v="唐雷"/>
        <s v="樊伟伟"/>
        <s v="张来"/>
        <s v="杨冠军"/>
        <s v="李渭宁"/>
        <s v="邱良军"/>
        <s v="张志成"/>
        <s v="李纬宁"/>
        <s v="杜仲"/>
        <s v="熊毅良"/>
        <s v="祁俊超"/>
        <s v="谢锐&amp;丁鹏"/>
        <s v="杨瑞"/>
        <s v="王拓&amp;洪小军"/>
        <s v="何丹"/>
        <s v="刘劲松"/>
        <s v="于君泽"/>
        <s v="熊伟"/>
        <s v="张林安&amp;田野"/>
        <s v="于游"/>
        <s v="李列为&amp;樊伟伟"/>
        <s v="单致豪&amp;黄良懿"/>
        <s v="徐庆新"/>
        <s v="黄东旭"/>
        <s v="郑浩杰"/>
      </sharedItems>
    </cacheField>
    <cacheField name="推荐人" numFmtId="0">
      <sharedItems count="245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  <s v="单致豪"/>
        <s v="Jun Yang"/>
        <s v="陈操"/>
        <s v="谢孟军"/>
        <s v="汪何兵"/>
        <s v="林少杰"/>
        <s v="毛鹏清"/>
        <s v="公司-九章云极"/>
        <s v="王平（已过期）"/>
        <s v="于君泽"/>
        <s v="公司-首都在线"/>
        <s v="张林安"/>
        <s v="訾海"/>
        <s v="叶经纬"/>
        <s v="张越（已过期）"/>
        <s v="祝小斌"/>
        <s v="方伟"/>
        <s v="海报宣传"/>
        <s v="施燚"/>
        <s v="夏海涛"/>
        <s v="朋友"/>
        <s v="谢锐"/>
        <s v="鲍炎焱"/>
        <s v="蒲月菡"/>
        <s v="张研"/>
        <s v="伍航恩"/>
        <s v="朋友推荐"/>
        <s v="邵文武"/>
        <s v="叶盛"/>
        <s v="史昕炜"/>
        <s v="张来"/>
        <s v="王旭芳"/>
        <s v="郭峰"/>
        <s v="maggie"/>
        <s v="翟新元"/>
        <s v="自然流量 "/>
        <s v="方光权益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20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  <s v="海报宣传"/>
        <s v="朋友"/>
        <s v="朋友推荐"/>
        <s v="maggie"/>
        <s v="自然流量 "/>
        <s v="方光权益"/>
      </sharedItems>
    </cacheField>
    <cacheField name="是否更新" numFmtId="0">
      <sharedItems containsBlank="1" containsNumber="1" containsInteger="1" containsMixedTypes="1" count="15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  <s v="不确定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33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  <s v="国际大厦"/>
        <s v="北三环双安附近"/>
        <s v="知春路"/>
        <s v="朝阳国贸"/>
        <s v="海淀区小营西路"/>
        <s v="云知声智能科技股份有限公司"/>
      </sharedItems>
    </cacheField>
    <cacheField name="公司" numFmtId="0">
      <sharedItems containsBlank="1" count="1086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  <s v="北京迦游网络科技有限公司"/>
        <s v="上海谙流科技有限公司"/>
        <s v="浙江百应科技有限公司"/>
        <s v="语核（上海）科技有限公司"/>
        <s v="Netflix"/>
        <s v="华鸿汇德（北京）信息技术有限公司"/>
        <s v="数新智能"/>
        <s v="武汉云联精灵技术有限公司"/>
        <s v="企享云（北京）信息技术有限公司"/>
        <s v="国耀融汇融资租赁有限公司"/>
        <s v="北京大成律师事务所"/>
        <s v="启数光轮科技(上海)有限公司"/>
        <s v="北京九章云极科技有限公司"/>
        <s v="万界方舟"/>
        <s v="西安墨创数迹科技有限公司"/>
        <s v="云知声智能科技股份有限公司"/>
        <s v="江苏灵匠信息科技有限公司"/>
        <s v="嘉环科技股份有限公司"/>
        <s v="深圳嘉立创科技集团股份有限公司"/>
        <s v="北京数之美科技有限公司"/>
        <s v="拟合未来"/>
        <s v="马帮"/>
        <s v="水利公司"/>
        <s v="上海雾帜智能科技有限公司"/>
        <s v="上海晏鼠计算机技术股份有限公司"/>
        <s v="江苏艾迪信息科技有限公司"/>
        <s v="MumuLab"/>
        <s v="北京易数科技有限公司"/>
        <s v="杭州北水云服科技有限公司"/>
        <s v="重庆群星引力人工智能科技有限公司"/>
        <s v="均胜电子"/>
        <s v="Pangolin Info Tech"/>
        <s v="交铁安全应急工程技术中心（成都）有限公司"/>
        <s v="OPPO"/>
        <s v="深圳市库玛科技有限公司"/>
        <s v="北京搜狐新媒体信息技术有限公司"/>
        <s v="江苏方哲检测技术有限公司"/>
        <s v="成都游熊科技有限公司"/>
        <s v="Sider"/>
        <s v="九章云极科技有限公司"/>
        <s v="武汉闪达科技有限公司"/>
        <s v="星凡科技"/>
        <s v="尚阳科技股份有限公司"/>
        <s v="铱氪科技"/>
        <s v="Alphamate"/>
        <s v="上海耕云牧野网络科技有限公司"/>
        <s v="安超云软件有限公司"/>
        <s v="上海茶寿健康管理有限公司"/>
        <s v="汇丰银行"/>
        <s v="苏州思杰马克丁软件有限公司"/>
        <s v="前头部营销视频 SaaS 公司"/>
        <s v="超聚变数字技术有限公司"/>
        <s v="子佩科创（北京）科技有限公司"/>
        <s v="广州飞进信息科技有限公司"/>
        <s v="北京晓数神州科技有限公司"/>
        <s v="徐州灵策人工智能科技有限公司"/>
        <s v="厦门弘信电子科技集团有限公司"/>
        <s v="广州爱速智服装有限公司"/>
        <s v="华福证券"/>
        <s v="上海昶戈信息科技有限公司"/>
        <s v="厦门市腾云易惠科技有限公司"/>
        <s v="与光同尘（杭州）文化科技有限公司"/>
        <s v="厦门市唯希雅押花礼品有限公司"/>
        <s v="泉州市青果网络科技有限公司"/>
        <s v="丰行慧运科技有限公司（顺丰集团下属子公司）"/>
        <s v="UCloud优刻得"/>
        <s v="广州博冠信息科技有限公司"/>
        <s v="商网天企业管理（广州）有限公司"/>
        <s v="北京澜景科技有限公司"/>
        <s v="达酷诺威（上海）科技有限公司"/>
        <s v="香港奔流网络科技有限公司"/>
        <s v="北京北京亚鸿世纪科技发展有限公司"/>
        <s v="浙江水木物联技术有限公司"/>
        <s v="杭州找北智职智能科技有限公司"/>
        <s v="河北融放信息科技有限公司"/>
        <s v="内蒙古中研智达信息技术有限公司"/>
        <s v="腾讯成都"/>
        <s v="南京凯润易事软件科技有限公司"/>
        <s v="深圳市微智电子有限公司"/>
        <s v="胥瓷信息科技（苏州）有限公司"/>
        <s v="中新国传（北京）文化科技有限公司"/>
        <s v="e签宝"/>
        <s v="KodeRover"/>
        <s v="绿米联创"/>
        <s v="雄安华清智言科技有限公司"/>
        <s v="shein "/>
        <s v="威腾电气集团股份有限公司 "/>
        <s v="深度赋智 "/>
        <s v="安克创新 "/>
        <s v="会畅科技股份有限公司"/>
        <s v="江苏风云科技服务有限公司 "/>
        <s v="追觅洗地机"/>
        <s v="成都入坞科技有限公司"/>
        <s v="成都康胜思科技有限公司"/>
        <s v="软通动力"/>
        <s v="江苏神州博海科技有限公司"/>
        <s v="清控紫荆"/>
        <s v="Fireworks AI"/>
        <s v="后秀有限公司"/>
      </sharedItems>
    </cacheField>
    <cacheField name="职位" numFmtId="0">
      <sharedItems containsBlank="1" containsNumber="1" containsInteger="1" containsMixedTypes="1" count="358">
        <s v="暂无"/>
        <s v="CTO"/>
        <s v="联合创始人"/>
        <s v="CEO"/>
        <s v="技术vp"/>
        <s v="其他"/>
        <s v="研发VP"/>
        <s v="架构平台负责人"/>
        <s v="助理总裁"/>
        <s v="架构师"/>
        <s v="合伙人&amp;CTO"/>
        <s v="投研负责人"/>
        <s v="联合创始人兼CTO"/>
        <s v="创始人"/>
        <s v="技术委员会主任"/>
        <s v="AVP&amp;出行事业群 CTO"/>
        <s v="副总工程师"/>
        <s v="技术总监"/>
        <s v="CIO"/>
        <s v="Serverless 产品负责人"/>
        <s v="副总裁"/>
        <s v="繁星网研发总监"/>
        <s v="副总裁兼首席数据官"/>
        <s v="联合创始人 &amp; CTO"/>
        <s v=" CTO"/>
        <s v="Tech Lead"/>
        <s v="研发经理"/>
        <s v="资深IT总监"/>
        <s v="总经理"/>
        <s v="研发总监"/>
        <s v="Co-CTO"/>
        <s v="部门总经理"/>
        <s v="创始人兼CEO"/>
        <s v=" 创始人、合伙人"/>
        <s v="创始人&amp;CEO"/>
        <s v="架构师经理"/>
        <s v="战略 &amp; PMO leader"/>
        <s v="董事总经理"/>
        <s v="技术负责人"/>
        <s v="CTO+COO"/>
        <s v="商业化平台事业部负责人"/>
        <s v="首席架构师"/>
        <s v="博士在读"/>
        <s v="COO"/>
        <s v="金融科技咨询经理"/>
        <s v="产品总监"/>
        <s v="专家架构师"/>
        <s v="联合创始人&amp;CTO"/>
        <s v="高级技术专家"/>
        <s v="高级技术总监"/>
        <s v="高级研发工程师"/>
        <s v="合伙人"/>
        <s v="副总监"/>
        <s v="软件研发总监"/>
        <s v="首席技术官"/>
        <s v="云平台质量效能负责人"/>
        <s v="高级技术经理"/>
        <s v="处长"/>
        <s v="封面科技 副总经理兼CTO"/>
        <s v="算法负责人"/>
        <s v="联合创始人 CTO"/>
        <s v="副总经理&amp;技术顾问"/>
        <s v="研发中心＋智能电视应用软件部长"/>
        <s v="解决方案中心总经理"/>
        <s v=" 合伙人"/>
        <s v="创始合伙人 产品SVP"/>
        <s v="技术Leader"/>
        <s v="Manager"/>
        <s v="負責人"/>
        <s v="聯合創始人兼產品暨技術整合總監"/>
        <s v="技術總監"/>
        <s v="聯合創辦暨合夥人"/>
        <s v="研发总监/架构师"/>
        <s v="副總經理"/>
        <s v="General Manager"/>
        <s v="架构总监"/>
        <s v="副总经理"/>
        <s v="租车&amp;车船CTO"/>
        <s v="软件研发团队负责人"/>
        <s v="架构师团队负责人"/>
        <s v="企业架构师"/>
        <s v="高级架构师"/>
        <s v=" FICC产品部总监"/>
        <s v="COO/CTO"/>
        <s v="总经理&amp;恒科智算CEO"/>
        <s v="开源联盟主席&amp;腾源会导师"/>
        <s v="AVP"/>
        <s v="技术合伙人"/>
        <s v="副总裁&amp;CTO"/>
        <s v="财富线cto"/>
        <s v="总裁特别助理"/>
        <s v="游戏制作人"/>
        <s v="上海生态解决方案负责人"/>
        <s v="cso"/>
        <s v="华南区技术负责人"/>
        <s v="南京研究院院长"/>
        <s v="负责人"/>
        <s v="信息中心主任"/>
        <s v="IT总监"/>
        <s v="高级副总裁"/>
        <s v="互联网行业部副总经理"/>
        <s v="全球社区和开发者体验负责人"/>
        <s v="国际化技术委员会主席&amp;高级技术经理"/>
        <s v="/"/>
        <s v="Software Manager"/>
        <s v="研发副总裁"/>
        <s v="联合创始人&amp;首席数据科学家"/>
        <s v="国家经理"/>
        <s v="IT负责人"/>
        <s v="新零售研发负责人"/>
        <s v="产品合伙人"/>
        <s v="研发管理部 总经理"/>
        <s v="產品副理"/>
        <s v="天际-CTO"/>
        <s v="联合创始人/CEO"/>
        <s v="电子税务局总经理"/>
        <s v="研发高级总监"/>
        <s v="事业部负责人"/>
        <s v="交付研发负责人"/>
        <s v="Cofounder &amp; CTO"/>
        <s v="客户交付负责人"/>
        <s v="技术VP/副总裁"/>
        <s v="院长"/>
        <s v="行业总监"/>
        <s v="Engineering Team Leader"/>
        <s v="解决方案总监"/>
        <s v="上海华为云解决方案总监"/>
        <s v="云与政企产品线 副总经理"/>
        <s v="IT 总监"/>
        <s v="智能云事业部资深解决方案架构师"/>
        <s v="SDM"/>
        <s v="合伙人&amp;创新产品部经理"/>
        <s v="华为软件教练"/>
        <s v="研究院负责人"/>
        <s v="无"/>
        <s v="秘书长"/>
        <s v="VP"/>
        <s v="数据运营总监"/>
        <s v="创新事业部总监"/>
        <s v="Staff Member Of Technical"/>
        <s v="高级产品总监"/>
        <s v="智慧物联事业部总经理"/>
        <s v="总裁"/>
        <s v="研发中心负责人"/>
        <s v="游戏解决方案架构师"/>
        <s v="智算产品VP"/>
        <s v="联创"/>
        <s v="平台架构师"/>
        <s v="技术专家"/>
        <s v="信息技术副总裁"/>
        <s v="高级合伙人&amp;CEO"/>
        <s v="投资VP"/>
        <s v="管理合伙人"/>
        <s v="简道云事业部技术负责人"/>
        <m/>
        <s v="产品技术负责人"/>
        <s v="AI产品创新中心+技术负责人"/>
        <s v="Engineer"/>
        <s v="开发总监"/>
        <s v="技术经理"/>
        <s v="业务架构师"/>
        <s v="资深应用架构师"/>
        <s v="高级研发架构师"/>
        <s v="研发项目经理"/>
        <s v="研发中心总监"/>
        <s v="运维总监"/>
        <s v=" 技术专家"/>
        <s v="CEO&amp;联合创始人"/>
        <s v="资深架构师"/>
        <s v="大数据基础架构负责人"/>
        <s v="联合创始人，技术VP"/>
        <s v="首席增长官"/>
        <s v="产品副总裁"/>
        <s v="联合创始人&amp;副总经理"/>
        <s v="产品经理"/>
        <s v="前端架构师"/>
        <s v="服务端某项目技术负责人"/>
        <s v="运维负责人"/>
        <s v="首席科学家"/>
        <s v="基础服务负责人"/>
        <s v="解决方案架构师"/>
        <s v="项目技术总监"/>
        <s v="直播栏目创始人"/>
        <s v="金融科技创新中心总经理"/>
        <s v="流量管理负责人"/>
        <s v="研发负责人"/>
        <s v="产研负责人"/>
        <s v="互联网行业部南区总经理"/>
        <s v="部长"/>
        <s v="平台营销运作部总监"/>
        <s v="开发运维经理"/>
        <s v="品牌营销负责人"/>
        <s v="AI业务部总经理"/>
        <s v="AI事业部总经理"/>
        <s v="高级解决方案架构师"/>
        <s v="董事长"/>
        <s v="技术服务高级专家"/>
        <s v="总工程师"/>
        <s v="高级总监"/>
        <s v="数据总监"/>
        <s v="信息科技部负责人"/>
        <s v="测试总监"/>
        <s v="董事"/>
        <s v="联合创始人兼首席运营官"/>
        <s v="事业部总经理"/>
        <s v="创始人 &amp; CEO"/>
        <s v=" 研发副总经理"/>
        <s v="联创 安全负责人"/>
        <s v="首席大客户经理"/>
        <s v="大数据专家"/>
        <s v="互联网行业部产品总监"/>
        <s v="数据架构师"/>
        <s v="战略与生态合作高级总监/副总经理"/>
        <s v="初创加速计划经理"/>
        <s v="中国区CTO"/>
        <s v="团队负责人/资深研发工程师"/>
        <s v="技术架构师"/>
        <s v="智能与数字化总监"/>
        <s v="大中华区及SIG售前解决方案技术总监"/>
        <s v="VP of Product and Operation"/>
        <s v="大中华区技术总监"/>
        <s v="ZOLOZ技术部负责人"/>
        <s v="数字化转型部门主管"/>
        <s v="技术经理/主管"/>
        <s v="华南区技术总监"/>
        <s v="平台技术总监"/>
        <s v="Marketplace Tech Lead"/>
        <s v="高级算法专家"/>
        <s v="智能解决方案事业部 副总经理"/>
        <s v="资金技术总监"/>
        <s v="海外架构师负责人"/>
        <s v="Executive Vice President"/>
        <s v="Director of New Business &amp; Innov"/>
        <s v="Chief Architect"/>
        <s v="首席产品经理"/>
        <s v="交付总监"/>
        <s v="创始人&amp;CTO"/>
        <s v="北京研发中心负责人"/>
        <s v="数字化转型事业部总经理"/>
        <s v="AIGC 架构师"/>
        <s v="合伙人&amp;技术VP"/>
        <s v="信息安全负责人"/>
        <s v="数据管理部总经理"/>
        <s v="投资副总裁"/>
        <s v="信息中心负责人"/>
        <s v="首席数字官"/>
        <s v="开源负责人"/>
        <s v="高级经理"/>
        <s v="算力创新事业部总监"/>
        <s v="技术经理、主管"/>
        <s v="Chief Product Engineering Architect"/>
        <s v="北亚区首席技术顾问"/>
        <s v="产品管理负责人"/>
        <s v="研发leader"/>
        <s v="联合创始人和COO"/>
        <s v="产品VP"/>
        <s v="CEO &amp; CTO"/>
        <s v="网安负责人"/>
        <s v="研发专家"/>
        <s v="联创/技术VP"/>
        <s v="产研合伙人"/>
        <s v="业务总经理"/>
        <s v="联席CTO"/>
        <s v="senior staff engineer"/>
        <s v="研究院院长"/>
        <s v="Sr Staff ML Engineer"/>
        <s v="工程经理"/>
        <s v="大中华区负责人"/>
        <s v="项目负责人"/>
        <s v="正高工"/>
        <s v="系统部副部长"/>
        <s v="开发部负责人"/>
        <s v="总经理 "/>
        <s v="质量总监"/>
        <s v="技术总监/主管"/>
        <s v="产品运营总监"/>
        <s v="战投负责人"/>
        <s v="产品负责人"/>
        <s v="国内业务负责人"/>
        <s v="AI负责人"/>
        <s v="华东区技术咨询经理"/>
        <s v="技术负责人，创新项目负责人"/>
        <s v="阿里国际站交易履约首席架构师"/>
        <s v="研发主管"/>
        <s v="研发部负责人"/>
        <s v="边缘平台产品架构总监"/>
        <s v="江苏区域市场拓展总监"/>
        <s v="CEO/CTO"/>
        <s v="上海开发者生态总监"/>
        <s v="商业技术专家"/>
        <s v="founder"/>
        <s v="极狐福建区域总经理"/>
        <s v="新零售CTO"/>
        <s v="首席科学兼AI研究院院长"/>
        <s v="keeta infru 团队负责人"/>
        <n v="0"/>
        <s v="员工能力中心总监"/>
        <s v="总监"/>
        <s v="集团互联网行业部总经理"/>
        <s v="金融科创负责人"/>
        <s v="高级产品专家"/>
        <s v="战略总监"/>
        <s v="服务管理总监"/>
        <s v="培训中心负责人"/>
        <s v="AI产品专家"/>
        <s v="咨询合伙人"/>
        <s v="AIGC 产品负责人"/>
        <s v="技术副总裁"/>
        <s v="智慧工业总经理"/>
        <s v="CMO/技术VP"/>
        <s v="高级项目管理专家"/>
        <s v="质量部部长"/>
        <s v="中台业务负责人"/>
        <s v="创始人兼 CEO"/>
        <s v="助理总经理"/>
        <s v="产品管理专家"/>
        <s v="machine learning engineer, tech lead"/>
        <s v="数字化团队 技术负责人"/>
        <s v="安防业务&amp;软件平台部负责人"/>
        <s v="用户研究&amp;产品创新 总监"/>
        <s v="前端负责人"/>
        <s v="前端平台负责人"/>
        <s v="技术中心 副总监"/>
        <s v="AI Infra 负责人"/>
        <s v="人工智能投资总监"/>
        <s v=" 创始人及CEO"/>
        <s v="数字创新执行总监"/>
        <s v="Product Lead, Growth"/>
        <s v="高级产品经理"/>
        <s v="Founding Engineer"/>
        <s v="CEO "/>
        <s v="技术总监 "/>
        <s v="华南区总经理"/>
        <s v="其它"/>
        <s v="质量架构师"/>
        <s v="科技发展部总经理"/>
        <s v="全球化项目总监"/>
        <s v="HRD&amp;C端业务负责人"/>
        <s v="总监/总助"/>
        <s v="战略生态总监"/>
        <s v="Software Engineer"/>
        <s v="研发总"/>
        <s v="高级合伙人"/>
        <s v="主任系统架构师"/>
        <s v="业务总监"/>
        <s v="智算产品线总经理"/>
        <s v="西区业务总监"/>
        <s v="投资和初创生态战略合作经理"/>
        <s v="AI 技术专家 &amp; 增长黑客"/>
        <s v="政企业务部总经理"/>
        <s v="技术架构总监"/>
        <s v="业务架构技术（高级）"/>
        <s v="产品研发服务中心总经理"/>
        <s v="高级数据开发"/>
        <s v="工程师"/>
        <s v="Agent技术负责人"/>
        <s v="数据负责人"/>
        <s v="总经理助理AI负责人"/>
      </sharedItems>
    </cacheField>
    <cacheField name="会员类型" numFmtId="0">
      <sharedItems count="2">
        <s v="标准会员"/>
        <s v="高级会员"/>
      </sharedItems>
    </cacheField>
    <cacheField name="会员编号" numFmtId="0">
      <sharedItems containsNumber="1" containsInteger="1" containsMixedTypes="1" count="1193">
        <n v="1"/>
        <n v="2"/>
        <n v="5"/>
        <n v="12"/>
        <n v="13"/>
        <n v="14"/>
        <n v="17"/>
        <n v="23"/>
        <n v="24"/>
        <n v="29"/>
        <n v="30"/>
        <n v="34"/>
        <n v="38"/>
        <n v="44"/>
        <n v="48"/>
        <n v="58"/>
        <n v="65"/>
        <n v="70"/>
        <n v="72"/>
        <n v="71"/>
        <n v="78"/>
        <n v="91"/>
        <n v="95"/>
        <n v="102"/>
        <n v="114"/>
        <n v="117"/>
        <n v="123"/>
        <n v="121"/>
        <n v="135"/>
        <n v="26"/>
        <n v="140"/>
        <n v="139"/>
        <n v="144"/>
        <n v="160"/>
        <n v="167"/>
        <n v="171"/>
        <n v="178"/>
        <n v="188"/>
        <n v="190"/>
        <n v="191"/>
        <n v="193"/>
        <n v="194"/>
        <n v="521"/>
        <n v="210"/>
        <n v="222"/>
        <n v="233"/>
        <n v="242"/>
        <n v="253"/>
        <n v="258"/>
        <n v="259"/>
        <n v="268"/>
        <n v="269"/>
        <n v="273"/>
        <n v="283"/>
        <n v="295"/>
        <n v="292"/>
        <n v="291"/>
        <n v="297"/>
        <n v="300"/>
        <n v="305"/>
        <n v="308"/>
        <n v="318"/>
        <n v="324"/>
        <n v="325"/>
        <n v="327"/>
        <n v="329"/>
        <n v="332"/>
        <n v="337"/>
        <n v="333"/>
        <n v="336"/>
        <n v="335"/>
        <n v="340"/>
        <n v="348"/>
        <n v="346"/>
        <n v="347"/>
        <n v="349"/>
        <n v="356"/>
        <n v="3700"/>
        <n v="361"/>
        <n v="362"/>
        <n v="376"/>
        <n v="383"/>
        <n v="388"/>
        <n v="391"/>
        <n v="394"/>
        <n v="402"/>
        <n v="404"/>
        <n v="406"/>
        <n v="407"/>
        <n v="81"/>
        <n v="411"/>
        <n v="418"/>
        <n v="419"/>
        <n v="423"/>
        <n v="424"/>
        <n v="433"/>
        <n v="439"/>
        <n v="443"/>
        <n v="444"/>
        <n v="449"/>
        <n v="451"/>
        <n v="452"/>
        <n v="453"/>
        <n v="456"/>
        <n v="460"/>
        <n v="462"/>
        <n v="468"/>
        <n v="479"/>
        <n v="1032"/>
        <n v="484"/>
        <n v="486"/>
        <n v="489"/>
        <n v="569"/>
        <n v="497"/>
        <n v="499"/>
        <n v="501"/>
        <n v="503"/>
        <n v="509"/>
        <n v="513"/>
        <n v="517"/>
        <n v="524"/>
        <n v="545"/>
        <n v="547"/>
        <n v="546"/>
        <n v="552"/>
        <n v="567"/>
        <n v="570"/>
        <n v="579"/>
        <n v="582"/>
        <n v="589"/>
        <n v="597"/>
        <n v="606"/>
        <n v="615"/>
        <n v="599"/>
        <n v="600"/>
        <n v="612"/>
        <n v="605"/>
        <n v="618"/>
        <n v="595"/>
        <n v="598"/>
        <n v="591"/>
        <n v="592"/>
        <n v="626"/>
        <n v="624"/>
        <n v="640"/>
        <n v="667"/>
        <n v="774"/>
        <n v="775"/>
        <n v="638"/>
        <n v="646"/>
        <n v="647"/>
        <n v="656"/>
        <n v="657"/>
        <n v="661"/>
        <n v="666"/>
        <n v="668"/>
        <n v="672"/>
        <n v="673"/>
        <n v="675"/>
        <n v="690"/>
        <n v="685"/>
        <n v="686"/>
        <n v="688"/>
        <n v="694"/>
        <n v="693"/>
        <n v="695"/>
        <n v="699"/>
        <n v="700"/>
        <n v="705"/>
        <n v="703"/>
        <n v="720"/>
        <n v="714"/>
        <n v="715"/>
        <n v="717"/>
        <n v="719"/>
        <n v="727"/>
        <n v="737"/>
        <n v="738"/>
        <n v="735"/>
        <n v="739"/>
        <n v="744"/>
        <n v="748"/>
        <n v="747"/>
        <n v="750"/>
        <n v="752"/>
        <n v="759"/>
        <n v="764"/>
        <n v="763"/>
        <n v="770"/>
        <n v="772"/>
        <n v="778"/>
        <n v="779"/>
        <n v="780"/>
        <n v="781"/>
        <n v="785"/>
        <n v="784"/>
        <n v="792"/>
        <n v="787"/>
        <n v="793"/>
        <n v="800"/>
        <n v="801"/>
        <n v="804"/>
        <n v="810"/>
        <n v="809"/>
        <n v="808"/>
        <n v="825"/>
        <n v="832"/>
        <n v="828"/>
        <n v="834"/>
        <n v="839"/>
        <n v="848"/>
        <n v="842"/>
        <n v="838"/>
        <n v="862"/>
        <n v="853"/>
        <n v="856"/>
        <n v="861"/>
        <n v="863"/>
        <n v="869"/>
        <n v="870"/>
        <n v="894"/>
        <n v="879"/>
        <n v="887"/>
        <n v="882"/>
        <n v="908"/>
        <n v="886"/>
        <n v="910"/>
        <n v="889"/>
        <n v="899"/>
        <n v="904"/>
        <n v="911"/>
        <n v="912"/>
        <n v="925"/>
        <n v="928"/>
        <n v="929"/>
        <n v="931"/>
        <n v="932"/>
        <n v="948"/>
        <n v="940"/>
        <n v="941"/>
        <n v="945"/>
        <n v="947"/>
        <n v="949"/>
        <n v="954"/>
        <n v="955"/>
        <n v="961"/>
        <n v="959"/>
        <n v="966"/>
        <n v="969"/>
        <n v="971"/>
        <n v="975"/>
        <n v="974"/>
        <n v="976"/>
        <n v="978"/>
        <n v="987"/>
        <n v="982"/>
        <n v="986"/>
        <n v="985"/>
        <n v="992"/>
        <n v="989"/>
        <n v="994"/>
        <n v="998"/>
        <n v="1015"/>
        <n v="1002"/>
        <n v="1005"/>
        <n v="1016"/>
        <n v="1022"/>
        <n v="1008"/>
        <n v="1011"/>
        <n v="1013"/>
        <n v="1012"/>
        <n v="1017"/>
        <n v="1018"/>
        <n v="1030"/>
        <n v="1021"/>
        <n v="1024"/>
        <n v="1025"/>
        <n v="1043"/>
        <n v="1029"/>
        <n v="1038"/>
        <n v="1049"/>
        <n v="1037"/>
        <n v="1055"/>
        <n v="1051"/>
        <n v="1042"/>
        <n v="1047"/>
        <n v="1054"/>
        <n v="644"/>
        <n v="1069"/>
        <n v="1072"/>
        <n v="1077"/>
        <n v="1066"/>
        <n v="1058"/>
        <n v="1063"/>
        <n v="1093"/>
        <n v="1094"/>
        <n v="1096"/>
        <n v="1098"/>
        <n v="1076"/>
        <n v="1101"/>
        <n v="1103"/>
        <n v="1106"/>
        <n v="1086"/>
        <n v="1108"/>
        <n v="1084"/>
        <n v="1114"/>
        <n v="1116"/>
        <n v="1118"/>
        <n v="1119"/>
        <n v="1085"/>
        <n v="1122"/>
        <n v="1125"/>
        <n v="1126"/>
        <n v="795"/>
        <n v="1129"/>
        <n v="1130"/>
        <n v="1107"/>
        <n v="1127"/>
        <n v="1139"/>
        <n v="1146"/>
        <n v="1147"/>
        <n v="1149"/>
        <n v="1152"/>
        <n v="1154"/>
        <n v="1134"/>
        <n v="1169"/>
        <n v="1174"/>
        <n v="1164"/>
        <n v="1184"/>
        <n v="1185"/>
        <n v="1187"/>
        <n v="1189"/>
        <n v="1192"/>
        <n v="1183"/>
        <n v="1196"/>
        <n v="1202"/>
        <n v="1203"/>
        <n v="1204"/>
        <n v="1205"/>
        <n v="1206"/>
        <n v="1209"/>
        <n v="1210"/>
        <n v="1211"/>
        <n v="1214"/>
        <n v="1217"/>
        <n v="1218"/>
        <n v="1219"/>
        <n v="1221"/>
        <n v="1223"/>
        <n v="1224"/>
        <n v="1234"/>
        <n v="1235"/>
        <n v="1247"/>
        <n v="1250"/>
        <n v="1251"/>
        <n v="1253"/>
        <n v="1249"/>
        <n v="1257"/>
        <n v="1260"/>
        <n v="1261"/>
        <n v="1263"/>
        <n v="1264"/>
        <n v="1279"/>
        <n v="1281"/>
        <n v="1273"/>
        <n v="1287"/>
        <n v="1288"/>
        <n v="1289"/>
        <n v="1291"/>
        <n v="1286"/>
        <n v="1296"/>
        <n v="1303"/>
        <n v="1299"/>
        <n v="1307"/>
        <n v="1310"/>
        <n v="1311"/>
        <n v="1313"/>
        <n v="1315"/>
        <n v="1306"/>
        <n v="1319"/>
        <n v="1321"/>
        <n v="1322"/>
        <n v="1324"/>
        <n v="1326"/>
        <n v="461"/>
        <n v="1334"/>
        <n v="1336"/>
        <n v="1345"/>
        <n v="1347"/>
        <n v="1348"/>
        <n v="1351"/>
        <n v="1352"/>
        <n v="585"/>
        <n v="60"/>
        <n v="1358"/>
        <n v="1362"/>
        <n v="1366"/>
        <n v="1369"/>
        <n v="1372"/>
        <n v="1376"/>
        <n v="1378"/>
        <n v="1380"/>
        <n v="1381"/>
        <n v="1382"/>
        <n v="306"/>
        <n v="1385"/>
        <n v="1387"/>
        <n v="1391"/>
        <n v="1392"/>
        <n v="1394"/>
        <n v="1395"/>
        <n v="1396"/>
        <n v="1397"/>
        <n v="1399"/>
        <n v="1401"/>
        <n v="1403"/>
        <n v="1405"/>
        <n v="1406"/>
        <n v="1407"/>
        <n v="1408"/>
        <n v="50"/>
        <n v="180"/>
        <n v="1412"/>
        <n v="1413"/>
        <n v="1414"/>
        <n v="1416"/>
        <n v="1418"/>
        <n v="270"/>
        <n v="1420"/>
        <n v="1421"/>
        <n v="1422"/>
        <n v="1423"/>
        <n v="1425"/>
        <n v="1434"/>
        <n v="1436"/>
        <n v="1437"/>
        <n v="149"/>
        <n v="1440"/>
        <n v="1444"/>
        <n v="1448"/>
        <n v="1449"/>
        <n v="1458"/>
        <n v="1459"/>
        <n v="1461"/>
        <n v="1462"/>
        <n v="1463"/>
        <n v="733"/>
        <n v="1467"/>
        <n v="1468"/>
        <n v="1470"/>
        <n v="1474"/>
        <n v="1475"/>
        <n v="1476"/>
        <n v="1478"/>
        <n v="7"/>
        <n v="1480"/>
        <n v="1482"/>
        <n v="1487"/>
        <n v="1488"/>
        <n v="1491"/>
        <n v="1496"/>
        <n v="1497"/>
        <n v="1499"/>
        <n v="1500"/>
        <n v="1501"/>
        <n v="1502"/>
        <n v="1503"/>
        <n v="1505"/>
        <n v="1507"/>
        <n v="1508"/>
        <n v="1511"/>
        <n v="1514"/>
        <n v="1518"/>
        <n v="1520"/>
        <n v="1521"/>
        <n v="1522"/>
        <n v="1524"/>
        <n v="1525"/>
        <n v="1526"/>
        <n v="1529"/>
        <n v="1530"/>
        <n v="1532"/>
        <n v="1533"/>
        <n v="1534"/>
        <n v="1535"/>
        <n v="1540"/>
        <n v="1541"/>
        <n v="1544"/>
        <n v="1548"/>
        <n v="1550"/>
        <n v="232"/>
        <n v="1551"/>
        <n v="1556"/>
        <n v="1558"/>
        <n v="1559"/>
        <n v="1566"/>
        <n v="1568"/>
        <n v="1570"/>
        <n v="1574"/>
        <n v="1578"/>
        <n v="1579"/>
        <n v="1580"/>
        <n v="1581"/>
        <n v="1583"/>
        <n v="1584"/>
        <n v="476"/>
        <n v="1587"/>
        <n v="1588"/>
        <n v="1590"/>
        <n v="1097"/>
        <n v="1597"/>
        <n v="1599"/>
        <n v="1600"/>
        <n v="1601"/>
        <n v="1602"/>
        <n v="1605"/>
        <n v="1607"/>
        <n v="1609"/>
        <n v="1610"/>
        <n v="1611"/>
        <n v="1615"/>
        <n v="1616"/>
        <n v="1619"/>
        <n v="1620"/>
        <n v="1621"/>
        <n v="1622"/>
        <n v="1623"/>
        <n v="1626"/>
        <n v="1629"/>
        <n v="1630"/>
        <n v="1636"/>
        <n v="1638"/>
        <n v="1641"/>
        <n v="1643"/>
        <n v="1644"/>
        <n v="1645"/>
        <n v="707"/>
        <n v="1650"/>
        <n v="1651"/>
        <n v="1652"/>
        <n v="1653"/>
        <n v="1656"/>
        <n v="1657"/>
        <n v="1659"/>
        <n v="1661"/>
        <n v="1663"/>
        <n v="1664"/>
        <n v="1665"/>
        <n v="1667"/>
        <n v="1669"/>
        <n v="1673"/>
        <n v="1674"/>
        <n v="1675"/>
        <n v="53"/>
        <n v="1676"/>
        <n v="1677"/>
        <n v="1679"/>
        <n v="1680"/>
        <n v="1683"/>
        <n v="73"/>
        <n v="1684"/>
        <n v="1685"/>
        <n v="1128"/>
        <n v="496"/>
        <n v="1686"/>
        <n v="1687"/>
        <n v="1689"/>
        <n v="1690"/>
        <n v="1691"/>
        <n v="1696"/>
        <n v="1698"/>
        <n v="1177"/>
        <n v="1701"/>
        <n v="806"/>
        <n v="1703"/>
        <n v="1704"/>
        <n v="1705"/>
        <n v="1706"/>
        <n v="1707"/>
        <n v="1708"/>
        <n v="1710"/>
        <n v="1714"/>
        <n v="1717"/>
        <n v="1719"/>
        <n v="1721"/>
        <n v="1722"/>
        <n v="1725"/>
        <n v="1726"/>
        <n v="1727"/>
        <n v="1733"/>
        <n v="219"/>
        <n v="1735"/>
        <n v="1736"/>
        <n v="1739"/>
        <n v="1740"/>
        <n v="1741"/>
        <n v="1742"/>
        <n v="1743"/>
        <n v="1744"/>
        <n v="1745"/>
        <n v="1747"/>
        <n v="1748"/>
        <n v="1750"/>
        <n v="1752"/>
        <n v="1753"/>
        <n v="1754"/>
        <n v="1755"/>
        <n v="1757"/>
        <n v="1758"/>
        <n v="1759"/>
        <n v="1761"/>
        <n v="1763"/>
        <n v="1764"/>
        <n v="1765"/>
        <n v="1768"/>
        <n v="1769"/>
        <n v="1771"/>
        <n v="1772"/>
        <n v="1775"/>
        <n v="1776"/>
        <n v="1777"/>
        <n v="1778"/>
        <n v="1779"/>
        <n v="1781"/>
        <n v="1782"/>
        <n v="1783"/>
        <n v="1784"/>
        <n v="1785"/>
        <n v="1787"/>
        <n v="1788"/>
        <n v="1789"/>
        <n v="1790"/>
        <n v="1791"/>
        <n v="263"/>
        <n v="1794"/>
        <n v="1798"/>
        <n v="1800"/>
        <n v="1801"/>
        <n v="534"/>
        <n v="1802"/>
        <n v="1803"/>
        <n v="1804"/>
        <n v="1806"/>
        <n v="1807"/>
        <n v="1809"/>
        <n v="1810"/>
        <n v="1812"/>
        <n v="1813"/>
        <n v="1814"/>
        <n v="1815"/>
        <n v="1816"/>
        <n v="1818"/>
        <n v="1819"/>
        <n v="1821"/>
        <n v="1822"/>
        <n v="1824"/>
        <n v="1825"/>
        <n v="1826"/>
        <n v="1827"/>
        <n v="1828"/>
        <n v="1829"/>
        <n v="1830"/>
        <n v="1831"/>
        <n v="1832"/>
        <n v="1359"/>
        <n v="1834"/>
        <n v="1835"/>
        <n v="1836"/>
        <s v="-"/>
        <n v="1839"/>
        <n v="1841"/>
        <n v="1845"/>
        <n v="1846"/>
        <n v="1847"/>
        <n v="1848"/>
        <n v="1850"/>
        <n v="1852"/>
        <n v="1853"/>
        <n v="1582"/>
        <n v="1855"/>
        <n v="1856"/>
        <n v="1857"/>
        <n v="1858"/>
        <n v="1355"/>
        <n v="1536"/>
        <n v="1859"/>
        <n v="1860"/>
        <n v="1861"/>
        <n v="1863"/>
        <n v="1864"/>
        <n v="1866"/>
        <n v="1867"/>
        <n v="1868"/>
        <n v="1869"/>
        <n v="1871"/>
        <n v="1872"/>
        <n v="1873"/>
        <n v="1874"/>
        <n v="1875"/>
        <n v="1876"/>
        <n v="1879"/>
        <s v="#REF!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266"/>
        <n v="1039"/>
        <n v="1895"/>
        <n v="1897"/>
        <n v="1898"/>
        <n v="1899"/>
        <n v="1900"/>
        <n v="1901"/>
        <n v="1902"/>
        <n v="1633"/>
        <n v="1903"/>
        <n v="1904"/>
        <n v="204"/>
        <n v="1905"/>
        <n v="1906"/>
        <n v="1907"/>
        <n v="1908"/>
        <n v="1909"/>
        <n v="1910"/>
        <n v="1911"/>
        <n v="1912"/>
        <n v="1914"/>
        <n v="1915"/>
        <n v="1916"/>
        <n v="679"/>
        <n v="1917"/>
        <n v="1918"/>
        <n v="1919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s v="2167（下周拉群）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1"/>
        <n v="2292"/>
        <n v="2290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</sharedItems>
    </cacheField>
    <cacheField name="是否入组" numFmtId="0">
      <sharedItems containsBlank="1" count="36">
        <m/>
        <s v="北京0组"/>
        <s v="北京2组"/>
        <s v="北京15组"/>
        <s v="北京24组"/>
        <s v="北京12组"/>
        <s v="北京13组"/>
        <s v="北京16组"/>
        <s v="北京33组"/>
        <s v="北京22组"/>
        <s v="北京45组"/>
        <s v="北京38组"/>
        <s v="北京25组"/>
        <s v="北京26组"/>
        <s v="北京36组"/>
        <s v="北京43组"/>
        <s v="北京5组"/>
        <s v="北京30组"/>
        <s v="北京28组"/>
        <s v="北京22小组"/>
        <s v="北京37组"/>
        <s v="北京34组"/>
        <s v="北京24小组"/>
        <s v="暂未入组"/>
        <s v="北京42组"/>
        <s v="北京41组"/>
        <s v="转深圳"/>
        <s v="未入组"/>
        <s v="已入组"/>
        <s v="没有小组"/>
        <s v="北京46组"/>
        <s v="南京1组"/>
        <s v="续费两年，终身会员"/>
        <s v="中间断了，新续费时间25-26"/>
        <s v="暂未选组"/>
        <s v="老会员回归"/>
      </sharedItems>
    </cacheField>
    <cacheField name="新会员接待" numFmtId="0">
      <sharedItems containsBlank="1" containsDate="1" containsMixedTypes="1" count="8">
        <m/>
        <n v="0"/>
        <d v="1899-12-30T00:00:00"/>
        <n v="1"/>
        <d v="1899-12-31T00:00:00"/>
        <s v="参加"/>
        <s v="确定"/>
        <s v="暂定去"/>
      </sharedItems>
    </cacheField>
    <cacheField name="新会员培训时间" numFmtId="0">
      <sharedItems containsDate="1" containsMixedTypes="1" count="115">
        <s v="-"/>
        <d v="2019-07-31T00:00:00"/>
        <d v="2020-02-28T00:00:00"/>
        <d v="2020-03-08T00:00:00"/>
        <d v="2020-04-11T00:00:00"/>
        <d v="2020-06-09T00:00:00"/>
        <d v="2020-05-07T00:00:00"/>
        <d v="2020-07-12T00:00:00"/>
        <d v="2020-06-24T00:00:00"/>
        <d v="2020-09-03T00:00:00"/>
        <d v="2020-07-30T00:00:00"/>
        <d v="2020-09-09T00:00:00"/>
        <d v="2020-09-27T00:00:00"/>
        <d v="2020-11-24T00:00:00"/>
        <d v="2020-11-22T00:00:00"/>
        <d v="2020-11-01T00:00:00"/>
        <d v="2020-10-29T00:00:00"/>
        <d v="2020-12-20T00:00:00"/>
        <d v="2021-03-31T00:00:00"/>
        <d v="2020-12-17T00:00:00"/>
        <d v="2020-12-10T00:00:00"/>
        <d v="2021-01-06T00:00:00"/>
        <d v="2021-01-19T00:00:00"/>
        <d v="2021-01-31T00:00:00"/>
        <d v="2021-03-17T00:00:00"/>
        <d v="2021-03-11T00:00:00"/>
        <d v="2021-03-30T00:00:00"/>
        <d v="2021-05-12T00:00:00"/>
        <d v="2021-04-28T00:00:00"/>
        <d v="2021-07-14T00:00:00"/>
        <d v="2021-06-11T00:00:00"/>
        <d v="2021-08-05T00:00:00"/>
        <d v="2021-06-10T00:00:00"/>
        <d v="2021-06-17T00:00:00"/>
        <d v="2021-08-01T00:00:00"/>
        <s v="不用培训"/>
        <d v="2021-08-17T00:00:00"/>
        <d v="2021-08-18T00:00:00"/>
        <d v="2021-07-13T00:00:00"/>
        <d v="2021-08-06T00:00:00"/>
        <d v="2021-09-01T00:00:00"/>
        <d v="2021-08-31T00:00:00"/>
        <d v="2021-10-28T00:00:00"/>
        <d v="2021-11-23T00:00:00"/>
        <d v="2022-01-20T00:00:00"/>
        <d v="2021-12-16T00:00:00"/>
        <d v="2021-11-25T00:00:00"/>
        <d v="2021-12-14T00:00:00"/>
        <d v="2022-03-12T00:00:00"/>
        <d v="2022-01-18T00:00:00"/>
        <d v="2022-02-22T00:00:00"/>
        <d v="2022-02-24T00:00:00"/>
        <d v="2022-03-31T00:00:00"/>
        <d v="2022-03-10T00:00:00"/>
        <d v="2022-04-22T00:00:00"/>
        <d v="2022-04-01T00:00:00"/>
        <d v="2022-04-21T00:00:00"/>
        <d v="2022-06-07T00:00:00"/>
        <d v="2022-08-02T00:00:00"/>
        <d v="2022-09-13T00:00:00"/>
        <d v="2022-08-09T00:00:00"/>
        <d v="2022-07-21T00:00:00"/>
        <d v="2022-11-03T00:00:00"/>
        <d v="2022-08-23T00:00:00"/>
        <d v="2023-04-04T00:00:00"/>
        <d v="2022-08-18T00:00:00"/>
        <d v="2022-11-02T00:00:00"/>
        <d v="2022-09-15T00:00:00"/>
        <d v="2022-12-08T00:00:00"/>
        <d v="2022-12-13T00:00:00"/>
        <d v="2023-01-11T00:00:00"/>
        <d v="2023-04-03T00:00:00"/>
        <d v="2023-02-08T00:00:00"/>
        <d v="2023-09-01T00:00:00"/>
        <d v="2023-04-12T00:00:00"/>
        <d v="2023-08-16T00:00:00"/>
        <d v="2023-07-12T00:00:00"/>
        <d v="2023-05-11T00:00:00"/>
        <d v="2023-05-12T00:00:00"/>
        <d v="2023-06-01T00:00:00"/>
        <d v="2023-11-22T00:00:00"/>
        <d v="2023-07-18T00:00:00"/>
        <d v="2023-11-08T00:00:00"/>
        <d v="2023-09-19T00:00:00"/>
        <d v="2023-10-26T00:00:00"/>
        <d v="2023-12-20T00:00:00"/>
        <d v="2023-12-06T00:00:00"/>
        <d v="2024-03-20T00:00:00"/>
        <d v="2024-04-10T00:00:00"/>
        <d v="2024-03-21T00:00:00"/>
        <d v="2024-04-11T00:00:00"/>
        <d v="2024-05-08T00:00:00"/>
        <d v="2024-05-19T00:00:00"/>
        <d v="2024-05-09T00:00:00"/>
        <d v="2024-06-29T00:00:00"/>
        <d v="2024-06-12T00:00:00"/>
        <d v="2024-08-24T00:00:00"/>
        <d v="2024-07-25T00:00:00"/>
        <d v="2024-10-24T00:00:00"/>
        <s v="2024.12.19"/>
        <s v="2025.2.15"/>
        <s v="2025.2.23"/>
        <s v="2025.1.16"/>
        <s v="2025.2.16"/>
        <s v="2025.3.8"/>
        <s v="暂未培训"/>
        <s v="2025.8.2"/>
        <s v="2025.5.25"/>
        <s v="2025.3.23"/>
        <s v="2025.6.15"/>
        <s v="2025.7.26"/>
        <d v="2025-09-04T00:00:00"/>
        <d v="2025-09-21T00:00:00"/>
        <d v="2025-12-27T00:00:00"/>
        <d v="2025-11-30T00:00:00"/>
      </sharedItems>
    </cacheField>
    <cacheField name="培训师" numFmtId="0">
      <sharedItems containsBlank="1" count="6">
        <s v="-"/>
        <s v="kevin"/>
        <s v="陈玲玲"/>
        <m/>
        <s v="杨韶伟"/>
        <s v="王磊"/>
      </sharedItems>
    </cacheField>
    <cacheField name="上线官网" numFmtId="0">
      <sharedItems containsBlank="1" containsNumber="1" containsMixedTypes="1" count="88">
        <n v="1"/>
        <n v="0"/>
        <s v="-"/>
        <s v="未发照片"/>
        <m/>
        <s v="0（不公开）"/>
        <s v="4.17新会员报道"/>
        <s v="5.22新会员报道"/>
        <s v="老会员回归"/>
        <s v="4.24新会员报道"/>
        <s v="5.8 不公开"/>
        <s v="不公开"/>
        <s v="5.8新会员报道"/>
        <s v="5.15新会员报道"/>
        <s v="5.15不公开"/>
        <s v="6.5新会员报道"/>
        <s v="6.5不公开"/>
        <s v="6.12新会员报道"/>
        <s v="6.19新会员报道"/>
        <s v="6.26不公开"/>
        <s v="6.26新会员报道"/>
        <s v="7.10不公开"/>
        <n v="6.26"/>
        <s v="7.3新会员报道"/>
        <s v="7.3不公开"/>
        <s v="7.10新会员报道"/>
        <s v="7.24不公开"/>
        <s v="7.17不公开"/>
        <s v="7.24新会员报道"/>
        <s v="7.31不公开"/>
        <s v="7.31新会员报道"/>
        <s v="8.14新会员报道"/>
        <s v="8.7不公开"/>
        <s v="9.4不公开"/>
        <s v="8.21新会员报道"/>
        <s v="8.21不公开"/>
        <s v="8.22拉群"/>
        <s v="8.28不公开"/>
        <s v="已告知"/>
        <s v="9.25新学员报道"/>
        <s v="9.11不公开"/>
        <s v="10.30新学员报道"/>
        <s v="10.23新学员报道"/>
        <s v="10.16新学员报道"/>
        <s v="10.16不公开"/>
        <s v="11.6新学员报道"/>
        <s v="10.30不公开"/>
        <s v="11.6不公开"/>
        <s v="11.20新学员报道"/>
        <s v="11.27新学员报道"/>
        <s v="12.4拉群"/>
        <s v="12.4不公开"/>
        <s v="12.11新学员报道"/>
        <s v="12.11不公开"/>
        <s v="12.18新学员报道"/>
        <s v="12.18不公开"/>
        <s v="12.25不公开"/>
        <s v="12.25新学员报道"/>
        <s v="12.31不公开"/>
        <s v="12.31新学员报道"/>
        <s v="1.8新学员报道"/>
        <s v="1.8不公开"/>
        <s v="1.15新学员报道"/>
        <s v="1.22新学员报道"/>
        <s v="2.26新学员报道"/>
        <s v="2.12新学员报道"/>
        <s v="1.22不公开"/>
        <s v="2.19新学员报道"/>
        <s v="2.26不公开"/>
        <s v="3.5新学员报道"/>
        <s v="3.5不公开"/>
        <s v="不用报道"/>
        <s v="3.12不公开"/>
        <s v="3.19新学员报道"/>
        <s v="3.12新学员报道"/>
        <s v="3.19不公开"/>
        <s v="3.26新学员报道"/>
        <s v="3.26不公开"/>
        <s v="4.3新会员报道"/>
        <s v="4.9新会员报道"/>
        <s v="4.3不公开"/>
        <s v="4.16新会员报道"/>
        <s v="老学员回归"/>
        <s v="4.23新会员报道"/>
        <s v="5.7新会员报道"/>
        <s v="5.12新会员报道"/>
        <s v="不报道，不展示"/>
        <s v="不报道、展示官网"/>
      </sharedItems>
    </cacheField>
    <cacheField name="新学员见面直播" numFmtId="0">
      <sharedItems containsBlank="1" count="7">
        <m/>
        <s v="717直播"/>
        <s v="8.8先拉群～"/>
        <s v="8.29已拉群"/>
        <s v="9.5先拉群"/>
        <s v="已拉群"/>
        <s v="11.13已拉群"/>
      </sharedItems>
    </cacheField>
    <cacheField name="是否续费" numFmtId="0">
      <sharedItems containsBlank="1" containsNumber="1" containsInteger="1" containsMixedTypes="1" count="6">
        <m/>
        <s v="无地址"/>
        <n v="1"/>
        <s v="9月和极客时间年卡费用一起到款"/>
        <n v="135"/>
        <s v="礼包发到"/>
      </sharedItems>
    </cacheField>
    <cacheField name="备注" numFmtId="0">
      <sharedItems containsBlank="1" containsNumber="1" containsInteger="1" containsMixedTypes="1" count="9">
        <m/>
        <n v="1"/>
        <s v="苏州工品汇信息科技有限公司"/>
        <s v="表示可能在25年2月续费"/>
        <s v="新会员礼包发到这儿"/>
        <s v="2024/2/21回归"/>
        <s v="2024/2/29回归"/>
        <s v="2024/3/5回归"/>
        <s v="2024/4/1回归"/>
      </sharedItems>
    </cacheField>
    <cacheField name="出海" numFmtId="0">
      <sharedItems containsBlank="1" containsNumber="1" containsInteger="1" containsMixedTypes="1" count="6">
        <m/>
        <n v="1"/>
        <s v="技术总监"/>
        <n v="0"/>
        <n v="2"/>
        <s v="1 2"/>
      </sharedItems>
    </cacheField>
    <cacheField name="加入时长" numFmtId="0">
      <sharedItems containsString="0" containsBlank="1" containsNonDate="0" count="1">
        <m/>
      </sharedItems>
    </cacheField>
    <cacheField name="加入时间 - 年份" numFmtId="0" databaseField="0">
      <fieldGroup base="1">
        <rangePr groupBy="years" startDate="2015-05-05T00:00:00" endDate="2026-02-10T00:00:00" groupInterval="1"/>
        <groupItems count="14">
          <s v="&lt;2015/5/5"/>
          <s v="2015年"/>
          <s v="2016年"/>
          <s v="2017年"/>
          <s v="2018年"/>
          <s v="2019年"/>
          <s v="2020年"/>
          <s v="2021年"/>
          <s v="2022年"/>
          <s v="2023年"/>
          <s v="2024年"/>
          <s v="2025年"/>
          <s v="2026年"/>
          <s v="&gt;2026/2/10"/>
        </groupItems>
      </fieldGroup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131">
  <cacheSource type="worksheet">
    <worksheetSource ref="A1:Q1132" sheet="会员总表"/>
  </cacheSource>
  <cacheFields count="19">
    <cacheField name="序号" numFmtId="0">
      <sharedItems containsSemiMixedTypes="0" containsString="0" containsNumber="1" containsInteger="1" minValue="1" maxValue="1132" count="11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1"/>
        <n v="1132"/>
      </sharedItems>
    </cacheField>
    <cacheField name="加入时间" numFmtId="0">
      <sharedItems containsSemiMixedTypes="0" containsString="0" containsNonDate="0" containsDate="1" minDate="2015-05-05T00:00:00" maxDate="2026-01-08T00:00:00" count="824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25-08-13T00:00:00"/>
        <d v="2025-08-08T00:00:00"/>
        <d v="2025-08-16T00:00:00"/>
        <d v="2025-08-18T00:00:00"/>
        <d v="2025-08-21T00:00:00"/>
        <d v="2025-08-20T00:00:00"/>
        <d v="2025-08-25T00:00:00"/>
        <d v="2025-08-26T00:00:00"/>
        <d v="2025-08-29T00:00:00"/>
        <d v="2025-09-04T00:00:00"/>
        <d v="2025-09-08T00:00:00"/>
        <d v="2025-09-09T00:00:00"/>
        <d v="2025-09-05T00:00:00"/>
        <d v="2025-09-11T00:00:00"/>
        <d v="2025-09-16T00:00:00"/>
        <d v="2025-09-17T00:00:00"/>
        <d v="2025-09-18T00:00:00"/>
        <d v="2025-09-22T00:00:00"/>
        <d v="2025-09-20T00:00:00"/>
        <d v="2025-09-24T00:00:00"/>
        <d v="2025-09-29T00:00:00"/>
        <d v="2025-10-10T00:00:00"/>
        <d v="2025-10-16T00:00:00"/>
      </sharedItems>
      <fieldGroup base="1">
        <rangePr groupBy="months" startDate="2015-05-05T00:00:00" endDate="2026-01-08T00:00:00" groupInterval="1"/>
        <groupItems count="14">
          <s v="&lt;2015/5/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/8"/>
        </groupItems>
      </fieldGroup>
    </cacheField>
    <cacheField name="会籍时间" numFmtId="177">
      <sharedItems containsSemiMixedTypes="0" containsString="0" containsNonDate="0" containsDate="1" minDate="2024-06-30T00:00:00" maxDate="2034-06-30T00:00:00" count="33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</sharedItems>
    </cacheField>
    <cacheField name="姓名" numFmtId="0">
      <sharedItems count="111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  <s v="林顺"/>
        <s v="魏祥臣"/>
        <s v="翟星吉"/>
        <s v="和昊原"/>
        <s v="唐常芳"/>
        <s v="卢祥生"/>
        <s v="陈廷梁"/>
        <s v="范鸣晖"/>
        <s v="田良智"/>
        <s v="王龙飞"/>
        <s v="吕载怡"/>
        <s v="李想"/>
        <s v="陈堰平"/>
        <s v="张建伟"/>
        <s v="谢启蒙"/>
        <s v="赵新龙"/>
        <s v="汪丹"/>
        <s v="刘升平"/>
        <s v="尚双"/>
        <s v="蔡晨"/>
        <s v="窦贤明"/>
        <s v="龚德伟"/>
        <s v="刘霏暄"/>
        <s v="中哲"/>
        <s v="王心怡"/>
        <s v="王俊"/>
        <s v="李冰成"/>
        <s v="朱守志"/>
        <s v="吕昭波"/>
        <s v="叶玎玎"/>
      </sharedItems>
    </cacheField>
    <cacheField name="性别" numFmtId="0">
      <sharedItems containsBlank="1" count="4">
        <s v="女"/>
        <s v="男"/>
        <m/>
        <s v="女 "/>
      </sharedItems>
    </cacheField>
    <cacheField name="面试官" numFmtId="0">
      <sharedItems containsBlank="1" count="27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  <s v="嵇伟"/>
        <s v="李婷婷"/>
        <s v="肖睿"/>
        <s v="/"/>
        <s v="朱攀"/>
      </sharedItems>
    </cacheField>
    <cacheField name="推荐人" numFmtId="0">
      <sharedItems count="217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  <s v="单致豪"/>
        <s v="Jun Yang"/>
        <s v="陈操"/>
        <s v="谢孟军"/>
        <s v="汪何兵"/>
        <s v="林少杰"/>
        <s v="毛鹏清"/>
        <s v="公司-九章云极"/>
        <s v="王平（已过期）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5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  <s v="不确定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33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  <s v="国际大厦"/>
        <s v="北三环双安附近"/>
        <s v="知春路"/>
        <s v="朝阳国贸"/>
        <s v="海淀区小营西路"/>
        <s v="云知声智能科技股份有限公司"/>
      </sharedItems>
    </cacheField>
    <cacheField name="公司" numFmtId="0">
      <sharedItems containsBlank="1" count="1015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  <s v="北京迦游网络科技有限公司"/>
        <s v="上海谙流科技有限公司"/>
        <s v="浙江百应科技有限公司"/>
        <s v="语核（上海）科技有限公司"/>
        <s v="Netflix"/>
        <s v="华鸿汇德（北京）信息技术有限公司"/>
        <s v="数新智能"/>
        <s v="武汉云联精灵技术有限公司"/>
        <s v="企享云（北京）信息技术有限公司"/>
        <s v="国耀融汇融资租赁有限公司"/>
        <s v="北京大成律师事务所"/>
        <s v="启数光轮科技(上海)有限公司"/>
        <s v="北京九章云极科技有限公司"/>
        <s v="万界方舟"/>
        <s v="西安墨创数迹科技有限公司"/>
        <s v="云知声智能科技股份有限公司"/>
        <s v="江苏灵匠信息科技有限公司"/>
        <s v="嘉环科技股份有限公司"/>
        <s v="深圳嘉立创科技集团股份有限公司"/>
        <s v="北京数之美科技有限公司"/>
        <s v="拟合未来"/>
        <s v="马帮"/>
        <s v="水利公司"/>
        <s v="上海雾帜智能科技有限公司"/>
        <s v="上海晏鼠计算机技术股份有限公司"/>
        <s v="江苏艾迪信息科技有限公司"/>
        <s v="MumuLab"/>
        <s v="北京易数科技有限公司"/>
      </sharedItems>
    </cacheField>
    <cacheField name="职位" numFmtId="0">
      <sharedItems containsBlank="1" containsNumber="1" containsInteger="1" containsMixedTypes="1" count="345">
        <s v="暂无"/>
        <s v="CTO"/>
        <s v="联合创始人"/>
        <s v="CEO"/>
        <s v="技术vp"/>
        <s v="其他"/>
        <s v="研发VP"/>
        <s v="架构平台负责人"/>
        <s v="助理总裁"/>
        <s v="架构师"/>
        <s v="合伙人&amp;CTO"/>
        <s v="投研负责人"/>
        <s v="联合创始人兼CTO"/>
        <s v="创始人"/>
        <s v="技术委员会主任"/>
        <s v="AVP&amp;出行事业群 CTO"/>
        <s v="副总工程师"/>
        <s v="技术总监"/>
        <s v="CIO"/>
        <s v="Serverless 产品负责人"/>
        <s v="副总裁"/>
        <s v="繁星网研发总监"/>
        <s v="副总裁兼首席数据官"/>
        <s v="联合创始人 &amp; CTO"/>
        <s v=" CTO"/>
        <s v="Tech Lead"/>
        <s v="研发经理"/>
        <s v="资深IT总监"/>
        <s v="总经理"/>
        <s v="研发总监"/>
        <s v="Co-CTO"/>
        <s v="部门总经理"/>
        <s v="创始人兼CEO"/>
        <s v=" 创始人、合伙人"/>
        <s v="创始人&amp;CEO"/>
        <s v="架构师经理"/>
        <s v="战略 &amp; PMO leader"/>
        <s v="董事总经理"/>
        <s v="技术负责人"/>
        <s v="CTO+COO"/>
        <s v="商业化平台事业部负责人"/>
        <s v="首席架构师"/>
        <s v="博士在读"/>
        <s v="COO"/>
        <s v="金融科技咨询经理"/>
        <s v="产品总监"/>
        <s v="专家架构师"/>
        <s v="联合创始人&amp;CTO"/>
        <s v="高级技术专家"/>
        <s v="高级技术总监"/>
        <s v="高级研发工程师"/>
        <s v="合伙人"/>
        <s v="副总监"/>
        <s v="软件研发总监"/>
        <s v="首席技术官"/>
        <s v="云平台质量效能负责人"/>
        <s v="高级技术经理"/>
        <s v="处长"/>
        <s v="封面科技 副总经理兼CTO"/>
        <s v="算法负责人"/>
        <s v="联合创始人 CTO"/>
        <s v="副总经理&amp;技术顾问"/>
        <s v="研发中心＋智能电视应用软件部长"/>
        <s v="解决方案中心总经理"/>
        <s v=" 合伙人"/>
        <s v="创始合伙人 产品SVP"/>
        <s v="技术Leader"/>
        <s v="Manager"/>
        <s v="負責人"/>
        <s v="聯合創始人兼產品暨技術整合總監"/>
        <s v="技術總監"/>
        <s v="聯合創辦暨合夥人"/>
        <s v="研发总监/架构师"/>
        <s v="副總經理"/>
        <s v="General Manager"/>
        <s v="架构总监"/>
        <s v="副总经理"/>
        <s v="租车&amp;车船CTO"/>
        <s v="软件研发团队负责人"/>
        <s v="架构师团队负责人"/>
        <s v="企业架构师"/>
        <s v="高级架构师"/>
        <s v=" FICC产品部总监"/>
        <s v="COO/CTO"/>
        <s v="总经理&amp;恒科智算CEO"/>
        <s v="开源联盟主席&amp;腾源会导师"/>
        <s v="AVP"/>
        <s v="技术合伙人"/>
        <s v="副总裁&amp;CTO"/>
        <s v="财富线cto"/>
        <s v="总裁特别助理"/>
        <s v="游戏制作人"/>
        <s v="上海生态解决方案负责人"/>
        <s v="cso"/>
        <s v="华南区技术负责人"/>
        <s v="南京研究院院长"/>
        <s v="负责人"/>
        <s v="信息中心主任"/>
        <s v="IT总监"/>
        <s v="高级副总裁"/>
        <s v="互联网行业部副总经理"/>
        <s v="全球社区和开发者体验负责人"/>
        <s v="国际化技术委员会主席&amp;高级技术经理"/>
        <s v="/"/>
        <s v="Software Manager"/>
        <s v="研发副总裁"/>
        <s v="联合创始人&amp;首席数据科学家"/>
        <s v="国家经理"/>
        <s v="IT负责人"/>
        <s v="新零售研发负责人"/>
        <s v="产品合伙人"/>
        <s v="研发管理部 总经理"/>
        <s v="產品副理"/>
        <s v="天际-CTO"/>
        <s v="联合创始人/CEO"/>
        <s v="电子税务局总经理"/>
        <s v="研发高级总监"/>
        <s v="事业部负责人"/>
        <s v="交付研发负责人"/>
        <s v="Cofounder &amp; CTO"/>
        <s v="客户交付负责人"/>
        <s v="技术VP/副总裁"/>
        <s v="院长"/>
        <s v="行业总监"/>
        <s v="Engineering Team Leader"/>
        <s v="解决方案总监"/>
        <s v="上海华为云解决方案总监"/>
        <s v="云与政企产品线 副总经理"/>
        <s v="IT 总监"/>
        <s v="智能云事业部资深解决方案架构师"/>
        <s v="SDM"/>
        <s v="合伙人&amp;创新产品部经理"/>
        <s v="华为软件教练"/>
        <s v="研究院负责人"/>
        <s v="无"/>
        <s v="秘书长"/>
        <s v="VP"/>
        <s v="数据运营总监"/>
        <s v="创新事业部总监"/>
        <s v="Staff Member Of Technical"/>
        <s v="高级产品总监"/>
        <s v="智慧物联事业部总经理"/>
        <s v="总裁"/>
        <s v="研发中心负责人"/>
        <s v="游戏解决方案架构师"/>
        <s v="智算产品VP"/>
        <s v="联创"/>
        <s v="平台架构师"/>
        <s v="技术专家"/>
        <s v="信息技术副总裁"/>
        <s v="高级合伙人&amp;CEO"/>
        <s v="投资VP"/>
        <s v="管理合伙人"/>
        <s v="简道云事业部技术负责人"/>
        <m/>
        <s v="产品技术负责人"/>
        <s v="AI产品创新中心+技术负责人"/>
        <s v="Engineer"/>
        <s v="开发总监"/>
        <s v="技术经理"/>
        <s v="业务架构师"/>
        <s v="资深应用架构师"/>
        <s v="高级研发架构师"/>
        <s v="研发项目经理"/>
        <s v="研发中心总监"/>
        <s v="运维总监"/>
        <s v=" 技术专家"/>
        <s v="CEO&amp;联合创始人"/>
        <s v="资深架构师"/>
        <s v="大数据基础架构负责人"/>
        <s v="联合创始人，技术VP"/>
        <s v="首席增长官"/>
        <s v="产品副总裁"/>
        <s v="联合创始人&amp;副总经理"/>
        <s v="产品经理"/>
        <s v="前端架构师"/>
        <s v="服务端某项目技术负责人"/>
        <s v="运维负责人"/>
        <s v="首席科学家"/>
        <s v="基础服务负责人"/>
        <s v="解决方案架构师"/>
        <s v="项目技术总监"/>
        <s v="直播栏目创始人"/>
        <s v="金融科技创新中心总经理"/>
        <s v="流量管理负责人"/>
        <s v="研发负责人"/>
        <s v="产研负责人"/>
        <s v="互联网行业部南区总经理"/>
        <s v="部长"/>
        <s v="平台营销运作部总监"/>
        <s v="开发运维经理"/>
        <s v="品牌营销负责人"/>
        <s v="AI业务部总经理"/>
        <s v="AI事业部总经理"/>
        <s v="高级解决方案架构师"/>
        <s v="董事长"/>
        <s v="技术服务高级专家"/>
        <s v="总工程师"/>
        <s v="高级总监"/>
        <s v="数据总监"/>
        <s v="信息科技部负责人"/>
        <s v="测试总监"/>
        <s v="董事"/>
        <s v="联合创始人兼首席运营官"/>
        <s v="事业部总经理"/>
        <s v="创始人 &amp; CEO"/>
        <s v=" 研发副总经理"/>
        <s v="联创 安全负责人"/>
        <s v="首席大客户经理"/>
        <s v="大数据专家"/>
        <s v="互联网行业部产品总监"/>
        <s v="数据架构师"/>
        <s v="战略与生态合作高级总监/副总经理"/>
        <s v="初创加速计划经理"/>
        <s v="中国区CTO"/>
        <s v="团队负责人/资深研发工程师"/>
        <s v="技术架构师"/>
        <s v="智能与数字化总监"/>
        <s v="大中华区及SIG售前解决方案技术总监"/>
        <s v="VP of Product and Operation"/>
        <s v="大中华区技术总监"/>
        <s v="ZOLOZ技术部负责人"/>
        <s v="数字化转型部门主管"/>
        <s v="技术经理/主管"/>
        <s v="华南区技术总监"/>
        <s v="平台技术总监"/>
        <s v="Marketplace Tech Lead"/>
        <s v="高级算法专家"/>
        <s v="智能解决方案事业部 副总经理"/>
        <s v="资金技术总监"/>
        <s v="海外架构师负责人"/>
        <s v="Executive Vice President"/>
        <s v="Director of New Business &amp; Innov"/>
        <s v="Chief Architect"/>
        <s v="首席产品经理"/>
        <s v="交付总监"/>
        <s v="创始人&amp;CTO"/>
        <s v="北京研发中心负责人"/>
        <s v="数字化转型事业部总经理"/>
        <s v="AIGC 架构师"/>
        <s v="合伙人&amp;技术VP"/>
        <s v="信息安全负责人"/>
        <s v="数据管理部总经理"/>
        <s v="投资副总裁"/>
        <s v="信息中心负责人"/>
        <s v="首席数字官"/>
        <s v="开源负责人"/>
        <s v="高级经理"/>
        <s v="算力创新事业部总监"/>
        <s v="技术经理、主管"/>
        <s v="Chief Product Engineering Architect"/>
        <s v="北亚区首席技术顾问"/>
        <s v="产品管理负责人"/>
        <s v="研发leader"/>
        <s v="联合创始人和COO"/>
        <s v="产品VP"/>
        <s v="CEO &amp; CTO"/>
        <s v="网安负责人"/>
        <s v="研发专家"/>
        <s v="联创/技术VP"/>
        <s v="产研合伙人"/>
        <s v="业务总经理"/>
        <s v="联席CTO"/>
        <s v="senior staff engineer"/>
        <s v="研究院院长"/>
        <s v="Sr Staff ML Engineer"/>
        <s v="工程经理"/>
        <s v="大中华区负责人"/>
        <s v="项目负责人"/>
        <s v="正高工"/>
        <s v="系统部副部长"/>
        <s v="开发部负责人"/>
        <s v="总经理 "/>
        <s v="质量总监"/>
        <s v="技术总监/主管"/>
        <s v="产品运营总监"/>
        <s v="战投负责人"/>
        <s v="产品负责人"/>
        <s v="国内业务负责人"/>
        <s v="AI负责人"/>
        <s v="华东区技术咨询经理"/>
        <s v="技术负责人，创新项目负责人"/>
        <s v="阿里国际站交易履约首席架构师"/>
        <s v="研发主管"/>
        <s v="研发部负责人"/>
        <s v="边缘平台产品架构总监"/>
        <s v="江苏区域市场拓展总监"/>
        <s v="CEO/CTO"/>
        <s v="上海开发者生态总监"/>
        <s v="商业技术专家"/>
        <s v="founder"/>
        <s v="极狐福建区域总经理"/>
        <s v="新零售CTO"/>
        <s v="首席科学兼AI研究院院长"/>
        <s v="keeta infru 团队负责人"/>
        <n v="0"/>
        <s v="员工能力中心总监"/>
        <s v="总监"/>
        <s v="集团互联网行业部总经理"/>
        <s v="金融科创负责人"/>
        <s v="高级产品专家"/>
        <s v="战略总监"/>
        <s v="服务管理总监"/>
        <s v="培训中心负责人"/>
        <s v="AI产品专家"/>
        <s v="咨询合伙人"/>
        <s v="AIGC 产品负责人"/>
        <s v="技术副总裁"/>
        <s v="智慧工业总经理"/>
        <s v="CMO/技术VP"/>
        <s v="高级项目管理专家"/>
        <s v="质量部部长"/>
        <s v="中台业务负责人"/>
        <s v="创始人兼 CEO"/>
        <s v="助理总经理"/>
        <s v="产品管理专家"/>
        <s v="machine learning engineer, tech lead"/>
        <s v="数字化团队 技术负责人"/>
        <s v="安防业务&amp;软件平台部负责人"/>
        <s v="用户研究&amp;产品创新 总监"/>
        <s v="前端负责人"/>
        <s v="前端平台负责人"/>
        <s v="技术中心 副总监"/>
        <s v="AI Infra 负责人"/>
        <s v="人工智能投资总监"/>
        <s v=" 创始人及CEO"/>
        <s v="数字创新执行总监"/>
        <s v="Product Lead, Growth"/>
        <s v="高级产品经理"/>
        <s v="Founding Engineer"/>
        <s v="CEO "/>
        <s v="技术总监 "/>
        <s v="华南区总经理"/>
        <s v="其它"/>
        <s v="质量架构师"/>
        <s v="科技发展部总经理"/>
        <s v="全球化项目总监"/>
        <s v="HRD&amp;C端业务负责人"/>
        <s v="总监/总助"/>
        <s v="战略生态总监"/>
        <s v="Software Engineer"/>
        <s v="研发总"/>
        <s v="高级合伙人"/>
        <s v="主任系统架构师"/>
        <s v="业务总监"/>
      </sharedItems>
    </cacheField>
    <cacheField name="会员类型" numFmtId="0">
      <sharedItems count="2">
        <s v="标准会员"/>
        <s v="高级会员"/>
      </sharedItems>
    </cacheField>
    <cacheField name="会员编号" numFmtId="0">
      <sharedItems containsNumber="1" containsInteger="1" containsMixedTypes="1" count="1112">
        <n v="1"/>
        <n v="2"/>
        <n v="5"/>
        <n v="12"/>
        <n v="13"/>
        <n v="14"/>
        <n v="17"/>
        <n v="23"/>
        <n v="24"/>
        <n v="29"/>
        <n v="30"/>
        <n v="34"/>
        <n v="38"/>
        <n v="44"/>
        <n v="48"/>
        <n v="58"/>
        <n v="65"/>
        <n v="70"/>
        <n v="72"/>
        <n v="71"/>
        <n v="78"/>
        <n v="91"/>
        <n v="95"/>
        <n v="102"/>
        <n v="114"/>
        <n v="117"/>
        <n v="123"/>
        <n v="121"/>
        <n v="135"/>
        <n v="26"/>
        <n v="140"/>
        <n v="139"/>
        <n v="144"/>
        <n v="160"/>
        <n v="167"/>
        <n v="171"/>
        <n v="178"/>
        <n v="188"/>
        <n v="190"/>
        <n v="191"/>
        <n v="193"/>
        <n v="194"/>
        <n v="521"/>
        <n v="210"/>
        <n v="222"/>
        <n v="233"/>
        <n v="242"/>
        <n v="253"/>
        <n v="258"/>
        <n v="259"/>
        <n v="268"/>
        <n v="269"/>
        <n v="273"/>
        <n v="283"/>
        <n v="295"/>
        <n v="292"/>
        <n v="291"/>
        <n v="297"/>
        <n v="300"/>
        <n v="305"/>
        <n v="308"/>
        <n v="318"/>
        <n v="324"/>
        <n v="325"/>
        <n v="327"/>
        <n v="329"/>
        <n v="332"/>
        <n v="337"/>
        <n v="333"/>
        <n v="336"/>
        <n v="335"/>
        <n v="340"/>
        <n v="348"/>
        <n v="346"/>
        <n v="347"/>
        <n v="349"/>
        <n v="356"/>
        <n v="3700"/>
        <n v="361"/>
        <n v="362"/>
        <n v="376"/>
        <n v="383"/>
        <n v="388"/>
        <n v="391"/>
        <n v="394"/>
        <n v="402"/>
        <n v="404"/>
        <n v="406"/>
        <n v="407"/>
        <n v="81"/>
        <n v="411"/>
        <n v="418"/>
        <n v="419"/>
        <n v="423"/>
        <n v="424"/>
        <n v="433"/>
        <n v="439"/>
        <n v="443"/>
        <n v="444"/>
        <n v="449"/>
        <n v="451"/>
        <n v="452"/>
        <n v="453"/>
        <n v="456"/>
        <n v="460"/>
        <n v="462"/>
        <n v="468"/>
        <n v="479"/>
        <n v="1032"/>
        <n v="484"/>
        <n v="486"/>
        <n v="489"/>
        <n v="569"/>
        <n v="497"/>
        <n v="499"/>
        <n v="501"/>
        <n v="503"/>
        <n v="509"/>
        <n v="513"/>
        <n v="517"/>
        <n v="524"/>
        <n v="545"/>
        <n v="547"/>
        <n v="546"/>
        <n v="552"/>
        <n v="567"/>
        <n v="570"/>
        <n v="579"/>
        <n v="582"/>
        <n v="589"/>
        <n v="597"/>
        <n v="606"/>
        <n v="615"/>
        <n v="599"/>
        <n v="600"/>
        <n v="612"/>
        <n v="605"/>
        <n v="618"/>
        <n v="595"/>
        <n v="598"/>
        <n v="591"/>
        <n v="592"/>
        <n v="626"/>
        <n v="624"/>
        <n v="640"/>
        <n v="667"/>
        <n v="774"/>
        <n v="775"/>
        <n v="638"/>
        <n v="646"/>
        <n v="647"/>
        <n v="656"/>
        <n v="657"/>
        <n v="661"/>
        <n v="666"/>
        <n v="668"/>
        <n v="672"/>
        <n v="673"/>
        <n v="675"/>
        <n v="690"/>
        <n v="685"/>
        <n v="686"/>
        <n v="688"/>
        <n v="694"/>
        <n v="693"/>
        <n v="695"/>
        <n v="699"/>
        <n v="700"/>
        <n v="705"/>
        <n v="703"/>
        <n v="720"/>
        <n v="714"/>
        <n v="715"/>
        <n v="717"/>
        <n v="719"/>
        <n v="727"/>
        <n v="737"/>
        <n v="738"/>
        <n v="735"/>
        <n v="739"/>
        <n v="744"/>
        <n v="748"/>
        <n v="747"/>
        <n v="750"/>
        <n v="752"/>
        <n v="759"/>
        <n v="764"/>
        <n v="763"/>
        <n v="770"/>
        <n v="772"/>
        <n v="778"/>
        <n v="779"/>
        <n v="780"/>
        <n v="781"/>
        <n v="785"/>
        <n v="784"/>
        <n v="792"/>
        <n v="787"/>
        <n v="793"/>
        <n v="800"/>
        <n v="801"/>
        <n v="804"/>
        <n v="810"/>
        <n v="809"/>
        <n v="808"/>
        <n v="825"/>
        <n v="832"/>
        <n v="828"/>
        <n v="834"/>
        <n v="839"/>
        <n v="848"/>
        <n v="842"/>
        <n v="838"/>
        <n v="862"/>
        <n v="853"/>
        <n v="856"/>
        <n v="861"/>
        <n v="863"/>
        <n v="869"/>
        <n v="870"/>
        <n v="894"/>
        <n v="879"/>
        <n v="887"/>
        <n v="882"/>
        <n v="908"/>
        <n v="886"/>
        <n v="910"/>
        <n v="889"/>
        <n v="899"/>
        <n v="904"/>
        <n v="911"/>
        <n v="912"/>
        <n v="925"/>
        <n v="928"/>
        <n v="929"/>
        <n v="931"/>
        <n v="932"/>
        <n v="948"/>
        <n v="940"/>
        <n v="941"/>
        <n v="945"/>
        <n v="947"/>
        <n v="949"/>
        <n v="954"/>
        <n v="955"/>
        <n v="961"/>
        <n v="959"/>
        <n v="966"/>
        <n v="969"/>
        <n v="971"/>
        <n v="975"/>
        <n v="974"/>
        <n v="976"/>
        <n v="978"/>
        <n v="987"/>
        <n v="982"/>
        <n v="986"/>
        <n v="985"/>
        <n v="992"/>
        <n v="989"/>
        <n v="994"/>
        <n v="998"/>
        <n v="1015"/>
        <n v="1002"/>
        <n v="1005"/>
        <n v="1016"/>
        <n v="1022"/>
        <n v="1008"/>
        <n v="1011"/>
        <n v="1013"/>
        <n v="1012"/>
        <n v="1017"/>
        <n v="1018"/>
        <n v="1030"/>
        <n v="1021"/>
        <n v="1024"/>
        <n v="1025"/>
        <n v="1043"/>
        <n v="1029"/>
        <n v="1038"/>
        <n v="1049"/>
        <n v="1037"/>
        <n v="1055"/>
        <n v="1051"/>
        <n v="1042"/>
        <n v="1047"/>
        <n v="1054"/>
        <n v="644"/>
        <n v="1069"/>
        <n v="1072"/>
        <n v="1077"/>
        <n v="1066"/>
        <n v="1058"/>
        <n v="1063"/>
        <n v="1093"/>
        <n v="1094"/>
        <n v="1096"/>
        <n v="1098"/>
        <n v="1076"/>
        <n v="1101"/>
        <n v="1103"/>
        <n v="1106"/>
        <n v="1086"/>
        <n v="1108"/>
        <n v="1084"/>
        <n v="1114"/>
        <n v="1116"/>
        <n v="1118"/>
        <n v="1119"/>
        <n v="1085"/>
        <n v="1122"/>
        <n v="1125"/>
        <n v="1126"/>
        <n v="795"/>
        <n v="1129"/>
        <n v="1130"/>
        <n v="1107"/>
        <n v="1127"/>
        <n v="1139"/>
        <n v="1146"/>
        <n v="1147"/>
        <n v="1149"/>
        <n v="1152"/>
        <n v="1154"/>
        <n v="1134"/>
        <n v="1169"/>
        <n v="1174"/>
        <n v="1164"/>
        <n v="1184"/>
        <n v="1185"/>
        <n v="1187"/>
        <n v="1189"/>
        <n v="1192"/>
        <n v="1183"/>
        <n v="1196"/>
        <n v="1202"/>
        <n v="1203"/>
        <n v="1204"/>
        <n v="1205"/>
        <n v="1206"/>
        <n v="1209"/>
        <n v="1210"/>
        <n v="1211"/>
        <n v="1214"/>
        <n v="1217"/>
        <n v="1218"/>
        <n v="1219"/>
        <n v="1221"/>
        <n v="1223"/>
        <n v="1224"/>
        <n v="1234"/>
        <n v="1235"/>
        <n v="1247"/>
        <n v="1250"/>
        <n v="1251"/>
        <n v="1253"/>
        <n v="1249"/>
        <n v="1257"/>
        <n v="1260"/>
        <n v="1261"/>
        <n v="1263"/>
        <n v="1264"/>
        <n v="1279"/>
        <n v="1281"/>
        <n v="1273"/>
        <n v="1287"/>
        <n v="1288"/>
        <n v="1289"/>
        <n v="1291"/>
        <n v="1286"/>
        <n v="1296"/>
        <n v="1303"/>
        <n v="1299"/>
        <n v="1307"/>
        <n v="1310"/>
        <n v="1311"/>
        <n v="1313"/>
        <n v="1315"/>
        <n v="1306"/>
        <n v="1319"/>
        <n v="1321"/>
        <n v="1322"/>
        <n v="1324"/>
        <n v="1326"/>
        <n v="461"/>
        <n v="1334"/>
        <n v="1336"/>
        <n v="1345"/>
        <n v="1347"/>
        <n v="1348"/>
        <n v="1351"/>
        <n v="1352"/>
        <n v="585"/>
        <n v="60"/>
        <n v="1358"/>
        <n v="1362"/>
        <n v="1366"/>
        <n v="1369"/>
        <n v="1372"/>
        <n v="1376"/>
        <n v="1378"/>
        <n v="1380"/>
        <n v="1381"/>
        <n v="1382"/>
        <n v="306"/>
        <n v="1385"/>
        <n v="1387"/>
        <n v="1391"/>
        <n v="1392"/>
        <n v="1394"/>
        <n v="1395"/>
        <n v="1396"/>
        <n v="1397"/>
        <n v="1399"/>
        <n v="1401"/>
        <n v="1403"/>
        <n v="1405"/>
        <n v="1406"/>
        <n v="1407"/>
        <n v="1408"/>
        <n v="50"/>
        <n v="180"/>
        <n v="1412"/>
        <n v="1413"/>
        <n v="1414"/>
        <n v="1416"/>
        <n v="1418"/>
        <n v="270"/>
        <n v="1420"/>
        <n v="1421"/>
        <n v="1422"/>
        <n v="1423"/>
        <n v="1425"/>
        <n v="1434"/>
        <n v="1436"/>
        <n v="1437"/>
        <n v="149"/>
        <n v="1440"/>
        <n v="1444"/>
        <n v="1448"/>
        <n v="1449"/>
        <n v="1458"/>
        <n v="1459"/>
        <n v="1461"/>
        <n v="1462"/>
        <n v="1463"/>
        <n v="733"/>
        <n v="1467"/>
        <n v="1468"/>
        <n v="1470"/>
        <n v="1474"/>
        <n v="1475"/>
        <n v="1476"/>
        <n v="1478"/>
        <n v="7"/>
        <n v="1480"/>
        <n v="1482"/>
        <n v="1487"/>
        <n v="1488"/>
        <n v="1491"/>
        <n v="1496"/>
        <n v="1497"/>
        <n v="1499"/>
        <n v="1500"/>
        <n v="1501"/>
        <n v="1502"/>
        <n v="1503"/>
        <n v="1505"/>
        <n v="1507"/>
        <n v="1508"/>
        <n v="1511"/>
        <n v="1514"/>
        <n v="1518"/>
        <n v="1520"/>
        <n v="1521"/>
        <n v="1522"/>
        <n v="1524"/>
        <n v="1525"/>
        <n v="1526"/>
        <n v="1529"/>
        <n v="1530"/>
        <n v="1532"/>
        <n v="1533"/>
        <n v="1534"/>
        <n v="1535"/>
        <n v="1540"/>
        <n v="1541"/>
        <n v="1544"/>
        <n v="1548"/>
        <n v="1550"/>
        <n v="232"/>
        <n v="1551"/>
        <n v="1556"/>
        <n v="1558"/>
        <n v="1559"/>
        <n v="1566"/>
        <n v="1568"/>
        <n v="1570"/>
        <n v="1574"/>
        <n v="1578"/>
        <n v="1579"/>
        <n v="1580"/>
        <n v="1581"/>
        <n v="1583"/>
        <n v="1584"/>
        <n v="476"/>
        <n v="1587"/>
        <n v="1588"/>
        <n v="1590"/>
        <n v="1097"/>
        <n v="1597"/>
        <n v="1599"/>
        <n v="1600"/>
        <n v="1601"/>
        <n v="1602"/>
        <n v="1605"/>
        <n v="1607"/>
        <n v="1609"/>
        <n v="1610"/>
        <n v="1611"/>
        <n v="1615"/>
        <n v="1616"/>
        <n v="1619"/>
        <n v="1620"/>
        <n v="1621"/>
        <n v="1622"/>
        <n v="1623"/>
        <n v="1626"/>
        <n v="1629"/>
        <n v="1630"/>
        <n v="1636"/>
        <n v="1638"/>
        <n v="1641"/>
        <n v="1643"/>
        <n v="1644"/>
        <n v="1645"/>
        <n v="707"/>
        <n v="1650"/>
        <n v="1651"/>
        <n v="1652"/>
        <n v="1653"/>
        <n v="1656"/>
        <n v="1657"/>
        <n v="1659"/>
        <n v="1661"/>
        <n v="1663"/>
        <n v="1664"/>
        <n v="1665"/>
        <n v="1667"/>
        <n v="1669"/>
        <n v="1673"/>
        <n v="1674"/>
        <n v="1675"/>
        <n v="53"/>
        <n v="1676"/>
        <n v="1677"/>
        <n v="1679"/>
        <n v="1680"/>
        <n v="1683"/>
        <n v="73"/>
        <n v="1684"/>
        <n v="1685"/>
        <n v="1128"/>
        <n v="496"/>
        <n v="1686"/>
        <n v="1687"/>
        <n v="1689"/>
        <n v="1690"/>
        <n v="1691"/>
        <n v="1696"/>
        <n v="1698"/>
        <n v="1177"/>
        <n v="1701"/>
        <n v="806"/>
        <n v="1703"/>
        <n v="1704"/>
        <n v="1705"/>
        <n v="1706"/>
        <n v="1707"/>
        <n v="1708"/>
        <n v="1710"/>
        <n v="1714"/>
        <n v="1717"/>
        <n v="1719"/>
        <n v="1721"/>
        <n v="1722"/>
        <n v="1725"/>
        <n v="1726"/>
        <n v="1727"/>
        <n v="1733"/>
        <n v="219"/>
        <n v="1735"/>
        <n v="1736"/>
        <n v="1739"/>
        <n v="1740"/>
        <n v="1741"/>
        <n v="1742"/>
        <n v="1743"/>
        <n v="1744"/>
        <n v="1745"/>
        <n v="1747"/>
        <n v="1748"/>
        <n v="1750"/>
        <n v="1752"/>
        <n v="1753"/>
        <n v="1754"/>
        <n v="1755"/>
        <n v="1757"/>
        <n v="1758"/>
        <n v="1759"/>
        <n v="1761"/>
        <n v="1763"/>
        <n v="1764"/>
        <n v="1765"/>
        <n v="1768"/>
        <n v="1769"/>
        <n v="1771"/>
        <n v="1772"/>
        <n v="1775"/>
        <n v="1776"/>
        <n v="1777"/>
        <n v="1778"/>
        <n v="1779"/>
        <n v="1781"/>
        <n v="1782"/>
        <n v="1783"/>
        <n v="1784"/>
        <n v="1785"/>
        <n v="1787"/>
        <n v="1788"/>
        <n v="1789"/>
        <n v="1790"/>
        <n v="1791"/>
        <n v="263"/>
        <n v="1794"/>
        <n v="1798"/>
        <n v="1800"/>
        <n v="1801"/>
        <n v="534"/>
        <n v="1802"/>
        <n v="1803"/>
        <n v="1804"/>
        <n v="1806"/>
        <n v="1807"/>
        <n v="1809"/>
        <n v="1810"/>
        <n v="1812"/>
        <n v="1813"/>
        <n v="1814"/>
        <n v="1815"/>
        <n v="1816"/>
        <n v="1818"/>
        <n v="1819"/>
        <n v="1821"/>
        <n v="1822"/>
        <n v="1824"/>
        <n v="1825"/>
        <n v="1826"/>
        <n v="1827"/>
        <n v="1828"/>
        <n v="1829"/>
        <n v="1830"/>
        <n v="1831"/>
        <n v="1832"/>
        <n v="1359"/>
        <n v="1834"/>
        <n v="1835"/>
        <n v="1836"/>
        <s v="-"/>
        <n v="1839"/>
        <n v="1841"/>
        <n v="1845"/>
        <n v="1846"/>
        <n v="1847"/>
        <n v="1848"/>
        <n v="1850"/>
        <n v="1852"/>
        <n v="1853"/>
        <n v="1582"/>
        <n v="1855"/>
        <n v="1856"/>
        <n v="1857"/>
        <n v="1858"/>
        <n v="1355"/>
        <n v="1536"/>
        <n v="1859"/>
        <n v="1860"/>
        <n v="1861"/>
        <n v="1863"/>
        <n v="1864"/>
        <n v="1866"/>
        <n v="1867"/>
        <n v="1868"/>
        <n v="1869"/>
        <n v="1871"/>
        <n v="1872"/>
        <n v="1873"/>
        <n v="1874"/>
        <n v="1875"/>
        <n v="1876"/>
        <n v="1879"/>
        <s v="#REF!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266"/>
        <n v="1039"/>
        <n v="1895"/>
        <n v="1897"/>
        <n v="1898"/>
        <n v="1899"/>
        <n v="1900"/>
        <n v="1901"/>
        <n v="1902"/>
        <n v="1633"/>
        <n v="1903"/>
        <n v="1904"/>
        <n v="204"/>
        <n v="1905"/>
        <n v="1906"/>
        <n v="1907"/>
        <n v="1908"/>
        <n v="1909"/>
        <n v="1910"/>
        <n v="1911"/>
        <n v="1912"/>
        <n v="1914"/>
        <n v="1915"/>
        <n v="1916"/>
        <n v="679"/>
        <n v="1917"/>
        <n v="1918"/>
        <n v="1919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s v="2167（下周拉群）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1"/>
        <n v="2292"/>
      </sharedItems>
    </cacheField>
    <cacheField name="是否入组" numFmtId="0">
      <sharedItems containsBlank="1" count="36">
        <m/>
        <s v="北京0组"/>
        <s v="北京2组"/>
        <s v="北京15组"/>
        <s v="北京24组"/>
        <s v="北京12组"/>
        <s v="北京13组"/>
        <s v="北京16组"/>
        <s v="北京33组"/>
        <s v="北京22组"/>
        <s v="北京45组"/>
        <s v="北京38组"/>
        <s v="北京25组"/>
        <s v="北京26组"/>
        <s v="北京36组"/>
        <s v="北京43组"/>
        <s v="北京5组"/>
        <s v="北京30组"/>
        <s v="北京28组"/>
        <s v="北京22小组"/>
        <s v="北京37组"/>
        <s v="北京34组"/>
        <s v="北京24小组"/>
        <s v="暂未入组"/>
        <s v="北京42组"/>
        <s v="北京41组"/>
        <s v="转深圳"/>
        <s v="未入组"/>
        <s v="已入组"/>
        <s v="没有小组"/>
        <s v="北京46组"/>
        <s v="南京1组"/>
        <s v="续费两年，终身会员"/>
        <s v="中间断了，新续费时间25-26"/>
        <s v="暂未选组"/>
        <s v="老会员回归"/>
      </sharedItems>
    </cacheField>
    <cacheField name="加入时间 - 年份" numFmtId="0" databaseField="0">
      <fieldGroup base="1">
        <rangePr groupBy="years" startDate="2015-05-05T00:00:00" endDate="2026-01-08T00:00:00" groupInterval="1"/>
        <groupItems count="14">
          <s v="&lt;2015/5/5"/>
          <s v="2015年"/>
          <s v="2016年"/>
          <s v="2017年"/>
          <s v="2018年"/>
          <s v="2019年"/>
          <s v="2020年"/>
          <s v="2021年"/>
          <s v="2022年"/>
          <s v="2023年"/>
          <s v="2024年"/>
          <s v="2025年"/>
          <s v="2026年"/>
          <s v="&gt;2026/1/8"/>
        </groupItems>
      </fieldGroup>
    </cacheField>
    <cacheField name="加入时间 - 季度" numFmtId="0" databaseField="0">
      <fieldGroup base="1">
        <rangePr groupBy="quarters" startDate="2015-05-05T00:00:00" endDate="2026-01-08T00:00:00" groupInterval="1"/>
        <groupItems count="6">
          <s v="&lt;2015/5/5"/>
          <s v="第一季"/>
          <s v="第二季"/>
          <s v="第三季"/>
          <s v="第四季"/>
          <s v="&gt;2026/1/8"/>
        </groupItems>
      </fieldGroup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131">
  <cacheSource type="worksheet">
    <worksheetSource ref="A1:Q1132" sheet="会员总表"/>
  </cacheSource>
  <cacheFields count="19">
    <cacheField name="序号" numFmtId="0">
      <sharedItems containsSemiMixedTypes="0" containsString="0" containsNumber="1" containsInteger="1" minValue="1" maxValue="1132" count="11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1"/>
        <n v="1132"/>
      </sharedItems>
    </cacheField>
    <cacheField name="加入时间" numFmtId="0">
      <sharedItems containsSemiMixedTypes="0" containsString="0" containsNonDate="0" containsDate="1" minDate="2015-05-05T00:00:00" maxDate="2026-01-08T00:00:00" count="824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25-08-13T00:00:00"/>
        <d v="2025-08-08T00:00:00"/>
        <d v="2025-08-16T00:00:00"/>
        <d v="2025-08-18T00:00:00"/>
        <d v="2025-08-21T00:00:00"/>
        <d v="2025-08-20T00:00:00"/>
        <d v="2025-08-25T00:00:00"/>
        <d v="2025-08-26T00:00:00"/>
        <d v="2025-08-29T00:00:00"/>
        <d v="2025-09-04T00:00:00"/>
        <d v="2025-09-08T00:00:00"/>
        <d v="2025-09-09T00:00:00"/>
        <d v="2025-09-05T00:00:00"/>
        <d v="2025-09-11T00:00:00"/>
        <d v="2025-09-16T00:00:00"/>
        <d v="2025-09-17T00:00:00"/>
        <d v="2025-09-18T00:00:00"/>
        <d v="2025-09-22T00:00:00"/>
        <d v="2025-09-20T00:00:00"/>
        <d v="2025-09-24T00:00:00"/>
        <d v="2025-09-29T00:00:00"/>
        <d v="2025-10-10T00:00:00"/>
        <d v="2025-10-16T00:00:00"/>
      </sharedItems>
      <fieldGroup base="1">
        <rangePr groupBy="months" startDate="2015-05-05T00:00:00" endDate="2026-01-08T00:00:00" groupInterval="1"/>
        <groupItems count="14">
          <s v="&lt;2015/5/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/8"/>
        </groupItems>
      </fieldGroup>
    </cacheField>
    <cacheField name="会籍时间" numFmtId="177">
      <sharedItems containsSemiMixedTypes="0" containsString="0" containsNonDate="0" containsDate="1" minDate="2024-06-30T00:00:00" maxDate="2034-06-30T00:00:00" count="33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</sharedItems>
    </cacheField>
    <cacheField name="姓名" numFmtId="0">
      <sharedItems count="111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  <s v="林顺"/>
        <s v="魏祥臣"/>
        <s v="翟星吉"/>
        <s v="和昊原"/>
        <s v="唐常芳"/>
        <s v="卢祥生"/>
        <s v="陈廷梁"/>
        <s v="范鸣晖"/>
        <s v="田良智"/>
        <s v="王龙飞"/>
        <s v="吕载怡"/>
        <s v="李想"/>
        <s v="陈堰平"/>
        <s v="张建伟"/>
        <s v="谢启蒙"/>
        <s v="赵新龙"/>
        <s v="汪丹"/>
        <s v="刘升平"/>
        <s v="尚双"/>
        <s v="蔡晨"/>
        <s v="窦贤明"/>
        <s v="龚德伟"/>
        <s v="刘霏暄"/>
        <s v="中哲"/>
        <s v="王心怡"/>
        <s v="王俊"/>
        <s v="李冰成"/>
        <s v="朱守志"/>
        <s v="吕昭波"/>
        <s v="叶玎玎"/>
      </sharedItems>
    </cacheField>
    <cacheField name="性别" numFmtId="0">
      <sharedItems containsBlank="1" count="4">
        <s v="女"/>
        <s v="男"/>
        <m/>
        <s v="女 "/>
      </sharedItems>
    </cacheField>
    <cacheField name="面试官" numFmtId="0">
      <sharedItems containsBlank="1" count="27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  <s v="嵇伟"/>
        <s v="李婷婷"/>
        <s v="肖睿"/>
        <s v="/"/>
        <s v="朱攀"/>
      </sharedItems>
    </cacheField>
    <cacheField name="推荐人" numFmtId="0">
      <sharedItems count="217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  <s v="单致豪"/>
        <s v="Jun Yang"/>
        <s v="陈操"/>
        <s v="谢孟军"/>
        <s v="汪何兵"/>
        <s v="林少杰"/>
        <s v="毛鹏清"/>
        <s v="公司-九章云极"/>
        <s v="王平（已过期）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5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  <s v="不确定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33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  <s v="国际大厦"/>
        <s v="北三环双安附近"/>
        <s v="知春路"/>
        <s v="朝阳国贸"/>
        <s v="海淀区小营西路"/>
        <s v="云知声智能科技股份有限公司"/>
      </sharedItems>
    </cacheField>
    <cacheField name="公司" numFmtId="0">
      <sharedItems containsBlank="1" count="1015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  <s v="北京迦游网络科技有限公司"/>
        <s v="上海谙流科技有限公司"/>
        <s v="浙江百应科技有限公司"/>
        <s v="语核（上海）科技有限公司"/>
        <s v="Netflix"/>
        <s v="华鸿汇德（北京）信息技术有限公司"/>
        <s v="数新智能"/>
        <s v="武汉云联精灵技术有限公司"/>
        <s v="企享云（北京）信息技术有限公司"/>
        <s v="国耀融汇融资租赁有限公司"/>
        <s v="北京大成律师事务所"/>
        <s v="启数光轮科技(上海)有限公司"/>
        <s v="北京九章云极科技有限公司"/>
        <s v="万界方舟"/>
        <s v="西安墨创数迹科技有限公司"/>
        <s v="云知声智能科技股份有限公司"/>
        <s v="江苏灵匠信息科技有限公司"/>
        <s v="嘉环科技股份有限公司"/>
        <s v="深圳嘉立创科技集团股份有限公司"/>
        <s v="北京数之美科技有限公司"/>
        <s v="拟合未来"/>
        <s v="马帮"/>
        <s v="水利公司"/>
        <s v="上海雾帜智能科技有限公司"/>
        <s v="上海晏鼠计算机技术股份有限公司"/>
        <s v="江苏艾迪信息科技有限公司"/>
        <s v="MumuLab"/>
        <s v="北京易数科技有限公司"/>
      </sharedItems>
    </cacheField>
    <cacheField name="职位" numFmtId="0">
      <sharedItems containsBlank="1" containsNumber="1" containsInteger="1" containsMixedTypes="1" count="345">
        <s v="暂无"/>
        <s v="CTO"/>
        <s v="联合创始人"/>
        <s v="CEO"/>
        <s v="技术vp"/>
        <s v="其他"/>
        <s v="研发VP"/>
        <s v="架构平台负责人"/>
        <s v="助理总裁"/>
        <s v="架构师"/>
        <s v="合伙人&amp;CTO"/>
        <s v="投研负责人"/>
        <s v="联合创始人兼CTO"/>
        <s v="创始人"/>
        <s v="技术委员会主任"/>
        <s v="AVP&amp;出行事业群 CTO"/>
        <s v="副总工程师"/>
        <s v="技术总监"/>
        <s v="CIO"/>
        <s v="Serverless 产品负责人"/>
        <s v="副总裁"/>
        <s v="繁星网研发总监"/>
        <s v="副总裁兼首席数据官"/>
        <s v="联合创始人 &amp; CTO"/>
        <s v=" CTO"/>
        <s v="Tech Lead"/>
        <s v="研发经理"/>
        <s v="资深IT总监"/>
        <s v="总经理"/>
        <s v="研发总监"/>
        <s v="Co-CTO"/>
        <s v="部门总经理"/>
        <s v="创始人兼CEO"/>
        <s v=" 创始人、合伙人"/>
        <s v="创始人&amp;CEO"/>
        <s v="架构师经理"/>
        <s v="战略 &amp; PMO leader"/>
        <s v="董事总经理"/>
        <s v="技术负责人"/>
        <s v="CTO+COO"/>
        <s v="商业化平台事业部负责人"/>
        <s v="首席架构师"/>
        <s v="博士在读"/>
        <s v="COO"/>
        <s v="金融科技咨询经理"/>
        <s v="产品总监"/>
        <s v="专家架构师"/>
        <s v="联合创始人&amp;CTO"/>
        <s v="高级技术专家"/>
        <s v="高级技术总监"/>
        <s v="高级研发工程师"/>
        <s v="合伙人"/>
        <s v="副总监"/>
        <s v="软件研发总监"/>
        <s v="首席技术官"/>
        <s v="云平台质量效能负责人"/>
        <s v="高级技术经理"/>
        <s v="处长"/>
        <s v="封面科技 副总经理兼CTO"/>
        <s v="算法负责人"/>
        <s v="联合创始人 CTO"/>
        <s v="副总经理&amp;技术顾问"/>
        <s v="研发中心＋智能电视应用软件部长"/>
        <s v="解决方案中心总经理"/>
        <s v=" 合伙人"/>
        <s v="创始合伙人 产品SVP"/>
        <s v="技术Leader"/>
        <s v="Manager"/>
        <s v="負責人"/>
        <s v="聯合創始人兼產品暨技術整合總監"/>
        <s v="技術總監"/>
        <s v="聯合創辦暨合夥人"/>
        <s v="研发总监/架构师"/>
        <s v="副總經理"/>
        <s v="General Manager"/>
        <s v="架构总监"/>
        <s v="副总经理"/>
        <s v="租车&amp;车船CTO"/>
        <s v="软件研发团队负责人"/>
        <s v="架构师团队负责人"/>
        <s v="企业架构师"/>
        <s v="高级架构师"/>
        <s v=" FICC产品部总监"/>
        <s v="COO/CTO"/>
        <s v="总经理&amp;恒科智算CEO"/>
        <s v="开源联盟主席&amp;腾源会导师"/>
        <s v="AVP"/>
        <s v="技术合伙人"/>
        <s v="副总裁&amp;CTO"/>
        <s v="财富线cto"/>
        <s v="总裁特别助理"/>
        <s v="游戏制作人"/>
        <s v="上海生态解决方案负责人"/>
        <s v="cso"/>
        <s v="华南区技术负责人"/>
        <s v="南京研究院院长"/>
        <s v="负责人"/>
        <s v="信息中心主任"/>
        <s v="IT总监"/>
        <s v="高级副总裁"/>
        <s v="互联网行业部副总经理"/>
        <s v="全球社区和开发者体验负责人"/>
        <s v="国际化技术委员会主席&amp;高级技术经理"/>
        <s v="/"/>
        <s v="Software Manager"/>
        <s v="研发副总裁"/>
        <s v="联合创始人&amp;首席数据科学家"/>
        <s v="国家经理"/>
        <s v="IT负责人"/>
        <s v="新零售研发负责人"/>
        <s v="产品合伙人"/>
        <s v="研发管理部 总经理"/>
        <s v="產品副理"/>
        <s v="天际-CTO"/>
        <s v="联合创始人/CEO"/>
        <s v="电子税务局总经理"/>
        <s v="研发高级总监"/>
        <s v="事业部负责人"/>
        <s v="交付研发负责人"/>
        <s v="Cofounder &amp; CTO"/>
        <s v="客户交付负责人"/>
        <s v="技术VP/副总裁"/>
        <s v="院长"/>
        <s v="行业总监"/>
        <s v="Engineering Team Leader"/>
        <s v="解决方案总监"/>
        <s v="上海华为云解决方案总监"/>
        <s v="云与政企产品线 副总经理"/>
        <s v="IT 总监"/>
        <s v="智能云事业部资深解决方案架构师"/>
        <s v="SDM"/>
        <s v="合伙人&amp;创新产品部经理"/>
        <s v="华为软件教练"/>
        <s v="研究院负责人"/>
        <s v="无"/>
        <s v="秘书长"/>
        <s v="VP"/>
        <s v="数据运营总监"/>
        <s v="创新事业部总监"/>
        <s v="Staff Member Of Technical"/>
        <s v="高级产品总监"/>
        <s v="智慧物联事业部总经理"/>
        <s v="总裁"/>
        <s v="研发中心负责人"/>
        <s v="游戏解决方案架构师"/>
        <s v="智算产品VP"/>
        <s v="联创"/>
        <s v="平台架构师"/>
        <s v="技术专家"/>
        <s v="信息技术副总裁"/>
        <s v="高级合伙人&amp;CEO"/>
        <s v="投资VP"/>
        <s v="管理合伙人"/>
        <s v="简道云事业部技术负责人"/>
        <m/>
        <s v="产品技术负责人"/>
        <s v="AI产品创新中心+技术负责人"/>
        <s v="Engineer"/>
        <s v="开发总监"/>
        <s v="技术经理"/>
        <s v="业务架构师"/>
        <s v="资深应用架构师"/>
        <s v="高级研发架构师"/>
        <s v="研发项目经理"/>
        <s v="研发中心总监"/>
        <s v="运维总监"/>
        <s v=" 技术专家"/>
        <s v="CEO&amp;联合创始人"/>
        <s v="资深架构师"/>
        <s v="大数据基础架构负责人"/>
        <s v="联合创始人，技术VP"/>
        <s v="首席增长官"/>
        <s v="产品副总裁"/>
        <s v="联合创始人&amp;副总经理"/>
        <s v="产品经理"/>
        <s v="前端架构师"/>
        <s v="服务端某项目技术负责人"/>
        <s v="运维负责人"/>
        <s v="首席科学家"/>
        <s v="基础服务负责人"/>
        <s v="解决方案架构师"/>
        <s v="项目技术总监"/>
        <s v="直播栏目创始人"/>
        <s v="金融科技创新中心总经理"/>
        <s v="流量管理负责人"/>
        <s v="研发负责人"/>
        <s v="产研负责人"/>
        <s v="互联网行业部南区总经理"/>
        <s v="部长"/>
        <s v="平台营销运作部总监"/>
        <s v="开发运维经理"/>
        <s v="品牌营销负责人"/>
        <s v="AI业务部总经理"/>
        <s v="AI事业部总经理"/>
        <s v="高级解决方案架构师"/>
        <s v="董事长"/>
        <s v="技术服务高级专家"/>
        <s v="总工程师"/>
        <s v="高级总监"/>
        <s v="数据总监"/>
        <s v="信息科技部负责人"/>
        <s v="测试总监"/>
        <s v="董事"/>
        <s v="联合创始人兼首席运营官"/>
        <s v="事业部总经理"/>
        <s v="创始人 &amp; CEO"/>
        <s v=" 研发副总经理"/>
        <s v="联创 安全负责人"/>
        <s v="首席大客户经理"/>
        <s v="大数据专家"/>
        <s v="互联网行业部产品总监"/>
        <s v="数据架构师"/>
        <s v="战略与生态合作高级总监/副总经理"/>
        <s v="初创加速计划经理"/>
        <s v="中国区CTO"/>
        <s v="团队负责人/资深研发工程师"/>
        <s v="技术架构师"/>
        <s v="智能与数字化总监"/>
        <s v="大中华区及SIG售前解决方案技术总监"/>
        <s v="VP of Product and Operation"/>
        <s v="大中华区技术总监"/>
        <s v="ZOLOZ技术部负责人"/>
        <s v="数字化转型部门主管"/>
        <s v="技术经理/主管"/>
        <s v="华南区技术总监"/>
        <s v="平台技术总监"/>
        <s v="Marketplace Tech Lead"/>
        <s v="高级算法专家"/>
        <s v="智能解决方案事业部 副总经理"/>
        <s v="资金技术总监"/>
        <s v="海外架构师负责人"/>
        <s v="Executive Vice President"/>
        <s v="Director of New Business &amp; Innov"/>
        <s v="Chief Architect"/>
        <s v="首席产品经理"/>
        <s v="交付总监"/>
        <s v="创始人&amp;CTO"/>
        <s v="北京研发中心负责人"/>
        <s v="数字化转型事业部总经理"/>
        <s v="AIGC 架构师"/>
        <s v="合伙人&amp;技术VP"/>
        <s v="信息安全负责人"/>
        <s v="数据管理部总经理"/>
        <s v="投资副总裁"/>
        <s v="信息中心负责人"/>
        <s v="首席数字官"/>
        <s v="开源负责人"/>
        <s v="高级经理"/>
        <s v="算力创新事业部总监"/>
        <s v="技术经理、主管"/>
        <s v="Chief Product Engineering Architect"/>
        <s v="北亚区首席技术顾问"/>
        <s v="产品管理负责人"/>
        <s v="研发leader"/>
        <s v="联合创始人和COO"/>
        <s v="产品VP"/>
        <s v="CEO &amp; CTO"/>
        <s v="网安负责人"/>
        <s v="研发专家"/>
        <s v="联创/技术VP"/>
        <s v="产研合伙人"/>
        <s v="业务总经理"/>
        <s v="联席CTO"/>
        <s v="senior staff engineer"/>
        <s v="研究院院长"/>
        <s v="Sr Staff ML Engineer"/>
        <s v="工程经理"/>
        <s v="大中华区负责人"/>
        <s v="项目负责人"/>
        <s v="正高工"/>
        <s v="系统部副部长"/>
        <s v="开发部负责人"/>
        <s v="总经理 "/>
        <s v="质量总监"/>
        <s v="技术总监/主管"/>
        <s v="产品运营总监"/>
        <s v="战投负责人"/>
        <s v="产品负责人"/>
        <s v="国内业务负责人"/>
        <s v="AI负责人"/>
        <s v="华东区技术咨询经理"/>
        <s v="技术负责人，创新项目负责人"/>
        <s v="阿里国际站交易履约首席架构师"/>
        <s v="研发主管"/>
        <s v="研发部负责人"/>
        <s v="边缘平台产品架构总监"/>
        <s v="江苏区域市场拓展总监"/>
        <s v="CEO/CTO"/>
        <s v="上海开发者生态总监"/>
        <s v="商业技术专家"/>
        <s v="founder"/>
        <s v="极狐福建区域总经理"/>
        <s v="新零售CTO"/>
        <s v="首席科学兼AI研究院院长"/>
        <s v="keeta infru 团队负责人"/>
        <n v="0"/>
        <s v="员工能力中心总监"/>
        <s v="总监"/>
        <s v="集团互联网行业部总经理"/>
        <s v="金融科创负责人"/>
        <s v="高级产品专家"/>
        <s v="战略总监"/>
        <s v="服务管理总监"/>
        <s v="培训中心负责人"/>
        <s v="AI产品专家"/>
        <s v="咨询合伙人"/>
        <s v="AIGC 产品负责人"/>
        <s v="技术副总裁"/>
        <s v="智慧工业总经理"/>
        <s v="CMO/技术VP"/>
        <s v="高级项目管理专家"/>
        <s v="质量部部长"/>
        <s v="中台业务负责人"/>
        <s v="创始人兼 CEO"/>
        <s v="助理总经理"/>
        <s v="产品管理专家"/>
        <s v="machine learning engineer, tech lead"/>
        <s v="数字化团队 技术负责人"/>
        <s v="安防业务&amp;软件平台部负责人"/>
        <s v="用户研究&amp;产品创新 总监"/>
        <s v="前端负责人"/>
        <s v="前端平台负责人"/>
        <s v="技术中心 副总监"/>
        <s v="AI Infra 负责人"/>
        <s v="人工智能投资总监"/>
        <s v=" 创始人及CEO"/>
        <s v="数字创新执行总监"/>
        <s v="Product Lead, Growth"/>
        <s v="高级产品经理"/>
        <s v="Founding Engineer"/>
        <s v="CEO "/>
        <s v="技术总监 "/>
        <s v="华南区总经理"/>
        <s v="其它"/>
        <s v="质量架构师"/>
        <s v="科技发展部总经理"/>
        <s v="全球化项目总监"/>
        <s v="HRD&amp;C端业务负责人"/>
        <s v="总监/总助"/>
        <s v="战略生态总监"/>
        <s v="Software Engineer"/>
        <s v="研发总"/>
        <s v="高级合伙人"/>
        <s v="主任系统架构师"/>
        <s v="业务总监"/>
      </sharedItems>
    </cacheField>
    <cacheField name="会员类型" numFmtId="0">
      <sharedItems count="2">
        <s v="标准会员"/>
        <s v="高级会员"/>
      </sharedItems>
    </cacheField>
    <cacheField name="会员编号" numFmtId="0">
      <sharedItems containsNumber="1" containsInteger="1" containsMixedTypes="1" count="1112">
        <n v="1"/>
        <n v="2"/>
        <n v="5"/>
        <n v="12"/>
        <n v="13"/>
        <n v="14"/>
        <n v="17"/>
        <n v="23"/>
        <n v="24"/>
        <n v="29"/>
        <n v="30"/>
        <n v="34"/>
        <n v="38"/>
        <n v="44"/>
        <n v="48"/>
        <n v="58"/>
        <n v="65"/>
        <n v="70"/>
        <n v="72"/>
        <n v="71"/>
        <n v="78"/>
        <n v="91"/>
        <n v="95"/>
        <n v="102"/>
        <n v="114"/>
        <n v="117"/>
        <n v="123"/>
        <n v="121"/>
        <n v="135"/>
        <n v="26"/>
        <n v="140"/>
        <n v="139"/>
        <n v="144"/>
        <n v="160"/>
        <n v="167"/>
        <n v="171"/>
        <n v="178"/>
        <n v="188"/>
        <n v="190"/>
        <n v="191"/>
        <n v="193"/>
        <n v="194"/>
        <n v="521"/>
        <n v="210"/>
        <n v="222"/>
        <n v="233"/>
        <n v="242"/>
        <n v="253"/>
        <n v="258"/>
        <n v="259"/>
        <n v="268"/>
        <n v="269"/>
        <n v="273"/>
        <n v="283"/>
        <n v="295"/>
        <n v="292"/>
        <n v="291"/>
        <n v="297"/>
        <n v="300"/>
        <n v="305"/>
        <n v="308"/>
        <n v="318"/>
        <n v="324"/>
        <n v="325"/>
        <n v="327"/>
        <n v="329"/>
        <n v="332"/>
        <n v="337"/>
        <n v="333"/>
        <n v="336"/>
        <n v="335"/>
        <n v="340"/>
        <n v="348"/>
        <n v="346"/>
        <n v="347"/>
        <n v="349"/>
        <n v="356"/>
        <n v="3700"/>
        <n v="361"/>
        <n v="362"/>
        <n v="376"/>
        <n v="383"/>
        <n v="388"/>
        <n v="391"/>
        <n v="394"/>
        <n v="402"/>
        <n v="404"/>
        <n v="406"/>
        <n v="407"/>
        <n v="81"/>
        <n v="411"/>
        <n v="418"/>
        <n v="419"/>
        <n v="423"/>
        <n v="424"/>
        <n v="433"/>
        <n v="439"/>
        <n v="443"/>
        <n v="444"/>
        <n v="449"/>
        <n v="451"/>
        <n v="452"/>
        <n v="453"/>
        <n v="456"/>
        <n v="460"/>
        <n v="462"/>
        <n v="468"/>
        <n v="479"/>
        <n v="1032"/>
        <n v="484"/>
        <n v="486"/>
        <n v="489"/>
        <n v="569"/>
        <n v="497"/>
        <n v="499"/>
        <n v="501"/>
        <n v="503"/>
        <n v="509"/>
        <n v="513"/>
        <n v="517"/>
        <n v="524"/>
        <n v="545"/>
        <n v="547"/>
        <n v="546"/>
        <n v="552"/>
        <n v="567"/>
        <n v="570"/>
        <n v="579"/>
        <n v="582"/>
        <n v="589"/>
        <n v="597"/>
        <n v="606"/>
        <n v="615"/>
        <n v="599"/>
        <n v="600"/>
        <n v="612"/>
        <n v="605"/>
        <n v="618"/>
        <n v="595"/>
        <n v="598"/>
        <n v="591"/>
        <n v="592"/>
        <n v="626"/>
        <n v="624"/>
        <n v="640"/>
        <n v="667"/>
        <n v="774"/>
        <n v="775"/>
        <n v="638"/>
        <n v="646"/>
        <n v="647"/>
        <n v="656"/>
        <n v="657"/>
        <n v="661"/>
        <n v="666"/>
        <n v="668"/>
        <n v="672"/>
        <n v="673"/>
        <n v="675"/>
        <n v="690"/>
        <n v="685"/>
        <n v="686"/>
        <n v="688"/>
        <n v="694"/>
        <n v="693"/>
        <n v="695"/>
        <n v="699"/>
        <n v="700"/>
        <n v="705"/>
        <n v="703"/>
        <n v="720"/>
        <n v="714"/>
        <n v="715"/>
        <n v="717"/>
        <n v="719"/>
        <n v="727"/>
        <n v="737"/>
        <n v="738"/>
        <n v="735"/>
        <n v="739"/>
        <n v="744"/>
        <n v="748"/>
        <n v="747"/>
        <n v="750"/>
        <n v="752"/>
        <n v="759"/>
        <n v="764"/>
        <n v="763"/>
        <n v="770"/>
        <n v="772"/>
        <n v="778"/>
        <n v="779"/>
        <n v="780"/>
        <n v="781"/>
        <n v="785"/>
        <n v="784"/>
        <n v="792"/>
        <n v="787"/>
        <n v="793"/>
        <n v="800"/>
        <n v="801"/>
        <n v="804"/>
        <n v="810"/>
        <n v="809"/>
        <n v="808"/>
        <n v="825"/>
        <n v="832"/>
        <n v="828"/>
        <n v="834"/>
        <n v="839"/>
        <n v="848"/>
        <n v="842"/>
        <n v="838"/>
        <n v="862"/>
        <n v="853"/>
        <n v="856"/>
        <n v="861"/>
        <n v="863"/>
        <n v="869"/>
        <n v="870"/>
        <n v="894"/>
        <n v="879"/>
        <n v="887"/>
        <n v="882"/>
        <n v="908"/>
        <n v="886"/>
        <n v="910"/>
        <n v="889"/>
        <n v="899"/>
        <n v="904"/>
        <n v="911"/>
        <n v="912"/>
        <n v="925"/>
        <n v="928"/>
        <n v="929"/>
        <n v="931"/>
        <n v="932"/>
        <n v="948"/>
        <n v="940"/>
        <n v="941"/>
        <n v="945"/>
        <n v="947"/>
        <n v="949"/>
        <n v="954"/>
        <n v="955"/>
        <n v="961"/>
        <n v="959"/>
        <n v="966"/>
        <n v="969"/>
        <n v="971"/>
        <n v="975"/>
        <n v="974"/>
        <n v="976"/>
        <n v="978"/>
        <n v="987"/>
        <n v="982"/>
        <n v="986"/>
        <n v="985"/>
        <n v="992"/>
        <n v="989"/>
        <n v="994"/>
        <n v="998"/>
        <n v="1015"/>
        <n v="1002"/>
        <n v="1005"/>
        <n v="1016"/>
        <n v="1022"/>
        <n v="1008"/>
        <n v="1011"/>
        <n v="1013"/>
        <n v="1012"/>
        <n v="1017"/>
        <n v="1018"/>
        <n v="1030"/>
        <n v="1021"/>
        <n v="1024"/>
        <n v="1025"/>
        <n v="1043"/>
        <n v="1029"/>
        <n v="1038"/>
        <n v="1049"/>
        <n v="1037"/>
        <n v="1055"/>
        <n v="1051"/>
        <n v="1042"/>
        <n v="1047"/>
        <n v="1054"/>
        <n v="644"/>
        <n v="1069"/>
        <n v="1072"/>
        <n v="1077"/>
        <n v="1066"/>
        <n v="1058"/>
        <n v="1063"/>
        <n v="1093"/>
        <n v="1094"/>
        <n v="1096"/>
        <n v="1098"/>
        <n v="1076"/>
        <n v="1101"/>
        <n v="1103"/>
        <n v="1106"/>
        <n v="1086"/>
        <n v="1108"/>
        <n v="1084"/>
        <n v="1114"/>
        <n v="1116"/>
        <n v="1118"/>
        <n v="1119"/>
        <n v="1085"/>
        <n v="1122"/>
        <n v="1125"/>
        <n v="1126"/>
        <n v="795"/>
        <n v="1129"/>
        <n v="1130"/>
        <n v="1107"/>
        <n v="1127"/>
        <n v="1139"/>
        <n v="1146"/>
        <n v="1147"/>
        <n v="1149"/>
        <n v="1152"/>
        <n v="1154"/>
        <n v="1134"/>
        <n v="1169"/>
        <n v="1174"/>
        <n v="1164"/>
        <n v="1184"/>
        <n v="1185"/>
        <n v="1187"/>
        <n v="1189"/>
        <n v="1192"/>
        <n v="1183"/>
        <n v="1196"/>
        <n v="1202"/>
        <n v="1203"/>
        <n v="1204"/>
        <n v="1205"/>
        <n v="1206"/>
        <n v="1209"/>
        <n v="1210"/>
        <n v="1211"/>
        <n v="1214"/>
        <n v="1217"/>
        <n v="1218"/>
        <n v="1219"/>
        <n v="1221"/>
        <n v="1223"/>
        <n v="1224"/>
        <n v="1234"/>
        <n v="1235"/>
        <n v="1247"/>
        <n v="1250"/>
        <n v="1251"/>
        <n v="1253"/>
        <n v="1249"/>
        <n v="1257"/>
        <n v="1260"/>
        <n v="1261"/>
        <n v="1263"/>
        <n v="1264"/>
        <n v="1279"/>
        <n v="1281"/>
        <n v="1273"/>
        <n v="1287"/>
        <n v="1288"/>
        <n v="1289"/>
        <n v="1291"/>
        <n v="1286"/>
        <n v="1296"/>
        <n v="1303"/>
        <n v="1299"/>
        <n v="1307"/>
        <n v="1310"/>
        <n v="1311"/>
        <n v="1313"/>
        <n v="1315"/>
        <n v="1306"/>
        <n v="1319"/>
        <n v="1321"/>
        <n v="1322"/>
        <n v="1324"/>
        <n v="1326"/>
        <n v="461"/>
        <n v="1334"/>
        <n v="1336"/>
        <n v="1345"/>
        <n v="1347"/>
        <n v="1348"/>
        <n v="1351"/>
        <n v="1352"/>
        <n v="585"/>
        <n v="60"/>
        <n v="1358"/>
        <n v="1362"/>
        <n v="1366"/>
        <n v="1369"/>
        <n v="1372"/>
        <n v="1376"/>
        <n v="1378"/>
        <n v="1380"/>
        <n v="1381"/>
        <n v="1382"/>
        <n v="306"/>
        <n v="1385"/>
        <n v="1387"/>
        <n v="1391"/>
        <n v="1392"/>
        <n v="1394"/>
        <n v="1395"/>
        <n v="1396"/>
        <n v="1397"/>
        <n v="1399"/>
        <n v="1401"/>
        <n v="1403"/>
        <n v="1405"/>
        <n v="1406"/>
        <n v="1407"/>
        <n v="1408"/>
        <n v="50"/>
        <n v="180"/>
        <n v="1412"/>
        <n v="1413"/>
        <n v="1414"/>
        <n v="1416"/>
        <n v="1418"/>
        <n v="270"/>
        <n v="1420"/>
        <n v="1421"/>
        <n v="1422"/>
        <n v="1423"/>
        <n v="1425"/>
        <n v="1434"/>
        <n v="1436"/>
        <n v="1437"/>
        <n v="149"/>
        <n v="1440"/>
        <n v="1444"/>
        <n v="1448"/>
        <n v="1449"/>
        <n v="1458"/>
        <n v="1459"/>
        <n v="1461"/>
        <n v="1462"/>
        <n v="1463"/>
        <n v="733"/>
        <n v="1467"/>
        <n v="1468"/>
        <n v="1470"/>
        <n v="1474"/>
        <n v="1475"/>
        <n v="1476"/>
        <n v="1478"/>
        <n v="7"/>
        <n v="1480"/>
        <n v="1482"/>
        <n v="1487"/>
        <n v="1488"/>
        <n v="1491"/>
        <n v="1496"/>
        <n v="1497"/>
        <n v="1499"/>
        <n v="1500"/>
        <n v="1501"/>
        <n v="1502"/>
        <n v="1503"/>
        <n v="1505"/>
        <n v="1507"/>
        <n v="1508"/>
        <n v="1511"/>
        <n v="1514"/>
        <n v="1518"/>
        <n v="1520"/>
        <n v="1521"/>
        <n v="1522"/>
        <n v="1524"/>
        <n v="1525"/>
        <n v="1526"/>
        <n v="1529"/>
        <n v="1530"/>
        <n v="1532"/>
        <n v="1533"/>
        <n v="1534"/>
        <n v="1535"/>
        <n v="1540"/>
        <n v="1541"/>
        <n v="1544"/>
        <n v="1548"/>
        <n v="1550"/>
        <n v="232"/>
        <n v="1551"/>
        <n v="1556"/>
        <n v="1558"/>
        <n v="1559"/>
        <n v="1566"/>
        <n v="1568"/>
        <n v="1570"/>
        <n v="1574"/>
        <n v="1578"/>
        <n v="1579"/>
        <n v="1580"/>
        <n v="1581"/>
        <n v="1583"/>
        <n v="1584"/>
        <n v="476"/>
        <n v="1587"/>
        <n v="1588"/>
        <n v="1590"/>
        <n v="1097"/>
        <n v="1597"/>
        <n v="1599"/>
        <n v="1600"/>
        <n v="1601"/>
        <n v="1602"/>
        <n v="1605"/>
        <n v="1607"/>
        <n v="1609"/>
        <n v="1610"/>
        <n v="1611"/>
        <n v="1615"/>
        <n v="1616"/>
        <n v="1619"/>
        <n v="1620"/>
        <n v="1621"/>
        <n v="1622"/>
        <n v="1623"/>
        <n v="1626"/>
        <n v="1629"/>
        <n v="1630"/>
        <n v="1636"/>
        <n v="1638"/>
        <n v="1641"/>
        <n v="1643"/>
        <n v="1644"/>
        <n v="1645"/>
        <n v="707"/>
        <n v="1650"/>
        <n v="1651"/>
        <n v="1652"/>
        <n v="1653"/>
        <n v="1656"/>
        <n v="1657"/>
        <n v="1659"/>
        <n v="1661"/>
        <n v="1663"/>
        <n v="1664"/>
        <n v="1665"/>
        <n v="1667"/>
        <n v="1669"/>
        <n v="1673"/>
        <n v="1674"/>
        <n v="1675"/>
        <n v="53"/>
        <n v="1676"/>
        <n v="1677"/>
        <n v="1679"/>
        <n v="1680"/>
        <n v="1683"/>
        <n v="73"/>
        <n v="1684"/>
        <n v="1685"/>
        <n v="1128"/>
        <n v="496"/>
        <n v="1686"/>
        <n v="1687"/>
        <n v="1689"/>
        <n v="1690"/>
        <n v="1691"/>
        <n v="1696"/>
        <n v="1698"/>
        <n v="1177"/>
        <n v="1701"/>
        <n v="806"/>
        <n v="1703"/>
        <n v="1704"/>
        <n v="1705"/>
        <n v="1706"/>
        <n v="1707"/>
        <n v="1708"/>
        <n v="1710"/>
        <n v="1714"/>
        <n v="1717"/>
        <n v="1719"/>
        <n v="1721"/>
        <n v="1722"/>
        <n v="1725"/>
        <n v="1726"/>
        <n v="1727"/>
        <n v="1733"/>
        <n v="219"/>
        <n v="1735"/>
        <n v="1736"/>
        <n v="1739"/>
        <n v="1740"/>
        <n v="1741"/>
        <n v="1742"/>
        <n v="1743"/>
        <n v="1744"/>
        <n v="1745"/>
        <n v="1747"/>
        <n v="1748"/>
        <n v="1750"/>
        <n v="1752"/>
        <n v="1753"/>
        <n v="1754"/>
        <n v="1755"/>
        <n v="1757"/>
        <n v="1758"/>
        <n v="1759"/>
        <n v="1761"/>
        <n v="1763"/>
        <n v="1764"/>
        <n v="1765"/>
        <n v="1768"/>
        <n v="1769"/>
        <n v="1771"/>
        <n v="1772"/>
        <n v="1775"/>
        <n v="1776"/>
        <n v="1777"/>
        <n v="1778"/>
        <n v="1779"/>
        <n v="1781"/>
        <n v="1782"/>
        <n v="1783"/>
        <n v="1784"/>
        <n v="1785"/>
        <n v="1787"/>
        <n v="1788"/>
        <n v="1789"/>
        <n v="1790"/>
        <n v="1791"/>
        <n v="263"/>
        <n v="1794"/>
        <n v="1798"/>
        <n v="1800"/>
        <n v="1801"/>
        <n v="534"/>
        <n v="1802"/>
        <n v="1803"/>
        <n v="1804"/>
        <n v="1806"/>
        <n v="1807"/>
        <n v="1809"/>
        <n v="1810"/>
        <n v="1812"/>
        <n v="1813"/>
        <n v="1814"/>
        <n v="1815"/>
        <n v="1816"/>
        <n v="1818"/>
        <n v="1819"/>
        <n v="1821"/>
        <n v="1822"/>
        <n v="1824"/>
        <n v="1825"/>
        <n v="1826"/>
        <n v="1827"/>
        <n v="1828"/>
        <n v="1829"/>
        <n v="1830"/>
        <n v="1831"/>
        <n v="1832"/>
        <n v="1359"/>
        <n v="1834"/>
        <n v="1835"/>
        <n v="1836"/>
        <s v="-"/>
        <n v="1839"/>
        <n v="1841"/>
        <n v="1845"/>
        <n v="1846"/>
        <n v="1847"/>
        <n v="1848"/>
        <n v="1850"/>
        <n v="1852"/>
        <n v="1853"/>
        <n v="1582"/>
        <n v="1855"/>
        <n v="1856"/>
        <n v="1857"/>
        <n v="1858"/>
        <n v="1355"/>
        <n v="1536"/>
        <n v="1859"/>
        <n v="1860"/>
        <n v="1861"/>
        <n v="1863"/>
        <n v="1864"/>
        <n v="1866"/>
        <n v="1867"/>
        <n v="1868"/>
        <n v="1869"/>
        <n v="1871"/>
        <n v="1872"/>
        <n v="1873"/>
        <n v="1874"/>
        <n v="1875"/>
        <n v="1876"/>
        <n v="1879"/>
        <s v="#REF!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266"/>
        <n v="1039"/>
        <n v="1895"/>
        <n v="1897"/>
        <n v="1898"/>
        <n v="1899"/>
        <n v="1900"/>
        <n v="1901"/>
        <n v="1902"/>
        <n v="1633"/>
        <n v="1903"/>
        <n v="1904"/>
        <n v="204"/>
        <n v="1905"/>
        <n v="1906"/>
        <n v="1907"/>
        <n v="1908"/>
        <n v="1909"/>
        <n v="1910"/>
        <n v="1911"/>
        <n v="1912"/>
        <n v="1914"/>
        <n v="1915"/>
        <n v="1916"/>
        <n v="679"/>
        <n v="1917"/>
        <n v="1918"/>
        <n v="1919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s v="2167（下周拉群）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1"/>
        <n v="2292"/>
      </sharedItems>
    </cacheField>
    <cacheField name="是否入组" numFmtId="0">
      <sharedItems containsBlank="1" count="36">
        <m/>
        <s v="北京0组"/>
        <s v="北京2组"/>
        <s v="北京15组"/>
        <s v="北京24组"/>
        <s v="北京12组"/>
        <s v="北京13组"/>
        <s v="北京16组"/>
        <s v="北京33组"/>
        <s v="北京22组"/>
        <s v="北京45组"/>
        <s v="北京38组"/>
        <s v="北京25组"/>
        <s v="北京26组"/>
        <s v="北京36组"/>
        <s v="北京43组"/>
        <s v="北京5组"/>
        <s v="北京30组"/>
        <s v="北京28组"/>
        <s v="北京22小组"/>
        <s v="北京37组"/>
        <s v="北京34组"/>
        <s v="北京24小组"/>
        <s v="暂未入组"/>
        <s v="北京42组"/>
        <s v="北京41组"/>
        <s v="转深圳"/>
        <s v="未入组"/>
        <s v="已入组"/>
        <s v="没有小组"/>
        <s v="北京46组"/>
        <s v="南京1组"/>
        <s v="续费两年，终身会员"/>
        <s v="中间断了，新续费时间25-26"/>
        <s v="暂未选组"/>
        <s v="老会员回归"/>
      </sharedItems>
    </cacheField>
    <cacheField name="加入时间 - 年份" numFmtId="0" databaseField="0">
      <fieldGroup base="1">
        <rangePr groupBy="years" startDate="2015-05-05T00:00:00" endDate="2026-01-08T00:00:00" groupInterval="1"/>
        <groupItems count="14">
          <s v="&lt;2015/5/5"/>
          <s v="2015年"/>
          <s v="2016年"/>
          <s v="2017年"/>
          <s v="2018年"/>
          <s v="2019年"/>
          <s v="2020年"/>
          <s v="2021年"/>
          <s v="2022年"/>
          <s v="2023年"/>
          <s v="2024年"/>
          <s v="2025年"/>
          <s v="2026年"/>
          <s v="&gt;2026/1/8"/>
        </groupItems>
      </fieldGroup>
    </cacheField>
    <cacheField name="加入时间 - 季度" numFmtId="0" databaseField="0">
      <fieldGroup base="1">
        <rangePr groupBy="quarters" startDate="2015-05-05T00:00:00" endDate="2026-01-08T00:00:00" groupInterval="1"/>
        <groupItems count="6">
          <s v="&lt;2015/5/5"/>
          <s v="第一季"/>
          <s v="第二季"/>
          <s v="第三季"/>
          <s v="第四季"/>
          <s v="&gt;2026/1/8"/>
        </groupItems>
      </fieldGroup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131">
  <cacheSource type="worksheet">
    <worksheetSource ref="A1:Q1132" sheet="会员总表"/>
  </cacheSource>
  <cacheFields count="19">
    <cacheField name="序号" numFmtId="0">
      <sharedItems containsSemiMixedTypes="0" containsString="0" containsNumber="1" containsInteger="1" minValue="1" maxValue="1132" count="11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1"/>
        <n v="1132"/>
      </sharedItems>
    </cacheField>
    <cacheField name="加入时间" numFmtId="0">
      <sharedItems containsSemiMixedTypes="0" containsString="0" containsNonDate="0" containsDate="1" minDate="2015-05-05T00:00:00" maxDate="2026-01-08T00:00:00" count="824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25-08-13T00:00:00"/>
        <d v="2025-08-08T00:00:00"/>
        <d v="2025-08-16T00:00:00"/>
        <d v="2025-08-18T00:00:00"/>
        <d v="2025-08-21T00:00:00"/>
        <d v="2025-08-20T00:00:00"/>
        <d v="2025-08-25T00:00:00"/>
        <d v="2025-08-26T00:00:00"/>
        <d v="2025-08-29T00:00:00"/>
        <d v="2025-09-04T00:00:00"/>
        <d v="2025-09-08T00:00:00"/>
        <d v="2025-09-09T00:00:00"/>
        <d v="2025-09-05T00:00:00"/>
        <d v="2025-09-11T00:00:00"/>
        <d v="2025-09-16T00:00:00"/>
        <d v="2025-09-17T00:00:00"/>
        <d v="2025-09-18T00:00:00"/>
        <d v="2025-09-22T00:00:00"/>
        <d v="2025-09-20T00:00:00"/>
        <d v="2025-09-24T00:00:00"/>
        <d v="2025-09-29T00:00:00"/>
        <d v="2025-10-10T00:00:00"/>
        <d v="2025-10-16T00:00:00"/>
      </sharedItems>
      <fieldGroup base="1">
        <rangePr groupBy="months" startDate="2015-05-05T00:00:00" endDate="2026-01-08T00:00:00" groupInterval="1"/>
        <groupItems count="14">
          <s v="&lt;2015/5/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/8"/>
        </groupItems>
      </fieldGroup>
    </cacheField>
    <cacheField name="会籍时间" numFmtId="177">
      <sharedItems containsSemiMixedTypes="0" containsString="0" containsNonDate="0" containsDate="1" minDate="2024-06-30T00:00:00" maxDate="2034-06-30T00:00:00" count="33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</sharedItems>
    </cacheField>
    <cacheField name="姓名" numFmtId="0">
      <sharedItems count="111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  <s v="林顺"/>
        <s v="魏祥臣"/>
        <s v="翟星吉"/>
        <s v="和昊原"/>
        <s v="唐常芳"/>
        <s v="卢祥生"/>
        <s v="陈廷梁"/>
        <s v="范鸣晖"/>
        <s v="田良智"/>
        <s v="王龙飞"/>
        <s v="吕载怡"/>
        <s v="李想"/>
        <s v="陈堰平"/>
        <s v="张建伟"/>
        <s v="谢启蒙"/>
        <s v="赵新龙"/>
        <s v="汪丹"/>
        <s v="刘升平"/>
        <s v="尚双"/>
        <s v="蔡晨"/>
        <s v="窦贤明"/>
        <s v="龚德伟"/>
        <s v="刘霏暄"/>
        <s v="中哲"/>
        <s v="王心怡"/>
        <s v="王俊"/>
        <s v="李冰成"/>
        <s v="朱守志"/>
        <s v="吕昭波"/>
        <s v="叶玎玎"/>
      </sharedItems>
    </cacheField>
    <cacheField name="性别" numFmtId="0">
      <sharedItems containsBlank="1" count="4">
        <s v="女"/>
        <s v="男"/>
        <m/>
        <s v="女 "/>
      </sharedItems>
    </cacheField>
    <cacheField name="面试官" numFmtId="0">
      <sharedItems containsBlank="1" count="27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  <s v="嵇伟"/>
        <s v="李婷婷"/>
        <s v="肖睿"/>
        <s v="/"/>
        <s v="朱攀"/>
      </sharedItems>
    </cacheField>
    <cacheField name="推荐人" numFmtId="0">
      <sharedItems count="217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  <s v="单致豪"/>
        <s v="Jun Yang"/>
        <s v="陈操"/>
        <s v="谢孟军"/>
        <s v="汪何兵"/>
        <s v="林少杰"/>
        <s v="毛鹏清"/>
        <s v="公司-九章云极"/>
        <s v="王平（已过期）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5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  <s v="不确定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33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  <s v="国际大厦"/>
        <s v="北三环双安附近"/>
        <s v="知春路"/>
        <s v="朝阳国贸"/>
        <s v="海淀区小营西路"/>
        <s v="云知声智能科技股份有限公司"/>
      </sharedItems>
    </cacheField>
    <cacheField name="公司" numFmtId="0">
      <sharedItems containsBlank="1" count="1015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  <s v="北京迦游网络科技有限公司"/>
        <s v="上海谙流科技有限公司"/>
        <s v="浙江百应科技有限公司"/>
        <s v="语核（上海）科技有限公司"/>
        <s v="Netflix"/>
        <s v="华鸿汇德（北京）信息技术有限公司"/>
        <s v="数新智能"/>
        <s v="武汉云联精灵技术有限公司"/>
        <s v="企享云（北京）信息技术有限公司"/>
        <s v="国耀融汇融资租赁有限公司"/>
        <s v="北京大成律师事务所"/>
        <s v="启数光轮科技(上海)有限公司"/>
        <s v="北京九章云极科技有限公司"/>
        <s v="万界方舟"/>
        <s v="西安墨创数迹科技有限公司"/>
        <s v="云知声智能科技股份有限公司"/>
        <s v="江苏灵匠信息科技有限公司"/>
        <s v="嘉环科技股份有限公司"/>
        <s v="深圳嘉立创科技集团股份有限公司"/>
        <s v="北京数之美科技有限公司"/>
        <s v="拟合未来"/>
        <s v="马帮"/>
        <s v="水利公司"/>
        <s v="上海雾帜智能科技有限公司"/>
        <s v="上海晏鼠计算机技术股份有限公司"/>
        <s v="江苏艾迪信息科技有限公司"/>
        <s v="MumuLab"/>
        <s v="北京易数科技有限公司"/>
      </sharedItems>
    </cacheField>
    <cacheField name="职位" numFmtId="0">
      <sharedItems containsBlank="1" containsNumber="1" containsInteger="1" containsMixedTypes="1" count="345">
        <s v="暂无"/>
        <s v="CTO"/>
        <s v="联合创始人"/>
        <s v="CEO"/>
        <s v="技术vp"/>
        <s v="其他"/>
        <s v="研发VP"/>
        <s v="架构平台负责人"/>
        <s v="助理总裁"/>
        <s v="架构师"/>
        <s v="合伙人&amp;CTO"/>
        <s v="投研负责人"/>
        <s v="联合创始人兼CTO"/>
        <s v="创始人"/>
        <s v="技术委员会主任"/>
        <s v="AVP&amp;出行事业群 CTO"/>
        <s v="副总工程师"/>
        <s v="技术总监"/>
        <s v="CIO"/>
        <s v="Serverless 产品负责人"/>
        <s v="副总裁"/>
        <s v="繁星网研发总监"/>
        <s v="副总裁兼首席数据官"/>
        <s v="联合创始人 &amp; CTO"/>
        <s v=" CTO"/>
        <s v="Tech Lead"/>
        <s v="研发经理"/>
        <s v="资深IT总监"/>
        <s v="总经理"/>
        <s v="研发总监"/>
        <s v="Co-CTO"/>
        <s v="部门总经理"/>
        <s v="创始人兼CEO"/>
        <s v=" 创始人、合伙人"/>
        <s v="创始人&amp;CEO"/>
        <s v="架构师经理"/>
        <s v="战略 &amp; PMO leader"/>
        <s v="董事总经理"/>
        <s v="技术负责人"/>
        <s v="CTO+COO"/>
        <s v="商业化平台事业部负责人"/>
        <s v="首席架构师"/>
        <s v="博士在读"/>
        <s v="COO"/>
        <s v="金融科技咨询经理"/>
        <s v="产品总监"/>
        <s v="专家架构师"/>
        <s v="联合创始人&amp;CTO"/>
        <s v="高级技术专家"/>
        <s v="高级技术总监"/>
        <s v="高级研发工程师"/>
        <s v="合伙人"/>
        <s v="副总监"/>
        <s v="软件研发总监"/>
        <s v="首席技术官"/>
        <s v="云平台质量效能负责人"/>
        <s v="高级技术经理"/>
        <s v="处长"/>
        <s v="封面科技 副总经理兼CTO"/>
        <s v="算法负责人"/>
        <s v="联合创始人 CTO"/>
        <s v="副总经理&amp;技术顾问"/>
        <s v="研发中心＋智能电视应用软件部长"/>
        <s v="解决方案中心总经理"/>
        <s v=" 合伙人"/>
        <s v="创始合伙人 产品SVP"/>
        <s v="技术Leader"/>
        <s v="Manager"/>
        <s v="負責人"/>
        <s v="聯合創始人兼產品暨技術整合總監"/>
        <s v="技術總監"/>
        <s v="聯合創辦暨合夥人"/>
        <s v="研发总监/架构师"/>
        <s v="副總經理"/>
        <s v="General Manager"/>
        <s v="架构总监"/>
        <s v="副总经理"/>
        <s v="租车&amp;车船CTO"/>
        <s v="软件研发团队负责人"/>
        <s v="架构师团队负责人"/>
        <s v="企业架构师"/>
        <s v="高级架构师"/>
        <s v=" FICC产品部总监"/>
        <s v="COO/CTO"/>
        <s v="总经理&amp;恒科智算CEO"/>
        <s v="开源联盟主席&amp;腾源会导师"/>
        <s v="AVP"/>
        <s v="技术合伙人"/>
        <s v="副总裁&amp;CTO"/>
        <s v="财富线cto"/>
        <s v="总裁特别助理"/>
        <s v="游戏制作人"/>
        <s v="上海生态解决方案负责人"/>
        <s v="cso"/>
        <s v="华南区技术负责人"/>
        <s v="南京研究院院长"/>
        <s v="负责人"/>
        <s v="信息中心主任"/>
        <s v="IT总监"/>
        <s v="高级副总裁"/>
        <s v="互联网行业部副总经理"/>
        <s v="全球社区和开发者体验负责人"/>
        <s v="国际化技术委员会主席&amp;高级技术经理"/>
        <s v="/"/>
        <s v="Software Manager"/>
        <s v="研发副总裁"/>
        <s v="联合创始人&amp;首席数据科学家"/>
        <s v="国家经理"/>
        <s v="IT负责人"/>
        <s v="新零售研发负责人"/>
        <s v="产品合伙人"/>
        <s v="研发管理部 总经理"/>
        <s v="產品副理"/>
        <s v="天际-CTO"/>
        <s v="联合创始人/CEO"/>
        <s v="电子税务局总经理"/>
        <s v="研发高级总监"/>
        <s v="事业部负责人"/>
        <s v="交付研发负责人"/>
        <s v="Cofounder &amp; CTO"/>
        <s v="客户交付负责人"/>
        <s v="技术VP/副总裁"/>
        <s v="院长"/>
        <s v="行业总监"/>
        <s v="Engineering Team Leader"/>
        <s v="解决方案总监"/>
        <s v="上海华为云解决方案总监"/>
        <s v="云与政企产品线 副总经理"/>
        <s v="IT 总监"/>
        <s v="智能云事业部资深解决方案架构师"/>
        <s v="SDM"/>
        <s v="合伙人&amp;创新产品部经理"/>
        <s v="华为软件教练"/>
        <s v="研究院负责人"/>
        <s v="无"/>
        <s v="秘书长"/>
        <s v="VP"/>
        <s v="数据运营总监"/>
        <s v="创新事业部总监"/>
        <s v="Staff Member Of Technical"/>
        <s v="高级产品总监"/>
        <s v="智慧物联事业部总经理"/>
        <s v="总裁"/>
        <s v="研发中心负责人"/>
        <s v="游戏解决方案架构师"/>
        <s v="智算产品VP"/>
        <s v="联创"/>
        <s v="平台架构师"/>
        <s v="技术专家"/>
        <s v="信息技术副总裁"/>
        <s v="高级合伙人&amp;CEO"/>
        <s v="投资VP"/>
        <s v="管理合伙人"/>
        <s v="简道云事业部技术负责人"/>
        <m/>
        <s v="产品技术负责人"/>
        <s v="AI产品创新中心+技术负责人"/>
        <s v="Engineer"/>
        <s v="开发总监"/>
        <s v="技术经理"/>
        <s v="业务架构师"/>
        <s v="资深应用架构师"/>
        <s v="高级研发架构师"/>
        <s v="研发项目经理"/>
        <s v="研发中心总监"/>
        <s v="运维总监"/>
        <s v=" 技术专家"/>
        <s v="CEO&amp;联合创始人"/>
        <s v="资深架构师"/>
        <s v="大数据基础架构负责人"/>
        <s v="联合创始人，技术VP"/>
        <s v="首席增长官"/>
        <s v="产品副总裁"/>
        <s v="联合创始人&amp;副总经理"/>
        <s v="产品经理"/>
        <s v="前端架构师"/>
        <s v="服务端某项目技术负责人"/>
        <s v="运维负责人"/>
        <s v="首席科学家"/>
        <s v="基础服务负责人"/>
        <s v="解决方案架构师"/>
        <s v="项目技术总监"/>
        <s v="直播栏目创始人"/>
        <s v="金融科技创新中心总经理"/>
        <s v="流量管理负责人"/>
        <s v="研发负责人"/>
        <s v="产研负责人"/>
        <s v="互联网行业部南区总经理"/>
        <s v="部长"/>
        <s v="平台营销运作部总监"/>
        <s v="开发运维经理"/>
        <s v="品牌营销负责人"/>
        <s v="AI业务部总经理"/>
        <s v="AI事业部总经理"/>
        <s v="高级解决方案架构师"/>
        <s v="董事长"/>
        <s v="技术服务高级专家"/>
        <s v="总工程师"/>
        <s v="高级总监"/>
        <s v="数据总监"/>
        <s v="信息科技部负责人"/>
        <s v="测试总监"/>
        <s v="董事"/>
        <s v="联合创始人兼首席运营官"/>
        <s v="事业部总经理"/>
        <s v="创始人 &amp; CEO"/>
        <s v=" 研发副总经理"/>
        <s v="联创 安全负责人"/>
        <s v="首席大客户经理"/>
        <s v="大数据专家"/>
        <s v="互联网行业部产品总监"/>
        <s v="数据架构师"/>
        <s v="战略与生态合作高级总监/副总经理"/>
        <s v="初创加速计划经理"/>
        <s v="中国区CTO"/>
        <s v="团队负责人/资深研发工程师"/>
        <s v="技术架构师"/>
        <s v="智能与数字化总监"/>
        <s v="大中华区及SIG售前解决方案技术总监"/>
        <s v="VP of Product and Operation"/>
        <s v="大中华区技术总监"/>
        <s v="ZOLOZ技术部负责人"/>
        <s v="数字化转型部门主管"/>
        <s v="技术经理/主管"/>
        <s v="华南区技术总监"/>
        <s v="平台技术总监"/>
        <s v="Marketplace Tech Lead"/>
        <s v="高级算法专家"/>
        <s v="智能解决方案事业部 副总经理"/>
        <s v="资金技术总监"/>
        <s v="海外架构师负责人"/>
        <s v="Executive Vice President"/>
        <s v="Director of New Business &amp; Innov"/>
        <s v="Chief Architect"/>
        <s v="首席产品经理"/>
        <s v="交付总监"/>
        <s v="创始人&amp;CTO"/>
        <s v="北京研发中心负责人"/>
        <s v="数字化转型事业部总经理"/>
        <s v="AIGC 架构师"/>
        <s v="合伙人&amp;技术VP"/>
        <s v="信息安全负责人"/>
        <s v="数据管理部总经理"/>
        <s v="投资副总裁"/>
        <s v="信息中心负责人"/>
        <s v="首席数字官"/>
        <s v="开源负责人"/>
        <s v="高级经理"/>
        <s v="算力创新事业部总监"/>
        <s v="技术经理、主管"/>
        <s v="Chief Product Engineering Architect"/>
        <s v="北亚区首席技术顾问"/>
        <s v="产品管理负责人"/>
        <s v="研发leader"/>
        <s v="联合创始人和COO"/>
        <s v="产品VP"/>
        <s v="CEO &amp; CTO"/>
        <s v="网安负责人"/>
        <s v="研发专家"/>
        <s v="联创/技术VP"/>
        <s v="产研合伙人"/>
        <s v="业务总经理"/>
        <s v="联席CTO"/>
        <s v="senior staff engineer"/>
        <s v="研究院院长"/>
        <s v="Sr Staff ML Engineer"/>
        <s v="工程经理"/>
        <s v="大中华区负责人"/>
        <s v="项目负责人"/>
        <s v="正高工"/>
        <s v="系统部副部长"/>
        <s v="开发部负责人"/>
        <s v="总经理 "/>
        <s v="质量总监"/>
        <s v="技术总监/主管"/>
        <s v="产品运营总监"/>
        <s v="战投负责人"/>
        <s v="产品负责人"/>
        <s v="国内业务负责人"/>
        <s v="AI负责人"/>
        <s v="华东区技术咨询经理"/>
        <s v="技术负责人，创新项目负责人"/>
        <s v="阿里国际站交易履约首席架构师"/>
        <s v="研发主管"/>
        <s v="研发部负责人"/>
        <s v="边缘平台产品架构总监"/>
        <s v="江苏区域市场拓展总监"/>
        <s v="CEO/CTO"/>
        <s v="上海开发者生态总监"/>
        <s v="商业技术专家"/>
        <s v="founder"/>
        <s v="极狐福建区域总经理"/>
        <s v="新零售CTO"/>
        <s v="首席科学兼AI研究院院长"/>
        <s v="keeta infru 团队负责人"/>
        <n v="0"/>
        <s v="员工能力中心总监"/>
        <s v="总监"/>
        <s v="集团互联网行业部总经理"/>
        <s v="金融科创负责人"/>
        <s v="高级产品专家"/>
        <s v="战略总监"/>
        <s v="服务管理总监"/>
        <s v="培训中心负责人"/>
        <s v="AI产品专家"/>
        <s v="咨询合伙人"/>
        <s v="AIGC 产品负责人"/>
        <s v="技术副总裁"/>
        <s v="智慧工业总经理"/>
        <s v="CMO/技术VP"/>
        <s v="高级项目管理专家"/>
        <s v="质量部部长"/>
        <s v="中台业务负责人"/>
        <s v="创始人兼 CEO"/>
        <s v="助理总经理"/>
        <s v="产品管理专家"/>
        <s v="machine learning engineer, tech lead"/>
        <s v="数字化团队 技术负责人"/>
        <s v="安防业务&amp;软件平台部负责人"/>
        <s v="用户研究&amp;产品创新 总监"/>
        <s v="前端负责人"/>
        <s v="前端平台负责人"/>
        <s v="技术中心 副总监"/>
        <s v="AI Infra 负责人"/>
        <s v="人工智能投资总监"/>
        <s v=" 创始人及CEO"/>
        <s v="数字创新执行总监"/>
        <s v="Product Lead, Growth"/>
        <s v="高级产品经理"/>
        <s v="Founding Engineer"/>
        <s v="CEO "/>
        <s v="技术总监 "/>
        <s v="华南区总经理"/>
        <s v="其它"/>
        <s v="质量架构师"/>
        <s v="科技发展部总经理"/>
        <s v="全球化项目总监"/>
        <s v="HRD&amp;C端业务负责人"/>
        <s v="总监/总助"/>
        <s v="战略生态总监"/>
        <s v="Software Engineer"/>
        <s v="研发总"/>
        <s v="高级合伙人"/>
        <s v="主任系统架构师"/>
        <s v="业务总监"/>
      </sharedItems>
    </cacheField>
    <cacheField name="会员类型" numFmtId="0">
      <sharedItems count="2">
        <s v="标准会员"/>
        <s v="高级会员"/>
      </sharedItems>
    </cacheField>
    <cacheField name="会员编号" numFmtId="0">
      <sharedItems containsNumber="1" containsInteger="1" containsMixedTypes="1" count="1112">
        <n v="1"/>
        <n v="2"/>
        <n v="5"/>
        <n v="12"/>
        <n v="13"/>
        <n v="14"/>
        <n v="17"/>
        <n v="23"/>
        <n v="24"/>
        <n v="29"/>
        <n v="30"/>
        <n v="34"/>
        <n v="38"/>
        <n v="44"/>
        <n v="48"/>
        <n v="58"/>
        <n v="65"/>
        <n v="70"/>
        <n v="72"/>
        <n v="71"/>
        <n v="78"/>
        <n v="91"/>
        <n v="95"/>
        <n v="102"/>
        <n v="114"/>
        <n v="117"/>
        <n v="123"/>
        <n v="121"/>
        <n v="135"/>
        <n v="26"/>
        <n v="140"/>
        <n v="139"/>
        <n v="144"/>
        <n v="160"/>
        <n v="167"/>
        <n v="171"/>
        <n v="178"/>
        <n v="188"/>
        <n v="190"/>
        <n v="191"/>
        <n v="193"/>
        <n v="194"/>
        <n v="521"/>
        <n v="210"/>
        <n v="222"/>
        <n v="233"/>
        <n v="242"/>
        <n v="253"/>
        <n v="258"/>
        <n v="259"/>
        <n v="268"/>
        <n v="269"/>
        <n v="273"/>
        <n v="283"/>
        <n v="295"/>
        <n v="292"/>
        <n v="291"/>
        <n v="297"/>
        <n v="300"/>
        <n v="305"/>
        <n v="308"/>
        <n v="318"/>
        <n v="324"/>
        <n v="325"/>
        <n v="327"/>
        <n v="329"/>
        <n v="332"/>
        <n v="337"/>
        <n v="333"/>
        <n v="336"/>
        <n v="335"/>
        <n v="340"/>
        <n v="348"/>
        <n v="346"/>
        <n v="347"/>
        <n v="349"/>
        <n v="356"/>
        <n v="3700"/>
        <n v="361"/>
        <n v="362"/>
        <n v="376"/>
        <n v="383"/>
        <n v="388"/>
        <n v="391"/>
        <n v="394"/>
        <n v="402"/>
        <n v="404"/>
        <n v="406"/>
        <n v="407"/>
        <n v="81"/>
        <n v="411"/>
        <n v="418"/>
        <n v="419"/>
        <n v="423"/>
        <n v="424"/>
        <n v="433"/>
        <n v="439"/>
        <n v="443"/>
        <n v="444"/>
        <n v="449"/>
        <n v="451"/>
        <n v="452"/>
        <n v="453"/>
        <n v="456"/>
        <n v="460"/>
        <n v="462"/>
        <n v="468"/>
        <n v="479"/>
        <n v="1032"/>
        <n v="484"/>
        <n v="486"/>
        <n v="489"/>
        <n v="569"/>
        <n v="497"/>
        <n v="499"/>
        <n v="501"/>
        <n v="503"/>
        <n v="509"/>
        <n v="513"/>
        <n v="517"/>
        <n v="524"/>
        <n v="545"/>
        <n v="547"/>
        <n v="546"/>
        <n v="552"/>
        <n v="567"/>
        <n v="570"/>
        <n v="579"/>
        <n v="582"/>
        <n v="589"/>
        <n v="597"/>
        <n v="606"/>
        <n v="615"/>
        <n v="599"/>
        <n v="600"/>
        <n v="612"/>
        <n v="605"/>
        <n v="618"/>
        <n v="595"/>
        <n v="598"/>
        <n v="591"/>
        <n v="592"/>
        <n v="626"/>
        <n v="624"/>
        <n v="640"/>
        <n v="667"/>
        <n v="774"/>
        <n v="775"/>
        <n v="638"/>
        <n v="646"/>
        <n v="647"/>
        <n v="656"/>
        <n v="657"/>
        <n v="661"/>
        <n v="666"/>
        <n v="668"/>
        <n v="672"/>
        <n v="673"/>
        <n v="675"/>
        <n v="690"/>
        <n v="685"/>
        <n v="686"/>
        <n v="688"/>
        <n v="694"/>
        <n v="693"/>
        <n v="695"/>
        <n v="699"/>
        <n v="700"/>
        <n v="705"/>
        <n v="703"/>
        <n v="720"/>
        <n v="714"/>
        <n v="715"/>
        <n v="717"/>
        <n v="719"/>
        <n v="727"/>
        <n v="737"/>
        <n v="738"/>
        <n v="735"/>
        <n v="739"/>
        <n v="744"/>
        <n v="748"/>
        <n v="747"/>
        <n v="750"/>
        <n v="752"/>
        <n v="759"/>
        <n v="764"/>
        <n v="763"/>
        <n v="770"/>
        <n v="772"/>
        <n v="778"/>
        <n v="779"/>
        <n v="780"/>
        <n v="781"/>
        <n v="785"/>
        <n v="784"/>
        <n v="792"/>
        <n v="787"/>
        <n v="793"/>
        <n v="800"/>
        <n v="801"/>
        <n v="804"/>
        <n v="810"/>
        <n v="809"/>
        <n v="808"/>
        <n v="825"/>
        <n v="832"/>
        <n v="828"/>
        <n v="834"/>
        <n v="839"/>
        <n v="848"/>
        <n v="842"/>
        <n v="838"/>
        <n v="862"/>
        <n v="853"/>
        <n v="856"/>
        <n v="861"/>
        <n v="863"/>
        <n v="869"/>
        <n v="870"/>
        <n v="894"/>
        <n v="879"/>
        <n v="887"/>
        <n v="882"/>
        <n v="908"/>
        <n v="886"/>
        <n v="910"/>
        <n v="889"/>
        <n v="899"/>
        <n v="904"/>
        <n v="911"/>
        <n v="912"/>
        <n v="925"/>
        <n v="928"/>
        <n v="929"/>
        <n v="931"/>
        <n v="932"/>
        <n v="948"/>
        <n v="940"/>
        <n v="941"/>
        <n v="945"/>
        <n v="947"/>
        <n v="949"/>
        <n v="954"/>
        <n v="955"/>
        <n v="961"/>
        <n v="959"/>
        <n v="966"/>
        <n v="969"/>
        <n v="971"/>
        <n v="975"/>
        <n v="974"/>
        <n v="976"/>
        <n v="978"/>
        <n v="987"/>
        <n v="982"/>
        <n v="986"/>
        <n v="985"/>
        <n v="992"/>
        <n v="989"/>
        <n v="994"/>
        <n v="998"/>
        <n v="1015"/>
        <n v="1002"/>
        <n v="1005"/>
        <n v="1016"/>
        <n v="1022"/>
        <n v="1008"/>
        <n v="1011"/>
        <n v="1013"/>
        <n v="1012"/>
        <n v="1017"/>
        <n v="1018"/>
        <n v="1030"/>
        <n v="1021"/>
        <n v="1024"/>
        <n v="1025"/>
        <n v="1043"/>
        <n v="1029"/>
        <n v="1038"/>
        <n v="1049"/>
        <n v="1037"/>
        <n v="1055"/>
        <n v="1051"/>
        <n v="1042"/>
        <n v="1047"/>
        <n v="1054"/>
        <n v="644"/>
        <n v="1069"/>
        <n v="1072"/>
        <n v="1077"/>
        <n v="1066"/>
        <n v="1058"/>
        <n v="1063"/>
        <n v="1093"/>
        <n v="1094"/>
        <n v="1096"/>
        <n v="1098"/>
        <n v="1076"/>
        <n v="1101"/>
        <n v="1103"/>
        <n v="1106"/>
        <n v="1086"/>
        <n v="1108"/>
        <n v="1084"/>
        <n v="1114"/>
        <n v="1116"/>
        <n v="1118"/>
        <n v="1119"/>
        <n v="1085"/>
        <n v="1122"/>
        <n v="1125"/>
        <n v="1126"/>
        <n v="795"/>
        <n v="1129"/>
        <n v="1130"/>
        <n v="1107"/>
        <n v="1127"/>
        <n v="1139"/>
        <n v="1146"/>
        <n v="1147"/>
        <n v="1149"/>
        <n v="1152"/>
        <n v="1154"/>
        <n v="1134"/>
        <n v="1169"/>
        <n v="1174"/>
        <n v="1164"/>
        <n v="1184"/>
        <n v="1185"/>
        <n v="1187"/>
        <n v="1189"/>
        <n v="1192"/>
        <n v="1183"/>
        <n v="1196"/>
        <n v="1202"/>
        <n v="1203"/>
        <n v="1204"/>
        <n v="1205"/>
        <n v="1206"/>
        <n v="1209"/>
        <n v="1210"/>
        <n v="1211"/>
        <n v="1214"/>
        <n v="1217"/>
        <n v="1218"/>
        <n v="1219"/>
        <n v="1221"/>
        <n v="1223"/>
        <n v="1224"/>
        <n v="1234"/>
        <n v="1235"/>
        <n v="1247"/>
        <n v="1250"/>
        <n v="1251"/>
        <n v="1253"/>
        <n v="1249"/>
        <n v="1257"/>
        <n v="1260"/>
        <n v="1261"/>
        <n v="1263"/>
        <n v="1264"/>
        <n v="1279"/>
        <n v="1281"/>
        <n v="1273"/>
        <n v="1287"/>
        <n v="1288"/>
        <n v="1289"/>
        <n v="1291"/>
        <n v="1286"/>
        <n v="1296"/>
        <n v="1303"/>
        <n v="1299"/>
        <n v="1307"/>
        <n v="1310"/>
        <n v="1311"/>
        <n v="1313"/>
        <n v="1315"/>
        <n v="1306"/>
        <n v="1319"/>
        <n v="1321"/>
        <n v="1322"/>
        <n v="1324"/>
        <n v="1326"/>
        <n v="461"/>
        <n v="1334"/>
        <n v="1336"/>
        <n v="1345"/>
        <n v="1347"/>
        <n v="1348"/>
        <n v="1351"/>
        <n v="1352"/>
        <n v="585"/>
        <n v="60"/>
        <n v="1358"/>
        <n v="1362"/>
        <n v="1366"/>
        <n v="1369"/>
        <n v="1372"/>
        <n v="1376"/>
        <n v="1378"/>
        <n v="1380"/>
        <n v="1381"/>
        <n v="1382"/>
        <n v="306"/>
        <n v="1385"/>
        <n v="1387"/>
        <n v="1391"/>
        <n v="1392"/>
        <n v="1394"/>
        <n v="1395"/>
        <n v="1396"/>
        <n v="1397"/>
        <n v="1399"/>
        <n v="1401"/>
        <n v="1403"/>
        <n v="1405"/>
        <n v="1406"/>
        <n v="1407"/>
        <n v="1408"/>
        <n v="50"/>
        <n v="180"/>
        <n v="1412"/>
        <n v="1413"/>
        <n v="1414"/>
        <n v="1416"/>
        <n v="1418"/>
        <n v="270"/>
        <n v="1420"/>
        <n v="1421"/>
        <n v="1422"/>
        <n v="1423"/>
        <n v="1425"/>
        <n v="1434"/>
        <n v="1436"/>
        <n v="1437"/>
        <n v="149"/>
        <n v="1440"/>
        <n v="1444"/>
        <n v="1448"/>
        <n v="1449"/>
        <n v="1458"/>
        <n v="1459"/>
        <n v="1461"/>
        <n v="1462"/>
        <n v="1463"/>
        <n v="733"/>
        <n v="1467"/>
        <n v="1468"/>
        <n v="1470"/>
        <n v="1474"/>
        <n v="1475"/>
        <n v="1476"/>
        <n v="1478"/>
        <n v="7"/>
        <n v="1480"/>
        <n v="1482"/>
        <n v="1487"/>
        <n v="1488"/>
        <n v="1491"/>
        <n v="1496"/>
        <n v="1497"/>
        <n v="1499"/>
        <n v="1500"/>
        <n v="1501"/>
        <n v="1502"/>
        <n v="1503"/>
        <n v="1505"/>
        <n v="1507"/>
        <n v="1508"/>
        <n v="1511"/>
        <n v="1514"/>
        <n v="1518"/>
        <n v="1520"/>
        <n v="1521"/>
        <n v="1522"/>
        <n v="1524"/>
        <n v="1525"/>
        <n v="1526"/>
        <n v="1529"/>
        <n v="1530"/>
        <n v="1532"/>
        <n v="1533"/>
        <n v="1534"/>
        <n v="1535"/>
        <n v="1540"/>
        <n v="1541"/>
        <n v="1544"/>
        <n v="1548"/>
        <n v="1550"/>
        <n v="232"/>
        <n v="1551"/>
        <n v="1556"/>
        <n v="1558"/>
        <n v="1559"/>
        <n v="1566"/>
        <n v="1568"/>
        <n v="1570"/>
        <n v="1574"/>
        <n v="1578"/>
        <n v="1579"/>
        <n v="1580"/>
        <n v="1581"/>
        <n v="1583"/>
        <n v="1584"/>
        <n v="476"/>
        <n v="1587"/>
        <n v="1588"/>
        <n v="1590"/>
        <n v="1097"/>
        <n v="1597"/>
        <n v="1599"/>
        <n v="1600"/>
        <n v="1601"/>
        <n v="1602"/>
        <n v="1605"/>
        <n v="1607"/>
        <n v="1609"/>
        <n v="1610"/>
        <n v="1611"/>
        <n v="1615"/>
        <n v="1616"/>
        <n v="1619"/>
        <n v="1620"/>
        <n v="1621"/>
        <n v="1622"/>
        <n v="1623"/>
        <n v="1626"/>
        <n v="1629"/>
        <n v="1630"/>
        <n v="1636"/>
        <n v="1638"/>
        <n v="1641"/>
        <n v="1643"/>
        <n v="1644"/>
        <n v="1645"/>
        <n v="707"/>
        <n v="1650"/>
        <n v="1651"/>
        <n v="1652"/>
        <n v="1653"/>
        <n v="1656"/>
        <n v="1657"/>
        <n v="1659"/>
        <n v="1661"/>
        <n v="1663"/>
        <n v="1664"/>
        <n v="1665"/>
        <n v="1667"/>
        <n v="1669"/>
        <n v="1673"/>
        <n v="1674"/>
        <n v="1675"/>
        <n v="53"/>
        <n v="1676"/>
        <n v="1677"/>
        <n v="1679"/>
        <n v="1680"/>
        <n v="1683"/>
        <n v="73"/>
        <n v="1684"/>
        <n v="1685"/>
        <n v="1128"/>
        <n v="496"/>
        <n v="1686"/>
        <n v="1687"/>
        <n v="1689"/>
        <n v="1690"/>
        <n v="1691"/>
        <n v="1696"/>
        <n v="1698"/>
        <n v="1177"/>
        <n v="1701"/>
        <n v="806"/>
        <n v="1703"/>
        <n v="1704"/>
        <n v="1705"/>
        <n v="1706"/>
        <n v="1707"/>
        <n v="1708"/>
        <n v="1710"/>
        <n v="1714"/>
        <n v="1717"/>
        <n v="1719"/>
        <n v="1721"/>
        <n v="1722"/>
        <n v="1725"/>
        <n v="1726"/>
        <n v="1727"/>
        <n v="1733"/>
        <n v="219"/>
        <n v="1735"/>
        <n v="1736"/>
        <n v="1739"/>
        <n v="1740"/>
        <n v="1741"/>
        <n v="1742"/>
        <n v="1743"/>
        <n v="1744"/>
        <n v="1745"/>
        <n v="1747"/>
        <n v="1748"/>
        <n v="1750"/>
        <n v="1752"/>
        <n v="1753"/>
        <n v="1754"/>
        <n v="1755"/>
        <n v="1757"/>
        <n v="1758"/>
        <n v="1759"/>
        <n v="1761"/>
        <n v="1763"/>
        <n v="1764"/>
        <n v="1765"/>
        <n v="1768"/>
        <n v="1769"/>
        <n v="1771"/>
        <n v="1772"/>
        <n v="1775"/>
        <n v="1776"/>
        <n v="1777"/>
        <n v="1778"/>
        <n v="1779"/>
        <n v="1781"/>
        <n v="1782"/>
        <n v="1783"/>
        <n v="1784"/>
        <n v="1785"/>
        <n v="1787"/>
        <n v="1788"/>
        <n v="1789"/>
        <n v="1790"/>
        <n v="1791"/>
        <n v="263"/>
        <n v="1794"/>
        <n v="1798"/>
        <n v="1800"/>
        <n v="1801"/>
        <n v="534"/>
        <n v="1802"/>
        <n v="1803"/>
        <n v="1804"/>
        <n v="1806"/>
        <n v="1807"/>
        <n v="1809"/>
        <n v="1810"/>
        <n v="1812"/>
        <n v="1813"/>
        <n v="1814"/>
        <n v="1815"/>
        <n v="1816"/>
        <n v="1818"/>
        <n v="1819"/>
        <n v="1821"/>
        <n v="1822"/>
        <n v="1824"/>
        <n v="1825"/>
        <n v="1826"/>
        <n v="1827"/>
        <n v="1828"/>
        <n v="1829"/>
        <n v="1830"/>
        <n v="1831"/>
        <n v="1832"/>
        <n v="1359"/>
        <n v="1834"/>
        <n v="1835"/>
        <n v="1836"/>
        <s v="-"/>
        <n v="1839"/>
        <n v="1841"/>
        <n v="1845"/>
        <n v="1846"/>
        <n v="1847"/>
        <n v="1848"/>
        <n v="1850"/>
        <n v="1852"/>
        <n v="1853"/>
        <n v="1582"/>
        <n v="1855"/>
        <n v="1856"/>
        <n v="1857"/>
        <n v="1858"/>
        <n v="1355"/>
        <n v="1536"/>
        <n v="1859"/>
        <n v="1860"/>
        <n v="1861"/>
        <n v="1863"/>
        <n v="1864"/>
        <n v="1866"/>
        <n v="1867"/>
        <n v="1868"/>
        <n v="1869"/>
        <n v="1871"/>
        <n v="1872"/>
        <n v="1873"/>
        <n v="1874"/>
        <n v="1875"/>
        <n v="1876"/>
        <n v="1879"/>
        <s v="#REF!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266"/>
        <n v="1039"/>
        <n v="1895"/>
        <n v="1897"/>
        <n v="1898"/>
        <n v="1899"/>
        <n v="1900"/>
        <n v="1901"/>
        <n v="1902"/>
        <n v="1633"/>
        <n v="1903"/>
        <n v="1904"/>
        <n v="204"/>
        <n v="1905"/>
        <n v="1906"/>
        <n v="1907"/>
        <n v="1908"/>
        <n v="1909"/>
        <n v="1910"/>
        <n v="1911"/>
        <n v="1912"/>
        <n v="1914"/>
        <n v="1915"/>
        <n v="1916"/>
        <n v="679"/>
        <n v="1917"/>
        <n v="1918"/>
        <n v="1919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s v="2167（下周拉群）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1"/>
        <n v="2292"/>
      </sharedItems>
    </cacheField>
    <cacheField name="是否入组" numFmtId="0">
      <sharedItems containsBlank="1" count="36">
        <m/>
        <s v="北京0组"/>
        <s v="北京2组"/>
        <s v="北京15组"/>
        <s v="北京24组"/>
        <s v="北京12组"/>
        <s v="北京13组"/>
        <s v="北京16组"/>
        <s v="北京33组"/>
        <s v="北京22组"/>
        <s v="北京45组"/>
        <s v="北京38组"/>
        <s v="北京25组"/>
        <s v="北京26组"/>
        <s v="北京36组"/>
        <s v="北京43组"/>
        <s v="北京5组"/>
        <s v="北京30组"/>
        <s v="北京28组"/>
        <s v="北京22小组"/>
        <s v="北京37组"/>
        <s v="北京34组"/>
        <s v="北京24小组"/>
        <s v="暂未入组"/>
        <s v="北京42组"/>
        <s v="北京41组"/>
        <s v="转深圳"/>
        <s v="未入组"/>
        <s v="已入组"/>
        <s v="没有小组"/>
        <s v="北京46组"/>
        <s v="南京1组"/>
        <s v="续费两年，终身会员"/>
        <s v="中间断了，新续费时间25-26"/>
        <s v="暂未选组"/>
        <s v="老会员回归"/>
      </sharedItems>
    </cacheField>
    <cacheField name="加入时间 - 年份" numFmtId="0" databaseField="0">
      <fieldGroup base="1">
        <rangePr groupBy="years" startDate="2015-05-05T00:00:00" endDate="2026-01-08T00:00:00" groupInterval="1"/>
        <groupItems count="14">
          <s v="&lt;2015/5/5"/>
          <s v="2015年"/>
          <s v="2016年"/>
          <s v="2017年"/>
          <s v="2018年"/>
          <s v="2019年"/>
          <s v="2020年"/>
          <s v="2021年"/>
          <s v="2022年"/>
          <s v="2023年"/>
          <s v="2024年"/>
          <s v="2025年"/>
          <s v="2026年"/>
          <s v="&gt;2026/1/8"/>
        </groupItems>
      </fieldGroup>
    </cacheField>
    <cacheField name="加入时间 - 季度" numFmtId="0" databaseField="0">
      <fieldGroup base="1">
        <rangePr groupBy="quarters" startDate="2015-05-05T00:00:00" endDate="2026-01-08T00:00:00" groupInterval="1"/>
        <groupItems count="6">
          <s v="&lt;2015/5/5"/>
          <s v="第一季"/>
          <s v="第二季"/>
          <s v="第三季"/>
          <s v="第四季"/>
          <s v="&gt;2026/1/8"/>
        </groupItems>
      </fieldGroup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41">
  <cacheSource type="worksheet">
    <worksheetSource ref="A1:T1042" sheet="会员总表"/>
  </cacheSource>
  <cacheFields count="20">
    <cacheField name="序号" numFmtId="0">
      <sharedItems containsSemiMixedTypes="0" containsString="0" containsNumber="1" containsInteger="1" minValue="1" maxValue="1041" count="104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</sharedItems>
    </cacheField>
    <cacheField name="加入时间" numFmtId="177">
      <sharedItems containsSemiMixedTypes="0" containsString="0" containsNonDate="0" containsDate="1" minDate="2015-05-05T00:00:00" maxDate="2026-01-08T00:00:00" count="774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</sharedItems>
    </cacheField>
    <cacheField name="会籍时间" numFmtId="177">
      <sharedItems containsSemiMixedTypes="0" containsString="0" containsNonDate="0" containsDate="1" minDate="2024-06-30T00:00:00" maxDate="2034-06-30T00:00:00" count="33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</sharedItems>
    </cacheField>
    <cacheField name="姓名" numFmtId="0">
      <sharedItems count="1031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18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</sharedItems>
    </cacheField>
    <cacheField name="推荐人" numFmtId="0">
      <sharedItems count="192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1">
        <n v="1"/>
        <s v="无信息0"/>
        <n v="0"/>
        <s v="无公司"/>
        <s v="１"/>
        <s v="０"/>
        <s v="？"/>
        <s v="无职务"/>
        <s v="无"/>
        <m/>
        <s v="参加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14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</sharedItems>
    </cacheField>
    <cacheField name="公司" numFmtId="0">
      <sharedItems containsBlank="1" count="939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</sharedItems>
    </cacheField>
    <cacheField name="职位" numFmtId="0">
      <sharedItems containsBlank="1" containsNumber="1" containsInteger="1" containsMixedTypes="1" count="333">
        <s v="暂无"/>
        <s v="CTO"/>
        <s v="联合创始人"/>
        <s v="CEO"/>
        <s v="技术vp"/>
        <s v="其他"/>
        <s v="研发VP"/>
        <s v="架构平台负责人"/>
        <s v="助理总裁"/>
        <s v="架构师"/>
        <s v="合伙人&amp;CTO"/>
        <s v="投研负责人"/>
        <s v="联合创始人兼CTO"/>
        <s v="创始人"/>
        <s v="技术委员会主任"/>
        <s v="AVP&amp;出行事业群 CTO"/>
        <s v="副总工程师"/>
        <s v="技术总监"/>
        <s v="CIO"/>
        <s v="Serverless 产品负责人"/>
        <s v="副总裁"/>
        <s v="繁星网研发总监"/>
        <s v="副总裁兼首席数据官"/>
        <s v="联合创始人 &amp; CTO"/>
        <s v=" CTO"/>
        <s v="Tech Lead"/>
        <s v="研发经理"/>
        <s v="资深IT总监"/>
        <s v="总经理"/>
        <s v="研发总监"/>
        <s v="Co-CTO"/>
        <s v="部门总经理"/>
        <s v="创始人兼CEO"/>
        <s v=" 创始人、合伙人"/>
        <s v="创始人&amp;CEO"/>
        <s v="架构师经理"/>
        <s v="战略 &amp; PMO leader"/>
        <s v="董事总经理"/>
        <s v="技术负责人"/>
        <s v="CTO+COO"/>
        <s v="商业化平台事业部负责人"/>
        <s v="首席架构师"/>
        <s v="博士在读"/>
        <s v="COO"/>
        <s v="金融科技咨询经理"/>
        <s v="产品总监"/>
        <s v="专家架构师"/>
        <s v="联合创始人&amp;CTO"/>
        <s v="高级技术专家"/>
        <s v="高级技术总监"/>
        <s v="高级研发工程师"/>
        <s v="合伙人"/>
        <s v="副总监"/>
        <s v="软件研发总监"/>
        <s v="首席技术官"/>
        <s v="云平台质量效能负责人"/>
        <s v="高级技术经理"/>
        <s v="处长"/>
        <s v="封面科技 副总经理兼CTO"/>
        <s v="算法负责人"/>
        <s v="联合创始人 CTO"/>
        <s v="副总经理&amp;技术顾问"/>
        <s v="研发中心＋智能电视应用软件部长"/>
        <s v="解决方案中心总经理"/>
        <s v=" 合伙人"/>
        <s v="创始合伙人 产品SVP"/>
        <s v="技术Leader"/>
        <s v="Manager"/>
        <s v="負責人"/>
        <s v="聯合創始人兼產品暨技術整合總監"/>
        <s v="技術總監"/>
        <s v="聯合創辦暨合夥人"/>
        <s v="研发总监/架构师"/>
        <s v="副總經理"/>
        <s v="General Manager"/>
        <s v="架构总监"/>
        <s v="副总经理"/>
        <s v="租车&amp;车船CTO"/>
        <s v="软件研发团队负责人"/>
        <s v="架构师团队负责人"/>
        <s v="企业架构师"/>
        <s v="高级架构师"/>
        <s v=" FICC产品部总监"/>
        <s v="COO/CTO"/>
        <s v="总经理&amp;恒科智算CEO"/>
        <s v="开源联盟主席&amp;腾源会导师"/>
        <s v="AVP"/>
        <s v="技术合伙人"/>
        <s v="副总裁&amp;CTO"/>
        <s v="财富线cto"/>
        <s v="总裁特别助理"/>
        <s v="游戏制作人"/>
        <s v="上海生态解决方案负责人"/>
        <s v="cso"/>
        <s v="华南区技术负责人"/>
        <s v="南京研究院院长"/>
        <s v="负责人"/>
        <s v="信息中心主任"/>
        <s v="IT总监"/>
        <s v="高级副总裁"/>
        <s v="互联网行业部副总经理"/>
        <s v="全球社区和开发者体验负责人"/>
        <s v="国际化技术委员会主席&amp;高级技术经理"/>
        <s v="/"/>
        <s v="Software Manager"/>
        <s v="研发副总裁"/>
        <s v="联合创始人&amp;首席数据科学家"/>
        <s v="国家经理"/>
        <s v="IT负责人"/>
        <s v="新零售研发负责人"/>
        <s v="产品合伙人"/>
        <s v="研发管理部 总经理"/>
        <s v="產品副理"/>
        <s v="天际-CTO"/>
        <s v="联合创始人/CEO"/>
        <s v="电子税务局总经理"/>
        <s v="研发高级总监"/>
        <s v="事业部负责人"/>
        <s v="交付研发负责人"/>
        <s v="Cofounder &amp; CTO"/>
        <s v="客户交付负责人"/>
        <s v="技术VP/副总裁"/>
        <s v="院长"/>
        <s v="行业总监"/>
        <s v="Engineering Team Leader"/>
        <s v="解决方案总监"/>
        <s v="上海华为云解决方案总监"/>
        <s v="云与政企产品线 副总经理"/>
        <s v="IT 总监"/>
        <s v="智能云事业部资深解决方案架构师"/>
        <s v="SDM"/>
        <s v="合伙人&amp;创新产品部经理"/>
        <s v="华为软件教练"/>
        <s v="研究院负责人"/>
        <s v="无"/>
        <s v="秘书长"/>
        <s v="VP"/>
        <s v="数据运营总监"/>
        <s v="创新事业部总监"/>
        <s v="Staff Member Of Technical"/>
        <s v="高级产品总监"/>
        <s v="智慧物联事业部总经理"/>
        <s v="总裁"/>
        <s v="研发中心负责人"/>
        <s v="游戏解决方案架构师"/>
        <s v="智算产品VP"/>
        <s v="联创"/>
        <s v="平台架构师"/>
        <s v="技术专家"/>
        <s v="信息技术副总裁"/>
        <s v="高级合伙人&amp;CEO"/>
        <s v="投资VP"/>
        <s v="管理合伙人"/>
        <s v="简道云事业部技术负责人"/>
        <m/>
        <s v="产品技术负责人"/>
        <s v="AI产品创新中心+技术负责人"/>
        <s v="Engineer"/>
        <s v="开发总监"/>
        <s v="技术经理"/>
        <s v="业务架构师"/>
        <s v="资深应用架构师"/>
        <s v="高级研发架构师"/>
        <s v="研发项目经理"/>
        <s v="研发中心总监"/>
        <s v="运维总监"/>
        <s v=" 技术专家"/>
        <s v="CEO&amp;联合创始人"/>
        <s v="资深架构师"/>
        <s v="大数据基础架构负责人"/>
        <s v="联合创始人，技术VP"/>
        <s v="首席增长官"/>
        <s v="产品副总裁"/>
        <s v="联合创始人&amp;副总经理"/>
        <s v="产品经理"/>
        <s v="前端架构师"/>
        <s v="服务端某项目技术负责人"/>
        <s v="运维负责人"/>
        <s v="首席科学家"/>
        <s v="基础服务负责人"/>
        <s v="解决方案架构师"/>
        <s v="项目技术总监"/>
        <s v="直播栏目创始人"/>
        <s v="金融科技创新中心总经理"/>
        <s v="流量管理负责人"/>
        <s v="研发负责人"/>
        <s v="产研负责人"/>
        <s v="互联网行业部南区总经理"/>
        <s v="部长"/>
        <s v="平台营销运作部总监"/>
        <s v="开发运维经理"/>
        <s v="品牌营销负责人"/>
        <s v="AI业务部总经理"/>
        <s v="AI事业部总经理"/>
        <s v="高级解决方案架构师"/>
        <s v="董事长"/>
        <s v="技术服务高级专家"/>
        <s v="总工程师"/>
        <s v="高级总监"/>
        <s v="数据总监"/>
        <s v="信息科技部负责人"/>
        <s v="测试总监"/>
        <s v="董事"/>
        <s v="联合创始人兼首席运营官"/>
        <s v="事业部总经理"/>
        <s v="创始人 &amp; CEO"/>
        <s v=" 研发副总经理"/>
        <s v="联创 安全负责人"/>
        <s v="首席大客户经理"/>
        <s v="大数据专家"/>
        <s v="互联网行业部产品总监"/>
        <s v="数据架构师"/>
        <s v="战略与生态合作高级总监/副总经理"/>
        <s v="初创加速计划经理"/>
        <s v="中国区CTO"/>
        <s v="团队负责人/资深研发工程师"/>
        <s v="技术架构师"/>
        <s v="智能与数字化总监"/>
        <s v="大中华区及SIG售前解决方案技术总监"/>
        <s v="VP of Product and Operation"/>
        <s v="大中华区技术总监"/>
        <s v="ZOLOZ技术部负责人"/>
        <s v="数字化转型部门主管"/>
        <s v="技术经理/主管"/>
        <s v="华南区技术总监"/>
        <s v="平台技术总监"/>
        <s v="Marketplace Tech Lead"/>
        <s v="高级算法专家"/>
        <s v="智能解决方案事业部 副总经理"/>
        <s v="资金技术总监"/>
        <s v="海外架构师负责人"/>
        <s v="Executive Vice President"/>
        <s v="Director of New Business &amp; Innov"/>
        <s v="Chief Architect"/>
        <s v="首席产品经理"/>
        <s v="交付总监"/>
        <s v="创始人&amp;CTO"/>
        <s v="北京研发中心负责人"/>
        <s v="数字化转型事业部总经理"/>
        <s v="AIGC 架构师"/>
        <s v="合伙人&amp;技术VP"/>
        <s v="信息安全负责人"/>
        <s v="数据管理部总经理"/>
        <s v="投资副总裁"/>
        <s v="信息中心负责人"/>
        <s v="首席数字官"/>
        <s v="开源负责人"/>
        <s v="高级经理"/>
        <s v="算力创新事业部总监"/>
        <s v="技术经理、主管"/>
        <s v="Chief Product Engineering Architect"/>
        <s v="北亚区首席技术顾问"/>
        <s v="产品管理负责人"/>
        <s v="研发leader"/>
        <s v="联合创始人和COO"/>
        <s v="产品VP"/>
        <s v="CEO &amp; CTO"/>
        <s v="网安负责人"/>
        <s v="研发专家"/>
        <s v="联创/技术VP"/>
        <s v="产研合伙人"/>
        <s v="业务总经理"/>
        <s v="联席CTO"/>
        <s v="senior staff engineer"/>
        <s v="研究院院长"/>
        <s v="Sr Staff ML Engineer"/>
        <s v="工程经理"/>
        <s v="大中华区负责人"/>
        <s v="项目负责人"/>
        <s v="正高工"/>
        <s v="系统部副部长"/>
        <s v="开发部负责人"/>
        <s v="总经理 "/>
        <s v="质量总监"/>
        <s v="技术总监/主管"/>
        <s v="产品运营总监"/>
        <s v="战投负责人"/>
        <s v="产品负责人"/>
        <s v="国内业务负责人"/>
        <s v="AI负责人"/>
        <s v="华东区技术咨询经理"/>
        <s v="技术负责人，创新项目负责人"/>
        <s v="阿里国际站交易履约首席架构师"/>
        <s v="研发主管"/>
        <s v="研发部负责人"/>
        <s v="边缘平台产品架构总监"/>
        <s v="江苏区域市场拓展总监"/>
        <s v="CEO/CTO"/>
        <s v="上海开发者生态总监"/>
        <s v="商业技术专家"/>
        <s v="founder"/>
        <s v="极狐福建区域总经理"/>
        <s v="新零售CTO"/>
        <s v="首席科学兼AI研究院院长"/>
        <s v="keeta infru 团队负责人"/>
        <n v="0"/>
        <s v="员工能力中心总监"/>
        <s v="总监"/>
        <s v="集团互联网行业部总经理"/>
        <s v="金融科创负责人"/>
        <s v="高级产品专家"/>
        <s v="战略总监"/>
        <s v="服务管理总监"/>
        <s v="培训中心负责人"/>
        <s v="AI产品专家"/>
        <s v="咨询合伙人"/>
        <s v="AIGC 产品负责人"/>
        <s v="技术副总裁"/>
        <s v="智慧工业总经理"/>
        <s v="CMO/技术VP"/>
        <s v="高级项目管理专家"/>
        <s v="质量部部长"/>
        <s v="中台业务负责人"/>
        <s v="创始人兼 CEO"/>
        <s v="助理总经理"/>
        <s v="产品管理专家"/>
        <s v="machine learning engineer, tech lead"/>
        <s v="数字化团队 技术负责人"/>
        <s v="安防业务&amp;软件平台部负责人"/>
        <s v="用户研究&amp;产品创新 总监"/>
        <s v="前端负责人"/>
        <s v="前端平台负责人"/>
        <s v="技术中心 副总监"/>
        <s v="AI Infra 负责人"/>
        <s v="人工智能投资总监"/>
        <s v=" 创始人及CEO"/>
        <s v="数字创新执行总监"/>
        <s v="Product Lead, Growth"/>
        <s v="高级产品经理"/>
        <s v="Founding Engineer"/>
        <s v="CEO "/>
        <s v="技术总监 "/>
        <s v="华南区总经理"/>
      </sharedItems>
    </cacheField>
    <cacheField name="会员类型" numFmtId="0">
      <sharedItems count="2">
        <s v="标准会员"/>
        <s v="高级会员"/>
      </sharedItems>
    </cacheField>
    <cacheField name="会员编号" numFmtId="0">
      <sharedItems containsNumber="1" containsInteger="1" containsMixedTypes="1" count="1022">
        <n v="1"/>
        <n v="2"/>
        <n v="5"/>
        <n v="12"/>
        <n v="13"/>
        <n v="14"/>
        <n v="17"/>
        <n v="23"/>
        <n v="24"/>
        <n v="29"/>
        <n v="30"/>
        <n v="34"/>
        <n v="38"/>
        <n v="44"/>
        <n v="48"/>
        <n v="58"/>
        <n v="65"/>
        <n v="70"/>
        <n v="72"/>
        <n v="71"/>
        <n v="78"/>
        <n v="91"/>
        <n v="95"/>
        <n v="102"/>
        <n v="114"/>
        <n v="117"/>
        <n v="123"/>
        <n v="121"/>
        <n v="135"/>
        <n v="26"/>
        <n v="140"/>
        <n v="139"/>
        <n v="144"/>
        <n v="160"/>
        <n v="167"/>
        <n v="171"/>
        <n v="178"/>
        <n v="188"/>
        <n v="190"/>
        <n v="191"/>
        <n v="193"/>
        <n v="194"/>
        <n v="521"/>
        <n v="210"/>
        <n v="222"/>
        <n v="233"/>
        <n v="242"/>
        <n v="253"/>
        <n v="258"/>
        <n v="259"/>
        <n v="268"/>
        <n v="269"/>
        <n v="273"/>
        <n v="283"/>
        <n v="295"/>
        <n v="292"/>
        <n v="291"/>
        <n v="297"/>
        <n v="300"/>
        <n v="305"/>
        <n v="308"/>
        <n v="318"/>
        <n v="324"/>
        <n v="325"/>
        <n v="327"/>
        <n v="329"/>
        <n v="332"/>
        <n v="337"/>
        <n v="333"/>
        <n v="336"/>
        <n v="335"/>
        <n v="340"/>
        <n v="348"/>
        <n v="346"/>
        <n v="347"/>
        <n v="349"/>
        <n v="356"/>
        <n v="3700"/>
        <n v="361"/>
        <n v="362"/>
        <n v="376"/>
        <n v="383"/>
        <n v="388"/>
        <n v="391"/>
        <n v="394"/>
        <n v="402"/>
        <n v="404"/>
        <n v="406"/>
        <n v="407"/>
        <n v="81"/>
        <n v="411"/>
        <n v="418"/>
        <n v="419"/>
        <n v="423"/>
        <n v="424"/>
        <n v="433"/>
        <n v="439"/>
        <n v="443"/>
        <n v="444"/>
        <n v="449"/>
        <n v="451"/>
        <n v="452"/>
        <n v="453"/>
        <n v="456"/>
        <n v="460"/>
        <n v="462"/>
        <n v="468"/>
        <n v="479"/>
        <n v="1032"/>
        <n v="484"/>
        <n v="486"/>
        <n v="489"/>
        <n v="569"/>
        <n v="497"/>
        <n v="499"/>
        <n v="501"/>
        <n v="503"/>
        <n v="509"/>
        <n v="513"/>
        <n v="517"/>
        <n v="524"/>
        <n v="545"/>
        <n v="547"/>
        <n v="546"/>
        <n v="552"/>
        <n v="567"/>
        <n v="570"/>
        <n v="579"/>
        <n v="582"/>
        <n v="589"/>
        <n v="597"/>
        <n v="606"/>
        <n v="615"/>
        <n v="599"/>
        <n v="600"/>
        <n v="612"/>
        <n v="605"/>
        <n v="618"/>
        <n v="595"/>
        <n v="598"/>
        <n v="591"/>
        <n v="592"/>
        <n v="626"/>
        <n v="624"/>
        <n v="640"/>
        <n v="667"/>
        <n v="774"/>
        <n v="775"/>
        <n v="638"/>
        <n v="646"/>
        <n v="647"/>
        <n v="656"/>
        <n v="657"/>
        <n v="661"/>
        <n v="666"/>
        <n v="668"/>
        <n v="672"/>
        <n v="673"/>
        <n v="675"/>
        <n v="690"/>
        <n v="685"/>
        <n v="686"/>
        <n v="688"/>
        <n v="694"/>
        <n v="693"/>
        <n v="695"/>
        <n v="699"/>
        <n v="700"/>
        <n v="705"/>
        <n v="703"/>
        <n v="720"/>
        <n v="714"/>
        <n v="715"/>
        <n v="717"/>
        <n v="719"/>
        <n v="727"/>
        <n v="737"/>
        <n v="738"/>
        <n v="735"/>
        <n v="739"/>
        <n v="744"/>
        <n v="748"/>
        <n v="747"/>
        <n v="750"/>
        <n v="752"/>
        <n v="759"/>
        <n v="764"/>
        <n v="763"/>
        <n v="770"/>
        <n v="772"/>
        <n v="778"/>
        <n v="779"/>
        <n v="780"/>
        <n v="781"/>
        <n v="785"/>
        <n v="784"/>
        <n v="792"/>
        <n v="787"/>
        <n v="793"/>
        <n v="800"/>
        <n v="801"/>
        <n v="804"/>
        <n v="810"/>
        <n v="809"/>
        <n v="808"/>
        <n v="825"/>
        <n v="832"/>
        <n v="828"/>
        <n v="834"/>
        <n v="839"/>
        <n v="848"/>
        <n v="842"/>
        <n v="838"/>
        <n v="862"/>
        <n v="853"/>
        <n v="856"/>
        <n v="861"/>
        <n v="863"/>
        <n v="869"/>
        <n v="870"/>
        <n v="894"/>
        <n v="879"/>
        <n v="887"/>
        <n v="882"/>
        <n v="908"/>
        <n v="886"/>
        <n v="910"/>
        <n v="889"/>
        <n v="899"/>
        <n v="904"/>
        <n v="911"/>
        <n v="912"/>
        <n v="925"/>
        <n v="928"/>
        <n v="929"/>
        <n v="931"/>
        <n v="932"/>
        <n v="948"/>
        <n v="940"/>
        <n v="941"/>
        <n v="945"/>
        <n v="947"/>
        <n v="949"/>
        <n v="954"/>
        <n v="955"/>
        <n v="961"/>
        <n v="959"/>
        <n v="966"/>
        <n v="969"/>
        <n v="971"/>
        <n v="975"/>
        <n v="974"/>
        <n v="976"/>
        <n v="978"/>
        <n v="987"/>
        <n v="982"/>
        <n v="986"/>
        <n v="985"/>
        <n v="992"/>
        <n v="989"/>
        <n v="994"/>
        <n v="998"/>
        <n v="1015"/>
        <n v="1002"/>
        <n v="1005"/>
        <n v="1016"/>
        <n v="1022"/>
        <n v="1008"/>
        <n v="1011"/>
        <n v="1013"/>
        <n v="1012"/>
        <n v="1017"/>
        <n v="1018"/>
        <n v="1030"/>
        <n v="1021"/>
        <n v="1024"/>
        <n v="1025"/>
        <n v="1043"/>
        <n v="1029"/>
        <n v="1038"/>
        <n v="1049"/>
        <n v="1037"/>
        <n v="1055"/>
        <n v="1051"/>
        <n v="1042"/>
        <n v="1047"/>
        <n v="1054"/>
        <n v="644"/>
        <n v="1069"/>
        <n v="1072"/>
        <n v="1077"/>
        <n v="1066"/>
        <n v="1058"/>
        <n v="1063"/>
        <n v="1093"/>
        <n v="1094"/>
        <n v="1096"/>
        <n v="1098"/>
        <n v="1076"/>
        <n v="1101"/>
        <n v="1103"/>
        <n v="1106"/>
        <n v="1086"/>
        <n v="1108"/>
        <n v="1084"/>
        <n v="1114"/>
        <n v="1116"/>
        <n v="1118"/>
        <n v="1119"/>
        <n v="1085"/>
        <n v="1122"/>
        <n v="1125"/>
        <n v="1126"/>
        <n v="795"/>
        <n v="1129"/>
        <n v="1130"/>
        <n v="1107"/>
        <n v="1127"/>
        <n v="1139"/>
        <n v="1146"/>
        <n v="1147"/>
        <n v="1149"/>
        <n v="1152"/>
        <n v="1154"/>
        <n v="1134"/>
        <n v="1169"/>
        <n v="1174"/>
        <n v="1164"/>
        <n v="1184"/>
        <n v="1185"/>
        <n v="1187"/>
        <n v="1189"/>
        <n v="1192"/>
        <n v="1183"/>
        <n v="1196"/>
        <n v="1202"/>
        <n v="1203"/>
        <n v="1204"/>
        <n v="1205"/>
        <n v="1206"/>
        <n v="1209"/>
        <n v="1210"/>
        <n v="1211"/>
        <n v="1214"/>
        <n v="1217"/>
        <n v="1218"/>
        <n v="1219"/>
        <n v="1221"/>
        <n v="1223"/>
        <n v="1224"/>
        <n v="1234"/>
        <n v="1235"/>
        <n v="1247"/>
        <n v="1250"/>
        <n v="1251"/>
        <n v="1253"/>
        <n v="1249"/>
        <n v="1257"/>
        <n v="1260"/>
        <n v="1261"/>
        <n v="1263"/>
        <n v="1264"/>
        <n v="1279"/>
        <n v="1281"/>
        <n v="1273"/>
        <n v="1287"/>
        <n v="1288"/>
        <n v="1289"/>
        <n v="1291"/>
        <n v="1286"/>
        <n v="1296"/>
        <n v="1303"/>
        <n v="1299"/>
        <n v="1307"/>
        <n v="1310"/>
        <n v="1311"/>
        <n v="1313"/>
        <n v="1315"/>
        <n v="1306"/>
        <n v="1319"/>
        <n v="1321"/>
        <n v="1322"/>
        <n v="1324"/>
        <n v="1326"/>
        <n v="461"/>
        <n v="1334"/>
        <n v="1336"/>
        <n v="1345"/>
        <n v="1347"/>
        <n v="1348"/>
        <n v="1351"/>
        <n v="1352"/>
        <n v="585"/>
        <n v="60"/>
        <n v="1358"/>
        <n v="1362"/>
        <n v="1366"/>
        <n v="1369"/>
        <n v="1372"/>
        <n v="1376"/>
        <n v="1378"/>
        <n v="1380"/>
        <n v="1381"/>
        <n v="1382"/>
        <n v="306"/>
        <n v="1385"/>
        <n v="1387"/>
        <n v="1391"/>
        <n v="1392"/>
        <n v="1394"/>
        <n v="1395"/>
        <n v="1396"/>
        <n v="1397"/>
        <n v="1399"/>
        <n v="1401"/>
        <n v="1403"/>
        <n v="1405"/>
        <n v="1406"/>
        <n v="1407"/>
        <n v="1408"/>
        <n v="50"/>
        <n v="180"/>
        <n v="1412"/>
        <n v="1413"/>
        <n v="1414"/>
        <n v="1416"/>
        <n v="1418"/>
        <n v="270"/>
        <n v="1420"/>
        <n v="1421"/>
        <n v="1422"/>
        <n v="1423"/>
        <n v="1425"/>
        <n v="1434"/>
        <n v="1436"/>
        <n v="1437"/>
        <n v="149"/>
        <n v="1440"/>
        <n v="1444"/>
        <n v="1448"/>
        <n v="1449"/>
        <n v="1458"/>
        <n v="1459"/>
        <n v="1461"/>
        <n v="1462"/>
        <n v="1463"/>
        <n v="733"/>
        <n v="1467"/>
        <n v="1468"/>
        <n v="1470"/>
        <n v="1474"/>
        <n v="1475"/>
        <n v="1476"/>
        <n v="1478"/>
        <n v="7"/>
        <n v="1480"/>
        <n v="1482"/>
        <n v="1487"/>
        <n v="1488"/>
        <n v="1491"/>
        <n v="1496"/>
        <n v="1497"/>
        <n v="1499"/>
        <n v="1500"/>
        <n v="1501"/>
        <n v="1502"/>
        <n v="1503"/>
        <n v="1505"/>
        <n v="1507"/>
        <n v="1508"/>
        <n v="1511"/>
        <n v="1514"/>
        <n v="1518"/>
        <n v="1520"/>
        <n v="1521"/>
        <n v="1522"/>
        <n v="1524"/>
        <n v="1525"/>
        <n v="1526"/>
        <n v="1529"/>
        <n v="1530"/>
        <n v="1532"/>
        <n v="1533"/>
        <n v="1534"/>
        <n v="1535"/>
        <n v="1540"/>
        <n v="1541"/>
        <n v="1544"/>
        <n v="1548"/>
        <n v="1550"/>
        <n v="232"/>
        <n v="1551"/>
        <n v="1556"/>
        <n v="1558"/>
        <n v="1559"/>
        <n v="1566"/>
        <n v="1568"/>
        <n v="1570"/>
        <n v="1574"/>
        <n v="1578"/>
        <n v="1579"/>
        <n v="1580"/>
        <n v="1581"/>
        <n v="1583"/>
        <n v="1584"/>
        <n v="476"/>
        <n v="1587"/>
        <n v="1588"/>
        <n v="1590"/>
        <n v="1097"/>
        <n v="1597"/>
        <n v="1599"/>
        <n v="1600"/>
        <n v="1601"/>
        <n v="1602"/>
        <n v="1605"/>
        <n v="1607"/>
        <n v="1609"/>
        <n v="1610"/>
        <n v="1611"/>
        <n v="1615"/>
        <n v="1616"/>
        <n v="1619"/>
        <n v="1620"/>
        <n v="1621"/>
        <n v="1622"/>
        <n v="1623"/>
        <n v="1626"/>
        <n v="1629"/>
        <n v="1630"/>
        <n v="1636"/>
        <n v="1638"/>
        <n v="1641"/>
        <n v="1643"/>
        <n v="1644"/>
        <n v="1645"/>
        <n v="707"/>
        <n v="1650"/>
        <n v="1651"/>
        <n v="1652"/>
        <n v="1653"/>
        <n v="1656"/>
        <n v="1657"/>
        <n v="1659"/>
        <n v="1661"/>
        <n v="1663"/>
        <n v="1664"/>
        <n v="1665"/>
        <n v="1667"/>
        <n v="1669"/>
        <n v="1673"/>
        <n v="1674"/>
        <n v="1675"/>
        <n v="53"/>
        <n v="1676"/>
        <n v="1677"/>
        <n v="1679"/>
        <n v="1680"/>
        <n v="1683"/>
        <n v="73"/>
        <n v="1684"/>
        <n v="1685"/>
        <n v="1128"/>
        <n v="496"/>
        <n v="1686"/>
        <n v="1687"/>
        <n v="1689"/>
        <n v="1690"/>
        <n v="1691"/>
        <n v="1696"/>
        <n v="1698"/>
        <n v="1177"/>
        <n v="1701"/>
        <n v="806"/>
        <n v="1703"/>
        <n v="1704"/>
        <n v="1705"/>
        <n v="1706"/>
        <n v="1707"/>
        <n v="1708"/>
        <n v="1710"/>
        <n v="1714"/>
        <n v="1717"/>
        <n v="1719"/>
        <n v="1721"/>
        <n v="1722"/>
        <n v="1725"/>
        <n v="1726"/>
        <n v="1727"/>
        <n v="1733"/>
        <n v="219"/>
        <n v="1735"/>
        <n v="1736"/>
        <n v="1739"/>
        <n v="1740"/>
        <n v="1741"/>
        <n v="1742"/>
        <n v="1743"/>
        <n v="1744"/>
        <n v="1745"/>
        <n v="1747"/>
        <n v="1748"/>
        <n v="1750"/>
        <n v="1752"/>
        <n v="1753"/>
        <n v="1754"/>
        <n v="1755"/>
        <n v="1757"/>
        <n v="1758"/>
        <n v="1759"/>
        <n v="1761"/>
        <n v="1763"/>
        <n v="1764"/>
        <n v="1765"/>
        <n v="1768"/>
        <n v="1769"/>
        <n v="1771"/>
        <n v="1772"/>
        <n v="1775"/>
        <n v="1776"/>
        <n v="1777"/>
        <n v="1778"/>
        <n v="1779"/>
        <n v="1781"/>
        <n v="1782"/>
        <n v="1783"/>
        <n v="1784"/>
        <n v="1785"/>
        <n v="1787"/>
        <n v="1788"/>
        <n v="1789"/>
        <n v="1790"/>
        <n v="1791"/>
        <n v="263"/>
        <n v="1794"/>
        <n v="1798"/>
        <n v="1800"/>
        <n v="1801"/>
        <n v="534"/>
        <n v="1802"/>
        <n v="1803"/>
        <n v="1804"/>
        <n v="1806"/>
        <n v="1807"/>
        <n v="1809"/>
        <n v="1810"/>
        <n v="1812"/>
        <n v="1813"/>
        <n v="1814"/>
        <n v="1815"/>
        <n v="1816"/>
        <n v="1818"/>
        <n v="1819"/>
        <n v="1821"/>
        <n v="1822"/>
        <n v="1824"/>
        <n v="1825"/>
        <n v="1826"/>
        <n v="1827"/>
        <n v="1828"/>
        <n v="1829"/>
        <n v="1830"/>
        <n v="1831"/>
        <n v="1832"/>
        <n v="1359"/>
        <n v="1834"/>
        <n v="1835"/>
        <n v="1836"/>
        <s v="-"/>
        <n v="1839"/>
        <n v="1841"/>
        <n v="1845"/>
        <n v="1846"/>
        <n v="1847"/>
        <n v="1848"/>
        <n v="1850"/>
        <n v="1852"/>
        <n v="1853"/>
        <n v="1582"/>
        <n v="1855"/>
        <n v="1856"/>
        <n v="1857"/>
        <n v="1858"/>
        <n v="1355"/>
        <n v="1536"/>
        <n v="1859"/>
        <n v="1860"/>
        <n v="1861"/>
        <n v="1863"/>
        <n v="1864"/>
        <n v="1866"/>
        <n v="1867"/>
        <n v="1868"/>
        <n v="1869"/>
        <n v="1871"/>
        <n v="1872"/>
        <n v="1873"/>
        <n v="1874"/>
        <n v="1875"/>
        <n v="1876"/>
        <n v="1879"/>
        <s v="#REF!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266"/>
        <n v="1039"/>
        <n v="1895"/>
        <n v="1897"/>
        <n v="1898"/>
        <n v="1899"/>
        <n v="1900"/>
        <n v="1901"/>
        <n v="1902"/>
        <n v="1633"/>
        <n v="1903"/>
        <n v="1904"/>
        <n v="204"/>
        <n v="1905"/>
        <n v="1906"/>
        <n v="1907"/>
        <n v="1908"/>
        <n v="1909"/>
        <n v="1910"/>
        <n v="1911"/>
        <n v="1912"/>
        <n v="1914"/>
        <n v="1915"/>
        <n v="1916"/>
        <n v="679"/>
        <n v="1917"/>
        <n v="1918"/>
        <n v="1919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s v="2167（下周拉群）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</sharedItems>
    </cacheField>
    <cacheField name="是否入组" numFmtId="0">
      <sharedItems containsBlank="1" count="31">
        <m/>
        <s v="北京0组"/>
        <s v="北京2组"/>
        <s v="北京15组"/>
        <s v="北京24组"/>
        <s v="北京12组"/>
        <s v="北京13组"/>
        <s v="北京16组"/>
        <s v="北京33组"/>
        <s v="北京22组"/>
        <s v="北京45组"/>
        <s v="北京38组"/>
        <s v="北京25组"/>
        <s v="北京26组"/>
        <s v="北京36组"/>
        <s v="北京43组"/>
        <s v="北京5组"/>
        <s v="北京30组"/>
        <s v="北京28组"/>
        <s v="北京22小组"/>
        <s v="北京37组"/>
        <s v="北京34组"/>
        <s v="北京24小组"/>
        <s v="暂未入组"/>
        <s v="北京42组"/>
        <s v="北京41组"/>
        <s v="转深圳"/>
        <s v="未入组"/>
        <s v="已入组"/>
        <s v="没有小组"/>
        <s v="北京46组"/>
      </sharedItems>
    </cacheField>
    <cacheField name="新会员接待" numFmtId="0">
      <sharedItems containsBlank="1" containsDate="1" containsMixedTypes="1" count="6">
        <m/>
        <n v="0"/>
        <d v="1899-12-30T00:00:00"/>
        <n v="1"/>
        <d v="1899-12-31T00:00:00"/>
        <s v="参加"/>
      </sharedItems>
    </cacheField>
    <cacheField name="新会员培训时间" numFmtId="0">
      <sharedItems containsDate="1" containsMixedTypes="1" count="113">
        <s v="-"/>
        <d v="2019-07-31T00:00:00"/>
        <d v="2020-02-28T00:00:00"/>
        <d v="2020-03-08T00:00:00"/>
        <d v="2020-04-11T00:00:00"/>
        <d v="2020-06-09T00:00:00"/>
        <d v="2020-05-07T00:00:00"/>
        <d v="2020-07-12T00:00:00"/>
        <d v="2020-06-24T00:00:00"/>
        <d v="2020-09-03T00:00:00"/>
        <d v="2020-07-30T00:00:00"/>
        <d v="2020-09-09T00:00:00"/>
        <d v="2020-09-27T00:00:00"/>
        <d v="2020-11-24T00:00:00"/>
        <d v="2020-11-22T00:00:00"/>
        <d v="2020-11-01T00:00:00"/>
        <d v="2020-10-29T00:00:00"/>
        <d v="2020-12-20T00:00:00"/>
        <d v="2021-03-31T00:00:00"/>
        <d v="2020-12-17T00:00:00"/>
        <d v="2020-12-10T00:00:00"/>
        <d v="2021-01-06T00:00:00"/>
        <d v="2021-01-19T00:00:00"/>
        <d v="2021-01-31T00:00:00"/>
        <d v="2021-03-17T00:00:00"/>
        <d v="2021-03-11T00:00:00"/>
        <d v="2021-03-30T00:00:00"/>
        <d v="2021-05-12T00:00:00"/>
        <d v="2021-04-28T00:00:00"/>
        <d v="2021-07-14T00:00:00"/>
        <d v="2021-06-11T00:00:00"/>
        <d v="2021-08-05T00:00:00"/>
        <d v="2021-06-10T00:00:00"/>
        <d v="2021-06-17T00:00:00"/>
        <d v="2021-08-01T00:00:00"/>
        <s v="不用培训"/>
        <d v="2021-08-17T00:00:00"/>
        <d v="2021-08-18T00:00:00"/>
        <d v="2021-07-13T00:00:00"/>
        <d v="2021-08-06T00:00:00"/>
        <d v="2021-09-01T00:00:00"/>
        <d v="2021-08-31T00:00:00"/>
        <d v="2021-10-28T00:00:00"/>
        <d v="2021-11-23T00:00:00"/>
        <d v="2022-01-20T00:00:00"/>
        <d v="2021-12-16T00:00:00"/>
        <d v="2021-11-25T00:00:00"/>
        <d v="2021-12-14T00:00:00"/>
        <d v="2022-03-12T00:00:00"/>
        <d v="2022-01-18T00:00:00"/>
        <d v="2022-02-22T00:00:00"/>
        <d v="2022-02-24T00:00:00"/>
        <d v="2022-03-31T00:00:00"/>
        <d v="2022-03-10T00:00:00"/>
        <d v="2022-04-22T00:00:00"/>
        <d v="2022-04-01T00:00:00"/>
        <d v="2022-04-21T00:00:00"/>
        <d v="2022-06-07T00:00:00"/>
        <d v="2022-08-02T00:00:00"/>
        <d v="2022-09-13T00:00:00"/>
        <d v="2022-08-09T00:00:00"/>
        <d v="2022-07-21T00:00:00"/>
        <d v="2022-11-03T00:00:00"/>
        <d v="2022-08-23T00:00:00"/>
        <d v="2023-04-04T00:00:00"/>
        <d v="2022-08-18T00:00:00"/>
        <d v="2022-11-02T00:00:00"/>
        <d v="2022-09-15T00:00:00"/>
        <d v="2022-12-08T00:00:00"/>
        <d v="2022-12-13T00:00:00"/>
        <d v="2023-01-11T00:00:00"/>
        <d v="2023-04-03T00:00:00"/>
        <d v="2023-02-08T00:00:00"/>
        <d v="2023-09-01T00:00:00"/>
        <d v="2023-04-12T00:00:00"/>
        <d v="2023-08-16T00:00:00"/>
        <d v="2023-07-12T00:00:00"/>
        <d v="2023-05-11T00:00:00"/>
        <d v="2023-05-12T00:00:00"/>
        <d v="2023-06-01T00:00:00"/>
        <d v="2023-11-22T00:00:00"/>
        <d v="2023-07-18T00:00:00"/>
        <d v="2023-11-08T00:00:00"/>
        <d v="2023-09-19T00:00:00"/>
        <d v="2023-10-26T00:00:00"/>
        <d v="2023-12-20T00:00:00"/>
        <d v="2023-12-06T00:00:00"/>
        <d v="2024-03-20T00:00:00"/>
        <d v="2024-04-10T00:00:00"/>
        <d v="2024-03-21T00:00:00"/>
        <d v="2024-04-11T00:00:00"/>
        <d v="2024-05-08T00:00:00"/>
        <d v="2024-05-19T00:00:00"/>
        <d v="2024-05-09T00:00:00"/>
        <d v="2024-06-29T00:00:00"/>
        <d v="2024-06-12T00:00:00"/>
        <d v="2024-08-24T00:00:00"/>
        <d v="2024-07-25T00:00:00"/>
        <d v="2024-10-24T00:00:00"/>
        <s v="2024.12.19"/>
        <s v="2025.2.15"/>
        <s v="2025.2.23"/>
        <s v="2025.1.16"/>
        <s v="2025.2.16"/>
        <s v="2025.3.8"/>
        <s v="暂未培训"/>
        <s v="2025.8.2"/>
        <s v="2025.5.25"/>
        <s v="2025.3.23"/>
        <s v="2025.6.15"/>
        <s v="2025.7.26"/>
        <d v="2025-09-04T00:00:00"/>
        <d v="2025-09-21T00:00:00"/>
      </sharedItems>
    </cacheField>
    <cacheField name="培训师" numFmtId="0">
      <sharedItems containsBlank="1" count="6">
        <s v="-"/>
        <s v="kevin"/>
        <s v="陈玲玲"/>
        <m/>
        <s v="杨韶伟"/>
        <s v="王磊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0:00:00" count="33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0">
      <sharedItems containsSemiMixedTypes="0" containsString="0" containsNonDate="0" containsDate="1" minDate="2015-05-05T00:00:00" maxDate="2026-01-08T00:00:00" count="801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</sharedItems>
      <fieldGroup base="1">
        <rangePr groupBy="years" startDate="2015-05-05T00:00:00" endDate="2026-01-08T00:00:00" groupInterval="1"/>
        <groupItems count="14">
          <s v="&lt;2015/5/5"/>
          <s v="2015年"/>
          <s v="2016年"/>
          <s v="2017年"/>
          <s v="2018年"/>
          <s v="2019年"/>
          <s v="2020年"/>
          <s v="2021年"/>
          <s v="2022年"/>
          <s v="2023年"/>
          <s v="2024年"/>
          <s v="2025年"/>
          <s v="2026年"/>
          <s v="&gt;2026/1/8"/>
        </groupItems>
      </fieldGroup>
    </cacheField>
    <cacheField name="会籍时间" numFmtId="177">
      <sharedItems containsSemiMixedTypes="0" containsString="0" containsNonDate="0" containsDate="1" minDate="2024-06-30T00:00:00" maxDate="2034-06-30T00:00:00" count="33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0">
      <sharedItems containsSemiMixedTypes="0" containsString="0" containsNonDate="0" containsDate="1" minDate="2015-05-05T00:00:00" maxDate="2026-01-08T00:00:00" count="801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</sharedItems>
      <fieldGroup base="1">
        <rangePr groupBy="years" startDate="2015-05-05T00:00:00" endDate="2026-01-08T00:00:00" groupInterval="1"/>
        <groupItems count="14">
          <s v="&lt;2015/5/5"/>
          <s v="2015年"/>
          <s v="2016年"/>
          <s v="2017年"/>
          <s v="2018年"/>
          <s v="2019年"/>
          <s v="2020年"/>
          <s v="2021年"/>
          <s v="2022年"/>
          <s v="2023年"/>
          <s v="2024年"/>
          <s v="2025年"/>
          <s v="2026年"/>
          <s v="&gt;2026/1/8"/>
        </groupItems>
      </fieldGroup>
    </cacheField>
    <cacheField name="会籍时间" numFmtId="177">
      <sharedItems containsSemiMixedTypes="0" containsString="0" containsNonDate="0" containsDate="1" minDate="2024-06-30T00:00:00" maxDate="2034-06-30T00:00:00" count="33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999">
  <cacheSource type="worksheet">
    <worksheetSource ref="D1:G1000" sheet="会员总表"/>
  </cacheSource>
  <cacheFields count="4">
    <cacheField name="姓名" numFmtId="0">
      <sharedItems count="990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17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</sharedItems>
    </cacheField>
    <cacheField name="推荐人" numFmtId="0">
      <sharedItems count="17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</sharedItems>
    </cacheField>
  </cacheFields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110.7284375" refreshedBy="rr" recordCount="1099">
  <cacheSource type="worksheet">
    <worksheetSource ref="A1:M1100" sheet="会员总表"/>
  </cacheSource>
  <cacheFields count="13">
    <cacheField name="序号" numFmtId="0">
      <sharedItems containsSemiMixedTypes="0" containsString="0" containsNumber="1" containsInteger="1" minValue="1" maxValue="1099" count="10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</sharedItems>
    </cacheField>
    <cacheField name="加入时间" numFmtId="177">
      <sharedItems containsSemiMixedTypes="0" containsString="0" containsNonDate="0" containsDate="1" minDate="2015-05-05T00:00:00" maxDate="2026-01-08T08:00:00" count="1602">
        <d v="2015-05-05T00:00:00"/>
        <d v="2015-05-08T00:00:00"/>
        <d v="2015-05-15T00:00:00"/>
        <d v="2015-05-22T00:00:00"/>
        <d v="2015-05-23T00:00:00"/>
        <d v="2015-05-26T00:00:00"/>
        <d v="2015-06-05T00:00:00"/>
        <d v="2015-06-16T00:00:00"/>
        <d v="2015-06-25T00:00:00"/>
        <d v="2015-07-17T00:00:00"/>
        <d v="2015-07-24T00:00:00"/>
        <d v="2015-08-03T00:00:00"/>
        <d v="2015-08-05T00:00:00"/>
        <d v="2015-08-30T00:00:00"/>
        <d v="2015-09-01T00:00:00"/>
        <d v="2015-09-09T00:00:00"/>
        <d v="2015-09-28T00:00:00"/>
        <d v="2015-10-21T00:00:00"/>
        <d v="2015-10-23T00:00:00"/>
        <d v="2015-11-10T00:00:00"/>
        <d v="2015-11-26T00:00:00"/>
        <d v="2015-12-01T00:00:00"/>
        <d v="2015-12-23T00:00:00"/>
        <d v="2016-02-27T00:00:00"/>
        <d v="2016-03-04T00:00:00"/>
        <d v="2016-03-22T00:00:00"/>
        <d v="2016-04-13T00:00:00"/>
        <d v="2016-04-20T00:00:00"/>
        <d v="2016-04-22T00:00:00"/>
        <d v="2016-05-05T00:00:00"/>
        <d v="2016-06-03T00:00:00"/>
        <d v="2016-06-15T00:00:00"/>
        <d v="2016-06-16T00:00:00"/>
        <d v="2016-07-01T00:00:00"/>
        <d v="2016-07-05T00:00:00"/>
        <d v="2016-07-08T00:00:00"/>
        <d v="2016-07-11T00:00:00"/>
        <d v="2016-07-25T00:00:00"/>
        <d v="2016-08-07T00:00:00"/>
        <d v="2016-08-15T00:00:00"/>
        <d v="2016-08-31T00:00:00"/>
        <d v="2016-09-18T00:00:00"/>
        <d v="2016-10-14T00:00:00"/>
        <d v="2016-10-24T00:00:00"/>
        <d v="2016-11-21T00:00:00"/>
        <d v="2016-11-24T00:00:00"/>
        <d v="2016-12-02T00:00:00"/>
        <d v="2016-12-19T00:00:00"/>
        <d v="2016-12-26T00:00:00"/>
        <d v="2016-12-27T00:00:00"/>
        <d v="2016-12-29T00:00:00"/>
        <d v="2016-12-30T00:00:00"/>
        <d v="2017-01-04T00:00:00"/>
        <d v="2017-01-23T00:00:00"/>
        <d v="2017-02-13T00:00:00"/>
        <d v="2017-02-16T00:00:00"/>
        <d v="2017-02-17T00:00:00"/>
        <d v="2017-02-23T00:00:00"/>
        <d v="2017-02-27T00:00:00"/>
        <d v="2017-03-06T00:00:00"/>
        <d v="2017-03-07T00:00:00"/>
        <d v="2017-03-13T00:00:00"/>
        <d v="2017-03-21T00:00:00"/>
        <d v="2017-04-13T00:00:00"/>
        <d v="2017-04-14T00:00:00"/>
        <d v="2017-04-24T00:00:00"/>
        <d v="2017-05-11T00:00:00"/>
        <d v="2017-06-26T00:00:00"/>
        <d v="2017-05-19T00:00:00"/>
        <d v="2017-05-31T00:00:00"/>
        <d v="2017-07-11T00:00:00"/>
        <d v="2017-07-19T00:00:00"/>
        <d v="2017-07-20T00:00:00"/>
        <d v="2017-07-24T00:00:00"/>
        <d v="2017-07-25T00:00:00"/>
        <d v="2017-08-07T00:00:00"/>
        <d v="2017-08-10T00:00:00"/>
        <d v="2017-08-17T00:00:00"/>
        <d v="2017-08-23T00:00:00"/>
        <d v="2017-09-10T00:00:00"/>
        <d v="2017-09-13T00:00:00"/>
        <d v="2017-09-22T00:00:00"/>
        <d v="2017-09-26T00:00:00"/>
        <d v="2017-09-28T00:00:00"/>
        <d v="2017-10-09T00:00:00"/>
        <d v="2017-11-12T00:00:00"/>
        <d v="2017-11-30T00:00:00"/>
        <d v="2017-12-11T00:00:00"/>
        <d v="2017-12-13T00:00:00"/>
        <d v="2017-12-26T00:00:00"/>
        <d v="2017-12-27T00:00:00"/>
        <d v="2017-12-29T00:00:00"/>
        <d v="2018-01-17T00:00:00"/>
        <d v="2018-01-28T00:00:00"/>
        <d v="2018-02-01T00:00:00"/>
        <d v="2018-02-28T00:00:00"/>
        <d v="2018-03-13T00:00:00"/>
        <d v="2020-01-13T00:00:00"/>
        <d v="2018-03-19T00:00:00"/>
        <d v="2018-03-20T00:00:00"/>
        <d v="2018-03-26T00:00:00"/>
        <d v="2018-03-28T00:00:00"/>
        <d v="2018-03-30T00:00:00"/>
        <d v="2018-04-04T00:00:00"/>
        <d v="2018-04-10T00:00:00"/>
        <d v="2018-04-12T00:00:00"/>
        <d v="2018-04-17T00:00:00"/>
        <d v="2018-04-28T00:00:00"/>
        <d v="2018-05-07T00:00:00"/>
        <d v="2018-05-08T00:00:00"/>
        <d v="2018-05-10T00:00:00"/>
        <d v="2018-05-28T00:00:00"/>
        <d v="2018-05-31T00:00:00"/>
        <d v="2018-06-13T00:00:00"/>
        <d v="2018-06-19T00:00:00"/>
        <d v="2018-06-22T00:00:00"/>
        <d v="2018-06-24T00:00:00"/>
        <d v="2018-06-26T00:00:00"/>
        <d v="2018-07-04T00:00:00"/>
        <d v="2018-07-20T00:00:00"/>
        <d v="2018-07-24T00:00:00"/>
        <d v="2018-07-27T00:00:00"/>
        <d v="2018-08-07T00:00:00"/>
        <d v="2018-08-08T00:00:00"/>
        <d v="2018-08-23T00:00:00"/>
        <d v="2018-08-24T00:00:00"/>
        <d v="2018-08-28T00:00:00"/>
        <d v="2018-09-06T00:00:00"/>
        <d v="2018-09-11T00:00:00"/>
        <d v="2018-09-13T00:00:00"/>
        <d v="2018-09-17T00:00:00"/>
        <d v="2018-09-18T00:00:00"/>
        <d v="2018-09-24T00:00:00"/>
        <d v="2018-10-10T00:00:00"/>
        <d v="2018-10-12T00:00:00"/>
        <d v="2018-10-29T00:00:00"/>
        <d v="2018-10-30T00:00:00"/>
        <d v="2018-11-02T00:00:00"/>
        <d v="2018-11-09T00:00:00"/>
        <d v="2018-11-22T00:00:00"/>
        <d v="2018-11-20T00:00:00"/>
        <d v="2018-11-21T00:00:00"/>
        <d v="2018-11-28T00:00:00"/>
        <d v="2018-12-03T00:00:00"/>
        <d v="2018-11-30T00:00:00"/>
        <d v="2018-12-08T00:00:00"/>
        <d v="2018-12-12T00:00:00"/>
        <d v="2018-12-13T00:00:00"/>
        <d v="2018-12-18T00:00:00"/>
        <d v="2018-12-27T00:00:00"/>
        <d v="2018-12-28T00:00:00"/>
        <d v="2019-01-05T00:00:00"/>
        <d v="2019-01-07T00:00:00"/>
        <d v="2019-01-08T00:00:00"/>
        <d v="2019-01-14T00:00:00"/>
        <d v="2019-01-20T00:00:00"/>
        <d v="2019-01-24T00:00:00"/>
        <d v="2019-01-31T00:00:00"/>
        <d v="2019-02-21T00:00:00"/>
        <d v="2019-03-07T00:00:00"/>
        <d v="2019-03-08T00:00:00"/>
        <d v="2019-03-22T00:00:00"/>
        <d v="2019-03-26T00:00:00"/>
        <d v="2019-03-27T00:00:00"/>
        <d v="2019-04-03T00:00:00"/>
        <d v="2019-04-11T00:00:00"/>
        <d v="2019-04-08T00:00:00"/>
        <d v="2019-04-10T00:00:00"/>
        <d v="2019-05-09T00:00:00"/>
        <d v="2019-04-17T00:00:00"/>
        <d v="2019-04-25T00:00:00"/>
        <d v="2019-05-01T00:00:00"/>
        <d v="2019-05-13T00:00:00"/>
        <d v="2019-05-17T00:00:00"/>
        <d v="2019-05-20T00:00:00"/>
        <d v="2019-07-03T00:00:00"/>
        <d v="2019-06-03T00:00:00"/>
        <d v="2019-06-20T00:00:00"/>
        <d v="2019-07-15T00:00:00"/>
        <d v="2019-06-26T00:00:00"/>
        <d v="2019-07-16T00:00:00"/>
        <d v="2019-06-28T00:00:00"/>
        <d v="2019-07-08T00:00:00"/>
        <d v="2019-07-10T00:00:00"/>
        <d v="2019-07-30T00:00:00"/>
        <d v="2019-08-01T00:00:00"/>
        <d v="2019-08-08T00:00:00"/>
        <d v="2019-08-12T00:00:00"/>
        <d v="2019-08-13T00:00:00"/>
        <d v="2019-08-26T00:00:00"/>
        <d v="2019-08-19T00:00:00"/>
        <d v="2019-08-23T00:00:00"/>
        <d v="2019-08-29T00:00:00"/>
        <d v="2019-09-05T00:00:00"/>
        <d v="2019-09-10T00:00:00"/>
        <d v="2019-09-19T00:00:00"/>
        <d v="2019-09-26T00:00:00"/>
        <d v="2019-10-14T00:00:00"/>
        <d v="2019-10-15T00:00:00"/>
        <d v="2019-11-11T00:00:00"/>
        <d v="2019-10-28T00:00:00"/>
        <d v="2019-11-08T00:00:00"/>
        <d v="2019-11-12T00:00:00"/>
        <d v="2019-11-13T00:00:00"/>
        <d v="2019-12-10T00:00:00"/>
        <d v="2019-11-20T00:00:00"/>
        <d v="2019-11-29T00:00:00"/>
        <d v="2019-12-13T00:00:00"/>
        <d v="2019-12-17T00:00:00"/>
        <d v="2019-12-02T00:00:00"/>
        <d v="2019-12-05T00:00:00"/>
        <d v="2019-12-09T00:00:00"/>
        <d v="2019-12-14T00:00:00"/>
        <d v="2019-12-30T00:00:00"/>
        <d v="2019-12-19T00:00:00"/>
        <d v="2020-01-08T00:00:00"/>
        <d v="2020-01-19T00:00:00"/>
        <d v="2020-01-07T00:00:00"/>
        <d v="2020-01-25T00:00:00"/>
        <d v="2020-01-21T00:00:00"/>
        <d v="2020-01-12T00:00:00"/>
        <d v="2020-01-17T00:00:00"/>
        <d v="2020-01-24T00:00:00"/>
        <d v="2020-02-04T00:00:00"/>
        <d v="2020-04-10T00:00:00"/>
        <d v="2020-04-20T00:00:00"/>
        <d v="2020-04-23T00:00:00"/>
        <d v="2020-01-29T00:00:00"/>
        <d v="2020-02-03T00:00:00"/>
        <d v="2020-05-25T00:00:00"/>
        <d v="2020-05-28T00:00:00"/>
        <d v="2020-05-30T00:00:00"/>
        <d v="2020-06-01T00:00:00"/>
        <d v="2020-06-04T00:00:00"/>
        <d v="2020-06-11T00:00:00"/>
        <d v="2020-05-06T00:00:00"/>
        <d v="2020-06-13T00:00:00"/>
        <d v="2020-04-30T00:00:00"/>
        <d v="2020-06-20T00:00:00"/>
        <d v="2020-06-24T00:00:00"/>
        <d v="2020-06-29T00:00:00"/>
        <d v="2020-05-01T00:00:00"/>
        <d v="2020-07-02T00:00:00"/>
        <d v="2020-07-08T00:00:00"/>
        <d v="2020-07-10T00:00:00"/>
        <d v="2020-07-13T00:00:00"/>
        <d v="2020-08-04T00:00:00"/>
        <d v="2020-09-02T00:00:00"/>
        <d v="2020-09-05T00:00:00"/>
        <d v="2020-08-24T00:00:00"/>
        <d v="2020-09-07T00:00:00"/>
        <d v="2020-07-21T00:00:00"/>
        <d v="2020-09-29T00:00:00"/>
        <d v="2020-10-10T00:00:00"/>
        <d v="2020-09-21T00:00:00"/>
        <d v="2020-09-25T00:00:00"/>
        <d v="2020-10-23T00:00:00"/>
        <d v="2020-10-26T00:00:00"/>
        <d v="2020-10-30T00:00:00"/>
        <d v="2020-11-04T00:00:00"/>
        <d v="2020-10-21T00:00:00"/>
        <d v="2020-11-10T00:00:00"/>
        <d v="2020-11-26T00:00:00"/>
        <d v="2020-11-27T00:00:00"/>
        <d v="2020-11-29T00:00:00"/>
        <d v="2020-12-03T00:00:00"/>
        <d v="2020-12-04T00:00:00"/>
        <d v="2020-12-09T00:00:00"/>
        <d v="2025-11-27T00:00:00"/>
        <d v="2020-12-14T00:00:00"/>
        <d v="2020-12-16T00:00:00"/>
        <d v="2020-12-18T00:00:00"/>
        <d v="2020-12-22T00:00:00"/>
        <d v="2021-01-05T00:00:00"/>
        <d v="2021-01-24T00:00:00"/>
        <d v="2021-02-04T00:00:00"/>
        <d v="2021-02-05T00:00:00"/>
        <d v="2021-02-07T00:00:00"/>
        <d v="2021-02-01T00:00:00"/>
        <d v="2021-02-23T00:00:00"/>
        <d v="2021-02-24T00:00:00"/>
        <d v="2021-02-26T00:00:00"/>
        <d v="2021-03-03T00:00:00"/>
        <d v="2021-03-22T00:00:00"/>
        <d v="2021-03-24T00:00:00"/>
        <d v="2021-03-12T00:00:00"/>
        <d v="2021-03-31T00:00:00"/>
        <d v="2021-04-01T00:00:00"/>
        <d v="2021-04-02T00:00:00"/>
        <d v="2021-03-30T00:00:00"/>
        <d v="2021-04-14T00:00:00"/>
        <d v="2021-04-26T00:00:00"/>
        <d v="2021-04-19T00:00:00"/>
        <d v="2021-05-07T00:00:00"/>
        <d v="2021-05-09T00:00:00"/>
        <d v="2021-05-11T00:00:00"/>
        <d v="2021-04-30T00:00:00"/>
        <d v="2021-05-17T00:00:00"/>
        <d v="2021-05-18T00:00:00"/>
        <d v="2021-05-20T00:00:00"/>
        <d v="2018-01-29T00:00:00"/>
        <d v="2021-06-03T00:00:00"/>
        <d v="2021-06-05T00:00:00"/>
        <d v="2021-07-01T00:00:00"/>
        <d v="2021-06-24T00:00:00"/>
        <d v="2021-06-29T00:00:00"/>
        <d v="2018-06-20T00:00:00"/>
        <d v="2021-07-14T00:00:00"/>
        <d v="2021-07-20T00:00:00"/>
        <d v="2021-07-26T00:00:00"/>
        <d v="2021-07-29T00:00:00"/>
        <d v="2021-08-03T00:00:00"/>
        <d v="2021-08-04T00:00:00"/>
        <d v="2021-08-06T00:00:00"/>
        <d v="2021-08-09T00:00:00"/>
        <d v="2021-08-12T00:00:00"/>
        <d v="2021-08-13T00:00:00"/>
        <d v="2021-08-16T00:00:00"/>
        <d v="2021-08-17T00:00:00"/>
        <d v="2021-08-18T00:00:00"/>
        <d v="2021-08-23T00:00:00"/>
        <d v="2021-08-24T00:00:00"/>
        <d v="2021-08-28T00:00:00"/>
        <d v="2021-08-30T00:00:00"/>
        <d v="2021-09-06T00:00:00"/>
        <d v="2021-09-15T00:00:00"/>
        <d v="2021-09-22T00:00:00"/>
        <d v="2021-09-24T00:00:00"/>
        <d v="2021-09-30T00:00:00"/>
        <d v="2015-09-05T00:00:00"/>
        <d v="2016-07-02T00:00:00"/>
        <d v="2021-10-25T00:00:00"/>
        <d v="2021-10-27T00:00:00"/>
        <d v="2021-10-28T00:00:00"/>
        <d v="2016-11-28T00:00:00"/>
        <d v="2021-10-29T00:00:00"/>
        <d v="2021-11-02T00:00:00"/>
        <d v="2021-11-03T00:00:00"/>
        <d v="2021-11-05T00:00:00"/>
        <d v="2021-11-12T00:00:00"/>
        <d v="2021-11-16T00:00:00"/>
        <d v="2016-05-16T00:00:00"/>
        <d v="2025-12-29T00:00:00"/>
        <d v="2021-11-30T00:00:00"/>
        <d v="2021-12-07T00:00:00"/>
        <d v="2021-11-29T00:00:00"/>
        <d v="2021-12-10T00:00:00"/>
        <d v="2021-12-14T00:00:00"/>
        <d v="2021-12-16T00:00:00"/>
        <d v="2021-12-17T00:00:00"/>
        <d v="2021-12-22T00:00:00"/>
        <d v="2021-12-24T00:00:00"/>
        <d v="2021-12-27T00:00:00"/>
        <d v="2021-12-29T00:00:00"/>
        <d v="2021-12-30T00:00:00"/>
        <d v="2021-12-31T00:00:00"/>
        <d v="2022-01-04T00:00:00"/>
        <d v="2022-01-07T00:00:00"/>
        <d v="2022-01-11T00:00:00"/>
        <d v="2022-01-12T00:00:00"/>
        <d v="2022-01-20T00:00:00"/>
        <d v="2022-01-26T00:00:00"/>
        <d v="2022-01-29T00:00:00"/>
        <d v="2022-01-28T00:00:00"/>
        <d v="2022-02-08T00:00:00"/>
        <d v="2022-02-09T00:00:00"/>
        <d v="2022-02-11T00:00:00"/>
        <d v="2022-02-14T00:00:00"/>
        <d v="2022-02-15T00:00:00"/>
        <d v="2022-02-18T00:00:00"/>
        <d v="2022-02-19T00:00:00"/>
        <d v="2022-02-23T00:00:00"/>
        <d v="2022-02-28T00:00:00"/>
        <d v="2022-03-02T00:00:00"/>
        <d v="2022-03-04T00:00:00"/>
        <d v="2022-03-07T00:00:00"/>
        <d v="2022-03-14T00:00:00"/>
        <d v="2022-04-06T00:00:00"/>
        <d v="2022-03-18T00:00:00"/>
        <d v="2022-03-21T00:00:00"/>
        <d v="2022-03-22T00:00:00"/>
        <d v="2022-03-28T00:00:00"/>
        <d v="2022-03-29T00:00:00"/>
        <d v="2022-03-30T00:00:00"/>
        <d v="2022-03-31T00:00:00"/>
        <d v="2016-08-25T00:00:00"/>
        <d v="2022-04-11T00:00:00"/>
        <d v="2022-04-24T00:00:00"/>
        <d v="2022-04-26T00:00:00"/>
        <d v="2022-05-11T00:00:00"/>
        <d v="2022-05-23T00:00:00"/>
        <d v="2022-05-27T00:00:00"/>
        <d v="2022-06-02T00:00:00"/>
        <d v="2022-06-20T00:00:00"/>
        <d v="2022-06-21T00:00:00"/>
        <d v="2022-06-24T00:00:00"/>
        <d v="2022-06-30T00:00:00"/>
        <d v="2022-05-09T00:00:00"/>
        <d v="2022-07-12T00:00:00"/>
        <d v="2022-07-14T00:00:00"/>
        <d v="2022-07-18T00:00:00"/>
        <d v="2022-07-25T00:00:00"/>
        <d v="2022-05-31T00:00:00"/>
        <d v="2022-08-01T00:00:00"/>
        <d v="2022-08-02T00:00:00"/>
        <d v="2022-08-03T00:00:00"/>
        <d v="2022-08-05T00:00:00"/>
        <d v="2022-08-08T00:00:00"/>
        <d v="2022-08-10T00:00:00"/>
        <d v="2025-12-03T00:00:00"/>
        <d v="2022-08-12T00:00:00"/>
        <d v="2022-08-22T00:00:00"/>
        <d v="2022-08-25T00:00:00"/>
        <d v="2022-08-26T00:00:00"/>
        <d v="2022-08-27T00:00:00"/>
        <d v="2022-08-30T00:00:00"/>
        <d v="2022-08-31T00:00:00"/>
        <d v="2022-09-05T00:00:00"/>
        <d v="2022-09-07T00:00:00"/>
        <d v="2022-09-13T00:00:00"/>
        <d v="2022-09-19T00:00:00"/>
        <d v="2022-10-14T00:00:00"/>
        <d v="2022-10-18T00:00:00"/>
        <d v="2022-10-20T00:00:00"/>
        <d v="2022-10-28T00:00:00"/>
        <d v="2022-10-31T00:00:00"/>
        <d v="2022-11-05T00:00:00"/>
        <d v="2022-11-07T00:00:00"/>
        <d v="2022-11-11T00:00:00"/>
        <d v="2022-11-14T00:00:00"/>
        <d v="2022-11-18T00:00:00"/>
        <d v="2022-11-28T00:00:00"/>
        <d v="2022-11-29T00:00:00"/>
        <d v="2022-11-30T00:00:00"/>
        <d v="2022-12-07T00:00:00"/>
        <d v="2022-12-09T00:00:00"/>
        <d v="2022-12-12T00:00:00"/>
        <d v="2022-12-15T00:00:00"/>
        <d v="2022-12-16T00:00:00"/>
        <d v="2022-12-19T00:00:00"/>
        <d v="2022-12-23T00:00:00"/>
        <d v="2022-12-27T00:00:00"/>
        <d v="2023-01-06T00:00:00"/>
        <d v="2023-02-06T00:00:00"/>
        <d v="2023-02-28T00:00:00"/>
        <d v="2023-02-22T00:00:00"/>
        <d v="2023-02-23T00:00:00"/>
        <d v="2026-01-08T00:00:00"/>
        <d v="2023-03-02T00:00:00"/>
        <d v="2023-03-06T00:00:00"/>
        <d v="2023-03-07T00:00:00"/>
        <d v="2023-03-10T00:00:00"/>
        <d v="2023-03-11T00:00:00"/>
        <d v="2023-03-21T00:00:00"/>
        <d v="2023-03-22T00:00:00"/>
        <d v="2023-03-27T00:00:00"/>
        <d v="2023-03-28T00:00:00"/>
        <d v="2019-03-01T00:00:00"/>
        <d v="2023-03-31T00:00:00"/>
        <d v="2023-04-07T00:00:00"/>
        <d v="2023-04-06T00:00:00"/>
        <d v="2023-04-08T00:00:00"/>
        <d v="2023-04-10T00:00:00"/>
        <d v="2023-04-14T00:00:00"/>
        <d v="2023-04-19T00:00:00"/>
        <d v="2023-04-20T00:00:00"/>
        <d v="2023-04-23T00:00:00"/>
        <d v="2023-04-24T00:00:00"/>
        <d v="2023-04-25T00:00:00"/>
        <d v="2023-04-28T00:00:00"/>
        <d v="2023-05-04T00:00:00"/>
        <d v="2023-05-09T00:00:00"/>
        <d v="2023-05-12T00:00:00"/>
        <d v="2023-05-16T00:00:00"/>
        <d v="2023-05-24T00:00:00"/>
        <d v="2023-05-30T00:00:00"/>
        <d v="2023-05-31T00:00:00"/>
        <d v="2023-06-01T00:00:00"/>
        <d v="2023-06-02T00:00:00"/>
        <d v="2023-06-09T00:00:00"/>
        <d v="2023-06-12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9T00:00:00"/>
        <d v="2023-06-30T00:00:00"/>
        <d v="2023-07-05T00:00:00"/>
        <d v="2023-07-07T00:00:00"/>
        <d v="2023-07-12T00:00:00"/>
        <d v="2023-07-13T00:00:00"/>
        <d v="2023-07-14T00:00:00"/>
        <d v="2023-07-19T00:00:00"/>
        <d v="2023-07-21T00:00:00"/>
        <d v="2023-07-24T00:00:00"/>
        <d v="2023-07-26T00:00:00"/>
        <d v="2023-07-28T00:00:00"/>
        <d v="2023-08-02T00:00:00"/>
        <d v="2023-08-03T00:00:00"/>
        <d v="2023-08-04T00:00:00"/>
        <d v="2023-08-09T00:00:00"/>
        <d v="2023-08-14T00:00:00"/>
        <d v="2023-08-16T00:00:00"/>
        <d v="2023-08-21T00:00:00"/>
        <d v="2023-08-22T00:00:00"/>
        <d v="2023-08-23T00:00:00"/>
        <d v="2023-08-24T00:00:00"/>
        <d v="2023-08-25T00:00:00"/>
        <d v="2023-08-28T00:00:00"/>
        <d v="2023-08-31T00:00:00"/>
        <d v="2023-09-01T00:00:00"/>
        <d v="2023-09-04T00:00:00"/>
        <d v="2023-09-11T00:00:00"/>
        <d v="2023-09-14T00:00:00"/>
        <d v="2023-09-13T00:00:00"/>
        <d v="2023-09-19T00:00:00"/>
        <d v="2023-09-15T00:00:00"/>
        <d v="2023-09-27T00:00:00"/>
        <d v="2023-09-26T00:00:00"/>
        <d v="2023-09-28T00:00:00"/>
        <d v="2023-10-10T00:00:00"/>
        <d v="2023-10-13T00:00:00"/>
        <d v="2023-10-17T00:00:00"/>
        <d v="2023-10-24T00:00:00"/>
        <d v="2023-10-23T00:00:00"/>
        <d v="2023-10-26T00:00:00"/>
        <d v="2023-10-27T00:00:00"/>
        <d v="2023-10-28T00:00:00"/>
        <d v="2023-10-30T00:00:00"/>
        <d v="2018-05-14T00:00:00"/>
        <d v="2023-11-01T00:00:00"/>
        <d v="2022-06-29T00:00:00"/>
        <d v="2023-11-06T00:00:00"/>
        <d v="2023-11-09T00:00:00"/>
        <d v="2022-03-25T00:00:00"/>
        <d v="2023-11-13T00:00:00"/>
        <d v="2023-11-16T00:00:00"/>
        <d v="2023-11-20T00:00:00"/>
        <d v="2019-11-19T00:00:00"/>
        <d v="2018-04-20T00:00:00"/>
        <d v="2023-11-21T00:00:00"/>
        <d v="2023-11-22T00:00:00"/>
        <d v="2020-04-21T00:00:00"/>
        <d v="2023-11-30T00:00:00"/>
        <d v="2023-11-23T00:00:00"/>
        <d v="2023-11-27T00:00:00"/>
        <d v="2023-11-29T00:00:00"/>
        <d v="2023-12-01T00:00:00"/>
        <d v="2023-12-02T00:00:00"/>
        <d v="2023-12-04T00:00:00"/>
        <d v="2023-12-06T00:00:00"/>
        <d v="2023-12-07T00:00:00"/>
        <d v="2018-07-09T00:00:00"/>
        <d v="2023-12-11T00:00:00"/>
        <d v="2023-12-12T00:00:00"/>
        <d v="2023-12-13T00:00:00"/>
        <d v="2020-12-12T00:00:00"/>
        <d v="2023-12-15T00:00:00"/>
        <d v="2023-12-16T00:00:00"/>
        <d v="2023-12-18T00:00:00"/>
        <d v="2023-12-19T00:00:00"/>
        <d v="2016-11-02T00:00:00"/>
        <d v="2020-01-09T00:00:00"/>
        <d v="2023-12-21T00:00:00"/>
        <d v="2023-12-25T00:00:00"/>
        <d v="2023-12-29T00:00:00"/>
        <d v="2017-07-03T00:00:00"/>
        <d v="2022-10-08T00:00:00"/>
        <d v="2024-01-02T00:00:00"/>
        <d v="2024-01-04T00:00:00"/>
        <d v="2024-01-06T00:00:00"/>
        <d v="2024-01-08T00:00:00"/>
        <d v="2024-01-09T00:00:00"/>
        <d v="2019-08-15T00:00:00"/>
        <d v="2024-01-10T00:00:00"/>
        <d v="2024-01-17T00:00:00"/>
        <d v="2024-01-18T00:00:00"/>
        <d v="2024-01-19T00:00:00"/>
        <d v="2018-09-25T00:00:00"/>
        <d v="2024-01-22T00:00:00"/>
        <d v="2024-01-23T00:00:00"/>
        <d v="2024-01-26T00:00:00"/>
        <d v="2024-01-29T00:00:00"/>
        <d v="2024-01-30T00:00:00"/>
        <d v="2024-02-01T00:00:00"/>
        <d v="2024-02-20T00:00:00"/>
        <d v="2024-02-04T00:00:00"/>
        <d v="2024-02-05T00:00:00"/>
        <d v="2024-02-21T00:00:00"/>
        <d v="2024-02-18T00:00:00"/>
        <d v="2024-02-19T00:00:00"/>
        <d v="2019-01-30T00:00:00"/>
        <d v="2024-02-26T00:00:00"/>
        <d v="2019-04-12T00:00:00"/>
        <d v="2024-02-28T00:00:00"/>
        <d v="2024-03-01T00:00:00"/>
        <d v="2024-03-07T00:00:00"/>
        <d v="2024-03-08T00:00:00"/>
        <d v="2021-03-26T00:00:00"/>
        <d v="2024-03-15T00:00:00"/>
        <d v="2024-03-19T00:00:00"/>
        <d v="2024-03-21T00:00:00"/>
        <d v="2024-03-20T00:00:00"/>
        <d v="2024-03-22T00:00:00"/>
        <d v="2024-03-25T00:00:00"/>
        <d v="2024-03-27T00:00:00"/>
        <d v="2024-03-26T00:00:00"/>
        <d v="2024-03-29T00:00:00"/>
        <d v="2020-03-02T00:00:00"/>
        <d v="2024-04-04T00:00:00"/>
        <d v="2024-04-09T00:00:00"/>
        <d v="2024-04-11T00:00:00"/>
        <d v="2024-04-15T00:00:00"/>
        <d v="2024-04-17T00:00:00"/>
        <d v="2024-04-18T00:00:00"/>
        <d v="2024-04-19T00:00:00"/>
        <d v="2024-04-21T00:00:00"/>
        <d v="2024-04-24T00:00:00"/>
        <d v="2024-04-26T00:00:00"/>
        <d v="2024-04-29T00:00:00"/>
        <d v="2024-05-07T00:00:00"/>
        <d v="2024-05-08T00:00:00"/>
        <d v="2024-05-09T00:00:00"/>
        <d v="2024-05-10T00:00:00"/>
        <d v="2024-05-11T00:00:00"/>
        <d v="2024-05-15T00:00:00"/>
        <d v="2024-05-17T00:00:00"/>
        <d v="2024-05-20T00:00:00"/>
        <d v="2024-05-28T00:00:00"/>
        <d v="2024-05-30T00:00:00"/>
        <d v="2024-05-27T00:00:00"/>
        <d v="2024-05-31T00:00:00"/>
        <d v="2024-06-03T00:00:00"/>
        <d v="2024-06-04T00:00:00"/>
        <d v="2024-06-05T00:00:00"/>
        <d v="2024-06-07T00:00:00"/>
        <d v="2024-06-11T00:00:00"/>
        <d v="2024-06-12T00:00:00"/>
        <d v="2024-06-14T00:00:00"/>
        <d v="2024-06-16T00:00:00"/>
        <d v="2024-06-19T00:00:00"/>
        <d v="2024-06-20T00:00:00"/>
        <d v="2024-06-21T00:00:00"/>
        <d v="2024-06-25T00:00:00"/>
        <d v="2018-08-20T00:00:00"/>
        <d v="2024-06-26T00:00:00"/>
        <d v="2024-06-27T00:00:00"/>
        <d v="2024-06-28T00:00:00"/>
        <d v="2024-07-02T00:00:00"/>
        <d v="2024-07-04T00:00:00"/>
        <d v="2024-07-08T00:00:00"/>
        <d v="2024-07-12T00:00:00"/>
        <d v="2024-07-15T00:00:00"/>
        <d v="2024-07-17T00:00:00"/>
        <d v="2024-07-18T00:00:00"/>
        <d v="2024-07-25T00:00:00"/>
        <d v="2024-07-24T00:00:00"/>
        <d v="2024-07-26T00:00:00"/>
        <d v="2024-07-29T00:00:00"/>
        <d v="2024-08-02T00:00:00"/>
        <d v="2024-08-06T00:00:00"/>
        <d v="2024-08-08T00:00:00"/>
        <d v="2024-08-12T00:00:00"/>
        <d v="2024-08-16T00:00:00"/>
        <d v="2024-08-20T00:00:00"/>
        <d v="2017-06-16T00:00:00"/>
        <d v="2024-08-28T00:00:00"/>
        <d v="2024-08-29T00:00:00"/>
        <d v="2024-09-02T00:00:00"/>
        <d v="2024-09-05T00:00:00"/>
        <d v="2024-09-10T00:00:00"/>
        <d v="2024-09-11T00:00:00"/>
        <d v="2024-09-13T00:00:00"/>
        <d v="2024-09-19T00:00:00"/>
        <d v="2024-09-20T00:00:00"/>
        <d v="2024-09-24T00:00:00"/>
        <d v="2024-10-09T00:00:00"/>
        <d v="2024-10-10T00:00:00"/>
        <d v="2024-10-11T00:00:00"/>
        <d v="2024-10-14T00:00:00"/>
        <d v="2024-10-17T00:00:00"/>
        <d v="2024-10-21T00:00:00"/>
        <d v="2024-10-23T00:00:00"/>
        <d v="2024-10-25T00:00:00"/>
        <d v="2024-10-29T00:00:00"/>
        <d v="2024-10-30T00:00:00"/>
        <d v="2024-11-04T00:00:00"/>
        <d v="2024-11-05T00:00:00"/>
        <d v="2024-11-08T00:00:00"/>
        <d v="2024-11-18T00:00:00"/>
        <d v="2024-11-21T00:00:00"/>
        <d v="2024-11-25T00:00:00"/>
        <d v="2020-06-30T00:00:00"/>
        <d v="2024-11-28T00:00:00"/>
        <d v="2020-06-23T00:00:00"/>
        <d v="2024-12-04T00:00:00"/>
        <d v="2024-12-06T00:00:00"/>
        <d v="2024-12-09T00:00:00"/>
        <d v="2024-12-11T00:00:00"/>
        <d v="2024-12-12T00:00:00"/>
        <d v="2024-12-13T00:00:00"/>
        <d v="2024-12-16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3-07-10T00:00:00"/>
        <d v="2025-01-15T00:00:00"/>
        <d v="2025-01-16T00:00:00"/>
        <d v="2025-01-17T00:00:00"/>
        <d v="2025-01-20T00:00:00"/>
        <d v="2025-01-21T00:00:00"/>
        <d v="2025-01-22T00:00:00"/>
        <d v="2017-06-23T00:00:00"/>
        <d v="2025-02-11T00:00:00"/>
        <d v="2025-02-14T00:00:00"/>
        <d v="2025-02-17T00:00:00"/>
        <d v="2025-02-18T00:00:00"/>
        <d v="2025-02-19T00:00:00"/>
        <d v="2025-02-25T00:00:00"/>
        <d v="2025-02-27T00:00:00"/>
        <d v="2017-02-07T00:00:00"/>
        <d v="2025-03-06T00:00:00"/>
        <d v="2025-03-07T00:00:00"/>
        <d v="2025-03-10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1-06-0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8T00:00:00"/>
        <d v="2025-04-10T00:00:00"/>
        <d v="2025-04-11T00:00:00"/>
        <d v="2022-01-17T00:00:00"/>
        <d v="2025-04-14T00:00:00"/>
        <d v="2025-04-16T00:00:00"/>
        <d v="2025-04-17T00:00:00"/>
        <d v="2025-04-22T00:00:00"/>
        <d v="2025-04-27T00:00:00"/>
        <d v="2025-04-25T00:00:00"/>
        <d v="2025-04-29T00:00:00"/>
        <d v="2025-05-01T00:00:00"/>
        <d v="2025-05-07T00:00:00"/>
        <d v="2025-05-12T00:00:00"/>
        <d v="2025-05-08T00:00:00"/>
        <d v="2025-05-15T00:00:00"/>
        <d v="2025-06-04T00:00:00"/>
        <d v="2025-06-05T00:00:00"/>
        <d v="2025-06-06T00:00:00"/>
        <d v="2025-06-10T00:00:00"/>
        <d v="2025-05-23T00:00:00"/>
        <d v="2025-05-30T00:00:00"/>
        <d v="2025-05-29T00:00:00"/>
        <d v="2025-05-27T00:00:00"/>
        <d v="2025-06-11T00:00:00"/>
        <d v="2020-06-16T00:00:00"/>
        <d v="2025-06-12T00:00:00"/>
        <d v="2025-06-18T00:00:00"/>
        <d v="2025-06-20T00:00:00"/>
        <d v="2017-07-31T00:00:00"/>
        <d v="2025-06-24T00:00:00"/>
        <d v="2025-06-23T00:00:00"/>
        <d v="2025-06-25T00:00:00"/>
        <d v="2025-07-02T00:00:00"/>
        <d v="2025-07-01T00:00:00"/>
        <d v="2025-07-09T00:00:00"/>
        <d v="2025-07-17T00:00:00"/>
        <d v="2025-07-24T00:00:00"/>
        <d v="2025-07-31T00:00:00"/>
        <d v="2025-07-21T00:00:00"/>
        <d v="2025-06-19T00:00:00"/>
        <d v="2025-08-03T00:00:00"/>
        <d v="2025-08-04T00:00:00"/>
        <d v="2015-05-05T08:00:00" u="1"/>
        <d v="2015-05-08T08:00:00" u="1"/>
        <d v="2015-05-15T08:00:00" u="1"/>
        <d v="2015-05-22T08:00:00" u="1"/>
        <d v="2015-05-23T08:00:00" u="1"/>
        <d v="2015-05-26T08:00:00" u="1"/>
        <d v="2015-06-05T08:00:00" u="1"/>
        <d v="2015-06-16T08:00:00" u="1"/>
        <d v="2015-06-25T08:00:00" u="1"/>
        <d v="2015-07-17T08:00:00" u="1"/>
        <d v="2015-07-24T08:00:00" u="1"/>
        <d v="2015-08-03T08:00:00" u="1"/>
        <d v="2015-08-05T08:00:00" u="1"/>
        <d v="2015-08-30T08:00:00" u="1"/>
        <d v="2015-09-01T08:00:00" u="1"/>
        <d v="2015-09-09T08:00:00" u="1"/>
        <d v="2015-09-28T08:00:00" u="1"/>
        <d v="2015-10-21T08:00:00" u="1"/>
        <d v="2015-10-23T08:00:00" u="1"/>
        <d v="2015-11-10T08:00:00" u="1"/>
        <d v="2015-11-26T08:00:00" u="1"/>
        <d v="2015-12-01T08:00:00" u="1"/>
        <d v="2015-12-23T08:00:00" u="1"/>
        <d v="2016-02-27T08:00:00" u="1"/>
        <d v="2016-03-04T08:00:00" u="1"/>
        <d v="2016-03-22T08:00:00" u="1"/>
        <d v="2016-04-13T08:00:00" u="1"/>
        <d v="2016-04-20T08:00:00" u="1"/>
        <d v="2016-04-22T08:00:00" u="1"/>
        <d v="2016-05-05T08:00:00" u="1"/>
        <d v="2016-06-03T08:00:00" u="1"/>
        <d v="2016-06-15T08:00:00" u="1"/>
        <d v="2016-06-16T08:00:00" u="1"/>
        <d v="2016-07-01T08:00:00" u="1"/>
        <d v="2016-07-05T08:00:00" u="1"/>
        <d v="2016-07-08T08:00:00" u="1"/>
        <d v="2016-07-11T08:00:00" u="1"/>
        <d v="2016-07-25T08:00:00" u="1"/>
        <d v="2016-08-07T08:00:00" u="1"/>
        <d v="2016-08-15T08:00:00" u="1"/>
        <d v="2016-08-31T08:00:00" u="1"/>
        <d v="2016-09-18T08:00:00" u="1"/>
        <d v="2016-10-14T08:00:00" u="1"/>
        <d v="2016-10-24T08:00:00" u="1"/>
        <d v="2016-11-21T08:00:00" u="1"/>
        <d v="2016-11-24T08:00:00" u="1"/>
        <d v="2016-12-02T08:00:00" u="1"/>
        <d v="2016-12-19T08:00:00" u="1"/>
        <d v="2016-12-26T08:00:00" u="1"/>
        <d v="2016-12-27T08:00:00" u="1"/>
        <d v="2016-12-29T08:00:00" u="1"/>
        <d v="2016-12-30T08:00:00" u="1"/>
        <d v="2017-01-04T08:00:00" u="1"/>
        <d v="2017-01-23T08:00:00" u="1"/>
        <d v="2017-02-13T08:00:00" u="1"/>
        <d v="2017-02-16T08:00:00" u="1"/>
        <d v="2017-02-17T08:00:00" u="1"/>
        <d v="2017-02-23T08:00:00" u="1"/>
        <d v="2017-02-27T08:00:00" u="1"/>
        <d v="2017-03-06T08:00:00" u="1"/>
        <d v="2017-03-07T08:00:00" u="1"/>
        <d v="2017-03-13T08:00:00" u="1"/>
        <d v="2017-03-21T08:00:00" u="1"/>
        <d v="2017-04-13T08:00:00" u="1"/>
        <d v="2017-04-14T08:00:00" u="1"/>
        <d v="2017-04-24T08:00:00" u="1"/>
        <d v="2017-05-11T08:00:00" u="1"/>
        <d v="2017-06-26T08:00:00" u="1"/>
        <d v="2017-05-19T08:00:00" u="1"/>
        <d v="2017-05-31T08:00:00" u="1"/>
        <d v="2017-07-11T08:00:00" u="1"/>
        <d v="2017-07-19T08:00:00" u="1"/>
        <d v="2017-07-20T08:00:00" u="1"/>
        <d v="2017-07-24T08:00:00" u="1"/>
        <d v="2017-07-25T08:00:00" u="1"/>
        <d v="2017-08-07T08:00:00" u="1"/>
        <d v="2017-08-10T08:00:00" u="1"/>
        <d v="2017-08-17T08:00:00" u="1"/>
        <d v="2017-08-23T08:00:00" u="1"/>
        <d v="2017-09-10T08:00:00" u="1"/>
        <d v="2017-09-13T08:00:00" u="1"/>
        <d v="2017-09-22T08:00:00" u="1"/>
        <d v="2017-09-26T08:00:00" u="1"/>
        <d v="2017-09-28T08:00:00" u="1"/>
        <d v="2017-10-09T08:00:00" u="1"/>
        <d v="2017-11-12T08:00:00" u="1"/>
        <d v="2017-11-30T08:00:00" u="1"/>
        <d v="2017-12-11T08:00:00" u="1"/>
        <d v="2017-12-13T08:00:00" u="1"/>
        <d v="2017-12-26T08:00:00" u="1"/>
        <d v="2017-12-27T08:00:00" u="1"/>
        <d v="2017-12-29T08:00:00" u="1"/>
        <d v="2018-01-17T08:00:00" u="1"/>
        <d v="2018-01-28T08:00:00" u="1"/>
        <d v="2018-02-01T08:00:00" u="1"/>
        <d v="2018-02-28T08:00:00" u="1"/>
        <d v="2018-03-13T08:00:00" u="1"/>
        <d v="2020-01-13T08:00:00" u="1"/>
        <d v="2018-03-19T08:00:00" u="1"/>
        <d v="2018-03-20T08:00:00" u="1"/>
        <d v="2018-03-26T08:00:00" u="1"/>
        <d v="2018-03-28T08:00:00" u="1"/>
        <d v="2018-03-30T08:00:00" u="1"/>
        <d v="2018-04-04T08:00:00" u="1"/>
        <d v="2018-04-10T08:00:00" u="1"/>
        <d v="2018-04-12T08:00:00" u="1"/>
        <d v="2018-04-17T08:00:00" u="1"/>
        <d v="2018-04-28T08:00:00" u="1"/>
        <d v="2018-05-07T08:00:00" u="1"/>
        <d v="2018-05-08T08:00:00" u="1"/>
        <d v="2018-05-10T08:00:00" u="1"/>
        <d v="2018-05-28T08:00:00" u="1"/>
        <d v="2018-05-31T08:00:00" u="1"/>
        <d v="2018-06-13T08:00:00" u="1"/>
        <d v="2018-06-19T08:00:00" u="1"/>
        <d v="2018-06-22T08:00:00" u="1"/>
        <d v="2018-06-24T08:00:00" u="1"/>
        <d v="2018-06-26T08:00:00" u="1"/>
        <d v="2018-07-04T08:00:00" u="1"/>
        <d v="2018-07-20T08:00:00" u="1"/>
        <d v="2018-07-24T08:00:00" u="1"/>
        <d v="2018-07-27T08:00:00" u="1"/>
        <d v="2018-08-07T08:00:00" u="1"/>
        <d v="2018-08-08T08:00:00" u="1"/>
        <d v="2018-08-23T08:00:00" u="1"/>
        <d v="2018-08-24T08:00:00" u="1"/>
        <d v="2018-08-28T08:00:00" u="1"/>
        <d v="2018-09-06T08:00:00" u="1"/>
        <d v="2018-09-11T08:00:00" u="1"/>
        <d v="2018-09-13T08:00:00" u="1"/>
        <d v="2018-09-17T08:00:00" u="1"/>
        <d v="2018-09-18T08:00:00" u="1"/>
        <d v="2018-09-24T08:00:00" u="1"/>
        <d v="2018-10-10T08:00:00" u="1"/>
        <d v="2018-10-12T08:00:00" u="1"/>
        <d v="2018-10-29T08:00:00" u="1"/>
        <d v="2018-10-30T08:00:00" u="1"/>
        <d v="2018-11-02T08:00:00" u="1"/>
        <d v="2018-11-09T08:00:00" u="1"/>
        <d v="2018-11-22T08:00:00" u="1"/>
        <d v="2018-11-20T08:00:00" u="1"/>
        <d v="2018-11-21T08:00:00" u="1"/>
        <d v="2018-11-28T08:00:00" u="1"/>
        <d v="2018-12-03T08:00:00" u="1"/>
        <d v="2018-11-30T08:00:00" u="1"/>
        <d v="2018-12-08T08:00:00" u="1"/>
        <d v="2018-12-12T08:00:00" u="1"/>
        <d v="2018-12-13T08:00:00" u="1"/>
        <d v="2018-12-18T08:00:00" u="1"/>
        <d v="2018-12-27T08:00:00" u="1"/>
        <d v="2018-12-28T08:00:00" u="1"/>
        <d v="2019-01-05T08:00:00" u="1"/>
        <d v="2019-01-07T08:00:00" u="1"/>
        <d v="2019-01-08T08:00:00" u="1"/>
        <d v="2019-01-14T08:00:00" u="1"/>
        <d v="2019-01-20T08:00:00" u="1"/>
        <d v="2019-01-24T08:00:00" u="1"/>
        <d v="2019-01-31T08:00:00" u="1"/>
        <d v="2019-02-21T08:00:00" u="1"/>
        <d v="2019-03-07T08:00:00" u="1"/>
        <d v="2019-03-08T08:00:00" u="1"/>
        <d v="2019-03-22T08:00:00" u="1"/>
        <d v="2019-03-26T08:00:00" u="1"/>
        <d v="2019-03-27T08:00:00" u="1"/>
        <d v="2019-04-03T08:00:00" u="1"/>
        <d v="2019-04-11T08:00:00" u="1"/>
        <d v="2019-04-08T08:00:00" u="1"/>
        <d v="2019-04-10T08:00:00" u="1"/>
        <d v="2019-05-09T08:00:00" u="1"/>
        <d v="2019-04-17T08:00:00" u="1"/>
        <d v="2019-04-25T08:00:00" u="1"/>
        <d v="2019-05-01T08:00:00" u="1"/>
        <d v="2019-05-13T08:00:00" u="1"/>
        <d v="2019-05-17T08:00:00" u="1"/>
        <d v="2019-05-20T08:00:00" u="1"/>
        <d v="2019-07-03T08:00:00" u="1"/>
        <d v="2019-06-03T08:00:00" u="1"/>
        <d v="2019-06-20T08:00:00" u="1"/>
        <d v="2019-07-15T08:00:00" u="1"/>
        <d v="2019-06-26T08:00:00" u="1"/>
        <d v="2019-07-16T08:00:00" u="1"/>
        <d v="2019-06-28T08:00:00" u="1"/>
        <d v="2019-07-08T08:00:00" u="1"/>
        <d v="2019-07-10T08:00:00" u="1"/>
        <d v="2019-07-30T08:00:00" u="1"/>
        <d v="2019-08-01T08:00:00" u="1"/>
        <d v="2019-08-08T08:00:00" u="1"/>
        <d v="2019-08-12T08:00:00" u="1"/>
        <d v="2019-08-13T08:00:00" u="1"/>
        <d v="2019-08-26T08:00:00" u="1"/>
        <d v="2019-08-19T08:00:00" u="1"/>
        <d v="2019-08-23T08:00:00" u="1"/>
        <d v="2019-08-29T08:00:00" u="1"/>
        <d v="2019-09-05T08:00:00" u="1"/>
        <d v="2019-09-10T08:00:00" u="1"/>
        <d v="2019-09-19T08:00:00" u="1"/>
        <d v="2019-09-26T08:00:00" u="1"/>
        <d v="2019-10-14T08:00:00" u="1"/>
        <d v="2019-10-15T08:00:00" u="1"/>
        <d v="2019-11-11T08:00:00" u="1"/>
        <d v="2019-10-28T08:00:00" u="1"/>
        <d v="2019-11-08T08:00:00" u="1"/>
        <d v="2019-11-12T08:00:00" u="1"/>
        <d v="2019-11-13T08:00:00" u="1"/>
        <d v="2019-12-10T08:00:00" u="1"/>
        <d v="2019-11-20T08:00:00" u="1"/>
        <d v="2019-11-29T08:00:00" u="1"/>
        <d v="2019-12-13T08:00:00" u="1"/>
        <d v="2019-12-17T08:00:00" u="1"/>
        <d v="2019-12-02T08:00:00" u="1"/>
        <d v="2019-12-05T08:00:00" u="1"/>
        <d v="2019-12-09T08:00:00" u="1"/>
        <d v="2019-12-14T08:00:00" u="1"/>
        <d v="2019-12-30T08:00:00" u="1"/>
        <d v="2019-12-19T08:00:00" u="1"/>
        <d v="2020-01-08T08:00:00" u="1"/>
        <d v="2020-01-19T08:00:00" u="1"/>
        <d v="2020-01-07T08:00:00" u="1"/>
        <d v="2020-01-25T08:00:00" u="1"/>
        <d v="2020-01-21T08:00:00" u="1"/>
        <d v="2020-01-12T08:00:00" u="1"/>
        <d v="2020-01-17T08:00:00" u="1"/>
        <d v="2020-01-24T08:00:00" u="1"/>
        <d v="2020-02-04T08:00:00" u="1"/>
        <d v="2020-04-10T08:00:00" u="1"/>
        <d v="2020-04-20T08:00:00" u="1"/>
        <d v="2020-04-23T08:00:00" u="1"/>
        <d v="2020-01-29T08:00:00" u="1"/>
        <d v="2020-02-03T08:00:00" u="1"/>
        <d v="2020-05-25T08:00:00" u="1"/>
        <d v="2020-05-28T08:00:00" u="1"/>
        <d v="2020-05-30T08:00:00" u="1"/>
        <d v="2020-06-01T08:00:00" u="1"/>
        <d v="2020-06-04T08:00:00" u="1"/>
        <d v="2020-06-11T08:00:00" u="1"/>
        <d v="2020-05-06T08:00:00" u="1"/>
        <d v="2020-06-13T08:00:00" u="1"/>
        <d v="2020-04-30T08:00:00" u="1"/>
        <d v="2020-06-20T08:00:00" u="1"/>
        <d v="2020-06-24T08:00:00" u="1"/>
        <d v="2020-06-29T08:00:00" u="1"/>
        <d v="2020-05-01T08:00:00" u="1"/>
        <d v="2020-07-02T08:00:00" u="1"/>
        <d v="2020-07-08T08:00:00" u="1"/>
        <d v="2020-07-10T08:00:00" u="1"/>
        <d v="2020-07-13T08:00:00" u="1"/>
        <d v="2020-08-04T08:00:00" u="1"/>
        <d v="2020-09-02T08:00:00" u="1"/>
        <d v="2020-09-05T08:00:00" u="1"/>
        <d v="2020-08-24T08:00:00" u="1"/>
        <d v="2020-09-07T08:00:00" u="1"/>
        <d v="2020-07-21T08:00:00" u="1"/>
        <d v="2020-09-29T08:00:00" u="1"/>
        <d v="2020-10-10T08:00:00" u="1"/>
        <d v="2020-09-21T08:00:00" u="1"/>
        <d v="2020-09-25T08:00:00" u="1"/>
        <d v="2020-10-23T08:00:00" u="1"/>
        <d v="2020-10-26T08:00:00" u="1"/>
        <d v="2020-10-30T08:00:00" u="1"/>
        <d v="2020-11-04T08:00:00" u="1"/>
        <d v="2020-10-21T08:00:00" u="1"/>
        <d v="2020-11-10T08:00:00" u="1"/>
        <d v="2020-11-26T08:00:00" u="1"/>
        <d v="2020-11-27T08:00:00" u="1"/>
        <d v="2020-11-29T08:00:00" u="1"/>
        <d v="2020-12-03T08:00:00" u="1"/>
        <d v="2020-12-04T08:00:00" u="1"/>
        <d v="2020-12-09T08:00:00" u="1"/>
        <d v="2025-11-27T08:00:00" u="1"/>
        <d v="2020-12-14T08:00:00" u="1"/>
        <d v="2020-12-16T08:00:00" u="1"/>
        <d v="2020-12-18T08:00:00" u="1"/>
        <d v="2020-12-22T08:00:00" u="1"/>
        <d v="2021-01-05T08:00:00" u="1"/>
        <d v="2021-01-24T08:00:00" u="1"/>
        <d v="2021-02-04T08:00:00" u="1"/>
        <d v="2021-02-05T08:00:00" u="1"/>
        <d v="2021-02-07T08:00:00" u="1"/>
        <d v="2021-02-01T08:00:00" u="1"/>
        <d v="2021-02-23T08:00:00" u="1"/>
        <d v="2021-02-24T08:00:00" u="1"/>
        <d v="2021-02-26T08:00:00" u="1"/>
        <d v="2021-03-03T08:00:00" u="1"/>
        <d v="2021-03-22T08:00:00" u="1"/>
        <d v="2021-03-24T08:00:00" u="1"/>
        <d v="2021-03-12T08:00:00" u="1"/>
        <d v="2021-03-31T08:00:00" u="1"/>
        <d v="2021-04-01T08:00:00" u="1"/>
        <d v="2021-04-02T08:00:00" u="1"/>
        <d v="2021-03-30T08:00:00" u="1"/>
        <d v="2021-04-14T08:00:00" u="1"/>
        <d v="2021-04-26T08:00:00" u="1"/>
        <d v="2021-04-19T08:00:00" u="1"/>
        <d v="2021-05-07T08:00:00" u="1"/>
        <d v="2021-05-09T08:00:00" u="1"/>
        <d v="2021-05-11T08:00:00" u="1"/>
        <d v="2021-04-30T08:00:00" u="1"/>
        <d v="2021-05-17T08:00:00" u="1"/>
        <d v="2021-05-18T08:00:00" u="1"/>
        <d v="2021-05-20T08:00:00" u="1"/>
        <d v="2018-01-29T08:00:00" u="1"/>
        <d v="2021-06-03T08:00:00" u="1"/>
        <d v="2021-06-05T08:00:00" u="1"/>
        <d v="2021-07-01T08:00:00" u="1"/>
        <d v="2021-06-24T08:00:00" u="1"/>
        <d v="2021-06-29T08:00:00" u="1"/>
        <d v="2018-06-20T08:00:00" u="1"/>
        <d v="2021-07-14T08:00:00" u="1"/>
        <d v="2021-07-20T08:00:00" u="1"/>
        <d v="2021-07-26T08:00:00" u="1"/>
        <d v="2021-07-29T08:00:00" u="1"/>
        <d v="2021-08-03T08:00:00" u="1"/>
        <d v="2021-08-04T08:00:00" u="1"/>
        <d v="2021-08-06T08:00:00" u="1"/>
        <d v="2021-08-09T08:00:00" u="1"/>
        <d v="2021-08-12T08:00:00" u="1"/>
        <d v="2021-08-13T08:00:00" u="1"/>
        <d v="2021-08-16T08:00:00" u="1"/>
        <d v="2021-08-17T08:00:00" u="1"/>
        <d v="2021-08-18T08:00:00" u="1"/>
        <d v="2021-08-23T08:00:00" u="1"/>
        <d v="2021-08-24T08:00:00" u="1"/>
        <d v="2021-08-28T08:00:00" u="1"/>
        <d v="2021-08-30T08:00:00" u="1"/>
        <d v="2021-09-06T08:00:00" u="1"/>
        <d v="2021-09-15T08:00:00" u="1"/>
        <d v="2021-09-22T08:00:00" u="1"/>
        <d v="2021-09-24T08:00:00" u="1"/>
        <d v="2021-09-30T08:00:00" u="1"/>
        <d v="2015-09-05T08:00:00" u="1"/>
        <d v="2016-07-02T08:00:00" u="1"/>
        <d v="2021-10-25T08:00:00" u="1"/>
        <d v="2021-10-27T08:00:00" u="1"/>
        <d v="2021-10-28T08:00:00" u="1"/>
        <d v="2016-11-28T08:00:00" u="1"/>
        <d v="2021-10-29T08:00:00" u="1"/>
        <d v="2021-11-02T08:00:00" u="1"/>
        <d v="2021-11-03T08:00:00" u="1"/>
        <d v="2021-11-05T08:00:00" u="1"/>
        <d v="2021-11-12T08:00:00" u="1"/>
        <d v="2021-11-16T08:00:00" u="1"/>
        <d v="2016-05-16T08:00:00" u="1"/>
        <d v="2025-12-29T08:00:00" u="1"/>
        <d v="2021-11-30T08:00:00" u="1"/>
        <d v="2021-12-07T08:00:00" u="1"/>
        <d v="2021-11-29T08:00:00" u="1"/>
        <d v="2021-12-10T08:00:00" u="1"/>
        <d v="2021-12-14T08:00:00" u="1"/>
        <d v="2021-12-16T08:00:00" u="1"/>
        <d v="2021-12-17T08:00:00" u="1"/>
        <d v="2021-12-22T08:00:00" u="1"/>
        <d v="2021-12-24T08:00:00" u="1"/>
        <d v="2021-12-27T08:00:00" u="1"/>
        <d v="2021-12-29T08:00:00" u="1"/>
        <d v="2021-12-30T08:00:00" u="1"/>
        <d v="2021-12-31T08:00:00" u="1"/>
        <d v="2022-01-04T08:00:00" u="1"/>
        <d v="2022-01-07T08:00:00" u="1"/>
        <d v="2022-01-11T08:00:00" u="1"/>
        <d v="2022-01-12T08:00:00" u="1"/>
        <d v="2022-01-20T08:00:00" u="1"/>
        <d v="2022-01-26T08:00:00" u="1"/>
        <d v="2022-01-29T08:00:00" u="1"/>
        <d v="2022-01-28T08:00:00" u="1"/>
        <d v="2022-02-08T08:00:00" u="1"/>
        <d v="2022-02-09T08:00:00" u="1"/>
        <d v="2022-02-11T08:00:00" u="1"/>
        <d v="2022-02-14T08:00:00" u="1"/>
        <d v="2022-02-15T08:00:00" u="1"/>
        <d v="2022-02-18T08:00:00" u="1"/>
        <d v="2022-02-19T08:00:00" u="1"/>
        <d v="2022-02-23T08:00:00" u="1"/>
        <d v="2022-02-28T08:00:00" u="1"/>
        <d v="2022-03-02T08:00:00" u="1"/>
        <d v="2022-03-04T08:00:00" u="1"/>
        <d v="2022-03-07T08:00:00" u="1"/>
        <d v="2022-03-14T08:00:00" u="1"/>
        <d v="2022-04-06T08:00:00" u="1"/>
        <d v="2022-03-18T08:00:00" u="1"/>
        <d v="2022-03-21T08:00:00" u="1"/>
        <d v="2022-03-22T08:00:00" u="1"/>
        <d v="2022-03-28T08:00:00" u="1"/>
        <d v="2022-03-29T08:00:00" u="1"/>
        <d v="2022-03-30T08:00:00" u="1"/>
        <d v="2022-03-31T08:00:00" u="1"/>
        <d v="2016-08-25T08:00:00" u="1"/>
        <d v="2022-04-11T08:00:00" u="1"/>
        <d v="2022-04-24T08:00:00" u="1"/>
        <d v="2022-04-26T08:00:00" u="1"/>
        <d v="2022-05-11T08:00:00" u="1"/>
        <d v="2022-05-23T08:00:00" u="1"/>
        <d v="2022-05-27T08:00:00" u="1"/>
        <d v="2022-06-02T08:00:00" u="1"/>
        <d v="2022-06-20T08:00:00" u="1"/>
        <d v="2022-06-21T08:00:00" u="1"/>
        <d v="2022-06-24T08:00:00" u="1"/>
        <d v="2022-06-30T08:00:00" u="1"/>
        <d v="2022-05-09T08:00:00" u="1"/>
        <d v="2022-07-12T08:00:00" u="1"/>
        <d v="2022-07-14T08:00:00" u="1"/>
        <d v="2022-07-18T08:00:00" u="1"/>
        <d v="2022-07-25T08:00:00" u="1"/>
        <d v="2022-05-31T08:00:00" u="1"/>
        <d v="2022-08-01T08:00:00" u="1"/>
        <d v="2022-08-02T08:00:00" u="1"/>
        <d v="2022-08-03T08:00:00" u="1"/>
        <d v="2022-08-05T08:00:00" u="1"/>
        <d v="2022-08-08T08:00:00" u="1"/>
        <d v="2022-08-10T08:00:00" u="1"/>
        <d v="2025-12-03T08:00:00" u="1"/>
        <d v="2022-08-12T08:00:00" u="1"/>
        <d v="2022-08-22T08:00:00" u="1"/>
        <d v="2022-08-25T08:00:00" u="1"/>
        <d v="2022-08-26T08:00:00" u="1"/>
        <d v="2022-08-27T08:00:00" u="1"/>
        <d v="2022-08-30T08:00:00" u="1"/>
        <d v="2022-08-31T08:00:00" u="1"/>
        <d v="2022-09-05T08:00:00" u="1"/>
        <d v="2022-09-07T08:00:00" u="1"/>
        <d v="2022-09-13T08:00:00" u="1"/>
        <d v="2022-09-19T08:00:00" u="1"/>
        <d v="2022-10-14T08:00:00" u="1"/>
        <d v="2022-10-18T08:00:00" u="1"/>
        <d v="2022-10-20T08:00:00" u="1"/>
        <d v="2022-10-28T08:00:00" u="1"/>
        <d v="2022-10-31T08:00:00" u="1"/>
        <d v="2022-11-05T08:00:00" u="1"/>
        <d v="2022-11-07T08:00:00" u="1"/>
        <d v="2022-11-11T08:00:00" u="1"/>
        <d v="2022-11-14T08:00:00" u="1"/>
        <d v="2022-11-18T08:00:00" u="1"/>
        <d v="2022-11-28T08:00:00" u="1"/>
        <d v="2022-11-29T08:00:00" u="1"/>
        <d v="2022-11-30T08:00:00" u="1"/>
        <d v="2022-12-07T08:00:00" u="1"/>
        <d v="2022-12-09T08:00:00" u="1"/>
        <d v="2022-12-12T08:00:00" u="1"/>
        <d v="2022-12-15T08:00:00" u="1"/>
        <d v="2022-12-16T08:00:00" u="1"/>
        <d v="2022-12-19T08:00:00" u="1"/>
        <d v="2022-12-23T08:00:00" u="1"/>
        <d v="2022-12-27T08:00:00" u="1"/>
        <d v="2023-01-06T08:00:00" u="1"/>
        <d v="2023-02-06T08:00:00" u="1"/>
        <d v="2023-02-28T08:00:00" u="1"/>
        <d v="2023-02-22T08:00:00" u="1"/>
        <d v="2023-02-23T08:00:00" u="1"/>
        <d v="2026-01-08T08:00:00" u="1"/>
        <d v="2023-03-02T08:00:00" u="1"/>
        <d v="2023-03-06T08:00:00" u="1"/>
        <d v="2023-03-07T08:00:00" u="1"/>
        <d v="2023-03-10T08:00:00" u="1"/>
        <d v="2023-03-11T08:00:00" u="1"/>
        <d v="2023-03-21T08:00:00" u="1"/>
        <d v="2023-03-22T08:00:00" u="1"/>
        <d v="2023-03-27T08:00:00" u="1"/>
        <d v="2023-03-28T08:00:00" u="1"/>
        <d v="2019-03-01T08:00:00" u="1"/>
        <d v="2023-03-31T08:00:00" u="1"/>
        <d v="2023-04-07T08:00:00" u="1"/>
        <d v="2023-04-06T08:00:00" u="1"/>
        <d v="2023-04-08T08:00:00" u="1"/>
        <d v="2023-04-10T08:00:00" u="1"/>
        <d v="2023-04-14T08:00:00" u="1"/>
        <d v="2023-04-19T08:00:00" u="1"/>
        <d v="2023-04-20T08:00:00" u="1"/>
        <d v="2023-04-23T08:00:00" u="1"/>
        <d v="2023-04-24T08:00:00" u="1"/>
        <d v="2023-04-25T08:00:00" u="1"/>
        <d v="2023-04-28T08:00:00" u="1"/>
        <d v="2023-05-04T08:00:00" u="1"/>
        <d v="2023-05-09T08:00:00" u="1"/>
        <d v="2023-05-12T08:00:00" u="1"/>
        <d v="2023-05-16T08:00:00" u="1"/>
        <d v="2023-05-24T08:00:00" u="1"/>
        <d v="2023-05-30T08:00:00" u="1"/>
        <d v="2023-05-31T08:00:00" u="1"/>
        <d v="2023-06-01T08:00:00" u="1"/>
        <d v="2023-06-02T08:00:00" u="1"/>
        <d v="2023-06-09T08:00:00" u="1"/>
        <d v="2023-06-12T08:00:00" u="1"/>
        <d v="2023-06-15T08:00:00" u="1"/>
        <d v="2023-06-16T08:00:00" u="1"/>
        <d v="2023-06-19T08:00:00" u="1"/>
        <d v="2023-06-20T08:00:00" u="1"/>
        <d v="2023-06-21T08:00:00" u="1"/>
        <d v="2023-06-26T08:00:00" u="1"/>
        <d v="2023-06-27T08:00:00" u="1"/>
        <d v="2023-06-29T08:00:00" u="1"/>
        <d v="2023-06-30T08:00:00" u="1"/>
        <d v="2023-07-05T08:00:00" u="1"/>
        <d v="2023-07-07T08:00:00" u="1"/>
        <d v="2023-07-12T08:00:00" u="1"/>
        <d v="2023-07-13T08:00:00" u="1"/>
        <d v="2023-07-14T08:00:00" u="1"/>
        <d v="2023-07-19T08:00:00" u="1"/>
        <d v="2023-07-21T08:00:00" u="1"/>
        <d v="2023-07-24T08:00:00" u="1"/>
        <d v="2023-07-26T08:00:00" u="1"/>
        <d v="2023-07-28T08:00:00" u="1"/>
        <d v="2023-08-02T08:00:00" u="1"/>
        <d v="2023-08-03T08:00:00" u="1"/>
        <d v="2023-08-04T08:00:00" u="1"/>
        <d v="2023-08-09T08:00:00" u="1"/>
        <d v="2023-08-14T08:00:00" u="1"/>
        <d v="2023-08-16T08:00:00" u="1"/>
        <d v="2023-08-21T08:00:00" u="1"/>
        <d v="2023-08-22T08:00:00" u="1"/>
        <d v="2023-08-23T08:00:00" u="1"/>
        <d v="2023-08-24T08:00:00" u="1"/>
        <d v="2023-08-25T08:00:00" u="1"/>
        <d v="2023-08-28T08:00:00" u="1"/>
        <d v="2023-08-31T08:00:00" u="1"/>
        <d v="2023-09-01T08:00:00" u="1"/>
        <d v="2023-09-04T08:00:00" u="1"/>
        <d v="2023-09-11T08:00:00" u="1"/>
        <d v="2023-09-14T08:00:00" u="1"/>
        <d v="2023-09-13T08:00:00" u="1"/>
        <d v="2023-09-19T08:00:00" u="1"/>
        <d v="2023-09-15T08:00:00" u="1"/>
        <d v="2023-09-27T08:00:00" u="1"/>
        <d v="2023-09-26T08:00:00" u="1"/>
        <d v="2023-09-28T08:00:00" u="1"/>
        <d v="2023-10-10T08:00:00" u="1"/>
        <d v="2023-10-13T08:00:00" u="1"/>
        <d v="2023-10-17T08:00:00" u="1"/>
        <d v="2023-10-24T08:00:00" u="1"/>
        <d v="2023-10-23T08:00:00" u="1"/>
        <d v="2023-10-26T08:00:00" u="1"/>
        <d v="2023-10-27T08:00:00" u="1"/>
        <d v="2023-10-28T08:00:00" u="1"/>
        <d v="2023-10-30T08:00:00" u="1"/>
        <d v="2018-05-14T08:00:00" u="1"/>
        <d v="2023-11-01T08:00:00" u="1"/>
        <d v="2022-06-29T08:00:00" u="1"/>
        <d v="2023-11-06T08:00:00" u="1"/>
        <d v="2023-11-09T08:00:00" u="1"/>
        <d v="2022-03-25T08:00:00" u="1"/>
        <d v="2023-11-13T08:00:00" u="1"/>
        <d v="2023-11-16T08:00:00" u="1"/>
        <d v="2023-11-20T08:00:00" u="1"/>
        <d v="2019-11-19T08:00:00" u="1"/>
        <d v="2018-04-20T08:00:00" u="1"/>
        <d v="2023-11-21T08:00:00" u="1"/>
        <d v="2023-11-22T08:00:00" u="1"/>
        <d v="2020-04-21T08:00:00" u="1"/>
        <d v="2023-11-30T08:00:00" u="1"/>
        <d v="2023-11-23T08:00:00" u="1"/>
        <d v="2023-11-27T08:00:00" u="1"/>
        <d v="2023-11-29T08:00:00" u="1"/>
        <d v="2023-12-01T08:00:00" u="1"/>
        <d v="2023-12-02T08:00:00" u="1"/>
        <d v="2023-12-04T08:00:00" u="1"/>
        <d v="2023-12-06T08:00:00" u="1"/>
        <d v="2023-12-07T08:00:00" u="1"/>
        <d v="2018-07-09T08:00:00" u="1"/>
        <d v="2023-12-11T08:00:00" u="1"/>
        <d v="2023-12-12T08:00:00" u="1"/>
        <d v="2023-12-13T08:00:00" u="1"/>
        <d v="2020-12-12T08:00:00" u="1"/>
        <d v="2023-12-15T08:00:00" u="1"/>
        <d v="2023-12-16T08:00:00" u="1"/>
        <d v="2023-12-18T08:00:00" u="1"/>
        <d v="2023-12-19T08:00:00" u="1"/>
        <d v="2016-11-02T08:00:00" u="1"/>
        <d v="2020-01-09T08:00:00" u="1"/>
        <d v="2023-12-21T08:00:00" u="1"/>
        <d v="2023-12-25T08:00:00" u="1"/>
        <d v="2023-12-29T08:00:00" u="1"/>
        <d v="2017-07-03T08:00:00" u="1"/>
        <d v="2022-10-08T08:00:00" u="1"/>
        <d v="2024-01-02T08:00:00" u="1"/>
        <d v="2024-01-04T08:00:00" u="1"/>
        <d v="2024-01-06T08:00:00" u="1"/>
        <d v="2024-01-08T08:00:00" u="1"/>
        <d v="2024-01-09T08:00:00" u="1"/>
        <d v="2019-08-15T08:00:00" u="1"/>
        <d v="2024-01-10T08:00:00" u="1"/>
        <d v="2024-01-17T08:00:00" u="1"/>
        <d v="2024-01-18T08:00:00" u="1"/>
        <d v="2024-01-19T08:00:00" u="1"/>
        <d v="2018-09-25T08:00:00" u="1"/>
        <d v="2024-01-22T08:00:00" u="1"/>
        <d v="2024-01-23T08:00:00" u="1"/>
        <d v="2024-01-26T08:00:00" u="1"/>
        <d v="2024-01-29T08:00:00" u="1"/>
        <d v="2024-01-30T08:00:00" u="1"/>
        <d v="2024-02-01T08:00:00" u="1"/>
        <d v="2024-02-20T08:00:00" u="1"/>
        <d v="2024-02-04T08:00:00" u="1"/>
        <d v="2024-02-05T08:00:00" u="1"/>
        <d v="2024-02-21T08:00:00" u="1"/>
        <d v="2024-02-18T08:00:00" u="1"/>
        <d v="2024-02-19T08:00:00" u="1"/>
        <d v="2019-01-30T08:00:00" u="1"/>
        <d v="2024-02-26T08:00:00" u="1"/>
        <d v="2019-04-12T08:00:00" u="1"/>
        <d v="2024-02-28T08:00:00" u="1"/>
        <d v="2024-03-01T08:00:00" u="1"/>
        <d v="2024-03-07T08:00:00" u="1"/>
        <d v="2024-03-08T08:00:00" u="1"/>
        <d v="2021-03-26T08:00:00" u="1"/>
        <d v="2024-03-15T08:00:00" u="1"/>
        <d v="2024-03-19T08:00:00" u="1"/>
        <d v="2024-03-21T08:00:00" u="1"/>
        <d v="2024-03-20T08:00:00" u="1"/>
        <d v="2024-03-22T08:00:00" u="1"/>
        <d v="2024-03-25T08:00:00" u="1"/>
        <d v="2024-03-27T08:00:00" u="1"/>
        <d v="2024-03-26T08:00:00" u="1"/>
        <d v="2024-03-29T08:00:00" u="1"/>
        <d v="2020-03-02T08:00:00" u="1"/>
        <d v="2024-04-04T08:00:00" u="1"/>
        <d v="2024-04-09T08:00:00" u="1"/>
        <d v="2024-04-11T08:00:00" u="1"/>
        <d v="2024-04-15T08:00:00" u="1"/>
        <d v="2024-04-17T08:00:00" u="1"/>
        <d v="2024-04-18T08:00:00" u="1"/>
        <d v="2024-04-19T08:00:00" u="1"/>
        <d v="2024-04-21T08:00:00" u="1"/>
        <d v="2024-04-24T08:00:00" u="1"/>
        <d v="2024-04-26T08:00:00" u="1"/>
        <d v="2024-04-29T08:00:00" u="1"/>
        <d v="2024-05-07T08:00:00" u="1"/>
        <d v="2024-05-08T08:00:00" u="1"/>
        <d v="2024-05-09T08:00:00" u="1"/>
        <d v="2024-05-10T08:00:00" u="1"/>
        <d v="2024-05-11T08:00:00" u="1"/>
        <d v="2024-05-15T08:00:00" u="1"/>
        <d v="2024-05-17T08:00:00" u="1"/>
        <d v="2024-05-20T08:00:00" u="1"/>
        <d v="2024-05-28T08:00:00" u="1"/>
        <d v="2024-05-30T08:00:00" u="1"/>
        <d v="2024-05-27T08:00:00" u="1"/>
        <d v="2024-05-31T08:00:00" u="1"/>
        <d v="2024-06-03T08:00:00" u="1"/>
        <d v="2024-06-04T08:00:00" u="1"/>
        <d v="2024-06-05T08:00:00" u="1"/>
        <d v="2024-06-07T08:00:00" u="1"/>
        <d v="2024-06-11T08:00:00" u="1"/>
        <d v="2024-06-12T08:00:00" u="1"/>
        <d v="2024-06-14T08:00:00" u="1"/>
        <d v="2024-06-16T08:00:00" u="1"/>
        <d v="2024-06-19T08:00:00" u="1"/>
        <d v="2024-06-20T08:00:00" u="1"/>
        <d v="2024-06-21T08:00:00" u="1"/>
        <d v="2024-06-25T08:00:00" u="1"/>
        <d v="2018-08-20T08:00:00" u="1"/>
        <d v="2024-06-26T08:00:00" u="1"/>
        <d v="2024-06-27T08:00:00" u="1"/>
        <d v="2024-06-28T08:00:00" u="1"/>
        <d v="2024-07-02T08:00:00" u="1"/>
        <d v="2024-07-04T08:00:00" u="1"/>
        <d v="2024-07-08T08:00:00" u="1"/>
        <d v="2024-07-12T08:00:00" u="1"/>
        <d v="2024-07-15T08:00:00" u="1"/>
        <d v="2024-07-17T08:00:00" u="1"/>
        <d v="2024-07-18T08:00:00" u="1"/>
        <d v="2024-07-25T08:00:00" u="1"/>
        <d v="2024-07-24T08:00:00" u="1"/>
        <d v="2024-07-26T08:00:00" u="1"/>
        <d v="2024-07-29T08:00:00" u="1"/>
        <d v="2024-08-02T08:00:00" u="1"/>
        <d v="2024-08-06T08:00:00" u="1"/>
        <d v="2024-08-08T08:00:00" u="1"/>
        <d v="2024-08-12T08:00:00" u="1"/>
        <d v="2024-08-16T08:00:00" u="1"/>
        <d v="2024-08-20T08:00:00" u="1"/>
        <d v="2017-06-16T08:00:00" u="1"/>
        <d v="2024-08-28T08:00:00" u="1"/>
        <d v="2024-08-29T08:00:00" u="1"/>
        <d v="2024-09-02T08:00:00" u="1"/>
        <d v="2024-09-05T08:00:00" u="1"/>
        <d v="2024-09-10T08:00:00" u="1"/>
        <d v="2024-09-11T08:00:00" u="1"/>
        <d v="2024-09-13T08:00:00" u="1"/>
        <d v="2024-09-19T08:00:00" u="1"/>
        <d v="2024-09-20T08:00:00" u="1"/>
        <d v="2024-09-24T08:00:00" u="1"/>
        <d v="2024-10-09T08:00:00" u="1"/>
        <d v="2024-10-10T08:00:00" u="1"/>
        <d v="2024-10-11T08:00:00" u="1"/>
        <d v="2024-10-14T08:00:00" u="1"/>
        <d v="2024-10-17T08:00:00" u="1"/>
        <d v="2024-10-21T08:00:00" u="1"/>
        <d v="2024-10-23T08:00:00" u="1"/>
        <d v="2024-10-25T08:00:00" u="1"/>
        <d v="2024-10-29T08:00:00" u="1"/>
        <d v="2024-10-30T08:00:00" u="1"/>
        <d v="2024-11-04T08:00:00" u="1"/>
        <d v="2024-11-05T08:00:00" u="1"/>
        <d v="2024-11-08T08:00:00" u="1"/>
        <d v="2024-11-18T08:00:00" u="1"/>
        <d v="2024-11-21T08:00:00" u="1"/>
        <d v="2024-11-25T08:00:00" u="1"/>
        <d v="2020-06-30T08:00:00" u="1"/>
        <d v="2024-11-28T08:00:00" u="1"/>
        <d v="2020-06-23T08:00:00" u="1"/>
        <d v="2024-12-04T08:00:00" u="1"/>
        <d v="2024-12-06T08:00:00" u="1"/>
        <d v="2024-12-09T08:00:00" u="1"/>
        <d v="2024-12-11T08:00:00" u="1"/>
        <d v="2024-12-12T08:00:00" u="1"/>
        <d v="2024-12-13T08:00:00" u="1"/>
        <d v="2024-12-16T08:00:00" u="1"/>
        <d v="2024-12-19T08:00:00" u="1"/>
        <d v="2024-12-20T08:00:00" u="1"/>
        <d v="2024-12-22T08:00:00" u="1"/>
        <d v="2024-12-23T08:00:00" u="1"/>
        <d v="2024-12-24T08:00:00" u="1"/>
        <d v="2024-12-25T08:00:00" u="1"/>
        <d v="2024-12-26T08:00:00" u="1"/>
        <d v="2024-12-27T08:00:00" u="1"/>
        <d v="2024-12-30T08:00:00" u="1"/>
        <d v="2024-12-31T08:00:00" u="1"/>
        <d v="2025-01-02T08:00:00" u="1"/>
        <d v="2025-01-03T08:00:00" u="1"/>
        <d v="2025-01-06T08:00:00" u="1"/>
        <d v="2025-01-07T08:00:00" u="1"/>
        <d v="2025-01-08T08:00:00" u="1"/>
        <d v="2025-01-10T08:00:00" u="1"/>
        <d v="2025-01-13T08:00:00" u="1"/>
        <d v="2023-07-10T08:00:00" u="1"/>
        <d v="2025-01-15T08:00:00" u="1"/>
        <d v="2025-01-16T08:00:00" u="1"/>
        <d v="2025-01-17T08:00:00" u="1"/>
        <d v="2025-01-20T08:00:00" u="1"/>
        <d v="2025-01-21T08:00:00" u="1"/>
        <d v="2025-01-22T08:00:00" u="1"/>
        <d v="2017-06-23T08:00:00" u="1"/>
        <d v="2025-02-11T08:00:00" u="1"/>
        <d v="2025-02-14T08:00:00" u="1"/>
        <d v="2025-02-17T08:00:00" u="1"/>
        <d v="2025-02-18T08:00:00" u="1"/>
        <d v="2025-02-19T08:00:00" u="1"/>
        <d v="2025-02-25T08:00:00" u="1"/>
        <d v="2025-02-27T08:00:00" u="1"/>
        <d v="2017-02-07T08:00:00" u="1"/>
        <d v="2025-03-06T08:00:00" u="1"/>
        <d v="2025-03-07T08:00:00" u="1"/>
        <d v="2025-03-10T08:00:00" u="1"/>
        <d v="2025-03-12T08:00:00" u="1"/>
        <d v="2025-03-13T08:00:00" u="1"/>
        <d v="2025-03-14T08:00:00" u="1"/>
        <d v="2025-03-17T08:00:00" u="1"/>
        <d v="2025-03-18T08:00:00" u="1"/>
        <d v="2025-03-19T08:00:00" u="1"/>
        <d v="2025-03-20T08:00:00" u="1"/>
        <d v="2025-03-21T08:00:00" u="1"/>
        <d v="2025-03-24T08:00:00" u="1"/>
        <d v="2021-06-04T08:00:00" u="1"/>
        <d v="2025-03-25T08:00:00" u="1"/>
        <d v="2025-03-26T08:00:00" u="1"/>
        <d v="2025-03-27T08:00:00" u="1"/>
        <d v="2025-03-28T08:00:00" u="1"/>
        <d v="2025-03-31T08:00:00" u="1"/>
        <d v="2025-04-02T08:00:00" u="1"/>
        <d v="2025-04-03T08:00:00" u="1"/>
        <d v="2025-04-08T08:00:00" u="1"/>
        <d v="2025-04-10T08:00:00" u="1"/>
        <d v="2025-04-11T08:00:00" u="1"/>
        <d v="2022-01-17T08:00:00" u="1"/>
        <d v="2025-04-14T08:00:00" u="1"/>
        <d v="2025-04-16T08:00:00" u="1"/>
        <d v="2025-04-17T08:00:00" u="1"/>
        <d v="2025-04-22T08:00:00" u="1"/>
        <d v="2025-04-27T08:00:00" u="1"/>
        <d v="2025-04-25T08:00:00" u="1"/>
        <d v="2025-04-29T08:00:00" u="1"/>
        <d v="2025-05-01T08:00:00" u="1"/>
        <d v="2025-05-07T08:00:00" u="1"/>
        <d v="2025-05-12T08:00:00" u="1"/>
        <d v="2025-05-08T08:00:00" u="1"/>
        <d v="2025-05-15T08:00:00" u="1"/>
        <d v="2025-06-04T08:00:00" u="1"/>
        <d v="2025-06-05T08:00:00" u="1"/>
        <d v="2025-06-06T08:00:00" u="1"/>
        <d v="2025-06-10T08:00:00" u="1"/>
        <d v="2025-05-23T08:00:00" u="1"/>
        <d v="2025-05-30T08:00:00" u="1"/>
        <d v="2025-05-29T08:00:00" u="1"/>
        <d v="2025-05-27T08:00:00" u="1"/>
        <d v="2025-06-11T08:00:00" u="1"/>
        <d v="2020-06-16T08:00:00" u="1"/>
        <d v="2025-06-12T08:00:00" u="1"/>
        <d v="2025-06-18T08:00:00" u="1"/>
        <d v="2025-06-20T08:00:00" u="1"/>
        <d v="2017-07-31T08:00:00" u="1"/>
        <d v="2025-06-24T08:00:00" u="1"/>
        <d v="2025-06-23T08:00:00" u="1"/>
        <d v="2025-06-25T08:00:00" u="1"/>
        <d v="2025-07-02T08:00:00" u="1"/>
        <d v="2025-07-01T08:00:00" u="1"/>
        <d v="2025-07-09T08:00:00" u="1"/>
        <d v="2025-07-17T08:00:00" u="1"/>
        <d v="2025-07-24T08:00:00" u="1"/>
        <d v="2025-07-31T08:00:00" u="1"/>
        <d v="2025-07-21T08:00:00" u="1"/>
        <d v="2025-06-19T08:00:00" u="1"/>
        <d v="2025-08-03T08:00:00" u="1"/>
        <d v="2025-08-04T08:00:00" u="1"/>
      </sharedItems>
    </cacheField>
    <cacheField name="会籍时间" numFmtId="177">
      <sharedItems containsSemiMixedTypes="0" containsString="0" containsNonDate="0" containsDate="1" minDate="2024-06-30T00:00:00" maxDate="2034-06-30T08:00:00" count="66">
        <d v="2026-06-30T00:00:00"/>
        <d v="2025-06-30T00:00:00"/>
        <d v="2028-06-30T00:00:00"/>
        <d v="2027-06-30T00:00:00"/>
        <d v="2024-06-30T00:00:00"/>
        <d v="2025-12-31T00:00:00"/>
        <d v="2029-06-30T00:00:00"/>
        <d v="2026-03-12T00:00:00"/>
        <d v="2024-12-31T00:00:00"/>
        <d v="2025-08-31T00:00:00"/>
        <d v="2024-10-31T00:00:00"/>
        <d v="2025-10-31T00:00:00"/>
        <d v="2024-11-10T00:00:00"/>
        <d v="2024-12-01T00:00:00"/>
        <d v="2024-11-22T00:00:00"/>
        <d v="2026-01-30T00:00:00"/>
        <d v="2026-01-31T00:00:00"/>
        <d v="2034-06-30T00:00:00"/>
        <d v="2025-01-31T00:00:00"/>
        <d v="2025-02-28T00:00:00"/>
        <d v="2025-03-31T00:00:00"/>
        <d v="2025-04-30T00:00:00"/>
        <d v="2025-07-31T00:00:00"/>
        <d v="2025-06-04T00:00:00"/>
        <d v="2025-09-11T00:00:00"/>
        <d v="2025-09-13T00:00:00"/>
        <d v="2025-10-10T00:00:00"/>
        <d v="2027-08-31T00:00:00"/>
        <d v="2025-11-30T00:00:00"/>
        <d v="2026-07-31T00:00:00"/>
        <d v="2026-02-28T00:00:00"/>
        <d v="2026-02-11T00:00:00"/>
        <d v="2026-03-31T00:00:00"/>
        <d v="2026-06-30T08:00:00" u="1"/>
        <d v="2025-06-30T08:00:00" u="1"/>
        <d v="2028-06-30T08:00:00" u="1"/>
        <d v="2027-06-30T08:00:00" u="1"/>
        <d v="2024-06-30T08:00:00" u="1"/>
        <d v="2025-12-31T08:00:00" u="1"/>
        <d v="2029-06-30T08:00:00" u="1"/>
        <d v="2026-03-12T08:00:00" u="1"/>
        <d v="2024-12-31T08:00:00" u="1"/>
        <d v="2025-08-31T08:00:00" u="1"/>
        <d v="2024-10-31T08:00:00" u="1"/>
        <d v="2025-10-31T08:00:00" u="1"/>
        <d v="2024-11-10T08:00:00" u="1"/>
        <d v="2024-12-01T08:00:00" u="1"/>
        <d v="2024-11-22T08:00:00" u="1"/>
        <d v="2026-01-30T08:00:00" u="1"/>
        <d v="2026-01-31T08:00:00" u="1"/>
        <d v="2034-06-30T08:00:00" u="1"/>
        <d v="2025-01-31T08:00:00" u="1"/>
        <d v="2025-02-28T08:00:00" u="1"/>
        <d v="2025-03-31T08:00:00" u="1"/>
        <d v="2025-04-30T08:00:00" u="1"/>
        <d v="2025-07-31T08:00:00" u="1"/>
        <d v="2025-06-04T08:00:00" u="1"/>
        <d v="2025-09-11T08:00:00" u="1"/>
        <d v="2025-09-13T08:00:00" u="1"/>
        <d v="2025-10-10T08:00:00" u="1"/>
        <d v="2027-08-31T08:00:00" u="1"/>
        <d v="2025-11-30T08:00:00" u="1"/>
        <d v="2026-07-31T08:00:00" u="1"/>
        <d v="2026-02-28T08:00:00" u="1"/>
        <d v="2026-02-11T08:00:00" u="1"/>
        <d v="2026-03-31T08:00:00" u="1"/>
      </sharedItems>
    </cacheField>
    <cacheField name="姓名" numFmtId="0">
      <sharedItems count="1088">
        <s v="艾芙（徐雁斐）"/>
        <s v="郭理靖"/>
        <s v="陈锡言"/>
        <s v="汪威"/>
        <s v="唐小浙"/>
        <s v="邹光先"/>
        <s v="黄良懿"/>
        <s v="史海峰"/>
        <s v="梁宇鹏"/>
        <s v="熊昌伟"/>
        <s v="丁宁"/>
        <s v="陈靖华"/>
        <s v="侯冬雯"/>
        <s v="黄彬彬"/>
        <s v="王立博"/>
        <s v="胡震"/>
        <s v="洪强宁"/>
        <s v="李道兵"/>
        <s v="张海龙"/>
        <s v="王晓波"/>
        <s v="林华根"/>
        <s v="魏吉贺"/>
        <s v="龚银"/>
        <s v="华健"/>
        <s v="何世友"/>
        <s v="李玉福"/>
        <s v="曾冠东"/>
        <s v="路文杰"/>
        <s v="高楚涛"/>
        <s v="刘建国"/>
        <s v="万林涛"/>
        <s v="徐翎"/>
        <s v="肖颖"/>
        <s v="张剑伟"/>
        <s v="苏煦烽"/>
        <s v="孙其瑞"/>
        <s v="芦宇峰"/>
        <s v="陈杰"/>
        <s v="黄伟坚"/>
        <s v="黄勇"/>
        <s v="奚铭皋"/>
        <s v="陆云昆"/>
        <s v="陈峰"/>
        <s v="张志合"/>
        <s v="谢金牛"/>
        <s v="廖雄杰"/>
        <s v="伍涛"/>
        <s v="张飞"/>
        <s v="卢亿雷"/>
        <s v="洪倍"/>
        <s v="王河生"/>
        <s v="何德照"/>
        <s v="张呈刚"/>
        <s v="练海荣"/>
        <s v="冯斌"/>
        <s v="朱攀"/>
        <s v="贾锦杰"/>
        <s v="李卓"/>
        <s v="吴永强"/>
        <s v="宋书俊"/>
        <s v="孙斌"/>
        <s v="杨冀龙"/>
        <s v="余峰"/>
        <s v="陈晨"/>
        <s v="林佳齐"/>
        <s v="焦洋"/>
        <s v="张觅"/>
        <s v="陈颖棠"/>
        <s v="黎宏伟"/>
        <s v="李伟辰"/>
        <s v="郭炜"/>
        <s v="崔浩波"/>
        <s v="黄玉飞"/>
        <s v="任腾"/>
        <s v="李晨丰"/>
        <s v="钱小军"/>
        <s v="王翱宇"/>
        <s v="徐庆新"/>
        <s v="暨家愉"/>
        <s v="肖毅"/>
        <s v="曹祖鹏"/>
        <s v="杨振东"/>
        <s v="张志成"/>
        <s v="任剑钢"/>
        <s v="杨红光"/>
        <s v="杨帅麒"/>
        <s v="胡继伟"/>
        <s v="黄杲"/>
        <s v="沈旸"/>
        <s v="杨威"/>
        <s v="解安亮"/>
        <s v="褚亮"/>
        <s v="沈淦"/>
        <s v="蒋宏飞"/>
        <s v="苏锐"/>
        <s v="王志刚"/>
        <s v="欧文盛"/>
        <s v="王浩"/>
        <s v="樊伟伟"/>
        <s v="肖剑涛"/>
        <s v="李少春"/>
        <s v="于君泽"/>
        <s v="李列为"/>
        <s v="邹永强"/>
        <s v="马力遥"/>
        <s v="吴传兵"/>
        <s v="崔俊涛"/>
        <s v="黄振华"/>
        <s v="芦笛"/>
        <s v="尹雯玉"/>
        <s v="陈海"/>
        <s v="龚凌晖"/>
        <s v="高琦"/>
        <s v="徐桢虎"/>
        <s v="王婷"/>
        <s v="曹犟"/>
        <s v="张建华"/>
        <s v="杨文"/>
        <s v="白德鑫"/>
        <s v="肖玉军"/>
        <s v="梁杞平"/>
        <s v="周雨桐"/>
        <s v="李涛"/>
        <s v="刘明"/>
        <s v="吴焕红"/>
        <s v="吕兆星"/>
        <s v="胡海"/>
        <s v="谢锐"/>
        <s v="苗辉"/>
        <s v="杨晶生"/>
        <s v="曾義峰"/>
        <s v="王銘駿"/>
        <s v="林秉毅"/>
        <s v="游舒帆"/>
        <s v="施政源"/>
        <s v="莊靈"/>
        <s v="蔣鐙緯"/>
        <s v="林瑞男"/>
        <s v="王志清"/>
        <s v="李致緯"/>
        <s v="梁齐良"/>
        <s v="杨勇"/>
        <s v="程飞"/>
        <s v="庞向才"/>
        <s v="沈滨"/>
        <s v="林秉忠"/>
        <s v="李境展 Tomas Li"/>
        <s v="黃智彬"/>
        <s v="夏澎"/>
        <s v="梁强"/>
        <s v="胡志明"/>
        <s v="王仁明"/>
        <s v="吴坚"/>
        <s v="朱涛"/>
        <s v="李渭宁"/>
        <s v="于游"/>
        <s v="朱伟明"/>
        <s v="裴华"/>
        <s v="韩鑫"/>
        <s v="周敏"/>
        <s v="吴岳川"/>
        <s v="皮兴忠"/>
        <s v="陈冲"/>
        <s v="丁言龙"/>
        <s v="单致豪"/>
        <s v="万学凡"/>
        <s v="邓蔚"/>
        <s v="钟晓樑"/>
        <s v="姚化鹏"/>
        <s v="刘昊臻"/>
        <s v="白新奋"/>
        <s v="马金昌"/>
        <s v="吴清忠"/>
        <s v="谢文杰"/>
        <s v="庞智"/>
        <s v="赵晓光"/>
        <s v="唐铕泽"/>
        <s v="张嵩"/>
        <s v="邱良军"/>
        <s v="卢鹏"/>
        <s v="蒲永波"/>
        <s v="丘秉宜"/>
        <s v="马进"/>
        <s v="洪小军"/>
        <s v="罗仕杰"/>
        <s v="林赟"/>
        <s v="陈桂峰"/>
        <s v="嵇伟"/>
        <s v="杨瑞"/>
        <s v="祁俊超"/>
        <s v="张海飞"/>
        <s v="邵海敏"/>
        <s v="张子天"/>
        <s v="徐磊"/>
        <s v="刘辉妙"/>
        <s v="王磊"/>
        <s v="邓欣"/>
        <s v="缪健华"/>
        <s v="邹春刚"/>
        <s v="冯智超"/>
        <s v="刘华"/>
        <s v="李剑洪"/>
        <s v="李磊"/>
        <s v="肖国一"/>
        <s v="王雷"/>
        <s v="赵欣"/>
        <s v="张研"/>
        <s v="王聪"/>
        <s v="陈文"/>
        <s v="马东京"/>
        <s v="史坦晶"/>
        <s v="吕灼恒"/>
        <s v="冯大双"/>
        <s v="牛笑宇"/>
        <s v="房晓乐"/>
        <s v="陈肃"/>
        <s v="林裕欽"/>
        <s v="林子昂"/>
        <s v="袁泉"/>
        <s v="姚维"/>
        <s v="王继章"/>
        <s v="杨博"/>
        <s v="宋光进"/>
        <s v="黄曙光"/>
        <s v="詹威"/>
        <s v="刘畅"/>
        <s v="谢强"/>
        <s v="李会军"/>
        <s v="任晶磊"/>
        <s v="杨韶伟"/>
        <s v="赵峰"/>
        <s v="张颖康"/>
        <s v="陈政璋"/>
        <s v="黃泳瑜"/>
        <s v="曾伟雄"/>
        <s v="张宇祺"/>
        <s v="胡建"/>
        <s v="丁鹏"/>
        <s v="孙立伟"/>
        <s v="田野"/>
        <s v="何丹"/>
        <s v="卿明"/>
        <s v="张广智"/>
        <s v="金鑫"/>
        <s v="肖竹军"/>
        <s v="雷德斌"/>
        <s v="姜博"/>
        <s v="徐加杰"/>
        <s v="王全根"/>
        <s v="黄炎"/>
        <s v="崔红保"/>
        <s v="彭子铿"/>
        <s v="程云"/>
        <s v="江致平"/>
        <s v="刘翔"/>
        <s v="刘涛"/>
        <s v="张帆"/>
        <s v="彭巍"/>
        <s v="曾杰"/>
        <s v="李良敏"/>
        <s v="许毕峰"/>
        <s v="万勤"/>
        <s v="唐雷"/>
        <s v="李审霖"/>
        <s v="黄冠"/>
        <s v="马剑"/>
        <s v="蒋良东"/>
        <s v="郑少麟"/>
        <s v="吴震操"/>
        <s v="徐杰"/>
        <s v="江成元"/>
        <s v="王朝成"/>
        <s v="王伟珣"/>
        <s v="冀烨"/>
        <s v="阮俊彦"/>
        <s v="魏明"/>
        <s v="钟鸿敏"/>
        <s v="张兴华"/>
        <s v="喻珍祥"/>
        <s v="钟武文"/>
        <s v="葛晓波"/>
        <s v="杨德华"/>
        <s v="陈儒"/>
        <s v="张佳民"/>
        <s v="叶辉"/>
        <s v="郭云烽"/>
        <s v="张进"/>
        <s v="陈龙"/>
        <s v="华琨"/>
        <s v="吕理伟"/>
        <s v="罗时爱"/>
        <s v="张小龙"/>
        <s v="冯胜雄"/>
        <s v="黃元亨"/>
        <s v="张云浩"/>
        <s v="李婷婷"/>
        <s v="潘英超"/>
        <s v="孙明东"/>
        <s v="方磊"/>
        <s v="潘力"/>
        <s v="邓金城"/>
        <s v="许宝东"/>
        <s v="晏力"/>
        <s v="李占兵"/>
        <s v="刘汪根"/>
        <s v="黎坚"/>
        <s v="李闯"/>
        <s v="李睿"/>
        <s v="王祖更"/>
        <s v="王利"/>
        <s v="黄文源"/>
        <s v="秦栋华"/>
        <s v="巫锦新"/>
        <s v="匡振荣"/>
        <s v="王闻宇"/>
        <s v="吴小宁"/>
        <s v="全德凯"/>
        <s v="赵元学"/>
        <s v="杨永清"/>
        <s v="林钦和"/>
        <s v="雷曾荣"/>
        <s v="郭有春"/>
        <s v="陈斌"/>
        <s v="刘杰彬"/>
        <s v="钱勇"/>
        <s v="杨楚州"/>
        <s v="邱述洪"/>
        <s v="聂凯旋"/>
        <s v="刘增俊"/>
        <s v="郑海潮"/>
        <s v="李洪炎"/>
        <s v="马锋"/>
        <s v="杨冠军"/>
        <s v="李亚飞"/>
        <s v="许红涛"/>
        <s v="黄均河"/>
        <s v="刘劲松"/>
        <s v="詹永芳"/>
        <s v="王军"/>
        <s v="刘维刚"/>
        <s v="李刘海"/>
        <s v="杨广"/>
        <s v="张成焉"/>
        <s v="陈驰远"/>
        <s v="陈明君"/>
        <s v="郝峻晟"/>
        <s v="邓颢"/>
        <s v="熊伟"/>
        <s v="张孝峰"/>
        <s v="吴锦晟"/>
        <s v="孙志博"/>
        <s v="王刚"/>
        <s v="杨权新"/>
        <s v="刘志强"/>
        <s v="王东"/>
        <s v="黄魏"/>
        <s v="王雄"/>
        <s v="丁学"/>
        <s v="王志强"/>
        <s v="叶飞"/>
        <s v="徐之浩"/>
        <s v="张振宇"/>
        <s v="衷云"/>
        <s v="毛宇"/>
        <s v="谢钢"/>
        <s v="郑屹"/>
        <s v="张亮"/>
        <s v="王电轻"/>
        <s v="伍航恩"/>
        <s v="郑浩杰"/>
        <s v="王润涛"/>
        <s v="蔡立堉"/>
        <s v="石建平"/>
        <s v="许志鸿"/>
        <s v="邵文武"/>
        <s v="曾丽星"/>
        <s v="杨森"/>
        <s v="鲁铁辉"/>
        <s v="曹翔"/>
        <s v="唐向阳"/>
        <s v="邹燕建"/>
        <s v="李喜财"/>
        <s v="庞亭亭"/>
        <s v="周然"/>
        <s v="陈亦玮"/>
        <s v="林少杰"/>
        <s v="赵占祥"/>
        <s v="卢中阳"/>
        <s v="卞景贺"/>
        <s v="陈祥"/>
        <s v="宜博"/>
        <s v="许悦子"/>
        <s v="张矗"/>
        <s v="虞冰"/>
        <s v="刘斌"/>
        <s v="杨洪博"/>
        <s v="周文彬"/>
        <s v="黄泽明"/>
        <s v="杨凯珺"/>
        <s v="张勇"/>
        <s v="王前明"/>
        <s v="肖永志"/>
        <s v="李少元"/>
        <s v="薛理玮"/>
        <s v="李桥生"/>
        <s v="董大祥"/>
        <s v="桑敏"/>
        <s v="胡溢洋"/>
        <s v="陈勇明"/>
        <s v="孙晋芳"/>
        <s v="王叶俊"/>
        <s v="宋少鸿"/>
        <s v="范若鹏"/>
        <s v="匡云竹"/>
        <s v="叶嘉明"/>
        <s v="朱晓丹"/>
        <s v="张璋"/>
        <s v="尧飞"/>
        <s v="张晨"/>
        <s v="钟忻"/>
        <s v="王海华"/>
        <s v="柯飞"/>
        <s v="陈东"/>
        <s v="李聪"/>
        <s v="汤丁青"/>
        <s v="孔誉乾"/>
        <s v="朱军"/>
        <s v="高泗俊"/>
        <s v="吴亚昆"/>
        <s v="周研"/>
        <s v="古桂林"/>
        <s v="吴海华"/>
        <s v="赵亮"/>
        <s v="刘铮"/>
        <s v="王拓"/>
        <s v="罗小虎"/>
        <s v="张文涛"/>
        <s v="李孟桃"/>
        <s v="周华君"/>
        <s v="廖渊跃"/>
        <s v="黄剑新"/>
        <s v="倪波"/>
        <s v="李落"/>
        <s v="刘燕清"/>
        <s v="何耀文"/>
        <s v="杜仲（肖劲青）"/>
        <s v="郑曌"/>
        <s v="王松"/>
        <s v="任翔"/>
        <s v="段嘉"/>
        <s v="李金山"/>
        <s v="王泳帅"/>
        <s v="张新波"/>
        <s v="樊道龙"/>
        <s v="白杨"/>
        <s v="邢佳良"/>
        <s v="齐磊"/>
        <s v="郑雷"/>
        <s v="张永泉"/>
        <s v="王其峰"/>
        <s v="何军宝"/>
        <s v="吕顺炽"/>
        <s v="谢鹏"/>
        <s v="王博"/>
        <s v="杨之贤"/>
        <s v="张涛"/>
        <s v="潘阳发"/>
        <s v="陈操"/>
        <s v="彭旭"/>
        <s v="刘文广"/>
        <s v="任杰"/>
        <s v="梁晨"/>
        <s v="顺炽国"/>
        <s v="朱俊"/>
        <s v="谭欣"/>
        <s v="刘超"/>
        <s v="刘诚忠"/>
        <s v="钱晓炯"/>
        <s v="卢东明"/>
        <s v="吴雪山"/>
        <s v="张剑光"/>
        <s v="丁杨"/>
        <s v="王凯航"/>
        <s v="周程伟"/>
        <s v="林雍弟"/>
        <s v="黄艺军"/>
        <s v="陈永立"/>
        <s v="蒯天宇"/>
        <s v="杨帆"/>
        <s v="胡银扬"/>
        <s v="蒋德雄"/>
        <s v="袁明坤"/>
        <s v="韩磊"/>
        <s v="岑裕"/>
        <s v="叶青"/>
        <s v="唐春林"/>
        <s v="陈于思"/>
        <s v="陈树"/>
        <s v="肖伟耀"/>
        <s v="马琼国"/>
        <s v="熊毅良"/>
        <s v="刘洋"/>
        <s v="蓝兹宏"/>
        <s v="冯智泉"/>
        <s v="陈志勇"/>
        <s v="朱伟彬"/>
        <s v="应睿"/>
        <s v="王华"/>
        <s v="柳忠阳"/>
        <s v="顾浩"/>
        <s v="王海涛"/>
        <s v="张增金"/>
        <s v="张栩晨"/>
        <s v="王利伟"/>
        <s v="孟珊"/>
        <s v="贾腾飞"/>
        <s v="李响"/>
        <s v="王恒俭"/>
        <s v="倪海峰"/>
        <s v="黄哲铿"/>
        <s v="洪湃"/>
        <s v="李昊"/>
        <s v="陈晗琪"/>
        <s v="韩鹏"/>
        <s v="张礼军"/>
        <s v="胡倞"/>
        <s v="邢常亮"/>
        <s v="石秀川"/>
        <s v="华明"/>
        <s v="黄强元"/>
        <s v="师江帆"/>
        <s v="黄剑航"/>
        <s v="韩岳岐"/>
        <s v="冯毅"/>
        <s v="焦海波"/>
        <s v="韩冬振"/>
        <s v="高晗"/>
        <s v="魏百鑫"/>
        <s v="秦宝星"/>
        <s v="叶盛"/>
        <s v="梁海龙"/>
        <s v="康建华"/>
        <s v="宋军超"/>
        <s v="刘思玥"/>
        <s v="肖伦文"/>
        <s v="伏明明"/>
        <s v="郭子龙"/>
        <s v="马卡尔"/>
        <s v="李明龙"/>
        <s v="连林江"/>
        <s v="邓明华"/>
        <s v="谢孟军"/>
        <s v="张杰"/>
        <s v="张瑞捷"/>
        <s v="王海龙"/>
        <s v="宋佃明"/>
        <s v="李经宇"/>
        <s v="章烨明"/>
        <s v="高原"/>
        <s v="檀德宾"/>
        <s v="周秀坤"/>
        <s v="冼牛"/>
        <s v="汤祯捷"/>
        <s v="商渭清"/>
        <s v="杨扬"/>
        <s v="陆青健"/>
        <s v="李国山"/>
        <s v="涂小姣"/>
        <s v="李大治"/>
        <s v="杨锦涛"/>
        <s v="谢海潮"/>
        <s v="逄永涛"/>
        <s v="龙凡"/>
        <s v="吴佳钊"/>
        <s v="洪锦东"/>
        <s v="林松"/>
        <s v="林刚"/>
        <s v="曾昭毅"/>
        <s v="陈浩"/>
        <s v="肖恒"/>
        <s v="曾垚"/>
        <s v="梁世鹏"/>
        <s v="田志雷"/>
        <s v="宁辽原"/>
        <s v="范小龙"/>
        <s v="宋晓锋"/>
        <s v="王帅"/>
        <s v="母润坤"/>
        <s v="吴文龙"/>
        <s v="金川"/>
        <s v="李伟"/>
        <s v="王剑桥"/>
        <s v="裴晟"/>
        <s v="康振坤"/>
        <s v="韩轶东"/>
        <s v="赵玥"/>
        <s v="赵以诚"/>
        <s v="龚军"/>
        <s v="胡汉中"/>
        <s v="叶宁"/>
        <s v="王晖"/>
        <s v="柯于刚"/>
        <s v="陈鸿"/>
        <s v="李文斌"/>
        <s v="张翔"/>
        <s v="杨建戟"/>
        <s v="曾东方"/>
        <s v="于功波"/>
        <s v="商云方"/>
        <s v="周圣华"/>
        <s v="梁少波"/>
        <s v="陈贵波"/>
        <s v="姚伟斌"/>
        <s v="梁杰超"/>
        <s v="苏洋"/>
        <s v="熊培淞"/>
        <s v="李凌"/>
        <s v="马亮"/>
        <s v="张炜"/>
        <s v="乔红波"/>
        <s v="许腾"/>
        <s v="车焕波"/>
        <s v="李江玕"/>
        <s v="张俊伟"/>
        <s v="孙佰贵"/>
        <s v="邓亚光"/>
        <s v="吴光宇"/>
        <s v="蔡荔"/>
        <s v="朱朵朵"/>
        <s v="钟庚发"/>
        <s v="弓子介"/>
        <s v="颜世兴"/>
        <s v="尹炬"/>
        <s v="裴子成"/>
        <s v="刘正一 James"/>
        <s v="徐长江"/>
        <s v="吴立军"/>
        <s v="林群书"/>
        <s v="陈怀海"/>
        <s v="蔡冬者"/>
        <s v="杨鹤"/>
        <s v="郑炜翔"/>
        <s v="沈博文"/>
        <s v="潘飞"/>
        <s v="卞超"/>
        <s v="张观石"/>
        <s v="冯继强"/>
        <s v="冯颖"/>
        <s v="周小三"/>
        <s v="何梓劲"/>
        <s v="宋清晨"/>
        <s v="李毅"/>
        <s v="杨旭"/>
        <s v="王战勇"/>
        <s v="毛鑫"/>
        <s v="王益斌"/>
        <s v="彭碧峰"/>
        <s v="李江成"/>
        <s v="唐静"/>
        <s v="刘挺"/>
        <s v="许世峰"/>
        <s v="冯越"/>
        <s v="许小川"/>
        <s v="冯祯旺"/>
        <s v="江文东"/>
        <s v="顾湘余"/>
        <s v="王思远"/>
        <s v="周彬"/>
        <s v="姚丹"/>
        <s v="孙甜"/>
        <s v="易岐筠"/>
        <s v="蒲月菡"/>
        <s v="曹海峰"/>
        <s v="许雷"/>
        <s v="郭欢乐"/>
        <s v="王文锋"/>
        <s v="谢工"/>
        <s v="吴菁"/>
        <s v="胡宁波"/>
        <s v="林旅强"/>
        <s v="龚北斗"/>
        <s v="黄怡君"/>
        <s v="张扬"/>
        <s v="陶林"/>
        <s v="郭峰"/>
        <s v="王璞"/>
        <s v="欧伟杰"/>
        <s v="危明"/>
        <s v="杜金房"/>
        <s v="杨延森"/>
        <s v="孙超"/>
        <s v="潘洋洋"/>
        <s v="尤洋"/>
        <s v="欧阳卓媛"/>
        <s v="王波"/>
        <s v="高飞"/>
        <s v="荚济民"/>
        <s v="栾义来"/>
        <s v="谭杰"/>
        <s v="崔光虎"/>
        <s v="李世勇"/>
        <s v="孙晓晖"/>
        <s v="王卫星"/>
        <s v="孙磊"/>
        <s v="宋波"/>
        <s v="李国彪"/>
        <s v="朱凌"/>
        <s v="叶谦"/>
        <s v="吕睿韬"/>
        <s v="付聪"/>
        <s v="王筱磊"/>
        <s v="金明剑"/>
        <s v="刘富军"/>
        <s v="苏丹"/>
        <s v="何涛"/>
        <s v="刘道平"/>
        <s v="詹镇江"/>
        <s v="郭亚鹏"/>
        <s v="鲁颖"/>
        <s v="王佳"/>
        <s v="苏格林"/>
        <s v="黄东旭"/>
        <s v="吴辉"/>
        <s v="周会朗"/>
        <s v="杨润德"/>
        <s v="吴楠"/>
        <s v="王凯"/>
        <s v="谢超（星爵）"/>
        <s v="高翔"/>
        <s v="沙振宇"/>
        <s v="张泽武"/>
        <s v="曹伟"/>
        <s v="刘永宽"/>
        <s v="王筱东"/>
        <s v="魏长帅"/>
        <s v="王泰"/>
        <s v="张善鹏"/>
        <s v="Tracy Yu"/>
        <s v="张来"/>
        <s v="杨欣楠"/>
        <s v="孙双琛"/>
        <s v="李侠"/>
        <s v="金路"/>
        <s v="李明"/>
        <s v="He Huang"/>
        <s v="孙进华"/>
        <s v="仇宏磊"/>
        <s v="汤敏"/>
        <s v="秦金卫"/>
        <s v="彭诗懿"/>
        <s v="陈霈霖"/>
        <s v="邓爵"/>
        <s v="魏莱"/>
        <s v="申广亮"/>
        <s v="吴雨培"/>
        <s v="尹博学"/>
        <s v="王祺"/>
        <s v="黄贵甫"/>
        <s v="卢应京"/>
        <s v="程川"/>
        <s v="郭瑞杰"/>
        <s v="单新强"/>
        <s v="夏海涛"/>
        <s v="刘宁杰"/>
        <s v="张磊"/>
        <s v="钟秋发"/>
        <s v="高赫辰"/>
        <s v="韩锐"/>
        <s v="陶建辉"/>
        <s v="杨治"/>
        <s v="赵国强"/>
        <s v="钱春健"/>
        <s v="秦志伟"/>
        <s v="徐鹏"/>
        <s v="石麟"/>
        <s v="王毕才"/>
        <s v="蔡旭辉"/>
        <s v="李文强"/>
        <s v="毛鹏清"/>
        <s v="程翰"/>
        <s v="程杰"/>
        <s v="王景飞"/>
        <s v="金项远"/>
        <s v="陈天"/>
        <s v="宋子豪"/>
        <s v="李锐"/>
        <s v="杨阳"/>
        <s v="王晶"/>
        <s v="徐涛"/>
        <s v="陈凯"/>
        <s v="韩兴凯"/>
        <s v="林罗"/>
        <s v="刘宗瑒"/>
        <s v="刘烨"/>
        <s v="唐鉴维"/>
        <s v="陈海生"/>
        <s v="黄鹏"/>
        <s v="黄永凯"/>
        <s v="母浩文"/>
        <s v="程远"/>
        <s v="Frank Luo"/>
        <s v="杜达林"/>
        <s v="梁峰"/>
        <s v="童熙"/>
        <s v="陈奕龙"/>
        <s v="王学武"/>
        <s v="李斌"/>
        <s v="何润"/>
        <s v="唐军"/>
        <s v="邹德宏"/>
        <s v="张鹏"/>
        <s v="鲍炎焱"/>
        <s v="王摩西"/>
        <s v="周卫林"/>
        <s v="杨金全"/>
        <s v="钱陈"/>
        <s v="徐素文"/>
        <s v="高阳"/>
        <s v="赵成业"/>
        <s v="张骏峰"/>
        <s v="王薇琦"/>
        <s v="田冰"/>
        <s v="高驰涛"/>
        <s v="宋壬初"/>
        <s v="程加峰"/>
        <s v="刘昊"/>
        <s v="刘培彬"/>
        <s v="刘己伟"/>
        <s v="肖睿"/>
        <s v="张星辰"/>
        <s v="王克权"/>
        <s v="黄艳涛"/>
        <s v="吕华"/>
        <s v="范建歆"/>
        <s v="胡波"/>
        <s v="潘大惠"/>
        <s v="万仁亮"/>
        <s v="李飞"/>
        <s v="韩秀锋"/>
        <s v="吴赟"/>
        <s v="陈炳"/>
        <s v="钱春胜"/>
        <s v="毛军锋"/>
        <s v="朱明清"/>
        <s v="赵岩"/>
        <s v="刘远"/>
        <s v="宋一平"/>
        <s v="彭自然"/>
        <s v="董昊"/>
        <s v="朱江琨"/>
        <s v="胡嵩"/>
        <s v="李翔"/>
        <s v="赵贵斌"/>
        <s v="刘宇宁"/>
        <s v="宋劼"/>
        <s v="胡兵"/>
        <s v="梁定安"/>
        <s v="朱峰"/>
        <s v="潘娟"/>
        <s v="匙亮旭"/>
        <s v="付亚楠"/>
        <s v="孙长浩"/>
        <s v="周智伟"/>
        <s v="王阳"/>
        <s v="宋振蔚"/>
        <s v="房立明"/>
        <s v="张正茂"/>
        <s v="杭敏"/>
        <s v="孙德峰"/>
        <s v="白旭晖"/>
        <s v="程越秋"/>
        <s v="黄李"/>
        <s v="毛克斌"/>
        <s v="Ada Liu"/>
        <s v="张禾丰"/>
        <s v="张鋆"/>
        <s v="牛献会"/>
        <s v="李智伟"/>
        <s v="刘恒一"/>
        <s v="周媛"/>
        <s v="Qingsong Wen"/>
        <s v="伏学发"/>
        <s v="朱吉赟"/>
        <s v="王鹏"/>
        <s v="崔涣"/>
        <s v="李文凯"/>
        <s v="周坚"/>
        <s v="王旭芳"/>
        <s v="方伟"/>
        <s v="信海龙"/>
        <s v="李琪森"/>
        <s v="高雪飞"/>
        <s v="唐林芳"/>
        <s v="姜景康"/>
        <s v="王和全"/>
        <s v="陈为"/>
        <s v="李少鹏"/>
        <s v="陈爽"/>
        <s v="刘芳"/>
        <s v="苟超文"/>
        <s v="王逍"/>
        <s v="翟新元"/>
        <s v="王金平"/>
        <s v="赵鸿丹"/>
        <s v="秦圆圆"/>
        <s v="孙晓燕"/>
        <s v="吴丝"/>
        <s v="张隐萱"/>
        <s v="朱凯迪"/>
        <s v="双希"/>
        <s v="黎芷君"/>
        <s v="谢文威"/>
        <s v="鲍晓南"/>
        <s v="汤绮娴"/>
        <s v="张林安"/>
        <s v="韩美"/>
        <s v="鲍博"/>
        <s v="刁书天"/>
        <s v="杨胜"/>
        <s v="王浩华"/>
        <s v="陈光"/>
        <s v="何慧键"/>
        <s v="谢盛"/>
        <s v="刘承兰"/>
        <s v="刘伟平"/>
        <s v="王梓晴"/>
        <s v="周湘艳"/>
        <s v="王珏"/>
        <s v="张亚玲"/>
        <s v="蓝师师"/>
        <s v="康乃菁"/>
        <s v="蔺毅翀"/>
        <s v="关钦杰"/>
        <s v="许佳"/>
        <s v="冯晓刚"/>
        <s v="张小斌"/>
        <s v="林香鑫"/>
        <s v="齐焕然"/>
        <s v="周惠"/>
        <s v="刘国强"/>
        <s v="张本豪"/>
        <s v="刘大伟"/>
        <s v="Yanjia Guo"/>
        <s v="李学庆"/>
        <s v="赵健"/>
        <s v="解敏"/>
        <s v="李恒"/>
        <s v="张长生"/>
        <s v="郭宁"/>
        <s v="邵榆烽"/>
        <s v="卢忠兰"/>
        <s v="周丹"/>
        <s v="施燚"/>
        <s v="孙艳"/>
        <s v="万鹏"/>
        <s v="刘艳萍"/>
        <s v="夏晓苑"/>
        <s v="刘小红"/>
        <s v="郭凤钊"/>
        <s v="邹岭"/>
        <s v="段威"/>
        <s v="朱晔"/>
        <s v="曾庆毓"/>
        <s v="丁准"/>
        <s v="刘汉龙"/>
        <s v="于哲"/>
        <s v="陈嘉曦"/>
        <s v="王冲"/>
        <s v="郑傲"/>
        <s v="左瑞文"/>
        <s v="徐立"/>
        <s v="苏金刚"/>
        <s v="李欣"/>
        <s v="赵月红"/>
        <s v="丁小勇"/>
        <s v="汪晓丹"/>
        <s v="韩进薇"/>
        <s v="杨攀"/>
        <s v="王植萌"/>
        <s v="楼律江"/>
        <s v="侯金龙"/>
        <s v="赵玉玺"/>
        <s v="朱鹏"/>
        <s v="张霖涛"/>
        <s v="赵冲"/>
        <s v="康文"/>
        <s v="赵丽丽"/>
        <s v="张永成"/>
        <s v="石煜华"/>
        <s v="谢江泳"/>
        <s v="詹屹"/>
        <s v="唐笑笑"/>
        <s v="余佳娜"/>
        <s v="陈国建"/>
        <s v="王鹏程"/>
        <s v="尚宇亮"/>
        <s v="鄢晓玲"/>
        <s v="周峰"/>
        <s v="黄珏艳"/>
        <s v="宁艳光"/>
        <s v="肖竞瑜"/>
        <s v="杨莹"/>
        <s v="梅裔"/>
        <s v="高妍"/>
        <s v="易亚婷"/>
        <s v="唐进军"/>
        <s v="朱青"/>
        <s v="杨疆"/>
        <s v="王晓芸"/>
        <s v="李男"/>
        <s v="牛群"/>
        <s v="沈超"/>
        <s v="王彦丹"/>
        <s v="尹竞成"/>
        <s v="冉敏"/>
        <s v="刘明浩"/>
        <s v="李鹏"/>
        <s v="张宗楚"/>
        <s v="汪何兵"/>
        <s v="俞舟"/>
        <s v="张泽成"/>
        <s v="刘彦麟"/>
        <s v="史昕炜"/>
        <s v="周扬"/>
        <s v="刘军立"/>
        <s v="李样兵"/>
        <s v="范泽平"/>
        <s v="张淦源"/>
        <s v="陈伟"/>
        <s v="杨方"/>
        <s v="杨光"/>
        <s v="蒲伟"/>
        <s v="祝小斌"/>
        <s v="曾劲"/>
        <s v="郭镭"/>
        <s v="周剑远"/>
        <s v="尚磊"/>
        <s v="代同杰"/>
        <s v="林君锋"/>
        <s v="杨思成"/>
        <s v="巩轲"/>
        <s v="谢魁"/>
        <s v="宋欣"/>
        <s v="罗意"/>
        <s v="吴迪华"/>
        <s v="黄建宏"/>
        <s v="张倩"/>
        <s v="邓思宇"/>
        <s v="陈石"/>
        <s v="郑治东"/>
        <s v="周栋"/>
        <s v="陈志鉴"/>
        <s v="薛博"/>
        <s v="孙渝"/>
        <s v="吕琳"/>
        <s v="张轶"/>
        <s v="李京林"/>
        <s v="孙翔舟"/>
        <s v="黄成凯"/>
        <s v="郭翔"/>
        <s v="刘泽辰"/>
        <s v="祝一格"/>
        <s v="方子骥"/>
        <s v="朱威"/>
        <s v="朱晓战"/>
        <s v="张昕伟"/>
        <s v="蔡铁"/>
        <s v="吴永欢"/>
        <s v="那焱"/>
        <s v="訾海"/>
        <s v="陈国治"/>
        <s v="朱浩齐"/>
        <s v="叶经纬"/>
        <s v="汪力"/>
        <s v="Kent Yu"/>
        <s v="况熹亮"/>
        <s v="曾惟靖"/>
        <s v="何丽娜"/>
        <s v="邝伟鉴"/>
        <s v="武熙"/>
        <s v="赵志鑫"/>
        <s v="涂亮"/>
        <s v="董敦敏"/>
        <s v="郝彦飞"/>
        <s v="李鹏程"/>
        <s v="祁宁"/>
        <s v="李卫新"/>
        <s v="王宇"/>
      </sharedItems>
    </cacheField>
    <cacheField name="性别" numFmtId="0">
      <sharedItems containsBlank="1" count="3">
        <s v="女"/>
        <s v="男"/>
        <m/>
      </sharedItems>
    </cacheField>
    <cacheField name="面试官" numFmtId="0">
      <sharedItems containsBlank="1" count="22">
        <m/>
        <s v="单致豪"/>
        <s v="宋光进"/>
        <s v="高琦"/>
        <s v="梁宇鹏"/>
        <s v="张新波"/>
        <s v="郭理靖"/>
        <s v="郭炜"/>
        <s v="吴亚昆"/>
        <s v="田野"/>
        <s v="焦洋"/>
        <s v="芦宇峰"/>
        <s v="杨韶伟"/>
        <s v="李列为"/>
        <s v="张子天"/>
        <s v="卢亿雷"/>
        <s v="李卓"/>
        <s v="陈肃"/>
        <s v="王拓"/>
        <s v="史海峰"/>
        <s v="龚银"/>
        <s v="黄良懿"/>
      </sharedItems>
    </cacheField>
    <cacheField name="推荐人" numFmtId="0">
      <sharedItems count="208">
        <s v="暂无"/>
        <s v="自然流量-官网"/>
        <s v="郭子龙"/>
        <s v="于功波"/>
        <s v="杨攀"/>
        <s v="赵新龙"/>
        <s v="嵇伟"/>
        <s v="吴炳锡"/>
        <s v="谢扬"/>
        <s v="程军"/>
        <s v="暨家愉"/>
        <s v="郭云烽"/>
        <s v="刘燕清"/>
        <s v="刑佳良"/>
        <s v="吴亚昆"/>
        <s v="infoQ"/>
        <s v="其他-替代刘兴起权益"/>
        <s v="黄哲铿"/>
        <s v="胡溢洋"/>
        <s v="王华锋"/>
        <s v="宜博"/>
        <s v="卢忠阳"/>
        <s v="谭欣"/>
        <s v="李钢"/>
        <s v="其他-二次申请"/>
        <s v="陈冲"/>
        <s v="大会-QCon"/>
        <s v="何耀文"/>
        <s v="宋光进"/>
        <s v="苏煦峰"/>
        <s v="陈世玉"/>
        <s v="张剑光"/>
        <s v="Kevin"/>
        <s v="夏冰"/>
        <s v="苗辉"/>
        <s v="冼牛"/>
        <s v="华琨"/>
        <s v="汤丁青"/>
        <s v="白新奋"/>
        <s v="刘连响"/>
        <s v="郭炜"/>
        <s v="郑少麟"/>
        <s v="陈驰远"/>
        <s v="黄剑新"/>
        <s v="潘鑫磊"/>
        <s v="曹翔"/>
        <s v="黄曙光"/>
        <s v="王拓"/>
        <s v="韩轶东"/>
        <s v="自然流量-朋友"/>
        <s v="陈于思"/>
        <s v="熊昌伟"/>
        <s v="李亚飞"/>
        <s v="分会活动"/>
        <s v="龙凡"/>
        <s v="自然流量-公众号"/>
        <s v="GTLC"/>
        <s v="邓先敏"/>
        <s v="史海峰"/>
        <s v="郑浩杰"/>
        <s v="岑裕"/>
        <s v="邱良军"/>
        <s v="陈浩"/>
        <s v="自然流量-朋友圈"/>
        <s v="路文杰"/>
        <s v="潘飞"/>
        <s v="杨攀，陈肃"/>
        <s v="檀德宾"/>
        <s v="房晓乐"/>
        <s v="陈靖华"/>
        <s v="李程"/>
        <s v="杨建戟"/>
        <s v="陈肃"/>
        <s v="王电轻"/>
        <s v="伍涛"/>
        <s v="曾杰"/>
        <s v="顾湘余"/>
        <s v="金鑫"/>
        <s v="杨瑞"/>
        <s v="公司-UCloud"/>
        <s v="马力遥"/>
        <s v="张俊伟"/>
        <s v="薛理玮"/>
        <s v="Vivian"/>
        <s v="王璞"/>
        <s v="沈淦"/>
        <s v="练海荣"/>
        <s v="吴凯"/>
        <s v="丁准"/>
        <s v="钱勇"/>
        <s v="李金山"/>
        <s v="公司-奥星贝斯"/>
        <s v="熊伟"/>
        <s v="杨润德"/>
        <s v="丁言龙"/>
        <s v="黄勇"/>
        <s v="芦宇峰"/>
        <s v="王河生"/>
        <s v="郭有春"/>
        <s v="唐春林"/>
        <s v="刘挺"/>
        <s v="朱晓丹"/>
        <s v="王毕才"/>
        <s v="毛鑫"/>
        <s v="郑雷"/>
        <s v="丁杨"/>
        <s v="王泳帅"/>
        <s v="崔光虎"/>
        <s v="曹祖鹏"/>
        <s v="陈龙"/>
        <s v="陈桂峰"/>
        <s v="王凯"/>
        <s v="徐加杰"/>
        <s v="杨锐"/>
        <s v="逄永涛"/>
        <s v="杨森"/>
        <s v="马琼国"/>
        <s v="梁宇鹏"/>
        <s v="于游"/>
        <s v="宁辽原"/>
        <s v="李文强"/>
        <s v="乔新亮"/>
        <s v="龚银"/>
        <s v="汪威"/>
        <s v="谢海潮"/>
        <s v="杨勇"/>
        <s v="万仁亮"/>
        <s v="洪倍"/>
        <s v="朱朵朵"/>
        <s v="卢东明"/>
        <s v="周军赞"/>
        <s v="刘斌"/>
        <s v="老会员回归"/>
        <s v="许小川"/>
        <s v="张越"/>
        <s v="邵晓春"/>
        <s v="马卡尔"/>
        <s v="李列为"/>
        <s v="张观石"/>
        <s v="裴晟"/>
        <s v="公众号"/>
        <s v="高驰涛"/>
        <s v="王佳"/>
        <s v="林罗"/>
        <s v="王磊（叶小钗）"/>
        <s v="李少春"/>
        <s v="金川"/>
        <s v="刘昊臻"/>
        <s v="堵俊平"/>
        <s v="付亚楠"/>
        <s v="张呈刚"/>
        <s v="唐向阳"/>
        <s v="谢金牛"/>
        <s v="黄良懿"/>
        <s v="王利伟"/>
        <s v="杨韶伟"/>
        <s v="陈颖棠"/>
        <s v="刘劲松"/>
        <s v="何丹"/>
        <s v="任晶磊"/>
        <s v="沈旸"/>
        <s v="陈光"/>
        <s v="自然流量"/>
        <s v="梁定安"/>
        <s v="李世勇"/>
        <s v="单新强"/>
        <s v="王波"/>
        <s v="巫锦新"/>
        <s v="解敏"/>
        <s v="自然流量-知乎"/>
        <s v="卞超"/>
        <s v="自然流量-deepseek"/>
        <s v="钱陈"/>
        <s v="朱俊"/>
        <s v="杨欣楠"/>
        <s v="宁波小组"/>
        <s v="吕睿韬"/>
        <s v="张骏峰"/>
        <s v="梁强"/>
        <s v="李国山"/>
        <s v="王朝成"/>
        <s v="王海华"/>
        <s v="王鹏"/>
        <s v="非会员行业大佬推荐"/>
        <s v="谢文威"/>
        <s v="朱攀"/>
        <s v="转会"/>
        <s v="吴丝"/>
        <s v="卢应京"/>
        <s v="姜春生"/>
        <s v="老学员回归"/>
        <s v="Selina"/>
        <s v="周程伟"/>
        <s v="孙德峰"/>
        <s v="洪小军"/>
        <s v="刘小红"/>
        <s v="沈剑"/>
        <s v="刘伟平"/>
        <s v="杨扬"/>
        <s v="许悦子"/>
        <s v="胡兵"/>
        <s v="许志鸿"/>
        <s v="高琦"/>
        <s v="黄建宏"/>
        <s v="杜仲（肖劲青）"/>
        <s v="韩岳岐"/>
        <s v="杨彪"/>
        <s v="高阳"/>
      </sharedItems>
    </cacheField>
    <cacheField name="推荐人分会" numFmtId="0">
      <sharedItems containsBlank="1" count="13">
        <m/>
        <s v="北京"/>
        <s v="南京"/>
        <s v="广州"/>
        <s v="上海"/>
        <s v="深圳"/>
        <s v="成都"/>
        <s v="厦门"/>
        <s v="武汉"/>
        <s v="硅谷"/>
        <s v="新加坡"/>
        <s v="苏州"/>
        <s v="杭州"/>
      </sharedItems>
    </cacheField>
    <cacheField name="推荐大类" numFmtId="0">
      <sharedItems count="14">
        <s v="暂无"/>
        <s v="自然流量"/>
        <s v="会员推荐"/>
        <s v="infoQ"/>
        <s v="代替会员权益"/>
        <s v="潜在会员"/>
        <s v="Qcon"/>
        <s v="Kevin"/>
        <s v="分会活动"/>
        <s v="GTLC"/>
        <s v="公司"/>
        <s v="老会员回归"/>
        <s v="公众号"/>
        <s v="Selina"/>
      </sharedItems>
    </cacheField>
    <cacheField name="是否更新" numFmtId="0">
      <sharedItems containsBlank="1" containsNumber="1" containsInteger="1" containsMixedTypes="1" count="14">
        <n v="1"/>
        <s v="无信息0"/>
        <n v="0"/>
        <s v="无公司"/>
        <s v="１"/>
        <s v="０"/>
        <s v="？"/>
        <s v="无职务"/>
        <s v="无"/>
        <m/>
        <s v="参加"/>
        <s v="确定"/>
        <s v="暂定去"/>
        <s v="过几天确认"/>
      </sharedItems>
    </cacheField>
    <cacheField name="地区" numFmtId="0">
      <sharedItems count="13">
        <s v="深圳"/>
        <s v="杭州"/>
        <s v="北京"/>
        <s v="上海"/>
        <s v="广州"/>
        <s v="新加坡"/>
        <s v="苏州"/>
        <s v="南京"/>
        <s v="成都"/>
        <s v="硅谷"/>
        <s v="武汉"/>
        <s v="厦门"/>
        <s v="台北"/>
      </sharedItems>
    </cacheField>
    <cacheField name="所在位置" numFmtId="0">
      <sharedItems containsBlank="1" containsNumber="1" containsInteger="1" containsMixedTypes="1" count="127">
        <m/>
        <n v="1"/>
        <s v="朝阳区望京东宏泰东街绿地中国锦"/>
        <s v="鼓楼创新广场B栋702"/>
        <s v="工作在朝阳区创远路 34 号融新科技中心 F 座， 生活在北京市丰台区宋家庄附近"/>
        <s v="工作地点：成华发展大厦23-25F；_x000a_生活地点：成华区优品尚东"/>
        <s v="杭州萧山万象汇"/>
        <s v="浦东御桥"/>
        <s v="杭州城北万象城"/>
        <s v="上班在北京金融街这边，住在亦庄"/>
        <s v="虹口区，吉汇大厦"/>
        <s v="生活在宝山，工作在青浦"/>
        <s v="天府五街软件园G7"/>
        <s v="在杨浦隆昌路工作，生活在浦东宣桥"/>
        <s v="福田上梅林"/>
        <s v="回龙观地铁附近"/>
        <s v="工作在徐汇漕河泾，住的也在周边不远（闵行古美）"/>
        <s v="天河区"/>
        <s v="琶洲、广州塔附近"/>
        <s v="南方通信大厦"/>
        <s v="爱力中心"/>
        <s v="上海浦东新区丹桂路899号张江国创二期二层"/>
        <s v="广州番禺区大学城南小谷围街道信息枢纽楼"/>
        <s v="上海浦东新区"/>
        <s v="上海市松江区"/>
        <s v="深圳湾一号旁边的阿里中心"/>
        <s v="南山福田"/>
        <s v="徐汇西岸云锦路"/>
        <s v="北京华贸写字楼3座"/>
        <s v="工作地址：上海虹桥汇T10-2楼上海甄知科技"/>
        <s v="西乡"/>
        <s v="工作在磨碟沙，生活在车陂南附近"/>
        <s v="深圳龙岗区星河world f栋"/>
        <s v="佛山"/>
        <s v="公司地址在成都市武侯区科华北路62号力宝大厦北区18楼"/>
        <s v="珠江新城附近"/>
        <s v="大学城北地铁站"/>
        <s v="天河区黄埔大道富力盈隆3607 "/>
        <s v="工作地址为北京市海淀区学清路10号院学清嘉创大厦A座17层101"/>
        <s v="地铁黄村站或者鱼珠站附近"/>
        <s v="广州天河区"/>
        <s v="作生活在海淀和亚运村这边"/>
        <s v="西二旗这片，住在朝阳奥森那边"/>
        <s v="深圳市南山区科技园附近"/>
        <s v="在大宁，1号线马戏城站附近"/>
        <s v="工作在龙华壹方城，生活在龙华红山"/>
        <s v="天河区软件路15号智慧天地广场"/>
        <s v="北京市海淀区学清路10号院学清嘉创大厦A座17层1701"/>
        <s v="上海浦东新区陆家嘴"/>
        <s v="工作地址：北京市昌平区北七家镇北清路平西府42号 268 软件集团 生活地址：回龙观"/>
        <s v="在Cupertino"/>
        <s v="杭州城西菜鸟总部这边"/>
        <s v="南山"/>
        <s v="厦门"/>
        <s v="工作在上地，生活在北苑"/>
        <s v="宝安区西乡附近"/>
        <s v="宝安西乡区域"/>
        <s v="深圳市宝安区西乡前海科兴科学园1栋19楼 - 闪剪智能"/>
        <s v="深圳南山区"/>
        <s v="珠江新城"/>
        <s v="天津"/>
        <s v="工作地点在天河区高普路，生活地点在嘉禾望岗地铁站附近"/>
        <s v="智慧城"/>
        <s v="成都锦江区东门大桥时代8号6楼"/>
        <s v="杭州西湖区蒋村街道"/>
        <s v="加州mountain view"/>
        <s v="天河越秀"/>
        <s v="在江宁工作，住在江北"/>
        <s v="望京"/>
        <s v="天河区大灵山路400号华润天合"/>
        <s v="工作地址 高碑店四惠大厦_x000a_生活地址 百子湾家园"/>
        <s v="北五环清河小米科技园"/>
        <s v="上海市虹口区白玉兰广场"/>
        <s v="上海虹桥火车站附近"/>
        <s v="在软件园g区上班，住在世纪城天华路这边"/>
        <s v="浦东软件园"/>
        <s v="工作在上海浦东周浦。居住在上海闵行龙柏"/>
        <s v="金融城南塔"/>
        <s v="苏州街维亚大厦"/>
        <s v="工作点在拱墅区祥润城，生活在西湖区"/>
        <s v="工作在徐汇：徐汇区华发路699弄3号_x000a_住在浦东：浦东区兰谷路2777弄"/>
        <s v="海淀西三旗、望京"/>
        <s v="东升大厦"/>
        <s v="上班在中关村创业大街，住在西城区宣武门附近"/>
        <s v="工作地点:深圳市福田区平安金融中心,地铁购物公园站"/>
        <s v="我平时生活在杨浦 五角场附近_x000a_工作在浦东 世博园那边"/>
        <s v="在西北旺工作和居住"/>
        <s v="杭州市拱墅区咸亨科技大厦"/>
        <s v="华润万象城附"/>
        <s v="浦东新区东方体育中心这边"/>
        <s v="生活在徐汇区-靠漕河泾开发区这里。_x000a_工作在虹桥南丰城"/>
        <s v="城西银泰附近和 远洋乐堤港附近"/>
        <s v="大屯路这边"/>
        <s v="海森国际大厦16层"/>
        <s v="鸟巢附近"/>
        <s v="廊坊"/>
        <s v="住在铜鼓路那边润府三期， 工作在科兴科学园"/>
        <s v="旧金山城里 具体是hayes valley "/>
        <s v="杨浦区"/>
        <s v="清华科技园"/>
        <s v="启迪，海淀"/>
        <s v="13/15号线大渡河站附近"/>
        <s v="浦江镇地铁站附近"/>
        <s v="线上面试"/>
        <s v="bio cafe 独墅湖店"/>
        <s v="成都地铁一号线高新站附近"/>
        <s v="滨江"/>
        <s v="解放大厦1座"/>
        <s v="富都广场"/>
        <s v="酒仙桥电子城"/>
        <s v="四季青桥"/>
        <s v="滨江聚光中心"/>
        <s v="南京西路 恒隆"/>
        <s v="国贸永安里"/>
        <s v="西城区"/>
        <s v="朝阳望京，海淀大钟寺"/>
        <s v="中关村"/>
        <s v="百度科技园"/>
        <s v="回龙观"/>
        <s v="泛利大厦"/>
        <s v="朝阳门"/>
        <s v="中关村软件园"/>
        <s v="长春桥"/>
        <s v="朝阳东四/西二旗"/>
        <s v="搜狐大厦"/>
        <s v="昌平龙域中心"/>
        <s v="奥运村"/>
      </sharedItems>
    </cacheField>
    <cacheField name="公司" numFmtId="0">
      <sharedItems containsBlank="1" count="987">
        <s v="暂无"/>
        <s v="奈雪的茶"/>
        <s v="一览科技"/>
        <s v="心语未来"/>
        <s v="墨誉科技"/>
        <s v="其他"/>
        <s v="高仙机器人"/>
        <s v="方正证券"/>
        <s v="蓝莺IM"/>
        <s v="畅捷通信息技术有限公司"/>
        <s v="荔枝集团"/>
        <s v="北京基调网络股份有限公司"/>
        <s v="北京微梦传媒"/>
        <s v="多云转晴"/>
        <s v="未来保贝"/>
        <s v="某公链基金会"/>
        <s v="雅识科技"/>
        <s v="Fortinet Principal Embedded Software Developer"/>
        <s v="同程旅行"/>
        <s v="安徽超远信息技术有限公司"/>
        <s v="深圳市残友软件股份有限公司"/>
        <s v="安克创新"/>
        <s v="北京梦诚科技"/>
        <s v="腾讯云"/>
        <s v="农信互联"/>
        <s v="酷狗音乐"/>
        <s v="甘果科技"/>
        <s v="深圳市嘉立创科技发展有限公司"/>
        <s v="伊智信息科技"/>
        <s v="上海蔚星数据"/>
        <s v="上海数达物流科技有限公司"/>
        <s v="上海澄廓信息科技有限公司"/>
        <s v="百安居"/>
        <s v="亲邻科技"/>
        <s v="苏州优频科技有限公司"/>
        <s v="上海擎路科技"/>
        <s v="上海领健信息技术有限公司"/>
        <s v="mobvista汇量科技"/>
        <s v="阅流 "/>
        <s v="比图科技"/>
        <s v="上海钢蜂信息科技有限公司"/>
        <s v="Red Hat"/>
        <s v="广州卓越教育"/>
        <s v="深圳风信计算机服务有限公司"/>
        <s v="基调听云"/>
        <s v="Funplus"/>
        <s v="vivo "/>
        <s v="白海科技"/>
        <s v="ValueZ智库"/>
        <s v="南京四维向量科技有限公司"/>
        <s v="AfterShip"/>
        <s v="AWS"/>
        <s v="龙石数据 "/>
        <s v="ONES"/>
        <s v="阿旅科技"/>
        <s v="KEEP"/>
        <s v="道富信息科技"/>
        <s v="便利蜂"/>
        <s v="广州爆米科技有限公司"/>
        <s v="去哪儿网"/>
        <s v="北京知道创宇信息技术有限公司"/>
        <s v="汉迪移动互联网科技股份有限公司"/>
        <s v="上海慧度至明信息科技有限公司"/>
        <s v="西阿爱木"/>
        <s v="盖亚互娱"/>
        <s v="况客科技（北京）有限公司"/>
        <s v="论客科技（广州）有限公司"/>
        <s v="中科院山地所"/>
        <s v="知道创宇"/>
        <s v="白鲸开源"/>
        <s v="嗨学"/>
        <s v="浙江太美医疗科技有限公司"/>
        <s v="AI Rudder "/>
        <s v="深圳米筐科技有限公司"/>
        <s v="安永中国咨询"/>
        <s v="杭州谐云科技有限公司"/>
        <s v="苏州乐佰图信息技术有限公司"/>
        <s v="腾讯"/>
        <s v="成都智客科技有限公司"/>
        <s v="南京知亦行信息技术有限公司"/>
        <s v="上海方亿信息科技有限公司"/>
        <s v="阿里巴巴达摩院"/>
        <s v="哔哩哔哩"/>
        <s v="玲珑卓越科技"/>
        <s v="上海盛大汽车服务集团"/>
        <s v="合思"/>
        <s v="上海卓盟信息科技有限公司"/>
        <s v="联易融"/>
        <s v="明略科技"/>
        <s v="谱域科技"/>
        <s v="杭州咿啦科技有限公司"/>
        <s v="杭州正马软件科技有限公司"/>
        <s v="作业帮"/>
        <s v="Juicedata"/>
        <s v="招商基金"/>
        <s v="北京泰迪未来科技股份有限公司"/>
        <s v="贵州小爱机器人科技有限公司"/>
        <s v="微鲤"/>
        <s v="成绎半导体"/>
        <s v="广州博泰数据有限公司"/>
        <s v="智绘未来 "/>
        <s v="江苏华博实业集团有限公司"/>
        <s v="云账户"/>
        <s v="互联极简网络科技成都有限公司"/>
        <s v="广州味美优品食品科技有限公司"/>
        <s v="上海万位数字技术有限公司"/>
        <s v="华策集团-数智中心"/>
        <s v="长城汽车"/>
        <s v="搜狐"/>
        <s v="中信银行"/>
        <s v="Strikingly"/>
        <s v="封面传媒科技"/>
        <s v="核桃编程"/>
        <s v="神策数据"/>
        <s v="递零科技"/>
        <s v="极物科技"/>
        <s v="广州安信云信息科技有限公司"/>
        <s v="深圳市互盟科技股份有限公司"/>
        <s v="南京功夫豆信息科技有限公司"/>
        <s v="上海骐原智能科技有限公司"/>
        <s v="三星电子（中国）"/>
        <s v="中国旅游集团旅行服务有限公司"/>
        <s v="北京万界数据"/>
        <s v="嗨逛"/>
        <s v="维克时光"/>
        <s v="白山云"/>
        <s v="字节跳动 "/>
        <s v="書亞集成股份有限公司"/>
        <s v="DFI 友通资讯"/>
        <s v="天鏡科技"/>
        <s v="箴亞管理顧問有限公司"/>
        <s v="寓意科技"/>
        <s v="慧邦科技股份有限公司"/>
        <s v="派仕科技有限公司"/>
        <s v="PIXNET"/>
        <s v="LEADBEST, 安世泰有限公司"/>
        <s v="iCook 愛料理"/>
        <s v="中智关爱通（上海）科技股份有限公司"/>
        <s v="四川乐为科技有限公司"/>
        <s v="金数汇（上海）数据科技有限公司"/>
        <s v="中体彩科技发展有限公司"/>
        <s v="雄獅旅遊"/>
        <s v="Titansoft Pte Ltd_新加坡商鈦坦科技股份有限公司台灣分公司"/>
        <s v="舉手電商"/>
        <s v="博世"/>
        <s v="四川蜀宁科技有限公司"/>
        <s v="携程租车"/>
        <s v="哈尔滨工业大学人工智能研究院"/>
        <s v="保时捷 (上海)数字科技有限公司"/>
        <s v="华为微波产品部"/>
        <s v="汇丰科技"/>
        <s v="金山云"/>
        <s v="易企秀"/>
        <s v="银联智策顾问（上海）有限公司"/>
        <s v="北京双极网络"/>
        <s v="美团"/>
        <s v="胜科金仕达数据系统（中国）有限公司"/>
        <s v="上海允度软件开发有限公司"/>
        <s v="恒为科技智算"/>
        <s v="凯捷咨询（中国）有限公司"/>
        <s v="北京瑞达恒建筑咨询有限公司"/>
        <s v="苏州盖雅信息技术有限公司"/>
        <s v="金山办公"/>
        <s v="eolinker"/>
        <s v="随手 AI"/>
        <s v="洛基英语"/>
        <s v="北京万界数据武汉分公司"/>
        <s v="智链ChainNova"/>
        <s v="青岛绿波源新材料科技有限公司"/>
        <s v="碧桂园生活服务集团"/>
        <s v="1Token "/>
        <s v="七匹狼"/>
        <s v="苏州正雄企业发展有限公司"/>
        <s v="众安保险"/>
        <s v="重庆港澳大家软件产业有限公司"/>
        <s v="eubchain"/>
        <s v="数字小能人"/>
        <s v="马上消费"/>
        <s v="上海铼锶信息技术有限公司"/>
        <s v="南京宽乐健康"/>
        <s v="神笔软件有限责任公司"/>
        <s v="英睿信息"/>
        <s v="厦门南叁南科技有限公司"/>
        <s v="Intel "/>
        <s v="言桥科技"/>
        <s v="蜂量科技"/>
        <s v="亿海蓝"/>
        <s v="阿里云"/>
        <s v="TGO鲲鹏会"/>
        <s v="深圳永安在线科技有限公司"/>
        <s v="上海百昌科技"/>
        <s v="广州快批信息科技有限公司"/>
        <s v="金数据"/>
        <s v="UCloud"/>
        <s v="创业中"/>
        <s v="摩尔精英网络科技有限公司"/>
        <s v="北京银河创想信息技术有限公司"/>
        <s v="福建新大陆软件工程有限公司"/>
        <s v="广州国邦网络科技有限公司"/>
        <s v="厦门铃盛软件有限公司"/>
        <s v="成都橙意保"/>
        <s v="乐可互动x"/>
        <s v="上海萤星网络科技有限公司"/>
        <s v="中交上海航道勘察设计研究院有限公司"/>
        <s v="中科曙光"/>
        <s v="很久文化"/>
        <s v="星巴克"/>
        <s v="PingCAP"/>
        <s v="北京涛思数据科技有限公司"/>
        <s v="Dcard_狄卡科技股份有限公司"/>
        <s v="北京早知道科技"/>
        <s v="浪潮电子信息产业股份有限公司"/>
        <s v="上海速元信息技术有限公司"/>
        <s v="成都博智云创科技有限公司"/>
        <s v="百度国际科技(深圳)有限公司"/>
        <s v="华盛证券"/>
        <s v="深圳优诚"/>
        <s v="维信金科"/>
        <s v="武汉极意网络科技有限公司"/>
        <s v="PingCode"/>
        <s v="思码逸"/>
        <s v="广州威而比科技有限公司"/>
        <s v="北京质心教育科技有限公司"/>
        <s v="/"/>
        <s v="ZDNS"/>
        <s v="巴可股份有限公司"/>
        <s v="明源云客"/>
        <s v="香格里拉集团"/>
        <s v="WeWork中国"/>
        <s v="北京万界智算"/>
        <s v="元气智广"/>
        <s v="壁虎软件科技(深圳)有限公司"/>
        <s v="网易游戏"/>
        <s v="成都滨桦智能科技"/>
        <s v="平安银行信用卡"/>
        <s v="职小二山东科技有限公司"/>
        <s v="金果未来"/>
        <s v="钉钉文档"/>
        <s v="有赞"/>
        <s v="上海上班族数字科技有限公司"/>
        <s v="Fesco Adecco"/>
        <s v="上海爱可生信息技术股份有限公司"/>
        <s v="DCloud"/>
        <s v="南京宁铁无损检测技术研究院有限公司"/>
        <s v="江苏群杰物联科技有限公司"/>
        <s v="新加坡商鈦坦科技台灣分公司"/>
        <s v="深圳市明源云科技有限公司武汉分公司"/>
        <s v="妙盈科技"/>
        <s v="洲际酒店"/>
        <s v="威胁猎人"/>
        <s v="北京乐城堡科技有限公司"/>
        <s v="浙江卫视"/>
        <s v="元初食品股份有限公司"/>
        <s v="方欣科技"/>
        <s v="成都医联科技有限公司"/>
        <s v="明源天际平台"/>
        <s v="上海体心动意虚拟现实科技有限公司"/>
        <s v="京东"/>
        <s v="京东工业品"/>
        <s v="NextBillion.ai"/>
        <s v="上海恒生聚源数据服务有限公司"/>
        <s v="上海合合信息科技发展有限公司"/>
        <s v="杉德支付网络服务发展有限公司"/>
        <s v="超梦视影（上海）有限公司"/>
        <s v="摩智云计算机科技"/>
        <s v="江苏省未来网络创新研究院"/>
        <s v="亚朵集团"/>
        <s v="北京市八分量信息科技有限公司"/>
        <s v="简单汇信息科技（珠海）有限公司"/>
        <s v="King Coder Pte Ltd"/>
        <s v="永安旅游"/>
        <s v="本牛科技"/>
        <s v="上海擎创信息技术有限公司"/>
        <s v="杭州数列网络科技有限公司"/>
        <s v="北京小诚文化传媒南京研发中心"/>
        <s v="中元汇吉深研所 中研院"/>
        <s v="上海众像科技发展有限公司"/>
        <s v="杭州观远数据有限公司"/>
        <s v="恒生电子"/>
        <s v="上海优司服信息科技有限公司"/>
        <s v="上海茗洋网络科技有限公司"/>
        <s v="华为技术有限公司"/>
        <s v="瀚博半导体"/>
        <s v="玉山银行"/>
        <s v="印尼商艾希英"/>
        <s v="力扣（LeetCode）"/>
        <s v="木宇"/>
        <s v="腾讯智慧出行"/>
        <s v="北京华宇软件股份有限公司"/>
        <s v="广州骏伯网络科技有限公司"/>
        <s v="北京知道创宇信息技术股份有限公司"/>
        <s v="汇金宝"/>
        <s v="荣耀IT"/>
        <s v="建信金融科技有限责任公司"/>
        <s v="星环信息科技（上海）有限公司"/>
        <s v="广发证券"/>
        <s v="北京飞码流星科技有限公司"/>
        <s v="龙湖"/>
        <s v="迪原创新"/>
        <s v="广州钛动科技有限公司"/>
        <s v="云宏信息科技股份有限公司"/>
        <s v="智阳网络科技有限公司"/>
        <s v="华为"/>
        <s v="深圳市火光摇曳教育科技有限公司 "/>
        <s v="PPIO"/>
        <s v="杭州文思千问智能科技有限公司"/>
        <s v="深圳传世生物医疗有限公司"/>
        <s v="深圳墨子谷科技有限公司"/>
        <s v="青岛国创智能家电研究院有限公司"/>
        <s v="契胜科技"/>
        <s v="广州费米子科技有限责任公司"/>
        <s v="桔子科技"/>
        <s v="数焰科技"/>
        <s v="广州市天河区软件和信息产业协会"/>
        <s v="联通（广东）产业互联网有限公司"/>
        <s v="松应科技"/>
        <s v="上海曦智科技"/>
        <s v="北京目休科技"/>
        <s v="广州六六柒柒科技服务有限公司 "/>
        <s v="江苏泰治科技股份有限公司"/>
        <s v="上海数产"/>
        <s v="深圳至简天成科技有限公司"/>
        <s v="哈勒布科技"/>
        <s v="广州屯大软件有限公司"/>
        <s v="广州道本信息科技有限公司"/>
        <s v="赢和信息"/>
        <s v="Nyonic"/>
        <s v="蒙牛"/>
        <s v="北京众享比特科技有限公司"/>
        <s v="MINIEYE"/>
        <s v="北京青橙信息技术有限公司"/>
        <s v="上海吉联新软件股份有限公司"/>
        <s v="晟云磐盾信息技术（上海）有限公司"/>
        <s v="深圳市瓴码云计算有限公司"/>
        <s v="亚马逊 AWS"/>
        <s v="首都在线"/>
        <s v="深杳智能"/>
        <s v="无"/>
        <s v="三七互娱集团"/>
        <s v="映客"/>
        <s v="满帮集团"/>
        <s v="杭州天戟"/>
        <s v="众合云科"/>
        <s v="禅道"/>
        <s v="明势资本"/>
        <s v="极验"/>
        <s v="南京超会智能信息科技有限公司"/>
        <s v="上海收钱吧互联网科技股份有限公司"/>
        <s v="南京云恩通讯科技有限公司"/>
        <s v="上海智众医疗科技有限公司"/>
        <s v="世平信息"/>
        <s v="仁知启航（北京）技术有限公司"/>
        <s v="深圳敏捷云计算科技有限公司"/>
        <s v="厦门蓝屿士联"/>
        <s v="爱得博科技(深圳)有限公司"/>
        <s v="蓝驰创投"/>
        <s v="广州趣米网络科技有限公司"/>
        <s v="帆软软件有限公司"/>
        <s v="武汉噢易云计算股份有限公司"/>
        <s v="点线面体"/>
        <s v="派加科技"/>
        <s v="Tik Tok"/>
        <s v="深圳市闪剪智能科技公司有限公司 "/>
        <s v="要务科技"/>
        <s v="北京商越网络科技有限公司"/>
        <s v="新蓝标数字"/>
        <s v="LigaAI"/>
        <s v="彩数（上海）商务咨询有限公司"/>
        <s v="平安好医投资管理有限公司"/>
        <s v="云岫资本"/>
        <s v="北京安全共识科技有限公司"/>
        <s v="优优云贸 "/>
        <s v="微软"/>
        <s v="宜创科技"/>
        <s v="深圳市小满科技有限公司"/>
        <s v="马蜂窝"/>
        <s v="杭州太铭生物科技有限公司"/>
        <s v="声网"/>
        <s v="红松科技"/>
        <s v="AI产品空气小猪"/>
        <s v="东亚银行(中国)有限公司"/>
        <s v="杭州火树科技有限公司"/>
        <s v="青岛中瑞 CTO"/>
        <s v="德比软件（上海）有限公司"/>
        <s v="数字广东"/>
        <s v="安踏"/>
        <s v="Ptmind"/>
        <s v="北京承启通科技有限公司"/>
        <s v="百度"/>
        <s v="化彩科技"/>
        <s v="太水科技"/>
        <s v="广州简知信息科技有限公司"/>
        <s v="天安财产保险股份有限公司"/>
        <s v="南凌科技股份有限公司"/>
        <s v="苏州盈天地资讯科技有限公司"/>
        <s v="华住酒店集团"/>
        <s v="微吼"/>
        <s v="杭州摩西科技发展有限公司"/>
        <s v="广联达科技股份有限公司"/>
        <s v="平安证券"/>
        <s v="浙江创邻科技有限公司"/>
        <s v="联通云"/>
        <s v="Inceptions,"/>
        <s v="货拉拉"/>
        <s v="杭州荣鼎科技"/>
        <s v="字节跳动"/>
        <s v="广州九四智能科技有限公司"/>
        <s v="北京明略软件系统有限公司"/>
        <s v="北京聚云科技有限公司"/>
        <s v="深圳市橡树黑卡网络科技有限公司"/>
        <s v="塞讯科技 Cyritex"/>
        <s v="北京亚康环宇科技有限公司"/>
        <s v="上海乐言科技股份有限公司"/>
        <s v="浩云长盛"/>
        <s v="博浩数据"/>
        <s v="芯安信息安全"/>
        <s v="一号车市"/>
        <s v="北京焱融科技有限公司"/>
        <s v="成都恩淳思信息技术有限责任公司"/>
        <s v="蝉妈妈 "/>
        <s v="白鲸出海 "/>
        <s v="Insou 联创_x000a_"/>
        <s v="彩云科技"/>
        <s v="上海杉互健康科技有限公司"/>
        <s v="lightai"/>
        <s v="杭州健信科技有限公司"/>
        <s v="第四范式"/>
        <s v="安徽讯飞未来智能科技有限公司"/>
        <s v="WEBEYE"/>
        <s v="思特顺"/>
        <s v="量子之歌"/>
        <s v="宝洁"/>
        <s v="同盾科技有限公司"/>
        <s v="Dell"/>
        <s v="广州十数科技有限公司"/>
        <s v="上海橙域网络科技有限公司"/>
        <s v="佩信集团"/>
        <s v="兴远咨询"/>
        <s v="太水科技（上海）有限公司"/>
        <s v="思昆科技"/>
        <s v="广东云下汇金科技有限公司"/>
        <s v="滴滴"/>
        <s v="快手"/>
        <s v="牛客网-"/>
        <s v="商汤科技"/>
        <s v="北京诚美嘉道"/>
        <s v="深圳恒拓高科信息技术有限公司"/>
        <s v="惟客数据"/>
        <s v="广汽汇理汽车金融有限公司"/>
        <s v="融云"/>
        <s v="美的集团-IoT"/>
        <s v="千瓦科技（上海）有限公司"/>
        <s v="亚马逊云"/>
        <s v="上海费芮网络科技有限公司"/>
        <s v="北京衡石科技有限公司"/>
        <s v="宁波菊风系统软件有限公司"/>
        <s v="《明叔三人行》"/>
        <s v="上海宁盾信息科技有限公司"/>
        <s v="Apifox"/>
        <s v="杭州极盾数字科技有限公司"/>
        <s v="上海途鸽数据科技有限公司"/>
        <s v="深圳知时致和科技有限公司"/>
        <s v="蔻叮农夫信息科技(福建)有限公司"/>
        <s v="边无际（北京）科技有限公司"/>
        <s v="工控猫"/>
        <s v="工银瑞信基金管理有限公司"/>
        <s v="汽配云"/>
        <s v="云雅科技"/>
        <s v="安恒信息"/>
        <s v="北京极客邦科技"/>
        <s v="浩云科技股份有限公司"/>
        <s v="LucasGC"/>
        <s v="GGV纪源资本"/>
        <s v="浙江慧享信息科技有限公司"/>
        <s v="深圳芯安信息安全科技有限公司"/>
        <s v="神州优车"/>
        <s v="明源云"/>
        <s v="安徽高灯微行科技有限公司"/>
        <s v="广州得克信息咨询有限公司"/>
        <s v="上海卓越睿新数码科技有限公司"/>
        <s v="商络电子"/>
        <s v="领有教育科技（上海）有限公司"/>
        <s v="金蝶软件（中国）有限公司"/>
        <s v="英特尔"/>
        <s v="趋动科技"/>
        <s v="好未来"/>
        <s v="浙里信征信"/>
        <s v="深圳博沃智慧科技有限公司"/>
        <s v="阿里云计算有限公司"/>
        <s v="顿悟山丘"/>
        <s v="上海易碳数字科技有限公司"/>
        <s v="中科链源"/>
        <s v="苏州英格玛服务外包股份有限公司"/>
        <s v="中软信息系统工程有限公司"/>
        <s v="上海甄知科技有限公司"/>
        <s v="Manteia数据科技有限公司"/>
        <s v="爱奇艺"/>
        <s v="蓝瀚互动（蓝瀚互动是蓝色光标旗下做出海营销领域的全资子公司）"/>
        <s v="北京快猫星云科技有限公司"/>
        <s v="瑞幸咖啡"/>
        <s v="苏州市龙测智能科技有限公司"/>
        <s v="Zenlayer"/>
        <s v="北京阿特尔科技有限公司"/>
        <s v="嘉银金科"/>
        <s v="靓马科技"/>
        <s v="上海维信荟智金融科技有限公司"/>
        <s v="上海屹峙信息技术有限公司"/>
        <s v="广州言程智能科技有限公司 "/>
        <s v="苏州瑞云智服信息科技有限公司"/>
        <s v="成都思华启承企业咨询"/>
        <s v="上海吉谛科技有限公司"/>
        <s v="上海飞越云科技有限公司"/>
        <s v="中芯万业科技有限公司"/>
        <s v="新新运"/>
        <s v="上海径硕网络科技有限公司"/>
        <s v="北京飞轮数据科技有限公司"/>
        <s v="上海劳勤信息技术有限公司"/>
        <s v="积梦智能"/>
        <s v="北京中关村科金技术有限公司"/>
        <s v="南京网眼"/>
        <s v="孩子王儿童股份有限公司"/>
        <s v="元数科技"/>
        <s v="句子互动"/>
        <s v="Green Dot"/>
        <s v="杭州铭先互联科技有限公司"/>
        <s v="即构科技"/>
        <s v="深圳市跨越新科技有限公司"/>
        <s v="和讯信息科技有限公司"/>
        <s v="苏州海旭科技有限公司 "/>
        <s v="小择智能"/>
        <s v="志远升科（北京）科技有限公司"/>
        <s v="The Place Holdings"/>
        <s v="迅雷"/>
        <s v="海尔卡泰驰"/>
        <s v="上海潜空智能"/>
        <s v="杭州云片网络科技有限公司"/>
        <s v="乐刷科技"/>
        <s v="成都美洽网络科技有限公司"/>
        <s v="万国数据"/>
        <s v="盘兴数智技术"/>
        <s v="北京亿联宏谦科技有限公司"/>
        <s v="火线安全 "/>
        <s v="Akamai"/>
        <s v="腾云悦智科技(深圳)有限责任公司"/>
        <s v="北京才多对信息技术有限公司"/>
        <s v="新东方科技教育集团总公司"/>
        <s v="浪潮信息"/>
        <s v="美数信息科技（上海）有限公司"/>
        <s v="深圳市智岩科技有限公司"/>
        <s v="亚马逊"/>
        <s v="上海溢恩信息科技有限公司"/>
        <s v="中国金茂绿建公司"/>
        <s v="Nvidia"/>
        <s v="Oceanpayment"/>
        <s v="Reddio "/>
        <s v="MemVerge"/>
        <s v="广州舜飞信息科技有限公司"/>
        <s v="百度国际科技（深圳）有限公司"/>
        <s v="华润啤酒（控股）有限公司"/>
        <s v="上海会畅通讯股份有限公司"/>
        <s v="百度云视频云"/>
        <s v="广州致远私募证券投资有限公司"/>
        <s v="隆基绿能"/>
        <s v="Cloudflare"/>
        <s v="EdgeNext"/>
        <s v="Azul Systems"/>
        <s v="上海得逸信息技术有限公司"/>
        <s v="广州九四智能科技公司"/>
        <s v="南京物盟信息技术有限公司"/>
        <s v="智保科技"/>
        <s v="蚂蚁集团"/>
        <s v="香港生產力局"/>
        <s v="源码资本"/>
        <s v="ReAPI"/>
        <s v="Heyvva "/>
        <s v="靠谱云"/>
        <s v="易家健康"/>
        <s v="甲骨文（中国）软件系统有限公司"/>
        <s v="数乘（上海）科技有限公司"/>
        <s v="阳光出行"/>
        <s v="Momentum Works Pte Ltd "/>
        <s v="Doordash"/>
        <s v="上海合合信息科技股份有限公司"/>
        <s v="香港百道數據技術有限公司"/>
        <s v="DataOwl "/>
        <s v="阿里巴巴ICBU"/>
        <s v="ChainUp Pte Ltd"/>
        <s v="OceanBase"/>
        <s v="Lazada"/>
        <s v="深圳逗娱科技"/>
        <s v="理想汽车"/>
        <s v="恒岳空感（上海）信息技术有限公司"/>
        <s v="厦门两万里"/>
        <s v="ScaleFlux Inc."/>
        <s v="整数智能"/>
        <s v="中科创达软件股份有限公司"/>
        <s v="玖章算术（浙江）科技有限公司 "/>
        <s v="紫光展锐"/>
        <s v="华为云"/>
        <s v="杭州瓦力数据科技有限公司"/>
        <s v="网易CodeWave"/>
        <s v="清云智飞"/>
        <s v="泰健科技"/>
        <s v="极光无限信息技术有限公司"/>
        <s v="深圳市六度人和科技有限公司"/>
        <s v="太平洋健康保险股份有限公司"/>
        <s v="银河电力集团股份有限公司"/>
        <s v="北京云中融信网络科技有限公司"/>
        <s v="华为技术有限公司新加坡分公司"/>
        <s v="北京信诺时代科技发展有限公司"/>
        <s v="苏州恒琪信息科技有限公司"/>
        <s v="沐腾科技 "/>
        <s v="苏州安答软件有限公司"/>
        <s v="银河世纪咨询"/>
        <s v="千禧游戏"/>
        <s v="上海薪伙科技有限公司"/>
        <s v="北京安捷数科信息科技有限公司"/>
        <s v="卓尔数科"/>
        <s v="太平洋健康险"/>
        <s v="钛信（上海）信息科技有限公司"/>
        <s v="研究院"/>
        <s v="华人运通"/>
        <s v="轻舟资本"/>
        <s v="元拓科技（大连）有限公司上海分公司"/>
        <s v="诺亚财富管理有限公司"/>
        <s v="星竹资本"/>
        <s v="小咖资本"/>
        <s v="苏州盈合工具有限公司 "/>
        <s v="融科数能"/>
        <s v="深圳跨越新科技"/>
        <s v="Lifecycle AI"/>
        <s v="图灵"/>
        <s v="珀莱雅"/>
        <s v="零一万物"/>
        <s v="嘉会医疗"/>
        <s v="极狐(GitLab)"/>
        <s v="江苏星诺信息技术有限公司"/>
        <s v="杭州天谷信息科技有限公司"/>
        <s v="达坦科技"/>
        <s v="深圳计算科学研究院 "/>
        <s v="易视腾科技"/>
        <s v="烟台小樱桃网络科技有限公司"/>
        <s v="江苏欧飞电子商务有限公司"/>
        <s v="西部数据"/>
        <s v="VMware"/>
        <s v="潞晨科技"/>
        <s v="上海链速信息科技有限公司"/>
        <s v="思腾合力（天津）科技有限公司"/>
        <s v="Envision Digital "/>
        <s v="湖北九州医药供应链有限公司 "/>
        <s v="Fortinet"/>
        <s v="北京图能科技有限公司"/>
        <s v="科华数据云集团"/>
        <s v="广州芊泓运动科技有限公司"/>
        <s v="招商银行总行"/>
        <s v="苏州课得乐教育科技有限公司"/>
        <s v="北京云创天下信息技术有限公司"/>
        <s v="优普丰UPerform Agile Academy"/>
        <s v="Celerdata Inc."/>
        <s v="喜马拉雅"/>
        <s v="Cider"/>
        <s v="北京致大尽微科技有限公司"/>
        <s v="元位科技（上海）有限公司"/>
        <s v="31Games "/>
        <s v="网联"/>
        <s v="汽车科技企业"/>
        <s v="纪元数科"/>
        <s v="上海亘聪信息科技有限公司"/>
        <s v="Zoom"/>
        <s v="杭州杰峰科技有限公司"/>
        <s v="蜻蜓FM"/>
        <s v="深圳市小泊科技有限公司"/>
        <s v="华为福建"/>
        <s v="Dream Voyage"/>
        <s v="北京衔远有限公司"/>
        <s v="UCloud "/>
        <s v="Ziliz"/>
        <s v="成都触及科技有限公司"/>
        <s v="plus.ai"/>
        <s v="杭州云猿生数据有限公司"/>
        <s v="百果园集团"/>
        <s v="LinkedIn"/>
        <s v="深圳阿拉丁五人"/>
        <s v="大众集团"/>
        <s v="成都启英泰伦科技有限公司"/>
        <s v="上海馨橙网络科技有限公司"/>
        <s v="宁波遨森电商"/>
        <s v="智慧芽信息科技"/>
        <s v="浙江泰源科技有限公司"/>
        <s v="Amazon"/>
        <s v="上海联虹技术有限公司"/>
        <s v="深圳前海橙色魔方信息技术有限公司"/>
        <s v="AIInsight公司"/>
        <s v="DeepCruit"/>
        <s v="深圳维格云科技有限公司"/>
        <s v="ChainStar.Cloud"/>
        <s v="克鲁（北京）网络科技有限公司"/>
        <s v="北京阿丘科技有限公司"/>
        <s v="北京奥星贝斯科技有限公司"/>
        <s v="光距科技"/>
        <s v="北京绿色苹果技术有限公司"/>
        <s v="Amazon.com Services LLC"/>
        <s v="上海博斯腾网络科技有限公司"/>
        <s v="中科院计算所"/>
        <s v="银河咨询"/>
        <s v="软通计算机政企本部电力"/>
        <s v="广州森大"/>
        <s v="北京智谱华章科技有限公司 _x000a_"/>
        <s v="河北军云软件有限公司"/>
        <s v="Unity Technologies "/>
        <s v="上海赢科信息有限公司"/>
        <s v="上海汽车集团保险销售有限公司"/>
        <s v="南京时友科技有限公司"/>
        <s v="阅文集团（腾讯旗下网文品牌）"/>
        <s v="深圳市凡泰极客科技有限责任公司"/>
        <s v="Iherb"/>
        <s v="中技数字科技 "/>
        <s v="中电数据服务有限公司"/>
        <s v="深圳市深科数据科技有限公司"/>
        <s v="连尚网络"/>
        <s v="南京和度软件科技有限公司"/>
        <s v="上海利唐信息科技有限公司"/>
        <s v="南京百丝特网络科技有限公司"/>
        <s v="Tubi Inc."/>
        <s v="纷享销客"/>
        <s v="深圳迅策科技有限公司"/>
        <s v="Hachi AI"/>
        <s v="Shopline"/>
        <s v="疯传AI"/>
        <s v="杭州优云科技股份有限公司"/>
        <s v="深圳市沐腾科技有限公司"/>
        <s v="Akamai Technologies"/>
        <s v="阿里巴巴云智能集团"/>
        <s v="北京和信科技有限公司"/>
        <s v="杭州点辰网络科技股份有限公司"/>
        <s v="杭州寻臻科技有限责任公司"/>
        <s v="Jobright.ai"/>
        <s v="MStars. Ltd"/>
        <s v="北京飞轮数据科技"/>
        <s v="宁夏西云算力科技有限公司"/>
        <s v="广州宝洁科技创新有限公司"/>
        <s v="生数科技有限公司"/>
        <s v="广州引力波信息科技有限公司"/>
        <s v="沐瞳科技"/>
        <s v="北京致趣科技有限公司"/>
        <s v="江苏开博科技有限公司"/>
        <s v="方元互联（北京）科技有限公司"/>
        <s v="知乎"/>
        <s v="北京炎焱众智科技有限公司"/>
        <s v="优刻得（上海）数据科技有限公司"/>
        <s v="浙江大应科技有限公司"/>
        <s v="震坤行工业超市（上海）有限公司"/>
        <s v="天度（厦门）科技股份有限公司"/>
        <s v="SegmentFault 思否"/>
        <s v="北京极智嘉机器人股份有限公司"/>
        <s v="保时捷(上海)数字科技有限公司"/>
        <s v="杭州寒冬将至网络科技有限公司"/>
        <s v="百丝特"/>
        <s v="云智慧"/>
        <s v="Epsilla"/>
        <s v="维沃移动通信有限公司"/>
        <s v="北京泰迪未来科技"/>
        <s v="苏州新歌科技有限责任公司"/>
        <s v="宏信动力（北京）科技有限公司"/>
        <s v="北大青鸟"/>
        <s v="数数科技"/>
        <s v="北京纵硕科技有限公司"/>
        <s v="NXAI"/>
        <s v="上海芮恒网络科技有限公司"/>
        <m/>
        <s v="舆策智能"/>
        <s v="开心灿烂"/>
        <s v="北京数势云创科技有限公司"/>
        <s v="数势科技"/>
        <s v="阿卡迈（北京）信息技术有限公司"/>
        <s v="中智关爱通"/>
        <s v="北京开心灿烂科技有限公司"/>
        <s v="中国电信人工智能有限公司"/>
        <s v="阿里巴巴"/>
        <s v="深圳岭南数字科技有限公司"/>
        <s v="杭州阿里巴巴海外数字商业有限公司"/>
        <s v="Meta"/>
        <s v="CambioML"/>
        <s v="杭州每刻科技有限公司"/>
        <s v="北京亿思摩博网络科技有限公司"/>
        <s v="Metabytes Pte Ltd"/>
        <s v="和讯网AI中台"/>
        <s v="腾讯科技（深圳）有限公司"/>
        <s v="北京拓疆者智能科技有限公司"/>
        <s v="SphereEx"/>
        <s v="安普诺克科技集团"/>
        <s v="上海递航科技有限公司"/>
        <s v="亚马逊云科技"/>
        <s v="广州丰捷软件技术有限公司"/>
        <s v="华为云计算技术有限公司"/>
        <s v="上海极羽科技有限公司"/>
        <s v="阿里云智能"/>
        <s v="银河电讯香港有限公司"/>
        <s v="云奈（北京）科技发展有限公司"/>
        <s v="德意志银行"/>
        <s v="广东奥飞数据科技股份有限公司"/>
        <s v="安克创新科技有限公司"/>
        <s v="Share Creators Software Inc"/>
        <s v="Codebat Technology"/>
        <s v="极狐信息技术（湖北）有限公司"/>
        <s v="北京飞轮数据科技公司"/>
        <s v="北京中关村科金"/>
        <s v="浙江玩有码力网络科技有限公司"/>
        <s v="松鼠AI"/>
        <s v="人瑞人才"/>
        <s v="明度智云(浙江)有限公司"/>
        <s v="云网安信（北京）科技有限公司"/>
        <s v="北京恒沙河科技有限公司"/>
        <s v="宁波银行"/>
        <s v="南京橙时数据科技有限公司"/>
        <s v="极狐信息技术（重庆）有限公司"/>
        <s v="成都雾镜网络技术有限公司"/>
        <s v="浩鲸云计算科技股份有限公司"/>
        <s v="新致软件"/>
        <s v="云妙算（杭州）智能科技有限公司"/>
        <s v="华创"/>
        <s v="上海天孖信息科技有限公司"/>
        <s v="英博数科科技有限公司"/>
        <s v="中通快运"/>
        <s v="中兴通讯股份有限公司"/>
        <s v="睿颐曜达（上海）健康科技有限公司"/>
        <s v="亚数信息科技（上海）有限公司"/>
        <s v="立创商城"/>
        <s v="测吧"/>
        <s v="上海遍在信息科技有限公司"/>
        <s v="Eolink | 云流科技（广州）有限公司"/>
        <s v="北京首都在线科技股份有限公司"/>
        <s v="三一重工集团"/>
        <s v="璞跃中国"/>
        <s v="云流科技（广州）有限公司"/>
        <s v="上海薄荷健康科技股份有限公司"/>
        <s v="上海谋乐网络技术有限公司"/>
        <s v="阿里巴巴-lazada"/>
        <s v="北京平流智能数据科技有限公司"/>
        <s v="上海百型智能科技有限公司"/>
        <s v="红杉资本"/>
        <s v="上海甄知科技"/>
        <s v="深圳市闪剪智能科技有限公司"/>
        <s v="广东很久文化传播有限公司"/>
        <s v="北京快牛智营科技有限公司"/>
        <s v="广州赛意信息科技股份有限公司"/>
        <s v="Fano Labs Limited"/>
        <s v="四川千机汇网络科技有限公司"/>
        <s v="健合（中国）有限公司"/>
        <s v="Coremail论客科技（广州）有限公司"/>
        <s v="广州途特电子科技有限公司"/>
        <s v="北京博能科技股份有限公司"/>
        <s v="银信科技"/>
        <s v="Kaamel Technology Inc."/>
        <s v="思码逸科技（北京）有限公司深圳分公司"/>
        <s v="上海维略信息科技有限公司"/>
        <s v="深圳市神来一笔科技有限公司"/>
        <s v="268软件"/>
        <s v="博浩数据服务有限公司"/>
        <s v="长科智算(西安)信息技术服务有限公司"/>
        <s v="Mathos AI"/>
        <s v="桃盾AI"/>
        <s v="菜鸟"/>
        <s v="深圳点猫科技有限公司"/>
        <s v="厦门易驰软件有限公司"/>
        <s v="杭州数梦工场科技有限公司"/>
        <s v="THINLA SG PTE. LTD."/>
        <s v="超火游戏"/>
        <s v="天大智图"/>
        <s v="广东华际友天信息科技有限公司"/>
        <s v="中移互联网有限公司"/>
        <s v="成都中启易联科技有限公司"/>
        <s v="菜鸟网络"/>
        <s v="掌淘网络科技（上海）有限公司"/>
        <s v="Snapchat"/>
        <s v="晖致医药有限公司 "/>
        <s v="广东省帮客网络技术有限公司"/>
        <s v="货车之家（南京）科技有限公司"/>
        <s v="KANTAR"/>
        <s v="掌阅科技"/>
        <s v="小米汽车科技有限公司"/>
        <s v="Unity中国"/>
        <s v="帮帮达信息科技有限公司 "/>
        <s v="桃子健康"/>
        <s v="独自开信息科技"/>
        <s v="上海理想信息产业（集团）有限公司"/>
        <s v="宁波高新区阶梯科技有限公司"/>
        <s v="四川毕方碳熵科技有限公司"/>
        <s v="硅基流动"/>
        <s v="熊淘网络科技（杭州）有限公司"/>
        <s v="上海创智学院"/>
        <s v="昇亿科技（北京）有限公司"/>
        <s v="星汉浪潮"/>
        <s v="晨章数据"/>
        <s v="平安健康互联网股份有限公司"/>
        <s v="紫辉创投"/>
        <s v="北京快绘科技有限公司"/>
        <s v="苏州诚成融合智科技有限公司 "/>
        <s v="咸亨国际科技股份有限公司"/>
        <s v="中控技术股份有限公司"/>
        <s v="观想"/>
        <s v="纳瑞克（上海）科技有限公司"/>
        <s v="雅高酒店集团"/>
        <s v="乐刻运动"/>
        <s v="ClickHouse Inc"/>
        <s v="上海恒驰信息系统有限公司"/>
        <s v="游酷盛世"/>
        <s v="上海巧睿思信息技术有限公司"/>
        <s v="北京慧运维技术有限公司"/>
        <s v="蜂鸟文化网络技术（深圳）有限公司"/>
        <s v="Niantic"/>
        <s v="上海湃道智能科技有限公司"/>
        <s v="北京未名脑脑科技有限公司"/>
        <s v="易论AI"/>
        <s v="上海唐维智能科技有限公司"/>
        <s v="江苏达平智数字科技有限公司"/>
        <s v="自由量级（上海）智能科技有限公司"/>
        <s v="武汉博雅承泽私募基金管理有限公司"/>
        <s v="面试小助手人工智能科技有限公司 "/>
        <s v="江苏耘和计算机系统工程有限公司"/>
        <s v="优刻得科技股份有限公司"/>
        <s v="万国数据服务有限公司"/>
        <s v="杭州网易智企科技有限公司"/>
        <s v="树根互联股份有限公司"/>
        <s v="软通智算（广东）集团有限公司 "/>
        <s v="梅赛德斯奔驰数字技术有限公司"/>
        <s v="深圳市微购科技有限公司 "/>
        <s v="亚玛芬体育用品贸易有限公司"/>
        <s v="Arklex.ai"/>
        <s v="Kumo.AI Inc."/>
        <s v="北京神州软科信息技术有限责任公司"/>
        <s v="Coupang "/>
        <s v="容联七陌"/>
        <s v="深势科技"/>
        <s v="北京博睿宏远数据科技股份有限公司"/>
        <s v="杭州漠坦尼科技有限公司"/>
        <s v="路特斯机器人"/>
        <s v="红杉中国"/>
        <s v="北京矩量无限科技有限公司"/>
        <s v="成都致上联品科技有限公司"/>
        <s v="腾讯公司"/>
        <s v="銀河電訊（香港）有限公司"/>
        <s v="Singdata"/>
        <s v="Pangacapital"/>
        <s v="海柔创新科技有限公司"/>
        <s v="Notta"/>
        <s v="广州凯跃信息科技有限公司"/>
        <s v="凯捷咨询"/>
        <s v="字节跳动火山引擎"/>
        <s v="中电信数智科技有限公司"/>
        <s v="百度地图"/>
        <s v="友信证券"/>
        <s v="天源迪科"/>
        <s v="健合集团"/>
        <s v="天际资本"/>
        <s v="美高域集团HK1985"/>
        <s v="峰瑞资本"/>
        <s v="和讯网"/>
        <s v="北京华胜天成科技股份有限公司"/>
        <s v="数式科技"/>
        <s v="英伟达"/>
        <s v="随行付支付有限公司"/>
        <s v="DeerAPI"/>
        <s v="One Silver Sea"/>
        <s v="小满科技深圳有限公司"/>
        <s v="医纪元"/>
        <s v="中邮消费金融有限公司"/>
        <s v="全房通"/>
        <s v="VIPKid"/>
        <s v="广东九四智能科技有限公司"/>
        <s v="杭州曼孚科技有限公司"/>
        <s v="星雲數據（⾹港）有限公司"/>
        <s v="深圳市残友集团控股股份有限公司"/>
        <s v="杭州北水云服科技有限公司 "/>
        <s v="IDEA (粤港澳大湾区数字经济研究院）"/>
        <s v="广州标品软件有限公司"/>
        <s v="广东万合投资有限公司"/>
        <s v="深圳市盛弘电气股份有限公司"/>
        <s v="汤臣倍健"/>
        <s v="成都纵横自动化技术股份有限公司"/>
        <s v="上海哔哩哔哩科技有限公司"/>
        <s v="武汉凯比思电力设备有限公司"/>
        <s v="线性资本"/>
        <s v="北京联甄科技有限公司"/>
        <s v="杭州堆栈科技有限公司"/>
        <s v="盛视科技股份有限公司"/>
        <s v="中泰信合智能科技有限公司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pivotTable1.xml><?xml version="1.0" encoding="utf-8"?>
<pivotTableDefinition xmlns="http://schemas.openxmlformats.org/spreadsheetml/2006/main" name="Pivot Table1" cacheId="0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4:C173" firstHeaderRow="1" firstDataRow="1" firstDataCol="2" rowPageCount="2" colPageCount="1"/>
  <pivotFields count="26">
    <pivotField compact="0" outline="0" showAll="0"/>
    <pivotField axis="axisPage" name="加入时间 - 月份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dataField="1" compact="0" outline="0" showAll="0">
      <items count="11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t="default"/>
      </items>
    </pivotField>
    <pivotField compact="0" outline="0" showAll="0"/>
    <pivotField compact="0" outline="0" showAll="0"/>
    <pivotField axis="axisRow" compact="0" sortType="descending" outline="0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Row" compact="0" outline="0" showAl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10"/>
  </rowFields>
  <rowItems count="169">
    <i>
      <x/>
      <x v="2"/>
    </i>
    <i t="default">
      <x/>
    </i>
    <i>
      <x v="4"/>
      <x v="2"/>
    </i>
    <i t="default">
      <x v="4"/>
    </i>
    <i>
      <x v="15"/>
      <x v="2"/>
    </i>
    <i t="default">
      <x v="15"/>
    </i>
    <i>
      <x v="2"/>
      <x v="2"/>
    </i>
    <i t="default">
      <x v="2"/>
    </i>
    <i>
      <x v="72"/>
      <x v="2"/>
    </i>
    <i t="default">
      <x v="72"/>
    </i>
    <i>
      <x v="32"/>
      <x v="2"/>
    </i>
    <i t="default">
      <x v="32"/>
    </i>
    <i>
      <x v="141"/>
      <x v="2"/>
    </i>
    <i t="default">
      <x v="141"/>
    </i>
    <i>
      <x v="139"/>
      <x v="2"/>
    </i>
    <i t="default">
      <x v="139"/>
    </i>
    <i>
      <x v="20"/>
      <x v="2"/>
    </i>
    <i t="default">
      <x v="20"/>
    </i>
    <i>
      <x v="1"/>
      <x v="2"/>
    </i>
    <i t="default">
      <x v="1"/>
    </i>
    <i>
      <x v="198"/>
      <x v="2"/>
    </i>
    <i t="default">
      <x v="198"/>
    </i>
    <i>
      <x v="118"/>
      <x v="2"/>
    </i>
    <i t="default">
      <x v="118"/>
    </i>
    <i>
      <x v="73"/>
      <x v="2"/>
    </i>
    <i t="default">
      <x v="73"/>
    </i>
    <i>
      <x v="56"/>
      <x v="2"/>
    </i>
    <i t="default">
      <x v="56"/>
    </i>
    <i>
      <x v="49"/>
      <x v="2"/>
    </i>
    <i t="default">
      <x v="49"/>
    </i>
    <i>
      <x v="40"/>
      <x v="2"/>
    </i>
    <i t="default">
      <x v="40"/>
    </i>
    <i>
      <x v="117"/>
      <x v="2"/>
    </i>
    <i t="default">
      <x v="117"/>
    </i>
    <i>
      <x v="99"/>
      <x v="2"/>
    </i>
    <i t="default">
      <x v="99"/>
    </i>
    <i>
      <x v="69"/>
      <x v="2"/>
    </i>
    <i t="default">
      <x v="69"/>
    </i>
    <i>
      <x v="68"/>
      <x v="2"/>
    </i>
    <i t="default">
      <x v="68"/>
    </i>
    <i>
      <x v="244"/>
      <x v="2"/>
    </i>
    <i t="default">
      <x v="244"/>
    </i>
    <i>
      <x v="241"/>
      <x v="2"/>
    </i>
    <i t="default">
      <x v="241"/>
    </i>
    <i>
      <x v="237"/>
      <x v="2"/>
    </i>
    <i t="default">
      <x v="237"/>
    </i>
    <i>
      <x v="234"/>
      <x v="2"/>
    </i>
    <i t="default">
      <x v="234"/>
    </i>
    <i>
      <x v="228"/>
      <x v="2"/>
    </i>
    <i t="default">
      <x v="228"/>
    </i>
    <i>
      <x v="225"/>
      <x v="2"/>
    </i>
    <i t="default">
      <x v="225"/>
    </i>
    <i>
      <x v="222"/>
      <x v="2"/>
    </i>
    <i t="default">
      <x v="222"/>
    </i>
    <i>
      <x v="221"/>
      <x v="2"/>
    </i>
    <i t="default">
      <x v="221"/>
    </i>
    <i>
      <x v="219"/>
      <x v="2"/>
    </i>
    <i t="default">
      <x v="219"/>
    </i>
    <i>
      <x v="218"/>
      <x v="2"/>
    </i>
    <i t="default">
      <x v="218"/>
    </i>
    <i>
      <x v="216"/>
      <x v="2"/>
    </i>
    <i t="default">
      <x v="216"/>
    </i>
    <i>
      <x v="215"/>
      <x v="2"/>
    </i>
    <i t="default">
      <x v="215"/>
    </i>
    <i>
      <x v="212"/>
      <x v="2"/>
    </i>
    <i t="default">
      <x v="212"/>
    </i>
    <i>
      <x v="205"/>
      <x v="2"/>
    </i>
    <i t="default">
      <x v="205"/>
    </i>
    <i>
      <x v="204"/>
      <x v="2"/>
    </i>
    <i t="default">
      <x v="204"/>
    </i>
    <i>
      <x v="202"/>
      <x v="2"/>
    </i>
    <i t="default">
      <x v="202"/>
    </i>
    <i>
      <x v="196"/>
      <x v="2"/>
    </i>
    <i t="default">
      <x v="196"/>
    </i>
    <i>
      <x v="195"/>
      <x v="2"/>
    </i>
    <i t="default">
      <x v="195"/>
    </i>
    <i>
      <x v="189"/>
      <x v="2"/>
    </i>
    <i t="default">
      <x v="189"/>
    </i>
    <i>
      <x v="182"/>
      <x v="2"/>
    </i>
    <i t="default">
      <x v="182"/>
    </i>
    <i>
      <x v="181"/>
      <x v="2"/>
    </i>
    <i t="default">
      <x v="181"/>
    </i>
    <i>
      <x v="177"/>
      <x v="2"/>
    </i>
    <i t="default">
      <x v="177"/>
    </i>
    <i>
      <x v="176"/>
      <x v="2"/>
    </i>
    <i t="default">
      <x v="176"/>
    </i>
    <i>
      <x v="171"/>
      <x v="2"/>
    </i>
    <i t="default">
      <x v="171"/>
    </i>
    <i>
      <x v="166"/>
      <x v="2"/>
    </i>
    <i t="default">
      <x v="166"/>
    </i>
    <i>
      <x v="164"/>
      <x v="2"/>
    </i>
    <i t="default">
      <x v="164"/>
    </i>
    <i>
      <x v="162"/>
      <x v="2"/>
    </i>
    <i t="default">
      <x v="162"/>
    </i>
    <i>
      <x v="150"/>
      <x v="2"/>
    </i>
    <i t="default">
      <x v="150"/>
    </i>
    <i>
      <x v="134"/>
      <x v="2"/>
    </i>
    <i t="default">
      <x v="134"/>
    </i>
    <i>
      <x v="132"/>
      <x v="2"/>
    </i>
    <i t="default">
      <x v="132"/>
    </i>
    <i>
      <x v="131"/>
      <x v="2"/>
    </i>
    <i t="default">
      <x v="131"/>
    </i>
    <i>
      <x v="126"/>
      <x v="2"/>
    </i>
    <i t="default">
      <x v="126"/>
    </i>
    <i>
      <x v="124"/>
      <x v="2"/>
    </i>
    <i t="default">
      <x v="124"/>
    </i>
    <i>
      <x v="121"/>
      <x v="2"/>
    </i>
    <i t="default">
      <x v="121"/>
    </i>
    <i>
      <x v="120"/>
      <x v="2"/>
    </i>
    <i t="default">
      <x v="120"/>
    </i>
    <i>
      <x v="119"/>
      <x v="2"/>
    </i>
    <i t="default">
      <x v="119"/>
    </i>
    <i>
      <x v="114"/>
      <x v="2"/>
    </i>
    <i t="default">
      <x v="114"/>
    </i>
    <i>
      <x v="110"/>
      <x v="2"/>
    </i>
    <i t="default">
      <x v="110"/>
    </i>
    <i>
      <x v="109"/>
      <x v="2"/>
    </i>
    <i t="default">
      <x v="109"/>
    </i>
    <i>
      <x v="107"/>
      <x v="2"/>
    </i>
    <i t="default">
      <x v="107"/>
    </i>
    <i>
      <x v="91"/>
      <x v="2"/>
    </i>
    <i t="default">
      <x v="91"/>
    </i>
    <i>
      <x v="90"/>
      <x v="2"/>
    </i>
    <i t="default">
      <x v="90"/>
    </i>
    <i>
      <x v="83"/>
      <x v="2"/>
    </i>
    <i t="default">
      <x v="83"/>
    </i>
    <i>
      <x v="82"/>
      <x v="2"/>
    </i>
    <i t="default">
      <x v="82"/>
    </i>
    <i>
      <x v="77"/>
      <x v="2"/>
    </i>
    <i t="default">
      <x v="77"/>
    </i>
    <i>
      <x v="71"/>
      <x v="2"/>
    </i>
    <i t="default">
      <x v="71"/>
    </i>
    <i>
      <x v="66"/>
      <x v="2"/>
    </i>
    <i t="default">
      <x v="66"/>
    </i>
    <i>
      <x v="63"/>
      <x v="2"/>
    </i>
    <i t="default">
      <x v="63"/>
    </i>
    <i>
      <x v="60"/>
      <x v="2"/>
    </i>
    <i t="default">
      <x v="60"/>
    </i>
    <i>
      <x v="55"/>
      <x v="2"/>
    </i>
    <i t="default">
      <x v="55"/>
    </i>
    <i>
      <x v="53"/>
      <x v="2"/>
    </i>
    <i t="default">
      <x v="53"/>
    </i>
    <i>
      <x v="51"/>
      <x v="2"/>
    </i>
    <i t="default">
      <x v="51"/>
    </i>
    <i>
      <x v="39"/>
      <x v="2"/>
    </i>
    <i t="default">
      <x v="39"/>
    </i>
    <i>
      <x v="35"/>
      <x v="2"/>
    </i>
    <i t="default">
      <x v="35"/>
    </i>
    <i>
      <x v="33"/>
      <x v="2"/>
    </i>
    <i t="default">
      <x v="33"/>
    </i>
    <i>
      <x v="30"/>
      <x v="2"/>
    </i>
    <i t="default">
      <x v="30"/>
    </i>
    <i>
      <x v="26"/>
      <x v="2"/>
    </i>
    <i t="default">
      <x v="26"/>
    </i>
    <i>
      <x v="25"/>
      <x v="2"/>
    </i>
    <i t="default">
      <x v="25"/>
    </i>
    <i>
      <x v="24"/>
      <x v="2"/>
    </i>
    <i t="default">
      <x v="24"/>
    </i>
    <i>
      <x v="23"/>
      <x v="2"/>
    </i>
    <i t="default">
      <x v="23"/>
    </i>
    <i>
      <x v="14"/>
      <x v="2"/>
    </i>
    <i t="default">
      <x v="14"/>
    </i>
    <i>
      <x v="8"/>
      <x v="2"/>
    </i>
    <i t="default">
      <x v="8"/>
    </i>
    <i>
      <x v="5"/>
      <x v="2"/>
    </i>
    <i t="default">
      <x v="5"/>
    </i>
    <i>
      <x v="3"/>
      <x v="2"/>
    </i>
    <i t="default">
      <x v="3"/>
    </i>
    <i t="grand">
      <x/>
    </i>
  </rowItems>
  <colItems count="1">
    <i/>
  </colItems>
  <pageFields count="2">
    <pageField fld="25"/>
    <pageField fld="1"/>
  </pageFields>
  <dataFields count="1">
    <dataField name="计数:姓名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 Table2" cacheId="1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1:C15" firstHeaderRow="0" firstDataRow="1" firstDataCol="1"/>
  <pivotFields count="13">
    <pivotField compact="0" outline="0" showAll="0"/>
    <pivotField compact="0" outline="0" showAll="0"/>
    <pivotField compact="0" outline="0" showAll="0"/>
    <pivotField dataField="1" compact="0" outline="0" showAll="0">
      <items count="8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</pivotField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:续费金额" fld="11" baseField="0" baseItem="0"/>
    <dataField name="计数:姓名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 Table3" cacheId="2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B4" firstHeaderRow="1" firstDataRow="1" firstDataCol="1" rowPageCount="1" colPageCount="1"/>
  <pivotFields count="25">
    <pivotField compact="0" outline="0" showAll="0"/>
    <pivotField compact="0" outline="0" showAll="0"/>
    <pivotField axis="axisPage" compact="0" outline="0" showAll="0">
      <items count="67"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t="default"/>
      </items>
    </pivotField>
    <pivotField dataField="1" compact="0" outline="0" showAll="0">
      <items count="1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1">
    <i t="grand">
      <x/>
    </i>
  </rowItems>
  <colItems count="1">
    <i/>
  </colItems>
  <pageFields count="1">
    <pageField fld="2"/>
  </pageFields>
  <dataFields count="1">
    <dataField name="计数:姓名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 Table4" cacheId="3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F1:G14" firstHeaderRow="1" firstDataRow="1" firstDataCol="1"/>
  <pivotFields count="25">
    <pivotField compact="0" outline="0" showAll="0"/>
    <pivotField axis="axisRow" name="年(加入时间)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dataField="1" compact="0" outline="0" showAll="0">
      <items count="11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计数:姓名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 Table5" cacheId="4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20:C288" firstHeaderRow="1" firstDataRow="1" firstDataCol="2" rowPageCount="2" colPageCount="1"/>
  <pivotFields count="27">
    <pivotField compact="0" outline="0" showAll="0"/>
    <pivotField axis="axisPage" name="加入时间 - 月份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dataField="1" compact="0" outline="0" showAll="0">
      <items count="11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t="default"/>
      </items>
    </pivotField>
    <pivotField compact="0" outline="0" showAll="0"/>
    <pivotField compact="0" outline="0" showAll="0"/>
    <pivotField axis="axisRow" compact="0" outline="0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compact="0" outline="0" showAll="0"/>
    <pivotField axis="axisRow"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8"/>
    <field x="6"/>
  </rowFields>
  <rowItems count="268">
    <i>
      <x/>
      <x/>
    </i>
    <i t="default">
      <x/>
    </i>
    <i>
      <x v="1"/>
      <x v="1"/>
    </i>
    <i r="1">
      <x v="49"/>
    </i>
    <i r="1">
      <x v="55"/>
    </i>
    <i r="1">
      <x v="63"/>
    </i>
    <i r="1">
      <x v="121"/>
    </i>
    <i r="1">
      <x v="162"/>
    </i>
    <i r="1">
      <x v="169"/>
    </i>
    <i r="1">
      <x v="171"/>
    </i>
    <i r="1">
      <x v="183"/>
    </i>
    <i r="1">
      <x v="228"/>
    </i>
    <i t="default">
      <x v="1"/>
    </i>
    <i>
      <x v="2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70"/>
    </i>
    <i r="1">
      <x v="172"/>
    </i>
    <i r="1">
      <x v="173"/>
    </i>
    <i r="1">
      <x v="174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4"/>
    </i>
    <i r="1">
      <x v="185"/>
    </i>
    <i r="1">
      <x v="187"/>
    </i>
    <i r="1">
      <x v="188"/>
    </i>
    <i r="1">
      <x v="189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6"/>
    </i>
    <i r="1">
      <x v="217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2"/>
    </i>
    <i t="default">
      <x v="2"/>
    </i>
    <i>
      <x v="3"/>
      <x v="15"/>
    </i>
    <i r="1">
      <x v="83"/>
    </i>
    <i t="default">
      <x v="3"/>
    </i>
    <i>
      <x v="4"/>
      <x v="16"/>
    </i>
    <i t="default">
      <x v="4"/>
    </i>
    <i>
      <x v="5"/>
      <x v="24"/>
    </i>
    <i t="default">
      <x v="5"/>
    </i>
    <i>
      <x v="6"/>
      <x v="26"/>
    </i>
    <i t="default">
      <x v="6"/>
    </i>
    <i>
      <x v="7"/>
      <x v="32"/>
    </i>
    <i t="default">
      <x v="7"/>
    </i>
    <i>
      <x v="8"/>
      <x v="53"/>
    </i>
    <i r="1">
      <x v="175"/>
    </i>
    <i t="default">
      <x v="8"/>
    </i>
    <i>
      <x v="9"/>
      <x v="56"/>
    </i>
    <i t="default">
      <x v="9"/>
    </i>
    <i>
      <x v="10"/>
      <x v="79"/>
    </i>
    <i r="1">
      <x v="91"/>
    </i>
    <i r="1">
      <x v="215"/>
    </i>
    <i r="1">
      <x v="218"/>
    </i>
    <i t="default">
      <x v="10"/>
    </i>
    <i>
      <x v="11"/>
      <x v="132"/>
    </i>
    <i r="1">
      <x v="186"/>
    </i>
    <i r="1">
      <x v="190"/>
    </i>
    <i t="default">
      <x v="11"/>
    </i>
    <i>
      <x v="12"/>
      <x v="140"/>
    </i>
    <i t="default">
      <x v="12"/>
    </i>
    <i>
      <x v="13"/>
      <x v="191"/>
    </i>
    <i t="default">
      <x v="13"/>
    </i>
    <i>
      <x v="14"/>
      <x v="225"/>
    </i>
    <i t="default">
      <x v="14"/>
    </i>
    <i>
      <x v="15"/>
      <x v="228"/>
    </i>
    <i t="default">
      <x v="15"/>
    </i>
    <i>
      <x v="16"/>
      <x v="234"/>
    </i>
    <i t="default">
      <x v="16"/>
    </i>
    <i>
      <x v="17"/>
      <x v="241"/>
    </i>
    <i t="default">
      <x v="17"/>
    </i>
    <i>
      <x v="18"/>
      <x v="243"/>
    </i>
    <i t="default">
      <x v="18"/>
    </i>
    <i>
      <x v="19"/>
      <x v="244"/>
    </i>
    <i t="default">
      <x v="19"/>
    </i>
    <i t="grand">
      <x/>
    </i>
  </rowItems>
  <colItems count="1">
    <i/>
  </colItems>
  <pageFields count="2">
    <pageField fld="26"/>
    <pageField fld="1"/>
  </pageFields>
  <dataFields count="1">
    <dataField name="计数:姓名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 Table6" cacheId="5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5:B19" firstHeaderRow="1" firstDataRow="1" firstDataCol="1" rowPageCount="3" colPageCount="1"/>
  <pivotFields count="19">
    <pivotField compact="0" outline="0" showAll="0"/>
    <pivotField axis="axisPage" name="加入时间 - 月份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dataField="1" compact="0" outline="0" showAll="0">
      <items count="1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3">
    <pageField fld="17"/>
    <pageField fld="18"/>
    <pageField fld="1"/>
  </pageFields>
  <dataFields count="1">
    <dataField name="计数:姓名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 Table7" cacheId="6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5:B19" firstHeaderRow="1" firstDataRow="1" firstDataCol="1" rowPageCount="3" colPageCount="1"/>
  <pivotFields count="19">
    <pivotField compact="0" outline="0" showAll="0"/>
    <pivotField axis="axisPage" name="加入时间 - 月份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dataField="1" compact="0" outline="0" showAll="0">
      <items count="1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3">
    <pageField fld="17"/>
    <pageField fld="18"/>
    <pageField fld="1"/>
  </pageFields>
  <dataFields count="1">
    <dataField name="计数:姓名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 Table8" cacheId="7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5:B19" firstHeaderRow="1" firstDataRow="1" firstDataCol="1" rowPageCount="3" colPageCount="1"/>
  <pivotFields count="19">
    <pivotField compact="0" outline="0" showAll="0"/>
    <pivotField axis="axisPage" name="加入时间 - 月份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dataField="1" compact="0" outline="0" showAll="0">
      <items count="1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3">
    <pageField fld="17"/>
    <pageField fld="18"/>
    <pageField fld="1"/>
  </pageFields>
  <dataFields count="1">
    <dataField name="计数:姓名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 Table9" cacheId="8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1:B3" firstHeaderRow="1" firstDataRow="1" firstDataCol="1"/>
  <pivotFields count="20">
    <pivotField dataField="1" compact="0" outline="0" showAll="0">
      <items count="10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2">
    <i>
      <x v="3"/>
    </i>
    <i t="grand">
      <x/>
    </i>
  </rowItems>
  <colItems count="1">
    <i/>
  </colItems>
  <dataFields count="1">
    <dataField name="计数:序号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 Table10" cacheId="9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699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696">
    <i>
      <x/>
      <x v="801"/>
      <x v="33"/>
      <x/>
      <x/>
    </i>
    <i t="default" r="3">
      <x/>
    </i>
    <i t="default" r="2">
      <x v="33"/>
    </i>
    <i t="default" r="1">
      <x v="801"/>
    </i>
    <i t="default">
      <x/>
    </i>
    <i>
      <x v="6"/>
      <x v="807"/>
      <x v="33"/>
      <x v="6"/>
      <x v="6"/>
    </i>
    <i t="default" r="3">
      <x v="6"/>
    </i>
    <i t="default" r="2">
      <x v="33"/>
    </i>
    <i t="default" r="1">
      <x v="807"/>
    </i>
    <i t="default">
      <x v="6"/>
    </i>
    <i>
      <x v="20"/>
      <x v="820"/>
      <x v="33"/>
      <x v="20"/>
      <x v="19"/>
    </i>
    <i t="default" r="3">
      <x v="20"/>
    </i>
    <i t="default" r="2">
      <x v="33"/>
    </i>
    <i t="default" r="1">
      <x v="820"/>
    </i>
    <i t="default">
      <x v="20"/>
    </i>
    <i>
      <x v="21"/>
      <x v="821"/>
      <x v="33"/>
      <x v="21"/>
      <x v="20"/>
    </i>
    <i t="default" r="3">
      <x v="21"/>
    </i>
    <i t="default" r="2">
      <x v="33"/>
    </i>
    <i t="default" r="1">
      <x v="821"/>
    </i>
    <i t="default">
      <x v="21"/>
    </i>
    <i>
      <x v="22"/>
      <x v="822"/>
      <x v="33"/>
      <x v="22"/>
      <x v="21"/>
    </i>
    <i t="default" r="3">
      <x v="22"/>
    </i>
    <i t="default" r="2">
      <x v="33"/>
    </i>
    <i t="default" r="1">
      <x v="822"/>
    </i>
    <i t="default">
      <x v="22"/>
    </i>
    <i>
      <x v="28"/>
      <x v="827"/>
      <x v="33"/>
      <x v="28"/>
      <x v="27"/>
    </i>
    <i t="default" r="3">
      <x v="28"/>
    </i>
    <i t="default" r="2">
      <x v="33"/>
    </i>
    <i t="default" r="1">
      <x v="827"/>
    </i>
    <i t="default">
      <x v="28"/>
    </i>
    <i>
      <x v="51"/>
      <x v="846"/>
      <x v="33"/>
      <x v="51"/>
      <x v="50"/>
    </i>
    <i t="default" r="3">
      <x v="51"/>
    </i>
    <i t="default" r="2">
      <x v="33"/>
    </i>
    <i t="default" r="1">
      <x v="846"/>
    </i>
    <i t="default">
      <x v="51"/>
    </i>
    <i>
      <x v="52"/>
      <x v="847"/>
      <x v="33"/>
      <x v="52"/>
      <x v="51"/>
    </i>
    <i t="default" r="3">
      <x v="52"/>
    </i>
    <i t="default" r="2">
      <x v="33"/>
    </i>
    <i t="default" r="1">
      <x v="847"/>
    </i>
    <i t="default">
      <x v="52"/>
    </i>
    <i>
      <x v="54"/>
      <x v="849"/>
      <x v="33"/>
      <x v="54"/>
      <x v="53"/>
    </i>
    <i t="default" r="3">
      <x v="54"/>
    </i>
    <i t="default" r="2">
      <x v="33"/>
    </i>
    <i t="default" r="1">
      <x v="849"/>
    </i>
    <i t="default">
      <x v="54"/>
    </i>
    <i>
      <x v="59"/>
      <x v="852"/>
      <x v="33"/>
      <x v="59"/>
      <x v="58"/>
    </i>
    <i t="default" r="3">
      <x v="59"/>
    </i>
    <i t="default" r="2">
      <x v="33"/>
    </i>
    <i t="default" r="1">
      <x v="852"/>
    </i>
    <i t="default">
      <x v="59"/>
    </i>
    <i>
      <x v="74"/>
      <x v="865"/>
      <x v="33"/>
      <x v="74"/>
      <x v="73"/>
    </i>
    <i t="default" r="3">
      <x v="74"/>
    </i>
    <i t="default" r="2">
      <x v="33"/>
    </i>
    <i t="default" r="1">
      <x v="865"/>
    </i>
    <i t="default">
      <x v="74"/>
    </i>
    <i>
      <x v="95"/>
      <x v="886"/>
      <x v="33"/>
      <x v="95"/>
      <x v="94"/>
    </i>
    <i t="default" r="3">
      <x v="95"/>
    </i>
    <i t="default" r="2">
      <x v="33"/>
    </i>
    <i t="default" r="1">
      <x v="886"/>
    </i>
    <i t="default">
      <x v="95"/>
    </i>
    <i>
      <x v="117"/>
      <x v="905"/>
      <x v="33"/>
      <x v="117"/>
      <x v="50"/>
    </i>
    <i t="default" r="3">
      <x v="117"/>
    </i>
    <i t="default" r="2">
      <x v="33"/>
    </i>
    <i t="default" r="1">
      <x v="905"/>
    </i>
    <i t="default">
      <x v="117"/>
    </i>
    <i>
      <x v="120"/>
      <x v="908"/>
      <x v="33"/>
      <x v="120"/>
      <x v="117"/>
    </i>
    <i t="default" r="3">
      <x v="120"/>
    </i>
    <i t="default" r="2">
      <x v="33"/>
    </i>
    <i t="default" r="1">
      <x v="908"/>
    </i>
    <i t="default">
      <x v="120"/>
    </i>
    <i>
      <x v="164"/>
      <x v="936"/>
      <x v="33"/>
      <x v="164"/>
      <x v="77"/>
    </i>
    <i t="default" r="3">
      <x v="164"/>
    </i>
    <i t="default" r="2">
      <x v="33"/>
    </i>
    <i t="default" r="1">
      <x v="936"/>
    </i>
    <i t="default">
      <x v="164"/>
    </i>
    <i>
      <x v="183"/>
      <x v="949"/>
      <x v="33"/>
      <x v="183"/>
      <x v="50"/>
    </i>
    <i t="default" r="3">
      <x v="183"/>
    </i>
    <i t="default" r="2">
      <x v="33"/>
    </i>
    <i t="default" r="1">
      <x v="949"/>
    </i>
    <i t="default">
      <x v="183"/>
    </i>
    <i>
      <x v="196"/>
      <x v="956"/>
      <x v="33"/>
      <x v="196"/>
      <x v="189"/>
    </i>
    <i t="default" r="3">
      <x v="196"/>
    </i>
    <i t="default" r="2">
      <x v="33"/>
    </i>
    <i t="default" r="1">
      <x v="956"/>
    </i>
    <i t="default">
      <x v="196"/>
    </i>
    <i>
      <x v="200"/>
      <x v="958"/>
      <x v="33"/>
      <x v="200"/>
      <x v="193"/>
    </i>
    <i t="default" r="3">
      <x v="200"/>
    </i>
    <i t="default" r="2">
      <x v="33"/>
    </i>
    <i t="default" r="1">
      <x v="958"/>
    </i>
    <i t="default">
      <x v="200"/>
    </i>
    <i>
      <x v="222"/>
      <x v="977"/>
      <x v="33"/>
      <x v="222"/>
      <x v="214"/>
    </i>
    <i t="default" r="3">
      <x v="222"/>
    </i>
    <i t="default" r="2">
      <x v="33"/>
    </i>
    <i t="default" r="1">
      <x v="977"/>
    </i>
    <i t="default">
      <x v="222"/>
    </i>
    <i>
      <x v="223"/>
      <x v="978"/>
      <x v="33"/>
      <x v="223"/>
      <x v="215"/>
    </i>
    <i t="default" r="3">
      <x v="223"/>
    </i>
    <i t="default" r="2">
      <x v="33"/>
    </i>
    <i t="default" r="1">
      <x v="978"/>
    </i>
    <i t="default">
      <x v="223"/>
    </i>
    <i>
      <x v="234"/>
      <x v="987"/>
      <x v="33"/>
      <x v="234"/>
      <x v="226"/>
    </i>
    <i t="default" r="3">
      <x v="234"/>
    </i>
    <i t="default" r="2">
      <x v="33"/>
    </i>
    <i t="default" r="1">
      <x v="987"/>
    </i>
    <i t="default">
      <x v="234"/>
    </i>
    <i>
      <x v="239"/>
      <x v="991"/>
      <x v="33"/>
      <x v="239"/>
      <x v="231"/>
    </i>
    <i t="default" r="3">
      <x v="239"/>
    </i>
    <i t="default" r="2">
      <x v="33"/>
    </i>
    <i t="default" r="1">
      <x v="991"/>
    </i>
    <i t="default">
      <x v="239"/>
    </i>
    <i>
      <x v="254"/>
      <x v="1000"/>
      <x v="33"/>
      <x v="254"/>
      <x v="246"/>
    </i>
    <i t="default" r="3">
      <x v="254"/>
    </i>
    <i t="default" r="2">
      <x v="33"/>
    </i>
    <i t="default" r="1">
      <x v="1000"/>
    </i>
    <i t="default">
      <x v="254"/>
    </i>
    <i>
      <x v="257"/>
      <x v="1002"/>
      <x v="33"/>
      <x v="257"/>
      <x v="249"/>
    </i>
    <i t="default" r="3">
      <x v="257"/>
    </i>
    <i t="default" r="2">
      <x v="33"/>
    </i>
    <i t="default" r="1">
      <x v="1002"/>
    </i>
    <i t="default">
      <x v="257"/>
    </i>
    <i>
      <x v="258"/>
      <x v="1000"/>
      <x v="36"/>
      <x v="258"/>
      <x v="250"/>
    </i>
    <i t="default" r="3">
      <x v="258"/>
    </i>
    <i t="default" r="2">
      <x v="36"/>
    </i>
    <i t="default" r="1">
      <x v="1000"/>
    </i>
    <i t="default">
      <x v="258"/>
    </i>
    <i>
      <x v="263"/>
      <x v="1006"/>
      <x v="33"/>
      <x v="263"/>
      <x v="255"/>
    </i>
    <i t="default" r="3">
      <x v="263"/>
    </i>
    <i t="default" r="2">
      <x v="33"/>
    </i>
    <i t="default" r="1">
      <x v="1006"/>
    </i>
    <i t="default">
      <x v="263"/>
    </i>
    <i>
      <x v="265"/>
      <x v="1008"/>
      <x v="33"/>
      <x v="265"/>
      <x v="257"/>
    </i>
    <i t="default" r="3">
      <x v="265"/>
    </i>
    <i t="default" r="2">
      <x v="33"/>
    </i>
    <i t="default" r="1">
      <x v="1008"/>
    </i>
    <i t="default">
      <x v="265"/>
    </i>
    <i>
      <x v="278"/>
      <x v="1014"/>
      <x v="33"/>
      <x v="278"/>
      <x v="270"/>
    </i>
    <i t="default" r="3">
      <x v="278"/>
    </i>
    <i t="default" r="2">
      <x v="33"/>
    </i>
    <i t="default" r="1">
      <x v="1014"/>
    </i>
    <i t="default">
      <x v="278"/>
    </i>
    <i>
      <x v="279"/>
      <x v="1016"/>
      <x v="33"/>
      <x v="279"/>
      <x v="271"/>
    </i>
    <i t="default" r="3">
      <x v="279"/>
    </i>
    <i t="default" r="2">
      <x v="33"/>
    </i>
    <i t="default" r="1">
      <x v="1016"/>
    </i>
    <i t="default">
      <x v="279"/>
    </i>
    <i>
      <x v="283"/>
      <x v="1020"/>
      <x v="33"/>
      <x v="283"/>
      <x v="275"/>
    </i>
    <i t="default" r="3">
      <x v="283"/>
    </i>
    <i t="default" r="2">
      <x v="33"/>
    </i>
    <i t="default" r="1">
      <x v="1020"/>
    </i>
    <i t="default">
      <x v="283"/>
    </i>
    <i>
      <x v="292"/>
      <x v="1028"/>
      <x v="33"/>
      <x v="292"/>
      <x v="283"/>
    </i>
    <i t="default" r="3">
      <x v="292"/>
    </i>
    <i t="default" r="2">
      <x v="33"/>
    </i>
    <i t="default" r="1">
      <x v="1028"/>
    </i>
    <i t="default">
      <x v="292"/>
    </i>
    <i>
      <x v="302"/>
      <x v="1036"/>
      <x v="33"/>
      <x v="302"/>
      <x v="292"/>
    </i>
    <i t="default" r="3">
      <x v="302"/>
    </i>
    <i t="default" r="2">
      <x v="33"/>
    </i>
    <i t="default" r="1">
      <x v="1036"/>
    </i>
    <i t="default">
      <x v="302"/>
    </i>
    <i>
      <x v="313"/>
      <x v="1032"/>
      <x v="33"/>
      <x v="313"/>
      <x v="303"/>
    </i>
    <i t="default" r="3">
      <x v="313"/>
    </i>
    <i t="default" r="2">
      <x v="33"/>
    </i>
    <i t="default" r="1">
      <x v="1032"/>
    </i>
    <i t="default">
      <x v="313"/>
    </i>
    <i>
      <x v="316"/>
      <x v="1035"/>
      <x v="33"/>
      <x v="316"/>
      <x v="306"/>
    </i>
    <i t="default" r="3">
      <x v="316"/>
    </i>
    <i t="default" r="2">
      <x v="33"/>
    </i>
    <i t="default" r="1">
      <x v="1035"/>
    </i>
    <i t="default">
      <x v="316"/>
    </i>
    <i>
      <x v="317"/>
      <x v="1045"/>
      <x v="33"/>
      <x v="317"/>
      <x v="307"/>
    </i>
    <i t="default" r="3">
      <x v="317"/>
    </i>
    <i t="default" r="2">
      <x v="33"/>
    </i>
    <i t="default" r="1">
      <x v="1045"/>
    </i>
    <i t="default">
      <x v="317"/>
    </i>
    <i>
      <x v="324"/>
      <x v="1052"/>
      <x v="33"/>
      <x v="324"/>
      <x v="312"/>
    </i>
    <i t="default" r="3">
      <x v="324"/>
    </i>
    <i t="default" r="2">
      <x v="33"/>
    </i>
    <i t="default" r="1">
      <x v="1052"/>
    </i>
    <i t="default">
      <x v="324"/>
    </i>
    <i>
      <x v="333"/>
      <x v="1061"/>
      <x v="33"/>
      <x v="333"/>
      <x v="321"/>
    </i>
    <i t="default" r="3">
      <x v="333"/>
    </i>
    <i t="default" r="2">
      <x v="33"/>
    </i>
    <i t="default" r="1">
      <x v="1061"/>
    </i>
    <i t="default">
      <x v="333"/>
    </i>
    <i>
      <x v="337"/>
      <x v="1064"/>
      <x v="33"/>
      <x v="337"/>
      <x v="325"/>
    </i>
    <i t="default" r="3">
      <x v="337"/>
    </i>
    <i t="default" r="2">
      <x v="33"/>
    </i>
    <i t="default" r="1">
      <x v="1064"/>
    </i>
    <i t="default">
      <x v="337"/>
    </i>
    <i>
      <x v="341"/>
      <x v="1067"/>
      <x v="33"/>
      <x v="341"/>
      <x v="329"/>
    </i>
    <i t="default" r="3">
      <x v="341"/>
    </i>
    <i t="default" r="2">
      <x v="33"/>
    </i>
    <i t="default" r="1">
      <x v="1067"/>
    </i>
    <i t="default">
      <x v="341"/>
    </i>
    <i>
      <x v="346"/>
      <x v="1071"/>
      <x v="34"/>
      <x v="346"/>
      <x v="333"/>
    </i>
    <i t="default" r="3">
      <x v="346"/>
    </i>
    <i t="default" r="2">
      <x v="34"/>
    </i>
    <i t="default" r="1">
      <x v="1071"/>
    </i>
    <i t="default">
      <x v="346"/>
    </i>
    <i>
      <x v="361"/>
      <x v="1083"/>
      <x v="33"/>
      <x v="361"/>
      <x v="345"/>
    </i>
    <i t="default" r="3">
      <x v="361"/>
    </i>
    <i t="default" r="2">
      <x v="33"/>
    </i>
    <i t="default" r="1">
      <x v="1083"/>
    </i>
    <i t="default">
      <x v="361"/>
    </i>
    <i>
      <x v="371"/>
      <x v="1092"/>
      <x v="33"/>
      <x v="371"/>
      <x v="354"/>
    </i>
    <i t="default" r="3">
      <x v="371"/>
    </i>
    <i t="default" r="2">
      <x v="33"/>
    </i>
    <i t="default" r="1">
      <x v="1092"/>
    </i>
    <i t="default">
      <x v="371"/>
    </i>
    <i>
      <x v="379"/>
      <x v="1098"/>
      <x v="36"/>
      <x v="379"/>
      <x v="362"/>
    </i>
    <i t="default" r="3">
      <x v="379"/>
    </i>
    <i t="default" r="2">
      <x v="36"/>
    </i>
    <i t="default" r="1">
      <x v="1098"/>
    </i>
    <i t="default">
      <x v="379"/>
    </i>
    <i>
      <x v="391"/>
      <x v="1106"/>
      <x v="33"/>
      <x v="391"/>
      <x v="374"/>
    </i>
    <i t="default" r="3">
      <x v="391"/>
    </i>
    <i t="default" r="2">
      <x v="33"/>
    </i>
    <i t="default" r="1">
      <x v="1106"/>
    </i>
    <i t="default">
      <x v="391"/>
    </i>
    <i>
      <x v="407"/>
      <x v="1120"/>
      <x v="33"/>
      <x v="406"/>
      <x v="389"/>
    </i>
    <i t="default" r="3">
      <x v="406"/>
    </i>
    <i t="default" r="2">
      <x v="33"/>
    </i>
    <i t="default" r="1">
      <x v="1120"/>
    </i>
    <i t="default">
      <x v="407"/>
    </i>
    <i>
      <x v="411"/>
      <x v="1124"/>
      <x v="33"/>
      <x v="410"/>
      <x v="393"/>
    </i>
    <i t="default" r="3">
      <x v="410"/>
    </i>
    <i t="default" r="2">
      <x v="33"/>
    </i>
    <i t="default" r="1">
      <x v="1124"/>
    </i>
    <i t="default">
      <x v="411"/>
    </i>
    <i>
      <x v="414"/>
      <x v="1126"/>
      <x v="36"/>
      <x v="413"/>
      <x v="187"/>
    </i>
    <i t="default" r="3">
      <x v="413"/>
    </i>
    <i t="default" r="2">
      <x v="36"/>
    </i>
    <i t="default" r="1">
      <x v="1126"/>
    </i>
    <i t="default">
      <x v="414"/>
    </i>
    <i>
      <x v="422"/>
      <x v="1132"/>
      <x v="33"/>
      <x v="420"/>
      <x v="403"/>
    </i>
    <i t="default" r="3">
      <x v="420"/>
    </i>
    <i t="default" r="2">
      <x v="33"/>
    </i>
    <i t="default" r="1">
      <x v="1132"/>
    </i>
    <i t="default">
      <x v="422"/>
    </i>
    <i>
      <x v="429"/>
      <x v="1137"/>
      <x v="33"/>
      <x v="427"/>
      <x v="409"/>
    </i>
    <i t="default" r="3">
      <x v="427"/>
    </i>
    <i t="default" r="2">
      <x v="33"/>
    </i>
    <i t="default" r="1">
      <x v="1137"/>
    </i>
    <i t="default">
      <x v="429"/>
    </i>
    <i>
      <x v="430"/>
      <x v="1138"/>
      <x v="35"/>
      <x v="428"/>
      <x v="410"/>
    </i>
    <i t="default" r="3">
      <x v="428"/>
    </i>
    <i t="default" r="2">
      <x v="35"/>
    </i>
    <i t="default" r="1">
      <x v="1138"/>
    </i>
    <i t="default">
      <x v="430"/>
    </i>
    <i>
      <x v="436"/>
      <x v="1142"/>
      <x v="33"/>
      <x v="434"/>
      <x v="415"/>
    </i>
    <i t="default" r="3">
      <x v="434"/>
    </i>
    <i t="default" r="2">
      <x v="33"/>
    </i>
    <i t="default" r="1">
      <x v="1142"/>
    </i>
    <i t="default">
      <x v="436"/>
    </i>
    <i>
      <x v="439"/>
      <x v="1145"/>
      <x v="33"/>
      <x v="437"/>
      <x v="405"/>
    </i>
    <i t="default" r="3">
      <x v="437"/>
    </i>
    <i t="default" r="2">
      <x v="33"/>
    </i>
    <i t="default" r="1">
      <x v="1145"/>
    </i>
    <i t="default">
      <x v="439"/>
    </i>
    <i>
      <x v="451"/>
      <x v="1155"/>
      <x v="33"/>
      <x v="449"/>
      <x v="429"/>
    </i>
    <i t="default" r="3">
      <x v="449"/>
    </i>
    <i t="default" r="2">
      <x v="33"/>
    </i>
    <i t="default" r="1">
      <x v="1155"/>
    </i>
    <i t="default">
      <x v="451"/>
    </i>
    <i>
      <x v="459"/>
      <x v="1162"/>
      <x v="33"/>
      <x v="457"/>
      <x v="437"/>
    </i>
    <i t="default" r="3">
      <x v="457"/>
    </i>
    <i t="default" r="2">
      <x v="33"/>
    </i>
    <i t="default" r="1">
      <x v="1162"/>
    </i>
    <i t="default">
      <x v="459"/>
    </i>
    <i>
      <x v="485"/>
      <x v="1182"/>
      <x v="33"/>
      <x v="483"/>
      <x v="461"/>
    </i>
    <i t="default" r="3">
      <x v="483"/>
    </i>
    <i t="default" r="2">
      <x v="33"/>
    </i>
    <i t="default" r="1">
      <x v="1182"/>
    </i>
    <i t="default">
      <x v="485"/>
    </i>
    <i>
      <x v="486"/>
      <x v="1183"/>
      <x v="33"/>
      <x v="484"/>
      <x v="99"/>
    </i>
    <i t="default" r="3">
      <x v="484"/>
    </i>
    <i t="default" r="2">
      <x v="33"/>
    </i>
    <i t="default" r="1">
      <x v="1183"/>
    </i>
    <i t="default">
      <x v="486"/>
    </i>
    <i>
      <x v="500"/>
      <x v="1194"/>
      <x v="33"/>
      <x v="498"/>
      <x v="405"/>
    </i>
    <i t="default" r="3">
      <x v="498"/>
    </i>
    <i t="default" r="2">
      <x v="33"/>
    </i>
    <i t="default" r="1">
      <x v="1194"/>
    </i>
    <i t="default">
      <x v="500"/>
    </i>
    <i>
      <x v="501"/>
      <x v="1195"/>
      <x v="34"/>
      <x v="499"/>
      <x v="474"/>
    </i>
    <i t="default" r="3">
      <x v="499"/>
    </i>
    <i t="default" r="2">
      <x v="34"/>
    </i>
    <i t="default" r="1">
      <x v="1195"/>
    </i>
    <i t="default">
      <x v="501"/>
    </i>
    <i>
      <x v="503"/>
      <x v="1197"/>
      <x v="34"/>
      <x v="501"/>
      <x v="476"/>
    </i>
    <i t="default" r="3">
      <x v="501"/>
    </i>
    <i t="default" r="2">
      <x v="34"/>
    </i>
    <i t="default" r="1">
      <x v="1197"/>
    </i>
    <i t="default">
      <x v="503"/>
    </i>
    <i>
      <x v="510"/>
      <x v="1203"/>
      <x v="34"/>
      <x v="508"/>
      <x v="482"/>
    </i>
    <i t="default" r="3">
      <x v="508"/>
    </i>
    <i t="default" r="2">
      <x v="34"/>
    </i>
    <i t="default" r="1">
      <x v="1203"/>
    </i>
    <i t="default">
      <x v="510"/>
    </i>
    <i>
      <x v="519"/>
      <x v="1211"/>
      <x v="33"/>
      <x v="517"/>
      <x v="487"/>
    </i>
    <i t="default" r="3">
      <x v="517"/>
    </i>
    <i t="default" r="2">
      <x v="33"/>
    </i>
    <i t="default" r="1">
      <x v="1211"/>
    </i>
    <i t="default">
      <x v="519"/>
    </i>
    <i>
      <x v="563"/>
      <x v="1248"/>
      <x v="36"/>
      <x v="561"/>
      <x v="525"/>
    </i>
    <i t="default" r="3">
      <x v="561"/>
    </i>
    <i t="default" r="2">
      <x v="36"/>
    </i>
    <i t="default" r="1">
      <x v="1248"/>
    </i>
    <i t="default">
      <x v="563"/>
    </i>
    <i>
      <x v="565"/>
      <x v="1250"/>
      <x v="33"/>
      <x v="563"/>
      <x v="526"/>
    </i>
    <i t="default" r="3">
      <x v="563"/>
    </i>
    <i t="default" r="2">
      <x v="33"/>
    </i>
    <i t="default" r="1">
      <x v="1250"/>
    </i>
    <i t="default">
      <x v="565"/>
    </i>
    <i>
      <x v="576"/>
      <x v="1260"/>
      <x v="33"/>
      <x v="574"/>
      <x v="536"/>
    </i>
    <i t="default" r="3">
      <x v="574"/>
    </i>
    <i t="default" r="2">
      <x v="33"/>
    </i>
    <i t="default" r="1">
      <x v="1260"/>
    </i>
    <i t="default">
      <x v="576"/>
    </i>
    <i>
      <x v="582"/>
      <x v="1266"/>
      <x v="33"/>
      <x v="580"/>
      <x v="541"/>
    </i>
    <i t="default" r="3">
      <x v="580"/>
    </i>
    <i t="default" r="2">
      <x v="33"/>
    </i>
    <i t="default" r="1">
      <x v="1266"/>
    </i>
    <i t="default">
      <x v="582"/>
    </i>
    <i>
      <x v="584"/>
      <x v="1268"/>
      <x v="34"/>
      <x v="582"/>
      <x v="543"/>
    </i>
    <i t="default" r="3">
      <x v="582"/>
    </i>
    <i t="default" r="2">
      <x v="34"/>
    </i>
    <i t="default" r="1">
      <x v="1268"/>
    </i>
    <i t="default">
      <x v="584"/>
    </i>
    <i>
      <x v="590"/>
      <x v="1273"/>
      <x v="33"/>
      <x v="588"/>
      <x v="548"/>
    </i>
    <i t="default" r="3">
      <x v="588"/>
    </i>
    <i t="default" r="2">
      <x v="33"/>
    </i>
    <i t="default" r="1">
      <x v="1273"/>
    </i>
    <i t="default">
      <x v="590"/>
    </i>
    <i>
      <x v="595"/>
      <x v="1277"/>
      <x v="33"/>
      <x v="593"/>
      <x v="553"/>
    </i>
    <i t="default" r="3">
      <x v="593"/>
    </i>
    <i t="default" r="2">
      <x v="33"/>
    </i>
    <i t="default" r="1">
      <x v="1277"/>
    </i>
    <i t="default">
      <x v="595"/>
    </i>
    <i>
      <x v="600"/>
      <x v="1280"/>
      <x v="34"/>
      <x v="598"/>
      <x v="557"/>
    </i>
    <i t="default" r="3">
      <x v="598"/>
    </i>
    <i t="default" r="2">
      <x v="34"/>
    </i>
    <i t="default" r="1">
      <x v="1280"/>
    </i>
    <i t="default">
      <x v="600"/>
    </i>
    <i>
      <x v="605"/>
      <x v="1284"/>
      <x v="34"/>
      <x v="603"/>
      <x v="561"/>
    </i>
    <i t="default" r="3">
      <x v="603"/>
    </i>
    <i t="default" r="2">
      <x v="34"/>
    </i>
    <i t="default" r="1">
      <x v="1284"/>
    </i>
    <i t="default">
      <x v="605"/>
    </i>
    <i>
      <x v="615"/>
      <x v="1291"/>
      <x v="33"/>
      <x v="613"/>
      <x v="571"/>
    </i>
    <i t="default" r="3">
      <x v="613"/>
    </i>
    <i t="default" r="2">
      <x v="33"/>
    </i>
    <i t="default" r="1">
      <x v="1291"/>
    </i>
    <i t="default">
      <x v="615"/>
    </i>
    <i>
      <x v="621"/>
      <x v="1296"/>
      <x v="33"/>
      <x v="619"/>
      <x v="577"/>
    </i>
    <i t="default" r="3">
      <x v="619"/>
    </i>
    <i t="default" r="2">
      <x v="33"/>
    </i>
    <i t="default" r="1">
      <x v="1296"/>
    </i>
    <i t="default">
      <x v="621"/>
    </i>
    <i>
      <x v="628"/>
      <x v="1301"/>
      <x v="33"/>
      <x v="626"/>
      <x v="583"/>
    </i>
    <i t="default" r="3">
      <x v="626"/>
    </i>
    <i t="default" r="2">
      <x v="33"/>
    </i>
    <i t="default" r="1">
      <x v="1301"/>
    </i>
    <i t="default">
      <x v="628"/>
    </i>
    <i>
      <x v="630"/>
      <x v="1302"/>
      <x v="36"/>
      <x v="628"/>
      <x v="585"/>
    </i>
    <i t="default" r="3">
      <x v="628"/>
    </i>
    <i t="default" r="2">
      <x v="36"/>
    </i>
    <i t="default" r="1">
      <x v="1302"/>
    </i>
    <i t="default">
      <x v="630"/>
    </i>
    <i>
      <x v="634"/>
      <x v="1305"/>
      <x v="33"/>
      <x v="632"/>
      <x v="589"/>
    </i>
    <i t="default" r="3">
      <x v="632"/>
    </i>
    <i t="default" r="2">
      <x v="33"/>
    </i>
    <i t="default" r="1">
      <x v="1305"/>
    </i>
    <i t="default">
      <x v="634"/>
    </i>
    <i>
      <x v="650"/>
      <x v="1315"/>
      <x v="33"/>
      <x v="647"/>
      <x v="604"/>
    </i>
    <i t="default" r="3">
      <x v="647"/>
    </i>
    <i t="default" r="2">
      <x v="33"/>
    </i>
    <i t="default" r="1">
      <x v="1315"/>
    </i>
    <i t="default">
      <x v="650"/>
    </i>
    <i>
      <x v="652"/>
      <x v="1316"/>
      <x v="33"/>
      <x v="649"/>
      <x v="606"/>
    </i>
    <i t="default" r="3">
      <x v="649"/>
    </i>
    <i t="default" r="2">
      <x v="33"/>
    </i>
    <i t="default" r="1">
      <x v="1316"/>
    </i>
    <i t="default">
      <x v="652"/>
    </i>
    <i>
      <x v="657"/>
      <x v="1319"/>
      <x v="33"/>
      <x v="654"/>
      <x v="611"/>
    </i>
    <i t="default" r="3">
      <x v="654"/>
    </i>
    <i t="default" r="2">
      <x v="33"/>
    </i>
    <i t="default" r="1">
      <x v="1319"/>
    </i>
    <i t="default">
      <x v="657"/>
    </i>
    <i>
      <x v="659"/>
      <x v="1320"/>
      <x v="33"/>
      <x v="656"/>
      <x v="613"/>
    </i>
    <i t="default" r="3">
      <x v="656"/>
    </i>
    <i t="default" r="2">
      <x v="33"/>
    </i>
    <i t="default" r="1">
      <x v="1320"/>
    </i>
    <i t="default">
      <x v="659"/>
    </i>
    <i>
      <x v="666"/>
      <x v="1325"/>
      <x v="33"/>
      <x v="662"/>
      <x v="77"/>
    </i>
    <i t="default" r="3">
      <x v="662"/>
    </i>
    <i t="default" r="2">
      <x v="33"/>
    </i>
    <i t="default" r="1">
      <x v="1325"/>
    </i>
    <i t="default">
      <x v="666"/>
    </i>
    <i>
      <x v="678"/>
      <x v="1333"/>
      <x v="36"/>
      <x v="674"/>
      <x v="629"/>
    </i>
    <i t="default" r="3">
      <x v="674"/>
    </i>
    <i t="default" r="2">
      <x v="36"/>
    </i>
    <i t="default" r="1">
      <x v="1333"/>
    </i>
    <i t="default">
      <x v="678"/>
    </i>
    <i>
      <x v="690"/>
      <x v="1339"/>
      <x v="33"/>
      <x v="686"/>
      <x v="639"/>
    </i>
    <i t="default" r="3">
      <x v="686"/>
    </i>
    <i t="default" r="2">
      <x v="33"/>
    </i>
    <i t="default" r="1">
      <x v="1339"/>
    </i>
    <i t="default">
      <x v="690"/>
    </i>
    <i>
      <x v="706"/>
      <x v="1350"/>
      <x v="33"/>
      <x v="702"/>
      <x v="654"/>
    </i>
    <i t="default" r="3">
      <x v="702"/>
    </i>
    <i t="default" r="2">
      <x v="33"/>
    </i>
    <i t="default" r="1">
      <x v="1350"/>
    </i>
    <i t="default">
      <x v="706"/>
    </i>
    <i>
      <x v="727"/>
      <x v="1366"/>
      <x v="41"/>
      <x v="722"/>
      <x v="671"/>
    </i>
    <i t="default" r="3">
      <x v="722"/>
    </i>
    <i t="default" r="2">
      <x v="41"/>
    </i>
    <i t="default" r="1">
      <x v="1366"/>
    </i>
    <i t="default">
      <x v="727"/>
    </i>
    <i>
      <x v="738"/>
      <x v="1369"/>
      <x v="41"/>
      <x v="733"/>
      <x v="680"/>
    </i>
    <i t="default" r="3">
      <x v="733"/>
    </i>
    <i t="default" r="2">
      <x v="41"/>
    </i>
    <i t="default" r="1">
      <x v="1369"/>
    </i>
    <i t="default">
      <x v="738"/>
    </i>
    <i>
      <x v="745"/>
      <x v="1375"/>
      <x v="36"/>
      <x v="740"/>
      <x v="488"/>
    </i>
    <i t="default" r="3">
      <x v="740"/>
    </i>
    <i t="default" r="2">
      <x v="36"/>
    </i>
    <i t="default" r="1">
      <x v="1375"/>
    </i>
    <i t="default">
      <x v="745"/>
    </i>
    <i>
      <x v="753"/>
      <x v="1381"/>
      <x v="33"/>
      <x v="747"/>
      <x v="691"/>
    </i>
    <i t="default" r="3">
      <x v="747"/>
    </i>
    <i t="default" r="2">
      <x v="33"/>
    </i>
    <i t="default" r="1">
      <x v="1381"/>
    </i>
    <i t="default">
      <x v="753"/>
    </i>
    <i>
      <x v="756"/>
      <x v="1384"/>
      <x v="50"/>
      <x v="750"/>
      <x v="694"/>
    </i>
    <i t="default" r="3">
      <x v="750"/>
    </i>
    <i t="default" r="2">
      <x v="50"/>
    </i>
    <i t="default" r="1">
      <x v="1384"/>
    </i>
    <i t="default">
      <x v="756"/>
    </i>
    <i>
      <x v="767"/>
      <x v="1391"/>
      <x v="33"/>
      <x v="761"/>
      <x v="704"/>
    </i>
    <i t="default" r="3">
      <x v="761"/>
    </i>
    <i t="default" r="2">
      <x v="33"/>
    </i>
    <i t="default" r="1">
      <x v="1391"/>
    </i>
    <i t="default">
      <x v="767"/>
    </i>
    <i>
      <x v="770"/>
      <x v="1394"/>
      <x v="33"/>
      <x v="764"/>
      <x v="707"/>
    </i>
    <i t="default" r="3">
      <x v="764"/>
    </i>
    <i t="default" r="2">
      <x v="33"/>
    </i>
    <i t="default" r="1">
      <x v="1394"/>
    </i>
    <i t="default">
      <x v="770"/>
    </i>
    <i>
      <x v="785"/>
      <x v="1406"/>
      <x v="34"/>
      <x v="778"/>
      <x v="718"/>
    </i>
    <i t="default" r="3">
      <x v="778"/>
    </i>
    <i t="default" r="2">
      <x v="34"/>
    </i>
    <i t="default" r="1">
      <x v="1406"/>
    </i>
    <i t="default">
      <x v="785"/>
    </i>
    <i>
      <x v="793"/>
      <x v="1412"/>
      <x v="33"/>
      <x v="786"/>
      <x v="725"/>
    </i>
    <i t="default" r="3">
      <x v="786"/>
    </i>
    <i t="default" r="2">
      <x v="33"/>
    </i>
    <i t="default" r="1">
      <x v="1412"/>
    </i>
    <i t="default">
      <x v="793"/>
    </i>
    <i>
      <x v="799"/>
      <x v="1417"/>
      <x v="33"/>
      <x v="792"/>
      <x v="730"/>
    </i>
    <i t="default" r="3">
      <x v="792"/>
    </i>
    <i t="default" r="2">
      <x v="33"/>
    </i>
    <i t="default" r="1">
      <x v="1417"/>
    </i>
    <i t="default">
      <x v="799"/>
    </i>
    <i>
      <x v="801"/>
      <x v="1418"/>
      <x v="33"/>
      <x v="794"/>
      <x v="731"/>
    </i>
    <i t="default" r="3">
      <x v="794"/>
    </i>
    <i t="default" r="2">
      <x v="33"/>
    </i>
    <i t="default" r="1">
      <x v="1418"/>
    </i>
    <i t="default">
      <x v="801"/>
    </i>
    <i>
      <x v="809"/>
      <x v="1423"/>
      <x v="33"/>
      <x v="801"/>
      <x v="738"/>
    </i>
    <i t="default" r="3">
      <x v="801"/>
    </i>
    <i t="default" r="2">
      <x v="33"/>
    </i>
    <i t="default" r="1">
      <x v="1423"/>
    </i>
    <i t="default">
      <x v="809"/>
    </i>
    <i>
      <x v="832"/>
      <x v="1441"/>
      <x v="34"/>
      <x v="824"/>
      <x v="760"/>
    </i>
    <i t="default" r="3">
      <x v="824"/>
    </i>
    <i t="default" r="2">
      <x v="34"/>
    </i>
    <i t="default" r="1">
      <x v="1441"/>
    </i>
    <i t="default">
      <x v="832"/>
    </i>
    <i>
      <x v="853"/>
      <x v="1455"/>
      <x v="33"/>
      <x v="845"/>
      <x v="778"/>
    </i>
    <i t="default" r="3">
      <x v="845"/>
    </i>
    <i t="default" r="2">
      <x v="33"/>
    </i>
    <i t="default" r="1">
      <x v="1455"/>
    </i>
    <i t="default">
      <x v="853"/>
    </i>
    <i>
      <x v="854"/>
      <x v="1456"/>
      <x v="33"/>
      <x v="846"/>
      <x v="779"/>
    </i>
    <i t="default" r="3">
      <x v="846"/>
    </i>
    <i t="default" r="2">
      <x v="33"/>
    </i>
    <i t="default" r="1">
      <x v="1456"/>
    </i>
    <i t="default">
      <x v="854"/>
    </i>
    <i>
      <x v="857"/>
      <x v="1458"/>
      <x v="33"/>
      <x v="849"/>
      <x v="778"/>
    </i>
    <i t="default" r="3">
      <x v="849"/>
    </i>
    <i t="default" r="2">
      <x v="33"/>
    </i>
    <i t="default" r="1">
      <x v="1458"/>
    </i>
    <i t="default">
      <x v="857"/>
    </i>
    <i>
      <x v="864"/>
      <x v="1465"/>
      <x v="33"/>
      <x v="856"/>
      <x v="77"/>
    </i>
    <i t="default" r="3">
      <x v="856"/>
    </i>
    <i t="default" r="2">
      <x v="33"/>
    </i>
    <i t="default" r="1">
      <x v="1465"/>
    </i>
    <i t="default">
      <x v="864"/>
    </i>
    <i>
      <x v="872"/>
      <x v="1469"/>
      <x v="34"/>
      <x v="864"/>
      <x v="793"/>
    </i>
    <i t="default" r="3">
      <x v="864"/>
    </i>
    <i t="default" r="2">
      <x v="34"/>
    </i>
    <i t="default" r="1">
      <x v="1469"/>
    </i>
    <i t="default">
      <x v="872"/>
    </i>
    <i>
      <x v="876"/>
      <x v="1472"/>
      <x v="33"/>
      <x v="868"/>
      <x v="797"/>
    </i>
    <i t="default" r="3">
      <x v="868"/>
    </i>
    <i t="default" r="2">
      <x v="33"/>
    </i>
    <i t="default" r="1">
      <x v="1472"/>
    </i>
    <i t="default">
      <x v="876"/>
    </i>
    <i>
      <x v="877"/>
      <x v="1472"/>
      <x v="33"/>
      <x v="869"/>
      <x v="798"/>
    </i>
    <i t="default" r="3">
      <x v="869"/>
    </i>
    <i t="default" r="2">
      <x v="33"/>
    </i>
    <i t="default" r="1">
      <x v="1472"/>
    </i>
    <i t="default">
      <x v="877"/>
    </i>
    <i>
      <x v="880"/>
      <x v="1475"/>
      <x v="33"/>
      <x v="872"/>
      <x v="801"/>
    </i>
    <i t="default" r="3">
      <x v="872"/>
    </i>
    <i t="default" r="2">
      <x v="33"/>
    </i>
    <i t="default" r="1">
      <x v="1475"/>
    </i>
    <i t="default">
      <x v="880"/>
    </i>
    <i>
      <x v="910"/>
      <x v="1499"/>
      <x v="33"/>
      <x v="902"/>
      <x v="827"/>
    </i>
    <i t="default" r="3">
      <x v="902"/>
    </i>
    <i t="default" r="2">
      <x v="33"/>
    </i>
    <i t="default" r="1">
      <x v="1499"/>
    </i>
    <i t="default">
      <x v="910"/>
    </i>
    <i>
      <x v="923"/>
      <x v="1506"/>
      <x v="33"/>
      <x v="914"/>
      <x v="838"/>
    </i>
    <i t="default" r="3">
      <x v="914"/>
    </i>
    <i t="default" r="2">
      <x v="33"/>
    </i>
    <i t="default" r="1">
      <x v="1506"/>
    </i>
    <i t="default">
      <x v="923"/>
    </i>
    <i>
      <x v="927"/>
      <x v="1509"/>
      <x v="33"/>
      <x v="918"/>
      <x v="842"/>
    </i>
    <i t="default" r="3">
      <x v="918"/>
    </i>
    <i t="default" r="2">
      <x v="33"/>
    </i>
    <i t="default" r="1">
      <x v="1509"/>
    </i>
    <i t="default">
      <x v="927"/>
    </i>
    <i>
      <x v="929"/>
      <x v="1509"/>
      <x v="62"/>
      <x v="920"/>
      <x v="844"/>
    </i>
    <i t="default" r="3">
      <x v="920"/>
    </i>
    <i t="default" r="2">
      <x v="62"/>
    </i>
    <i t="default" r="1">
      <x v="1509"/>
    </i>
    <i t="default">
      <x v="929"/>
    </i>
    <i>
      <x v="931"/>
      <x v="1511"/>
      <x v="33"/>
      <x v="922"/>
      <x v="846"/>
    </i>
    <i t="default" r="3">
      <x v="922"/>
    </i>
    <i t="default" r="2">
      <x v="33"/>
    </i>
    <i t="default" r="1">
      <x v="1511"/>
    </i>
    <i t="default">
      <x v="931"/>
    </i>
    <i>
      <x v="941"/>
      <x v="1516"/>
      <x v="33"/>
      <x v="932"/>
      <x v="854"/>
    </i>
    <i t="default" r="3">
      <x v="932"/>
    </i>
    <i t="default" r="2">
      <x v="33"/>
    </i>
    <i t="default" r="1">
      <x v="1516"/>
    </i>
    <i t="default">
      <x v="941"/>
    </i>
    <i>
      <x v="942"/>
      <x v="1516"/>
      <x v="33"/>
      <x v="933"/>
      <x v="87"/>
    </i>
    <i t="default" r="3">
      <x v="933"/>
    </i>
    <i t="default" r="2">
      <x v="33"/>
    </i>
    <i t="default" r="1">
      <x v="1516"/>
    </i>
    <i t="default">
      <x v="942"/>
    </i>
    <i>
      <x v="944"/>
      <x v="1518"/>
      <x v="33"/>
      <x v="935"/>
      <x v="856"/>
    </i>
    <i t="default" r="3">
      <x v="935"/>
    </i>
    <i t="default" r="2">
      <x v="33"/>
    </i>
    <i t="default" r="1">
      <x v="1518"/>
    </i>
    <i t="default">
      <x v="944"/>
    </i>
    <i>
      <x v="949"/>
      <x v="1521"/>
      <x v="33"/>
      <x v="940"/>
      <x v="858"/>
    </i>
    <i t="default" r="3">
      <x v="940"/>
    </i>
    <i t="default" r="2">
      <x v="33"/>
    </i>
    <i t="default" r="1">
      <x v="1521"/>
    </i>
    <i t="default">
      <x v="949"/>
    </i>
    <i>
      <x v="955"/>
      <x v="1524"/>
      <x v="63"/>
      <x v="946"/>
      <x v="863"/>
    </i>
    <i t="default" r="3">
      <x v="946"/>
    </i>
    <i t="default" r="2">
      <x v="63"/>
    </i>
    <i t="default" r="1">
      <x v="1524"/>
    </i>
    <i t="default">
      <x v="955"/>
    </i>
    <i>
      <x v="958"/>
      <x v="1525"/>
      <x v="33"/>
      <x v="949"/>
      <x v="842"/>
    </i>
    <i t="default" r="3">
      <x v="949"/>
    </i>
    <i t="default" r="2">
      <x v="33"/>
    </i>
    <i t="default" r="1">
      <x v="1525"/>
    </i>
    <i t="default">
      <x v="958"/>
    </i>
    <i>
      <x v="959"/>
      <x v="1525"/>
      <x v="33"/>
      <x v="950"/>
      <x v="842"/>
    </i>
    <i t="default" r="3">
      <x v="950"/>
    </i>
    <i t="default" r="2">
      <x v="33"/>
    </i>
    <i t="default" r="1">
      <x v="1525"/>
    </i>
    <i t="default">
      <x v="959"/>
    </i>
    <i>
      <x v="960"/>
      <x v="1525"/>
      <x v="33"/>
      <x v="951"/>
      <x v="842"/>
    </i>
    <i t="default" r="3">
      <x v="951"/>
    </i>
    <i t="default" r="2">
      <x v="33"/>
    </i>
    <i t="default" r="1">
      <x v="1525"/>
    </i>
    <i t="default">
      <x v="960"/>
    </i>
    <i>
      <x v="961"/>
      <x v="1525"/>
      <x v="33"/>
      <x v="952"/>
      <x v="866"/>
    </i>
    <i t="default" r="3">
      <x v="952"/>
    </i>
    <i t="default" r="2">
      <x v="33"/>
    </i>
    <i t="default" r="1">
      <x v="1525"/>
    </i>
    <i t="default">
      <x v="961"/>
    </i>
    <i>
      <x v="971"/>
      <x v="1531"/>
      <x v="33"/>
      <x v="962"/>
      <x v="876"/>
    </i>
    <i t="default" r="3">
      <x v="962"/>
    </i>
    <i t="default" r="2">
      <x v="33"/>
    </i>
    <i t="default" r="1">
      <x v="1531"/>
    </i>
    <i t="default">
      <x v="971"/>
    </i>
    <i>
      <x v="972"/>
      <x v="1272"/>
      <x v="64"/>
      <x v="963"/>
      <x v="21"/>
    </i>
    <i t="default" r="3">
      <x v="963"/>
    </i>
    <i t="default" r="2">
      <x v="64"/>
    </i>
    <i t="default" r="1">
      <x v="1272"/>
    </i>
    <i t="default">
      <x v="972"/>
    </i>
    <i>
      <x v="993"/>
      <x v="1542"/>
      <x v="65"/>
      <x v="984"/>
      <x v="894"/>
    </i>
    <i t="default" r="3">
      <x v="984"/>
    </i>
    <i t="default" r="2">
      <x v="65"/>
    </i>
    <i t="default" r="1">
      <x v="1542"/>
    </i>
    <i t="default">
      <x v="993"/>
    </i>
    <i>
      <x v="1009"/>
      <x v="1552"/>
      <x v="33"/>
      <x v="1000"/>
      <x v="909"/>
    </i>
    <i t="default" r="3">
      <x v="1000"/>
    </i>
    <i t="default" r="2">
      <x v="33"/>
    </i>
    <i t="default" r="1">
      <x v="1552"/>
    </i>
    <i t="default">
      <x v="1009"/>
    </i>
    <i>
      <x v="1026"/>
      <x v="1563"/>
      <x v="33"/>
      <x v="1017"/>
      <x v="926"/>
    </i>
    <i t="default" r="3">
      <x v="1017"/>
    </i>
    <i t="default" r="2">
      <x v="33"/>
    </i>
    <i t="default" r="1">
      <x v="1563"/>
    </i>
    <i t="default">
      <x v="1026"/>
    </i>
    <i>
      <x v="1042"/>
      <x v="1576"/>
      <x v="33"/>
      <x v="1032"/>
      <x v="940"/>
    </i>
    <i t="default" r="3">
      <x v="1032"/>
    </i>
    <i t="default" r="2">
      <x v="33"/>
    </i>
    <i t="default" r="1">
      <x v="1576"/>
    </i>
    <i t="default">
      <x v="1042"/>
    </i>
    <i>
      <x v="1043"/>
      <x v="1577"/>
      <x v="33"/>
      <x v="1033"/>
      <x v="941"/>
    </i>
    <i t="default" r="3">
      <x v="1033"/>
    </i>
    <i t="default" r="2">
      <x v="33"/>
    </i>
    <i t="default" r="1">
      <x v="1577"/>
    </i>
    <i t="default">
      <x v="1043"/>
    </i>
    <i>
      <x v="1047"/>
      <x v="1581"/>
      <x v="33"/>
      <x v="1037"/>
      <x v="945"/>
    </i>
    <i t="default" r="3">
      <x v="1037"/>
    </i>
    <i t="default" r="2">
      <x v="33"/>
    </i>
    <i t="default" r="1">
      <x v="1581"/>
    </i>
    <i t="default">
      <x v="1047"/>
    </i>
    <i>
      <x v="1048"/>
      <x v="1578"/>
      <x v="33"/>
      <x v="1038"/>
      <x v="946"/>
    </i>
    <i t="default" r="3">
      <x v="1038"/>
    </i>
    <i t="default" r="2">
      <x v="33"/>
    </i>
    <i t="default" r="1">
      <x v="1578"/>
    </i>
    <i t="default">
      <x v="1048"/>
    </i>
    <i>
      <x v="1053"/>
      <x v="1584"/>
      <x v="33"/>
      <x v="1043"/>
      <x v="951"/>
    </i>
    <i t="default" r="3">
      <x v="1043"/>
    </i>
    <i t="default" r="2">
      <x v="33"/>
    </i>
    <i t="default" r="1">
      <x v="1584"/>
    </i>
    <i t="default">
      <x v="1053"/>
    </i>
    <i>
      <x v="1056"/>
      <x v="1586"/>
      <x v="33"/>
      <x v="1046"/>
      <x v="954"/>
    </i>
    <i t="default" r="3">
      <x v="1046"/>
    </i>
    <i t="default" r="2">
      <x v="33"/>
    </i>
    <i t="default" r="1">
      <x v="1586"/>
    </i>
    <i t="default">
      <x v="1056"/>
    </i>
    <i>
      <x v="1067"/>
      <x v="1591"/>
      <x v="33"/>
      <x v="1057"/>
      <x v="963"/>
    </i>
    <i t="default" r="3">
      <x v="1057"/>
    </i>
    <i t="default" r="2">
      <x v="33"/>
    </i>
    <i t="default" r="1">
      <x v="1591"/>
    </i>
    <i t="default">
      <x v="1067"/>
    </i>
    <i>
      <x v="1068"/>
      <x v="1592"/>
      <x v="33"/>
      <x v="1058"/>
      <x v="374"/>
    </i>
    <i t="default" r="3">
      <x v="1058"/>
    </i>
    <i t="default" r="2">
      <x v="33"/>
    </i>
    <i t="default" r="1">
      <x v="1592"/>
    </i>
    <i t="default">
      <x v="1068"/>
    </i>
    <i>
      <x v="1069"/>
      <x v="1592"/>
      <x v="33"/>
      <x v="1059"/>
      <x v="964"/>
    </i>
    <i t="default" r="3">
      <x v="1059"/>
    </i>
    <i t="default" r="2">
      <x v="33"/>
    </i>
    <i t="default" r="1">
      <x v="1592"/>
    </i>
    <i t="default">
      <x v="1069"/>
    </i>
    <i>
      <x v="1079"/>
      <x v="1594"/>
      <x v="33"/>
      <x v="1069"/>
      <x v="971"/>
    </i>
    <i t="default" r="3">
      <x v="1069"/>
    </i>
    <i t="default" r="2">
      <x v="33"/>
    </i>
    <i t="default" r="1">
      <x v="1594"/>
    </i>
    <i t="default">
      <x v="1079"/>
    </i>
    <i>
      <x v="1080"/>
      <x v="1594"/>
      <x v="33"/>
      <x v="1070"/>
      <x v="972"/>
    </i>
    <i t="default" r="3">
      <x v="1070"/>
    </i>
    <i t="default" r="2">
      <x v="33"/>
    </i>
    <i t="default" r="1">
      <x v="1594"/>
    </i>
    <i t="default">
      <x v="1080"/>
    </i>
    <i>
      <x v="1084"/>
      <x v="1595"/>
      <x v="33"/>
      <x v="1074"/>
      <x v="974"/>
    </i>
    <i t="default" r="3">
      <x v="1074"/>
    </i>
    <i t="default" r="2">
      <x v="33"/>
    </i>
    <i t="default" r="1">
      <x v="1595"/>
    </i>
    <i t="default">
      <x v="1084"/>
    </i>
    <i>
      <x v="1087"/>
      <x v="1595"/>
      <x v="33"/>
      <x v="1077"/>
      <x v="977"/>
    </i>
    <i t="default" r="3">
      <x v="1077"/>
    </i>
    <i t="default" r="2">
      <x v="33"/>
    </i>
    <i t="default" r="1">
      <x v="1595"/>
    </i>
    <i t="default">
      <x v="1087"/>
    </i>
    <i>
      <x v="1092"/>
      <x v="1597"/>
      <x v="33"/>
      <x v="1082"/>
      <x v="982"/>
    </i>
    <i t="default" r="3">
      <x v="1082"/>
    </i>
    <i t="default" r="2">
      <x v="33"/>
    </i>
    <i t="default" r="1">
      <x v="1597"/>
    </i>
    <i t="default">
      <x v="1092"/>
    </i>
    <i>
      <x v="1096"/>
      <x v="1599"/>
      <x v="33"/>
      <x v="195"/>
      <x v="985"/>
    </i>
    <i t="default" r="3">
      <x v="195"/>
    </i>
    <i t="default" r="2">
      <x v="33"/>
    </i>
    <i t="default" r="1">
      <x v="1599"/>
    </i>
    <i t="default">
      <x v="1096"/>
    </i>
    <i>
      <x v="1098"/>
      <x v="1601"/>
      <x v="33"/>
      <x v="1087"/>
      <x v="51"/>
    </i>
    <i t="default" r="3">
      <x v="1087"/>
    </i>
    <i t="default" r="2">
      <x v="33"/>
    </i>
    <i t="default" r="1">
      <x v="1601"/>
    </i>
    <i t="default">
      <x v="1098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 Table11" cacheId="10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D1012" firstHeaderRow="1" firstDataRow="1" firstDataCol="4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sortType="ascending" outline="0" showAll="0">
      <items count="1603">
        <item x="0"/>
        <item m="1" x="801"/>
        <item x="1"/>
        <item m="1" x="802"/>
        <item x="2"/>
        <item m="1" x="803"/>
        <item x="3"/>
        <item m="1" x="804"/>
        <item x="4"/>
        <item m="1" x="805"/>
        <item x="5"/>
        <item m="1" x="806"/>
        <item x="6"/>
        <item m="1" x="807"/>
        <item x="7"/>
        <item m="1" x="808"/>
        <item x="8"/>
        <item m="1" x="809"/>
        <item x="9"/>
        <item m="1" x="810"/>
        <item x="10"/>
        <item m="1" x="811"/>
        <item x="11"/>
        <item m="1" x="812"/>
        <item x="12"/>
        <item m="1" x="813"/>
        <item x="13"/>
        <item m="1" x="814"/>
        <item x="14"/>
        <item m="1" x="815"/>
        <item x="329"/>
        <item m="1" x="1130"/>
        <item x="15"/>
        <item m="1" x="816"/>
        <item x="16"/>
        <item m="1" x="817"/>
        <item x="17"/>
        <item m="1" x="818"/>
        <item x="18"/>
        <item m="1" x="819"/>
        <item x="19"/>
        <item m="1" x="820"/>
        <item x="20"/>
        <item m="1" x="821"/>
        <item x="21"/>
        <item m="1" x="822"/>
        <item x="22"/>
        <item m="1" x="823"/>
        <item x="23"/>
        <item m="1" x="824"/>
        <item x="24"/>
        <item m="1" x="825"/>
        <item x="25"/>
        <item m="1" x="826"/>
        <item x="26"/>
        <item m="1" x="827"/>
        <item x="27"/>
        <item m="1" x="828"/>
        <item x="28"/>
        <item m="1" x="829"/>
        <item x="29"/>
        <item m="1" x="830"/>
        <item x="341"/>
        <item m="1" x="1142"/>
        <item x="30"/>
        <item m="1" x="831"/>
        <item x="31"/>
        <item m="1" x="832"/>
        <item x="32"/>
        <item m="1" x="833"/>
        <item x="33"/>
        <item m="1" x="834"/>
        <item x="330"/>
        <item m="1" x="1131"/>
        <item x="34"/>
        <item m="1" x="835"/>
        <item x="35"/>
        <item m="1" x="836"/>
        <item x="36"/>
        <item m="1" x="837"/>
        <item x="37"/>
        <item m="1" x="838"/>
        <item x="38"/>
        <item m="1" x="839"/>
        <item x="39"/>
        <item m="1" x="840"/>
        <item x="385"/>
        <item m="1" x="1186"/>
        <item x="40"/>
        <item m="1" x="841"/>
        <item x="41"/>
        <item m="1" x="842"/>
        <item x="42"/>
        <item m="1" x="843"/>
        <item x="43"/>
        <item m="1" x="844"/>
        <item x="564"/>
        <item m="1" x="1365"/>
        <item x="44"/>
        <item m="1" x="845"/>
        <item x="45"/>
        <item m="1" x="846"/>
        <item x="334"/>
        <item m="1" x="1135"/>
        <item x="46"/>
        <item m="1" x="847"/>
        <item x="47"/>
        <item m="1" x="848"/>
        <item x="48"/>
        <item m="1" x="849"/>
        <item x="49"/>
        <item m="1" x="850"/>
        <item x="50"/>
        <item m="1" x="851"/>
        <item x="51"/>
        <item m="1" x="852"/>
        <item x="52"/>
        <item m="1" x="853"/>
        <item x="53"/>
        <item m="1" x="854"/>
        <item x="737"/>
        <item m="1" x="1538"/>
        <item x="54"/>
        <item m="1" x="855"/>
        <item x="55"/>
        <item m="1" x="856"/>
        <item x="56"/>
        <item m="1" x="857"/>
        <item x="57"/>
        <item m="1" x="858"/>
        <item x="58"/>
        <item m="1" x="859"/>
        <item x="59"/>
        <item m="1" x="860"/>
        <item x="60"/>
        <item m="1" x="861"/>
        <item x="61"/>
        <item m="1" x="862"/>
        <item x="62"/>
        <item m="1" x="863"/>
        <item x="63"/>
        <item m="1" x="864"/>
        <item x="64"/>
        <item m="1" x="865"/>
        <item x="65"/>
        <item m="1" x="866"/>
        <item x="66"/>
        <item m="1" x="867"/>
        <item x="68"/>
        <item m="1" x="869"/>
        <item x="69"/>
        <item m="1" x="870"/>
        <item x="668"/>
        <item m="1" x="1469"/>
        <item x="729"/>
        <item m="1" x="1530"/>
        <item x="67"/>
        <item m="1" x="868"/>
        <item x="569"/>
        <item m="1" x="1370"/>
        <item x="70"/>
        <item m="1" x="871"/>
        <item x="71"/>
        <item m="1" x="872"/>
        <item x="72"/>
        <item m="1" x="873"/>
        <item x="73"/>
        <item m="1" x="874"/>
        <item x="74"/>
        <item m="1" x="875"/>
        <item x="787"/>
        <item m="1" x="1588"/>
        <item x="75"/>
        <item m="1" x="876"/>
        <item x="76"/>
        <item m="1" x="877"/>
        <item x="77"/>
        <item m="1" x="878"/>
        <item x="78"/>
        <item m="1" x="879"/>
        <item x="79"/>
        <item m="1" x="880"/>
        <item x="80"/>
        <item m="1" x="881"/>
        <item x="81"/>
        <item m="1" x="882"/>
        <item x="82"/>
        <item m="1" x="883"/>
        <item x="83"/>
        <item m="1" x="884"/>
        <item x="84"/>
        <item m="1" x="885"/>
        <item x="85"/>
        <item m="1" x="886"/>
        <item x="86"/>
        <item m="1" x="887"/>
        <item x="87"/>
        <item m="1" x="888"/>
        <item x="88"/>
        <item m="1" x="889"/>
        <item x="89"/>
        <item m="1" x="890"/>
        <item x="90"/>
        <item m="1" x="891"/>
        <item x="91"/>
        <item m="1" x="892"/>
        <item x="92"/>
        <item m="1" x="893"/>
        <item x="93"/>
        <item m="1" x="894"/>
        <item x="300"/>
        <item m="1" x="1101"/>
        <item x="94"/>
        <item m="1" x="895"/>
        <item x="95"/>
        <item m="1" x="896"/>
        <item x="96"/>
        <item m="1" x="897"/>
        <item x="98"/>
        <item m="1" x="899"/>
        <item x="99"/>
        <item m="1" x="900"/>
        <item x="100"/>
        <item m="1" x="901"/>
        <item x="101"/>
        <item m="1" x="902"/>
        <item x="102"/>
        <item m="1" x="903"/>
        <item x="103"/>
        <item m="1" x="904"/>
        <item x="104"/>
        <item m="1" x="905"/>
        <item x="105"/>
        <item m="1" x="906"/>
        <item x="106"/>
        <item m="1" x="907"/>
        <item x="542"/>
        <item m="1" x="1343"/>
        <item x="107"/>
        <item m="1" x="908"/>
        <item x="108"/>
        <item m="1" x="909"/>
        <item x="109"/>
        <item m="1" x="910"/>
        <item x="110"/>
        <item m="1" x="911"/>
        <item x="532"/>
        <item m="1" x="1333"/>
        <item x="111"/>
        <item m="1" x="912"/>
        <item x="112"/>
        <item m="1" x="913"/>
        <item x="113"/>
        <item m="1" x="914"/>
        <item x="114"/>
        <item m="1" x="915"/>
        <item x="306"/>
        <item m="1" x="1107"/>
        <item x="115"/>
        <item m="1" x="916"/>
        <item x="116"/>
        <item m="1" x="917"/>
        <item x="117"/>
        <item m="1" x="918"/>
        <item x="118"/>
        <item m="1" x="919"/>
        <item x="555"/>
        <item m="1" x="1356"/>
        <item x="119"/>
        <item m="1" x="920"/>
        <item x="120"/>
        <item m="1" x="921"/>
        <item x="121"/>
        <item m="1" x="922"/>
        <item x="122"/>
        <item m="1" x="923"/>
        <item x="123"/>
        <item m="1" x="924"/>
        <item x="647"/>
        <item m="1" x="1448"/>
        <item x="124"/>
        <item m="1" x="925"/>
        <item x="125"/>
        <item m="1" x="926"/>
        <item x="126"/>
        <item m="1" x="927"/>
        <item x="127"/>
        <item m="1" x="928"/>
        <item x="128"/>
        <item m="1" x="929"/>
        <item x="129"/>
        <item m="1" x="930"/>
        <item x="130"/>
        <item m="1" x="931"/>
        <item x="131"/>
        <item m="1" x="932"/>
        <item x="132"/>
        <item m="1" x="933"/>
        <item x="581"/>
        <item m="1" x="1382"/>
        <item x="133"/>
        <item m="1" x="934"/>
        <item x="134"/>
        <item m="1" x="935"/>
        <item x="135"/>
        <item m="1" x="936"/>
        <item x="136"/>
        <item m="1" x="937"/>
        <item x="137"/>
        <item m="1" x="938"/>
        <item x="138"/>
        <item m="1" x="939"/>
        <item x="140"/>
        <item m="1" x="941"/>
        <item x="141"/>
        <item m="1" x="942"/>
        <item x="139"/>
        <item m="1" x="940"/>
        <item x="142"/>
        <item m="1" x="943"/>
        <item x="144"/>
        <item m="1" x="945"/>
        <item x="143"/>
        <item m="1" x="944"/>
        <item x="145"/>
        <item m="1" x="946"/>
        <item x="146"/>
        <item m="1" x="947"/>
        <item x="147"/>
        <item m="1" x="948"/>
        <item x="148"/>
        <item m="1" x="949"/>
        <item x="149"/>
        <item m="1" x="950"/>
        <item x="150"/>
        <item m="1" x="951"/>
        <item x="151"/>
        <item m="1" x="952"/>
        <item x="152"/>
        <item m="1" x="953"/>
        <item x="153"/>
        <item m="1" x="954"/>
        <item x="154"/>
        <item m="1" x="955"/>
        <item x="155"/>
        <item m="1" x="956"/>
        <item x="156"/>
        <item m="1" x="957"/>
        <item x="594"/>
        <item m="1" x="1395"/>
        <item x="157"/>
        <item m="1" x="958"/>
        <item x="158"/>
        <item m="1" x="959"/>
        <item x="457"/>
        <item m="1" x="1258"/>
        <item x="159"/>
        <item m="1" x="960"/>
        <item x="160"/>
        <item m="1" x="961"/>
        <item x="161"/>
        <item m="1" x="962"/>
        <item x="162"/>
        <item m="1" x="963"/>
        <item x="163"/>
        <item m="1" x="964"/>
        <item x="164"/>
        <item m="1" x="965"/>
        <item x="166"/>
        <item m="1" x="967"/>
        <item x="167"/>
        <item m="1" x="968"/>
        <item x="165"/>
        <item m="1" x="966"/>
        <item x="596"/>
        <item m="1" x="1397"/>
        <item x="169"/>
        <item m="1" x="970"/>
        <item x="170"/>
        <item m="1" x="971"/>
        <item x="171"/>
        <item m="1" x="972"/>
        <item x="168"/>
        <item m="1" x="969"/>
        <item x="172"/>
        <item m="1" x="973"/>
        <item x="173"/>
        <item m="1" x="974"/>
        <item x="174"/>
        <item m="1" x="975"/>
        <item x="176"/>
        <item m="1" x="977"/>
        <item x="177"/>
        <item m="1" x="978"/>
        <item x="179"/>
        <item m="1" x="980"/>
        <item x="181"/>
        <item m="1" x="982"/>
        <item x="175"/>
        <item m="1" x="976"/>
        <item x="182"/>
        <item m="1" x="983"/>
        <item x="183"/>
        <item m="1" x="984"/>
        <item x="178"/>
        <item m="1" x="979"/>
        <item x="180"/>
        <item m="1" x="981"/>
        <item x="184"/>
        <item m="1" x="985"/>
        <item x="185"/>
        <item m="1" x="986"/>
        <item x="186"/>
        <item m="1" x="987"/>
        <item x="187"/>
        <item m="1" x="988"/>
        <item x="188"/>
        <item m="1" x="989"/>
        <item x="576"/>
        <item m="1" x="1377"/>
        <item x="190"/>
        <item m="1" x="991"/>
        <item x="191"/>
        <item m="1" x="992"/>
        <item x="189"/>
        <item m="1" x="990"/>
        <item x="192"/>
        <item m="1" x="993"/>
        <item x="193"/>
        <item m="1" x="994"/>
        <item x="194"/>
        <item m="1" x="995"/>
        <item x="195"/>
        <item m="1" x="996"/>
        <item x="196"/>
        <item m="1" x="997"/>
        <item x="197"/>
        <item m="1" x="998"/>
        <item x="198"/>
        <item m="1" x="999"/>
        <item x="200"/>
        <item m="1" x="1001"/>
        <item x="201"/>
        <item m="1" x="1002"/>
        <item x="199"/>
        <item m="1" x="1000"/>
        <item x="202"/>
        <item m="1" x="1003"/>
        <item x="203"/>
        <item m="1" x="1004"/>
        <item x="541"/>
        <item m="1" x="1342"/>
        <item x="205"/>
        <item m="1" x="1006"/>
        <item x="206"/>
        <item m="1" x="1007"/>
        <item x="209"/>
        <item m="1" x="1010"/>
        <item x="210"/>
        <item m="1" x="1011"/>
        <item x="211"/>
        <item m="1" x="1012"/>
        <item x="204"/>
        <item m="1" x="1005"/>
        <item x="207"/>
        <item m="1" x="1008"/>
        <item x="212"/>
        <item m="1" x="1013"/>
        <item x="208"/>
        <item m="1" x="1009"/>
        <item x="214"/>
        <item m="1" x="1015"/>
        <item x="213"/>
        <item m="1" x="1014"/>
        <item x="217"/>
        <item m="1" x="1018"/>
        <item x="215"/>
        <item m="1" x="1016"/>
        <item x="565"/>
        <item m="1" x="1366"/>
        <item x="220"/>
        <item m="1" x="1021"/>
        <item x="97"/>
        <item m="1" x="898"/>
        <item x="221"/>
        <item m="1" x="1022"/>
        <item x="216"/>
        <item m="1" x="1017"/>
        <item x="219"/>
        <item m="1" x="1020"/>
        <item x="222"/>
        <item m="1" x="1023"/>
        <item x="218"/>
        <item m="1" x="1019"/>
        <item x="227"/>
        <item m="1" x="1028"/>
        <item x="228"/>
        <item m="1" x="1029"/>
        <item x="223"/>
        <item m="1" x="1024"/>
        <item x="611"/>
        <item m="1" x="1412"/>
        <item x="224"/>
        <item m="1" x="1025"/>
        <item x="225"/>
        <item m="1" x="1026"/>
        <item x="545"/>
        <item m="1" x="1346"/>
        <item x="226"/>
        <item m="1" x="1027"/>
        <item x="237"/>
        <item m="1" x="1038"/>
        <item x="241"/>
        <item m="1" x="1042"/>
        <item x="235"/>
        <item m="1" x="1036"/>
        <item x="229"/>
        <item m="1" x="1030"/>
        <item x="230"/>
        <item m="1" x="1031"/>
        <item x="231"/>
        <item m="1" x="1032"/>
        <item x="232"/>
        <item m="1" x="1033"/>
        <item x="233"/>
        <item m="1" x="1034"/>
        <item x="234"/>
        <item m="1" x="1035"/>
        <item x="236"/>
        <item m="1" x="1037"/>
        <item x="783"/>
        <item m="1" x="1584"/>
        <item x="238"/>
        <item m="1" x="1039"/>
        <item x="697"/>
        <item m="1" x="1498"/>
        <item x="239"/>
        <item m="1" x="1040"/>
        <item x="240"/>
        <item m="1" x="1041"/>
        <item x="695"/>
        <item m="1" x="1496"/>
        <item x="242"/>
        <item m="1" x="1043"/>
        <item x="243"/>
        <item m="1" x="1044"/>
        <item x="244"/>
        <item m="1" x="1045"/>
        <item x="245"/>
        <item m="1" x="1046"/>
        <item x="251"/>
        <item m="1" x="1052"/>
        <item x="246"/>
        <item m="1" x="1047"/>
        <item x="249"/>
        <item m="1" x="1050"/>
        <item x="247"/>
        <item m="1" x="1048"/>
        <item x="248"/>
        <item m="1" x="1049"/>
        <item x="250"/>
        <item m="1" x="1051"/>
        <item x="254"/>
        <item m="1" x="1055"/>
        <item x="255"/>
        <item m="1" x="1056"/>
        <item x="252"/>
        <item m="1" x="1053"/>
        <item x="253"/>
        <item m="1" x="1054"/>
        <item x="260"/>
        <item m="1" x="1061"/>
        <item x="256"/>
        <item m="1" x="1057"/>
        <item x="257"/>
        <item m="1" x="1058"/>
        <item x="258"/>
        <item m="1" x="1059"/>
        <item x="259"/>
        <item m="1" x="1060"/>
        <item x="261"/>
        <item m="1" x="1062"/>
        <item x="262"/>
        <item m="1" x="1063"/>
        <item x="263"/>
        <item m="1" x="1064"/>
        <item x="264"/>
        <item m="1" x="1065"/>
        <item x="265"/>
        <item m="1" x="1066"/>
        <item x="266"/>
        <item m="1" x="1067"/>
        <item x="267"/>
        <item m="1" x="1068"/>
        <item x="559"/>
        <item m="1" x="1360"/>
        <item x="269"/>
        <item m="1" x="1070"/>
        <item x="270"/>
        <item m="1" x="1071"/>
        <item x="271"/>
        <item m="1" x="1072"/>
        <item x="272"/>
        <item m="1" x="1073"/>
        <item x="273"/>
        <item m="1" x="1074"/>
        <item x="274"/>
        <item m="1" x="1075"/>
        <item x="278"/>
        <item m="1" x="1079"/>
        <item x="275"/>
        <item m="1" x="1076"/>
        <item x="276"/>
        <item m="1" x="1077"/>
        <item x="277"/>
        <item m="1" x="1078"/>
        <item x="279"/>
        <item m="1" x="1080"/>
        <item x="280"/>
        <item m="1" x="1081"/>
        <item x="281"/>
        <item m="1" x="1082"/>
        <item x="282"/>
        <item m="1" x="1083"/>
        <item x="285"/>
        <item m="1" x="1086"/>
        <item x="283"/>
        <item m="1" x="1084"/>
        <item x="284"/>
        <item m="1" x="1085"/>
        <item x="601"/>
        <item m="1" x="1402"/>
        <item x="289"/>
        <item m="1" x="1090"/>
        <item x="286"/>
        <item m="1" x="1087"/>
        <item x="287"/>
        <item m="1" x="1088"/>
        <item x="288"/>
        <item m="1" x="1089"/>
        <item x="290"/>
        <item m="1" x="1091"/>
        <item x="292"/>
        <item m="1" x="1093"/>
        <item x="291"/>
        <item m="1" x="1092"/>
        <item x="296"/>
        <item m="1" x="1097"/>
        <item x="293"/>
        <item m="1" x="1094"/>
        <item x="294"/>
        <item m="1" x="1095"/>
        <item x="295"/>
        <item m="1" x="1096"/>
        <item x="297"/>
        <item m="1" x="1098"/>
        <item x="298"/>
        <item m="1" x="1099"/>
        <item x="299"/>
        <item m="1" x="1100"/>
        <item x="301"/>
        <item m="1" x="1102"/>
        <item x="750"/>
        <item m="1" x="1551"/>
        <item x="302"/>
        <item m="1" x="1103"/>
        <item x="304"/>
        <item m="1" x="1105"/>
        <item x="305"/>
        <item m="1" x="1106"/>
        <item x="303"/>
        <item m="1" x="1104"/>
        <item x="307"/>
        <item m="1" x="1108"/>
        <item x="308"/>
        <item m="1" x="1109"/>
        <item x="309"/>
        <item m="1" x="1110"/>
        <item x="310"/>
        <item m="1" x="1111"/>
        <item x="311"/>
        <item m="1" x="1112"/>
        <item x="312"/>
        <item m="1" x="1113"/>
        <item x="313"/>
        <item m="1" x="1114"/>
        <item x="314"/>
        <item m="1" x="1115"/>
        <item x="315"/>
        <item m="1" x="1116"/>
        <item x="316"/>
        <item m="1" x="1117"/>
        <item x="317"/>
        <item m="1" x="1118"/>
        <item x="318"/>
        <item m="1" x="1119"/>
        <item x="319"/>
        <item m="1" x="1120"/>
        <item x="320"/>
        <item m="1" x="1121"/>
        <item x="321"/>
        <item m="1" x="1122"/>
        <item x="322"/>
        <item m="1" x="1123"/>
        <item x="323"/>
        <item m="1" x="1124"/>
        <item x="324"/>
        <item m="1" x="1125"/>
        <item x="325"/>
        <item m="1" x="1126"/>
        <item x="326"/>
        <item m="1" x="1127"/>
        <item x="327"/>
        <item m="1" x="1128"/>
        <item x="328"/>
        <item m="1" x="1129"/>
        <item x="331"/>
        <item m="1" x="1132"/>
        <item x="332"/>
        <item m="1" x="1133"/>
        <item x="333"/>
        <item m="1" x="1134"/>
        <item x="335"/>
        <item m="1" x="1136"/>
        <item x="336"/>
        <item m="1" x="1137"/>
        <item x="337"/>
        <item m="1" x="1138"/>
        <item x="338"/>
        <item m="1" x="1139"/>
        <item x="339"/>
        <item m="1" x="1140"/>
        <item x="340"/>
        <item m="1" x="1141"/>
        <item x="345"/>
        <item m="1" x="1146"/>
        <item x="343"/>
        <item m="1" x="1144"/>
        <item x="344"/>
        <item m="1" x="1145"/>
        <item x="346"/>
        <item m="1" x="1147"/>
        <item x="347"/>
        <item m="1" x="1148"/>
        <item x="348"/>
        <item m="1" x="1149"/>
        <item x="349"/>
        <item m="1" x="1150"/>
        <item x="350"/>
        <item m="1" x="1151"/>
        <item x="351"/>
        <item m="1" x="1152"/>
        <item x="352"/>
        <item m="1" x="1153"/>
        <item x="353"/>
        <item m="1" x="1154"/>
        <item x="354"/>
        <item m="1" x="1155"/>
        <item x="355"/>
        <item m="1" x="1156"/>
        <item x="356"/>
        <item m="1" x="1157"/>
        <item x="357"/>
        <item m="1" x="1158"/>
        <item x="358"/>
        <item m="1" x="1159"/>
        <item x="359"/>
        <item m="1" x="1160"/>
        <item x="761"/>
        <item m="1" x="1562"/>
        <item x="360"/>
        <item m="1" x="1161"/>
        <item x="361"/>
        <item m="1" x="1162"/>
        <item x="363"/>
        <item m="1" x="1164"/>
        <item x="362"/>
        <item m="1" x="1163"/>
        <item x="364"/>
        <item m="1" x="1165"/>
        <item x="365"/>
        <item m="1" x="1166"/>
        <item x="366"/>
        <item m="1" x="1167"/>
        <item x="367"/>
        <item m="1" x="1168"/>
        <item x="368"/>
        <item m="1" x="1169"/>
        <item x="369"/>
        <item m="1" x="1170"/>
        <item x="370"/>
        <item m="1" x="1171"/>
        <item x="371"/>
        <item m="1" x="1172"/>
        <item x="372"/>
        <item m="1" x="1173"/>
        <item x="373"/>
        <item m="1" x="1174"/>
        <item x="374"/>
        <item m="1" x="1175"/>
        <item x="375"/>
        <item m="1" x="1176"/>
        <item x="376"/>
        <item m="1" x="1177"/>
        <item x="378"/>
        <item m="1" x="1179"/>
        <item x="379"/>
        <item m="1" x="1180"/>
        <item x="380"/>
        <item m="1" x="1181"/>
        <item x="537"/>
        <item m="1" x="1338"/>
        <item x="381"/>
        <item m="1" x="1182"/>
        <item x="382"/>
        <item m="1" x="1183"/>
        <item x="383"/>
        <item m="1" x="1184"/>
        <item x="384"/>
        <item m="1" x="1185"/>
        <item x="377"/>
        <item m="1" x="1178"/>
        <item x="386"/>
        <item m="1" x="1187"/>
        <item x="387"/>
        <item m="1" x="1188"/>
        <item x="388"/>
        <item m="1" x="1189"/>
        <item x="397"/>
        <item m="1" x="1198"/>
        <item x="389"/>
        <item m="1" x="1190"/>
        <item x="390"/>
        <item m="1" x="1191"/>
        <item x="391"/>
        <item m="1" x="1192"/>
        <item x="402"/>
        <item m="1" x="1203"/>
        <item x="392"/>
        <item m="1" x="1193"/>
        <item x="393"/>
        <item m="1" x="1194"/>
        <item x="394"/>
        <item m="1" x="1195"/>
        <item x="395"/>
        <item m="1" x="1196"/>
        <item x="534"/>
        <item m="1" x="1335"/>
        <item x="396"/>
        <item m="1" x="1197"/>
        <item x="398"/>
        <item m="1" x="1199"/>
        <item x="399"/>
        <item m="1" x="1200"/>
        <item x="400"/>
        <item m="1" x="1201"/>
        <item x="401"/>
        <item m="1" x="1202"/>
        <item x="403"/>
        <item m="1" x="1204"/>
        <item x="404"/>
        <item m="1" x="1205"/>
        <item x="405"/>
        <item m="1" x="1206"/>
        <item x="406"/>
        <item m="1" x="1207"/>
        <item x="407"/>
        <item m="1" x="1208"/>
        <item x="408"/>
        <item m="1" x="1209"/>
        <item x="410"/>
        <item m="1" x="1211"/>
        <item x="411"/>
        <item m="1" x="1212"/>
        <item x="412"/>
        <item m="1" x="1213"/>
        <item x="413"/>
        <item m="1" x="1214"/>
        <item x="414"/>
        <item m="1" x="1215"/>
        <item x="415"/>
        <item m="1" x="1216"/>
        <item x="416"/>
        <item m="1" x="1217"/>
        <item x="417"/>
        <item m="1" x="1218"/>
        <item x="418"/>
        <item m="1" x="1219"/>
        <item x="419"/>
        <item m="1" x="1220"/>
        <item x="420"/>
        <item m="1" x="1221"/>
        <item x="570"/>
        <item m="1" x="1371"/>
        <item x="421"/>
        <item m="1" x="1222"/>
        <item x="422"/>
        <item m="1" x="1223"/>
        <item x="423"/>
        <item m="1" x="1224"/>
        <item x="424"/>
        <item m="1" x="1225"/>
        <item x="425"/>
        <item m="1" x="1226"/>
        <item x="426"/>
        <item m="1" x="1227"/>
        <item x="427"/>
        <item m="1" x="1228"/>
        <item x="428"/>
        <item m="1" x="1229"/>
        <item x="429"/>
        <item m="1" x="1230"/>
        <item x="430"/>
        <item m="1" x="1231"/>
        <item x="431"/>
        <item m="1" x="1232"/>
        <item x="432"/>
        <item m="1" x="1233"/>
        <item x="433"/>
        <item m="1" x="1234"/>
        <item x="434"/>
        <item m="1" x="1235"/>
        <item x="435"/>
        <item m="1" x="1236"/>
        <item x="436"/>
        <item m="1" x="1237"/>
        <item x="437"/>
        <item m="1" x="1238"/>
        <item x="438"/>
        <item m="1" x="1239"/>
        <item x="439"/>
        <item m="1" x="1240"/>
        <item x="440"/>
        <item m="1" x="1241"/>
        <item x="441"/>
        <item m="1" x="1242"/>
        <item x="442"/>
        <item m="1" x="1243"/>
        <item x="443"/>
        <item m="1" x="1244"/>
        <item x="445"/>
        <item m="1" x="1246"/>
        <item x="446"/>
        <item m="1" x="1247"/>
        <item x="444"/>
        <item m="1" x="1245"/>
        <item x="448"/>
        <item m="1" x="1249"/>
        <item x="449"/>
        <item m="1" x="1250"/>
        <item x="450"/>
        <item m="1" x="1251"/>
        <item x="451"/>
        <item m="1" x="1252"/>
        <item x="452"/>
        <item m="1" x="1253"/>
        <item x="453"/>
        <item m="1" x="1254"/>
        <item x="454"/>
        <item m="1" x="1255"/>
        <item x="455"/>
        <item m="1" x="1256"/>
        <item x="456"/>
        <item m="1" x="1257"/>
        <item x="458"/>
        <item m="1" x="1259"/>
        <item x="460"/>
        <item m="1" x="1261"/>
        <item x="459"/>
        <item m="1" x="1260"/>
        <item x="461"/>
        <item m="1" x="1262"/>
        <item x="462"/>
        <item m="1" x="1263"/>
        <item x="463"/>
        <item m="1" x="1264"/>
        <item x="464"/>
        <item m="1" x="1265"/>
        <item x="465"/>
        <item m="1" x="1266"/>
        <item x="466"/>
        <item m="1" x="1267"/>
        <item x="467"/>
        <item m="1" x="1268"/>
        <item x="468"/>
        <item m="1" x="1269"/>
        <item x="469"/>
        <item m="1" x="1270"/>
        <item x="470"/>
        <item m="1" x="1271"/>
        <item x="471"/>
        <item m="1" x="1272"/>
        <item x="472"/>
        <item m="1" x="1273"/>
        <item x="473"/>
        <item m="1" x="1274"/>
        <item x="474"/>
        <item m="1" x="1275"/>
        <item x="475"/>
        <item m="1" x="1276"/>
        <item x="476"/>
        <item m="1" x="1277"/>
        <item x="477"/>
        <item m="1" x="1278"/>
        <item x="478"/>
        <item m="1" x="1279"/>
        <item x="479"/>
        <item m="1" x="1280"/>
        <item x="480"/>
        <item m="1" x="1281"/>
        <item x="481"/>
        <item m="1" x="1282"/>
        <item x="482"/>
        <item m="1" x="1283"/>
        <item x="483"/>
        <item m="1" x="1284"/>
        <item x="484"/>
        <item m="1" x="1285"/>
        <item x="485"/>
        <item m="1" x="1286"/>
        <item x="486"/>
        <item m="1" x="1287"/>
        <item x="487"/>
        <item m="1" x="1288"/>
        <item x="488"/>
        <item m="1" x="1289"/>
        <item x="489"/>
        <item m="1" x="1290"/>
        <item x="490"/>
        <item m="1" x="1291"/>
        <item x="491"/>
        <item m="1" x="1292"/>
        <item x="722"/>
        <item m="1" x="1523"/>
        <item x="492"/>
        <item m="1" x="1293"/>
        <item x="493"/>
        <item m="1" x="1294"/>
        <item x="494"/>
        <item m="1" x="1295"/>
        <item x="495"/>
        <item m="1" x="1296"/>
        <item x="496"/>
        <item m="1" x="1297"/>
        <item x="497"/>
        <item m="1" x="1298"/>
        <item x="498"/>
        <item m="1" x="1299"/>
        <item x="499"/>
        <item m="1" x="1300"/>
        <item x="500"/>
        <item m="1" x="1301"/>
        <item x="501"/>
        <item m="1" x="1302"/>
        <item x="502"/>
        <item m="1" x="1303"/>
        <item x="503"/>
        <item m="1" x="1304"/>
        <item x="504"/>
        <item m="1" x="1305"/>
        <item x="505"/>
        <item m="1" x="1306"/>
        <item x="506"/>
        <item m="1" x="1307"/>
        <item x="507"/>
        <item m="1" x="1308"/>
        <item x="508"/>
        <item m="1" x="1309"/>
        <item x="509"/>
        <item m="1" x="1310"/>
        <item x="510"/>
        <item m="1" x="1311"/>
        <item x="511"/>
        <item m="1" x="1312"/>
        <item x="512"/>
        <item m="1" x="1313"/>
        <item x="513"/>
        <item m="1" x="1314"/>
        <item x="514"/>
        <item m="1" x="1315"/>
        <item x="515"/>
        <item m="1" x="1316"/>
        <item x="517"/>
        <item m="1" x="1318"/>
        <item x="516"/>
        <item m="1" x="1317"/>
        <item x="519"/>
        <item m="1" x="1320"/>
        <item x="518"/>
        <item m="1" x="1319"/>
        <item x="521"/>
        <item m="1" x="1322"/>
        <item x="520"/>
        <item m="1" x="1321"/>
        <item x="522"/>
        <item m="1" x="1323"/>
        <item x="523"/>
        <item m="1" x="1324"/>
        <item x="524"/>
        <item m="1" x="1325"/>
        <item x="525"/>
        <item m="1" x="1326"/>
        <item x="527"/>
        <item m="1" x="1328"/>
        <item x="526"/>
        <item m="1" x="1327"/>
        <item x="528"/>
        <item m="1" x="1329"/>
        <item x="529"/>
        <item m="1" x="1330"/>
        <item x="530"/>
        <item m="1" x="1331"/>
        <item x="531"/>
        <item m="1" x="1332"/>
        <item x="533"/>
        <item m="1" x="1334"/>
        <item x="535"/>
        <item m="1" x="1336"/>
        <item x="536"/>
        <item m="1" x="1337"/>
        <item x="538"/>
        <item m="1" x="1339"/>
        <item x="539"/>
        <item m="1" x="1340"/>
        <item x="540"/>
        <item m="1" x="1341"/>
        <item x="543"/>
        <item m="1" x="1344"/>
        <item x="544"/>
        <item m="1" x="1345"/>
        <item x="547"/>
        <item m="1" x="1348"/>
        <item x="548"/>
        <item m="1" x="1349"/>
        <item x="549"/>
        <item m="1" x="1350"/>
        <item x="546"/>
        <item m="1" x="1347"/>
        <item x="550"/>
        <item m="1" x="1351"/>
        <item x="551"/>
        <item m="1" x="1352"/>
        <item x="552"/>
        <item m="1" x="1353"/>
        <item x="553"/>
        <item m="1" x="1354"/>
        <item x="554"/>
        <item m="1" x="1355"/>
        <item x="556"/>
        <item m="1" x="1357"/>
        <item x="557"/>
        <item m="1" x="1358"/>
        <item x="558"/>
        <item m="1" x="1359"/>
        <item x="560"/>
        <item m="1" x="1361"/>
        <item x="561"/>
        <item m="1" x="1362"/>
        <item x="562"/>
        <item m="1" x="1363"/>
        <item x="563"/>
        <item m="1" x="1364"/>
        <item x="566"/>
        <item m="1" x="1367"/>
        <item x="567"/>
        <item m="1" x="1368"/>
        <item x="568"/>
        <item m="1" x="1369"/>
        <item x="571"/>
        <item m="1" x="1372"/>
        <item x="572"/>
        <item m="1" x="1373"/>
        <item x="573"/>
        <item m="1" x="1374"/>
        <item x="574"/>
        <item m="1" x="1375"/>
        <item x="575"/>
        <item m="1" x="1376"/>
        <item x="577"/>
        <item m="1" x="1378"/>
        <item x="578"/>
        <item m="1" x="1379"/>
        <item x="579"/>
        <item m="1" x="1380"/>
        <item x="580"/>
        <item m="1" x="1381"/>
        <item x="582"/>
        <item m="1" x="1383"/>
        <item x="583"/>
        <item m="1" x="1384"/>
        <item x="584"/>
        <item m="1" x="1385"/>
        <item x="585"/>
        <item m="1" x="1386"/>
        <item x="586"/>
        <item m="1" x="1387"/>
        <item x="587"/>
        <item m="1" x="1388"/>
        <item x="589"/>
        <item m="1" x="1390"/>
        <item x="590"/>
        <item m="1" x="1391"/>
        <item x="592"/>
        <item m="1" x="1393"/>
        <item x="593"/>
        <item m="1" x="1394"/>
        <item x="588"/>
        <item m="1" x="1389"/>
        <item x="591"/>
        <item m="1" x="1392"/>
        <item x="595"/>
        <item m="1" x="1396"/>
        <item x="597"/>
        <item m="1" x="1398"/>
        <item x="598"/>
        <item m="1" x="1399"/>
        <item x="599"/>
        <item m="1" x="1400"/>
        <item x="600"/>
        <item m="1" x="1401"/>
        <item x="602"/>
        <item m="1" x="1403"/>
        <item x="603"/>
        <item m="1" x="1404"/>
        <item x="605"/>
        <item m="1" x="1406"/>
        <item x="604"/>
        <item m="1" x="1405"/>
        <item x="606"/>
        <item m="1" x="1407"/>
        <item x="607"/>
        <item m="1" x="1408"/>
        <item x="609"/>
        <item m="1" x="1410"/>
        <item x="608"/>
        <item m="1" x="1409"/>
        <item x="610"/>
        <item m="1" x="1411"/>
        <item x="612"/>
        <item m="1" x="1413"/>
        <item x="613"/>
        <item m="1" x="1414"/>
        <item x="614"/>
        <item m="1" x="1415"/>
        <item x="615"/>
        <item m="1" x="1416"/>
        <item x="616"/>
        <item m="1" x="1417"/>
        <item x="617"/>
        <item m="1" x="1418"/>
        <item x="618"/>
        <item m="1" x="1419"/>
        <item x="619"/>
        <item m="1" x="1420"/>
        <item x="620"/>
        <item m="1" x="1421"/>
        <item x="621"/>
        <item m="1" x="1422"/>
        <item x="622"/>
        <item m="1" x="1423"/>
        <item x="623"/>
        <item m="1" x="1424"/>
        <item x="624"/>
        <item m="1" x="1425"/>
        <item x="625"/>
        <item m="1" x="1426"/>
        <item x="626"/>
        <item m="1" x="1427"/>
        <item x="627"/>
        <item m="1" x="1428"/>
        <item x="628"/>
        <item m="1" x="1429"/>
        <item x="629"/>
        <item m="1" x="1430"/>
        <item x="630"/>
        <item m="1" x="1431"/>
        <item x="633"/>
        <item m="1" x="1434"/>
        <item x="631"/>
        <item m="1" x="1432"/>
        <item x="632"/>
        <item m="1" x="1433"/>
        <item x="634"/>
        <item m="1" x="1435"/>
        <item x="635"/>
        <item m="1" x="1436"/>
        <item x="636"/>
        <item m="1" x="1437"/>
        <item x="637"/>
        <item m="1" x="1438"/>
        <item x="638"/>
        <item m="1" x="1439"/>
        <item x="639"/>
        <item m="1" x="1440"/>
        <item x="640"/>
        <item m="1" x="1441"/>
        <item x="641"/>
        <item m="1" x="1442"/>
        <item x="642"/>
        <item m="1" x="1443"/>
        <item x="643"/>
        <item m="1" x="1444"/>
        <item x="644"/>
        <item m="1" x="1445"/>
        <item x="645"/>
        <item m="1" x="1446"/>
        <item x="646"/>
        <item m="1" x="1447"/>
        <item x="648"/>
        <item m="1" x="1449"/>
        <item x="649"/>
        <item m="1" x="1450"/>
        <item x="650"/>
        <item m="1" x="1451"/>
        <item x="651"/>
        <item m="1" x="1452"/>
        <item x="652"/>
        <item m="1" x="1453"/>
        <item x="653"/>
        <item m="1" x="1454"/>
        <item x="654"/>
        <item m="1" x="1455"/>
        <item x="655"/>
        <item m="1" x="1456"/>
        <item x="656"/>
        <item m="1" x="1457"/>
        <item x="657"/>
        <item m="1" x="1458"/>
        <item x="659"/>
        <item m="1" x="1460"/>
        <item x="658"/>
        <item m="1" x="1459"/>
        <item x="660"/>
        <item m="1" x="1461"/>
        <item x="661"/>
        <item m="1" x="1462"/>
        <item x="662"/>
        <item m="1" x="1463"/>
        <item x="663"/>
        <item m="1" x="1464"/>
        <item x="664"/>
        <item m="1" x="1465"/>
        <item x="665"/>
        <item m="1" x="1466"/>
        <item x="666"/>
        <item m="1" x="1467"/>
        <item x="667"/>
        <item m="1" x="1468"/>
        <item x="669"/>
        <item m="1" x="1470"/>
        <item x="670"/>
        <item m="1" x="1471"/>
        <item x="671"/>
        <item m="1" x="1472"/>
        <item x="672"/>
        <item m="1" x="1473"/>
        <item x="673"/>
        <item m="1" x="1474"/>
        <item x="674"/>
        <item m="1" x="1475"/>
        <item x="675"/>
        <item m="1" x="1476"/>
        <item x="676"/>
        <item m="1" x="1477"/>
        <item x="677"/>
        <item m="1" x="1478"/>
        <item x="678"/>
        <item m="1" x="1479"/>
        <item x="679"/>
        <item m="1" x="1480"/>
        <item x="680"/>
        <item m="1" x="1481"/>
        <item x="681"/>
        <item m="1" x="1482"/>
        <item x="682"/>
        <item m="1" x="1483"/>
        <item x="683"/>
        <item m="1" x="1484"/>
        <item x="684"/>
        <item m="1" x="1485"/>
        <item x="685"/>
        <item m="1" x="1486"/>
        <item x="686"/>
        <item m="1" x="1487"/>
        <item x="687"/>
        <item m="1" x="1488"/>
        <item x="688"/>
        <item m="1" x="1489"/>
        <item x="689"/>
        <item m="1" x="1490"/>
        <item x="690"/>
        <item m="1" x="1491"/>
        <item x="691"/>
        <item m="1" x="1492"/>
        <item x="692"/>
        <item m="1" x="1493"/>
        <item x="693"/>
        <item m="1" x="1494"/>
        <item x="694"/>
        <item m="1" x="1495"/>
        <item x="696"/>
        <item m="1" x="1497"/>
        <item x="698"/>
        <item m="1" x="1499"/>
        <item x="699"/>
        <item m="1" x="1500"/>
        <item x="700"/>
        <item m="1" x="1501"/>
        <item x="701"/>
        <item m="1" x="1502"/>
        <item x="702"/>
        <item m="1" x="1503"/>
        <item x="703"/>
        <item m="1" x="1504"/>
        <item x="704"/>
        <item m="1" x="1505"/>
        <item x="705"/>
        <item m="1" x="1506"/>
        <item x="706"/>
        <item m="1" x="1507"/>
        <item x="707"/>
        <item m="1" x="1508"/>
        <item x="708"/>
        <item m="1" x="1509"/>
        <item x="709"/>
        <item m="1" x="1510"/>
        <item x="710"/>
        <item m="1" x="1511"/>
        <item x="711"/>
        <item m="1" x="1512"/>
        <item x="712"/>
        <item m="1" x="1513"/>
        <item x="713"/>
        <item m="1" x="1514"/>
        <item x="714"/>
        <item m="1" x="1515"/>
        <item x="715"/>
        <item m="1" x="1516"/>
        <item x="716"/>
        <item m="1" x="1517"/>
        <item x="717"/>
        <item m="1" x="1518"/>
        <item x="718"/>
        <item m="1" x="1519"/>
        <item x="719"/>
        <item m="1" x="1520"/>
        <item x="720"/>
        <item m="1" x="1521"/>
        <item x="721"/>
        <item m="1" x="1522"/>
        <item x="723"/>
        <item m="1" x="1524"/>
        <item x="724"/>
        <item m="1" x="1525"/>
        <item x="725"/>
        <item m="1" x="1526"/>
        <item x="726"/>
        <item m="1" x="1527"/>
        <item x="727"/>
        <item m="1" x="1528"/>
        <item x="728"/>
        <item m="1" x="1529"/>
        <item x="730"/>
        <item m="1" x="1531"/>
        <item x="731"/>
        <item m="1" x="1532"/>
        <item x="732"/>
        <item m="1" x="1533"/>
        <item x="733"/>
        <item m="1" x="1534"/>
        <item x="734"/>
        <item m="1" x="1535"/>
        <item x="735"/>
        <item m="1" x="1536"/>
        <item x="736"/>
        <item m="1" x="1537"/>
        <item x="738"/>
        <item m="1" x="1539"/>
        <item x="739"/>
        <item m="1" x="1540"/>
        <item x="740"/>
        <item m="1" x="1541"/>
        <item x="741"/>
        <item m="1" x="1542"/>
        <item x="742"/>
        <item m="1" x="1543"/>
        <item x="743"/>
        <item m="1" x="1544"/>
        <item x="744"/>
        <item m="1" x="1545"/>
        <item x="745"/>
        <item m="1" x="1546"/>
        <item x="746"/>
        <item m="1" x="1547"/>
        <item x="747"/>
        <item m="1" x="1548"/>
        <item x="748"/>
        <item m="1" x="1549"/>
        <item x="749"/>
        <item m="1" x="1550"/>
        <item x="751"/>
        <item m="1" x="1552"/>
        <item x="752"/>
        <item m="1" x="1553"/>
        <item x="753"/>
        <item m="1" x="1554"/>
        <item x="754"/>
        <item m="1" x="1555"/>
        <item x="755"/>
        <item m="1" x="1556"/>
        <item x="756"/>
        <item m="1" x="1557"/>
        <item x="757"/>
        <item m="1" x="1558"/>
        <item x="758"/>
        <item m="1" x="1559"/>
        <item x="759"/>
        <item m="1" x="1560"/>
        <item x="760"/>
        <item m="1" x="1561"/>
        <item x="762"/>
        <item m="1" x="1563"/>
        <item x="763"/>
        <item m="1" x="1564"/>
        <item x="764"/>
        <item m="1" x="1565"/>
        <item x="765"/>
        <item m="1" x="1566"/>
        <item x="767"/>
        <item m="1" x="1568"/>
        <item x="766"/>
        <item m="1" x="1567"/>
        <item x="768"/>
        <item m="1" x="1569"/>
        <item x="769"/>
        <item m="1" x="1570"/>
        <item x="770"/>
        <item m="1" x="1571"/>
        <item x="772"/>
        <item m="1" x="1573"/>
        <item x="771"/>
        <item m="1" x="1572"/>
        <item x="773"/>
        <item m="1" x="1574"/>
        <item x="778"/>
        <item m="1" x="1579"/>
        <item x="781"/>
        <item m="1" x="1582"/>
        <item x="780"/>
        <item m="1" x="1581"/>
        <item x="779"/>
        <item m="1" x="1580"/>
        <item x="774"/>
        <item m="1" x="1575"/>
        <item x="775"/>
        <item m="1" x="1576"/>
        <item x="776"/>
        <item m="1" x="1577"/>
        <item x="777"/>
        <item m="1" x="1578"/>
        <item x="782"/>
        <item m="1" x="1583"/>
        <item x="784"/>
        <item m="1" x="1585"/>
        <item x="785"/>
        <item m="1" x="1586"/>
        <item x="798"/>
        <item m="1" x="1599"/>
        <item x="786"/>
        <item m="1" x="1587"/>
        <item x="789"/>
        <item m="1" x="1590"/>
        <item x="788"/>
        <item m="1" x="1589"/>
        <item x="790"/>
        <item m="1" x="1591"/>
        <item x="792"/>
        <item m="1" x="1593"/>
        <item x="791"/>
        <item m="1" x="1592"/>
        <item x="793"/>
        <item m="1" x="1594"/>
        <item x="794"/>
        <item m="1" x="1595"/>
        <item x="797"/>
        <item m="1" x="1598"/>
        <item x="795"/>
        <item m="1" x="1596"/>
        <item x="796"/>
        <item m="1" x="1597"/>
        <item x="799"/>
        <item m="1" x="1600"/>
        <item x="800"/>
        <item m="1" x="1601"/>
        <item x="268"/>
        <item m="1" x="1069"/>
        <item x="409"/>
        <item m="1" x="1210"/>
        <item x="342"/>
        <item m="1" x="1143"/>
        <item x="447"/>
        <item m="1" x="1248"/>
        <item t="default"/>
      </items>
    </pivotField>
    <pivotField compact="0" outline="0" showAll="0"/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4">
    <field x="0"/>
    <field x="1"/>
    <field x="3"/>
    <field x="12"/>
  </rowFields>
  <rowItems count="1009">
    <i>
      <x v="4"/>
      <x v="8"/>
      <x v="4"/>
      <x v="4"/>
    </i>
    <i t="default" r="2">
      <x v="4"/>
    </i>
    <i t="default" r="1">
      <x v="8"/>
    </i>
    <i t="default">
      <x v="4"/>
    </i>
    <i>
      <x v="13"/>
      <x v="26"/>
      <x v="13"/>
      <x v="13"/>
    </i>
    <i t="default" r="2">
      <x v="13"/>
    </i>
    <i t="default" r="1">
      <x v="26"/>
    </i>
    <i t="default">
      <x v="13"/>
    </i>
    <i>
      <x v="14"/>
      <x v="28"/>
      <x v="14"/>
      <x v="14"/>
    </i>
    <i t="default" r="2">
      <x v="14"/>
    </i>
    <i t="default" r="1">
      <x v="28"/>
    </i>
    <i t="default">
      <x v="14"/>
    </i>
    <i>
      <x v="15"/>
      <x v="32"/>
      <x v="15"/>
      <x v="15"/>
    </i>
    <i t="default" r="2">
      <x v="15"/>
    </i>
    <i t="default" r="1">
      <x v="32"/>
    </i>
    <i t="default">
      <x v="15"/>
    </i>
    <i>
      <x v="30"/>
      <x v="58"/>
      <x v="30"/>
      <x v="29"/>
    </i>
    <i t="default" r="2">
      <x v="30"/>
    </i>
    <i t="default" r="1">
      <x v="58"/>
    </i>
    <i t="default">
      <x v="30"/>
    </i>
    <i>
      <x v="31"/>
      <x v="58"/>
      <x v="31"/>
      <x v="30"/>
    </i>
    <i t="default" r="2">
      <x v="31"/>
    </i>
    <i t="default" r="1">
      <x v="58"/>
    </i>
    <i t="default">
      <x v="31"/>
    </i>
    <i>
      <x v="32"/>
      <x v="60"/>
      <x v="32"/>
      <x v="31"/>
    </i>
    <i t="default" r="2">
      <x v="32"/>
    </i>
    <i t="default" r="1">
      <x v="60"/>
    </i>
    <i t="default">
      <x v="32"/>
    </i>
    <i>
      <x v="33"/>
      <x v="64"/>
      <x v="33"/>
      <x v="32"/>
    </i>
    <i t="default" r="2">
      <x v="33"/>
    </i>
    <i t="default" r="1">
      <x v="64"/>
    </i>
    <i t="default">
      <x v="33"/>
    </i>
    <i>
      <x v="37"/>
      <x v="74"/>
      <x v="37"/>
      <x v="36"/>
    </i>
    <i t="default" r="2">
      <x v="37"/>
    </i>
    <i t="default" r="1">
      <x v="74"/>
    </i>
    <i t="default">
      <x v="37"/>
    </i>
    <i>
      <x v="39"/>
      <x v="76"/>
      <x v="39"/>
      <x v="38"/>
    </i>
    <i t="default" r="2">
      <x v="39"/>
    </i>
    <i t="default" r="1">
      <x v="76"/>
    </i>
    <i t="default">
      <x v="39"/>
    </i>
    <i>
      <x v="40"/>
      <x v="78"/>
      <x v="40"/>
      <x v="39"/>
    </i>
    <i t="default" r="2">
      <x v="40"/>
    </i>
    <i t="default" r="1">
      <x v="78"/>
    </i>
    <i t="default">
      <x v="40"/>
    </i>
    <i>
      <x v="41"/>
      <x v="78"/>
      <x v="41"/>
      <x v="40"/>
    </i>
    <i t="default" r="2">
      <x v="41"/>
    </i>
    <i t="default" r="1">
      <x v="78"/>
    </i>
    <i t="default">
      <x v="41"/>
    </i>
    <i>
      <x v="46"/>
      <x v="90"/>
      <x v="46"/>
      <x v="45"/>
    </i>
    <i t="default" r="2">
      <x v="46"/>
    </i>
    <i t="default" r="1">
      <x v="90"/>
    </i>
    <i t="default">
      <x v="46"/>
    </i>
    <i>
      <x v="47"/>
      <x v="92"/>
      <x v="47"/>
      <x v="46"/>
    </i>
    <i t="default" r="2">
      <x v="47"/>
    </i>
    <i t="default" r="1">
      <x v="92"/>
    </i>
    <i t="default">
      <x v="47"/>
    </i>
    <i>
      <x v="49"/>
      <x v="94"/>
      <x v="49"/>
      <x v="48"/>
    </i>
    <i t="default" r="2">
      <x v="49"/>
    </i>
    <i t="default" r="1">
      <x v="94"/>
    </i>
    <i t="default">
      <x v="49"/>
    </i>
    <i>
      <x v="55"/>
      <x v="108"/>
      <x v="55"/>
      <x v="54"/>
    </i>
    <i t="default" r="2">
      <x v="55"/>
    </i>
    <i t="default" r="1">
      <x v="108"/>
    </i>
    <i t="default">
      <x v="55"/>
    </i>
    <i>
      <x v="63"/>
      <x v="124"/>
      <x v="63"/>
      <x v="62"/>
    </i>
    <i t="default" r="2">
      <x v="63"/>
    </i>
    <i t="default" r="1">
      <x v="124"/>
    </i>
    <i t="default">
      <x v="63"/>
    </i>
    <i>
      <x v="72"/>
      <x v="140"/>
      <x v="72"/>
      <x v="71"/>
    </i>
    <i t="default" r="2">
      <x v="72"/>
    </i>
    <i t="default" r="1">
      <x v="140"/>
    </i>
    <i t="default">
      <x v="72"/>
    </i>
    <i>
      <x v="75"/>
      <x v="144"/>
      <x v="75"/>
      <x v="74"/>
    </i>
    <i t="default" r="2">
      <x v="75"/>
    </i>
    <i t="default" r="1">
      <x v="144"/>
    </i>
    <i t="default">
      <x v="75"/>
    </i>
    <i>
      <x v="81"/>
      <x v="162"/>
      <x v="81"/>
      <x v="80"/>
    </i>
    <i t="default" r="2">
      <x v="81"/>
    </i>
    <i t="default" r="1">
      <x v="162"/>
    </i>
    <i t="default">
      <x v="81"/>
    </i>
    <i>
      <x v="83"/>
      <x v="166"/>
      <x v="83"/>
      <x v="82"/>
    </i>
    <i t="default" r="2">
      <x v="83"/>
    </i>
    <i t="default" r="1">
      <x v="166"/>
    </i>
    <i t="default">
      <x v="83"/>
    </i>
    <i>
      <x v="85"/>
      <x v="172"/>
      <x v="85"/>
      <x v="84"/>
    </i>
    <i t="default" r="2">
      <x v="85"/>
    </i>
    <i t="default" r="1">
      <x v="172"/>
    </i>
    <i t="default">
      <x v="85"/>
    </i>
    <i>
      <x v="87"/>
      <x v="176"/>
      <x v="87"/>
      <x v="86"/>
    </i>
    <i t="default" r="2">
      <x v="87"/>
    </i>
    <i t="default" r="1">
      <x v="176"/>
    </i>
    <i t="default">
      <x v="87"/>
    </i>
    <i>
      <x v="90"/>
      <x v="182"/>
      <x v="90"/>
      <x v="89"/>
    </i>
    <i t="default" r="2">
      <x v="90"/>
    </i>
    <i t="default" r="1">
      <x v="182"/>
    </i>
    <i t="default">
      <x v="90"/>
    </i>
    <i>
      <x v="97"/>
      <x v="196"/>
      <x v="97"/>
      <x v="96"/>
    </i>
    <i t="default" r="2">
      <x v="97"/>
    </i>
    <i t="default" r="1">
      <x v="196"/>
    </i>
    <i t="default">
      <x v="97"/>
    </i>
    <i>
      <x v="106"/>
      <x v="214"/>
      <x v="106"/>
      <x v="105"/>
    </i>
    <i t="default" r="2">
      <x v="106"/>
    </i>
    <i t="default" r="1">
      <x v="214"/>
    </i>
    <i t="default">
      <x v="106"/>
    </i>
    <i>
      <x v="108"/>
      <x v="482"/>
      <x v="108"/>
      <x v="107"/>
    </i>
    <i t="default" r="2">
      <x v="108"/>
    </i>
    <i t="default" r="1">
      <x v="482"/>
    </i>
    <i t="default">
      <x v="108"/>
    </i>
    <i>
      <x v="111"/>
      <x v="220"/>
      <x v="111"/>
      <x v="110"/>
    </i>
    <i t="default" r="2">
      <x v="111"/>
    </i>
    <i t="default" r="1">
      <x v="220"/>
    </i>
    <i t="default">
      <x v="111"/>
    </i>
    <i>
      <x v="116"/>
      <x v="228"/>
      <x v="116"/>
      <x v="114"/>
    </i>
    <i t="default" r="2">
      <x v="116"/>
    </i>
    <i t="default" r="1">
      <x v="228"/>
    </i>
    <i t="default">
      <x v="116"/>
    </i>
    <i>
      <x v="129"/>
      <x v="258"/>
      <x v="129"/>
      <x v="126"/>
    </i>
    <i t="default" r="2">
      <x v="129"/>
    </i>
    <i t="default" r="1">
      <x v="258"/>
    </i>
    <i t="default">
      <x v="129"/>
    </i>
    <i>
      <x v="140"/>
      <x v="262"/>
      <x v="140"/>
      <x v="137"/>
    </i>
    <i t="default" r="2">
      <x v="140"/>
    </i>
    <i t="default" r="1">
      <x v="262"/>
    </i>
    <i t="default">
      <x v="140"/>
    </i>
    <i>
      <x v="141"/>
      <x v="262"/>
      <x v="141"/>
      <x v="137"/>
    </i>
    <i t="default" r="2">
      <x v="141"/>
    </i>
    <i t="default" r="1">
      <x v="262"/>
    </i>
    <i t="default">
      <x v="141"/>
    </i>
    <i>
      <x v="143"/>
      <x v="264"/>
      <x v="143"/>
      <x v="139"/>
    </i>
    <i t="default" r="2">
      <x v="143"/>
    </i>
    <i t="default" r="1">
      <x v="264"/>
    </i>
    <i t="default">
      <x v="143"/>
    </i>
    <i>
      <x v="150"/>
      <x v="276"/>
      <x v="150"/>
      <x v="146"/>
    </i>
    <i t="default" r="2">
      <x v="150"/>
    </i>
    <i t="default" r="1">
      <x v="276"/>
    </i>
    <i t="default">
      <x v="150"/>
    </i>
    <i>
      <x v="152"/>
      <x v="282"/>
      <x v="152"/>
      <x v="148"/>
    </i>
    <i t="default" r="2">
      <x v="152"/>
    </i>
    <i t="default" r="1">
      <x v="282"/>
    </i>
    <i t="default">
      <x v="152"/>
    </i>
    <i>
      <x v="157"/>
      <x v="292"/>
      <x v="157"/>
      <x v="153"/>
    </i>
    <i t="default" r="2">
      <x v="157"/>
    </i>
    <i t="default" r="1">
      <x v="292"/>
    </i>
    <i t="default">
      <x v="157"/>
    </i>
    <i>
      <x v="160"/>
      <x v="300"/>
      <x v="160"/>
      <x v="156"/>
    </i>
    <i t="default" r="2">
      <x v="160"/>
    </i>
    <i t="default" r="1">
      <x v="300"/>
    </i>
    <i t="default">
      <x v="160"/>
    </i>
    <i>
      <x v="161"/>
      <x v="302"/>
      <x v="161"/>
      <x v="137"/>
    </i>
    <i t="default" r="2">
      <x v="161"/>
    </i>
    <i t="default" r="1">
      <x v="302"/>
    </i>
    <i t="default">
      <x v="161"/>
    </i>
    <i>
      <x v="162"/>
      <x v="302"/>
      <x v="162"/>
      <x v="157"/>
    </i>
    <i t="default" r="2">
      <x v="162"/>
    </i>
    <i t="default" r="1">
      <x v="302"/>
    </i>
    <i t="default">
      <x v="162"/>
    </i>
    <i>
      <x v="163"/>
      <x v="304"/>
      <x v="163"/>
      <x v="158"/>
    </i>
    <i t="default" r="2">
      <x v="163"/>
    </i>
    <i t="default" r="1">
      <x v="304"/>
    </i>
    <i t="default">
      <x v="163"/>
    </i>
    <i>
      <x v="166"/>
      <x v="308"/>
      <x v="166"/>
      <x v="160"/>
    </i>
    <i t="default" r="2">
      <x v="166"/>
    </i>
    <i t="default" r="1">
      <x v="308"/>
    </i>
    <i t="default">
      <x v="166"/>
    </i>
    <i>
      <x v="170"/>
      <x v="316"/>
      <x v="170"/>
      <x v="164"/>
    </i>
    <i t="default" r="2">
      <x v="170"/>
    </i>
    <i t="default" r="1">
      <x v="316"/>
    </i>
    <i t="default">
      <x v="170"/>
    </i>
    <i>
      <x v="175"/>
      <x v="318"/>
      <x v="175"/>
      <x v="169"/>
    </i>
    <i t="default" r="2">
      <x v="175"/>
    </i>
    <i t="default" r="1">
      <x v="318"/>
    </i>
    <i t="default">
      <x v="175"/>
    </i>
    <i>
      <x v="179"/>
      <x v="324"/>
      <x v="179"/>
      <x v="173"/>
    </i>
    <i t="default" r="2">
      <x v="179"/>
    </i>
    <i t="default" r="1">
      <x v="324"/>
    </i>
    <i t="default">
      <x v="179"/>
    </i>
    <i>
      <x v="181"/>
      <x v="328"/>
      <x v="181"/>
      <x v="175"/>
    </i>
    <i t="default" r="2">
      <x v="181"/>
    </i>
    <i t="default" r="1">
      <x v="328"/>
    </i>
    <i t="default">
      <x v="181"/>
    </i>
    <i>
      <x v="190"/>
      <x v="340"/>
      <x v="190"/>
      <x v="183"/>
    </i>
    <i t="default" r="2">
      <x v="190"/>
    </i>
    <i t="default" r="1">
      <x v="340"/>
    </i>
    <i t="default">
      <x v="190"/>
    </i>
    <i>
      <x v="194"/>
      <x v="342"/>
      <x v="194"/>
      <x v="187"/>
    </i>
    <i t="default" r="2">
      <x v="194"/>
    </i>
    <i t="default" r="1">
      <x v="342"/>
    </i>
    <i t="default">
      <x v="194"/>
    </i>
    <i>
      <x v="197"/>
      <x v="344"/>
      <x v="197"/>
      <x v="190"/>
    </i>
    <i t="default" r="2">
      <x v="197"/>
    </i>
    <i t="default" r="1">
      <x v="344"/>
    </i>
    <i t="default">
      <x v="197"/>
    </i>
    <i>
      <x v="202"/>
      <x v="356"/>
      <x v="202"/>
      <x v="195"/>
    </i>
    <i t="default" r="2">
      <x v="202"/>
    </i>
    <i t="default" r="1">
      <x v="356"/>
    </i>
    <i t="default">
      <x v="202"/>
    </i>
    <i>
      <x v="209"/>
      <x v="366"/>
      <x v="209"/>
      <x v="202"/>
    </i>
    <i t="default" r="2">
      <x v="209"/>
    </i>
    <i t="default" r="1">
      <x v="366"/>
    </i>
    <i t="default">
      <x v="209"/>
    </i>
    <i>
      <x v="210"/>
      <x v="372"/>
      <x v="210"/>
      <x v="203"/>
    </i>
    <i t="default" r="2">
      <x v="210"/>
    </i>
    <i t="default" r="1">
      <x v="372"/>
    </i>
    <i t="default">
      <x v="210"/>
    </i>
    <i>
      <x v="213"/>
      <x v="382"/>
      <x v="213"/>
      <x v="206"/>
    </i>
    <i t="default" r="2">
      <x v="213"/>
    </i>
    <i t="default" r="1">
      <x v="382"/>
    </i>
    <i t="default">
      <x v="213"/>
    </i>
    <i>
      <x v="220"/>
      <x v="398"/>
      <x v="220"/>
      <x v="212"/>
    </i>
    <i t="default" r="2">
      <x v="220"/>
    </i>
    <i t="default" r="1">
      <x v="398"/>
    </i>
    <i t="default">
      <x v="220"/>
    </i>
    <i>
      <x v="225"/>
      <x v="394"/>
      <x v="225"/>
      <x v="217"/>
    </i>
    <i t="default" r="2">
      <x v="225"/>
    </i>
    <i t="default" r="1">
      <x v="394"/>
    </i>
    <i t="default">
      <x v="225"/>
    </i>
    <i>
      <x v="236"/>
      <x v="416"/>
      <x v="236"/>
      <x v="228"/>
    </i>
    <i t="default" r="2">
      <x v="236"/>
    </i>
    <i t="default" r="1">
      <x v="416"/>
    </i>
    <i t="default">
      <x v="236"/>
    </i>
    <i>
      <x v="242"/>
      <x v="426"/>
      <x v="242"/>
      <x v="234"/>
    </i>
    <i t="default" r="2">
      <x v="242"/>
    </i>
    <i t="default" r="1">
      <x v="426"/>
    </i>
    <i t="default">
      <x v="242"/>
    </i>
    <i>
      <x v="247"/>
      <x v="432"/>
      <x v="247"/>
      <x v="239"/>
    </i>
    <i t="default" r="2">
      <x v="247"/>
    </i>
    <i t="default" r="1">
      <x v="432"/>
    </i>
    <i t="default">
      <x v="247"/>
    </i>
    <i>
      <x v="248"/>
      <x v="434"/>
      <x v="248"/>
      <x v="240"/>
    </i>
    <i t="default" r="2">
      <x v="248"/>
    </i>
    <i t="default" r="1">
      <x v="434"/>
    </i>
    <i t="default">
      <x v="248"/>
    </i>
    <i>
      <x v="249"/>
      <x v="434"/>
      <x v="249"/>
      <x v="241"/>
    </i>
    <i t="default" r="2">
      <x v="249"/>
    </i>
    <i t="default" r="1">
      <x v="434"/>
    </i>
    <i t="default">
      <x v="249"/>
    </i>
    <i>
      <x v="255"/>
      <x v="440"/>
      <x v="255"/>
      <x v="247"/>
    </i>
    <i t="default" r="2">
      <x v="255"/>
    </i>
    <i t="default" r="1">
      <x v="440"/>
    </i>
    <i t="default">
      <x v="255"/>
    </i>
    <i>
      <x v="256"/>
      <x v="442"/>
      <x v="256"/>
      <x v="248"/>
    </i>
    <i t="default" r="2">
      <x v="256"/>
    </i>
    <i t="default" r="1">
      <x v="442"/>
    </i>
    <i t="default">
      <x v="256"/>
    </i>
    <i>
      <x v="264"/>
      <x v="454"/>
      <x v="264"/>
      <x v="256"/>
    </i>
    <i t="default" r="2">
      <x v="264"/>
    </i>
    <i t="default" r="1">
      <x v="454"/>
    </i>
    <i t="default">
      <x v="264"/>
    </i>
    <i>
      <x v="269"/>
      <x v="460"/>
      <x v="269"/>
      <x v="261"/>
    </i>
    <i t="default" r="2">
      <x v="269"/>
    </i>
    <i t="default" r="1">
      <x v="460"/>
    </i>
    <i t="default">
      <x v="269"/>
    </i>
    <i>
      <x v="270"/>
      <x v="460"/>
      <x v="270"/>
      <x v="262"/>
    </i>
    <i t="default" r="2">
      <x v="270"/>
    </i>
    <i t="default" r="1">
      <x v="460"/>
    </i>
    <i t="default">
      <x v="270"/>
    </i>
    <i>
      <x v="271"/>
      <x v="464"/>
      <x v="271"/>
      <x v="263"/>
    </i>
    <i t="default" r="2">
      <x v="271"/>
    </i>
    <i t="default" r="1">
      <x v="464"/>
    </i>
    <i t="default">
      <x v="271"/>
    </i>
    <i>
      <x v="272"/>
      <x v="466"/>
      <x v="272"/>
      <x v="264"/>
    </i>
    <i t="default" r="2">
      <x v="272"/>
    </i>
    <i t="default" r="1">
      <x v="466"/>
    </i>
    <i t="default">
      <x v="272"/>
    </i>
    <i>
      <x v="274"/>
      <x v="468"/>
      <x v="274"/>
      <x v="266"/>
    </i>
    <i t="default" r="2">
      <x v="274"/>
    </i>
    <i t="default" r="1">
      <x v="468"/>
    </i>
    <i t="default">
      <x v="274"/>
    </i>
    <i>
      <x v="280"/>
      <x v="486"/>
      <x v="280"/>
      <x v="272"/>
    </i>
    <i t="default" r="2">
      <x v="280"/>
    </i>
    <i t="default" r="1">
      <x v="486"/>
    </i>
    <i t="default">
      <x v="280"/>
    </i>
    <i>
      <x v="284"/>
      <x v="480"/>
      <x v="284"/>
      <x v="23"/>
    </i>
    <i t="default" r="2">
      <x v="284"/>
    </i>
    <i t="default" r="1">
      <x v="480"/>
    </i>
    <i t="default">
      <x v="284"/>
    </i>
    <i>
      <x v="285"/>
      <x v="484"/>
      <x v="285"/>
      <x v="276"/>
    </i>
    <i t="default" r="2">
      <x v="285"/>
    </i>
    <i t="default" r="1">
      <x v="484"/>
    </i>
    <i t="default">
      <x v="285"/>
    </i>
    <i>
      <x v="288"/>
      <x v="502"/>
      <x v="288"/>
      <x v="279"/>
    </i>
    <i t="default" r="2">
      <x v="288"/>
    </i>
    <i t="default" r="1">
      <x v="502"/>
    </i>
    <i t="default">
      <x v="288"/>
    </i>
    <i>
      <x v="289"/>
      <x v="504"/>
      <x v="289"/>
      <x v="280"/>
    </i>
    <i t="default" r="2">
      <x v="289"/>
    </i>
    <i t="default" r="1">
      <x v="504"/>
    </i>
    <i t="default">
      <x v="289"/>
    </i>
    <i>
      <x v="295"/>
      <x v="516"/>
      <x v="295"/>
      <x v="286"/>
    </i>
    <i t="default" r="2">
      <x v="295"/>
    </i>
    <i t="default" r="1">
      <x v="516"/>
    </i>
    <i t="default">
      <x v="295"/>
    </i>
    <i>
      <x v="298"/>
      <x v="508"/>
      <x v="298"/>
      <x v="281"/>
    </i>
    <i t="default" r="2">
      <x v="298"/>
    </i>
    <i t="default" r="1">
      <x v="508"/>
    </i>
    <i t="default">
      <x v="298"/>
    </i>
    <i>
      <x v="303"/>
      <x v="528"/>
      <x v="303"/>
      <x v="293"/>
    </i>
    <i t="default" r="2">
      <x v="303"/>
    </i>
    <i t="default" r="1">
      <x v="528"/>
    </i>
    <i t="default">
      <x v="303"/>
    </i>
    <i>
      <x v="304"/>
      <x v="510"/>
      <x v="304"/>
      <x v="294"/>
    </i>
    <i t="default" r="2">
      <x v="304"/>
    </i>
    <i t="default" r="1">
      <x v="510"/>
    </i>
    <i t="default">
      <x v="304"/>
    </i>
    <i>
      <x v="311"/>
      <x v="544"/>
      <x v="311"/>
      <x v="301"/>
    </i>
    <i t="default" r="2">
      <x v="311"/>
    </i>
    <i t="default" r="1">
      <x v="544"/>
    </i>
    <i t="default">
      <x v="311"/>
    </i>
    <i>
      <x v="314"/>
      <x v="546"/>
      <x v="314"/>
      <x v="304"/>
    </i>
    <i t="default" r="2">
      <x v="314"/>
    </i>
    <i t="default" r="1">
      <x v="546"/>
    </i>
    <i t="default">
      <x v="314"/>
    </i>
    <i>
      <x v="319"/>
      <x v="556"/>
      <x v="319"/>
      <x v="309"/>
    </i>
    <i t="default" r="2">
      <x v="319"/>
    </i>
    <i t="default" r="1">
      <x v="556"/>
    </i>
    <i t="default">
      <x v="319"/>
    </i>
    <i>
      <x v="327"/>
      <x v="562"/>
      <x v="327"/>
      <x v="315"/>
    </i>
    <i t="default" r="2">
      <x v="327"/>
    </i>
    <i t="default" r="1">
      <x v="562"/>
    </i>
    <i t="default">
      <x v="327"/>
    </i>
    <i>
      <x v="332"/>
      <x v="578"/>
      <x v="332"/>
      <x v="320"/>
    </i>
    <i t="default" r="2">
      <x v="332"/>
    </i>
    <i t="default" r="1">
      <x v="578"/>
    </i>
    <i t="default">
      <x v="332"/>
    </i>
    <i>
      <x v="334"/>
      <x v="580"/>
      <x v="334"/>
      <x v="322"/>
    </i>
    <i t="default" r="2">
      <x v="334"/>
    </i>
    <i t="default" r="1">
      <x v="580"/>
    </i>
    <i t="default">
      <x v="334"/>
    </i>
    <i>
      <x v="338"/>
      <x v="586"/>
      <x v="338"/>
      <x v="326"/>
    </i>
    <i t="default" r="2">
      <x v="338"/>
    </i>
    <i t="default" r="1">
      <x v="586"/>
    </i>
    <i t="default">
      <x v="338"/>
    </i>
    <i>
      <x v="340"/>
      <x v="590"/>
      <x v="340"/>
      <x v="328"/>
    </i>
    <i t="default" r="2">
      <x v="340"/>
    </i>
    <i t="default" r="1">
      <x v="590"/>
    </i>
    <i t="default">
      <x v="340"/>
    </i>
    <i>
      <x v="344"/>
      <x v="596"/>
      <x v="344"/>
      <x v="331"/>
    </i>
    <i t="default" r="2">
      <x v="344"/>
    </i>
    <i t="default" r="1">
      <x v="596"/>
    </i>
    <i t="default">
      <x v="344"/>
    </i>
    <i>
      <x v="345"/>
      <x v="598"/>
      <x v="345"/>
      <x v="332"/>
    </i>
    <i t="default" r="2">
      <x v="345"/>
    </i>
    <i t="default" r="1">
      <x v="598"/>
    </i>
    <i t="default">
      <x v="345"/>
    </i>
    <i>
      <x v="349"/>
      <x v="602"/>
      <x v="349"/>
      <x v="335"/>
    </i>
    <i t="default" r="2">
      <x v="349"/>
    </i>
    <i t="default" r="1">
      <x v="602"/>
    </i>
    <i t="default">
      <x v="349"/>
    </i>
    <i>
      <x v="350"/>
      <x v="604"/>
      <x v="350"/>
      <x v="336"/>
    </i>
    <i t="default" r="2">
      <x v="350"/>
    </i>
    <i t="default" r="1">
      <x v="604"/>
    </i>
    <i t="default">
      <x v="350"/>
    </i>
    <i>
      <x v="358"/>
      <x v="618"/>
      <x v="358"/>
      <x v="343"/>
    </i>
    <i t="default" r="2">
      <x v="358"/>
    </i>
    <i t="default" r="1">
      <x v="618"/>
    </i>
    <i t="default">
      <x v="358"/>
    </i>
    <i>
      <x v="363"/>
      <x v="628"/>
      <x v="363"/>
      <x v="347"/>
    </i>
    <i t="default" r="2">
      <x v="363"/>
    </i>
    <i t="default" r="1">
      <x v="628"/>
    </i>
    <i t="default">
      <x v="363"/>
    </i>
    <i>
      <x v="365"/>
      <x v="634"/>
      <x v="365"/>
      <x v="349"/>
    </i>
    <i t="default" r="2">
      <x v="365"/>
    </i>
    <i t="default" r="1">
      <x v="634"/>
    </i>
    <i t="default">
      <x v="365"/>
    </i>
    <i>
      <x v="374"/>
      <x v="648"/>
      <x v="374"/>
      <x v="357"/>
    </i>
    <i t="default" r="2">
      <x v="374"/>
    </i>
    <i t="default" r="1">
      <x v="648"/>
    </i>
    <i t="default">
      <x v="374"/>
    </i>
    <i>
      <x v="384"/>
      <x v="210"/>
      <x v="384"/>
      <x v="367"/>
    </i>
    <i t="default" r="2">
      <x v="384"/>
    </i>
    <i t="default" r="1">
      <x v="210"/>
    </i>
    <i t="default">
      <x v="384"/>
    </i>
    <i>
      <x v="385"/>
      <x v="660"/>
      <x v="385"/>
      <x v="368"/>
    </i>
    <i t="default" r="2">
      <x v="385"/>
    </i>
    <i t="default" r="1">
      <x v="660"/>
    </i>
    <i t="default">
      <x v="385"/>
    </i>
    <i>
      <x v="386"/>
      <x v="664"/>
      <x v="386"/>
      <x v="369"/>
    </i>
    <i t="default" r="2">
      <x v="386"/>
    </i>
    <i t="default" r="1">
      <x v="664"/>
    </i>
    <i t="default">
      <x v="386"/>
    </i>
    <i>
      <x v="388"/>
      <x v="666"/>
      <x v="388"/>
      <x v="371"/>
    </i>
    <i t="default" r="2">
      <x v="388"/>
    </i>
    <i t="default" r="1">
      <x v="666"/>
    </i>
    <i t="default">
      <x v="388"/>
    </i>
    <i>
      <x v="393"/>
      <x v="32"/>
      <x v="393"/>
      <x v="376"/>
    </i>
    <i t="default" r="2">
      <x v="393"/>
    </i>
    <i t="default" r="1">
      <x v="32"/>
    </i>
    <i t="default">
      <x v="393"/>
    </i>
    <i>
      <x v="397"/>
      <x v="678"/>
      <x v="396"/>
      <x v="380"/>
    </i>
    <i t="default" r="2">
      <x v="396"/>
    </i>
    <i t="default" r="1">
      <x v="678"/>
    </i>
    <i t="default">
      <x v="397"/>
    </i>
    <i>
      <x v="400"/>
      <x v="684"/>
      <x v="399"/>
      <x v="372"/>
    </i>
    <i t="default" r="2">
      <x v="399"/>
    </i>
    <i t="default" r="1">
      <x v="684"/>
    </i>
    <i t="default">
      <x v="400"/>
    </i>
    <i>
      <x v="401"/>
      <x v="686"/>
      <x v="400"/>
      <x v="383"/>
    </i>
    <i t="default" r="2">
      <x v="400"/>
    </i>
    <i t="default" r="1">
      <x v="686"/>
    </i>
    <i t="default">
      <x v="401"/>
    </i>
    <i>
      <x v="408"/>
      <x v="698"/>
      <x v="407"/>
      <x v="390"/>
    </i>
    <i t="default" r="2">
      <x v="407"/>
    </i>
    <i t="default" r="1">
      <x v="698"/>
    </i>
    <i t="default">
      <x v="408"/>
    </i>
    <i>
      <x v="410"/>
      <x v="702"/>
      <x v="409"/>
      <x v="392"/>
    </i>
    <i t="default" r="2">
      <x v="409"/>
    </i>
    <i t="default" r="1">
      <x v="702"/>
    </i>
    <i t="default">
      <x v="410"/>
    </i>
    <i>
      <x v="413"/>
      <x v="706"/>
      <x v="412"/>
      <x v="395"/>
    </i>
    <i t="default" r="2">
      <x v="412"/>
    </i>
    <i t="default" r="1">
      <x v="706"/>
    </i>
    <i t="default">
      <x v="413"/>
    </i>
    <i>
      <x v="418"/>
      <x v="712"/>
      <x v="417"/>
      <x v="399"/>
    </i>
    <i t="default" r="2">
      <x v="417"/>
    </i>
    <i t="default" r="1">
      <x v="712"/>
    </i>
    <i t="default">
      <x v="418"/>
    </i>
    <i>
      <x v="424"/>
      <x v="718"/>
      <x v="422"/>
      <x v="405"/>
    </i>
    <i t="default" r="2">
      <x v="422"/>
    </i>
    <i t="default" r="1">
      <x v="718"/>
    </i>
    <i t="default">
      <x v="424"/>
    </i>
    <i>
      <x v="425"/>
      <x v="720"/>
      <x v="423"/>
      <x v="326"/>
    </i>
    <i t="default" r="2">
      <x v="423"/>
    </i>
    <i t="default" r="1">
      <x v="720"/>
    </i>
    <i t="default">
      <x v="425"/>
    </i>
    <i>
      <x v="433"/>
      <x v="730"/>
      <x v="431"/>
      <x v="412"/>
    </i>
    <i t="default" r="2">
      <x v="431"/>
    </i>
    <i t="default" r="1">
      <x v="730"/>
    </i>
    <i t="default">
      <x v="433"/>
    </i>
    <i>
      <x v="438"/>
      <x v="736"/>
      <x v="436"/>
      <x v="417"/>
    </i>
    <i t="default" r="2">
      <x v="436"/>
    </i>
    <i t="default" r="1">
      <x v="736"/>
    </i>
    <i t="default">
      <x v="438"/>
    </i>
    <i>
      <x v="444"/>
      <x v="744"/>
      <x v="442"/>
      <x v="422"/>
    </i>
    <i t="default" r="2">
      <x v="442"/>
    </i>
    <i t="default" r="1">
      <x v="744"/>
    </i>
    <i t="default">
      <x v="444"/>
    </i>
    <i>
      <x v="445"/>
      <x v="746"/>
      <x v="443"/>
      <x v="423"/>
    </i>
    <i t="default" r="2">
      <x v="443"/>
    </i>
    <i t="default" r="1">
      <x v="746"/>
    </i>
    <i t="default">
      <x v="445"/>
    </i>
    <i>
      <x v="455"/>
      <x v="764"/>
      <x v="453"/>
      <x v="433"/>
    </i>
    <i t="default" r="2">
      <x v="453"/>
    </i>
    <i t="default" r="1">
      <x v="764"/>
    </i>
    <i t="default">
      <x v="455"/>
    </i>
    <i>
      <x v="456"/>
      <x v="766"/>
      <x v="454"/>
      <x v="434"/>
    </i>
    <i t="default" r="2">
      <x v="454"/>
    </i>
    <i t="default" r="1">
      <x v="766"/>
    </i>
    <i t="default">
      <x v="456"/>
    </i>
    <i>
      <x v="457"/>
      <x v="770"/>
      <x v="455"/>
      <x v="435"/>
    </i>
    <i t="default" r="2">
      <x v="455"/>
    </i>
    <i t="default" r="1">
      <x v="770"/>
    </i>
    <i t="default">
      <x v="457"/>
    </i>
    <i>
      <x v="458"/>
      <x v="770"/>
      <x v="456"/>
      <x v="436"/>
    </i>
    <i t="default" r="2">
      <x v="456"/>
    </i>
    <i t="default" r="1">
      <x v="770"/>
    </i>
    <i t="default">
      <x v="458"/>
    </i>
    <i>
      <x v="461"/>
      <x v="774"/>
      <x v="459"/>
      <x v="438"/>
    </i>
    <i t="default" r="2">
      <x v="459"/>
    </i>
    <i t="default" r="1">
      <x v="774"/>
    </i>
    <i t="default">
      <x v="461"/>
    </i>
    <i>
      <x v="473"/>
      <x v="780"/>
      <x v="471"/>
      <x v="405"/>
    </i>
    <i t="default" r="2">
      <x v="471"/>
    </i>
    <i t="default" r="1">
      <x v="780"/>
    </i>
    <i t="default">
      <x v="473"/>
    </i>
    <i>
      <x v="475"/>
      <x v="798"/>
      <x v="473"/>
      <x v="451"/>
    </i>
    <i t="default" r="2">
      <x v="473"/>
    </i>
    <i t="default" r="1">
      <x v="798"/>
    </i>
    <i t="default">
      <x v="475"/>
    </i>
    <i>
      <x v="477"/>
      <x v="800"/>
      <x v="475"/>
      <x v="453"/>
    </i>
    <i t="default" r="2">
      <x v="475"/>
    </i>
    <i t="default" r="1">
      <x v="800"/>
    </i>
    <i t="default">
      <x v="477"/>
    </i>
    <i>
      <x v="481"/>
      <x v="804"/>
      <x v="479"/>
      <x v="457"/>
    </i>
    <i t="default" r="2">
      <x v="479"/>
    </i>
    <i t="default" r="1">
      <x v="804"/>
    </i>
    <i t="default">
      <x v="481"/>
    </i>
    <i>
      <x v="484"/>
      <x v="808"/>
      <x v="482"/>
      <x v="460"/>
    </i>
    <i t="default" r="2">
      <x v="482"/>
    </i>
    <i t="default" r="1">
      <x v="808"/>
    </i>
    <i t="default">
      <x v="484"/>
    </i>
    <i>
      <x v="489"/>
      <x v="818"/>
      <x v="487"/>
      <x v="464"/>
    </i>
    <i t="default" r="2">
      <x v="487"/>
    </i>
    <i t="default" r="1">
      <x v="818"/>
    </i>
    <i t="default">
      <x v="489"/>
    </i>
    <i>
      <x v="498"/>
      <x v="838"/>
      <x v="496"/>
      <x v="472"/>
    </i>
    <i t="default" r="2">
      <x v="496"/>
    </i>
    <i t="default" r="1">
      <x v="838"/>
    </i>
    <i t="default">
      <x v="498"/>
    </i>
    <i>
      <x v="507"/>
      <x v="852"/>
      <x v="505"/>
      <x v="479"/>
    </i>
    <i t="default" r="2">
      <x v="505"/>
    </i>
    <i t="default" r="1">
      <x v="852"/>
    </i>
    <i t="default">
      <x v="507"/>
    </i>
    <i>
      <x v="512"/>
      <x v="860"/>
      <x v="510"/>
      <x v="483"/>
    </i>
    <i t="default" r="2">
      <x v="510"/>
    </i>
    <i t="default" r="1">
      <x v="860"/>
    </i>
    <i t="default">
      <x v="512"/>
    </i>
    <i>
      <x v="514"/>
      <x v="864"/>
      <x v="512"/>
      <x v="405"/>
    </i>
    <i t="default" r="2">
      <x v="512"/>
    </i>
    <i t="default" r="1">
      <x v="864"/>
    </i>
    <i t="default">
      <x v="514"/>
    </i>
    <i>
      <x v="520"/>
      <x v="872"/>
      <x v="518"/>
      <x v="488"/>
    </i>
    <i t="default" r="2">
      <x v="518"/>
    </i>
    <i t="default" r="1">
      <x v="872"/>
    </i>
    <i t="default">
      <x v="520"/>
    </i>
    <i>
      <x v="521"/>
      <x v="872"/>
      <x v="519"/>
      <x v="489"/>
    </i>
    <i t="default" r="2">
      <x v="519"/>
    </i>
    <i t="default" r="1">
      <x v="872"/>
    </i>
    <i t="default">
      <x v="521"/>
    </i>
    <i>
      <x v="522"/>
      <x v="874"/>
      <x v="520"/>
      <x v="490"/>
    </i>
    <i t="default" r="2">
      <x v="520"/>
    </i>
    <i t="default" r="1">
      <x v="874"/>
    </i>
    <i t="default">
      <x v="522"/>
    </i>
    <i>
      <x v="526"/>
      <x v="880"/>
      <x v="524"/>
      <x v="494"/>
    </i>
    <i t="default" r="2">
      <x v="524"/>
    </i>
    <i t="default" r="1">
      <x v="880"/>
    </i>
    <i t="default">
      <x v="526"/>
    </i>
    <i>
      <x v="535"/>
      <x v="896"/>
      <x v="533"/>
      <x v="503"/>
    </i>
    <i t="default" r="2">
      <x v="533"/>
    </i>
    <i t="default" r="1">
      <x v="896"/>
    </i>
    <i t="default">
      <x v="535"/>
    </i>
    <i>
      <x v="537"/>
      <x v="900"/>
      <x v="535"/>
      <x v="173"/>
    </i>
    <i t="default" r="2">
      <x v="535"/>
    </i>
    <i t="default" r="1">
      <x v="900"/>
    </i>
    <i t="default">
      <x v="537"/>
    </i>
    <i>
      <x v="538"/>
      <x v="902"/>
      <x v="536"/>
      <x v="368"/>
    </i>
    <i t="default" r="2">
      <x v="536"/>
    </i>
    <i t="default" r="1">
      <x v="902"/>
    </i>
    <i t="default">
      <x v="538"/>
    </i>
    <i>
      <x v="539"/>
      <x v="904"/>
      <x v="537"/>
      <x v="505"/>
    </i>
    <i t="default" r="2">
      <x v="537"/>
    </i>
    <i t="default" r="1">
      <x v="904"/>
    </i>
    <i t="default">
      <x v="539"/>
    </i>
    <i>
      <x v="540"/>
      <x v="906"/>
      <x v="538"/>
      <x v="6"/>
    </i>
    <i t="default" r="2">
      <x v="538"/>
    </i>
    <i t="default" r="1">
      <x v="906"/>
    </i>
    <i t="default">
      <x v="540"/>
    </i>
    <i>
      <x v="541"/>
      <x v="908"/>
      <x v="539"/>
      <x v="506"/>
    </i>
    <i t="default" r="2">
      <x v="539"/>
    </i>
    <i t="default" r="1">
      <x v="908"/>
    </i>
    <i t="default">
      <x v="541"/>
    </i>
    <i>
      <x v="547"/>
      <x v="918"/>
      <x v="545"/>
      <x v="511"/>
    </i>
    <i t="default" r="2">
      <x v="545"/>
    </i>
    <i t="default" r="1">
      <x v="918"/>
    </i>
    <i t="default">
      <x v="547"/>
    </i>
    <i>
      <x v="549"/>
      <x v="922"/>
      <x v="547"/>
      <x v="513"/>
    </i>
    <i t="default" r="2">
      <x v="547"/>
    </i>
    <i t="default" r="1">
      <x v="922"/>
    </i>
    <i t="default">
      <x v="549"/>
    </i>
    <i>
      <x v="550"/>
      <x v="924"/>
      <x v="548"/>
      <x v="514"/>
    </i>
    <i t="default" r="2">
      <x v="548"/>
    </i>
    <i t="default" r="1">
      <x v="924"/>
    </i>
    <i t="default">
      <x v="550"/>
    </i>
    <i>
      <x v="552"/>
      <x v="928"/>
      <x v="550"/>
      <x v="516"/>
    </i>
    <i t="default" r="2">
      <x v="550"/>
    </i>
    <i t="default" r="1">
      <x v="928"/>
    </i>
    <i t="default">
      <x v="552"/>
    </i>
    <i>
      <x v="553"/>
      <x v="930"/>
      <x v="551"/>
      <x v="517"/>
    </i>
    <i t="default" r="2">
      <x v="551"/>
    </i>
    <i t="default" r="1">
      <x v="930"/>
    </i>
    <i t="default">
      <x v="553"/>
    </i>
    <i>
      <x v="559"/>
      <x v="38"/>
      <x v="557"/>
      <x v="23"/>
    </i>
    <i t="default" r="2">
      <x v="557"/>
    </i>
    <i t="default" r="1">
      <x v="38"/>
    </i>
    <i t="default">
      <x v="559"/>
    </i>
    <i>
      <x v="561"/>
      <x v="940"/>
      <x v="559"/>
      <x v="523"/>
    </i>
    <i t="default" r="2">
      <x v="559"/>
    </i>
    <i t="default" r="1">
      <x v="940"/>
    </i>
    <i t="default">
      <x v="561"/>
    </i>
    <i>
      <x v="564"/>
      <x v="946"/>
      <x v="562"/>
      <x v="488"/>
    </i>
    <i t="default" r="2">
      <x v="562"/>
    </i>
    <i t="default" r="1">
      <x v="946"/>
    </i>
    <i t="default">
      <x v="564"/>
    </i>
    <i>
      <x v="567"/>
      <x v="952"/>
      <x v="565"/>
      <x v="528"/>
    </i>
    <i t="default" r="2">
      <x v="565"/>
    </i>
    <i t="default" r="1">
      <x v="952"/>
    </i>
    <i t="default">
      <x v="567"/>
    </i>
    <i>
      <x v="568"/>
      <x v="954"/>
      <x v="566"/>
      <x v="529"/>
    </i>
    <i t="default" r="2">
      <x v="566"/>
    </i>
    <i t="default" r="1">
      <x v="954"/>
    </i>
    <i t="default">
      <x v="568"/>
    </i>
    <i>
      <x v="569"/>
      <x v="956"/>
      <x v="567"/>
      <x v="423"/>
    </i>
    <i t="default" r="2">
      <x v="567"/>
    </i>
    <i t="default" r="1">
      <x v="956"/>
    </i>
    <i t="default">
      <x v="569"/>
    </i>
    <i>
      <x v="572"/>
      <x v="962"/>
      <x v="570"/>
      <x v="532"/>
    </i>
    <i t="default" r="2">
      <x v="570"/>
    </i>
    <i t="default" r="1">
      <x v="962"/>
    </i>
    <i t="default">
      <x v="572"/>
    </i>
    <i>
      <x v="574"/>
      <x v="964"/>
      <x v="572"/>
      <x v="534"/>
    </i>
    <i t="default" r="2">
      <x v="572"/>
    </i>
    <i t="default" r="1">
      <x v="964"/>
    </i>
    <i t="default">
      <x v="574"/>
    </i>
    <i>
      <x v="578"/>
      <x v="970"/>
      <x v="576"/>
      <x v="538"/>
    </i>
    <i t="default" r="2">
      <x v="576"/>
    </i>
    <i t="default" r="1">
      <x v="970"/>
    </i>
    <i t="default">
      <x v="578"/>
    </i>
    <i>
      <x v="579"/>
      <x v="972"/>
      <x v="577"/>
      <x v="438"/>
    </i>
    <i t="default" r="2">
      <x v="577"/>
    </i>
    <i t="default" r="1">
      <x v="972"/>
    </i>
    <i t="default">
      <x v="579"/>
    </i>
    <i>
      <x v="580"/>
      <x v="974"/>
      <x v="578"/>
      <x v="539"/>
    </i>
    <i t="default" r="2">
      <x v="578"/>
    </i>
    <i t="default" r="1">
      <x v="974"/>
    </i>
    <i t="default">
      <x v="580"/>
    </i>
    <i>
      <x v="589"/>
      <x v="990"/>
      <x v="587"/>
      <x v="547"/>
    </i>
    <i t="default" r="2">
      <x v="587"/>
    </i>
    <i t="default" r="1">
      <x v="990"/>
    </i>
    <i t="default">
      <x v="589"/>
    </i>
    <i>
      <x v="592"/>
      <x v="996"/>
      <x v="590"/>
      <x v="550"/>
    </i>
    <i t="default" r="2">
      <x v="590"/>
    </i>
    <i t="default" r="1">
      <x v="996"/>
    </i>
    <i t="default">
      <x v="592"/>
    </i>
    <i>
      <x v="597"/>
      <x v="1004"/>
      <x v="595"/>
      <x v="555"/>
    </i>
    <i t="default" r="2">
      <x v="595"/>
    </i>
    <i t="default" r="1">
      <x v="1004"/>
    </i>
    <i t="default">
      <x v="597"/>
    </i>
    <i>
      <x v="606"/>
      <x v="1014"/>
      <x v="604"/>
      <x v="562"/>
    </i>
    <i t="default" r="2">
      <x v="604"/>
    </i>
    <i t="default" r="1">
      <x v="1014"/>
    </i>
    <i t="default">
      <x v="606"/>
    </i>
    <i>
      <x v="610"/>
      <x v="1020"/>
      <x v="608"/>
      <x v="566"/>
    </i>
    <i t="default" r="2">
      <x v="608"/>
    </i>
    <i t="default" r="1">
      <x v="1020"/>
    </i>
    <i t="default">
      <x v="610"/>
    </i>
    <i>
      <x v="622"/>
      <x v="1042"/>
      <x v="620"/>
      <x v="578"/>
    </i>
    <i t="default" r="2">
      <x v="620"/>
    </i>
    <i t="default" r="1">
      <x v="1042"/>
    </i>
    <i t="default">
      <x v="622"/>
    </i>
    <i>
      <x v="637"/>
      <x v="1064"/>
      <x v="635"/>
      <x v="591"/>
    </i>
    <i t="default" r="2">
      <x v="635"/>
    </i>
    <i t="default" r="1">
      <x v="1064"/>
    </i>
    <i t="default">
      <x v="637"/>
    </i>
    <i>
      <x v="643"/>
      <x v="1074"/>
      <x v="640"/>
      <x v="597"/>
    </i>
    <i t="default" r="2">
      <x v="640"/>
    </i>
    <i t="default" r="1">
      <x v="1074"/>
    </i>
    <i t="default">
      <x v="643"/>
    </i>
    <i>
      <x v="645"/>
      <x v="1076"/>
      <x v="642"/>
      <x v="599"/>
    </i>
    <i t="default" r="2">
      <x v="642"/>
    </i>
    <i t="default" r="1">
      <x v="1076"/>
    </i>
    <i t="default">
      <x v="645"/>
    </i>
    <i>
      <x v="651"/>
      <x v="1080"/>
      <x v="648"/>
      <x v="605"/>
    </i>
    <i t="default" r="2">
      <x v="648"/>
    </i>
    <i t="default" r="1">
      <x v="1080"/>
    </i>
    <i t="default">
      <x v="651"/>
    </i>
    <i>
      <x v="658"/>
      <x v="1086"/>
      <x v="655"/>
      <x v="612"/>
    </i>
    <i t="default" r="2">
      <x v="655"/>
    </i>
    <i t="default" r="1">
      <x v="1086"/>
    </i>
    <i t="default">
      <x v="658"/>
    </i>
    <i>
      <x v="661"/>
      <x v="1092"/>
      <x v="454"/>
      <x v="615"/>
    </i>
    <i t="default" r="2">
      <x v="454"/>
    </i>
    <i t="default" r="1">
      <x v="1092"/>
    </i>
    <i t="default">
      <x v="661"/>
    </i>
    <i>
      <x v="663"/>
      <x v="1094"/>
      <x v="659"/>
      <x v="617"/>
    </i>
    <i t="default" r="2">
      <x v="659"/>
    </i>
    <i t="default" r="1">
      <x v="1094"/>
    </i>
    <i t="default">
      <x v="663"/>
    </i>
    <i>
      <x v="664"/>
      <x v="1096"/>
      <x v="660"/>
      <x v="618"/>
    </i>
    <i t="default" r="2">
      <x v="660"/>
    </i>
    <i t="default" r="1">
      <x v="1096"/>
    </i>
    <i t="default">
      <x v="664"/>
    </i>
    <i>
      <x v="667"/>
      <x v="1098"/>
      <x v="663"/>
      <x v="619"/>
    </i>
    <i t="default" r="2">
      <x v="663"/>
    </i>
    <i t="default" r="1">
      <x v="1098"/>
    </i>
    <i t="default">
      <x v="667"/>
    </i>
    <i>
      <x v="670"/>
      <x v="1104"/>
      <x v="666"/>
      <x v="621"/>
    </i>
    <i t="default" r="2">
      <x v="666"/>
    </i>
    <i t="default" r="1">
      <x v="1104"/>
    </i>
    <i t="default">
      <x v="670"/>
    </i>
    <i>
      <x v="672"/>
      <x v="1106"/>
      <x v="668"/>
      <x v="623"/>
    </i>
    <i t="default" r="2">
      <x v="668"/>
    </i>
    <i t="default" r="1">
      <x v="1106"/>
    </i>
    <i t="default">
      <x v="672"/>
    </i>
    <i>
      <x v="673"/>
      <x v="1106"/>
      <x v="669"/>
      <x v="624"/>
    </i>
    <i t="default" r="2">
      <x v="669"/>
    </i>
    <i t="default" r="1">
      <x v="1106"/>
    </i>
    <i t="default">
      <x v="673"/>
    </i>
    <i>
      <x v="674"/>
      <x v="1108"/>
      <x v="670"/>
      <x v="625"/>
    </i>
    <i t="default" r="2">
      <x v="670"/>
    </i>
    <i t="default" r="1">
      <x v="1108"/>
    </i>
    <i t="default">
      <x v="674"/>
    </i>
    <i>
      <x v="685"/>
      <x v="1118"/>
      <x v="681"/>
      <x v="634"/>
    </i>
    <i t="default" r="2">
      <x v="681"/>
    </i>
    <i t="default" r="1">
      <x v="1118"/>
    </i>
    <i t="default">
      <x v="685"/>
    </i>
    <i>
      <x v="697"/>
      <x v="1126"/>
      <x v="693"/>
      <x v="646"/>
    </i>
    <i t="default" r="2">
      <x v="693"/>
    </i>
    <i t="default" r="1">
      <x v="1126"/>
    </i>
    <i t="default">
      <x v="697"/>
    </i>
    <i>
      <x v="699"/>
      <x v="1128"/>
      <x v="695"/>
      <x v="442"/>
    </i>
    <i t="default" r="2">
      <x v="695"/>
    </i>
    <i t="default" r="1">
      <x v="1128"/>
    </i>
    <i t="default">
      <x v="699"/>
    </i>
    <i>
      <x v="709"/>
      <x v="1138"/>
      <x v="705"/>
      <x v="657"/>
    </i>
    <i t="default" r="2">
      <x v="705"/>
    </i>
    <i t="default" r="1">
      <x v="1138"/>
    </i>
    <i t="default">
      <x v="709"/>
    </i>
    <i>
      <x v="712"/>
      <x v="1142"/>
      <x v="708"/>
      <x v="659"/>
    </i>
    <i t="default" r="2">
      <x v="708"/>
    </i>
    <i t="default" r="1">
      <x v="1142"/>
    </i>
    <i t="default">
      <x v="712"/>
    </i>
    <i>
      <x v="717"/>
      <x v="1148"/>
      <x v="712"/>
      <x v="662"/>
    </i>
    <i t="default" r="2">
      <x v="712"/>
    </i>
    <i t="default" r="1">
      <x v="1148"/>
    </i>
    <i t="default">
      <x v="717"/>
    </i>
    <i>
      <x v="722"/>
      <x v="1154"/>
      <x v="717"/>
      <x v="667"/>
    </i>
    <i t="default" r="2">
      <x v="717"/>
    </i>
    <i t="default" r="1">
      <x v="1154"/>
    </i>
    <i t="default">
      <x v="722"/>
    </i>
    <i>
      <x v="731"/>
      <x v="1164"/>
      <x v="726"/>
      <x v="675"/>
    </i>
    <i t="default" r="2">
      <x v="726"/>
    </i>
    <i t="default" r="1">
      <x v="1164"/>
    </i>
    <i t="default">
      <x v="731"/>
    </i>
    <i>
      <x v="735"/>
      <x v="158"/>
      <x v="730"/>
      <x v="496"/>
    </i>
    <i t="default" r="2">
      <x v="730"/>
    </i>
    <i t="default" r="1">
      <x v="158"/>
    </i>
    <i t="default">
      <x v="735"/>
    </i>
    <i>
      <x v="744"/>
      <x v="1174"/>
      <x v="739"/>
      <x v="685"/>
    </i>
    <i t="default" r="2">
      <x v="739"/>
    </i>
    <i t="default" r="1">
      <x v="1174"/>
    </i>
    <i t="default">
      <x v="744"/>
    </i>
    <i>
      <x v="746"/>
      <x v="1176"/>
      <x v="206"/>
      <x v="565"/>
    </i>
    <i t="default" r="2">
      <x v="206"/>
    </i>
    <i t="default" r="1">
      <x v="1176"/>
    </i>
    <i t="default">
      <x v="746"/>
    </i>
    <i>
      <x v="752"/>
      <x v="1182"/>
      <x v="746"/>
      <x v="690"/>
    </i>
    <i t="default" r="2">
      <x v="746"/>
    </i>
    <i t="default" r="1">
      <x v="1182"/>
    </i>
    <i t="default">
      <x v="752"/>
    </i>
    <i>
      <x v="762"/>
      <x v="1196"/>
      <x v="756"/>
      <x v="699"/>
    </i>
    <i t="default" r="2">
      <x v="756"/>
    </i>
    <i t="default" r="1">
      <x v="1196"/>
    </i>
    <i t="default">
      <x v="762"/>
    </i>
    <i>
      <x v="765"/>
      <x v="1198"/>
      <x v="759"/>
      <x v="702"/>
    </i>
    <i t="default" r="2">
      <x v="759"/>
    </i>
    <i t="default" r="1">
      <x v="1198"/>
    </i>
    <i t="default">
      <x v="765"/>
    </i>
    <i>
      <x v="775"/>
      <x v="1212"/>
      <x v="769"/>
      <x v="710"/>
    </i>
    <i t="default" r="2">
      <x v="769"/>
    </i>
    <i t="default" r="1">
      <x v="1212"/>
    </i>
    <i t="default">
      <x v="775"/>
    </i>
    <i>
      <x v="776"/>
      <x v="1212"/>
      <x v="770"/>
      <x v="711"/>
    </i>
    <i t="default" r="2">
      <x v="770"/>
    </i>
    <i t="default" r="1">
      <x v="1212"/>
    </i>
    <i t="default">
      <x v="776"/>
    </i>
    <i>
      <x v="778"/>
      <x v="1216"/>
      <x v="772"/>
      <x v="713"/>
    </i>
    <i t="default" r="2">
      <x v="772"/>
    </i>
    <i t="default" r="1">
      <x v="1216"/>
    </i>
    <i t="default">
      <x v="778"/>
    </i>
    <i>
      <x v="780"/>
      <x v="630"/>
      <x v="774"/>
      <x v="715"/>
    </i>
    <i t="default" r="2">
      <x v="774"/>
    </i>
    <i t="default" r="1">
      <x v="630"/>
    </i>
    <i t="default">
      <x v="780"/>
    </i>
    <i>
      <x v="786"/>
      <x v="1228"/>
      <x v="779"/>
      <x v="719"/>
    </i>
    <i t="default" r="2">
      <x v="779"/>
    </i>
    <i t="default" r="1">
      <x v="1228"/>
    </i>
    <i t="default">
      <x v="786"/>
    </i>
    <i>
      <x v="788"/>
      <x v="1230"/>
      <x v="781"/>
      <x v="721"/>
    </i>
    <i t="default" r="2">
      <x v="781"/>
    </i>
    <i t="default" r="1">
      <x v="1230"/>
    </i>
    <i t="default">
      <x v="788"/>
    </i>
    <i>
      <x v="795"/>
      <x v="1238"/>
      <x v="788"/>
      <x v="727"/>
    </i>
    <i t="default" r="2">
      <x v="788"/>
    </i>
    <i t="default" r="1">
      <x v="1238"/>
    </i>
    <i t="default">
      <x v="795"/>
    </i>
    <i>
      <x v="798"/>
      <x v="1244"/>
      <x v="791"/>
      <x v="729"/>
    </i>
    <i t="default" r="2">
      <x v="791"/>
    </i>
    <i t="default" r="1">
      <x v="1244"/>
    </i>
    <i t="default">
      <x v="798"/>
    </i>
    <i>
      <x v="802"/>
      <x v="1248"/>
      <x v="795"/>
      <x v="732"/>
    </i>
    <i t="default" r="2">
      <x v="795"/>
    </i>
    <i t="default" r="1">
      <x v="1248"/>
    </i>
    <i t="default">
      <x v="802"/>
    </i>
    <i>
      <x v="805"/>
      <x v="1254"/>
      <x v="552"/>
      <x v="155"/>
    </i>
    <i t="default" r="2">
      <x v="552"/>
    </i>
    <i t="default" r="1">
      <x v="1254"/>
    </i>
    <i t="default">
      <x v="805"/>
    </i>
    <i>
      <x v="814"/>
      <x v="1268"/>
      <x v="806"/>
      <x v="743"/>
    </i>
    <i t="default" r="2">
      <x v="806"/>
    </i>
    <i t="default" r="1">
      <x v="1268"/>
    </i>
    <i t="default">
      <x v="814"/>
    </i>
    <i>
      <x v="820"/>
      <x v="1276"/>
      <x v="812"/>
      <x v="749"/>
    </i>
    <i t="default" r="2">
      <x v="812"/>
    </i>
    <i t="default" r="1">
      <x v="1276"/>
    </i>
    <i t="default">
      <x v="820"/>
    </i>
    <i>
      <x v="823"/>
      <x v="1284"/>
      <x v="815"/>
      <x v="751"/>
    </i>
    <i t="default" r="2">
      <x v="815"/>
    </i>
    <i t="default" r="1">
      <x v="1284"/>
    </i>
    <i t="default">
      <x v="823"/>
    </i>
    <i>
      <x v="826"/>
      <x v="1286"/>
      <x v="818"/>
      <x v="754"/>
    </i>
    <i t="default" r="2">
      <x v="818"/>
    </i>
    <i t="default" r="1">
      <x v="1286"/>
    </i>
    <i t="default">
      <x v="826"/>
    </i>
    <i>
      <x v="841"/>
      <x v="1306"/>
      <x v="833"/>
      <x v="768"/>
    </i>
    <i t="default" r="2">
      <x v="833"/>
    </i>
    <i t="default" r="1">
      <x v="1306"/>
    </i>
    <i t="default">
      <x v="841"/>
    </i>
    <i>
      <x v="843"/>
      <x v="1308"/>
      <x v="835"/>
      <x v="770"/>
    </i>
    <i t="default" r="2">
      <x v="835"/>
    </i>
    <i t="default" r="1">
      <x v="1308"/>
    </i>
    <i t="default">
      <x v="843"/>
    </i>
    <i>
      <x v="847"/>
      <x v="1314"/>
      <x v="839"/>
      <x v="774"/>
    </i>
    <i t="default" r="2">
      <x v="839"/>
    </i>
    <i t="default" r="1">
      <x v="1314"/>
    </i>
    <i t="default">
      <x v="847"/>
    </i>
    <i>
      <x v="848"/>
      <x v="1314"/>
      <x v="840"/>
      <x v="775"/>
    </i>
    <i t="default" r="2">
      <x v="840"/>
    </i>
    <i t="default" r="1">
      <x v="1314"/>
    </i>
    <i t="default">
      <x v="848"/>
    </i>
    <i>
      <x v="849"/>
      <x v="1314"/>
      <x v="841"/>
      <x v="137"/>
    </i>
    <i t="default" r="2">
      <x v="841"/>
    </i>
    <i t="default" r="1">
      <x v="1314"/>
    </i>
    <i t="default">
      <x v="849"/>
    </i>
    <i>
      <x v="851"/>
      <x v="1318"/>
      <x v="843"/>
      <x v="187"/>
    </i>
    <i t="default" r="2">
      <x v="843"/>
    </i>
    <i t="default" r="1">
      <x v="1318"/>
    </i>
    <i t="default">
      <x v="851"/>
    </i>
    <i>
      <x v="868"/>
      <x v="1344"/>
      <x v="860"/>
      <x v="791"/>
    </i>
    <i t="default" r="2">
      <x v="860"/>
    </i>
    <i t="default" r="1">
      <x v="1344"/>
    </i>
    <i t="default">
      <x v="868"/>
    </i>
    <i>
      <x v="869"/>
      <x v="1344"/>
      <x v="861"/>
      <x v="775"/>
    </i>
    <i t="default" r="2">
      <x v="861"/>
    </i>
    <i t="default" r="1">
      <x v="1344"/>
    </i>
    <i t="default">
      <x v="869"/>
    </i>
    <i>
      <x v="870"/>
      <x v="1344"/>
      <x v="862"/>
      <x v="137"/>
    </i>
    <i t="default" r="2">
      <x v="862"/>
    </i>
    <i t="default" r="1">
      <x v="1344"/>
    </i>
    <i t="default">
      <x v="870"/>
    </i>
    <i>
      <x v="873"/>
      <x v="1348"/>
      <x v="865"/>
      <x v="794"/>
    </i>
    <i t="default" r="2">
      <x v="865"/>
    </i>
    <i t="default" r="1">
      <x v="1348"/>
    </i>
    <i t="default">
      <x v="873"/>
    </i>
    <i>
      <x v="874"/>
      <x v="1348"/>
      <x v="866"/>
      <x v="795"/>
    </i>
    <i t="default" r="2">
      <x v="866"/>
    </i>
    <i t="default" r="1">
      <x v="1348"/>
    </i>
    <i t="default">
      <x v="874"/>
    </i>
    <i>
      <x v="878"/>
      <x v="1354"/>
      <x v="870"/>
      <x v="799"/>
    </i>
    <i t="default" r="2">
      <x v="870"/>
    </i>
    <i t="default" r="1">
      <x v="1354"/>
    </i>
    <i t="default">
      <x v="878"/>
    </i>
    <i>
      <x v="887"/>
      <x v="1368"/>
      <x v="879"/>
      <x v="807"/>
    </i>
    <i t="default" r="2">
      <x v="879"/>
    </i>
    <i t="default" r="1">
      <x v="1368"/>
    </i>
    <i t="default">
      <x v="887"/>
    </i>
    <i>
      <x v="889"/>
      <x v="1372"/>
      <x v="881"/>
      <x v="809"/>
    </i>
    <i t="default" r="2">
      <x v="881"/>
    </i>
    <i t="default" r="1">
      <x v="1372"/>
    </i>
    <i t="default">
      <x v="889"/>
    </i>
    <i>
      <x v="890"/>
      <x v="1374"/>
      <x v="882"/>
      <x v="810"/>
    </i>
    <i t="default" r="2">
      <x v="882"/>
    </i>
    <i t="default" r="1">
      <x v="1374"/>
    </i>
    <i t="default">
      <x v="890"/>
    </i>
    <i>
      <x v="900"/>
      <x v="1388"/>
      <x v="892"/>
      <x v="818"/>
    </i>
    <i t="default" r="2">
      <x v="892"/>
    </i>
    <i t="default" r="1">
      <x v="1388"/>
    </i>
    <i t="default">
      <x v="900"/>
    </i>
    <i>
      <x v="903"/>
      <x v="1394"/>
      <x v="895"/>
      <x v="821"/>
    </i>
    <i t="default" r="2">
      <x v="895"/>
    </i>
    <i t="default" r="1">
      <x v="1394"/>
    </i>
    <i t="default">
      <x v="903"/>
    </i>
    <i>
      <x v="905"/>
      <x v="1398"/>
      <x v="897"/>
      <x v="823"/>
    </i>
    <i t="default" r="2">
      <x v="897"/>
    </i>
    <i t="default" r="1">
      <x v="1398"/>
    </i>
    <i t="default">
      <x v="905"/>
    </i>
    <i>
      <x v="908"/>
      <x v="1400"/>
      <x v="900"/>
      <x v="193"/>
    </i>
    <i t="default" r="2">
      <x v="900"/>
    </i>
    <i t="default" r="1">
      <x v="1400"/>
    </i>
    <i t="default">
      <x v="908"/>
    </i>
    <i>
      <x v="909"/>
      <x v="534"/>
      <x v="901"/>
      <x v="826"/>
    </i>
    <i t="default" r="2">
      <x v="901"/>
    </i>
    <i t="default" r="1">
      <x v="534"/>
    </i>
    <i t="default">
      <x v="909"/>
    </i>
    <i>
      <x v="912"/>
      <x v="1404"/>
      <x v="903"/>
      <x v="829"/>
    </i>
    <i t="default" r="2">
      <x v="903"/>
    </i>
    <i t="default" r="1">
      <x v="1404"/>
    </i>
    <i t="default">
      <x v="912"/>
    </i>
    <i>
      <x v="918"/>
      <x v="1410"/>
      <x v="909"/>
      <x v="833"/>
    </i>
    <i t="default" r="2">
      <x v="909"/>
    </i>
    <i t="default" r="1">
      <x v="1410"/>
    </i>
    <i t="default">
      <x v="918"/>
    </i>
    <i>
      <x v="920"/>
      <x v="1412"/>
      <x v="911"/>
      <x v="835"/>
    </i>
    <i t="default" r="2">
      <x v="911"/>
    </i>
    <i t="default" r="1">
      <x v="1412"/>
    </i>
    <i t="default">
      <x v="920"/>
    </i>
    <i>
      <x v="921"/>
      <x v="1412"/>
      <x v="912"/>
      <x v="836"/>
    </i>
    <i t="default" r="2">
      <x v="912"/>
    </i>
    <i t="default" r="1">
      <x v="1412"/>
    </i>
    <i t="default">
      <x v="921"/>
    </i>
    <i>
      <x v="924"/>
      <x v="1418"/>
      <x v="915"/>
      <x v="839"/>
    </i>
    <i t="default" r="2">
      <x v="915"/>
    </i>
    <i t="default" r="1">
      <x v="1418"/>
    </i>
    <i t="default">
      <x v="924"/>
    </i>
    <i>
      <x v="926"/>
      <x v="1420"/>
      <x v="917"/>
      <x v="841"/>
    </i>
    <i t="default" r="2">
      <x v="917"/>
    </i>
    <i t="default" r="1">
      <x v="1420"/>
    </i>
    <i t="default">
      <x v="926"/>
    </i>
    <i>
      <x v="943"/>
      <x v="1438"/>
      <x v="934"/>
      <x v="855"/>
    </i>
    <i t="default" r="2">
      <x v="934"/>
    </i>
    <i t="default" r="1">
      <x v="1438"/>
    </i>
    <i t="default">
      <x v="943"/>
    </i>
    <i>
      <x v="947"/>
      <x v="1444"/>
      <x v="938"/>
      <x v="23"/>
    </i>
    <i t="default" r="2">
      <x v="938"/>
    </i>
    <i t="default" r="1">
      <x v="1444"/>
    </i>
    <i t="default">
      <x v="947"/>
    </i>
    <i>
      <x v="968"/>
      <x v="1076"/>
      <x v="959"/>
      <x v="873"/>
    </i>
    <i t="default" r="2">
      <x v="959"/>
    </i>
    <i t="default" r="1">
      <x v="1076"/>
    </i>
    <i t="default">
      <x v="968"/>
    </i>
    <i>
      <x v="970"/>
      <x v="154"/>
      <x v="961"/>
      <x v="875"/>
    </i>
    <i t="default" r="2">
      <x v="961"/>
    </i>
    <i t="default" r="1">
      <x v="154"/>
    </i>
    <i t="default">
      <x v="970"/>
    </i>
    <i>
      <x v="978"/>
      <x v="1468"/>
      <x v="969"/>
      <x v="881"/>
    </i>
    <i t="default" r="2">
      <x v="969"/>
    </i>
    <i t="default" r="1">
      <x v="1468"/>
    </i>
    <i t="default">
      <x v="978"/>
    </i>
    <i>
      <x v="979"/>
      <x v="1470"/>
      <x v="970"/>
      <x v="751"/>
    </i>
    <i t="default" r="2">
      <x v="970"/>
    </i>
    <i t="default" r="1">
      <x v="1470"/>
    </i>
    <i t="default">
      <x v="979"/>
    </i>
    <i>
      <x v="982"/>
      <x v="1474"/>
      <x v="973"/>
      <x v="884"/>
    </i>
    <i t="default" r="2">
      <x v="973"/>
    </i>
    <i t="default" r="1">
      <x v="1474"/>
    </i>
    <i t="default">
      <x v="982"/>
    </i>
    <i>
      <x v="983"/>
      <x v="1474"/>
      <x v="974"/>
      <x v="885"/>
    </i>
    <i t="default" r="2">
      <x v="974"/>
    </i>
    <i t="default" r="1">
      <x v="1474"/>
    </i>
    <i t="default">
      <x v="983"/>
    </i>
    <i>
      <x v="989"/>
      <x v="1478"/>
      <x v="980"/>
      <x v="890"/>
    </i>
    <i t="default" r="2">
      <x v="980"/>
    </i>
    <i t="default" r="1">
      <x v="1478"/>
    </i>
    <i t="default">
      <x v="989"/>
    </i>
    <i>
      <x v="994"/>
      <x v="1484"/>
      <x v="985"/>
      <x v="895"/>
    </i>
    <i t="default" r="2">
      <x v="985"/>
    </i>
    <i t="default" r="1">
      <x v="1484"/>
    </i>
    <i t="default">
      <x v="994"/>
    </i>
    <i>
      <x v="1000"/>
      <x v="1492"/>
      <x v="991"/>
      <x v="901"/>
    </i>
    <i t="default" r="2">
      <x v="991"/>
    </i>
    <i t="default" r="1">
      <x v="1492"/>
    </i>
    <i t="default">
      <x v="1000"/>
    </i>
    <i>
      <x v="1001"/>
      <x v="1494"/>
      <x v="992"/>
      <x v="902"/>
    </i>
    <i t="default" r="2">
      <x v="992"/>
    </i>
    <i t="default" r="1">
      <x v="1494"/>
    </i>
    <i t="default">
      <x v="1001"/>
    </i>
    <i>
      <x v="1004"/>
      <x v="1496"/>
      <x v="995"/>
      <x v="905"/>
    </i>
    <i t="default" r="2">
      <x v="995"/>
    </i>
    <i t="default" r="1">
      <x v="1496"/>
    </i>
    <i t="default">
      <x v="1004"/>
    </i>
    <i>
      <x v="1007"/>
      <x v="662"/>
      <x v="998"/>
      <x v="907"/>
    </i>
    <i t="default" r="2">
      <x v="998"/>
    </i>
    <i t="default" r="1">
      <x v="662"/>
    </i>
    <i t="default">
      <x v="1007"/>
    </i>
    <i>
      <x v="1011"/>
      <x v="1504"/>
      <x v="1002"/>
      <x v="911"/>
    </i>
    <i t="default" r="2">
      <x v="1002"/>
    </i>
    <i t="default" r="1">
      <x v="1504"/>
    </i>
    <i t="default">
      <x v="1011"/>
    </i>
    <i>
      <x v="1014"/>
      <x v="1508"/>
      <x v="1005"/>
      <x v="914"/>
    </i>
    <i t="default" r="2">
      <x v="1005"/>
    </i>
    <i t="default" r="1">
      <x v="1508"/>
    </i>
    <i t="default">
      <x v="1014"/>
    </i>
    <i>
      <x v="1016"/>
      <x v="1508"/>
      <x v="1007"/>
      <x v="916"/>
    </i>
    <i t="default" r="2">
      <x v="1007"/>
    </i>
    <i t="default" r="1">
      <x v="1508"/>
    </i>
    <i t="default">
      <x v="1016"/>
    </i>
    <i>
      <x v="1017"/>
      <x v="1508"/>
      <x v="1008"/>
      <x v="917"/>
    </i>
    <i t="default" r="2">
      <x v="1008"/>
    </i>
    <i t="default" r="1">
      <x v="1508"/>
    </i>
    <i t="default">
      <x v="1017"/>
    </i>
    <i>
      <x v="1020"/>
      <x v="1512"/>
      <x v="1011"/>
      <x v="920"/>
    </i>
    <i t="default" r="2">
      <x v="1011"/>
    </i>
    <i t="default" r="1">
      <x v="1512"/>
    </i>
    <i t="default">
      <x v="1020"/>
    </i>
    <i>
      <x v="1025"/>
      <x v="1520"/>
      <x v="1016"/>
      <x v="925"/>
    </i>
    <i t="default" r="2">
      <x v="1016"/>
    </i>
    <i t="default" r="1">
      <x v="1520"/>
    </i>
    <i t="default">
      <x v="1025"/>
    </i>
    <i>
      <x v="1027"/>
      <x v="1522"/>
      <x v="54"/>
      <x v="927"/>
    </i>
    <i t="default" r="2">
      <x v="54"/>
    </i>
    <i t="default" r="1">
      <x v="1522"/>
    </i>
    <i t="default">
      <x v="1027"/>
    </i>
    <i>
      <x v="1039"/>
      <x v="1538"/>
      <x v="1029"/>
      <x v="937"/>
    </i>
    <i t="default" r="2">
      <x v="1029"/>
    </i>
    <i t="default" r="1">
      <x v="1538"/>
    </i>
    <i t="default">
      <x v="1039"/>
    </i>
    <i>
      <x v="1049"/>
      <x v="1548"/>
      <x v="1039"/>
      <x v="947"/>
    </i>
    <i t="default" r="2">
      <x v="1039"/>
    </i>
    <i t="default" r="1">
      <x v="1548"/>
    </i>
    <i t="default">
      <x v="1049"/>
    </i>
    <i>
      <x v="1057"/>
      <x v="1564"/>
      <x v="1047"/>
      <x v="955"/>
    </i>
    <i t="default" r="2">
      <x v="1047"/>
    </i>
    <i t="default" r="1">
      <x v="1564"/>
    </i>
    <i t="default">
      <x v="1057"/>
    </i>
    <i>
      <x v="1064"/>
      <x v="1572"/>
      <x v="1054"/>
      <x v="960"/>
    </i>
    <i t="default" r="2">
      <x v="1054"/>
    </i>
    <i t="default" r="1">
      <x v="1572"/>
    </i>
    <i t="default">
      <x v="1064"/>
    </i>
    <i>
      <x v="1066"/>
      <x v="1574"/>
      <x v="1056"/>
      <x v="962"/>
    </i>
    <i t="default" r="2">
      <x v="1056"/>
    </i>
    <i t="default" r="1">
      <x v="1574"/>
    </i>
    <i t="default">
      <x v="1066"/>
    </i>
    <i>
      <x v="1072"/>
      <x v="1578"/>
      <x v="1062"/>
      <x v="943"/>
    </i>
    <i t="default" r="2">
      <x v="1062"/>
    </i>
    <i t="default" r="1">
      <x v="1578"/>
    </i>
    <i t="default">
      <x v="1072"/>
    </i>
    <i>
      <x v="1090"/>
      <x v="1588"/>
      <x v="1080"/>
      <x v="980"/>
    </i>
    <i t="default" r="2">
      <x v="1080"/>
    </i>
    <i t="default" r="1">
      <x v="1588"/>
    </i>
    <i t="default">
      <x v="1090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 Table12" cacheId="11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409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406">
    <i>
      <x v="1"/>
      <x v="802"/>
      <x v="33"/>
      <x v="1"/>
      <x v="1"/>
    </i>
    <i t="default" r="3">
      <x v="1"/>
    </i>
    <i t="default" r="2">
      <x v="33"/>
    </i>
    <i t="default" r="1">
      <x v="802"/>
    </i>
    <i t="default">
      <x v="1"/>
    </i>
    <i>
      <x v="35"/>
      <x v="833"/>
      <x v="33"/>
      <x v="35"/>
      <x v="34"/>
    </i>
    <i t="default" r="3">
      <x v="35"/>
    </i>
    <i t="default" r="2">
      <x v="33"/>
    </i>
    <i t="default" r="1">
      <x v="833"/>
    </i>
    <i t="default">
      <x v="35"/>
    </i>
    <i>
      <x v="36"/>
      <x v="834"/>
      <x v="33"/>
      <x v="36"/>
      <x v="35"/>
    </i>
    <i t="default" r="3">
      <x v="36"/>
    </i>
    <i t="default" r="2">
      <x v="33"/>
    </i>
    <i t="default" r="1">
      <x v="834"/>
    </i>
    <i t="default">
      <x v="36"/>
    </i>
    <i>
      <x v="57"/>
      <x v="850"/>
      <x v="33"/>
      <x v="57"/>
      <x v="56"/>
    </i>
    <i t="default" r="3">
      <x v="57"/>
    </i>
    <i t="default" r="2">
      <x v="33"/>
    </i>
    <i t="default" r="1">
      <x v="850"/>
    </i>
    <i t="default">
      <x v="57"/>
    </i>
    <i>
      <x v="64"/>
      <x v="857"/>
      <x v="33"/>
      <x v="64"/>
      <x v="63"/>
    </i>
    <i t="default" r="3">
      <x v="64"/>
    </i>
    <i t="default" r="2">
      <x v="33"/>
    </i>
    <i t="default" r="1">
      <x v="857"/>
    </i>
    <i t="default">
      <x v="64"/>
    </i>
    <i>
      <x v="76"/>
      <x v="867"/>
      <x v="33"/>
      <x v="76"/>
      <x v="75"/>
    </i>
    <i t="default" r="3">
      <x v="76"/>
    </i>
    <i t="default" r="2">
      <x v="33"/>
    </i>
    <i t="default" r="1">
      <x v="867"/>
    </i>
    <i t="default">
      <x v="76"/>
    </i>
    <i>
      <x v="82"/>
      <x v="873"/>
      <x v="33"/>
      <x v="82"/>
      <x v="81"/>
    </i>
    <i t="default" r="3">
      <x v="82"/>
    </i>
    <i t="default" r="2">
      <x v="33"/>
    </i>
    <i t="default" r="1">
      <x v="873"/>
    </i>
    <i t="default">
      <x v="82"/>
    </i>
    <i>
      <x v="91"/>
      <x v="882"/>
      <x v="33"/>
      <x v="91"/>
      <x v="90"/>
    </i>
    <i t="default" r="3">
      <x v="91"/>
    </i>
    <i t="default" r="2">
      <x v="33"/>
    </i>
    <i t="default" r="1">
      <x v="882"/>
    </i>
    <i t="default">
      <x v="91"/>
    </i>
    <i>
      <x v="92"/>
      <x v="883"/>
      <x v="33"/>
      <x v="92"/>
      <x v="91"/>
    </i>
    <i t="default" r="3">
      <x v="92"/>
    </i>
    <i t="default" r="2">
      <x v="33"/>
    </i>
    <i t="default" r="1">
      <x v="883"/>
    </i>
    <i t="default">
      <x v="92"/>
    </i>
    <i>
      <x v="126"/>
      <x v="913"/>
      <x v="34"/>
      <x v="126"/>
      <x v="123"/>
    </i>
    <i t="default" r="3">
      <x v="126"/>
    </i>
    <i t="default" r="2">
      <x v="34"/>
    </i>
    <i t="default" r="1">
      <x v="913"/>
    </i>
    <i t="default">
      <x v="126"/>
    </i>
    <i>
      <x v="246"/>
      <x v="995"/>
      <x v="33"/>
      <x v="246"/>
      <x v="238"/>
    </i>
    <i t="default" r="3">
      <x v="246"/>
    </i>
    <i t="default" r="2">
      <x v="33"/>
    </i>
    <i t="default" r="1">
      <x v="995"/>
    </i>
    <i t="default">
      <x v="246"/>
    </i>
    <i>
      <x v="259"/>
      <x v="1000"/>
      <x v="33"/>
      <x v="259"/>
      <x v="251"/>
    </i>
    <i t="default" r="3">
      <x v="259"/>
    </i>
    <i t="default" r="2">
      <x v="33"/>
    </i>
    <i t="default" r="1">
      <x v="1000"/>
    </i>
    <i t="default">
      <x v="259"/>
    </i>
    <i>
      <x v="281"/>
      <x v="1018"/>
      <x v="33"/>
      <x v="281"/>
      <x v="273"/>
    </i>
    <i t="default" r="3">
      <x v="281"/>
    </i>
    <i t="default" r="2">
      <x v="33"/>
    </i>
    <i t="default" r="1">
      <x v="1018"/>
    </i>
    <i t="default">
      <x v="281"/>
    </i>
    <i>
      <x v="286"/>
      <x v="1023"/>
      <x v="33"/>
      <x v="286"/>
      <x v="277"/>
    </i>
    <i t="default" r="3">
      <x v="286"/>
    </i>
    <i t="default" r="2">
      <x v="33"/>
    </i>
    <i t="default" r="1">
      <x v="1023"/>
    </i>
    <i t="default">
      <x v="286"/>
    </i>
    <i>
      <x v="315"/>
      <x v="1046"/>
      <x v="33"/>
      <x v="315"/>
      <x v="305"/>
    </i>
    <i t="default" r="3">
      <x v="315"/>
    </i>
    <i t="default" r="2">
      <x v="33"/>
    </i>
    <i t="default" r="1">
      <x v="1046"/>
    </i>
    <i t="default">
      <x v="315"/>
    </i>
    <i>
      <x v="318"/>
      <x v="1047"/>
      <x v="34"/>
      <x v="318"/>
      <x v="308"/>
    </i>
    <i t="default" r="3">
      <x v="318"/>
    </i>
    <i t="default" r="2">
      <x v="34"/>
    </i>
    <i t="default" r="1">
      <x v="1047"/>
    </i>
    <i t="default">
      <x v="318"/>
    </i>
    <i>
      <x v="328"/>
      <x v="1056"/>
      <x v="33"/>
      <x v="328"/>
      <x v="316"/>
    </i>
    <i t="default" r="3">
      <x v="328"/>
    </i>
    <i t="default" r="2">
      <x v="33"/>
    </i>
    <i t="default" r="1">
      <x v="1056"/>
    </i>
    <i t="default">
      <x v="328"/>
    </i>
    <i>
      <x v="355"/>
      <x v="1078"/>
      <x v="33"/>
      <x v="355"/>
      <x v="341"/>
    </i>
    <i t="default" r="3">
      <x v="355"/>
    </i>
    <i t="default" r="2">
      <x v="33"/>
    </i>
    <i t="default" r="1">
      <x v="1078"/>
    </i>
    <i t="default">
      <x v="355"/>
    </i>
    <i>
      <x v="380"/>
      <x v="1099"/>
      <x v="33"/>
      <x v="380"/>
      <x v="363"/>
    </i>
    <i t="default" r="3">
      <x v="380"/>
    </i>
    <i t="default" r="2">
      <x v="33"/>
    </i>
    <i t="default" r="1">
      <x v="1099"/>
    </i>
    <i t="default">
      <x v="380"/>
    </i>
    <i>
      <x v="381"/>
      <x v="1099"/>
      <x v="33"/>
      <x v="381"/>
      <x v="364"/>
    </i>
    <i t="default" r="3">
      <x v="381"/>
    </i>
    <i t="default" r="2">
      <x v="33"/>
    </i>
    <i t="default" r="1">
      <x v="1099"/>
    </i>
    <i t="default">
      <x v="381"/>
    </i>
    <i>
      <x v="398"/>
      <x v="1112"/>
      <x v="33"/>
      <x v="397"/>
      <x v="381"/>
    </i>
    <i t="default" r="3">
      <x v="397"/>
    </i>
    <i t="default" r="2">
      <x v="33"/>
    </i>
    <i t="default" r="1">
      <x v="1112"/>
    </i>
    <i t="default">
      <x v="398"/>
    </i>
    <i>
      <x v="416"/>
      <x v="1127"/>
      <x v="33"/>
      <x v="415"/>
      <x v="397"/>
    </i>
    <i t="default" r="3">
      <x v="415"/>
    </i>
    <i t="default" r="2">
      <x v="33"/>
    </i>
    <i t="default" r="1">
      <x v="1127"/>
    </i>
    <i t="default">
      <x v="416"/>
    </i>
    <i>
      <x v="419"/>
      <x v="1129"/>
      <x v="33"/>
      <x v="418"/>
      <x v="400"/>
    </i>
    <i t="default" r="3">
      <x v="418"/>
    </i>
    <i t="default" r="2">
      <x v="33"/>
    </i>
    <i t="default" r="1">
      <x v="1129"/>
    </i>
    <i t="default">
      <x v="419"/>
    </i>
    <i>
      <x v="423"/>
      <x v="1132"/>
      <x v="33"/>
      <x v="421"/>
      <x v="404"/>
    </i>
    <i t="default" r="3">
      <x v="421"/>
    </i>
    <i t="default" r="2">
      <x v="33"/>
    </i>
    <i t="default" r="1">
      <x v="1132"/>
    </i>
    <i t="default">
      <x v="423"/>
    </i>
    <i>
      <x v="431"/>
      <x v="1138"/>
      <x v="33"/>
      <x v="429"/>
      <x v="400"/>
    </i>
    <i t="default" r="3">
      <x v="429"/>
    </i>
    <i t="default" r="2">
      <x v="33"/>
    </i>
    <i t="default" r="1">
      <x v="1138"/>
    </i>
    <i t="default">
      <x v="431"/>
    </i>
    <i>
      <x v="443"/>
      <x v="1149"/>
      <x v="34"/>
      <x v="441"/>
      <x v="421"/>
    </i>
    <i t="default" r="3">
      <x v="441"/>
    </i>
    <i t="default" r="2">
      <x v="34"/>
    </i>
    <i t="default" r="1">
      <x v="1149"/>
    </i>
    <i t="default">
      <x v="443"/>
    </i>
    <i>
      <x v="447"/>
      <x v="1151"/>
      <x v="33"/>
      <x v="445"/>
      <x v="425"/>
    </i>
    <i t="default" r="3">
      <x v="445"/>
    </i>
    <i t="default" r="2">
      <x v="33"/>
    </i>
    <i t="default" r="1">
      <x v="1151"/>
    </i>
    <i t="default">
      <x v="447"/>
    </i>
    <i>
      <x v="449"/>
      <x v="1153"/>
      <x v="33"/>
      <x v="447"/>
      <x v="427"/>
    </i>
    <i t="default" r="3">
      <x v="447"/>
    </i>
    <i t="default" r="2">
      <x v="33"/>
    </i>
    <i t="default" r="1">
      <x v="1153"/>
    </i>
    <i t="default">
      <x v="449"/>
    </i>
    <i>
      <x v="454"/>
      <x v="1158"/>
      <x v="33"/>
      <x v="452"/>
      <x v="432"/>
    </i>
    <i t="default" r="3">
      <x v="452"/>
    </i>
    <i t="default" r="2">
      <x v="33"/>
    </i>
    <i t="default" r="1">
      <x v="1158"/>
    </i>
    <i t="default">
      <x v="454"/>
    </i>
    <i>
      <x v="479"/>
      <x v="1177"/>
      <x v="33"/>
      <x v="477"/>
      <x v="455"/>
    </i>
    <i t="default" r="3">
      <x v="477"/>
    </i>
    <i t="default" r="2">
      <x v="33"/>
    </i>
    <i t="default" r="1">
      <x v="1177"/>
    </i>
    <i t="default">
      <x v="479"/>
    </i>
    <i>
      <x v="483"/>
      <x v="1180"/>
      <x v="33"/>
      <x v="481"/>
      <x v="459"/>
    </i>
    <i t="default" r="3">
      <x v="481"/>
    </i>
    <i t="default" r="2">
      <x v="33"/>
    </i>
    <i t="default" r="1">
      <x v="1180"/>
    </i>
    <i t="default">
      <x v="483"/>
    </i>
    <i>
      <x v="493"/>
      <x v="1189"/>
      <x v="33"/>
      <x v="491"/>
      <x v="468"/>
    </i>
    <i t="default" r="3">
      <x v="491"/>
    </i>
    <i t="default" r="2">
      <x v="33"/>
    </i>
    <i t="default" r="1">
      <x v="1189"/>
    </i>
    <i t="default">
      <x v="493"/>
    </i>
    <i>
      <x v="499"/>
      <x v="1194"/>
      <x v="34"/>
      <x v="497"/>
      <x v="473"/>
    </i>
    <i t="default" r="3">
      <x v="497"/>
    </i>
    <i t="default" r="2">
      <x v="34"/>
    </i>
    <i t="default" r="1">
      <x v="1194"/>
    </i>
    <i t="default">
      <x v="499"/>
    </i>
    <i>
      <x v="518"/>
      <x v="1211"/>
      <x v="33"/>
      <x v="516"/>
      <x v="486"/>
    </i>
    <i t="default" r="3">
      <x v="516"/>
    </i>
    <i t="default" r="2">
      <x v="33"/>
    </i>
    <i t="default" r="1">
      <x v="1211"/>
    </i>
    <i t="default">
      <x v="518"/>
    </i>
    <i>
      <x v="534"/>
      <x v="1223"/>
      <x v="33"/>
      <x v="532"/>
      <x v="502"/>
    </i>
    <i t="default" r="3">
      <x v="532"/>
    </i>
    <i t="default" r="2">
      <x v="33"/>
    </i>
    <i t="default" r="1">
      <x v="1223"/>
    </i>
    <i t="default">
      <x v="534"/>
    </i>
    <i>
      <x v="562"/>
      <x v="1247"/>
      <x v="33"/>
      <x v="560"/>
      <x v="524"/>
    </i>
    <i t="default" r="3">
      <x v="560"/>
    </i>
    <i t="default" r="2">
      <x v="33"/>
    </i>
    <i t="default" r="1">
      <x v="1247"/>
    </i>
    <i t="default">
      <x v="562"/>
    </i>
    <i>
      <x v="575"/>
      <x v="1260"/>
      <x v="33"/>
      <x v="573"/>
      <x v="535"/>
    </i>
    <i t="default" r="3">
      <x v="573"/>
    </i>
    <i t="default" r="2">
      <x v="33"/>
    </i>
    <i t="default" r="1">
      <x v="1260"/>
    </i>
    <i t="default">
      <x v="575"/>
    </i>
    <i>
      <x v="614"/>
      <x v="1290"/>
      <x v="33"/>
      <x v="612"/>
      <x v="570"/>
    </i>
    <i t="default" r="3">
      <x v="612"/>
    </i>
    <i t="default" r="2">
      <x v="33"/>
    </i>
    <i t="default" r="1">
      <x v="1290"/>
    </i>
    <i t="default">
      <x v="614"/>
    </i>
    <i>
      <x v="640"/>
      <x v="1310"/>
      <x v="33"/>
      <x v="637"/>
      <x v="594"/>
    </i>
    <i t="default" r="3">
      <x v="637"/>
    </i>
    <i t="default" r="2">
      <x v="33"/>
    </i>
    <i t="default" r="1">
      <x v="1310"/>
    </i>
    <i t="default">
      <x v="640"/>
    </i>
    <i>
      <x v="642"/>
      <x v="1312"/>
      <x v="33"/>
      <x v="639"/>
      <x v="596"/>
    </i>
    <i t="default" r="3">
      <x v="639"/>
    </i>
    <i t="default" r="2">
      <x v="33"/>
    </i>
    <i t="default" r="1">
      <x v="1312"/>
    </i>
    <i t="default">
      <x v="642"/>
    </i>
    <i>
      <x v="646"/>
      <x v="1314"/>
      <x v="33"/>
      <x v="643"/>
      <x v="600"/>
    </i>
    <i t="default" r="3">
      <x v="643"/>
    </i>
    <i t="default" r="2">
      <x v="33"/>
    </i>
    <i t="default" r="1">
      <x v="1314"/>
    </i>
    <i t="default">
      <x v="646"/>
    </i>
    <i>
      <x v="669"/>
      <x v="1326"/>
      <x v="33"/>
      <x v="665"/>
      <x v="620"/>
    </i>
    <i t="default" r="3">
      <x v="665"/>
    </i>
    <i t="default" r="2">
      <x v="33"/>
    </i>
    <i t="default" r="1">
      <x v="1326"/>
    </i>
    <i t="default">
      <x v="669"/>
    </i>
    <i>
      <x v="675"/>
      <x v="1330"/>
      <x v="33"/>
      <x v="671"/>
      <x v="626"/>
    </i>
    <i t="default" r="3">
      <x v="671"/>
    </i>
    <i t="default" r="2">
      <x v="33"/>
    </i>
    <i t="default" r="1">
      <x v="1330"/>
    </i>
    <i t="default">
      <x v="675"/>
    </i>
    <i>
      <x v="681"/>
      <x v="1335"/>
      <x v="34"/>
      <x v="677"/>
      <x v="400"/>
    </i>
    <i t="default" r="3">
      <x v="677"/>
    </i>
    <i t="default" r="2">
      <x v="34"/>
    </i>
    <i t="default" r="1">
      <x v="1335"/>
    </i>
    <i t="default">
      <x v="681"/>
    </i>
    <i>
      <x v="682"/>
      <x v="1336"/>
      <x v="34"/>
      <x v="678"/>
      <x v="632"/>
    </i>
    <i t="default" r="3">
      <x v="678"/>
    </i>
    <i t="default" r="2">
      <x v="34"/>
    </i>
    <i t="default" r="1">
      <x v="1336"/>
    </i>
    <i t="default">
      <x v="682"/>
    </i>
    <i>
      <x v="688"/>
      <x v="1339"/>
      <x v="33"/>
      <x v="684"/>
      <x v="637"/>
    </i>
    <i t="default" r="3">
      <x v="684"/>
    </i>
    <i t="default" r="2">
      <x v="33"/>
    </i>
    <i t="default" r="1">
      <x v="1339"/>
    </i>
    <i t="default">
      <x v="688"/>
    </i>
    <i>
      <x v="724"/>
      <x v="1363"/>
      <x v="34"/>
      <x v="719"/>
      <x v="669"/>
    </i>
    <i t="default" r="3">
      <x v="719"/>
    </i>
    <i t="default" r="2">
      <x v="34"/>
    </i>
    <i t="default" r="1">
      <x v="1363"/>
    </i>
    <i t="default">
      <x v="724"/>
    </i>
    <i>
      <x v="736"/>
      <x v="1369"/>
      <x v="34"/>
      <x v="731"/>
      <x v="679"/>
    </i>
    <i t="default" r="3">
      <x v="731"/>
    </i>
    <i t="default" r="2">
      <x v="34"/>
    </i>
    <i t="default" r="1">
      <x v="1369"/>
    </i>
    <i t="default">
      <x v="736"/>
    </i>
    <i>
      <x v="747"/>
      <x v="1377"/>
      <x v="33"/>
      <x v="741"/>
      <x v="686"/>
    </i>
    <i t="default" r="3">
      <x v="741"/>
    </i>
    <i t="default" r="2">
      <x v="33"/>
    </i>
    <i t="default" r="1">
      <x v="1377"/>
    </i>
    <i t="default">
      <x v="747"/>
    </i>
    <i>
      <x v="749"/>
      <x v="1378"/>
      <x v="33"/>
      <x v="743"/>
      <x v="688"/>
    </i>
    <i t="default" r="3">
      <x v="743"/>
    </i>
    <i t="default" r="2">
      <x v="33"/>
    </i>
    <i t="default" r="1">
      <x v="1378"/>
    </i>
    <i t="default">
      <x v="749"/>
    </i>
    <i>
      <x v="783"/>
      <x v="1404"/>
      <x v="33"/>
      <x v="777"/>
      <x v="717"/>
    </i>
    <i t="default" r="3">
      <x v="777"/>
    </i>
    <i t="default" r="2">
      <x v="33"/>
    </i>
    <i t="default" r="1">
      <x v="1404"/>
    </i>
    <i t="default">
      <x v="783"/>
    </i>
    <i>
      <x v="796"/>
      <x v="1414"/>
      <x v="33"/>
      <x v="789"/>
      <x v="397"/>
    </i>
    <i t="default" r="3">
      <x v="789"/>
    </i>
    <i t="default" r="2">
      <x v="33"/>
    </i>
    <i t="default" r="1">
      <x v="1414"/>
    </i>
    <i t="default">
      <x v="796"/>
    </i>
    <i>
      <x v="804"/>
      <x v="1420"/>
      <x v="33"/>
      <x v="797"/>
      <x v="734"/>
    </i>
    <i t="default" r="3">
      <x v="797"/>
    </i>
    <i t="default" r="2">
      <x v="33"/>
    </i>
    <i t="default" r="1">
      <x v="1420"/>
    </i>
    <i t="default">
      <x v="804"/>
    </i>
    <i>
      <x v="806"/>
      <x v="1422"/>
      <x v="34"/>
      <x v="798"/>
      <x v="735"/>
    </i>
    <i t="default" r="3">
      <x v="798"/>
    </i>
    <i t="default" r="2">
      <x v="34"/>
    </i>
    <i t="default" r="1">
      <x v="1422"/>
    </i>
    <i t="default">
      <x v="806"/>
    </i>
    <i>
      <x v="821"/>
      <x v="1435"/>
      <x v="34"/>
      <x v="813"/>
      <x v="750"/>
    </i>
    <i t="default" r="3">
      <x v="813"/>
    </i>
    <i t="default" r="2">
      <x v="34"/>
    </i>
    <i t="default" r="1">
      <x v="1435"/>
    </i>
    <i t="default">
      <x v="821"/>
    </i>
    <i>
      <x v="825"/>
      <x v="1436"/>
      <x v="34"/>
      <x v="817"/>
      <x v="753"/>
    </i>
    <i t="default" r="3">
      <x v="817"/>
    </i>
    <i t="default" r="2">
      <x v="34"/>
    </i>
    <i t="default" r="1">
      <x v="1436"/>
    </i>
    <i t="default">
      <x v="825"/>
    </i>
    <i>
      <x v="828"/>
      <x v="1438"/>
      <x v="34"/>
      <x v="820"/>
      <x v="756"/>
    </i>
    <i t="default" r="3">
      <x v="820"/>
    </i>
    <i t="default" r="2">
      <x v="34"/>
    </i>
    <i t="default" r="1">
      <x v="1438"/>
    </i>
    <i t="default">
      <x v="828"/>
    </i>
    <i>
      <x v="855"/>
      <x v="1456"/>
      <x v="33"/>
      <x v="847"/>
      <x v="780"/>
    </i>
    <i t="default" r="3">
      <x v="847"/>
    </i>
    <i t="default" r="2">
      <x v="33"/>
    </i>
    <i t="default" r="1">
      <x v="1456"/>
    </i>
    <i t="default">
      <x v="855"/>
    </i>
    <i>
      <x v="859"/>
      <x v="1460"/>
      <x v="33"/>
      <x v="851"/>
      <x v="783"/>
    </i>
    <i t="default" r="3">
      <x v="851"/>
    </i>
    <i t="default" r="2">
      <x v="33"/>
    </i>
    <i t="default" r="1">
      <x v="1460"/>
    </i>
    <i t="default">
      <x v="859"/>
    </i>
    <i>
      <x v="894"/>
      <x v="1485"/>
      <x v="33"/>
      <x v="886"/>
      <x v="813"/>
    </i>
    <i t="default" r="3">
      <x v="886"/>
    </i>
    <i t="default" r="2">
      <x v="33"/>
    </i>
    <i t="default" r="1">
      <x v="1485"/>
    </i>
    <i t="default">
      <x v="894"/>
    </i>
    <i>
      <x v="899"/>
      <x v="1489"/>
      <x v="34"/>
      <x v="891"/>
      <x v="817"/>
    </i>
    <i t="default" r="3">
      <x v="891"/>
    </i>
    <i t="default" r="2">
      <x v="34"/>
    </i>
    <i t="default" r="1">
      <x v="1489"/>
    </i>
    <i t="default">
      <x v="899"/>
    </i>
    <i>
      <x v="901"/>
      <x v="1491"/>
      <x v="60"/>
      <x v="893"/>
      <x v="819"/>
    </i>
    <i t="default" r="3">
      <x v="893"/>
    </i>
    <i t="default" r="2">
      <x v="60"/>
    </i>
    <i t="default" r="1">
      <x v="1491"/>
    </i>
    <i t="default">
      <x v="901"/>
    </i>
    <i>
      <x v="917"/>
      <x v="1503"/>
      <x v="33"/>
      <x v="908"/>
      <x v="405"/>
    </i>
    <i t="default" r="3">
      <x v="908"/>
    </i>
    <i t="default" r="2">
      <x v="33"/>
    </i>
    <i t="default" r="1">
      <x v="1503"/>
    </i>
    <i t="default">
      <x v="917"/>
    </i>
    <i>
      <x v="922"/>
      <x v="1505"/>
      <x v="33"/>
      <x v="913"/>
      <x v="837"/>
    </i>
    <i t="default" r="3">
      <x v="913"/>
    </i>
    <i t="default" r="2">
      <x v="33"/>
    </i>
    <i t="default" r="1">
      <x v="1505"/>
    </i>
    <i t="default">
      <x v="922"/>
    </i>
    <i>
      <x v="954"/>
      <x v="1524"/>
      <x v="33"/>
      <x v="945"/>
      <x v="862"/>
    </i>
    <i t="default" r="3">
      <x v="945"/>
    </i>
    <i t="default" r="2">
      <x v="33"/>
    </i>
    <i t="default" r="1">
      <x v="1524"/>
    </i>
    <i t="default">
      <x v="954"/>
    </i>
    <i>
      <x v="967"/>
      <x v="1528"/>
      <x v="33"/>
      <x v="958"/>
      <x v="872"/>
    </i>
    <i t="default" r="3">
      <x v="958"/>
    </i>
    <i t="default" r="2">
      <x v="33"/>
    </i>
    <i t="default" r="1">
      <x v="1528"/>
    </i>
    <i t="default">
      <x v="967"/>
    </i>
    <i>
      <x v="984"/>
      <x v="1537"/>
      <x v="33"/>
      <x v="975"/>
      <x v="886"/>
    </i>
    <i t="default" r="3">
      <x v="975"/>
    </i>
    <i t="default" r="2">
      <x v="33"/>
    </i>
    <i t="default" r="1">
      <x v="1537"/>
    </i>
    <i t="default">
      <x v="984"/>
    </i>
    <i>
      <x v="988"/>
      <x v="1540"/>
      <x v="33"/>
      <x v="979"/>
      <x v="889"/>
    </i>
    <i t="default" r="3">
      <x v="979"/>
    </i>
    <i t="default" r="2">
      <x v="33"/>
    </i>
    <i t="default" r="1">
      <x v="1540"/>
    </i>
    <i t="default">
      <x v="988"/>
    </i>
    <i>
      <x v="997"/>
      <x v="1545"/>
      <x v="62"/>
      <x v="988"/>
      <x v="898"/>
    </i>
    <i t="default" r="3">
      <x v="988"/>
    </i>
    <i t="default" r="2">
      <x v="62"/>
    </i>
    <i t="default" r="1">
      <x v="1545"/>
    </i>
    <i t="default">
      <x v="997"/>
    </i>
    <i>
      <x v="998"/>
      <x v="1546"/>
      <x v="62"/>
      <x v="989"/>
      <x v="899"/>
    </i>
    <i t="default" r="3">
      <x v="989"/>
    </i>
    <i t="default" r="2">
      <x v="62"/>
    </i>
    <i t="default" r="1">
      <x v="1546"/>
    </i>
    <i t="default">
      <x v="998"/>
    </i>
    <i>
      <x v="1002"/>
      <x v="1549"/>
      <x v="33"/>
      <x v="993"/>
      <x v="903"/>
    </i>
    <i t="default" r="3">
      <x v="993"/>
    </i>
    <i t="default" r="2">
      <x v="33"/>
    </i>
    <i t="default" r="1">
      <x v="1549"/>
    </i>
    <i t="default">
      <x v="1002"/>
    </i>
    <i>
      <x v="1018"/>
      <x v="1556"/>
      <x v="33"/>
      <x v="1009"/>
      <x v="918"/>
    </i>
    <i t="default" r="3">
      <x v="1009"/>
    </i>
    <i t="default" r="2">
      <x v="33"/>
    </i>
    <i t="default" r="1">
      <x v="1556"/>
    </i>
    <i t="default">
      <x v="1018"/>
    </i>
    <i>
      <x v="1022"/>
      <x v="1560"/>
      <x v="33"/>
      <x v="1013"/>
      <x v="922"/>
    </i>
    <i t="default" r="3">
      <x v="1013"/>
    </i>
    <i t="default" r="2">
      <x v="33"/>
    </i>
    <i t="default" r="1">
      <x v="1560"/>
    </i>
    <i t="default">
      <x v="1022"/>
    </i>
    <i>
      <x v="1028"/>
      <x v="1565"/>
      <x v="33"/>
      <x v="1018"/>
      <x v="357"/>
    </i>
    <i t="default" r="3">
      <x v="1018"/>
    </i>
    <i t="default" r="2">
      <x v="33"/>
    </i>
    <i t="default" r="1">
      <x v="1565"/>
    </i>
    <i t="default">
      <x v="1028"/>
    </i>
    <i>
      <x v="1037"/>
      <x v="1572"/>
      <x v="33"/>
      <x v="1027"/>
      <x v="935"/>
    </i>
    <i t="default" r="3">
      <x v="1027"/>
    </i>
    <i t="default" r="2">
      <x v="33"/>
    </i>
    <i t="default" r="1">
      <x v="1572"/>
    </i>
    <i t="default">
      <x v="1037"/>
    </i>
    <i>
      <x v="1038"/>
      <x v="1572"/>
      <x v="33"/>
      <x v="1028"/>
      <x v="936"/>
    </i>
    <i t="default" r="3">
      <x v="1028"/>
    </i>
    <i t="default" r="2">
      <x v="33"/>
    </i>
    <i t="default" r="1">
      <x v="1572"/>
    </i>
    <i t="default">
      <x v="1038"/>
    </i>
    <i>
      <x v="1046"/>
      <x v="1580"/>
      <x v="33"/>
      <x v="1036"/>
      <x v="944"/>
    </i>
    <i t="default" r="3">
      <x v="1036"/>
    </i>
    <i t="default" r="2">
      <x v="33"/>
    </i>
    <i t="default" r="1">
      <x v="1580"/>
    </i>
    <i t="default">
      <x v="1046"/>
    </i>
    <i>
      <x v="1063"/>
      <x v="1588"/>
      <x v="33"/>
      <x v="1053"/>
      <x v="959"/>
    </i>
    <i t="default" r="3">
      <x v="1053"/>
    </i>
    <i t="default" r="2">
      <x v="33"/>
    </i>
    <i t="default" r="1">
      <x v="1588"/>
    </i>
    <i t="default">
      <x v="1063"/>
    </i>
    <i>
      <x v="1078"/>
      <x v="1594"/>
      <x v="33"/>
      <x v="1068"/>
      <x v="970"/>
    </i>
    <i t="default" r="3">
      <x v="1068"/>
    </i>
    <i t="default" r="2">
      <x v="33"/>
    </i>
    <i t="default" r="1">
      <x v="1594"/>
    </i>
    <i t="default">
      <x v="1078"/>
    </i>
    <i>
      <x v="1081"/>
      <x v="1594"/>
      <x v="33"/>
      <x v="1071"/>
      <x v="922"/>
    </i>
    <i t="default" r="3">
      <x v="1071"/>
    </i>
    <i t="default" r="2">
      <x v="33"/>
    </i>
    <i t="default" r="1">
      <x v="1594"/>
    </i>
    <i t="default">
      <x v="1081"/>
    </i>
    <i>
      <x v="1095"/>
      <x v="1597"/>
      <x v="33"/>
      <x v="1085"/>
      <x v="984"/>
    </i>
    <i t="default" r="3">
      <x v="1085"/>
    </i>
    <i t="default" r="2">
      <x v="33"/>
    </i>
    <i t="default" r="1">
      <x v="1597"/>
    </i>
    <i t="default">
      <x v="1095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 Table13" cacheId="12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D1136" firstHeaderRow="1" firstDataRow="1" firstDataCol="4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name="加入时间 - 年份" compact="0" sortType="ascending" outline="0" showAll="0">
      <items count="15">
        <item x="0"/>
        <item x="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4">
    <field x="0"/>
    <field x="1"/>
    <field x="3"/>
    <field x="12"/>
  </rowFields>
  <rowItems count="1133">
    <i>
      <x v="2"/>
      <x v="2"/>
      <x v="2"/>
      <x v="2"/>
    </i>
    <i t="default" r="2">
      <x v="2"/>
    </i>
    <i t="default" r="1">
      <x v="2"/>
    </i>
    <i t="default">
      <x v="2"/>
    </i>
    <i>
      <x v="3"/>
      <x v="2"/>
      <x v="3"/>
      <x v="3"/>
    </i>
    <i t="default" r="2">
      <x v="3"/>
    </i>
    <i t="default" r="1">
      <x v="2"/>
    </i>
    <i t="default">
      <x v="3"/>
    </i>
    <i>
      <x v="7"/>
      <x v="2"/>
      <x v="7"/>
      <x v="7"/>
    </i>
    <i t="default" r="2">
      <x v="7"/>
    </i>
    <i t="default" r="1">
      <x v="2"/>
    </i>
    <i t="default">
      <x v="7"/>
    </i>
    <i>
      <x v="8"/>
      <x v="2"/>
      <x v="8"/>
      <x v="8"/>
    </i>
    <i t="default" r="2">
      <x v="8"/>
    </i>
    <i t="default" r="1">
      <x v="2"/>
    </i>
    <i t="default">
      <x v="8"/>
    </i>
    <i>
      <x v="9"/>
      <x v="2"/>
      <x v="9"/>
      <x v="9"/>
    </i>
    <i t="default" r="2">
      <x v="9"/>
    </i>
    <i t="default" r="1">
      <x v="2"/>
    </i>
    <i t="default">
      <x v="9"/>
    </i>
    <i>
      <x v="11"/>
      <x v="2"/>
      <x v="11"/>
      <x v="11"/>
    </i>
    <i t="default" r="2">
      <x v="11"/>
    </i>
    <i t="default" r="1">
      <x v="2"/>
    </i>
    <i t="default">
      <x v="11"/>
    </i>
    <i>
      <x v="12"/>
      <x v="2"/>
      <x v="12"/>
      <x v="12"/>
    </i>
    <i t="default" r="2">
      <x v="12"/>
    </i>
    <i t="default" r="1">
      <x v="2"/>
    </i>
    <i t="default">
      <x v="12"/>
    </i>
    <i>
      <x v="16"/>
      <x v="2"/>
      <x v="16"/>
      <x v="16"/>
    </i>
    <i t="default" r="2">
      <x v="16"/>
    </i>
    <i t="default" r="1">
      <x v="2"/>
    </i>
    <i t="default">
      <x v="16"/>
    </i>
    <i>
      <x v="17"/>
      <x v="2"/>
      <x v="17"/>
      <x v="17"/>
    </i>
    <i t="default" r="2">
      <x v="17"/>
    </i>
    <i t="default" r="1">
      <x v="2"/>
    </i>
    <i t="default">
      <x v="17"/>
    </i>
    <i>
      <x v="23"/>
      <x v="2"/>
      <x v="23"/>
      <x v="22"/>
    </i>
    <i t="default" r="2">
      <x v="23"/>
    </i>
    <i t="default" r="1">
      <x v="2"/>
    </i>
    <i t="default">
      <x v="23"/>
    </i>
    <i>
      <x v="25"/>
      <x v="3"/>
      <x v="25"/>
      <x v="24"/>
    </i>
    <i t="default" r="2">
      <x v="25"/>
    </i>
    <i t="default" r="1">
      <x v="3"/>
    </i>
    <i t="default">
      <x v="25"/>
    </i>
    <i>
      <x v="42"/>
      <x v="3"/>
      <x v="42"/>
      <x v="41"/>
    </i>
    <i t="default" r="2">
      <x v="42"/>
    </i>
    <i t="default" r="1">
      <x v="3"/>
    </i>
    <i t="default">
      <x v="42"/>
    </i>
    <i>
      <x v="45"/>
      <x v="3"/>
      <x v="45"/>
      <x v="44"/>
    </i>
    <i t="default" r="2">
      <x v="45"/>
    </i>
    <i t="default" r="1">
      <x v="3"/>
    </i>
    <i t="default">
      <x v="45"/>
    </i>
    <i>
      <x v="48"/>
      <x v="3"/>
      <x v="48"/>
      <x v="47"/>
    </i>
    <i t="default" r="2">
      <x v="48"/>
    </i>
    <i t="default" r="1">
      <x v="3"/>
    </i>
    <i t="default">
      <x v="48"/>
    </i>
    <i>
      <x v="58"/>
      <x v="3"/>
      <x v="58"/>
      <x v="57"/>
    </i>
    <i t="default" r="2">
      <x v="58"/>
    </i>
    <i t="default" r="1">
      <x v="3"/>
    </i>
    <i t="default">
      <x v="58"/>
    </i>
    <i>
      <x v="60"/>
      <x v="4"/>
      <x v="60"/>
      <x v="59"/>
    </i>
    <i t="default" r="2">
      <x v="60"/>
    </i>
    <i t="default" r="1">
      <x v="4"/>
    </i>
    <i t="default">
      <x v="60"/>
    </i>
    <i>
      <x v="61"/>
      <x v="4"/>
      <x v="61"/>
      <x v="60"/>
    </i>
    <i t="default" r="2">
      <x v="61"/>
    </i>
    <i t="default" r="1">
      <x v="4"/>
    </i>
    <i t="default">
      <x v="61"/>
    </i>
    <i>
      <x v="62"/>
      <x v="4"/>
      <x v="62"/>
      <x v="61"/>
    </i>
    <i t="default" r="2">
      <x v="62"/>
    </i>
    <i t="default" r="1">
      <x v="4"/>
    </i>
    <i t="default">
      <x v="62"/>
    </i>
    <i>
      <x v="65"/>
      <x v="4"/>
      <x v="65"/>
      <x v="64"/>
    </i>
    <i t="default" r="2">
      <x v="65"/>
    </i>
    <i t="default" r="1">
      <x v="4"/>
    </i>
    <i t="default">
      <x v="65"/>
    </i>
    <i>
      <x v="66"/>
      <x v="4"/>
      <x v="66"/>
      <x v="65"/>
    </i>
    <i t="default" r="2">
      <x v="66"/>
    </i>
    <i t="default" r="1">
      <x v="4"/>
    </i>
    <i t="default">
      <x v="66"/>
    </i>
    <i>
      <x v="69"/>
      <x v="4"/>
      <x v="69"/>
      <x v="68"/>
    </i>
    <i t="default" r="2">
      <x v="69"/>
    </i>
    <i t="default" r="1">
      <x v="4"/>
    </i>
    <i t="default">
      <x v="69"/>
    </i>
    <i>
      <x v="70"/>
      <x v="4"/>
      <x v="70"/>
      <x v="69"/>
    </i>
    <i t="default" r="2">
      <x v="70"/>
    </i>
    <i t="default" r="1">
      <x v="4"/>
    </i>
    <i t="default">
      <x v="70"/>
    </i>
    <i>
      <x v="71"/>
      <x v="4"/>
      <x v="71"/>
      <x v="70"/>
    </i>
    <i t="default" r="2">
      <x v="71"/>
    </i>
    <i t="default" r="1">
      <x v="4"/>
    </i>
    <i t="default">
      <x v="71"/>
    </i>
    <i>
      <x v="84"/>
      <x v="4"/>
      <x v="84"/>
      <x v="83"/>
    </i>
    <i t="default" r="2">
      <x v="84"/>
    </i>
    <i t="default" r="1">
      <x v="4"/>
    </i>
    <i t="default">
      <x v="84"/>
    </i>
    <i>
      <x v="86"/>
      <x v="4"/>
      <x v="86"/>
      <x v="85"/>
    </i>
    <i t="default" r="2">
      <x v="86"/>
    </i>
    <i t="default" r="1">
      <x v="4"/>
    </i>
    <i t="default">
      <x v="86"/>
    </i>
    <i>
      <x v="88"/>
      <x v="4"/>
      <x v="88"/>
      <x v="87"/>
    </i>
    <i t="default" r="2">
      <x v="88"/>
    </i>
    <i t="default" r="1">
      <x v="4"/>
    </i>
    <i t="default">
      <x v="88"/>
    </i>
    <i>
      <x v="89"/>
      <x v="4"/>
      <x v="89"/>
      <x v="88"/>
    </i>
    <i t="default" r="2">
      <x v="89"/>
    </i>
    <i t="default" r="1">
      <x v="4"/>
    </i>
    <i t="default">
      <x v="89"/>
    </i>
    <i>
      <x v="93"/>
      <x v="4"/>
      <x v="93"/>
      <x v="92"/>
    </i>
    <i t="default" r="2">
      <x v="93"/>
    </i>
    <i t="default" r="1">
      <x v="4"/>
    </i>
    <i t="default">
      <x v="93"/>
    </i>
    <i>
      <x v="94"/>
      <x v="4"/>
      <x v="94"/>
      <x v="93"/>
    </i>
    <i t="default" r="2">
      <x v="94"/>
    </i>
    <i t="default" r="1">
      <x v="4"/>
    </i>
    <i t="default">
      <x v="94"/>
    </i>
    <i>
      <x v="96"/>
      <x v="4"/>
      <x v="96"/>
      <x v="95"/>
    </i>
    <i t="default" r="2">
      <x v="96"/>
    </i>
    <i t="default" r="1">
      <x v="4"/>
    </i>
    <i t="default">
      <x v="96"/>
    </i>
    <i>
      <x v="99"/>
      <x v="4"/>
      <x v="99"/>
      <x v="98"/>
    </i>
    <i t="default" r="2">
      <x v="99"/>
    </i>
    <i t="default" r="1">
      <x v="4"/>
    </i>
    <i t="default">
      <x v="99"/>
    </i>
    <i>
      <x v="103"/>
      <x v="5"/>
      <x v="103"/>
      <x v="102"/>
    </i>
    <i t="default" r="2">
      <x v="103"/>
    </i>
    <i t="default" r="1">
      <x v="5"/>
    </i>
    <i t="default">
      <x v="103"/>
    </i>
    <i>
      <x v="107"/>
      <x v="5"/>
      <x v="107"/>
      <x v="106"/>
    </i>
    <i t="default" r="2">
      <x v="107"/>
    </i>
    <i t="default" r="1">
      <x v="5"/>
    </i>
    <i t="default">
      <x v="107"/>
    </i>
    <i>
      <x v="109"/>
      <x v="5"/>
      <x v="109"/>
      <x v="108"/>
    </i>
    <i t="default" r="2">
      <x v="109"/>
    </i>
    <i t="default" r="1">
      <x v="5"/>
    </i>
    <i t="default">
      <x v="109"/>
    </i>
    <i>
      <x v="110"/>
      <x v="5"/>
      <x v="110"/>
      <x v="109"/>
    </i>
    <i t="default" r="2">
      <x v="110"/>
    </i>
    <i t="default" r="1">
      <x v="5"/>
    </i>
    <i t="default">
      <x v="110"/>
    </i>
    <i>
      <x v="112"/>
      <x v="5"/>
      <x v="112"/>
      <x v="108"/>
    </i>
    <i t="default" r="2">
      <x v="112"/>
    </i>
    <i t="default" r="1">
      <x v="5"/>
    </i>
    <i t="default">
      <x v="112"/>
    </i>
    <i>
      <x v="114"/>
      <x v="5"/>
      <x v="114"/>
      <x v="112"/>
    </i>
    <i t="default" r="2">
      <x v="114"/>
    </i>
    <i t="default" r="1">
      <x v="5"/>
    </i>
    <i t="default">
      <x v="114"/>
    </i>
    <i>
      <x v="115"/>
      <x v="5"/>
      <x v="115"/>
      <x v="113"/>
    </i>
    <i t="default" r="2">
      <x v="115"/>
    </i>
    <i t="default" r="1">
      <x v="5"/>
    </i>
    <i t="default">
      <x v="115"/>
    </i>
    <i>
      <x v="118"/>
      <x v="5"/>
      <x v="118"/>
      <x v="115"/>
    </i>
    <i t="default" r="2">
      <x v="118"/>
    </i>
    <i t="default" r="1">
      <x v="5"/>
    </i>
    <i t="default">
      <x v="118"/>
    </i>
    <i>
      <x v="144"/>
      <x v="5"/>
      <x v="144"/>
      <x v="140"/>
    </i>
    <i t="default" r="2">
      <x v="144"/>
    </i>
    <i t="default" r="1">
      <x v="5"/>
    </i>
    <i t="default">
      <x v="144"/>
    </i>
    <i>
      <x v="155"/>
      <x v="5"/>
      <x v="155"/>
      <x v="151"/>
    </i>
    <i t="default" r="2">
      <x v="155"/>
    </i>
    <i t="default" r="1">
      <x v="5"/>
    </i>
    <i t="default">
      <x v="155"/>
    </i>
    <i>
      <x v="156"/>
      <x v="5"/>
      <x v="156"/>
      <x v="152"/>
    </i>
    <i t="default" r="2">
      <x v="156"/>
    </i>
    <i t="default" r="1">
      <x v="5"/>
    </i>
    <i t="default">
      <x v="156"/>
    </i>
    <i>
      <x v="158"/>
      <x v="5"/>
      <x v="158"/>
      <x v="154"/>
    </i>
    <i t="default" r="2">
      <x v="158"/>
    </i>
    <i t="default" r="1">
      <x v="5"/>
    </i>
    <i t="default">
      <x v="158"/>
    </i>
    <i>
      <x v="159"/>
      <x v="5"/>
      <x v="159"/>
      <x v="155"/>
    </i>
    <i t="default" r="2">
      <x v="159"/>
    </i>
    <i t="default" r="1">
      <x v="5"/>
    </i>
    <i t="default">
      <x v="159"/>
    </i>
    <i>
      <x v="173"/>
      <x v="5"/>
      <x v="173"/>
      <x v="167"/>
    </i>
    <i t="default" r="2">
      <x v="173"/>
    </i>
    <i t="default" r="1">
      <x v="5"/>
    </i>
    <i t="default">
      <x v="173"/>
    </i>
    <i>
      <x v="174"/>
      <x v="5"/>
      <x v="174"/>
      <x v="168"/>
    </i>
    <i t="default" r="2">
      <x v="174"/>
    </i>
    <i t="default" r="1">
      <x v="5"/>
    </i>
    <i t="default">
      <x v="174"/>
    </i>
    <i>
      <x v="191"/>
      <x v="6"/>
      <x v="191"/>
      <x v="184"/>
    </i>
    <i t="default" r="2">
      <x v="191"/>
    </i>
    <i t="default" r="1">
      <x v="6"/>
    </i>
    <i t="default">
      <x v="191"/>
    </i>
    <i>
      <x v="192"/>
      <x v="6"/>
      <x v="192"/>
      <x v="185"/>
    </i>
    <i t="default" r="2">
      <x v="192"/>
    </i>
    <i t="default" r="1">
      <x v="6"/>
    </i>
    <i t="default">
      <x v="192"/>
    </i>
    <i>
      <x v="193"/>
      <x v="6"/>
      <x v="193"/>
      <x v="186"/>
    </i>
    <i t="default" r="2">
      <x v="193"/>
    </i>
    <i t="default" r="1">
      <x v="6"/>
    </i>
    <i t="default">
      <x v="193"/>
    </i>
    <i>
      <x v="195"/>
      <x v="6"/>
      <x v="195"/>
      <x v="188"/>
    </i>
    <i t="default" r="2">
      <x v="195"/>
    </i>
    <i t="default" r="1">
      <x v="6"/>
    </i>
    <i t="default">
      <x v="195"/>
    </i>
    <i>
      <x v="203"/>
      <x v="6"/>
      <x v="203"/>
      <x v="196"/>
    </i>
    <i t="default" r="2">
      <x v="203"/>
    </i>
    <i t="default" r="1">
      <x v="6"/>
    </i>
    <i t="default">
      <x v="203"/>
    </i>
    <i>
      <x v="208"/>
      <x v="6"/>
      <x v="208"/>
      <x v="201"/>
    </i>
    <i t="default" r="2">
      <x v="208"/>
    </i>
    <i t="default" r="1">
      <x v="6"/>
    </i>
    <i t="default">
      <x v="208"/>
    </i>
    <i>
      <x v="211"/>
      <x v="6"/>
      <x v="211"/>
      <x v="204"/>
    </i>
    <i t="default" r="2">
      <x v="211"/>
    </i>
    <i t="default" r="1">
      <x v="6"/>
    </i>
    <i t="default">
      <x v="211"/>
    </i>
    <i>
      <x v="214"/>
      <x v="6"/>
      <x v="214"/>
      <x v="207"/>
    </i>
    <i t="default" r="2">
      <x v="214"/>
    </i>
    <i t="default" r="1">
      <x v="6"/>
    </i>
    <i t="default">
      <x v="214"/>
    </i>
    <i>
      <x v="215"/>
      <x v="6"/>
      <x v="215"/>
      <x v="208"/>
    </i>
    <i t="default" r="2">
      <x v="215"/>
    </i>
    <i t="default" r="1">
      <x v="6"/>
    </i>
    <i t="default">
      <x v="215"/>
    </i>
    <i>
      <x v="217"/>
      <x v="6"/>
      <x v="217"/>
      <x v="210"/>
    </i>
    <i t="default" r="2">
      <x v="217"/>
    </i>
    <i t="default" r="1">
      <x v="6"/>
    </i>
    <i t="default">
      <x v="217"/>
    </i>
    <i>
      <x v="227"/>
      <x v="6"/>
      <x v="227"/>
      <x v="219"/>
    </i>
    <i t="default" r="2">
      <x v="227"/>
    </i>
    <i t="default" r="1">
      <x v="6"/>
    </i>
    <i t="default">
      <x v="227"/>
    </i>
    <i>
      <x v="228"/>
      <x v="6"/>
      <x v="228"/>
      <x v="220"/>
    </i>
    <i t="default" r="2">
      <x v="228"/>
    </i>
    <i t="default" r="1">
      <x v="6"/>
    </i>
    <i t="default">
      <x v="228"/>
    </i>
    <i>
      <x v="230"/>
      <x v="6"/>
      <x v="230"/>
      <x v="222"/>
    </i>
    <i t="default" r="2">
      <x v="230"/>
    </i>
    <i t="default" r="1">
      <x v="6"/>
    </i>
    <i t="default">
      <x v="230"/>
    </i>
    <i>
      <x v="231"/>
      <x v="6"/>
      <x v="231"/>
      <x v="223"/>
    </i>
    <i t="default" r="2">
      <x v="231"/>
    </i>
    <i t="default" r="1">
      <x v="6"/>
    </i>
    <i t="default">
      <x v="231"/>
    </i>
    <i>
      <x v="232"/>
      <x v="6"/>
      <x v="232"/>
      <x v="224"/>
    </i>
    <i t="default" r="2">
      <x v="232"/>
    </i>
    <i t="default" r="1">
      <x v="6"/>
    </i>
    <i t="default">
      <x v="232"/>
    </i>
    <i>
      <x v="235"/>
      <x v="6"/>
      <x v="235"/>
      <x v="227"/>
    </i>
    <i t="default" r="2">
      <x v="235"/>
    </i>
    <i t="default" r="1">
      <x v="6"/>
    </i>
    <i t="default">
      <x v="235"/>
    </i>
    <i>
      <x v="238"/>
      <x v="6"/>
      <x v="238"/>
      <x v="230"/>
    </i>
    <i t="default" r="2">
      <x v="238"/>
    </i>
    <i t="default" r="1">
      <x v="6"/>
    </i>
    <i t="default">
      <x v="238"/>
    </i>
    <i>
      <x v="243"/>
      <x v="6"/>
      <x v="243"/>
      <x v="235"/>
    </i>
    <i t="default" r="2">
      <x v="243"/>
    </i>
    <i t="default" r="1">
      <x v="6"/>
    </i>
    <i t="default">
      <x v="243"/>
    </i>
    <i>
      <x v="244"/>
      <x v="6"/>
      <x v="244"/>
      <x v="236"/>
    </i>
    <i t="default" r="2">
      <x v="244"/>
    </i>
    <i t="default" r="1">
      <x v="6"/>
    </i>
    <i t="default">
      <x v="244"/>
    </i>
    <i>
      <x v="245"/>
      <x v="6"/>
      <x v="245"/>
      <x v="237"/>
    </i>
    <i t="default" r="2">
      <x v="245"/>
    </i>
    <i t="default" r="1">
      <x v="6"/>
    </i>
    <i t="default">
      <x v="245"/>
    </i>
    <i>
      <x v="250"/>
      <x v="6"/>
      <x v="250"/>
      <x v="242"/>
    </i>
    <i t="default" r="2">
      <x v="250"/>
    </i>
    <i t="default" r="1">
      <x v="6"/>
    </i>
    <i t="default">
      <x v="250"/>
    </i>
    <i>
      <x v="267"/>
      <x v="6"/>
      <x v="267"/>
      <x v="259"/>
    </i>
    <i t="default" r="2">
      <x v="267"/>
    </i>
    <i t="default" r="1">
      <x v="6"/>
    </i>
    <i t="default">
      <x v="267"/>
    </i>
    <i>
      <x v="268"/>
      <x v="6"/>
      <x v="268"/>
      <x v="260"/>
    </i>
    <i t="default" r="2">
      <x v="268"/>
    </i>
    <i t="default" r="1">
      <x v="6"/>
    </i>
    <i t="default">
      <x v="268"/>
    </i>
    <i>
      <x v="275"/>
      <x v="6"/>
      <x v="275"/>
      <x v="267"/>
    </i>
    <i t="default" r="2">
      <x v="275"/>
    </i>
    <i t="default" r="1">
      <x v="6"/>
    </i>
    <i t="default">
      <x v="275"/>
    </i>
    <i>
      <x v="287"/>
      <x v="7"/>
      <x v="287"/>
      <x v="278"/>
    </i>
    <i t="default" r="2">
      <x v="287"/>
    </i>
    <i t="default" r="1">
      <x v="7"/>
    </i>
    <i t="default">
      <x v="287"/>
    </i>
    <i>
      <x v="290"/>
      <x v="7"/>
      <x v="290"/>
      <x v="281"/>
    </i>
    <i t="default" r="2">
      <x v="290"/>
    </i>
    <i t="default" r="1">
      <x v="7"/>
    </i>
    <i t="default">
      <x v="290"/>
    </i>
    <i>
      <x v="296"/>
      <x v="7"/>
      <x v="296"/>
      <x v="287"/>
    </i>
    <i t="default" r="2">
      <x v="296"/>
    </i>
    <i t="default" r="1">
      <x v="7"/>
    </i>
    <i t="default">
      <x v="296"/>
    </i>
    <i>
      <x v="297"/>
      <x v="7"/>
      <x v="297"/>
      <x v="288"/>
    </i>
    <i t="default" r="2">
      <x v="297"/>
    </i>
    <i t="default" r="1">
      <x v="7"/>
    </i>
    <i t="default">
      <x v="297"/>
    </i>
    <i>
      <x v="301"/>
      <x v="7"/>
      <x v="301"/>
      <x v="291"/>
    </i>
    <i t="default" r="2">
      <x v="301"/>
    </i>
    <i t="default" r="1">
      <x v="7"/>
    </i>
    <i t="default">
      <x v="301"/>
    </i>
    <i>
      <x v="306"/>
      <x v="7"/>
      <x v="306"/>
      <x v="296"/>
    </i>
    <i t="default" r="2">
      <x v="306"/>
    </i>
    <i t="default" r="1">
      <x v="7"/>
    </i>
    <i t="default">
      <x v="306"/>
    </i>
    <i>
      <x v="308"/>
      <x v="7"/>
      <x v="308"/>
      <x v="298"/>
    </i>
    <i t="default" r="2">
      <x v="308"/>
    </i>
    <i t="default" r="1">
      <x v="7"/>
    </i>
    <i t="default">
      <x v="308"/>
    </i>
    <i>
      <x v="329"/>
      <x v="7"/>
      <x v="329"/>
      <x v="317"/>
    </i>
    <i t="default" r="2">
      <x v="329"/>
    </i>
    <i t="default" r="1">
      <x v="7"/>
    </i>
    <i t="default">
      <x v="329"/>
    </i>
    <i>
      <x v="339"/>
      <x v="7"/>
      <x v="339"/>
      <x v="327"/>
    </i>
    <i t="default" r="2">
      <x v="339"/>
    </i>
    <i t="default" r="1">
      <x v="7"/>
    </i>
    <i t="default">
      <x v="339"/>
    </i>
    <i>
      <x v="342"/>
      <x v="7"/>
      <x v="342"/>
      <x v="223"/>
    </i>
    <i t="default" r="2">
      <x v="342"/>
    </i>
    <i t="default" r="1">
      <x v="7"/>
    </i>
    <i t="default">
      <x v="342"/>
    </i>
    <i>
      <x v="353"/>
      <x v="8"/>
      <x v="353"/>
      <x v="339"/>
    </i>
    <i t="default" r="2">
      <x v="353"/>
    </i>
    <i t="default" r="1">
      <x v="8"/>
    </i>
    <i t="default">
      <x v="353"/>
    </i>
    <i>
      <x v="357"/>
      <x v="8"/>
      <x v="357"/>
      <x v="342"/>
    </i>
    <i t="default" r="2">
      <x v="357"/>
    </i>
    <i t="default" r="1">
      <x v="8"/>
    </i>
    <i t="default">
      <x v="357"/>
    </i>
    <i>
      <x v="360"/>
      <x v="8"/>
      <x v="360"/>
      <x v="344"/>
    </i>
    <i t="default" r="2">
      <x v="360"/>
    </i>
    <i t="default" r="1">
      <x v="8"/>
    </i>
    <i t="default">
      <x v="360"/>
    </i>
    <i>
      <x v="366"/>
      <x v="8"/>
      <x v="366"/>
      <x v="350"/>
    </i>
    <i t="default" r="2">
      <x v="366"/>
    </i>
    <i t="default" r="1">
      <x v="8"/>
    </i>
    <i t="default">
      <x v="366"/>
    </i>
    <i>
      <x v="367"/>
      <x v="8"/>
      <x v="367"/>
      <x v="351"/>
    </i>
    <i t="default" r="2">
      <x v="367"/>
    </i>
    <i t="default" r="1">
      <x v="8"/>
    </i>
    <i t="default">
      <x v="367"/>
    </i>
    <i>
      <x v="370"/>
      <x v="8"/>
      <x v="370"/>
      <x v="23"/>
    </i>
    <i t="default" r="2">
      <x v="370"/>
    </i>
    <i t="default" r="1">
      <x v="8"/>
    </i>
    <i t="default">
      <x v="370"/>
    </i>
    <i>
      <x v="372"/>
      <x v="8"/>
      <x v="372"/>
      <x v="355"/>
    </i>
    <i t="default" r="2">
      <x v="372"/>
    </i>
    <i t="default" r="1">
      <x v="8"/>
    </i>
    <i t="default">
      <x v="372"/>
    </i>
    <i>
      <x v="382"/>
      <x v="8"/>
      <x v="382"/>
      <x v="365"/>
    </i>
    <i t="default" r="2">
      <x v="382"/>
    </i>
    <i t="default" r="1">
      <x v="8"/>
    </i>
    <i t="default">
      <x v="382"/>
    </i>
    <i>
      <x v="387"/>
      <x v="8"/>
      <x v="387"/>
      <x v="370"/>
    </i>
    <i t="default" r="2">
      <x v="387"/>
    </i>
    <i t="default" r="1">
      <x v="8"/>
    </i>
    <i t="default">
      <x v="387"/>
    </i>
    <i>
      <x v="389"/>
      <x v="8"/>
      <x v="389"/>
      <x v="372"/>
    </i>
    <i t="default" r="2">
      <x v="389"/>
    </i>
    <i t="default" r="1">
      <x v="8"/>
    </i>
    <i t="default">
      <x v="389"/>
    </i>
    <i>
      <x v="390"/>
      <x v="8"/>
      <x v="390"/>
      <x v="373"/>
    </i>
    <i t="default" r="2">
      <x v="390"/>
    </i>
    <i t="default" r="1">
      <x v="8"/>
    </i>
    <i t="default">
      <x v="390"/>
    </i>
    <i>
      <x v="392"/>
      <x v="5"/>
      <x v="392"/>
      <x v="375"/>
    </i>
    <i t="default" r="2">
      <x v="392"/>
    </i>
    <i t="default" r="1">
      <x v="5"/>
    </i>
    <i t="default">
      <x v="392"/>
    </i>
    <i>
      <x v="394"/>
      <x v="8"/>
      <x v="394"/>
      <x v="377"/>
    </i>
    <i t="default" r="2">
      <x v="394"/>
    </i>
    <i t="default" r="1">
      <x v="8"/>
    </i>
    <i t="default">
      <x v="394"/>
    </i>
    <i>
      <x v="395"/>
      <x v="8"/>
      <x v="395"/>
      <x v="378"/>
    </i>
    <i t="default" r="2">
      <x v="395"/>
    </i>
    <i t="default" r="1">
      <x v="8"/>
    </i>
    <i t="default">
      <x v="395"/>
    </i>
    <i>
      <x v="399"/>
      <x v="8"/>
      <x v="398"/>
      <x v="382"/>
    </i>
    <i t="default" r="2">
      <x v="398"/>
    </i>
    <i t="default" r="1">
      <x v="8"/>
    </i>
    <i t="default">
      <x v="399"/>
    </i>
    <i>
      <x v="404"/>
      <x v="8"/>
      <x v="403"/>
      <x v="386"/>
    </i>
    <i t="default" r="2">
      <x v="403"/>
    </i>
    <i t="default" r="1">
      <x v="8"/>
    </i>
    <i t="default">
      <x v="404"/>
    </i>
    <i>
      <x v="405"/>
      <x v="8"/>
      <x v="404"/>
      <x v="387"/>
    </i>
    <i t="default" r="2">
      <x v="404"/>
    </i>
    <i t="default" r="1">
      <x v="8"/>
    </i>
    <i t="default">
      <x v="405"/>
    </i>
    <i>
      <x v="406"/>
      <x v="8"/>
      <x v="405"/>
      <x v="388"/>
    </i>
    <i t="default" r="2">
      <x v="405"/>
    </i>
    <i t="default" r="1">
      <x v="8"/>
    </i>
    <i t="default">
      <x v="406"/>
    </i>
    <i>
      <x v="415"/>
      <x v="8"/>
      <x v="414"/>
      <x v="396"/>
    </i>
    <i t="default" r="2">
      <x v="414"/>
    </i>
    <i t="default" r="1">
      <x v="8"/>
    </i>
    <i t="default">
      <x v="415"/>
    </i>
    <i>
      <x v="417"/>
      <x v="8"/>
      <x v="416"/>
      <x v="398"/>
    </i>
    <i t="default" r="2">
      <x v="416"/>
    </i>
    <i t="default" r="1">
      <x v="8"/>
    </i>
    <i t="default">
      <x v="417"/>
    </i>
    <i>
      <x v="420"/>
      <x v="2"/>
      <x v="419"/>
      <x v="401"/>
    </i>
    <i t="default" r="2">
      <x v="419"/>
    </i>
    <i t="default" r="1">
      <x v="2"/>
    </i>
    <i t="default">
      <x v="420"/>
    </i>
    <i>
      <x v="421"/>
      <x v="3"/>
      <x v="202"/>
      <x v="402"/>
    </i>
    <i t="default" r="2">
      <x v="202"/>
    </i>
    <i t="default" r="1">
      <x v="3"/>
    </i>
    <i t="default">
      <x v="421"/>
    </i>
    <i>
      <x v="427"/>
      <x v="3"/>
      <x v="425"/>
      <x v="407"/>
    </i>
    <i t="default" r="2">
      <x v="425"/>
    </i>
    <i t="default" r="1">
      <x v="3"/>
    </i>
    <i t="default">
      <x v="427"/>
    </i>
    <i>
      <x v="428"/>
      <x v="8"/>
      <x v="426"/>
      <x v="408"/>
    </i>
    <i t="default" r="2">
      <x v="426"/>
    </i>
    <i t="default" r="1">
      <x v="8"/>
    </i>
    <i t="default">
      <x v="428"/>
    </i>
    <i>
      <x v="432"/>
      <x v="8"/>
      <x v="430"/>
      <x v="411"/>
    </i>
    <i t="default" r="2">
      <x v="430"/>
    </i>
    <i t="default" r="1">
      <x v="8"/>
    </i>
    <i t="default">
      <x v="432"/>
    </i>
    <i>
      <x v="434"/>
      <x v="8"/>
      <x v="432"/>
      <x v="413"/>
    </i>
    <i t="default" r="2">
      <x v="432"/>
    </i>
    <i t="default" r="1">
      <x v="8"/>
    </i>
    <i t="default">
      <x v="434"/>
    </i>
    <i>
      <x v="435"/>
      <x v="8"/>
      <x v="433"/>
      <x v="414"/>
    </i>
    <i t="default" r="2">
      <x v="433"/>
    </i>
    <i t="default" r="1">
      <x v="8"/>
    </i>
    <i t="default">
      <x v="435"/>
    </i>
    <i>
      <x v="448"/>
      <x v="8"/>
      <x v="446"/>
      <x v="426"/>
    </i>
    <i t="default" r="2">
      <x v="446"/>
    </i>
    <i t="default" r="1">
      <x v="8"/>
    </i>
    <i t="default">
      <x v="448"/>
    </i>
    <i>
      <x v="452"/>
      <x v="8"/>
      <x v="450"/>
      <x v="430"/>
    </i>
    <i t="default" r="2">
      <x v="450"/>
    </i>
    <i t="default" r="1">
      <x v="8"/>
    </i>
    <i t="default">
      <x v="452"/>
    </i>
    <i>
      <x v="460"/>
      <x v="9"/>
      <x v="458"/>
      <x v="177"/>
    </i>
    <i t="default" r="2">
      <x v="458"/>
    </i>
    <i t="default" r="1">
      <x v="9"/>
    </i>
    <i t="default">
      <x v="460"/>
    </i>
    <i>
      <x v="462"/>
      <x v="9"/>
      <x v="460"/>
      <x v="439"/>
    </i>
    <i t="default" r="2">
      <x v="460"/>
    </i>
    <i t="default" r="1">
      <x v="9"/>
    </i>
    <i t="default">
      <x v="462"/>
    </i>
    <i>
      <x v="464"/>
      <x v="9"/>
      <x v="462"/>
      <x v="441"/>
    </i>
    <i t="default" r="2">
      <x v="462"/>
    </i>
    <i t="default" r="1">
      <x v="9"/>
    </i>
    <i t="default">
      <x v="464"/>
    </i>
    <i>
      <x v="465"/>
      <x v="9"/>
      <x v="463"/>
      <x v="442"/>
    </i>
    <i t="default" r="2">
      <x v="463"/>
    </i>
    <i t="default" r="1">
      <x v="9"/>
    </i>
    <i t="default">
      <x v="465"/>
    </i>
    <i>
      <x v="466"/>
      <x v="9"/>
      <x v="464"/>
      <x v="443"/>
    </i>
    <i t="default" r="2">
      <x v="464"/>
    </i>
    <i t="default" r="1">
      <x v="9"/>
    </i>
    <i t="default">
      <x v="466"/>
    </i>
    <i>
      <x v="467"/>
      <x v="9"/>
      <x v="465"/>
      <x v="444"/>
    </i>
    <i t="default" r="2">
      <x v="465"/>
    </i>
    <i t="default" r="1">
      <x v="9"/>
    </i>
    <i t="default">
      <x v="467"/>
    </i>
    <i>
      <x v="468"/>
      <x v="9"/>
      <x v="466"/>
      <x v="445"/>
    </i>
    <i t="default" r="2">
      <x v="466"/>
    </i>
    <i t="default" r="1">
      <x v="9"/>
    </i>
    <i t="default">
      <x v="468"/>
    </i>
    <i>
      <x v="472"/>
      <x v="9"/>
      <x v="470"/>
      <x v="449"/>
    </i>
    <i t="default" r="2">
      <x v="470"/>
    </i>
    <i t="default" r="1">
      <x v="9"/>
    </i>
    <i t="default">
      <x v="472"/>
    </i>
    <i>
      <x v="478"/>
      <x v="9"/>
      <x v="476"/>
      <x v="454"/>
    </i>
    <i t="default" r="2">
      <x v="476"/>
    </i>
    <i t="default" r="1">
      <x v="9"/>
    </i>
    <i t="default">
      <x v="478"/>
    </i>
    <i>
      <x v="480"/>
      <x v="9"/>
      <x v="478"/>
      <x v="456"/>
    </i>
    <i t="default" r="2">
      <x v="478"/>
    </i>
    <i t="default" r="1">
      <x v="9"/>
    </i>
    <i t="default">
      <x v="480"/>
    </i>
    <i>
      <x v="488"/>
      <x v="9"/>
      <x v="486"/>
      <x v="463"/>
    </i>
    <i t="default" r="2">
      <x v="486"/>
    </i>
    <i t="default" r="1">
      <x v="9"/>
    </i>
    <i t="default">
      <x v="488"/>
    </i>
    <i>
      <x v="490"/>
      <x v="3"/>
      <x v="488"/>
      <x v="465"/>
    </i>
    <i t="default" r="2">
      <x v="488"/>
    </i>
    <i t="default" r="1">
      <x v="3"/>
    </i>
    <i t="default">
      <x v="490"/>
    </i>
    <i>
      <x v="494"/>
      <x v="9"/>
      <x v="492"/>
      <x v="469"/>
    </i>
    <i t="default" r="2">
      <x v="492"/>
    </i>
    <i t="default" r="1">
      <x v="9"/>
    </i>
    <i t="default">
      <x v="494"/>
    </i>
    <i>
      <x v="495"/>
      <x v="9"/>
      <x v="493"/>
      <x v="449"/>
    </i>
    <i t="default" r="2">
      <x v="493"/>
    </i>
    <i t="default" r="1">
      <x v="9"/>
    </i>
    <i t="default">
      <x v="495"/>
    </i>
    <i>
      <x v="497"/>
      <x v="9"/>
      <x v="495"/>
      <x v="471"/>
    </i>
    <i t="default" r="2">
      <x v="495"/>
    </i>
    <i t="default" r="1">
      <x v="9"/>
    </i>
    <i t="default">
      <x v="497"/>
    </i>
    <i>
      <x v="513"/>
      <x v="9"/>
      <x v="511"/>
      <x v="484"/>
    </i>
    <i t="default" r="2">
      <x v="511"/>
    </i>
    <i t="default" r="1">
      <x v="9"/>
    </i>
    <i t="default">
      <x v="513"/>
    </i>
    <i>
      <x v="515"/>
      <x v="9"/>
      <x v="513"/>
      <x v="68"/>
    </i>
    <i t="default" r="2">
      <x v="513"/>
    </i>
    <i t="default" r="1">
      <x v="9"/>
    </i>
    <i t="default">
      <x v="515"/>
    </i>
    <i>
      <x v="516"/>
      <x v="9"/>
      <x v="514"/>
      <x v="485"/>
    </i>
    <i t="default" r="2">
      <x v="514"/>
    </i>
    <i t="default" r="1">
      <x v="9"/>
    </i>
    <i t="default">
      <x v="516"/>
    </i>
    <i>
      <x v="523"/>
      <x v="9"/>
      <x v="521"/>
      <x v="491"/>
    </i>
    <i t="default" r="2">
      <x v="521"/>
    </i>
    <i t="default" r="1">
      <x v="9"/>
    </i>
    <i t="default">
      <x v="523"/>
    </i>
    <i>
      <x v="525"/>
      <x v="9"/>
      <x v="523"/>
      <x v="493"/>
    </i>
    <i t="default" r="2">
      <x v="523"/>
    </i>
    <i t="default" r="1">
      <x v="9"/>
    </i>
    <i t="default">
      <x v="525"/>
    </i>
    <i>
      <x v="528"/>
      <x v="9"/>
      <x v="526"/>
      <x v="496"/>
    </i>
    <i t="default" r="2">
      <x v="526"/>
    </i>
    <i t="default" r="1">
      <x v="9"/>
    </i>
    <i t="default">
      <x v="528"/>
    </i>
    <i>
      <x v="529"/>
      <x v="9"/>
      <x v="527"/>
      <x v="497"/>
    </i>
    <i t="default" r="2">
      <x v="527"/>
    </i>
    <i t="default" r="1">
      <x v="9"/>
    </i>
    <i t="default">
      <x v="529"/>
    </i>
    <i>
      <x v="530"/>
      <x v="9"/>
      <x v="528"/>
      <x v="498"/>
    </i>
    <i t="default" r="2">
      <x v="528"/>
    </i>
    <i t="default" r="1">
      <x v="9"/>
    </i>
    <i t="default">
      <x v="530"/>
    </i>
    <i>
      <x v="531"/>
      <x v="9"/>
      <x v="529"/>
      <x v="499"/>
    </i>
    <i t="default" r="2">
      <x v="529"/>
    </i>
    <i t="default" r="1">
      <x v="9"/>
    </i>
    <i t="default">
      <x v="531"/>
    </i>
    <i>
      <x v="543"/>
      <x v="9"/>
      <x v="541"/>
      <x v="386"/>
    </i>
    <i t="default" r="2">
      <x v="541"/>
    </i>
    <i t="default" r="1">
      <x v="9"/>
    </i>
    <i t="default">
      <x v="543"/>
    </i>
    <i>
      <x v="548"/>
      <x v="9"/>
      <x v="546"/>
      <x v="512"/>
    </i>
    <i t="default" r="2">
      <x v="546"/>
    </i>
    <i t="default" r="1">
      <x v="9"/>
    </i>
    <i t="default">
      <x v="548"/>
    </i>
    <i>
      <x v="551"/>
      <x v="9"/>
      <x v="549"/>
      <x v="515"/>
    </i>
    <i t="default" r="2">
      <x v="549"/>
    </i>
    <i t="default" r="1">
      <x v="9"/>
    </i>
    <i t="default">
      <x v="551"/>
    </i>
    <i>
      <x v="554"/>
      <x v="9"/>
      <x v="552"/>
      <x v="518"/>
    </i>
    <i t="default" r="2">
      <x v="552"/>
    </i>
    <i t="default" r="1">
      <x v="9"/>
    </i>
    <i t="default">
      <x v="554"/>
    </i>
    <i>
      <x v="560"/>
      <x v="10"/>
      <x v="558"/>
      <x v="522"/>
    </i>
    <i t="default" r="2">
      <x v="558"/>
    </i>
    <i t="default" r="1">
      <x v="10"/>
    </i>
    <i t="default">
      <x v="560"/>
    </i>
    <i>
      <x v="566"/>
      <x v="10"/>
      <x v="564"/>
      <x v="527"/>
    </i>
    <i t="default" r="2">
      <x v="564"/>
    </i>
    <i t="default" r="1">
      <x v="10"/>
    </i>
    <i t="default">
      <x v="566"/>
    </i>
    <i>
      <x v="570"/>
      <x v="10"/>
      <x v="568"/>
      <x v="530"/>
    </i>
    <i t="default" r="2">
      <x v="568"/>
    </i>
    <i t="default" r="1">
      <x v="10"/>
    </i>
    <i t="default">
      <x v="570"/>
    </i>
    <i>
      <x v="573"/>
      <x v="6"/>
      <x v="571"/>
      <x v="533"/>
    </i>
    <i t="default" r="2">
      <x v="571"/>
    </i>
    <i t="default" r="1">
      <x v="6"/>
    </i>
    <i t="default">
      <x v="573"/>
    </i>
    <i>
      <x v="581"/>
      <x v="10"/>
      <x v="579"/>
      <x v="540"/>
    </i>
    <i t="default" r="2">
      <x v="579"/>
    </i>
    <i t="default" r="1">
      <x v="10"/>
    </i>
    <i t="default">
      <x v="581"/>
    </i>
    <i>
      <x v="583"/>
      <x v="10"/>
      <x v="581"/>
      <x v="542"/>
    </i>
    <i t="default" r="2">
      <x v="581"/>
    </i>
    <i t="default" r="1">
      <x v="10"/>
    </i>
    <i t="default">
      <x v="583"/>
    </i>
    <i>
      <x v="585"/>
      <x v="10"/>
      <x v="583"/>
      <x v="544"/>
    </i>
    <i t="default" r="2">
      <x v="583"/>
    </i>
    <i t="default" r="1">
      <x v="10"/>
    </i>
    <i t="default">
      <x v="585"/>
    </i>
    <i>
      <x v="586"/>
      <x v="10"/>
      <x v="584"/>
      <x v="545"/>
    </i>
    <i t="default" r="2">
      <x v="584"/>
    </i>
    <i t="default" r="1">
      <x v="10"/>
    </i>
    <i t="default">
      <x v="586"/>
    </i>
    <i>
      <x v="587"/>
      <x v="10"/>
      <x v="585"/>
      <x v="546"/>
    </i>
    <i t="default" r="2">
      <x v="585"/>
    </i>
    <i t="default" r="1">
      <x v="10"/>
    </i>
    <i t="default">
      <x v="587"/>
    </i>
    <i>
      <x v="588"/>
      <x v="10"/>
      <x v="586"/>
      <x v="546"/>
    </i>
    <i t="default" r="2">
      <x v="586"/>
    </i>
    <i t="default" r="1">
      <x v="10"/>
    </i>
    <i t="default">
      <x v="588"/>
    </i>
    <i>
      <x v="594"/>
      <x v="10"/>
      <x v="592"/>
      <x v="552"/>
    </i>
    <i t="default" r="2">
      <x v="592"/>
    </i>
    <i t="default" r="1">
      <x v="10"/>
    </i>
    <i t="default">
      <x v="594"/>
    </i>
    <i>
      <x v="598"/>
      <x v="10"/>
      <x v="596"/>
      <x v="388"/>
    </i>
    <i t="default" r="2">
      <x v="596"/>
    </i>
    <i t="default" r="1">
      <x v="10"/>
    </i>
    <i t="default">
      <x v="598"/>
    </i>
    <i>
      <x v="602"/>
      <x v="10"/>
      <x v="600"/>
      <x v="559"/>
    </i>
    <i t="default" r="2">
      <x v="600"/>
    </i>
    <i t="default" r="1">
      <x v="10"/>
    </i>
    <i t="default">
      <x v="602"/>
    </i>
    <i>
      <x v="603"/>
      <x v="10"/>
      <x v="601"/>
      <x v="560"/>
    </i>
    <i t="default" r="2">
      <x v="601"/>
    </i>
    <i t="default" r="1">
      <x v="10"/>
    </i>
    <i t="default">
      <x v="603"/>
    </i>
    <i>
      <x v="607"/>
      <x v="10"/>
      <x v="605"/>
      <x v="563"/>
    </i>
    <i t="default" r="2">
      <x v="605"/>
    </i>
    <i t="default" r="1">
      <x v="10"/>
    </i>
    <i t="default">
      <x v="607"/>
    </i>
    <i>
      <x v="609"/>
      <x v="10"/>
      <x v="607"/>
      <x v="565"/>
    </i>
    <i t="default" r="2">
      <x v="607"/>
    </i>
    <i t="default" r="1">
      <x v="10"/>
    </i>
    <i t="default">
      <x v="609"/>
    </i>
    <i>
      <x v="613"/>
      <x v="10"/>
      <x v="611"/>
      <x v="569"/>
    </i>
    <i t="default" r="2">
      <x v="611"/>
    </i>
    <i t="default" r="1">
      <x v="10"/>
    </i>
    <i t="default">
      <x v="613"/>
    </i>
    <i>
      <x v="616"/>
      <x v="10"/>
      <x v="614"/>
      <x v="572"/>
    </i>
    <i t="default" r="2">
      <x v="614"/>
    </i>
    <i t="default" r="1">
      <x v="10"/>
    </i>
    <i t="default">
      <x v="616"/>
    </i>
    <i>
      <x v="619"/>
      <x v="10"/>
      <x v="617"/>
      <x v="575"/>
    </i>
    <i t="default" r="2">
      <x v="617"/>
    </i>
    <i t="default" r="1">
      <x v="10"/>
    </i>
    <i t="default">
      <x v="619"/>
    </i>
    <i>
      <x v="623"/>
      <x v="10"/>
      <x v="621"/>
      <x v="579"/>
    </i>
    <i t="default" r="2">
      <x v="621"/>
    </i>
    <i t="default" r="1">
      <x v="10"/>
    </i>
    <i t="default">
      <x v="623"/>
    </i>
    <i>
      <x v="627"/>
      <x v="10"/>
      <x v="625"/>
      <x v="582"/>
    </i>
    <i t="default" r="2">
      <x v="625"/>
    </i>
    <i t="default" r="1">
      <x v="10"/>
    </i>
    <i t="default">
      <x v="627"/>
    </i>
    <i>
      <x v="635"/>
      <x v="10"/>
      <x v="633"/>
      <x v="590"/>
    </i>
    <i t="default" r="2">
      <x v="633"/>
    </i>
    <i t="default" r="1">
      <x v="10"/>
    </i>
    <i t="default">
      <x v="635"/>
    </i>
    <i>
      <x v="641"/>
      <x v="10"/>
      <x v="638"/>
      <x v="595"/>
    </i>
    <i t="default" r="2">
      <x v="638"/>
    </i>
    <i t="default" r="1">
      <x v="10"/>
    </i>
    <i t="default">
      <x v="641"/>
    </i>
    <i>
      <x v="653"/>
      <x v="10"/>
      <x v="650"/>
      <x v="607"/>
    </i>
    <i t="default" r="2">
      <x v="650"/>
    </i>
    <i t="default" r="1">
      <x v="10"/>
    </i>
    <i t="default">
      <x v="653"/>
    </i>
    <i>
      <x v="655"/>
      <x v="10"/>
      <x v="652"/>
      <x v="609"/>
    </i>
    <i t="default" r="2">
      <x v="652"/>
    </i>
    <i t="default" r="1">
      <x v="10"/>
    </i>
    <i t="default">
      <x v="655"/>
    </i>
    <i>
      <x v="662"/>
      <x v="10"/>
      <x v="658"/>
      <x v="616"/>
    </i>
    <i t="default" r="2">
      <x v="658"/>
    </i>
    <i t="default" r="1">
      <x v="10"/>
    </i>
    <i t="default">
      <x v="662"/>
    </i>
    <i>
      <x v="671"/>
      <x v="10"/>
      <x v="667"/>
      <x v="622"/>
    </i>
    <i t="default" r="2">
      <x v="667"/>
    </i>
    <i t="default" r="1">
      <x v="10"/>
    </i>
    <i t="default">
      <x v="671"/>
    </i>
    <i>
      <x v="677"/>
      <x v="10"/>
      <x v="673"/>
      <x v="628"/>
    </i>
    <i t="default" r="2">
      <x v="673"/>
    </i>
    <i t="default" r="1">
      <x v="10"/>
    </i>
    <i t="default">
      <x v="677"/>
    </i>
    <i>
      <x v="680"/>
      <x v="10"/>
      <x v="676"/>
      <x v="631"/>
    </i>
    <i t="default" r="2">
      <x v="676"/>
    </i>
    <i t="default" r="1">
      <x v="10"/>
    </i>
    <i t="default">
      <x v="680"/>
    </i>
    <i>
      <x v="683"/>
      <x v="10"/>
      <x v="679"/>
      <x v="633"/>
    </i>
    <i t="default" r="2">
      <x v="679"/>
    </i>
    <i t="default" r="1">
      <x v="10"/>
    </i>
    <i t="default">
      <x v="683"/>
    </i>
    <i>
      <x v="684"/>
      <x v="10"/>
      <x v="680"/>
      <x v="44"/>
    </i>
    <i t="default" r="2">
      <x v="680"/>
    </i>
    <i t="default" r="1">
      <x v="10"/>
    </i>
    <i t="default">
      <x v="684"/>
    </i>
    <i>
      <x v="691"/>
      <x v="10"/>
      <x v="687"/>
      <x v="640"/>
    </i>
    <i t="default" r="2">
      <x v="687"/>
    </i>
    <i t="default" r="1">
      <x v="10"/>
    </i>
    <i t="default">
      <x v="691"/>
    </i>
    <i>
      <x v="692"/>
      <x v="10"/>
      <x v="688"/>
      <x v="641"/>
    </i>
    <i t="default" r="2">
      <x v="688"/>
    </i>
    <i t="default" r="1">
      <x v="10"/>
    </i>
    <i t="default">
      <x v="692"/>
    </i>
    <i>
      <x v="698"/>
      <x v="10"/>
      <x v="694"/>
      <x v="647"/>
    </i>
    <i t="default" r="2">
      <x v="694"/>
    </i>
    <i t="default" r="1">
      <x v="10"/>
    </i>
    <i t="default">
      <x v="698"/>
    </i>
    <i>
      <x v="702"/>
      <x v="10"/>
      <x v="698"/>
      <x v="650"/>
    </i>
    <i t="default" r="2">
      <x v="698"/>
    </i>
    <i t="default" r="1">
      <x v="10"/>
    </i>
    <i t="default">
      <x v="702"/>
    </i>
    <i>
      <x v="703"/>
      <x v="10"/>
      <x v="699"/>
      <x v="651"/>
    </i>
    <i t="default" r="2">
      <x v="699"/>
    </i>
    <i t="default" r="1">
      <x v="10"/>
    </i>
    <i t="default">
      <x v="703"/>
    </i>
    <i>
      <x v="704"/>
      <x v="10"/>
      <x v="700"/>
      <x v="652"/>
    </i>
    <i t="default" r="2">
      <x v="700"/>
    </i>
    <i t="default" r="1">
      <x v="10"/>
    </i>
    <i t="default">
      <x v="704"/>
    </i>
    <i>
      <x v="708"/>
      <x v="10"/>
      <x v="704"/>
      <x v="656"/>
    </i>
    <i t="default" r="2">
      <x v="704"/>
    </i>
    <i t="default" r="1">
      <x v="10"/>
    </i>
    <i t="default">
      <x v="708"/>
    </i>
    <i>
      <x v="710"/>
      <x v="10"/>
      <x v="706"/>
      <x v="405"/>
    </i>
    <i t="default" r="2">
      <x v="706"/>
    </i>
    <i t="default" r="1">
      <x v="10"/>
    </i>
    <i t="default">
      <x v="710"/>
    </i>
    <i>
      <x v="713"/>
      <x v="10"/>
      <x v="709"/>
      <x v="77"/>
    </i>
    <i t="default" r="2">
      <x v="709"/>
    </i>
    <i t="default" r="1">
      <x v="10"/>
    </i>
    <i t="default">
      <x v="713"/>
    </i>
    <i>
      <x v="714"/>
      <x v="10"/>
      <x v="710"/>
      <x v="660"/>
    </i>
    <i t="default" r="2">
      <x v="710"/>
    </i>
    <i t="default" r="1">
      <x v="10"/>
    </i>
    <i t="default">
      <x v="714"/>
    </i>
    <i>
      <x v="715"/>
      <x v="10"/>
      <x v="711"/>
      <x v="661"/>
    </i>
    <i t="default" r="2">
      <x v="711"/>
    </i>
    <i t="default" r="1">
      <x v="10"/>
    </i>
    <i t="default">
      <x v="715"/>
    </i>
    <i>
      <x v="716"/>
      <x v="5"/>
      <x v="195"/>
      <x v="188"/>
    </i>
    <i t="default" r="2">
      <x v="195"/>
    </i>
    <i t="default" r="1">
      <x v="5"/>
    </i>
    <i t="default">
      <x v="716"/>
    </i>
    <i>
      <x v="719"/>
      <x v="10"/>
      <x v="714"/>
      <x v="664"/>
    </i>
    <i t="default" r="2">
      <x v="714"/>
    </i>
    <i t="default" r="1">
      <x v="10"/>
    </i>
    <i t="default">
      <x v="719"/>
    </i>
    <i>
      <x v="721"/>
      <x v="7"/>
      <x v="716"/>
      <x v="666"/>
    </i>
    <i t="default" r="2">
      <x v="716"/>
    </i>
    <i t="default" r="1">
      <x v="7"/>
    </i>
    <i t="default">
      <x v="721"/>
    </i>
    <i>
      <x v="725"/>
      <x v="10"/>
      <x v="720"/>
      <x v="670"/>
    </i>
    <i t="default" r="2">
      <x v="720"/>
    </i>
    <i t="default" r="1">
      <x v="10"/>
    </i>
    <i t="default">
      <x v="725"/>
    </i>
    <i>
      <x v="730"/>
      <x v="10"/>
      <x v="725"/>
      <x v="674"/>
    </i>
    <i t="default" r="2">
      <x v="725"/>
    </i>
    <i t="default" r="1">
      <x v="10"/>
    </i>
    <i t="default">
      <x v="730"/>
    </i>
    <i>
      <x v="737"/>
      <x v="9"/>
      <x v="732"/>
      <x v="187"/>
    </i>
    <i t="default" r="2">
      <x v="732"/>
    </i>
    <i t="default" r="1">
      <x v="9"/>
    </i>
    <i t="default">
      <x v="737"/>
    </i>
    <i>
      <x v="740"/>
      <x v="3"/>
      <x v="735"/>
      <x v="682"/>
    </i>
    <i t="default" r="2">
      <x v="735"/>
    </i>
    <i t="default" r="1">
      <x v="3"/>
    </i>
    <i t="default">
      <x v="740"/>
    </i>
    <i>
      <x v="741"/>
      <x v="11"/>
      <x v="736"/>
      <x v="386"/>
    </i>
    <i t="default" r="2">
      <x v="736"/>
    </i>
    <i t="default" r="1">
      <x v="11"/>
    </i>
    <i t="default">
      <x v="741"/>
    </i>
    <i>
      <x v="754"/>
      <x v="5"/>
      <x v="748"/>
      <x v="692"/>
    </i>
    <i t="default" r="2">
      <x v="748"/>
    </i>
    <i t="default" r="1">
      <x v="5"/>
    </i>
    <i t="default">
      <x v="754"/>
    </i>
    <i>
      <x v="758"/>
      <x v="11"/>
      <x v="752"/>
      <x v="696"/>
    </i>
    <i t="default" r="2">
      <x v="752"/>
    </i>
    <i t="default" r="1">
      <x v="11"/>
    </i>
    <i t="default">
      <x v="758"/>
    </i>
    <i>
      <x v="759"/>
      <x v="11"/>
      <x v="753"/>
      <x v="430"/>
    </i>
    <i t="default" r="2">
      <x v="753"/>
    </i>
    <i t="default" r="1">
      <x v="11"/>
    </i>
    <i t="default">
      <x v="759"/>
    </i>
    <i>
      <x v="760"/>
      <x v="11"/>
      <x v="754"/>
      <x v="697"/>
    </i>
    <i t="default" r="2">
      <x v="754"/>
    </i>
    <i t="default" r="1">
      <x v="11"/>
    </i>
    <i t="default">
      <x v="760"/>
    </i>
    <i>
      <x v="761"/>
      <x v="11"/>
      <x v="755"/>
      <x v="698"/>
    </i>
    <i t="default" r="2">
      <x v="755"/>
    </i>
    <i t="default" r="1">
      <x v="11"/>
    </i>
    <i t="default">
      <x v="761"/>
    </i>
    <i>
      <x v="763"/>
      <x v="11"/>
      <x v="757"/>
      <x v="700"/>
    </i>
    <i t="default" r="2">
      <x v="757"/>
    </i>
    <i t="default" r="1">
      <x v="11"/>
    </i>
    <i t="default">
      <x v="763"/>
    </i>
    <i>
      <x v="766"/>
      <x v="11"/>
      <x v="760"/>
      <x v="703"/>
    </i>
    <i t="default" r="2">
      <x v="760"/>
    </i>
    <i t="default" r="1">
      <x v="11"/>
    </i>
    <i t="default">
      <x v="766"/>
    </i>
    <i>
      <x v="768"/>
      <x v="11"/>
      <x v="762"/>
      <x v="705"/>
    </i>
    <i t="default" r="2">
      <x v="762"/>
    </i>
    <i t="default" r="1">
      <x v="11"/>
    </i>
    <i t="default">
      <x v="768"/>
    </i>
    <i>
      <x v="771"/>
      <x v="6"/>
      <x v="765"/>
      <x v="708"/>
    </i>
    <i t="default" r="2">
      <x v="765"/>
    </i>
    <i t="default" r="1">
      <x v="6"/>
    </i>
    <i t="default">
      <x v="771"/>
    </i>
    <i>
      <x v="773"/>
      <x v="11"/>
      <x v="767"/>
      <x v="405"/>
    </i>
    <i t="default" r="2">
      <x v="767"/>
    </i>
    <i t="default" r="1">
      <x v="11"/>
    </i>
    <i t="default">
      <x v="773"/>
    </i>
    <i>
      <x v="784"/>
      <x v="11"/>
      <x v="465"/>
      <x v="442"/>
    </i>
    <i t="default" r="2">
      <x v="465"/>
    </i>
    <i t="default" r="1">
      <x v="11"/>
    </i>
    <i t="default">
      <x v="784"/>
    </i>
    <i>
      <x v="792"/>
      <x v="11"/>
      <x v="785"/>
      <x v="724"/>
    </i>
    <i t="default" r="2">
      <x v="785"/>
    </i>
    <i t="default" r="1">
      <x v="11"/>
    </i>
    <i t="default">
      <x v="792"/>
    </i>
    <i>
      <x v="797"/>
      <x v="11"/>
      <x v="790"/>
      <x v="728"/>
    </i>
    <i t="default" r="2">
      <x v="790"/>
    </i>
    <i t="default" r="1">
      <x v="11"/>
    </i>
    <i t="default">
      <x v="797"/>
    </i>
    <i>
      <x v="800"/>
      <x v="11"/>
      <x v="793"/>
      <x v="542"/>
    </i>
    <i t="default" r="2">
      <x v="793"/>
    </i>
    <i t="default" r="1">
      <x v="11"/>
    </i>
    <i t="default">
      <x v="800"/>
    </i>
    <i>
      <x v="803"/>
      <x v="11"/>
      <x v="796"/>
      <x v="733"/>
    </i>
    <i t="default" r="2">
      <x v="796"/>
    </i>
    <i t="default" r="1">
      <x v="11"/>
    </i>
    <i t="default">
      <x v="803"/>
    </i>
    <i>
      <x v="810"/>
      <x v="11"/>
      <x v="802"/>
      <x v="739"/>
    </i>
    <i t="default" r="2">
      <x v="802"/>
    </i>
    <i t="default" r="1">
      <x v="11"/>
    </i>
    <i t="default">
      <x v="810"/>
    </i>
    <i>
      <x v="812"/>
      <x v="11"/>
      <x v="804"/>
      <x v="741"/>
    </i>
    <i t="default" r="2">
      <x v="804"/>
    </i>
    <i t="default" r="1">
      <x v="11"/>
    </i>
    <i t="default">
      <x v="812"/>
    </i>
    <i>
      <x v="815"/>
      <x v="11"/>
      <x v="807"/>
      <x v="744"/>
    </i>
    <i t="default" r="2">
      <x v="807"/>
    </i>
    <i t="default" r="1">
      <x v="11"/>
    </i>
    <i t="default">
      <x v="815"/>
    </i>
    <i>
      <x v="817"/>
      <x v="11"/>
      <x v="809"/>
      <x v="746"/>
    </i>
    <i t="default" r="2">
      <x v="809"/>
    </i>
    <i t="default" r="1">
      <x v="11"/>
    </i>
    <i t="default">
      <x v="817"/>
    </i>
    <i>
      <x v="818"/>
      <x v="11"/>
      <x v="810"/>
      <x v="747"/>
    </i>
    <i t="default" r="2">
      <x v="810"/>
    </i>
    <i t="default" r="1">
      <x v="11"/>
    </i>
    <i t="default">
      <x v="818"/>
    </i>
    <i>
      <x v="819"/>
      <x v="11"/>
      <x v="811"/>
      <x v="748"/>
    </i>
    <i t="default" r="2">
      <x v="811"/>
    </i>
    <i t="default" r="1">
      <x v="11"/>
    </i>
    <i t="default">
      <x v="819"/>
    </i>
    <i>
      <x v="822"/>
      <x v="11"/>
      <x v="814"/>
      <x v="11"/>
    </i>
    <i t="default" r="2">
      <x v="814"/>
    </i>
    <i t="default" r="1">
      <x v="11"/>
    </i>
    <i t="default">
      <x v="822"/>
    </i>
    <i>
      <x v="827"/>
      <x v="11"/>
      <x v="819"/>
      <x v="755"/>
    </i>
    <i t="default" r="2">
      <x v="819"/>
    </i>
    <i t="default" r="1">
      <x v="11"/>
    </i>
    <i t="default">
      <x v="827"/>
    </i>
    <i>
      <x v="830"/>
      <x v="11"/>
      <x v="822"/>
      <x v="758"/>
    </i>
    <i t="default" r="2">
      <x v="822"/>
    </i>
    <i t="default" r="1">
      <x v="11"/>
    </i>
    <i t="default">
      <x v="830"/>
    </i>
    <i>
      <x v="833"/>
      <x v="11"/>
      <x v="825"/>
      <x v="761"/>
    </i>
    <i t="default" r="2">
      <x v="825"/>
    </i>
    <i t="default" r="1">
      <x v="11"/>
    </i>
    <i t="default">
      <x v="833"/>
    </i>
    <i>
      <x v="835"/>
      <x v="11"/>
      <x v="827"/>
      <x v="763"/>
    </i>
    <i t="default" r="2">
      <x v="827"/>
    </i>
    <i t="default" r="1">
      <x v="11"/>
    </i>
    <i t="default">
      <x v="835"/>
    </i>
    <i>
      <x v="836"/>
      <x v="11"/>
      <x v="828"/>
      <x v="764"/>
    </i>
    <i t="default" r="2">
      <x v="828"/>
    </i>
    <i t="default" r="1">
      <x v="11"/>
    </i>
    <i t="default">
      <x v="836"/>
    </i>
    <i>
      <x v="837"/>
      <x v="11"/>
      <x v="829"/>
      <x v="572"/>
    </i>
    <i t="default" r="2">
      <x v="829"/>
    </i>
    <i t="default" r="1">
      <x v="11"/>
    </i>
    <i t="default">
      <x v="837"/>
    </i>
    <i>
      <x v="838"/>
      <x v="11"/>
      <x v="830"/>
      <x v="765"/>
    </i>
    <i t="default" r="2">
      <x v="830"/>
    </i>
    <i t="default" r="1">
      <x v="11"/>
    </i>
    <i t="default">
      <x v="838"/>
    </i>
    <i>
      <x v="839"/>
      <x v="11"/>
      <x v="831"/>
      <x v="766"/>
    </i>
    <i t="default" r="2">
      <x v="831"/>
    </i>
    <i t="default" r="1">
      <x v="11"/>
    </i>
    <i t="default">
      <x v="839"/>
    </i>
    <i>
      <x v="840"/>
      <x v="11"/>
      <x v="832"/>
      <x v="767"/>
    </i>
    <i t="default" r="2">
      <x v="832"/>
    </i>
    <i t="default" r="1">
      <x v="11"/>
    </i>
    <i t="default">
      <x v="840"/>
    </i>
    <i>
      <x v="845"/>
      <x v="11"/>
      <x v="837"/>
      <x v="772"/>
    </i>
    <i t="default" r="2">
      <x v="837"/>
    </i>
    <i t="default" r="1">
      <x v="11"/>
    </i>
    <i t="default">
      <x v="845"/>
    </i>
    <i>
      <x v="846"/>
      <x v="11"/>
      <x v="838"/>
      <x v="773"/>
    </i>
    <i t="default" r="2">
      <x v="838"/>
    </i>
    <i t="default" r="1">
      <x v="11"/>
    </i>
    <i t="default">
      <x v="846"/>
    </i>
    <i>
      <x v="850"/>
      <x v="11"/>
      <x v="842"/>
      <x v="776"/>
    </i>
    <i t="default" r="2">
      <x v="842"/>
    </i>
    <i t="default" r="1">
      <x v="11"/>
    </i>
    <i t="default">
      <x v="850"/>
    </i>
    <i>
      <x v="852"/>
      <x v="11"/>
      <x v="844"/>
      <x v="777"/>
    </i>
    <i t="default" r="2">
      <x v="844"/>
    </i>
    <i t="default" r="1">
      <x v="11"/>
    </i>
    <i t="default">
      <x v="852"/>
    </i>
    <i>
      <x v="860"/>
      <x v="11"/>
      <x v="852"/>
      <x v="784"/>
    </i>
    <i t="default" r="2">
      <x v="852"/>
    </i>
    <i t="default" r="1">
      <x v="11"/>
    </i>
    <i t="default">
      <x v="860"/>
    </i>
    <i>
      <x v="862"/>
      <x v="11"/>
      <x v="854"/>
      <x v="786"/>
    </i>
    <i t="default" r="2">
      <x v="854"/>
    </i>
    <i t="default" r="1">
      <x v="11"/>
    </i>
    <i t="default">
      <x v="862"/>
    </i>
    <i>
      <x v="865"/>
      <x v="11"/>
      <x v="857"/>
      <x v="788"/>
    </i>
    <i t="default" r="2">
      <x v="857"/>
    </i>
    <i t="default" r="1">
      <x v="11"/>
    </i>
    <i t="default">
      <x v="865"/>
    </i>
    <i>
      <x v="866"/>
      <x v="9"/>
      <x v="858"/>
      <x v="789"/>
    </i>
    <i t="default" r="2">
      <x v="858"/>
    </i>
    <i t="default" r="1">
      <x v="9"/>
    </i>
    <i t="default">
      <x v="866"/>
    </i>
    <i>
      <x v="867"/>
      <x v="11"/>
      <x v="859"/>
      <x v="790"/>
    </i>
    <i t="default" r="2">
      <x v="859"/>
    </i>
    <i t="default" r="1">
      <x v="11"/>
    </i>
    <i t="default">
      <x v="867"/>
    </i>
    <i>
      <x v="884"/>
      <x v="11"/>
      <x v="876"/>
      <x v="805"/>
    </i>
    <i t="default" r="2">
      <x v="876"/>
    </i>
    <i t="default" r="1">
      <x v="11"/>
    </i>
    <i t="default">
      <x v="884"/>
    </i>
    <i>
      <x v="885"/>
      <x v="11"/>
      <x v="877"/>
      <x v="806"/>
    </i>
    <i t="default" r="2">
      <x v="877"/>
    </i>
    <i t="default" r="1">
      <x v="11"/>
    </i>
    <i t="default">
      <x v="885"/>
    </i>
    <i>
      <x v="886"/>
      <x v="11"/>
      <x v="878"/>
      <x v="444"/>
    </i>
    <i t="default" r="2">
      <x v="878"/>
    </i>
    <i t="default" r="1">
      <x v="11"/>
    </i>
    <i t="default">
      <x v="886"/>
    </i>
    <i>
      <x v="891"/>
      <x v="11"/>
      <x v="883"/>
      <x v="811"/>
    </i>
    <i t="default" r="2">
      <x v="883"/>
    </i>
    <i t="default" r="1">
      <x v="11"/>
    </i>
    <i t="default">
      <x v="891"/>
    </i>
    <i>
      <x v="892"/>
      <x v="11"/>
      <x v="884"/>
      <x v="155"/>
    </i>
    <i t="default" r="2">
      <x v="884"/>
    </i>
    <i t="default" r="1">
      <x v="11"/>
    </i>
    <i t="default">
      <x v="892"/>
    </i>
    <i>
      <x v="893"/>
      <x v="11"/>
      <x v="885"/>
      <x v="812"/>
    </i>
    <i t="default" r="2">
      <x v="885"/>
    </i>
    <i t="default" r="1">
      <x v="11"/>
    </i>
    <i t="default">
      <x v="893"/>
    </i>
    <i>
      <x v="897"/>
      <x v="11"/>
      <x v="889"/>
      <x v="155"/>
    </i>
    <i t="default" r="2">
      <x v="889"/>
    </i>
    <i t="default" r="1">
      <x v="11"/>
    </i>
    <i t="default">
      <x v="897"/>
    </i>
    <i>
      <x v="902"/>
      <x v="11"/>
      <x v="894"/>
      <x v="820"/>
    </i>
    <i t="default" r="2">
      <x v="894"/>
    </i>
    <i t="default" r="1">
      <x v="11"/>
    </i>
    <i t="default">
      <x v="902"/>
    </i>
    <i>
      <x v="904"/>
      <x v="11"/>
      <x v="896"/>
      <x v="822"/>
    </i>
    <i t="default" r="2">
      <x v="896"/>
    </i>
    <i t="default" r="1">
      <x v="11"/>
    </i>
    <i t="default">
      <x v="904"/>
    </i>
    <i>
      <x v="911"/>
      <x v="11"/>
      <x v="200"/>
      <x v="828"/>
    </i>
    <i t="default" r="2">
      <x v="200"/>
    </i>
    <i t="default" r="1">
      <x v="11"/>
    </i>
    <i t="default">
      <x v="911"/>
    </i>
    <i>
      <x v="925"/>
      <x v="11"/>
      <x v="916"/>
      <x v="840"/>
    </i>
    <i t="default" r="2">
      <x v="916"/>
    </i>
    <i t="default" r="1">
      <x v="11"/>
    </i>
    <i t="default">
      <x v="925"/>
    </i>
    <i>
      <x v="936"/>
      <x v="11"/>
      <x v="927"/>
      <x v="851"/>
    </i>
    <i t="default" r="2">
      <x v="927"/>
    </i>
    <i t="default" r="1">
      <x v="11"/>
    </i>
    <i t="default">
      <x v="936"/>
    </i>
    <i>
      <x v="939"/>
      <x v="11"/>
      <x v="930"/>
      <x v="852"/>
    </i>
    <i t="default" r="2">
      <x v="930"/>
    </i>
    <i t="default" r="1">
      <x v="11"/>
    </i>
    <i t="default">
      <x v="939"/>
    </i>
    <i>
      <x v="940"/>
      <x v="11"/>
      <x v="931"/>
      <x v="853"/>
    </i>
    <i t="default" r="2">
      <x v="931"/>
    </i>
    <i t="default" r="1">
      <x v="11"/>
    </i>
    <i t="default">
      <x v="940"/>
    </i>
    <i>
      <x v="946"/>
      <x v="12"/>
      <x v="937"/>
      <x v="851"/>
    </i>
    <i t="default" r="2">
      <x v="937"/>
    </i>
    <i t="default" r="1">
      <x v="12"/>
    </i>
    <i t="default">
      <x v="946"/>
    </i>
    <i>
      <x v="948"/>
      <x v="12"/>
      <x v="939"/>
      <x v="857"/>
    </i>
    <i t="default" r="2">
      <x v="939"/>
    </i>
    <i t="default" r="1">
      <x v="12"/>
    </i>
    <i t="default">
      <x v="948"/>
    </i>
    <i>
      <x v="952"/>
      <x v="10"/>
      <x v="943"/>
      <x v="861"/>
    </i>
    <i t="default" r="2">
      <x v="943"/>
    </i>
    <i t="default" r="1">
      <x v="10"/>
    </i>
    <i t="default">
      <x v="952"/>
    </i>
    <i>
      <x v="957"/>
      <x v="12"/>
      <x v="948"/>
      <x v="865"/>
    </i>
    <i t="default" r="2">
      <x v="948"/>
    </i>
    <i t="default" r="1">
      <x v="12"/>
    </i>
    <i t="default">
      <x v="957"/>
    </i>
    <i>
      <x v="963"/>
      <x v="12"/>
      <x v="954"/>
      <x v="868"/>
    </i>
    <i t="default" r="2">
      <x v="954"/>
    </i>
    <i t="default" r="1">
      <x v="12"/>
    </i>
    <i t="default">
      <x v="963"/>
    </i>
    <i>
      <x v="974"/>
      <x v="12"/>
      <x v="965"/>
      <x v="878"/>
    </i>
    <i t="default" r="2">
      <x v="965"/>
    </i>
    <i t="default" r="1">
      <x v="12"/>
    </i>
    <i t="default">
      <x v="974"/>
    </i>
    <i>
      <x v="976"/>
      <x v="12"/>
      <x v="967"/>
      <x v="879"/>
    </i>
    <i t="default" r="2">
      <x v="967"/>
    </i>
    <i t="default" r="1">
      <x v="12"/>
    </i>
    <i t="default">
      <x v="976"/>
    </i>
    <i>
      <x v="977"/>
      <x v="12"/>
      <x v="968"/>
      <x v="880"/>
    </i>
    <i t="default" r="2">
      <x v="968"/>
    </i>
    <i t="default" r="1">
      <x v="12"/>
    </i>
    <i t="default">
      <x v="977"/>
    </i>
    <i>
      <x v="986"/>
      <x v="4"/>
      <x v="977"/>
      <x v="888"/>
    </i>
    <i t="default" r="2">
      <x v="977"/>
    </i>
    <i t="default" r="1">
      <x v="4"/>
    </i>
    <i t="default">
      <x v="986"/>
    </i>
    <i>
      <x v="987"/>
      <x v="12"/>
      <x v="978"/>
      <x v="59"/>
    </i>
    <i t="default" r="2">
      <x v="978"/>
    </i>
    <i t="default" r="1">
      <x v="12"/>
    </i>
    <i t="default">
      <x v="987"/>
    </i>
    <i>
      <x v="990"/>
      <x v="12"/>
      <x v="981"/>
      <x v="891"/>
    </i>
    <i t="default" r="2">
      <x v="981"/>
    </i>
    <i t="default" r="1">
      <x v="12"/>
    </i>
    <i t="default">
      <x v="990"/>
    </i>
    <i>
      <x v="991"/>
      <x v="12"/>
      <x v="982"/>
      <x v="892"/>
    </i>
    <i t="default" r="2">
      <x v="982"/>
    </i>
    <i t="default" r="1">
      <x v="12"/>
    </i>
    <i t="default">
      <x v="991"/>
    </i>
    <i>
      <x v="992"/>
      <x v="12"/>
      <x v="983"/>
      <x v="893"/>
    </i>
    <i t="default" r="2">
      <x v="983"/>
    </i>
    <i t="default" r="1">
      <x v="12"/>
    </i>
    <i t="default">
      <x v="992"/>
    </i>
    <i>
      <x v="995"/>
      <x v="12"/>
      <x v="986"/>
      <x v="896"/>
    </i>
    <i t="default" r="2">
      <x v="986"/>
    </i>
    <i t="default" r="1">
      <x v="12"/>
    </i>
    <i t="default">
      <x v="995"/>
    </i>
    <i>
      <x v="1003"/>
      <x v="12"/>
      <x v="994"/>
      <x v="904"/>
    </i>
    <i t="default" r="2">
      <x v="994"/>
    </i>
    <i t="default" r="1">
      <x v="12"/>
    </i>
    <i t="default">
      <x v="1003"/>
    </i>
    <i>
      <x v="1005"/>
      <x v="12"/>
      <x v="996"/>
      <x v="290"/>
    </i>
    <i t="default" r="2">
      <x v="996"/>
    </i>
    <i t="default" r="1">
      <x v="12"/>
    </i>
    <i t="default">
      <x v="1005"/>
    </i>
    <i>
      <x v="1006"/>
      <x v="12"/>
      <x v="997"/>
      <x v="906"/>
    </i>
    <i t="default" r="2">
      <x v="997"/>
    </i>
    <i t="default" r="1">
      <x v="12"/>
    </i>
    <i t="default">
      <x v="1006"/>
    </i>
    <i>
      <x v="1008"/>
      <x v="12"/>
      <x v="999"/>
      <x v="908"/>
    </i>
    <i t="default" r="2">
      <x v="999"/>
    </i>
    <i t="default" r="1">
      <x v="12"/>
    </i>
    <i t="default">
      <x v="1008"/>
    </i>
    <i>
      <x v="1012"/>
      <x v="12"/>
      <x v="1003"/>
      <x v="912"/>
    </i>
    <i t="default" r="2">
      <x v="1003"/>
    </i>
    <i t="default" r="1">
      <x v="12"/>
    </i>
    <i t="default">
      <x v="1012"/>
    </i>
    <i>
      <x v="1013"/>
      <x v="12"/>
      <x v="1004"/>
      <x v="913"/>
    </i>
    <i t="default" r="2">
      <x v="1004"/>
    </i>
    <i t="default" r="1">
      <x v="12"/>
    </i>
    <i t="default">
      <x v="1013"/>
    </i>
    <i>
      <x v="1032"/>
      <x v="12"/>
      <x v="1022"/>
      <x v="930"/>
    </i>
    <i t="default" r="2">
      <x v="1022"/>
    </i>
    <i t="default" r="1">
      <x v="12"/>
    </i>
    <i t="default">
      <x v="1032"/>
    </i>
    <i>
      <x v="1033"/>
      <x v="12"/>
      <x v="1023"/>
      <x v="931"/>
    </i>
    <i t="default" r="2">
      <x v="1023"/>
    </i>
    <i t="default" r="1">
      <x v="12"/>
    </i>
    <i t="default">
      <x v="1033"/>
    </i>
    <i>
      <x v="1034"/>
      <x v="12"/>
      <x v="1024"/>
      <x v="932"/>
    </i>
    <i t="default" r="2">
      <x v="1024"/>
    </i>
    <i t="default" r="1">
      <x v="12"/>
    </i>
    <i t="default">
      <x v="1034"/>
    </i>
    <i>
      <x v="1040"/>
      <x v="12"/>
      <x v="1030"/>
      <x v="938"/>
    </i>
    <i t="default" r="2">
      <x v="1030"/>
    </i>
    <i t="default" r="1">
      <x v="12"/>
    </i>
    <i t="default">
      <x v="1040"/>
    </i>
    <i>
      <x v="1045"/>
      <x v="12"/>
      <x v="1035"/>
      <x v="943"/>
    </i>
    <i t="default" r="2">
      <x v="1035"/>
    </i>
    <i t="default" r="1">
      <x v="12"/>
    </i>
    <i t="default">
      <x v="1045"/>
    </i>
    <i>
      <x v="1050"/>
      <x v="12"/>
      <x v="1040"/>
      <x v="948"/>
    </i>
    <i t="default" r="2">
      <x v="1040"/>
    </i>
    <i t="default" r="1">
      <x v="12"/>
    </i>
    <i t="default">
      <x v="1050"/>
    </i>
    <i>
      <x v="1051"/>
      <x v="12"/>
      <x v="1041"/>
      <x v="949"/>
    </i>
    <i t="default" r="2">
      <x v="1041"/>
    </i>
    <i t="default" r="1">
      <x v="12"/>
    </i>
    <i t="default">
      <x v="1051"/>
    </i>
    <i>
      <x v="1052"/>
      <x v="12"/>
      <x v="1042"/>
      <x v="950"/>
    </i>
    <i t="default" r="2">
      <x v="1042"/>
    </i>
    <i t="default" r="1">
      <x v="12"/>
    </i>
    <i t="default">
      <x v="1052"/>
    </i>
    <i>
      <x v="1054"/>
      <x v="12"/>
      <x v="1044"/>
      <x v="952"/>
    </i>
    <i t="default" r="2">
      <x v="1044"/>
    </i>
    <i t="default" r="1">
      <x v="12"/>
    </i>
    <i t="default">
      <x v="1054"/>
    </i>
    <i>
      <x v="1058"/>
      <x v="12"/>
      <x v="1048"/>
      <x v="956"/>
    </i>
    <i t="default" r="2">
      <x v="1048"/>
    </i>
    <i t="default" r="1">
      <x v="12"/>
    </i>
    <i t="default">
      <x v="1058"/>
    </i>
    <i>
      <x v="1059"/>
      <x v="12"/>
      <x v="1049"/>
      <x v="957"/>
    </i>
    <i t="default" r="2">
      <x v="1049"/>
    </i>
    <i t="default" r="1">
      <x v="12"/>
    </i>
    <i t="default">
      <x v="1059"/>
    </i>
    <i>
      <x v="1060"/>
      <x v="12"/>
      <x v="1050"/>
      <x v="527"/>
    </i>
    <i t="default" r="2">
      <x v="1050"/>
    </i>
    <i t="default" r="1">
      <x v="12"/>
    </i>
    <i t="default">
      <x v="1060"/>
    </i>
    <i>
      <x v="1061"/>
      <x v="12"/>
      <x v="1051"/>
      <x v="527"/>
    </i>
    <i t="default" r="2">
      <x v="1051"/>
    </i>
    <i t="default" r="1">
      <x v="12"/>
    </i>
    <i t="default">
      <x v="1061"/>
    </i>
    <i>
      <x v="1062"/>
      <x v="12"/>
      <x v="1052"/>
      <x v="958"/>
    </i>
    <i t="default" r="2">
      <x v="1052"/>
    </i>
    <i t="default" r="1">
      <x v="12"/>
    </i>
    <i t="default">
      <x v="1062"/>
    </i>
    <i>
      <x v="1065"/>
      <x v="12"/>
      <x v="1055"/>
      <x v="961"/>
    </i>
    <i t="default" r="2">
      <x v="1055"/>
    </i>
    <i t="default" r="1">
      <x v="12"/>
    </i>
    <i t="default">
      <x v="1065"/>
    </i>
    <i>
      <x v="1070"/>
      <x v="12"/>
      <x v="1060"/>
      <x v="965"/>
    </i>
    <i t="default" r="2">
      <x v="1060"/>
    </i>
    <i t="default" r="1">
      <x v="12"/>
    </i>
    <i t="default">
      <x v="1070"/>
    </i>
    <i>
      <x v="1074"/>
      <x v="12"/>
      <x v="1064"/>
      <x v="967"/>
    </i>
    <i t="default" r="2">
      <x v="1064"/>
    </i>
    <i t="default" r="1">
      <x v="12"/>
    </i>
    <i t="default">
      <x v="1074"/>
    </i>
    <i>
      <x v="1075"/>
      <x v="12"/>
      <x v="1065"/>
      <x v="968"/>
    </i>
    <i t="default" r="2">
      <x v="1065"/>
    </i>
    <i t="default" r="1">
      <x v="12"/>
    </i>
    <i t="default">
      <x v="1075"/>
    </i>
    <i>
      <x v="1082"/>
      <x v="12"/>
      <x v="1072"/>
      <x v="108"/>
    </i>
    <i t="default" r="2">
      <x v="1072"/>
    </i>
    <i t="default" r="1">
      <x v="12"/>
    </i>
    <i t="default">
      <x v="1082"/>
    </i>
    <i>
      <x v="1083"/>
      <x v="12"/>
      <x v="1073"/>
      <x v="973"/>
    </i>
    <i t="default" r="2">
      <x v="1073"/>
    </i>
    <i t="default" r="1">
      <x v="12"/>
    </i>
    <i t="default">
      <x v="1083"/>
    </i>
    <i>
      <x v="1093"/>
      <x v="12"/>
      <x v="1083"/>
      <x v="983"/>
    </i>
    <i t="default" r="2">
      <x v="1083"/>
    </i>
    <i t="default" r="1">
      <x v="12"/>
    </i>
    <i t="default">
      <x v="1093"/>
    </i>
    <i>
      <x v="1097"/>
      <x v="12"/>
      <x v="1086"/>
      <x v="986"/>
    </i>
    <i t="default" r="2">
      <x v="1086"/>
    </i>
    <i t="default" r="1">
      <x v="12"/>
    </i>
    <i t="default">
      <x v="1097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 Table14" cacheId="13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D428" firstHeaderRow="1" firstDataRow="1" firstDataCol="4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name="加入时间 - 年份" compact="0" sortType="ascending" outline="0" showAll="0">
      <items count="15">
        <item x="0"/>
        <item x="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4">
    <field x="0"/>
    <field x="1"/>
    <field x="3"/>
    <field x="12"/>
  </rowFields>
  <rowItems count="425">
    <i>
      <x v="5"/>
      <x v="2"/>
      <x v="5"/>
      <x v="5"/>
    </i>
    <i t="default" r="2">
      <x v="5"/>
    </i>
    <i t="default" r="1">
      <x v="2"/>
    </i>
    <i t="default">
      <x v="5"/>
    </i>
    <i>
      <x v="24"/>
      <x v="3"/>
      <x v="24"/>
      <x v="23"/>
    </i>
    <i t="default" r="2">
      <x v="24"/>
    </i>
    <i t="default" r="1">
      <x v="3"/>
    </i>
    <i t="default">
      <x v="24"/>
    </i>
    <i>
      <x v="26"/>
      <x v="3"/>
      <x v="26"/>
      <x v="25"/>
    </i>
    <i t="default" r="2">
      <x v="26"/>
    </i>
    <i t="default" r="1">
      <x v="3"/>
    </i>
    <i t="default">
      <x v="26"/>
    </i>
    <i>
      <x v="27"/>
      <x v="3"/>
      <x v="27"/>
      <x v="26"/>
    </i>
    <i t="default" r="2">
      <x v="27"/>
    </i>
    <i t="default" r="1">
      <x v="3"/>
    </i>
    <i t="default">
      <x v="27"/>
    </i>
    <i>
      <x v="29"/>
      <x v="3"/>
      <x v="29"/>
      <x v="28"/>
    </i>
    <i t="default" r="2">
      <x v="29"/>
    </i>
    <i t="default" r="1">
      <x v="3"/>
    </i>
    <i t="default">
      <x v="29"/>
    </i>
    <i>
      <x v="34"/>
      <x v="3"/>
      <x v="34"/>
      <x v="33"/>
    </i>
    <i t="default" r="2">
      <x v="34"/>
    </i>
    <i t="default" r="1">
      <x v="3"/>
    </i>
    <i t="default">
      <x v="34"/>
    </i>
    <i>
      <x v="38"/>
      <x v="3"/>
      <x v="38"/>
      <x v="37"/>
    </i>
    <i t="default" r="2">
      <x v="38"/>
    </i>
    <i t="default" r="1">
      <x v="3"/>
    </i>
    <i t="default">
      <x v="38"/>
    </i>
    <i>
      <x v="43"/>
      <x v="3"/>
      <x v="43"/>
      <x v="42"/>
    </i>
    <i t="default" r="2">
      <x v="43"/>
    </i>
    <i t="default" r="1">
      <x v="3"/>
    </i>
    <i t="default">
      <x v="43"/>
    </i>
    <i>
      <x v="44"/>
      <x v="3"/>
      <x v="44"/>
      <x v="43"/>
    </i>
    <i t="default" r="2">
      <x v="44"/>
    </i>
    <i t="default" r="1">
      <x v="3"/>
    </i>
    <i t="default">
      <x v="44"/>
    </i>
    <i>
      <x v="56"/>
      <x v="3"/>
      <x v="56"/>
      <x v="55"/>
    </i>
    <i t="default" r="2">
      <x v="56"/>
    </i>
    <i t="default" r="1">
      <x v="3"/>
    </i>
    <i t="default">
      <x v="56"/>
    </i>
    <i>
      <x v="67"/>
      <x v="4"/>
      <x v="67"/>
      <x v="66"/>
    </i>
    <i t="default" r="2">
      <x v="67"/>
    </i>
    <i t="default" r="1">
      <x v="4"/>
    </i>
    <i t="default">
      <x v="67"/>
    </i>
    <i>
      <x v="78"/>
      <x v="4"/>
      <x v="78"/>
      <x v="77"/>
    </i>
    <i t="default" r="2">
      <x v="78"/>
    </i>
    <i t="default" r="1">
      <x v="4"/>
    </i>
    <i t="default">
      <x v="78"/>
    </i>
    <i>
      <x v="100"/>
      <x v="4"/>
      <x v="100"/>
      <x v="99"/>
    </i>
    <i t="default" r="2">
      <x v="100"/>
    </i>
    <i t="default" r="1">
      <x v="4"/>
    </i>
    <i t="default">
      <x v="100"/>
    </i>
    <i>
      <x v="105"/>
      <x v="5"/>
      <x v="105"/>
      <x v="104"/>
    </i>
    <i t="default" r="2">
      <x v="105"/>
    </i>
    <i t="default" r="1">
      <x v="5"/>
    </i>
    <i t="default">
      <x v="105"/>
    </i>
    <i>
      <x v="119"/>
      <x v="5"/>
      <x v="119"/>
      <x v="116"/>
    </i>
    <i t="default" r="2">
      <x v="119"/>
    </i>
    <i t="default" r="1">
      <x v="5"/>
    </i>
    <i t="default">
      <x v="119"/>
    </i>
    <i>
      <x v="151"/>
      <x v="5"/>
      <x v="151"/>
      <x v="147"/>
    </i>
    <i t="default" r="2">
      <x v="151"/>
    </i>
    <i t="default" r="1">
      <x v="5"/>
    </i>
    <i t="default">
      <x v="151"/>
    </i>
    <i>
      <x v="154"/>
      <x v="5"/>
      <x v="154"/>
      <x v="150"/>
    </i>
    <i t="default" r="2">
      <x v="154"/>
    </i>
    <i t="default" r="1">
      <x v="5"/>
    </i>
    <i t="default">
      <x v="154"/>
    </i>
    <i>
      <x v="169"/>
      <x v="5"/>
      <x v="169"/>
      <x v="163"/>
    </i>
    <i t="default" r="2">
      <x v="169"/>
    </i>
    <i t="default" r="1">
      <x v="5"/>
    </i>
    <i t="default">
      <x v="169"/>
    </i>
    <i>
      <x v="198"/>
      <x v="6"/>
      <x v="198"/>
      <x v="191"/>
    </i>
    <i t="default" r="2">
      <x v="198"/>
    </i>
    <i t="default" r="1">
      <x v="6"/>
    </i>
    <i t="default">
      <x v="198"/>
    </i>
    <i>
      <x v="205"/>
      <x v="6"/>
      <x v="205"/>
      <x v="198"/>
    </i>
    <i t="default" r="2">
      <x v="205"/>
    </i>
    <i t="default" r="1">
      <x v="6"/>
    </i>
    <i t="default">
      <x v="205"/>
    </i>
    <i>
      <x v="212"/>
      <x v="6"/>
      <x v="212"/>
      <x v="205"/>
    </i>
    <i t="default" r="2">
      <x v="212"/>
    </i>
    <i t="default" r="1">
      <x v="6"/>
    </i>
    <i t="default">
      <x v="212"/>
    </i>
    <i>
      <x v="218"/>
      <x v="6"/>
      <x v="218"/>
      <x v="211"/>
    </i>
    <i t="default" r="2">
      <x v="218"/>
    </i>
    <i t="default" r="1">
      <x v="6"/>
    </i>
    <i t="default">
      <x v="218"/>
    </i>
    <i>
      <x v="219"/>
      <x v="6"/>
      <x v="219"/>
      <x v="207"/>
    </i>
    <i t="default" r="2">
      <x v="219"/>
    </i>
    <i t="default" r="1">
      <x v="6"/>
    </i>
    <i t="default">
      <x v="219"/>
    </i>
    <i>
      <x v="229"/>
      <x v="6"/>
      <x v="229"/>
      <x v="221"/>
    </i>
    <i t="default" r="2">
      <x v="229"/>
    </i>
    <i t="default" r="1">
      <x v="6"/>
    </i>
    <i t="default">
      <x v="229"/>
    </i>
    <i>
      <x v="240"/>
      <x v="6"/>
      <x v="240"/>
      <x v="232"/>
    </i>
    <i t="default" r="2">
      <x v="240"/>
    </i>
    <i t="default" r="1">
      <x v="6"/>
    </i>
    <i t="default">
      <x v="240"/>
    </i>
    <i>
      <x v="251"/>
      <x v="6"/>
      <x v="251"/>
      <x v="243"/>
    </i>
    <i t="default" r="2">
      <x v="251"/>
    </i>
    <i t="default" r="1">
      <x v="6"/>
    </i>
    <i t="default">
      <x v="251"/>
    </i>
    <i>
      <x v="261"/>
      <x v="6"/>
      <x v="261"/>
      <x v="253"/>
    </i>
    <i t="default" r="2">
      <x v="261"/>
    </i>
    <i t="default" r="1">
      <x v="6"/>
    </i>
    <i t="default">
      <x v="261"/>
    </i>
    <i>
      <x v="276"/>
      <x v="6"/>
      <x v="276"/>
      <x v="268"/>
    </i>
    <i t="default" r="2">
      <x v="276"/>
    </i>
    <i t="default" r="1">
      <x v="6"/>
    </i>
    <i t="default">
      <x v="276"/>
    </i>
    <i>
      <x v="291"/>
      <x v="7"/>
      <x v="291"/>
      <x v="282"/>
    </i>
    <i t="default" r="2">
      <x v="291"/>
    </i>
    <i t="default" r="1">
      <x v="7"/>
    </i>
    <i t="default">
      <x v="291"/>
    </i>
    <i>
      <x v="299"/>
      <x v="7"/>
      <x v="299"/>
      <x v="289"/>
    </i>
    <i t="default" r="2">
      <x v="299"/>
    </i>
    <i t="default" r="1">
      <x v="7"/>
    </i>
    <i t="default">
      <x v="299"/>
    </i>
    <i>
      <x v="305"/>
      <x v="7"/>
      <x v="305"/>
      <x v="295"/>
    </i>
    <i t="default" r="2">
      <x v="305"/>
    </i>
    <i t="default" r="1">
      <x v="7"/>
    </i>
    <i t="default">
      <x v="305"/>
    </i>
    <i>
      <x v="309"/>
      <x v="7"/>
      <x v="309"/>
      <x v="299"/>
    </i>
    <i t="default" r="2">
      <x v="309"/>
    </i>
    <i t="default" r="1">
      <x v="7"/>
    </i>
    <i t="default">
      <x v="309"/>
    </i>
    <i>
      <x v="310"/>
      <x v="7"/>
      <x v="310"/>
      <x v="300"/>
    </i>
    <i t="default" r="2">
      <x v="310"/>
    </i>
    <i t="default" r="1">
      <x v="7"/>
    </i>
    <i t="default">
      <x v="310"/>
    </i>
    <i>
      <x v="312"/>
      <x v="7"/>
      <x v="312"/>
      <x v="302"/>
    </i>
    <i t="default" r="2">
      <x v="312"/>
    </i>
    <i t="default" r="1">
      <x v="7"/>
    </i>
    <i t="default">
      <x v="312"/>
    </i>
    <i>
      <x v="320"/>
      <x v="7"/>
      <x v="320"/>
      <x v="310"/>
    </i>
    <i t="default" r="2">
      <x v="320"/>
    </i>
    <i t="default" r="1">
      <x v="7"/>
    </i>
    <i t="default">
      <x v="320"/>
    </i>
    <i>
      <x v="323"/>
      <x v="7"/>
      <x v="323"/>
      <x v="10"/>
    </i>
    <i t="default" r="2">
      <x v="323"/>
    </i>
    <i t="default" r="1">
      <x v="7"/>
    </i>
    <i t="default">
      <x v="323"/>
    </i>
    <i>
      <x v="325"/>
      <x v="7"/>
      <x v="325"/>
      <x v="313"/>
    </i>
    <i t="default" r="2">
      <x v="325"/>
    </i>
    <i t="default" r="1">
      <x v="7"/>
    </i>
    <i t="default">
      <x v="325"/>
    </i>
    <i>
      <x v="326"/>
      <x v="7"/>
      <x v="326"/>
      <x v="314"/>
    </i>
    <i t="default" r="2">
      <x v="326"/>
    </i>
    <i t="default" r="1">
      <x v="7"/>
    </i>
    <i t="default">
      <x v="326"/>
    </i>
    <i>
      <x v="330"/>
      <x v="7"/>
      <x v="330"/>
      <x v="318"/>
    </i>
    <i t="default" r="2">
      <x v="330"/>
    </i>
    <i t="default" r="1">
      <x v="7"/>
    </i>
    <i t="default">
      <x v="330"/>
    </i>
    <i>
      <x v="335"/>
      <x v="7"/>
      <x v="335"/>
      <x v="323"/>
    </i>
    <i t="default" r="2">
      <x v="335"/>
    </i>
    <i t="default" r="1">
      <x v="7"/>
    </i>
    <i t="default">
      <x v="335"/>
    </i>
    <i>
      <x v="336"/>
      <x v="7"/>
      <x v="336"/>
      <x v="324"/>
    </i>
    <i t="default" r="2">
      <x v="336"/>
    </i>
    <i t="default" r="1">
      <x v="7"/>
    </i>
    <i t="default">
      <x v="336"/>
    </i>
    <i>
      <x v="348"/>
      <x v="7"/>
      <x v="348"/>
      <x v="334"/>
    </i>
    <i t="default" r="2">
      <x v="348"/>
    </i>
    <i t="default" r="1">
      <x v="7"/>
    </i>
    <i t="default">
      <x v="348"/>
    </i>
    <i>
      <x v="351"/>
      <x v="8"/>
      <x v="351"/>
      <x v="337"/>
    </i>
    <i t="default" r="2">
      <x v="351"/>
    </i>
    <i t="default" r="1">
      <x v="8"/>
    </i>
    <i t="default">
      <x v="351"/>
    </i>
    <i>
      <x v="352"/>
      <x v="8"/>
      <x v="352"/>
      <x v="338"/>
    </i>
    <i t="default" r="2">
      <x v="352"/>
    </i>
    <i t="default" r="1">
      <x v="8"/>
    </i>
    <i t="default">
      <x v="352"/>
    </i>
    <i>
      <x v="362"/>
      <x v="8"/>
      <x v="362"/>
      <x v="346"/>
    </i>
    <i t="default" r="2">
      <x v="362"/>
    </i>
    <i t="default" r="1">
      <x v="8"/>
    </i>
    <i t="default">
      <x v="362"/>
    </i>
    <i>
      <x v="368"/>
      <x v="8"/>
      <x v="368"/>
      <x v="352"/>
    </i>
    <i t="default" r="2">
      <x v="368"/>
    </i>
    <i t="default" r="1">
      <x v="8"/>
    </i>
    <i t="default">
      <x v="368"/>
    </i>
    <i>
      <x v="373"/>
      <x v="8"/>
      <x v="373"/>
      <x v="356"/>
    </i>
    <i t="default" r="2">
      <x v="373"/>
    </i>
    <i t="default" r="1">
      <x v="8"/>
    </i>
    <i t="default">
      <x v="373"/>
    </i>
    <i>
      <x v="377"/>
      <x v="8"/>
      <x v="377"/>
      <x v="360"/>
    </i>
    <i t="default" r="2">
      <x v="377"/>
    </i>
    <i t="default" r="1">
      <x v="8"/>
    </i>
    <i t="default">
      <x v="377"/>
    </i>
    <i>
      <x v="402"/>
      <x v="8"/>
      <x v="401"/>
      <x v="384"/>
    </i>
    <i t="default" r="2">
      <x v="401"/>
    </i>
    <i t="default" r="1">
      <x v="8"/>
    </i>
    <i t="default">
      <x v="402"/>
    </i>
    <i>
      <x v="409"/>
      <x v="8"/>
      <x v="408"/>
      <x v="391"/>
    </i>
    <i t="default" r="2">
      <x v="408"/>
    </i>
    <i t="default" r="1">
      <x v="8"/>
    </i>
    <i t="default">
      <x v="409"/>
    </i>
    <i>
      <x v="426"/>
      <x v="8"/>
      <x v="424"/>
      <x v="406"/>
    </i>
    <i t="default" r="2">
      <x v="424"/>
    </i>
    <i t="default" r="1">
      <x v="8"/>
    </i>
    <i t="default">
      <x v="426"/>
    </i>
    <i>
      <x v="446"/>
      <x v="8"/>
      <x v="444"/>
      <x v="424"/>
    </i>
    <i t="default" r="2">
      <x v="444"/>
    </i>
    <i t="default" r="1">
      <x v="8"/>
    </i>
    <i t="default">
      <x v="446"/>
    </i>
    <i>
      <x v="463"/>
      <x v="9"/>
      <x v="461"/>
      <x v="440"/>
    </i>
    <i t="default" r="2">
      <x v="461"/>
    </i>
    <i t="default" r="1">
      <x v="9"/>
    </i>
    <i t="default">
      <x v="463"/>
    </i>
    <i>
      <x v="469"/>
      <x v="9"/>
      <x v="467"/>
      <x v="446"/>
    </i>
    <i t="default" r="2">
      <x v="467"/>
    </i>
    <i t="default" r="1">
      <x v="9"/>
    </i>
    <i t="default">
      <x v="469"/>
    </i>
    <i>
      <x v="470"/>
      <x v="9"/>
      <x v="468"/>
      <x v="447"/>
    </i>
    <i t="default" r="2">
      <x v="468"/>
    </i>
    <i t="default" r="1">
      <x v="9"/>
    </i>
    <i t="default">
      <x v="470"/>
    </i>
    <i>
      <x v="471"/>
      <x v="9"/>
      <x v="469"/>
      <x v="448"/>
    </i>
    <i t="default" r="2">
      <x v="469"/>
    </i>
    <i t="default" r="1">
      <x v="9"/>
    </i>
    <i t="default">
      <x v="471"/>
    </i>
    <i>
      <x v="474"/>
      <x v="9"/>
      <x v="472"/>
      <x v="450"/>
    </i>
    <i t="default" r="2">
      <x v="472"/>
    </i>
    <i t="default" r="1">
      <x v="9"/>
    </i>
    <i t="default">
      <x v="474"/>
    </i>
    <i>
      <x v="482"/>
      <x v="9"/>
      <x v="480"/>
      <x v="458"/>
    </i>
    <i t="default" r="2">
      <x v="480"/>
    </i>
    <i t="default" r="1">
      <x v="9"/>
    </i>
    <i t="default">
      <x v="482"/>
    </i>
    <i>
      <x v="496"/>
      <x v="9"/>
      <x v="494"/>
      <x v="470"/>
    </i>
    <i t="default" r="2">
      <x v="494"/>
    </i>
    <i t="default" r="1">
      <x v="9"/>
    </i>
    <i t="default">
      <x v="496"/>
    </i>
    <i>
      <x v="504"/>
      <x v="9"/>
      <x v="502"/>
      <x v="211"/>
    </i>
    <i t="default" r="2">
      <x v="502"/>
    </i>
    <i t="default" r="1">
      <x v="9"/>
    </i>
    <i t="default">
      <x v="504"/>
    </i>
    <i>
      <x v="505"/>
      <x v="9"/>
      <x v="503"/>
      <x v="477"/>
    </i>
    <i t="default" r="2">
      <x v="503"/>
    </i>
    <i t="default" r="1">
      <x v="9"/>
    </i>
    <i t="default">
      <x v="505"/>
    </i>
    <i>
      <x v="506"/>
      <x v="9"/>
      <x v="504"/>
      <x v="478"/>
    </i>
    <i t="default" r="2">
      <x v="504"/>
    </i>
    <i t="default" r="1">
      <x v="9"/>
    </i>
    <i t="default">
      <x v="506"/>
    </i>
    <i>
      <x v="533"/>
      <x v="9"/>
      <x v="531"/>
      <x v="501"/>
    </i>
    <i t="default" r="2">
      <x v="531"/>
    </i>
    <i t="default" r="1">
      <x v="9"/>
    </i>
    <i t="default">
      <x v="533"/>
    </i>
    <i>
      <x v="542"/>
      <x v="9"/>
      <x v="540"/>
      <x v="507"/>
    </i>
    <i t="default" r="2">
      <x v="540"/>
    </i>
    <i t="default" r="1">
      <x v="9"/>
    </i>
    <i t="default">
      <x v="542"/>
    </i>
    <i>
      <x v="591"/>
      <x v="10"/>
      <x v="589"/>
      <x v="549"/>
    </i>
    <i t="default" r="2">
      <x v="589"/>
    </i>
    <i t="default" r="1">
      <x v="10"/>
    </i>
    <i t="default">
      <x v="591"/>
    </i>
    <i>
      <x v="599"/>
      <x v="10"/>
      <x v="597"/>
      <x v="556"/>
    </i>
    <i t="default" r="2">
      <x v="597"/>
    </i>
    <i t="default" r="1">
      <x v="10"/>
    </i>
    <i t="default">
      <x v="599"/>
    </i>
    <i>
      <x v="604"/>
      <x v="10"/>
      <x v="602"/>
      <x v="458"/>
    </i>
    <i t="default" r="2">
      <x v="602"/>
    </i>
    <i t="default" r="1">
      <x v="10"/>
    </i>
    <i t="default">
      <x v="604"/>
    </i>
    <i>
      <x v="611"/>
      <x v="10"/>
      <x v="609"/>
      <x v="567"/>
    </i>
    <i t="default" r="2">
      <x v="609"/>
    </i>
    <i t="default" r="1">
      <x v="10"/>
    </i>
    <i t="default">
      <x v="611"/>
    </i>
    <i>
      <x v="626"/>
      <x v="10"/>
      <x v="624"/>
      <x v="81"/>
    </i>
    <i t="default" r="2">
      <x v="624"/>
    </i>
    <i t="default" r="1">
      <x v="10"/>
    </i>
    <i t="default">
      <x v="626"/>
    </i>
    <i>
      <x v="648"/>
      <x v="10"/>
      <x v="645"/>
      <x v="602"/>
    </i>
    <i t="default" r="2">
      <x v="645"/>
    </i>
    <i t="default" r="1">
      <x v="10"/>
    </i>
    <i t="default">
      <x v="648"/>
    </i>
    <i>
      <x v="660"/>
      <x v="10"/>
      <x v="657"/>
      <x v="614"/>
    </i>
    <i t="default" r="2">
      <x v="657"/>
    </i>
    <i t="default" r="1">
      <x v="10"/>
    </i>
    <i t="default">
      <x v="660"/>
    </i>
    <i>
      <x v="705"/>
      <x v="10"/>
      <x v="701"/>
      <x v="653"/>
    </i>
    <i t="default" r="2">
      <x v="701"/>
    </i>
    <i t="default" r="1">
      <x v="10"/>
    </i>
    <i t="default">
      <x v="705"/>
    </i>
    <i>
      <x v="720"/>
      <x v="6"/>
      <x v="715"/>
      <x v="665"/>
    </i>
    <i t="default" r="2">
      <x v="715"/>
    </i>
    <i t="default" r="1">
      <x v="6"/>
    </i>
    <i t="default">
      <x v="720"/>
    </i>
    <i>
      <x v="751"/>
      <x v="11"/>
      <x v="745"/>
      <x v="689"/>
    </i>
    <i t="default" r="2">
      <x v="745"/>
    </i>
    <i t="default" r="1">
      <x v="11"/>
    </i>
    <i t="default">
      <x v="751"/>
    </i>
    <i>
      <x v="769"/>
      <x v="11"/>
      <x v="763"/>
      <x v="706"/>
    </i>
    <i t="default" r="2">
      <x v="763"/>
    </i>
    <i t="default" r="1">
      <x v="11"/>
    </i>
    <i t="default">
      <x v="769"/>
    </i>
    <i>
      <x v="779"/>
      <x v="11"/>
      <x v="773"/>
      <x v="714"/>
    </i>
    <i t="default" r="2">
      <x v="773"/>
    </i>
    <i t="default" r="1">
      <x v="11"/>
    </i>
    <i t="default">
      <x v="779"/>
    </i>
    <i>
      <x v="811"/>
      <x v="11"/>
      <x v="803"/>
      <x v="740"/>
    </i>
    <i t="default" r="2">
      <x v="803"/>
    </i>
    <i t="default" r="1">
      <x v="11"/>
    </i>
    <i t="default">
      <x v="811"/>
    </i>
    <i>
      <x v="813"/>
      <x v="11"/>
      <x v="805"/>
      <x v="742"/>
    </i>
    <i t="default" r="2">
      <x v="805"/>
    </i>
    <i t="default" r="1">
      <x v="11"/>
    </i>
    <i t="default">
      <x v="813"/>
    </i>
    <i>
      <x v="913"/>
      <x v="11"/>
      <x v="904"/>
      <x v="830"/>
    </i>
    <i t="default" r="2">
      <x v="904"/>
    </i>
    <i t="default" r="1">
      <x v="11"/>
    </i>
    <i t="default">
      <x v="913"/>
    </i>
    <i>
      <x v="914"/>
      <x v="11"/>
      <x v="905"/>
      <x v="831"/>
    </i>
    <i t="default" r="2">
      <x v="905"/>
    </i>
    <i t="default" r="1">
      <x v="11"/>
    </i>
    <i t="default">
      <x v="914"/>
    </i>
    <i>
      <x v="915"/>
      <x v="11"/>
      <x v="906"/>
      <x v="832"/>
    </i>
    <i t="default" r="2">
      <x v="906"/>
    </i>
    <i t="default" r="1">
      <x v="11"/>
    </i>
    <i t="default">
      <x v="915"/>
    </i>
    <i>
      <x v="916"/>
      <x v="11"/>
      <x v="907"/>
      <x v="800"/>
    </i>
    <i t="default" r="2">
      <x v="907"/>
    </i>
    <i t="default" r="1">
      <x v="11"/>
    </i>
    <i t="default">
      <x v="916"/>
    </i>
    <i>
      <x v="919"/>
      <x v="11"/>
      <x v="910"/>
      <x v="834"/>
    </i>
    <i t="default" r="2">
      <x v="910"/>
    </i>
    <i t="default" r="1">
      <x v="11"/>
    </i>
    <i t="default">
      <x v="919"/>
    </i>
    <i>
      <x v="928"/>
      <x v="11"/>
      <x v="919"/>
      <x v="843"/>
    </i>
    <i t="default" r="2">
      <x v="919"/>
    </i>
    <i t="default" r="1">
      <x v="11"/>
    </i>
    <i t="default">
      <x v="928"/>
    </i>
    <i>
      <x v="930"/>
      <x v="11"/>
      <x v="921"/>
      <x v="845"/>
    </i>
    <i t="default" r="2">
      <x v="921"/>
    </i>
    <i t="default" r="1">
      <x v="11"/>
    </i>
    <i t="default">
      <x v="930"/>
    </i>
    <i>
      <x v="933"/>
      <x v="11"/>
      <x v="924"/>
      <x v="848"/>
    </i>
    <i t="default" r="2">
      <x v="924"/>
    </i>
    <i t="default" r="1">
      <x v="11"/>
    </i>
    <i t="default">
      <x v="933"/>
    </i>
    <i>
      <x v="934"/>
      <x v="11"/>
      <x v="925"/>
      <x v="849"/>
    </i>
    <i t="default" r="2">
      <x v="925"/>
    </i>
    <i t="default" r="1">
      <x v="11"/>
    </i>
    <i t="default">
      <x v="934"/>
    </i>
    <i>
      <x v="935"/>
      <x v="11"/>
      <x v="926"/>
      <x v="850"/>
    </i>
    <i t="default" r="2">
      <x v="926"/>
    </i>
    <i t="default" r="1">
      <x v="11"/>
    </i>
    <i t="default">
      <x v="935"/>
    </i>
    <i>
      <x v="937"/>
      <x v="11"/>
      <x v="928"/>
      <x v="845"/>
    </i>
    <i t="default" r="2">
      <x v="928"/>
    </i>
    <i t="default" r="1">
      <x v="11"/>
    </i>
    <i t="default">
      <x v="937"/>
    </i>
    <i>
      <x v="938"/>
      <x v="11"/>
      <x v="929"/>
      <x v="232"/>
    </i>
    <i t="default" r="2">
      <x v="929"/>
    </i>
    <i t="default" r="1">
      <x v="11"/>
    </i>
    <i t="default">
      <x v="938"/>
    </i>
    <i>
      <x v="945"/>
      <x v="12"/>
      <x v="936"/>
      <x v="232"/>
    </i>
    <i t="default" r="2">
      <x v="936"/>
    </i>
    <i t="default" r="1">
      <x v="12"/>
    </i>
    <i t="default">
      <x v="945"/>
    </i>
    <i>
      <x v="953"/>
      <x v="5"/>
      <x v="944"/>
      <x v="187"/>
    </i>
    <i t="default" r="2">
      <x v="944"/>
    </i>
    <i t="default" r="1">
      <x v="5"/>
    </i>
    <i t="default">
      <x v="953"/>
    </i>
    <i>
      <x v="962"/>
      <x v="12"/>
      <x v="953"/>
      <x v="867"/>
    </i>
    <i t="default" r="2">
      <x v="953"/>
    </i>
    <i t="default" r="1">
      <x v="12"/>
    </i>
    <i t="default">
      <x v="962"/>
    </i>
    <i>
      <x v="964"/>
      <x v="12"/>
      <x v="955"/>
      <x v="869"/>
    </i>
    <i t="default" r="2">
      <x v="955"/>
    </i>
    <i t="default" r="1">
      <x v="12"/>
    </i>
    <i t="default">
      <x v="964"/>
    </i>
    <i>
      <x v="965"/>
      <x v="12"/>
      <x v="956"/>
      <x v="870"/>
    </i>
    <i t="default" r="2">
      <x v="956"/>
    </i>
    <i t="default" r="1">
      <x v="12"/>
    </i>
    <i t="default">
      <x v="965"/>
    </i>
    <i>
      <x v="975"/>
      <x v="12"/>
      <x v="966"/>
      <x v="232"/>
    </i>
    <i t="default" r="2">
      <x v="966"/>
    </i>
    <i t="default" r="1">
      <x v="12"/>
    </i>
    <i t="default">
      <x v="975"/>
    </i>
    <i>
      <x v="1023"/>
      <x v="12"/>
      <x v="1014"/>
      <x v="923"/>
    </i>
    <i t="default" r="2">
      <x v="1014"/>
    </i>
    <i t="default" r="1">
      <x v="12"/>
    </i>
    <i t="default">
      <x v="1023"/>
    </i>
    <i>
      <x v="1024"/>
      <x v="9"/>
      <x v="1015"/>
      <x v="924"/>
    </i>
    <i t="default" r="2">
      <x v="1015"/>
    </i>
    <i t="default" r="1">
      <x v="9"/>
    </i>
    <i t="default">
      <x v="1024"/>
    </i>
    <i>
      <x v="1036"/>
      <x v="12"/>
      <x v="1026"/>
      <x v="934"/>
    </i>
    <i t="default" r="2">
      <x v="1026"/>
    </i>
    <i t="default" r="1">
      <x v="12"/>
    </i>
    <i t="default">
      <x v="1036"/>
    </i>
    <i>
      <x v="1055"/>
      <x v="12"/>
      <x v="1045"/>
      <x v="953"/>
    </i>
    <i t="default" r="2">
      <x v="1045"/>
    </i>
    <i t="default" r="1">
      <x v="12"/>
    </i>
    <i t="default">
      <x v="1055"/>
    </i>
    <i>
      <x v="1073"/>
      <x v="12"/>
      <x v="1063"/>
      <x v="966"/>
    </i>
    <i t="default" r="2">
      <x v="1063"/>
    </i>
    <i t="default" r="1">
      <x v="12"/>
    </i>
    <i t="default">
      <x v="1073"/>
    </i>
    <i>
      <x v="1076"/>
      <x v="12"/>
      <x v="1066"/>
      <x v="969"/>
    </i>
    <i t="default" r="2">
      <x v="1066"/>
    </i>
    <i t="default" r="1">
      <x v="12"/>
    </i>
    <i t="default">
      <x v="1076"/>
    </i>
    <i>
      <x v="1077"/>
      <x v="12"/>
      <x v="1067"/>
      <x v="488"/>
    </i>
    <i t="default" r="2">
      <x v="1067"/>
    </i>
    <i t="default" r="1">
      <x v="12"/>
    </i>
    <i t="default">
      <x v="1077"/>
    </i>
    <i>
      <x v="1085"/>
      <x v="12"/>
      <x v="1075"/>
      <x v="975"/>
    </i>
    <i t="default" r="2">
      <x v="1075"/>
    </i>
    <i t="default" r="1">
      <x v="12"/>
    </i>
    <i t="default">
      <x v="1085"/>
    </i>
    <i>
      <x v="1086"/>
      <x v="12"/>
      <x v="1076"/>
      <x v="976"/>
    </i>
    <i t="default" r="2">
      <x v="1076"/>
    </i>
    <i t="default" r="1">
      <x v="12"/>
    </i>
    <i t="default">
      <x v="1086"/>
    </i>
    <i>
      <x v="1088"/>
      <x v="12"/>
      <x v="1078"/>
      <x v="978"/>
    </i>
    <i t="default" r="2">
      <x v="1078"/>
    </i>
    <i t="default" r="1">
      <x v="12"/>
    </i>
    <i t="default">
      <x v="1088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 Table15" cacheId="14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229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226">
    <i>
      <x v="68"/>
      <x v="861"/>
      <x v="33"/>
      <x v="68"/>
      <x v="67"/>
    </i>
    <i t="default" r="3">
      <x v="68"/>
    </i>
    <i t="default" r="2">
      <x v="33"/>
    </i>
    <i t="default" r="1">
      <x v="861"/>
    </i>
    <i t="default">
      <x v="68"/>
    </i>
    <i>
      <x v="79"/>
      <x v="870"/>
      <x v="33"/>
      <x v="79"/>
      <x v="78"/>
    </i>
    <i t="default" r="3">
      <x v="79"/>
    </i>
    <i t="default" r="2">
      <x v="33"/>
    </i>
    <i t="default" r="1">
      <x v="870"/>
    </i>
    <i t="default">
      <x v="79"/>
    </i>
    <i>
      <x v="101"/>
      <x v="891"/>
      <x v="33"/>
      <x v="101"/>
      <x v="100"/>
    </i>
    <i t="default" r="3">
      <x v="101"/>
    </i>
    <i t="default" r="2">
      <x v="33"/>
    </i>
    <i t="default" r="1">
      <x v="891"/>
    </i>
    <i t="default">
      <x v="101"/>
    </i>
    <i>
      <x v="104"/>
      <x v="894"/>
      <x v="33"/>
      <x v="104"/>
      <x v="103"/>
    </i>
    <i t="default" r="3">
      <x v="104"/>
    </i>
    <i t="default" r="2">
      <x v="33"/>
    </i>
    <i t="default" r="1">
      <x v="894"/>
    </i>
    <i t="default">
      <x v="104"/>
    </i>
    <i>
      <x v="113"/>
      <x v="902"/>
      <x v="33"/>
      <x v="113"/>
      <x v="111"/>
    </i>
    <i t="default" r="3">
      <x v="113"/>
    </i>
    <i t="default" r="2">
      <x v="33"/>
    </i>
    <i t="default" r="1">
      <x v="902"/>
    </i>
    <i t="default">
      <x v="113"/>
    </i>
    <i>
      <x v="122"/>
      <x v="910"/>
      <x v="33"/>
      <x v="122"/>
      <x v="119"/>
    </i>
    <i t="default" r="3">
      <x v="122"/>
    </i>
    <i t="default" r="2">
      <x v="33"/>
    </i>
    <i t="default" r="1">
      <x v="910"/>
    </i>
    <i t="default">
      <x v="122"/>
    </i>
    <i>
      <x v="142"/>
      <x v="919"/>
      <x v="33"/>
      <x v="142"/>
      <x v="138"/>
    </i>
    <i t="default" r="3">
      <x v="142"/>
    </i>
    <i t="default" r="2">
      <x v="33"/>
    </i>
    <i t="default" r="1">
      <x v="919"/>
    </i>
    <i t="default">
      <x v="142"/>
    </i>
    <i>
      <x v="149"/>
      <x v="923"/>
      <x v="33"/>
      <x v="149"/>
      <x v="145"/>
    </i>
    <i t="default" r="3">
      <x v="149"/>
    </i>
    <i t="default" r="2">
      <x v="33"/>
    </i>
    <i t="default" r="1">
      <x v="923"/>
    </i>
    <i t="default">
      <x v="149"/>
    </i>
    <i>
      <x v="153"/>
      <x v="927"/>
      <x v="34"/>
      <x v="153"/>
      <x v="149"/>
    </i>
    <i t="default" r="3">
      <x v="153"/>
    </i>
    <i t="default" r="2">
      <x v="34"/>
    </i>
    <i t="default" r="1">
      <x v="927"/>
    </i>
    <i t="default">
      <x v="153"/>
    </i>
    <i>
      <x v="180"/>
      <x v="947"/>
      <x v="33"/>
      <x v="180"/>
      <x v="174"/>
    </i>
    <i t="default" r="3">
      <x v="180"/>
    </i>
    <i t="default" r="2">
      <x v="33"/>
    </i>
    <i t="default" r="1">
      <x v="947"/>
    </i>
    <i t="default">
      <x v="180"/>
    </i>
    <i>
      <x v="184"/>
      <x v="949"/>
      <x v="33"/>
      <x v="184"/>
      <x v="177"/>
    </i>
    <i t="default" r="3">
      <x v="184"/>
    </i>
    <i t="default" r="2">
      <x v="33"/>
    </i>
    <i t="default" r="1">
      <x v="949"/>
    </i>
    <i t="default">
      <x v="184"/>
    </i>
    <i>
      <x v="199"/>
      <x v="958"/>
      <x v="33"/>
      <x v="199"/>
      <x v="192"/>
    </i>
    <i t="default" r="3">
      <x v="199"/>
    </i>
    <i t="default" r="2">
      <x v="33"/>
    </i>
    <i t="default" r="1">
      <x v="958"/>
    </i>
    <i t="default">
      <x v="199"/>
    </i>
    <i>
      <x v="207"/>
      <x v="963"/>
      <x v="33"/>
      <x v="207"/>
      <x v="200"/>
    </i>
    <i t="default" r="3">
      <x v="207"/>
    </i>
    <i t="default" r="2">
      <x v="33"/>
    </i>
    <i t="default" r="1">
      <x v="963"/>
    </i>
    <i t="default">
      <x v="207"/>
    </i>
    <i>
      <x v="221"/>
      <x v="977"/>
      <x v="34"/>
      <x v="221"/>
      <x v="213"/>
    </i>
    <i t="default" r="3">
      <x v="221"/>
    </i>
    <i t="default" r="2">
      <x v="34"/>
    </i>
    <i t="default" r="1">
      <x v="977"/>
    </i>
    <i t="default">
      <x v="221"/>
    </i>
    <i>
      <x v="241"/>
      <x v="990"/>
      <x v="33"/>
      <x v="241"/>
      <x v="233"/>
    </i>
    <i t="default" r="3">
      <x v="241"/>
    </i>
    <i t="default" r="2">
      <x v="33"/>
    </i>
    <i t="default" r="1">
      <x v="990"/>
    </i>
    <i t="default">
      <x v="241"/>
    </i>
    <i>
      <x v="262"/>
      <x v="1005"/>
      <x v="33"/>
      <x v="262"/>
      <x v="254"/>
    </i>
    <i t="default" r="3">
      <x v="262"/>
    </i>
    <i t="default" r="2">
      <x v="33"/>
    </i>
    <i t="default" r="1">
      <x v="1005"/>
    </i>
    <i t="default">
      <x v="262"/>
    </i>
    <i>
      <x v="300"/>
      <x v="1034"/>
      <x v="34"/>
      <x v="300"/>
      <x v="290"/>
    </i>
    <i t="default" r="3">
      <x v="300"/>
    </i>
    <i t="default" r="2">
      <x v="34"/>
    </i>
    <i t="default" r="1">
      <x v="1034"/>
    </i>
    <i t="default">
      <x v="300"/>
    </i>
    <i>
      <x v="307"/>
      <x v="1041"/>
      <x v="33"/>
      <x v="307"/>
      <x v="297"/>
    </i>
    <i t="default" r="3">
      <x v="307"/>
    </i>
    <i t="default" r="2">
      <x v="33"/>
    </i>
    <i t="default" r="1">
      <x v="1041"/>
    </i>
    <i t="default">
      <x v="307"/>
    </i>
    <i>
      <x v="396"/>
      <x v="1110"/>
      <x v="33"/>
      <x v="195"/>
      <x v="379"/>
    </i>
    <i t="default" r="3">
      <x v="195"/>
    </i>
    <i t="default" r="2">
      <x v="33"/>
    </i>
    <i t="default" r="1">
      <x v="1110"/>
    </i>
    <i t="default">
      <x v="396"/>
    </i>
    <i>
      <x v="440"/>
      <x v="1146"/>
      <x v="33"/>
      <x v="438"/>
      <x v="418"/>
    </i>
    <i t="default" r="3">
      <x v="438"/>
    </i>
    <i t="default" r="2">
      <x v="33"/>
    </i>
    <i t="default" r="1">
      <x v="1146"/>
    </i>
    <i t="default">
      <x v="440"/>
    </i>
    <i>
      <x v="476"/>
      <x v="1176"/>
      <x v="33"/>
      <x v="474"/>
      <x v="452"/>
    </i>
    <i t="default" r="3">
      <x v="474"/>
    </i>
    <i t="default" r="2">
      <x v="33"/>
    </i>
    <i t="default" r="1">
      <x v="1176"/>
    </i>
    <i t="default">
      <x v="476"/>
    </i>
    <i>
      <x v="492"/>
      <x v="1188"/>
      <x v="33"/>
      <x v="490"/>
      <x v="467"/>
    </i>
    <i t="default" r="3">
      <x v="490"/>
    </i>
    <i t="default" r="2">
      <x v="33"/>
    </i>
    <i t="default" r="1">
      <x v="1188"/>
    </i>
    <i t="default">
      <x v="492"/>
    </i>
    <i>
      <x v="509"/>
      <x v="1202"/>
      <x v="33"/>
      <x v="507"/>
      <x v="481"/>
    </i>
    <i t="default" r="3">
      <x v="507"/>
    </i>
    <i t="default" r="2">
      <x v="33"/>
    </i>
    <i t="default" r="1">
      <x v="1202"/>
    </i>
    <i t="default">
      <x v="509"/>
    </i>
    <i>
      <x v="545"/>
      <x v="1233"/>
      <x v="33"/>
      <x v="543"/>
      <x v="509"/>
    </i>
    <i t="default" r="3">
      <x v="543"/>
    </i>
    <i t="default" r="2">
      <x v="33"/>
    </i>
    <i t="default" r="1">
      <x v="1233"/>
    </i>
    <i t="default">
      <x v="545"/>
    </i>
    <i>
      <x v="577"/>
      <x v="1261"/>
      <x v="33"/>
      <x v="575"/>
      <x v="537"/>
    </i>
    <i t="default" r="3">
      <x v="575"/>
    </i>
    <i t="default" r="2">
      <x v="33"/>
    </i>
    <i t="default" r="1">
      <x v="1261"/>
    </i>
    <i t="default">
      <x v="577"/>
    </i>
    <i>
      <x v="601"/>
      <x v="1281"/>
      <x v="33"/>
      <x v="599"/>
      <x v="558"/>
    </i>
    <i t="default" r="3">
      <x v="599"/>
    </i>
    <i t="default" r="2">
      <x v="33"/>
    </i>
    <i t="default" r="1">
      <x v="1281"/>
    </i>
    <i t="default">
      <x v="601"/>
    </i>
    <i>
      <x v="689"/>
      <x v="1339"/>
      <x v="33"/>
      <x v="685"/>
      <x v="638"/>
    </i>
    <i t="default" r="3">
      <x v="685"/>
    </i>
    <i t="default" r="2">
      <x v="33"/>
    </i>
    <i t="default" r="1">
      <x v="1339"/>
    </i>
    <i t="default">
      <x v="689"/>
    </i>
    <i>
      <x v="733"/>
      <x v="1369"/>
      <x v="33"/>
      <x v="728"/>
      <x v="677"/>
    </i>
    <i t="default" r="3">
      <x v="728"/>
    </i>
    <i t="default" r="2">
      <x v="33"/>
    </i>
    <i t="default" r="1">
      <x v="1369"/>
    </i>
    <i t="default">
      <x v="733"/>
    </i>
    <i>
      <x v="743"/>
      <x v="1374"/>
      <x v="33"/>
      <x v="738"/>
      <x v="684"/>
    </i>
    <i t="default" r="3">
      <x v="738"/>
    </i>
    <i t="default" r="2">
      <x v="33"/>
    </i>
    <i t="default" r="1">
      <x v="1374"/>
    </i>
    <i t="default">
      <x v="743"/>
    </i>
    <i>
      <x v="781"/>
      <x v="1403"/>
      <x v="33"/>
      <x v="775"/>
      <x v="716"/>
    </i>
    <i t="default" r="3">
      <x v="775"/>
    </i>
    <i t="default" r="2">
      <x v="33"/>
    </i>
    <i t="default" r="1">
      <x v="1403"/>
    </i>
    <i t="default">
      <x v="781"/>
    </i>
    <i>
      <x v="842"/>
      <x v="1448"/>
      <x v="33"/>
      <x v="834"/>
      <x v="769"/>
    </i>
    <i t="default" r="3">
      <x v="834"/>
    </i>
    <i t="default" r="2">
      <x v="33"/>
    </i>
    <i t="default" r="1">
      <x v="1448"/>
    </i>
    <i t="default">
      <x v="842"/>
    </i>
    <i>
      <x v="879"/>
      <x v="1474"/>
      <x v="33"/>
      <x v="871"/>
      <x v="800"/>
    </i>
    <i t="default" r="3">
      <x v="871"/>
    </i>
    <i t="default" r="2">
      <x v="33"/>
    </i>
    <i t="default" r="1">
      <x v="1474"/>
    </i>
    <i t="default">
      <x v="879"/>
    </i>
    <i>
      <x v="896"/>
      <x v="1487"/>
      <x v="33"/>
      <x v="888"/>
      <x v="815"/>
    </i>
    <i t="default" r="3">
      <x v="888"/>
    </i>
    <i t="default" r="2">
      <x v="33"/>
    </i>
    <i t="default" r="1">
      <x v="1487"/>
    </i>
    <i t="default">
      <x v="896"/>
    </i>
    <i>
      <x v="898"/>
      <x v="1489"/>
      <x v="33"/>
      <x v="890"/>
      <x v="816"/>
    </i>
    <i t="default" r="3">
      <x v="890"/>
    </i>
    <i t="default" r="2">
      <x v="33"/>
    </i>
    <i t="default" r="1">
      <x v="1489"/>
    </i>
    <i t="default">
      <x v="898"/>
    </i>
    <i>
      <x v="907"/>
      <x v="1497"/>
      <x v="33"/>
      <x v="899"/>
      <x v="825"/>
    </i>
    <i t="default" r="3">
      <x v="899"/>
    </i>
    <i t="default" r="2">
      <x v="33"/>
    </i>
    <i t="default" r="1">
      <x v="1497"/>
    </i>
    <i t="default">
      <x v="907"/>
    </i>
    <i>
      <x v="932"/>
      <x v="1511"/>
      <x v="33"/>
      <x v="923"/>
      <x v="847"/>
    </i>
    <i t="default" r="3">
      <x v="923"/>
    </i>
    <i t="default" r="2">
      <x v="33"/>
    </i>
    <i t="default" r="1">
      <x v="1511"/>
    </i>
    <i t="default">
      <x v="932"/>
    </i>
    <i>
      <x v="950"/>
      <x v="1521"/>
      <x v="33"/>
      <x v="941"/>
      <x v="859"/>
    </i>
    <i t="default" r="3">
      <x v="941"/>
    </i>
    <i t="default" r="2">
      <x v="33"/>
    </i>
    <i t="default" r="1">
      <x v="1521"/>
    </i>
    <i t="default">
      <x v="950"/>
    </i>
    <i>
      <x v="966"/>
      <x v="1527"/>
      <x v="33"/>
      <x v="957"/>
      <x v="871"/>
    </i>
    <i t="default" r="3">
      <x v="957"/>
    </i>
    <i t="default" r="2">
      <x v="33"/>
    </i>
    <i t="default" r="1">
      <x v="1527"/>
    </i>
    <i t="default">
      <x v="966"/>
    </i>
    <i>
      <x v="981"/>
      <x v="1536"/>
      <x v="33"/>
      <x v="972"/>
      <x v="883"/>
    </i>
    <i t="default" r="3">
      <x v="972"/>
    </i>
    <i t="default" r="2">
      <x v="33"/>
    </i>
    <i t="default" r="1">
      <x v="1536"/>
    </i>
    <i t="default">
      <x v="981"/>
    </i>
    <i>
      <x v="985"/>
      <x v="1537"/>
      <x v="33"/>
      <x v="976"/>
      <x v="887"/>
    </i>
    <i t="default" r="3">
      <x v="976"/>
    </i>
    <i t="default" r="2">
      <x v="33"/>
    </i>
    <i t="default" r="1">
      <x v="1537"/>
    </i>
    <i t="default">
      <x v="985"/>
    </i>
    <i>
      <x v="999"/>
      <x v="1546"/>
      <x v="34"/>
      <x v="990"/>
      <x v="900"/>
    </i>
    <i t="default" r="3">
      <x v="990"/>
    </i>
    <i t="default" r="2">
      <x v="34"/>
    </i>
    <i t="default" r="1">
      <x v="1546"/>
    </i>
    <i t="default">
      <x v="999"/>
    </i>
    <i>
      <x v="1021"/>
      <x v="1559"/>
      <x v="33"/>
      <x v="1012"/>
      <x v="921"/>
    </i>
    <i t="default" r="3">
      <x v="1012"/>
    </i>
    <i t="default" r="2">
      <x v="33"/>
    </i>
    <i t="default" r="1">
      <x v="1559"/>
    </i>
    <i t="default">
      <x v="1021"/>
    </i>
    <i>
      <x v="1041"/>
      <x v="1575"/>
      <x v="33"/>
      <x v="1031"/>
      <x v="939"/>
    </i>
    <i t="default" r="3">
      <x v="1031"/>
    </i>
    <i t="default" r="2">
      <x v="33"/>
    </i>
    <i t="default" r="1">
      <x v="1575"/>
    </i>
    <i t="default">
      <x v="1041"/>
    </i>
    <i>
      <x v="1089"/>
      <x v="1597"/>
      <x v="33"/>
      <x v="1079"/>
      <x v="979"/>
    </i>
    <i t="default" r="3">
      <x v="1079"/>
    </i>
    <i t="default" r="2">
      <x v="33"/>
    </i>
    <i t="default" r="1">
      <x v="1597"/>
    </i>
    <i t="default">
      <x v="1089"/>
    </i>
    <i>
      <x v="1094"/>
      <x v="1598"/>
      <x v="33"/>
      <x v="1084"/>
      <x v="679"/>
    </i>
    <i t="default" r="3">
      <x v="1084"/>
    </i>
    <i t="default" r="2">
      <x v="33"/>
    </i>
    <i t="default" r="1">
      <x v="1598"/>
    </i>
    <i t="default">
      <x v="1094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 Table16" cacheId="15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219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216">
    <i>
      <x v="50"/>
      <x v="845"/>
      <x v="33"/>
      <x v="50"/>
      <x v="49"/>
    </i>
    <i t="default" r="3">
      <x v="50"/>
    </i>
    <i t="default" r="2">
      <x v="33"/>
    </i>
    <i t="default" r="1">
      <x v="845"/>
    </i>
    <i t="default">
      <x v="50"/>
    </i>
    <i>
      <x v="80"/>
      <x v="871"/>
      <x v="33"/>
      <x v="80"/>
      <x v="79"/>
    </i>
    <i t="default" r="3">
      <x v="80"/>
    </i>
    <i t="default" r="2">
      <x v="33"/>
    </i>
    <i t="default" r="1">
      <x v="871"/>
    </i>
    <i t="default">
      <x v="80"/>
    </i>
    <i>
      <x v="98"/>
      <x v="889"/>
      <x v="33"/>
      <x v="98"/>
      <x v="97"/>
    </i>
    <i t="default" r="3">
      <x v="98"/>
    </i>
    <i t="default" r="2">
      <x v="33"/>
    </i>
    <i t="default" r="1">
      <x v="889"/>
    </i>
    <i t="default">
      <x v="98"/>
    </i>
    <i>
      <x v="102"/>
      <x v="892"/>
      <x v="33"/>
      <x v="102"/>
      <x v="101"/>
    </i>
    <i t="default" r="3">
      <x v="102"/>
    </i>
    <i t="default" r="2">
      <x v="33"/>
    </i>
    <i t="default" r="1">
      <x v="892"/>
    </i>
    <i t="default">
      <x v="102"/>
    </i>
    <i>
      <x v="121"/>
      <x v="909"/>
      <x v="33"/>
      <x v="121"/>
      <x v="118"/>
    </i>
    <i t="default" r="3">
      <x v="121"/>
    </i>
    <i t="default" r="2">
      <x v="33"/>
    </i>
    <i t="default" r="1">
      <x v="909"/>
    </i>
    <i t="default">
      <x v="121"/>
    </i>
    <i>
      <x v="123"/>
      <x v="910"/>
      <x v="33"/>
      <x v="123"/>
      <x v="120"/>
    </i>
    <i t="default" r="3">
      <x v="123"/>
    </i>
    <i t="default" r="2">
      <x v="33"/>
    </i>
    <i t="default" r="1">
      <x v="910"/>
    </i>
    <i t="default">
      <x v="123"/>
    </i>
    <i>
      <x v="124"/>
      <x v="911"/>
      <x v="33"/>
      <x v="124"/>
      <x v="121"/>
    </i>
    <i t="default" r="3">
      <x v="124"/>
    </i>
    <i t="default" r="2">
      <x v="33"/>
    </i>
    <i t="default" r="1">
      <x v="911"/>
    </i>
    <i t="default">
      <x v="124"/>
    </i>
    <i>
      <x v="182"/>
      <x v="948"/>
      <x v="33"/>
      <x v="182"/>
      <x v="176"/>
    </i>
    <i t="default" r="3">
      <x v="182"/>
    </i>
    <i t="default" r="2">
      <x v="33"/>
    </i>
    <i t="default" r="1">
      <x v="948"/>
    </i>
    <i t="default">
      <x v="182"/>
    </i>
    <i>
      <x v="186"/>
      <x v="951"/>
      <x v="33"/>
      <x v="186"/>
      <x v="179"/>
    </i>
    <i t="default" r="3">
      <x v="186"/>
    </i>
    <i t="default" r="2">
      <x v="33"/>
    </i>
    <i t="default" r="1">
      <x v="951"/>
    </i>
    <i t="default">
      <x v="186"/>
    </i>
    <i>
      <x v="187"/>
      <x v="951"/>
      <x v="33"/>
      <x v="187"/>
      <x v="180"/>
    </i>
    <i t="default" r="3">
      <x v="187"/>
    </i>
    <i t="default" r="2">
      <x v="33"/>
    </i>
    <i t="default" r="1">
      <x v="951"/>
    </i>
    <i t="default">
      <x v="187"/>
    </i>
    <i>
      <x v="204"/>
      <x v="961"/>
      <x v="33"/>
      <x v="204"/>
      <x v="197"/>
    </i>
    <i t="default" r="3">
      <x v="204"/>
    </i>
    <i t="default" r="2">
      <x v="33"/>
    </i>
    <i t="default" r="1">
      <x v="961"/>
    </i>
    <i t="default">
      <x v="204"/>
    </i>
    <i>
      <x v="252"/>
      <x v="999"/>
      <x v="33"/>
      <x v="252"/>
      <x v="244"/>
    </i>
    <i t="default" r="3">
      <x v="252"/>
    </i>
    <i t="default" r="2">
      <x v="33"/>
    </i>
    <i t="default" r="1">
      <x v="999"/>
    </i>
    <i t="default">
      <x v="252"/>
    </i>
    <i>
      <x v="273"/>
      <x v="1014"/>
      <x v="33"/>
      <x v="273"/>
      <x v="265"/>
    </i>
    <i t="default" r="3">
      <x v="273"/>
    </i>
    <i t="default" r="2">
      <x v="33"/>
    </i>
    <i t="default" r="1">
      <x v="1014"/>
    </i>
    <i t="default">
      <x v="273"/>
    </i>
    <i>
      <x v="282"/>
      <x v="1019"/>
      <x v="33"/>
      <x v="282"/>
      <x v="274"/>
    </i>
    <i t="default" r="3">
      <x v="282"/>
    </i>
    <i t="default" r="2">
      <x v="33"/>
    </i>
    <i t="default" r="1">
      <x v="1019"/>
    </i>
    <i t="default">
      <x v="282"/>
    </i>
    <i>
      <x v="321"/>
      <x v="1049"/>
      <x v="33"/>
      <x v="321"/>
      <x v="23"/>
    </i>
    <i t="default" r="3">
      <x v="321"/>
    </i>
    <i t="default" r="2">
      <x v="33"/>
    </i>
    <i t="default" r="1">
      <x v="1049"/>
    </i>
    <i t="default">
      <x v="321"/>
    </i>
    <i>
      <x v="331"/>
      <x v="1059"/>
      <x v="33"/>
      <x v="331"/>
      <x v="319"/>
    </i>
    <i t="default" r="3">
      <x v="331"/>
    </i>
    <i t="default" r="2">
      <x v="33"/>
    </i>
    <i t="default" r="1">
      <x v="1059"/>
    </i>
    <i t="default">
      <x v="331"/>
    </i>
    <i>
      <x v="354"/>
      <x v="1077"/>
      <x v="34"/>
      <x v="354"/>
      <x v="340"/>
    </i>
    <i t="default" r="3">
      <x v="354"/>
    </i>
    <i t="default" r="2">
      <x v="34"/>
    </i>
    <i t="default" r="1">
      <x v="1077"/>
    </i>
    <i t="default">
      <x v="354"/>
    </i>
    <i>
      <x v="359"/>
      <x v="1082"/>
      <x v="34"/>
      <x v="359"/>
      <x v="298"/>
    </i>
    <i t="default" r="3">
      <x v="359"/>
    </i>
    <i t="default" r="2">
      <x v="34"/>
    </i>
    <i t="default" r="1">
      <x v="1082"/>
    </i>
    <i t="default">
      <x v="359"/>
    </i>
    <i>
      <x v="364"/>
      <x v="1086"/>
      <x v="34"/>
      <x v="364"/>
      <x v="348"/>
    </i>
    <i t="default" r="3">
      <x v="364"/>
    </i>
    <i t="default" r="2">
      <x v="34"/>
    </i>
    <i t="default" r="1">
      <x v="1086"/>
    </i>
    <i t="default">
      <x v="364"/>
    </i>
    <i>
      <x v="450"/>
      <x v="1154"/>
      <x v="34"/>
      <x v="448"/>
      <x v="428"/>
    </i>
    <i t="default" r="3">
      <x v="448"/>
    </i>
    <i t="default" r="2">
      <x v="34"/>
    </i>
    <i t="default" r="1">
      <x v="1154"/>
    </i>
    <i t="default">
      <x v="450"/>
    </i>
    <i>
      <x v="508"/>
      <x v="1201"/>
      <x v="33"/>
      <x v="506"/>
      <x v="480"/>
    </i>
    <i t="default" r="3">
      <x v="506"/>
    </i>
    <i t="default" r="2">
      <x v="33"/>
    </i>
    <i t="default" r="1">
      <x v="1201"/>
    </i>
    <i t="default">
      <x v="508"/>
    </i>
    <i>
      <x v="536"/>
      <x v="1224"/>
      <x v="33"/>
      <x v="534"/>
      <x v="504"/>
    </i>
    <i t="default" r="3">
      <x v="534"/>
    </i>
    <i t="default" r="2">
      <x v="33"/>
    </i>
    <i t="default" r="1">
      <x v="1224"/>
    </i>
    <i t="default">
      <x v="536"/>
    </i>
    <i>
      <x v="555"/>
      <x v="1242"/>
      <x v="33"/>
      <x v="553"/>
      <x v="519"/>
    </i>
    <i t="default" r="3">
      <x v="553"/>
    </i>
    <i t="default" r="2">
      <x v="33"/>
    </i>
    <i t="default" r="1">
      <x v="1242"/>
    </i>
    <i t="default">
      <x v="555"/>
    </i>
    <i>
      <x v="556"/>
      <x v="1243"/>
      <x v="33"/>
      <x v="554"/>
      <x v="520"/>
    </i>
    <i t="default" r="3">
      <x v="554"/>
    </i>
    <i t="default" r="2">
      <x v="33"/>
    </i>
    <i t="default" r="1">
      <x v="1243"/>
    </i>
    <i t="default">
      <x v="556"/>
    </i>
    <i>
      <x v="557"/>
      <x v="1243"/>
      <x v="34"/>
      <x v="555"/>
      <x v="521"/>
    </i>
    <i t="default" r="3">
      <x v="555"/>
    </i>
    <i t="default" r="2">
      <x v="34"/>
    </i>
    <i t="default" r="1">
      <x v="1243"/>
    </i>
    <i t="default">
      <x v="557"/>
    </i>
    <i>
      <x v="593"/>
      <x v="1276"/>
      <x v="33"/>
      <x v="591"/>
      <x v="551"/>
    </i>
    <i t="default" r="3">
      <x v="591"/>
    </i>
    <i t="default" r="2">
      <x v="33"/>
    </i>
    <i t="default" r="1">
      <x v="1276"/>
    </i>
    <i t="default">
      <x v="593"/>
    </i>
    <i>
      <x v="612"/>
      <x v="1288"/>
      <x v="33"/>
      <x v="610"/>
      <x v="568"/>
    </i>
    <i t="default" r="3">
      <x v="610"/>
    </i>
    <i t="default" r="2">
      <x v="33"/>
    </i>
    <i t="default" r="1">
      <x v="1288"/>
    </i>
    <i t="default">
      <x v="612"/>
    </i>
    <i>
      <x v="647"/>
      <x v="1315"/>
      <x v="36"/>
      <x v="644"/>
      <x v="601"/>
    </i>
    <i t="default" r="3">
      <x v="644"/>
    </i>
    <i t="default" r="2">
      <x v="36"/>
    </i>
    <i t="default" r="1">
      <x v="1315"/>
    </i>
    <i t="default">
      <x v="647"/>
    </i>
    <i>
      <x v="687"/>
      <x v="1338"/>
      <x v="36"/>
      <x v="683"/>
      <x v="636"/>
    </i>
    <i t="default" r="3">
      <x v="683"/>
    </i>
    <i t="default" r="2">
      <x v="36"/>
    </i>
    <i t="default" r="1">
      <x v="1338"/>
    </i>
    <i t="default">
      <x v="687"/>
    </i>
    <i>
      <x v="693"/>
      <x v="1342"/>
      <x v="46"/>
      <x v="689"/>
      <x v="642"/>
    </i>
    <i t="default" r="3">
      <x v="689"/>
    </i>
    <i t="default" r="2">
      <x v="46"/>
    </i>
    <i t="default" r="1">
      <x v="1342"/>
    </i>
    <i t="default">
      <x v="693"/>
    </i>
    <i>
      <x v="777"/>
      <x v="1399"/>
      <x v="33"/>
      <x v="771"/>
      <x v="712"/>
    </i>
    <i t="default" r="3">
      <x v="771"/>
    </i>
    <i t="default" r="2">
      <x v="33"/>
    </i>
    <i t="default" r="1">
      <x v="1399"/>
    </i>
    <i t="default">
      <x v="777"/>
    </i>
    <i>
      <x v="787"/>
      <x v="1407"/>
      <x v="33"/>
      <x v="780"/>
      <x v="720"/>
    </i>
    <i t="default" r="3">
      <x v="780"/>
    </i>
    <i t="default" r="2">
      <x v="33"/>
    </i>
    <i t="default" r="1">
      <x v="1407"/>
    </i>
    <i t="default">
      <x v="787"/>
    </i>
    <i>
      <x v="789"/>
      <x v="1409"/>
      <x v="33"/>
      <x v="782"/>
      <x v="722"/>
    </i>
    <i t="default" r="3">
      <x v="782"/>
    </i>
    <i t="default" r="2">
      <x v="33"/>
    </i>
    <i t="default" r="1">
      <x v="1409"/>
    </i>
    <i t="default">
      <x v="789"/>
    </i>
    <i>
      <x v="816"/>
      <x v="1430"/>
      <x v="33"/>
      <x v="808"/>
      <x v="745"/>
    </i>
    <i t="default" r="3">
      <x v="808"/>
    </i>
    <i t="default" r="2">
      <x v="33"/>
    </i>
    <i t="default" r="1">
      <x v="1430"/>
    </i>
    <i t="default">
      <x v="816"/>
    </i>
    <i>
      <x v="829"/>
      <x v="1439"/>
      <x v="34"/>
      <x v="821"/>
      <x v="757"/>
    </i>
    <i t="default" r="3">
      <x v="821"/>
    </i>
    <i t="default" r="2">
      <x v="34"/>
    </i>
    <i t="default" r="1">
      <x v="1439"/>
    </i>
    <i t="default">
      <x v="829"/>
    </i>
    <i>
      <x v="871"/>
      <x v="1468"/>
      <x v="33"/>
      <x v="863"/>
      <x v="792"/>
    </i>
    <i t="default" r="3">
      <x v="863"/>
    </i>
    <i t="default" r="2">
      <x v="33"/>
    </i>
    <i t="default" r="1">
      <x v="1468"/>
    </i>
    <i t="default">
      <x v="871"/>
    </i>
    <i>
      <x v="875"/>
      <x v="1471"/>
      <x v="33"/>
      <x v="867"/>
      <x v="796"/>
    </i>
    <i t="default" r="3">
      <x v="867"/>
    </i>
    <i t="default" r="2">
      <x v="33"/>
    </i>
    <i t="default" r="1">
      <x v="1471"/>
    </i>
    <i t="default">
      <x v="875"/>
    </i>
    <i>
      <x v="895"/>
      <x v="1486"/>
      <x v="33"/>
      <x v="887"/>
      <x v="814"/>
    </i>
    <i t="default" r="3">
      <x v="887"/>
    </i>
    <i t="default" r="2">
      <x v="33"/>
    </i>
    <i t="default" r="1">
      <x v="1486"/>
    </i>
    <i t="default">
      <x v="895"/>
    </i>
    <i>
      <x v="906"/>
      <x v="1496"/>
      <x v="33"/>
      <x v="898"/>
      <x v="824"/>
    </i>
    <i t="default" r="3">
      <x v="898"/>
    </i>
    <i t="default" r="2">
      <x v="33"/>
    </i>
    <i t="default" r="1">
      <x v="1496"/>
    </i>
    <i t="default">
      <x v="906"/>
    </i>
    <i>
      <x v="973"/>
      <x v="1532"/>
      <x v="33"/>
      <x v="964"/>
      <x v="877"/>
    </i>
    <i t="default" r="3">
      <x v="964"/>
    </i>
    <i t="default" r="2">
      <x v="33"/>
    </i>
    <i t="default" r="1">
      <x v="1532"/>
    </i>
    <i t="default">
      <x v="973"/>
    </i>
    <i>
      <x v="980"/>
      <x v="910"/>
      <x v="33"/>
      <x v="971"/>
      <x v="882"/>
    </i>
    <i t="default" r="3">
      <x v="971"/>
    </i>
    <i t="default" r="2">
      <x v="33"/>
    </i>
    <i t="default" r="1">
      <x v="910"/>
    </i>
    <i t="default">
      <x v="980"/>
    </i>
    <i>
      <x v="1015"/>
      <x v="1556"/>
      <x v="33"/>
      <x v="1006"/>
      <x v="915"/>
    </i>
    <i t="default" r="3">
      <x v="1006"/>
    </i>
    <i t="default" r="2">
      <x v="33"/>
    </i>
    <i t="default" r="1">
      <x v="1556"/>
    </i>
    <i t="default">
      <x v="1015"/>
    </i>
    <i>
      <x v="1071"/>
      <x v="1593"/>
      <x v="33"/>
      <x v="1061"/>
      <x v="77"/>
    </i>
    <i t="default" r="3">
      <x v="1061"/>
    </i>
    <i t="default" r="2">
      <x v="33"/>
    </i>
    <i t="default" r="1">
      <x v="1593"/>
    </i>
    <i t="default">
      <x v="1071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 Table17" cacheId="16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4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1"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 Table18" cacheId="17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114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111">
    <i>
      <x v="18"/>
      <x v="819"/>
      <x v="33"/>
      <x v="18"/>
      <x v="18"/>
    </i>
    <i t="default" r="3">
      <x v="18"/>
    </i>
    <i t="default" r="2">
      <x v="33"/>
    </i>
    <i t="default" r="1">
      <x v="819"/>
    </i>
    <i t="default">
      <x v="18"/>
    </i>
    <i>
      <x v="19"/>
      <x v="819"/>
      <x v="33"/>
      <x v="19"/>
      <x v="18"/>
    </i>
    <i t="default" r="3">
      <x v="19"/>
    </i>
    <i t="default" r="2">
      <x v="33"/>
    </i>
    <i t="default" r="1">
      <x v="819"/>
    </i>
    <i t="default">
      <x v="19"/>
    </i>
    <i>
      <x v="53"/>
      <x v="848"/>
      <x v="33"/>
      <x v="53"/>
      <x v="52"/>
    </i>
    <i t="default" r="3">
      <x v="53"/>
    </i>
    <i t="default" r="2">
      <x v="33"/>
    </i>
    <i t="default" r="1">
      <x v="848"/>
    </i>
    <i t="default">
      <x v="53"/>
    </i>
    <i>
      <x v="77"/>
      <x v="868"/>
      <x v="33"/>
      <x v="77"/>
      <x v="76"/>
    </i>
    <i t="default" r="3">
      <x v="77"/>
    </i>
    <i t="default" r="2">
      <x v="33"/>
    </i>
    <i t="default" r="1">
      <x v="868"/>
    </i>
    <i t="default">
      <x v="77"/>
    </i>
    <i>
      <x v="167"/>
      <x v="938"/>
      <x v="33"/>
      <x v="167"/>
      <x v="161"/>
    </i>
    <i t="default" r="3">
      <x v="167"/>
    </i>
    <i t="default" r="2">
      <x v="33"/>
    </i>
    <i t="default" r="1">
      <x v="938"/>
    </i>
    <i t="default">
      <x v="167"/>
    </i>
    <i>
      <x v="171"/>
      <x v="941"/>
      <x v="35"/>
      <x v="171"/>
      <x v="165"/>
    </i>
    <i t="default" r="3">
      <x v="171"/>
    </i>
    <i t="default" r="2">
      <x v="35"/>
    </i>
    <i t="default" r="1">
      <x v="941"/>
    </i>
    <i t="default">
      <x v="171"/>
    </i>
    <i>
      <x v="178"/>
      <x v="945"/>
      <x v="33"/>
      <x v="178"/>
      <x v="172"/>
    </i>
    <i t="default" r="3">
      <x v="178"/>
    </i>
    <i t="default" r="2">
      <x v="33"/>
    </i>
    <i t="default" r="1">
      <x v="945"/>
    </i>
    <i t="default">
      <x v="178"/>
    </i>
    <i>
      <x v="266"/>
      <x v="1009"/>
      <x v="33"/>
      <x v="266"/>
      <x v="258"/>
    </i>
    <i t="default" r="3">
      <x v="266"/>
    </i>
    <i t="default" r="2">
      <x v="33"/>
    </i>
    <i t="default" r="1">
      <x v="1009"/>
    </i>
    <i t="default">
      <x v="266"/>
    </i>
    <i>
      <x v="347"/>
      <x v="1072"/>
      <x v="33"/>
      <x v="347"/>
      <x v="161"/>
    </i>
    <i t="default" r="3">
      <x v="347"/>
    </i>
    <i t="default" r="2">
      <x v="33"/>
    </i>
    <i t="default" r="1">
      <x v="1072"/>
    </i>
    <i t="default">
      <x v="347"/>
    </i>
    <i>
      <x v="412"/>
      <x v="1124"/>
      <x v="33"/>
      <x v="411"/>
      <x v="394"/>
    </i>
    <i t="default" r="3">
      <x v="411"/>
    </i>
    <i t="default" r="2">
      <x v="33"/>
    </i>
    <i t="default" r="1">
      <x v="1124"/>
    </i>
    <i t="default">
      <x v="412"/>
    </i>
    <i>
      <x v="511"/>
      <x v="1204"/>
      <x v="33"/>
      <x v="509"/>
      <x v="161"/>
    </i>
    <i t="default" r="3">
      <x v="509"/>
    </i>
    <i t="default" r="2">
      <x v="33"/>
    </i>
    <i t="default" r="1">
      <x v="1204"/>
    </i>
    <i t="default">
      <x v="511"/>
    </i>
    <i>
      <x v="524"/>
      <x v="1215"/>
      <x v="36"/>
      <x v="522"/>
      <x v="492"/>
    </i>
    <i t="default" r="3">
      <x v="522"/>
    </i>
    <i t="default" r="2">
      <x v="36"/>
    </i>
    <i t="default" r="1">
      <x v="1215"/>
    </i>
    <i t="default">
      <x v="524"/>
    </i>
    <i>
      <x v="532"/>
      <x v="1222"/>
      <x v="37"/>
      <x v="530"/>
      <x v="500"/>
    </i>
    <i t="default" r="3">
      <x v="530"/>
    </i>
    <i t="default" r="2">
      <x v="37"/>
    </i>
    <i t="default" r="1">
      <x v="1222"/>
    </i>
    <i t="default">
      <x v="532"/>
    </i>
    <i>
      <x v="544"/>
      <x v="1232"/>
      <x v="33"/>
      <x v="542"/>
      <x v="508"/>
    </i>
    <i t="default" r="3">
      <x v="542"/>
    </i>
    <i t="default" r="2">
      <x v="33"/>
    </i>
    <i t="default" r="1">
      <x v="1232"/>
    </i>
    <i t="default">
      <x v="544"/>
    </i>
    <i>
      <x v="656"/>
      <x v="1317"/>
      <x v="33"/>
      <x v="653"/>
      <x v="610"/>
    </i>
    <i t="default" r="3">
      <x v="653"/>
    </i>
    <i t="default" r="2">
      <x v="33"/>
    </i>
    <i t="default" r="1">
      <x v="1317"/>
    </i>
    <i t="default">
      <x v="656"/>
    </i>
    <i>
      <x v="668"/>
      <x v="1326"/>
      <x v="33"/>
      <x v="664"/>
      <x v="172"/>
    </i>
    <i t="default" r="3">
      <x v="664"/>
    </i>
    <i t="default" r="2">
      <x v="33"/>
    </i>
    <i t="default" r="1">
      <x v="1326"/>
    </i>
    <i t="default">
      <x v="668"/>
    </i>
    <i>
      <x v="676"/>
      <x v="1331"/>
      <x v="43"/>
      <x v="672"/>
      <x v="627"/>
    </i>
    <i t="default" r="3">
      <x v="672"/>
    </i>
    <i t="default" r="2">
      <x v="43"/>
    </i>
    <i t="default" r="1">
      <x v="1331"/>
    </i>
    <i t="default">
      <x v="676"/>
    </i>
    <i>
      <x v="707"/>
      <x v="1347"/>
      <x v="36"/>
      <x v="703"/>
      <x v="655"/>
    </i>
    <i t="default" r="3">
      <x v="703"/>
    </i>
    <i t="default" r="2">
      <x v="36"/>
    </i>
    <i t="default" r="1">
      <x v="1347"/>
    </i>
    <i t="default">
      <x v="707"/>
    </i>
    <i>
      <x v="748"/>
      <x v="1378"/>
      <x v="33"/>
      <x v="742"/>
      <x v="687"/>
    </i>
    <i t="default" r="3">
      <x v="742"/>
    </i>
    <i t="default" r="2">
      <x v="33"/>
    </i>
    <i t="default" r="1">
      <x v="1378"/>
    </i>
    <i t="default">
      <x v="748"/>
    </i>
    <i>
      <x v="834"/>
      <x v="1443"/>
      <x v="33"/>
      <x v="826"/>
      <x v="762"/>
    </i>
    <i t="default" r="3">
      <x v="826"/>
    </i>
    <i t="default" r="2">
      <x v="33"/>
    </i>
    <i t="default" r="1">
      <x v="1443"/>
    </i>
    <i t="default">
      <x v="834"/>
    </i>
    <i>
      <x v="996"/>
      <x v="1545"/>
      <x v="33"/>
      <x v="987"/>
      <x v="897"/>
    </i>
    <i t="default" r="3">
      <x v="987"/>
    </i>
    <i t="default" r="2">
      <x v="33"/>
    </i>
    <i t="default" r="1">
      <x v="1545"/>
    </i>
    <i t="default">
      <x v="996"/>
    </i>
    <i>
      <x v="1019"/>
      <x v="1557"/>
      <x v="33"/>
      <x v="1010"/>
      <x v="919"/>
    </i>
    <i t="default" r="3">
      <x v="1010"/>
    </i>
    <i t="default" r="2">
      <x v="33"/>
    </i>
    <i t="default" r="1">
      <x v="1557"/>
    </i>
    <i t="default">
      <x v="1019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 Table19" cacheId="18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89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86">
    <i>
      <x v="125"/>
      <x v="912"/>
      <x v="36"/>
      <x v="125"/>
      <x v="122"/>
    </i>
    <i t="default" r="3">
      <x v="125"/>
    </i>
    <i t="default" r="2">
      <x v="36"/>
    </i>
    <i t="default" r="1">
      <x v="912"/>
    </i>
    <i t="default">
      <x v="125"/>
    </i>
    <i>
      <x v="127"/>
      <x v="914"/>
      <x v="35"/>
      <x v="127"/>
      <x v="124"/>
    </i>
    <i t="default" r="3">
      <x v="127"/>
    </i>
    <i t="default" r="2">
      <x v="35"/>
    </i>
    <i t="default" r="1">
      <x v="914"/>
    </i>
    <i t="default">
      <x v="127"/>
    </i>
    <i>
      <x v="165"/>
      <x v="937"/>
      <x v="37"/>
      <x v="165"/>
      <x v="159"/>
    </i>
    <i t="default" r="3">
      <x v="165"/>
    </i>
    <i t="default" r="2">
      <x v="37"/>
    </i>
    <i t="default" r="1">
      <x v="937"/>
    </i>
    <i t="default">
      <x v="165"/>
    </i>
    <i>
      <x v="168"/>
      <x v="939"/>
      <x v="37"/>
      <x v="168"/>
      <x v="162"/>
    </i>
    <i t="default" r="3">
      <x v="168"/>
    </i>
    <i t="default" r="2">
      <x v="37"/>
    </i>
    <i t="default" r="1">
      <x v="939"/>
    </i>
    <i t="default">
      <x v="168"/>
    </i>
    <i>
      <x v="172"/>
      <x v="942"/>
      <x v="33"/>
      <x v="172"/>
      <x v="166"/>
    </i>
    <i t="default" r="3">
      <x v="172"/>
    </i>
    <i t="default" r="2">
      <x v="33"/>
    </i>
    <i t="default" r="1">
      <x v="942"/>
    </i>
    <i t="default">
      <x v="172"/>
    </i>
    <i>
      <x v="224"/>
      <x v="979"/>
      <x v="37"/>
      <x v="224"/>
      <x v="216"/>
    </i>
    <i t="default" r="3">
      <x v="224"/>
    </i>
    <i t="default" r="2">
      <x v="37"/>
    </i>
    <i t="default" r="1">
      <x v="979"/>
    </i>
    <i t="default">
      <x v="224"/>
    </i>
    <i>
      <x v="226"/>
      <x v="981"/>
      <x v="36"/>
      <x v="226"/>
      <x v="218"/>
    </i>
    <i t="default" r="3">
      <x v="226"/>
    </i>
    <i t="default" r="2">
      <x v="36"/>
    </i>
    <i t="default" r="1">
      <x v="981"/>
    </i>
    <i t="default">
      <x v="226"/>
    </i>
    <i>
      <x v="237"/>
      <x v="990"/>
      <x v="33"/>
      <x v="237"/>
      <x v="229"/>
    </i>
    <i t="default" r="3">
      <x v="237"/>
    </i>
    <i t="default" r="2">
      <x v="33"/>
    </i>
    <i t="default" r="1">
      <x v="990"/>
    </i>
    <i t="default">
      <x v="237"/>
    </i>
    <i>
      <x v="343"/>
      <x v="1069"/>
      <x v="36"/>
      <x v="343"/>
      <x v="330"/>
    </i>
    <i t="default" r="3">
      <x v="343"/>
    </i>
    <i t="default" r="2">
      <x v="36"/>
    </i>
    <i t="default" r="1">
      <x v="1069"/>
    </i>
    <i t="default">
      <x v="343"/>
    </i>
    <i>
      <x v="375"/>
      <x v="1094"/>
      <x v="34"/>
      <x v="375"/>
      <x v="358"/>
    </i>
    <i t="default" r="3">
      <x v="375"/>
    </i>
    <i t="default" r="2">
      <x v="34"/>
    </i>
    <i t="default" r="1">
      <x v="1094"/>
    </i>
    <i t="default">
      <x v="375"/>
    </i>
    <i>
      <x v="437"/>
      <x v="1143"/>
      <x v="36"/>
      <x v="435"/>
      <x v="416"/>
    </i>
    <i t="default" r="3">
      <x v="435"/>
    </i>
    <i t="default" r="2">
      <x v="36"/>
    </i>
    <i t="default" r="1">
      <x v="1143"/>
    </i>
    <i t="default">
      <x v="437"/>
    </i>
    <i>
      <x v="517"/>
      <x v="1210"/>
      <x v="36"/>
      <x v="515"/>
      <x v="187"/>
    </i>
    <i t="default" r="3">
      <x v="515"/>
    </i>
    <i t="default" r="2">
      <x v="36"/>
    </i>
    <i t="default" r="1">
      <x v="1210"/>
    </i>
    <i t="default">
      <x v="517"/>
    </i>
    <i>
      <x v="686"/>
      <x v="1104"/>
      <x v="45"/>
      <x v="682"/>
      <x v="635"/>
    </i>
    <i t="default" r="3">
      <x v="682"/>
    </i>
    <i t="default" r="2">
      <x v="45"/>
    </i>
    <i t="default" r="1">
      <x v="1104"/>
    </i>
    <i t="default">
      <x v="686"/>
    </i>
    <i>
      <x v="701"/>
      <x v="1347"/>
      <x v="34"/>
      <x v="697"/>
      <x v="649"/>
    </i>
    <i t="default" r="3">
      <x v="697"/>
    </i>
    <i t="default" r="2">
      <x v="34"/>
    </i>
    <i t="default" r="1">
      <x v="1347"/>
    </i>
    <i t="default">
      <x v="701"/>
    </i>
    <i>
      <x v="718"/>
      <x v="1358"/>
      <x v="34"/>
      <x v="713"/>
      <x v="663"/>
    </i>
    <i t="default" r="3">
      <x v="713"/>
    </i>
    <i t="default" r="2">
      <x v="34"/>
    </i>
    <i t="default" r="1">
      <x v="1358"/>
    </i>
    <i t="default">
      <x v="718"/>
    </i>
    <i>
      <x v="844"/>
      <x v="1450"/>
      <x v="33"/>
      <x v="836"/>
      <x v="771"/>
    </i>
    <i t="default" r="3">
      <x v="836"/>
    </i>
    <i t="default" r="2">
      <x v="33"/>
    </i>
    <i t="default" r="1">
      <x v="1450"/>
    </i>
    <i t="default">
      <x v="844"/>
    </i>
    <i>
      <x v="1091"/>
      <x v="1597"/>
      <x v="33"/>
      <x v="1081"/>
      <x v="981"/>
    </i>
    <i t="default" r="3">
      <x v="1081"/>
    </i>
    <i t="default" r="2">
      <x v="33"/>
    </i>
    <i t="default" r="1">
      <x v="1597"/>
    </i>
    <i t="default">
      <x v="1091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 Table20" cacheId="19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124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121">
    <i>
      <x v="10"/>
      <x v="811"/>
      <x v="33"/>
      <x v="10"/>
      <x v="10"/>
    </i>
    <i t="default" r="3">
      <x v="10"/>
    </i>
    <i t="default" r="2">
      <x v="33"/>
    </i>
    <i t="default" r="1">
      <x v="811"/>
    </i>
    <i t="default">
      <x v="10"/>
    </i>
    <i>
      <x v="176"/>
      <x v="944"/>
      <x v="34"/>
      <x v="176"/>
      <x v="170"/>
    </i>
    <i t="default" r="3">
      <x v="176"/>
    </i>
    <i t="default" r="2">
      <x v="34"/>
    </i>
    <i t="default" r="1">
      <x v="944"/>
    </i>
    <i t="default">
      <x v="176"/>
    </i>
    <i>
      <x v="277"/>
      <x v="898"/>
      <x v="34"/>
      <x v="277"/>
      <x v="269"/>
    </i>
    <i t="default" r="3">
      <x v="277"/>
    </i>
    <i t="default" r="2">
      <x v="34"/>
    </i>
    <i t="default" r="1">
      <x v="898"/>
    </i>
    <i t="default">
      <x v="277"/>
    </i>
    <i>
      <x v="571"/>
      <x v="1256"/>
      <x v="34"/>
      <x v="569"/>
      <x v="531"/>
    </i>
    <i t="default" r="3">
      <x v="569"/>
    </i>
    <i t="default" r="2">
      <x v="34"/>
    </i>
    <i t="default" r="1">
      <x v="1256"/>
    </i>
    <i t="default">
      <x v="571"/>
    </i>
    <i>
      <x v="596"/>
      <x v="1278"/>
      <x v="37"/>
      <x v="594"/>
      <x v="554"/>
    </i>
    <i t="default" r="3">
      <x v="594"/>
    </i>
    <i t="default" r="2">
      <x v="37"/>
    </i>
    <i t="default" r="1">
      <x v="1278"/>
    </i>
    <i t="default">
      <x v="596"/>
    </i>
    <i>
      <x v="608"/>
      <x v="1285"/>
      <x v="34"/>
      <x v="606"/>
      <x v="564"/>
    </i>
    <i t="default" r="3">
      <x v="606"/>
    </i>
    <i t="default" r="2">
      <x v="34"/>
    </i>
    <i t="default" r="1">
      <x v="1285"/>
    </i>
    <i t="default">
      <x v="608"/>
    </i>
    <i>
      <x v="617"/>
      <x v="1292"/>
      <x v="34"/>
      <x v="615"/>
      <x v="573"/>
    </i>
    <i t="default" r="3">
      <x v="615"/>
    </i>
    <i t="default" r="2">
      <x v="34"/>
    </i>
    <i t="default" r="1">
      <x v="1292"/>
    </i>
    <i t="default">
      <x v="617"/>
    </i>
    <i>
      <x v="618"/>
      <x v="1293"/>
      <x v="37"/>
      <x v="616"/>
      <x v="574"/>
    </i>
    <i t="default" r="3">
      <x v="616"/>
    </i>
    <i t="default" r="2">
      <x v="37"/>
    </i>
    <i t="default" r="1">
      <x v="1293"/>
    </i>
    <i t="default">
      <x v="618"/>
    </i>
    <i>
      <x v="624"/>
      <x v="1298"/>
      <x v="37"/>
      <x v="622"/>
      <x v="580"/>
    </i>
    <i t="default" r="3">
      <x v="622"/>
    </i>
    <i t="default" r="2">
      <x v="37"/>
    </i>
    <i t="default" r="1">
      <x v="1298"/>
    </i>
    <i t="default">
      <x v="624"/>
    </i>
    <i>
      <x v="629"/>
      <x v="1302"/>
      <x v="34"/>
      <x v="627"/>
      <x v="584"/>
    </i>
    <i t="default" r="3">
      <x v="627"/>
    </i>
    <i t="default" r="2">
      <x v="34"/>
    </i>
    <i t="default" r="1">
      <x v="1302"/>
    </i>
    <i t="default">
      <x v="629"/>
    </i>
    <i>
      <x v="631"/>
      <x v="1303"/>
      <x v="37"/>
      <x v="629"/>
      <x v="586"/>
    </i>
    <i t="default" r="3">
      <x v="629"/>
    </i>
    <i t="default" r="2">
      <x v="37"/>
    </i>
    <i t="default" r="1">
      <x v="1303"/>
    </i>
    <i t="default">
      <x v="631"/>
    </i>
    <i>
      <x v="632"/>
      <x v="1303"/>
      <x v="37"/>
      <x v="630"/>
      <x v="587"/>
    </i>
    <i t="default" r="3">
      <x v="630"/>
    </i>
    <i t="default" r="2">
      <x v="37"/>
    </i>
    <i t="default" r="1">
      <x v="1303"/>
    </i>
    <i t="default">
      <x v="632"/>
    </i>
    <i>
      <x v="633"/>
      <x v="1304"/>
      <x v="37"/>
      <x v="631"/>
      <x v="588"/>
    </i>
    <i t="default" r="3">
      <x v="631"/>
    </i>
    <i t="default" r="2">
      <x v="37"/>
    </i>
    <i t="default" r="1">
      <x v="1304"/>
    </i>
    <i t="default">
      <x v="633"/>
    </i>
    <i>
      <x v="644"/>
      <x v="1313"/>
      <x v="37"/>
      <x v="641"/>
      <x v="598"/>
    </i>
    <i t="default" r="3">
      <x v="641"/>
    </i>
    <i t="default" r="2">
      <x v="37"/>
    </i>
    <i t="default" r="1">
      <x v="1313"/>
    </i>
    <i t="default">
      <x v="644"/>
    </i>
    <i>
      <x v="649"/>
      <x v="1315"/>
      <x v="37"/>
      <x v="646"/>
      <x v="603"/>
    </i>
    <i t="default" r="3">
      <x v="646"/>
    </i>
    <i t="default" r="2">
      <x v="37"/>
    </i>
    <i t="default" r="1">
      <x v="1315"/>
    </i>
    <i t="default">
      <x v="649"/>
    </i>
    <i>
      <x v="654"/>
      <x v="1317"/>
      <x v="37"/>
      <x v="651"/>
      <x v="608"/>
    </i>
    <i t="default" r="3">
      <x v="651"/>
    </i>
    <i t="default" r="2">
      <x v="37"/>
    </i>
    <i t="default" r="1">
      <x v="1317"/>
    </i>
    <i t="default">
      <x v="654"/>
    </i>
    <i>
      <x v="665"/>
      <x v="1108"/>
      <x v="37"/>
      <x v="661"/>
      <x v="377"/>
    </i>
    <i t="default" r="3">
      <x v="661"/>
    </i>
    <i t="default" r="2">
      <x v="37"/>
    </i>
    <i t="default" r="1">
      <x v="1108"/>
    </i>
    <i t="default">
      <x v="665"/>
    </i>
    <i>
      <x v="696"/>
      <x v="1344"/>
      <x v="37"/>
      <x v="692"/>
      <x v="645"/>
    </i>
    <i t="default" r="3">
      <x v="692"/>
    </i>
    <i t="default" r="2">
      <x v="37"/>
    </i>
    <i t="default" r="1">
      <x v="1344"/>
    </i>
    <i t="default">
      <x v="696"/>
    </i>
    <i>
      <x v="700"/>
      <x v="1346"/>
      <x v="47"/>
      <x v="696"/>
      <x v="648"/>
    </i>
    <i t="default" r="3">
      <x v="696"/>
    </i>
    <i t="default" r="2">
      <x v="47"/>
    </i>
    <i t="default" r="1">
      <x v="1346"/>
    </i>
    <i t="default">
      <x v="700"/>
    </i>
    <i>
      <x v="757"/>
      <x v="1385"/>
      <x v="34"/>
      <x v="751"/>
      <x v="695"/>
    </i>
    <i t="default" r="3">
      <x v="751"/>
    </i>
    <i t="default" r="2">
      <x v="34"/>
    </i>
    <i t="default" r="1">
      <x v="1385"/>
    </i>
    <i t="default">
      <x v="757"/>
    </i>
    <i>
      <x v="782"/>
      <x v="1404"/>
      <x v="53"/>
      <x v="776"/>
      <x v="563"/>
    </i>
    <i t="default" r="3">
      <x v="776"/>
    </i>
    <i t="default" r="2">
      <x v="53"/>
    </i>
    <i t="default" r="1">
      <x v="1404"/>
    </i>
    <i t="default">
      <x v="782"/>
    </i>
    <i>
      <x v="791"/>
      <x v="1411"/>
      <x v="34"/>
      <x v="784"/>
      <x v="563"/>
    </i>
    <i t="default" r="3">
      <x v="784"/>
    </i>
    <i t="default" r="2">
      <x v="34"/>
    </i>
    <i t="default" r="1">
      <x v="1411"/>
    </i>
    <i t="default">
      <x v="791"/>
    </i>
    <i>
      <x v="861"/>
      <x v="1462"/>
      <x v="34"/>
      <x v="853"/>
      <x v="785"/>
    </i>
    <i t="default" r="3">
      <x v="853"/>
    </i>
    <i t="default" r="2">
      <x v="34"/>
    </i>
    <i t="default" r="1">
      <x v="1462"/>
    </i>
    <i t="default">
      <x v="861"/>
    </i>
    <i>
      <x v="1044"/>
      <x v="1578"/>
      <x v="33"/>
      <x v="1034"/>
      <x v="942"/>
    </i>
    <i t="default" r="3">
      <x v="1034"/>
    </i>
    <i t="default" r="2">
      <x v="33"/>
    </i>
    <i t="default" r="1">
      <x v="1578"/>
    </i>
    <i t="default">
      <x v="1044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 Table21" cacheId="20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229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226">
    <i>
      <x v="73"/>
      <x v="864"/>
      <x v="33"/>
      <x v="73"/>
      <x v="72"/>
    </i>
    <i t="default" r="3">
      <x v="73"/>
    </i>
    <i t="default" r="2">
      <x v="33"/>
    </i>
    <i t="default" r="1">
      <x v="864"/>
    </i>
    <i t="default">
      <x v="73"/>
    </i>
    <i>
      <x v="148"/>
      <x v="922"/>
      <x v="35"/>
      <x v="148"/>
      <x v="144"/>
    </i>
    <i t="default" r="3">
      <x v="148"/>
    </i>
    <i t="default" r="2">
      <x v="35"/>
    </i>
    <i t="default" r="1">
      <x v="922"/>
    </i>
    <i t="default">
      <x v="148"/>
    </i>
    <i>
      <x v="294"/>
      <x v="1030"/>
      <x v="34"/>
      <x v="294"/>
      <x v="285"/>
    </i>
    <i t="default" r="3">
      <x v="294"/>
    </i>
    <i t="default" r="2">
      <x v="34"/>
    </i>
    <i t="default" r="1">
      <x v="1030"/>
    </i>
    <i t="default">
      <x v="294"/>
    </i>
    <i>
      <x v="356"/>
      <x v="1079"/>
      <x v="37"/>
      <x v="356"/>
      <x v="77"/>
    </i>
    <i t="default" r="3">
      <x v="356"/>
    </i>
    <i t="default" r="2">
      <x v="37"/>
    </i>
    <i t="default" r="1">
      <x v="1079"/>
    </i>
    <i t="default">
      <x v="356"/>
    </i>
    <i>
      <x v="376"/>
      <x v="1095"/>
      <x v="33"/>
      <x v="376"/>
      <x v="359"/>
    </i>
    <i t="default" r="3">
      <x v="376"/>
    </i>
    <i t="default" r="2">
      <x v="33"/>
    </i>
    <i t="default" r="1">
      <x v="1095"/>
    </i>
    <i t="default">
      <x v="376"/>
    </i>
    <i>
      <x v="378"/>
      <x v="1097"/>
      <x v="34"/>
      <x v="378"/>
      <x v="361"/>
    </i>
    <i t="default" r="3">
      <x v="378"/>
    </i>
    <i t="default" r="2">
      <x v="34"/>
    </i>
    <i t="default" r="1">
      <x v="1097"/>
    </i>
    <i t="default">
      <x v="378"/>
    </i>
    <i>
      <x v="383"/>
      <x v="1100"/>
      <x v="33"/>
      <x v="383"/>
      <x v="366"/>
    </i>
    <i t="default" r="3">
      <x v="383"/>
    </i>
    <i t="default" r="2">
      <x v="33"/>
    </i>
    <i t="default" r="1">
      <x v="1100"/>
    </i>
    <i t="default">
      <x v="383"/>
    </i>
    <i>
      <x v="453"/>
      <x v="1157"/>
      <x v="34"/>
      <x v="451"/>
      <x v="431"/>
    </i>
    <i t="default" r="3">
      <x v="451"/>
    </i>
    <i t="default" r="2">
      <x v="34"/>
    </i>
    <i t="default" r="1">
      <x v="1157"/>
    </i>
    <i t="default">
      <x v="453"/>
    </i>
    <i>
      <x v="546"/>
      <x v="1233"/>
      <x v="33"/>
      <x v="544"/>
      <x v="510"/>
    </i>
    <i t="default" r="3">
      <x v="544"/>
    </i>
    <i t="default" r="2">
      <x v="33"/>
    </i>
    <i t="default" r="1">
      <x v="1233"/>
    </i>
    <i t="default">
      <x v="546"/>
    </i>
    <i>
      <x v="625"/>
      <x v="1299"/>
      <x v="41"/>
      <x v="623"/>
      <x v="581"/>
    </i>
    <i t="default" r="3">
      <x v="623"/>
    </i>
    <i t="default" r="2">
      <x v="41"/>
    </i>
    <i t="default" r="1">
      <x v="1299"/>
    </i>
    <i t="default">
      <x v="625"/>
    </i>
    <i>
      <x v="636"/>
      <x v="1307"/>
      <x v="34"/>
      <x v="634"/>
      <x v="187"/>
    </i>
    <i t="default" r="3">
      <x v="634"/>
    </i>
    <i t="default" r="2">
      <x v="34"/>
    </i>
    <i t="default" r="1">
      <x v="1307"/>
    </i>
    <i t="default">
      <x v="636"/>
    </i>
    <i>
      <x v="639"/>
      <x v="1310"/>
      <x v="33"/>
      <x v="501"/>
      <x v="593"/>
    </i>
    <i t="default" r="3">
      <x v="501"/>
    </i>
    <i t="default" r="2">
      <x v="33"/>
    </i>
    <i t="default" r="1">
      <x v="1310"/>
    </i>
    <i t="default">
      <x v="639"/>
    </i>
    <i>
      <x v="679"/>
      <x v="1334"/>
      <x v="33"/>
      <x v="675"/>
      <x v="630"/>
    </i>
    <i t="default" r="3">
      <x v="675"/>
    </i>
    <i t="default" r="2">
      <x v="33"/>
    </i>
    <i t="default" r="1">
      <x v="1334"/>
    </i>
    <i t="default">
      <x v="679"/>
    </i>
    <i>
      <x v="694"/>
      <x v="1343"/>
      <x v="41"/>
      <x v="690"/>
      <x v="643"/>
    </i>
    <i t="default" r="3">
      <x v="690"/>
    </i>
    <i t="default" r="2">
      <x v="41"/>
    </i>
    <i t="default" r="1">
      <x v="1343"/>
    </i>
    <i t="default">
      <x v="694"/>
    </i>
    <i>
      <x v="695"/>
      <x v="1343"/>
      <x v="41"/>
      <x v="691"/>
      <x v="644"/>
    </i>
    <i t="default" r="3">
      <x v="691"/>
    </i>
    <i t="default" r="2">
      <x v="41"/>
    </i>
    <i t="default" r="1">
      <x v="1343"/>
    </i>
    <i t="default">
      <x v="695"/>
    </i>
    <i>
      <x v="711"/>
      <x v="1352"/>
      <x v="41"/>
      <x v="707"/>
      <x v="658"/>
    </i>
    <i t="default" r="3">
      <x v="707"/>
    </i>
    <i t="default" r="2">
      <x v="41"/>
    </i>
    <i t="default" r="1">
      <x v="1352"/>
    </i>
    <i t="default">
      <x v="711"/>
    </i>
    <i>
      <x v="723"/>
      <x v="1362"/>
      <x v="41"/>
      <x v="718"/>
      <x v="668"/>
    </i>
    <i t="default" r="3">
      <x v="718"/>
    </i>
    <i t="default" r="2">
      <x v="41"/>
    </i>
    <i t="default" r="1">
      <x v="1362"/>
    </i>
    <i t="default">
      <x v="723"/>
    </i>
    <i>
      <x v="726"/>
      <x v="1365"/>
      <x v="41"/>
      <x v="721"/>
      <x v="207"/>
    </i>
    <i t="default" r="3">
      <x v="721"/>
    </i>
    <i t="default" r="2">
      <x v="41"/>
    </i>
    <i t="default" r="1">
      <x v="1365"/>
    </i>
    <i t="default">
      <x v="726"/>
    </i>
    <i>
      <x v="729"/>
      <x v="1367"/>
      <x v="41"/>
      <x v="724"/>
      <x v="673"/>
    </i>
    <i t="default" r="3">
      <x v="724"/>
    </i>
    <i t="default" r="2">
      <x v="41"/>
    </i>
    <i t="default" r="1">
      <x v="1367"/>
    </i>
    <i t="default">
      <x v="729"/>
    </i>
    <i>
      <x v="732"/>
      <x v="1369"/>
      <x v="41"/>
      <x v="727"/>
      <x v="676"/>
    </i>
    <i t="default" r="3">
      <x v="727"/>
    </i>
    <i t="default" r="2">
      <x v="41"/>
    </i>
    <i t="default" r="1">
      <x v="1369"/>
    </i>
    <i t="default">
      <x v="732"/>
    </i>
    <i>
      <x v="734"/>
      <x v="1369"/>
      <x v="41"/>
      <x v="729"/>
      <x v="678"/>
    </i>
    <i t="default" r="3">
      <x v="729"/>
    </i>
    <i t="default" r="2">
      <x v="41"/>
    </i>
    <i t="default" r="1">
      <x v="1369"/>
    </i>
    <i t="default">
      <x v="734"/>
    </i>
    <i>
      <x v="739"/>
      <x v="1372"/>
      <x v="41"/>
      <x v="734"/>
      <x v="681"/>
    </i>
    <i t="default" r="3">
      <x v="734"/>
    </i>
    <i t="default" r="2">
      <x v="41"/>
    </i>
    <i t="default" r="1">
      <x v="1372"/>
    </i>
    <i t="default">
      <x v="739"/>
    </i>
    <i>
      <x v="742"/>
      <x v="1373"/>
      <x v="33"/>
      <x v="737"/>
      <x v="683"/>
    </i>
    <i t="default" r="3">
      <x v="737"/>
    </i>
    <i t="default" r="2">
      <x v="33"/>
    </i>
    <i t="default" r="1">
      <x v="1373"/>
    </i>
    <i t="default">
      <x v="742"/>
    </i>
    <i>
      <x v="750"/>
      <x v="1378"/>
      <x v="41"/>
      <x v="744"/>
      <x v="51"/>
    </i>
    <i t="default" r="3">
      <x v="744"/>
    </i>
    <i t="default" r="2">
      <x v="41"/>
    </i>
    <i t="default" r="1">
      <x v="1378"/>
    </i>
    <i t="default">
      <x v="750"/>
    </i>
    <i>
      <x v="755"/>
      <x v="1383"/>
      <x v="41"/>
      <x v="749"/>
      <x v="693"/>
    </i>
    <i t="default" r="3">
      <x v="749"/>
    </i>
    <i t="default" r="2">
      <x v="41"/>
    </i>
    <i t="default" r="1">
      <x v="1383"/>
    </i>
    <i t="default">
      <x v="755"/>
    </i>
    <i>
      <x v="764"/>
      <x v="1390"/>
      <x v="51"/>
      <x v="758"/>
      <x v="701"/>
    </i>
    <i t="default" r="3">
      <x v="758"/>
    </i>
    <i t="default" r="2">
      <x v="51"/>
    </i>
    <i t="default" r="1">
      <x v="1390"/>
    </i>
    <i t="default">
      <x v="764"/>
    </i>
    <i>
      <x v="772"/>
      <x v="1396"/>
      <x v="52"/>
      <x v="766"/>
      <x v="709"/>
    </i>
    <i t="default" r="3">
      <x v="766"/>
    </i>
    <i t="default" r="2">
      <x v="52"/>
    </i>
    <i t="default" r="1">
      <x v="1396"/>
    </i>
    <i t="default">
      <x v="772"/>
    </i>
    <i>
      <x v="774"/>
      <x v="1397"/>
      <x v="52"/>
      <x v="768"/>
      <x v="208"/>
    </i>
    <i t="default" r="3">
      <x v="768"/>
    </i>
    <i t="default" r="2">
      <x v="52"/>
    </i>
    <i t="default" r="1">
      <x v="1397"/>
    </i>
    <i t="default">
      <x v="774"/>
    </i>
    <i>
      <x v="790"/>
      <x v="1410"/>
      <x v="34"/>
      <x v="783"/>
      <x v="723"/>
    </i>
    <i t="default" r="3">
      <x v="783"/>
    </i>
    <i t="default" r="2">
      <x v="34"/>
    </i>
    <i t="default" r="1">
      <x v="1410"/>
    </i>
    <i t="default">
      <x v="790"/>
    </i>
    <i>
      <x v="794"/>
      <x v="1413"/>
      <x v="54"/>
      <x v="787"/>
      <x v="726"/>
    </i>
    <i t="default" r="3">
      <x v="787"/>
    </i>
    <i t="default" r="2">
      <x v="54"/>
    </i>
    <i t="default" r="1">
      <x v="1413"/>
    </i>
    <i t="default">
      <x v="794"/>
    </i>
    <i>
      <x v="807"/>
      <x v="1422"/>
      <x v="54"/>
      <x v="799"/>
      <x v="736"/>
    </i>
    <i t="default" r="3">
      <x v="799"/>
    </i>
    <i t="default" r="2">
      <x v="54"/>
    </i>
    <i t="default" r="1">
      <x v="1422"/>
    </i>
    <i t="default">
      <x v="807"/>
    </i>
    <i>
      <x v="808"/>
      <x v="1423"/>
      <x v="55"/>
      <x v="800"/>
      <x v="737"/>
    </i>
    <i t="default" r="3">
      <x v="800"/>
    </i>
    <i t="default" r="2">
      <x v="55"/>
    </i>
    <i t="default" r="1">
      <x v="1423"/>
    </i>
    <i t="default">
      <x v="808"/>
    </i>
    <i>
      <x v="831"/>
      <x v="1437"/>
      <x v="56"/>
      <x v="823"/>
      <x v="759"/>
    </i>
    <i t="default" r="3">
      <x v="823"/>
    </i>
    <i t="default" r="2">
      <x v="56"/>
    </i>
    <i t="default" r="1">
      <x v="1437"/>
    </i>
    <i t="default">
      <x v="831"/>
    </i>
    <i>
      <x v="856"/>
      <x v="1457"/>
      <x v="33"/>
      <x v="848"/>
      <x v="781"/>
    </i>
    <i t="default" r="3">
      <x v="848"/>
    </i>
    <i t="default" r="2">
      <x v="33"/>
    </i>
    <i t="default" r="1">
      <x v="1457"/>
    </i>
    <i t="default">
      <x v="856"/>
    </i>
    <i>
      <x v="858"/>
      <x v="1459"/>
      <x v="55"/>
      <x v="850"/>
      <x v="782"/>
    </i>
    <i t="default" r="3">
      <x v="850"/>
    </i>
    <i t="default" r="2">
      <x v="55"/>
    </i>
    <i t="default" r="1">
      <x v="1459"/>
    </i>
    <i t="default">
      <x v="858"/>
    </i>
    <i>
      <x v="881"/>
      <x v="1475"/>
      <x v="57"/>
      <x v="873"/>
      <x v="802"/>
    </i>
    <i t="default" r="3">
      <x v="873"/>
    </i>
    <i t="default" r="2">
      <x v="57"/>
    </i>
    <i t="default" r="1">
      <x v="1475"/>
    </i>
    <i t="default">
      <x v="881"/>
    </i>
    <i>
      <x v="882"/>
      <x v="1476"/>
      <x v="58"/>
      <x v="874"/>
      <x v="803"/>
    </i>
    <i t="default" r="3">
      <x v="874"/>
    </i>
    <i t="default" r="2">
      <x v="58"/>
    </i>
    <i t="default" r="1">
      <x v="1476"/>
    </i>
    <i t="default">
      <x v="882"/>
    </i>
    <i>
      <x v="888"/>
      <x v="1481"/>
      <x v="59"/>
      <x v="880"/>
      <x v="808"/>
    </i>
    <i t="default" r="3">
      <x v="880"/>
    </i>
    <i t="default" r="2">
      <x v="59"/>
    </i>
    <i t="default" r="1">
      <x v="1481"/>
    </i>
    <i t="default">
      <x v="888"/>
    </i>
    <i>
      <x v="951"/>
      <x v="1522"/>
      <x v="33"/>
      <x v="942"/>
      <x v="860"/>
    </i>
    <i t="default" r="3">
      <x v="942"/>
    </i>
    <i t="default" r="2">
      <x v="33"/>
    </i>
    <i t="default" r="1">
      <x v="1522"/>
    </i>
    <i t="default">
      <x v="951"/>
    </i>
    <i>
      <x v="969"/>
      <x v="1529"/>
      <x v="33"/>
      <x v="960"/>
      <x v="874"/>
    </i>
    <i t="default" r="3">
      <x v="960"/>
    </i>
    <i t="default" r="2">
      <x v="33"/>
    </i>
    <i t="default" r="1">
      <x v="1529"/>
    </i>
    <i t="default">
      <x v="969"/>
    </i>
    <i>
      <x v="1010"/>
      <x v="1553"/>
      <x v="33"/>
      <x v="1001"/>
      <x v="910"/>
    </i>
    <i t="default" r="3">
      <x v="1001"/>
    </i>
    <i t="default" r="2">
      <x v="33"/>
    </i>
    <i t="default" r="1">
      <x v="1553"/>
    </i>
    <i t="default">
      <x v="1010"/>
    </i>
    <i>
      <x v="1029"/>
      <x v="1566"/>
      <x v="33"/>
      <x v="1019"/>
      <x v="928"/>
    </i>
    <i t="default" r="3">
      <x v="1019"/>
    </i>
    <i t="default" r="2">
      <x v="33"/>
    </i>
    <i t="default" r="1">
      <x v="1566"/>
    </i>
    <i t="default">
      <x v="1029"/>
    </i>
    <i>
      <x v="1030"/>
      <x v="1567"/>
      <x v="36"/>
      <x v="1020"/>
      <x v="929"/>
    </i>
    <i t="default" r="3">
      <x v="1020"/>
    </i>
    <i t="default" r="2">
      <x v="36"/>
    </i>
    <i t="default" r="1">
      <x v="1567"/>
    </i>
    <i t="default">
      <x v="1030"/>
    </i>
    <i>
      <x v="1031"/>
      <x v="1567"/>
      <x v="33"/>
      <x v="1021"/>
      <x v="650"/>
    </i>
    <i t="default" r="3">
      <x v="1021"/>
    </i>
    <i t="default" r="2">
      <x v="33"/>
    </i>
    <i t="default" r="1">
      <x v="1567"/>
    </i>
    <i t="default">
      <x v="1031"/>
    </i>
    <i>
      <x v="1035"/>
      <x v="1570"/>
      <x v="33"/>
      <x v="1025"/>
      <x v="933"/>
    </i>
    <i t="default" r="3">
      <x v="1025"/>
    </i>
    <i t="default" r="2">
      <x v="33"/>
    </i>
    <i t="default" r="1">
      <x v="1570"/>
    </i>
    <i t="default">
      <x v="1035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 Table22" cacheId="21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89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86">
    <i>
      <x v="130"/>
      <x v="917"/>
      <x v="33"/>
      <x v="130"/>
      <x v="127"/>
    </i>
    <i t="default" r="3">
      <x v="130"/>
    </i>
    <i t="default" r="2">
      <x v="33"/>
    </i>
    <i t="default" r="1">
      <x v="917"/>
    </i>
    <i t="default">
      <x v="130"/>
    </i>
    <i>
      <x v="131"/>
      <x v="917"/>
      <x v="33"/>
      <x v="131"/>
      <x v="128"/>
    </i>
    <i t="default" r="3">
      <x v="131"/>
    </i>
    <i t="default" r="2">
      <x v="33"/>
    </i>
    <i t="default" r="1">
      <x v="917"/>
    </i>
    <i t="default">
      <x v="131"/>
    </i>
    <i>
      <x v="132"/>
      <x v="917"/>
      <x v="33"/>
      <x v="132"/>
      <x v="129"/>
    </i>
    <i t="default" r="3">
      <x v="132"/>
    </i>
    <i t="default" r="2">
      <x v="33"/>
    </i>
    <i t="default" r="1">
      <x v="917"/>
    </i>
    <i t="default">
      <x v="132"/>
    </i>
    <i>
      <x v="133"/>
      <x v="917"/>
      <x v="33"/>
      <x v="133"/>
      <x v="130"/>
    </i>
    <i t="default" r="3">
      <x v="133"/>
    </i>
    <i t="default" r="2">
      <x v="33"/>
    </i>
    <i t="default" r="1">
      <x v="917"/>
    </i>
    <i t="default">
      <x v="133"/>
    </i>
    <i>
      <x v="134"/>
      <x v="917"/>
      <x v="33"/>
      <x v="134"/>
      <x v="131"/>
    </i>
    <i t="default" r="3">
      <x v="134"/>
    </i>
    <i t="default" r="2">
      <x v="33"/>
    </i>
    <i t="default" r="1">
      <x v="917"/>
    </i>
    <i t="default">
      <x v="134"/>
    </i>
    <i>
      <x v="135"/>
      <x v="917"/>
      <x v="33"/>
      <x v="135"/>
      <x v="132"/>
    </i>
    <i t="default" r="3">
      <x v="135"/>
    </i>
    <i t="default" r="2">
      <x v="33"/>
    </i>
    <i t="default" r="1">
      <x v="917"/>
    </i>
    <i t="default">
      <x v="135"/>
    </i>
    <i>
      <x v="136"/>
      <x v="917"/>
      <x v="33"/>
      <x v="136"/>
      <x v="133"/>
    </i>
    <i t="default" r="3">
      <x v="136"/>
    </i>
    <i t="default" r="2">
      <x v="33"/>
    </i>
    <i t="default" r="1">
      <x v="917"/>
    </i>
    <i t="default">
      <x v="136"/>
    </i>
    <i>
      <x v="137"/>
      <x v="917"/>
      <x v="33"/>
      <x v="137"/>
      <x v="134"/>
    </i>
    <i t="default" r="3">
      <x v="137"/>
    </i>
    <i t="default" r="2">
      <x v="33"/>
    </i>
    <i t="default" r="1">
      <x v="917"/>
    </i>
    <i t="default">
      <x v="137"/>
    </i>
    <i>
      <x v="138"/>
      <x v="917"/>
      <x v="33"/>
      <x v="138"/>
      <x v="135"/>
    </i>
    <i t="default" r="3">
      <x v="138"/>
    </i>
    <i t="default" r="2">
      <x v="33"/>
    </i>
    <i t="default" r="1">
      <x v="917"/>
    </i>
    <i t="default">
      <x v="138"/>
    </i>
    <i>
      <x v="139"/>
      <x v="917"/>
      <x v="33"/>
      <x v="139"/>
      <x v="136"/>
    </i>
    <i t="default" r="3">
      <x v="139"/>
    </i>
    <i t="default" r="2">
      <x v="33"/>
    </i>
    <i t="default" r="1">
      <x v="917"/>
    </i>
    <i t="default">
      <x v="139"/>
    </i>
    <i>
      <x v="145"/>
      <x v="921"/>
      <x v="33"/>
      <x v="145"/>
      <x v="141"/>
    </i>
    <i t="default" r="3">
      <x v="145"/>
    </i>
    <i t="default" r="2">
      <x v="33"/>
    </i>
    <i t="default" r="1">
      <x v="921"/>
    </i>
    <i t="default">
      <x v="145"/>
    </i>
    <i>
      <x v="146"/>
      <x v="921"/>
      <x v="33"/>
      <x v="146"/>
      <x v="142"/>
    </i>
    <i t="default" r="3">
      <x v="146"/>
    </i>
    <i t="default" r="2">
      <x v="33"/>
    </i>
    <i t="default" r="1">
      <x v="921"/>
    </i>
    <i t="default">
      <x v="146"/>
    </i>
    <i>
      <x v="147"/>
      <x v="921"/>
      <x v="33"/>
      <x v="147"/>
      <x v="143"/>
    </i>
    <i t="default" r="3">
      <x v="147"/>
    </i>
    <i t="default" r="2">
      <x v="33"/>
    </i>
    <i t="default" r="1">
      <x v="921"/>
    </i>
    <i t="default">
      <x v="147"/>
    </i>
    <i>
      <x v="216"/>
      <x v="972"/>
      <x v="33"/>
      <x v="216"/>
      <x v="209"/>
    </i>
    <i t="default" r="3">
      <x v="216"/>
    </i>
    <i t="default" r="2">
      <x v="33"/>
    </i>
    <i t="default" r="1">
      <x v="972"/>
    </i>
    <i t="default">
      <x v="216"/>
    </i>
    <i>
      <x v="233"/>
      <x v="986"/>
      <x v="33"/>
      <x v="233"/>
      <x v="225"/>
    </i>
    <i t="default" r="3">
      <x v="233"/>
    </i>
    <i t="default" r="2">
      <x v="33"/>
    </i>
    <i t="default" r="1">
      <x v="986"/>
    </i>
    <i t="default">
      <x v="233"/>
    </i>
    <i>
      <x v="253"/>
      <x v="999"/>
      <x v="33"/>
      <x v="253"/>
      <x v="245"/>
    </i>
    <i t="default" r="3">
      <x v="253"/>
    </i>
    <i t="default" r="2">
      <x v="33"/>
    </i>
    <i t="default" r="1">
      <x v="999"/>
    </i>
    <i t="default">
      <x v="253"/>
    </i>
    <i>
      <x v="293"/>
      <x v="1029"/>
      <x v="33"/>
      <x v="293"/>
      <x v="284"/>
    </i>
    <i t="default" r="3">
      <x v="293"/>
    </i>
    <i t="default" r="2">
      <x v="33"/>
    </i>
    <i t="default" r="1">
      <x v="1029"/>
    </i>
    <i t="default">
      <x v="293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 Table23" cacheId="22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1:A2" firstHeaderRow="1" firstDataRow="1" firstDataCol="0"/>
  <pivotFields count="4">
    <pivotField dataField="1" compact="0" outline="0" showAll="0">
      <items count="9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compact="0" outline="0" showAll="0"/>
    <pivotField compact="0" outline="0" showAll="0"/>
    <pivotField compact="0" outline="0" showAll="0"/>
  </pivotFields>
  <dataFields count="1">
    <dataField name="计数:姓名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 Table24" cacheId="23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A3:E409" firstHeaderRow="1" firstDataRow="1" firstDataCol="5" rowPageCount="1" colPageCount="1"/>
  <pivotFields count="13">
    <pivotField axis="axisRow" compact="0" outline="0" showAll="0">
      <items count="1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t="default"/>
      </items>
    </pivotField>
    <pivotField axis="axisRow" compact="0" outline="0" showAll="0">
      <items count="1603"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axis="axisRow" compact="0" outline="0" showAll="0">
      <items count="67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10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4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compact="0" outline="0" showAll="0"/>
    <pivotField axis="axisRow" compact="0" outline="0" showAll="0">
      <items count="9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t="default"/>
      </items>
    </pivotField>
  </pivotFields>
  <rowFields count="5">
    <field x="0"/>
    <field x="1"/>
    <field x="2"/>
    <field x="3"/>
    <field x="12"/>
  </rowFields>
  <rowItems count="406">
    <i>
      <x v="1"/>
      <x v="802"/>
      <x v="33"/>
      <x v="1"/>
      <x v="1"/>
    </i>
    <i t="default" r="3">
      <x v="1"/>
    </i>
    <i t="default" r="2">
      <x v="33"/>
    </i>
    <i t="default" r="1">
      <x v="802"/>
    </i>
    <i t="default">
      <x v="1"/>
    </i>
    <i>
      <x v="35"/>
      <x v="833"/>
      <x v="33"/>
      <x v="35"/>
      <x v="34"/>
    </i>
    <i t="default" r="3">
      <x v="35"/>
    </i>
    <i t="default" r="2">
      <x v="33"/>
    </i>
    <i t="default" r="1">
      <x v="833"/>
    </i>
    <i t="default">
      <x v="35"/>
    </i>
    <i>
      <x v="36"/>
      <x v="834"/>
      <x v="33"/>
      <x v="36"/>
      <x v="35"/>
    </i>
    <i t="default" r="3">
      <x v="36"/>
    </i>
    <i t="default" r="2">
      <x v="33"/>
    </i>
    <i t="default" r="1">
      <x v="834"/>
    </i>
    <i t="default">
      <x v="36"/>
    </i>
    <i>
      <x v="57"/>
      <x v="850"/>
      <x v="33"/>
      <x v="57"/>
      <x v="56"/>
    </i>
    <i t="default" r="3">
      <x v="57"/>
    </i>
    <i t="default" r="2">
      <x v="33"/>
    </i>
    <i t="default" r="1">
      <x v="850"/>
    </i>
    <i t="default">
      <x v="57"/>
    </i>
    <i>
      <x v="64"/>
      <x v="857"/>
      <x v="33"/>
      <x v="64"/>
      <x v="63"/>
    </i>
    <i t="default" r="3">
      <x v="64"/>
    </i>
    <i t="default" r="2">
      <x v="33"/>
    </i>
    <i t="default" r="1">
      <x v="857"/>
    </i>
    <i t="default">
      <x v="64"/>
    </i>
    <i>
      <x v="76"/>
      <x v="867"/>
      <x v="33"/>
      <x v="76"/>
      <x v="75"/>
    </i>
    <i t="default" r="3">
      <x v="76"/>
    </i>
    <i t="default" r="2">
      <x v="33"/>
    </i>
    <i t="default" r="1">
      <x v="867"/>
    </i>
    <i t="default">
      <x v="76"/>
    </i>
    <i>
      <x v="82"/>
      <x v="873"/>
      <x v="33"/>
      <x v="82"/>
      <x v="81"/>
    </i>
    <i t="default" r="3">
      <x v="82"/>
    </i>
    <i t="default" r="2">
      <x v="33"/>
    </i>
    <i t="default" r="1">
      <x v="873"/>
    </i>
    <i t="default">
      <x v="82"/>
    </i>
    <i>
      <x v="91"/>
      <x v="882"/>
      <x v="33"/>
      <x v="91"/>
      <x v="90"/>
    </i>
    <i t="default" r="3">
      <x v="91"/>
    </i>
    <i t="default" r="2">
      <x v="33"/>
    </i>
    <i t="default" r="1">
      <x v="882"/>
    </i>
    <i t="default">
      <x v="91"/>
    </i>
    <i>
      <x v="92"/>
      <x v="883"/>
      <x v="33"/>
      <x v="92"/>
      <x v="91"/>
    </i>
    <i t="default" r="3">
      <x v="92"/>
    </i>
    <i t="default" r="2">
      <x v="33"/>
    </i>
    <i t="default" r="1">
      <x v="883"/>
    </i>
    <i t="default">
      <x v="92"/>
    </i>
    <i>
      <x v="126"/>
      <x v="913"/>
      <x v="34"/>
      <x v="126"/>
      <x v="123"/>
    </i>
    <i t="default" r="3">
      <x v="126"/>
    </i>
    <i t="default" r="2">
      <x v="34"/>
    </i>
    <i t="default" r="1">
      <x v="913"/>
    </i>
    <i t="default">
      <x v="126"/>
    </i>
    <i>
      <x v="246"/>
      <x v="995"/>
      <x v="33"/>
      <x v="246"/>
      <x v="238"/>
    </i>
    <i t="default" r="3">
      <x v="246"/>
    </i>
    <i t="default" r="2">
      <x v="33"/>
    </i>
    <i t="default" r="1">
      <x v="995"/>
    </i>
    <i t="default">
      <x v="246"/>
    </i>
    <i>
      <x v="259"/>
      <x v="1000"/>
      <x v="33"/>
      <x v="259"/>
      <x v="251"/>
    </i>
    <i t="default" r="3">
      <x v="259"/>
    </i>
    <i t="default" r="2">
      <x v="33"/>
    </i>
    <i t="default" r="1">
      <x v="1000"/>
    </i>
    <i t="default">
      <x v="259"/>
    </i>
    <i>
      <x v="281"/>
      <x v="1018"/>
      <x v="33"/>
      <x v="281"/>
      <x v="273"/>
    </i>
    <i t="default" r="3">
      <x v="281"/>
    </i>
    <i t="default" r="2">
      <x v="33"/>
    </i>
    <i t="default" r="1">
      <x v="1018"/>
    </i>
    <i t="default">
      <x v="281"/>
    </i>
    <i>
      <x v="286"/>
      <x v="1023"/>
      <x v="33"/>
      <x v="286"/>
      <x v="277"/>
    </i>
    <i t="default" r="3">
      <x v="286"/>
    </i>
    <i t="default" r="2">
      <x v="33"/>
    </i>
    <i t="default" r="1">
      <x v="1023"/>
    </i>
    <i t="default">
      <x v="286"/>
    </i>
    <i>
      <x v="315"/>
      <x v="1046"/>
      <x v="33"/>
      <x v="315"/>
      <x v="305"/>
    </i>
    <i t="default" r="3">
      <x v="315"/>
    </i>
    <i t="default" r="2">
      <x v="33"/>
    </i>
    <i t="default" r="1">
      <x v="1046"/>
    </i>
    <i t="default">
      <x v="315"/>
    </i>
    <i>
      <x v="318"/>
      <x v="1047"/>
      <x v="34"/>
      <x v="318"/>
      <x v="308"/>
    </i>
    <i t="default" r="3">
      <x v="318"/>
    </i>
    <i t="default" r="2">
      <x v="34"/>
    </i>
    <i t="default" r="1">
      <x v="1047"/>
    </i>
    <i t="default">
      <x v="318"/>
    </i>
    <i>
      <x v="328"/>
      <x v="1056"/>
      <x v="33"/>
      <x v="328"/>
      <x v="316"/>
    </i>
    <i t="default" r="3">
      <x v="328"/>
    </i>
    <i t="default" r="2">
      <x v="33"/>
    </i>
    <i t="default" r="1">
      <x v="1056"/>
    </i>
    <i t="default">
      <x v="328"/>
    </i>
    <i>
      <x v="355"/>
      <x v="1078"/>
      <x v="33"/>
      <x v="355"/>
      <x v="341"/>
    </i>
    <i t="default" r="3">
      <x v="355"/>
    </i>
    <i t="default" r="2">
      <x v="33"/>
    </i>
    <i t="default" r="1">
      <x v="1078"/>
    </i>
    <i t="default">
      <x v="355"/>
    </i>
    <i>
      <x v="380"/>
      <x v="1099"/>
      <x v="33"/>
      <x v="380"/>
      <x v="363"/>
    </i>
    <i t="default" r="3">
      <x v="380"/>
    </i>
    <i t="default" r="2">
      <x v="33"/>
    </i>
    <i t="default" r="1">
      <x v="1099"/>
    </i>
    <i t="default">
      <x v="380"/>
    </i>
    <i>
      <x v="381"/>
      <x v="1099"/>
      <x v="33"/>
      <x v="381"/>
      <x v="364"/>
    </i>
    <i t="default" r="3">
      <x v="381"/>
    </i>
    <i t="default" r="2">
      <x v="33"/>
    </i>
    <i t="default" r="1">
      <x v="1099"/>
    </i>
    <i t="default">
      <x v="381"/>
    </i>
    <i>
      <x v="398"/>
      <x v="1112"/>
      <x v="33"/>
      <x v="397"/>
      <x v="381"/>
    </i>
    <i t="default" r="3">
      <x v="397"/>
    </i>
    <i t="default" r="2">
      <x v="33"/>
    </i>
    <i t="default" r="1">
      <x v="1112"/>
    </i>
    <i t="default">
      <x v="398"/>
    </i>
    <i>
      <x v="416"/>
      <x v="1127"/>
      <x v="33"/>
      <x v="415"/>
      <x v="397"/>
    </i>
    <i t="default" r="3">
      <x v="415"/>
    </i>
    <i t="default" r="2">
      <x v="33"/>
    </i>
    <i t="default" r="1">
      <x v="1127"/>
    </i>
    <i t="default">
      <x v="416"/>
    </i>
    <i>
      <x v="419"/>
      <x v="1129"/>
      <x v="33"/>
      <x v="418"/>
      <x v="400"/>
    </i>
    <i t="default" r="3">
      <x v="418"/>
    </i>
    <i t="default" r="2">
      <x v="33"/>
    </i>
    <i t="default" r="1">
      <x v="1129"/>
    </i>
    <i t="default">
      <x v="419"/>
    </i>
    <i>
      <x v="423"/>
      <x v="1132"/>
      <x v="33"/>
      <x v="421"/>
      <x v="404"/>
    </i>
    <i t="default" r="3">
      <x v="421"/>
    </i>
    <i t="default" r="2">
      <x v="33"/>
    </i>
    <i t="default" r="1">
      <x v="1132"/>
    </i>
    <i t="default">
      <x v="423"/>
    </i>
    <i>
      <x v="431"/>
      <x v="1138"/>
      <x v="33"/>
      <x v="429"/>
      <x v="400"/>
    </i>
    <i t="default" r="3">
      <x v="429"/>
    </i>
    <i t="default" r="2">
      <x v="33"/>
    </i>
    <i t="default" r="1">
      <x v="1138"/>
    </i>
    <i t="default">
      <x v="431"/>
    </i>
    <i>
      <x v="443"/>
      <x v="1149"/>
      <x v="34"/>
      <x v="441"/>
      <x v="421"/>
    </i>
    <i t="default" r="3">
      <x v="441"/>
    </i>
    <i t="default" r="2">
      <x v="34"/>
    </i>
    <i t="default" r="1">
      <x v="1149"/>
    </i>
    <i t="default">
      <x v="443"/>
    </i>
    <i>
      <x v="447"/>
      <x v="1151"/>
      <x v="33"/>
      <x v="445"/>
      <x v="425"/>
    </i>
    <i t="default" r="3">
      <x v="445"/>
    </i>
    <i t="default" r="2">
      <x v="33"/>
    </i>
    <i t="default" r="1">
      <x v="1151"/>
    </i>
    <i t="default">
      <x v="447"/>
    </i>
    <i>
      <x v="449"/>
      <x v="1153"/>
      <x v="33"/>
      <x v="447"/>
      <x v="427"/>
    </i>
    <i t="default" r="3">
      <x v="447"/>
    </i>
    <i t="default" r="2">
      <x v="33"/>
    </i>
    <i t="default" r="1">
      <x v="1153"/>
    </i>
    <i t="default">
      <x v="449"/>
    </i>
    <i>
      <x v="454"/>
      <x v="1158"/>
      <x v="33"/>
      <x v="452"/>
      <x v="432"/>
    </i>
    <i t="default" r="3">
      <x v="452"/>
    </i>
    <i t="default" r="2">
      <x v="33"/>
    </i>
    <i t="default" r="1">
      <x v="1158"/>
    </i>
    <i t="default">
      <x v="454"/>
    </i>
    <i>
      <x v="479"/>
      <x v="1177"/>
      <x v="33"/>
      <x v="477"/>
      <x v="455"/>
    </i>
    <i t="default" r="3">
      <x v="477"/>
    </i>
    <i t="default" r="2">
      <x v="33"/>
    </i>
    <i t="default" r="1">
      <x v="1177"/>
    </i>
    <i t="default">
      <x v="479"/>
    </i>
    <i>
      <x v="483"/>
      <x v="1180"/>
      <x v="33"/>
      <x v="481"/>
      <x v="459"/>
    </i>
    <i t="default" r="3">
      <x v="481"/>
    </i>
    <i t="default" r="2">
      <x v="33"/>
    </i>
    <i t="default" r="1">
      <x v="1180"/>
    </i>
    <i t="default">
      <x v="483"/>
    </i>
    <i>
      <x v="493"/>
      <x v="1189"/>
      <x v="33"/>
      <x v="491"/>
      <x v="468"/>
    </i>
    <i t="default" r="3">
      <x v="491"/>
    </i>
    <i t="default" r="2">
      <x v="33"/>
    </i>
    <i t="default" r="1">
      <x v="1189"/>
    </i>
    <i t="default">
      <x v="493"/>
    </i>
    <i>
      <x v="499"/>
      <x v="1194"/>
      <x v="34"/>
      <x v="497"/>
      <x v="473"/>
    </i>
    <i t="default" r="3">
      <x v="497"/>
    </i>
    <i t="default" r="2">
      <x v="34"/>
    </i>
    <i t="default" r="1">
      <x v="1194"/>
    </i>
    <i t="default">
      <x v="499"/>
    </i>
    <i>
      <x v="518"/>
      <x v="1211"/>
      <x v="33"/>
      <x v="516"/>
      <x v="486"/>
    </i>
    <i t="default" r="3">
      <x v="516"/>
    </i>
    <i t="default" r="2">
      <x v="33"/>
    </i>
    <i t="default" r="1">
      <x v="1211"/>
    </i>
    <i t="default">
      <x v="518"/>
    </i>
    <i>
      <x v="534"/>
      <x v="1223"/>
      <x v="33"/>
      <x v="532"/>
      <x v="502"/>
    </i>
    <i t="default" r="3">
      <x v="532"/>
    </i>
    <i t="default" r="2">
      <x v="33"/>
    </i>
    <i t="default" r="1">
      <x v="1223"/>
    </i>
    <i t="default">
      <x v="534"/>
    </i>
    <i>
      <x v="562"/>
      <x v="1247"/>
      <x v="33"/>
      <x v="560"/>
      <x v="524"/>
    </i>
    <i t="default" r="3">
      <x v="560"/>
    </i>
    <i t="default" r="2">
      <x v="33"/>
    </i>
    <i t="default" r="1">
      <x v="1247"/>
    </i>
    <i t="default">
      <x v="562"/>
    </i>
    <i>
      <x v="575"/>
      <x v="1260"/>
      <x v="33"/>
      <x v="573"/>
      <x v="535"/>
    </i>
    <i t="default" r="3">
      <x v="573"/>
    </i>
    <i t="default" r="2">
      <x v="33"/>
    </i>
    <i t="default" r="1">
      <x v="1260"/>
    </i>
    <i t="default">
      <x v="575"/>
    </i>
    <i>
      <x v="614"/>
      <x v="1290"/>
      <x v="33"/>
      <x v="612"/>
      <x v="570"/>
    </i>
    <i t="default" r="3">
      <x v="612"/>
    </i>
    <i t="default" r="2">
      <x v="33"/>
    </i>
    <i t="default" r="1">
      <x v="1290"/>
    </i>
    <i t="default">
      <x v="614"/>
    </i>
    <i>
      <x v="640"/>
      <x v="1310"/>
      <x v="33"/>
      <x v="637"/>
      <x v="594"/>
    </i>
    <i t="default" r="3">
      <x v="637"/>
    </i>
    <i t="default" r="2">
      <x v="33"/>
    </i>
    <i t="default" r="1">
      <x v="1310"/>
    </i>
    <i t="default">
      <x v="640"/>
    </i>
    <i>
      <x v="642"/>
      <x v="1312"/>
      <x v="33"/>
      <x v="639"/>
      <x v="596"/>
    </i>
    <i t="default" r="3">
      <x v="639"/>
    </i>
    <i t="default" r="2">
      <x v="33"/>
    </i>
    <i t="default" r="1">
      <x v="1312"/>
    </i>
    <i t="default">
      <x v="642"/>
    </i>
    <i>
      <x v="646"/>
      <x v="1314"/>
      <x v="33"/>
      <x v="643"/>
      <x v="600"/>
    </i>
    <i t="default" r="3">
      <x v="643"/>
    </i>
    <i t="default" r="2">
      <x v="33"/>
    </i>
    <i t="default" r="1">
      <x v="1314"/>
    </i>
    <i t="default">
      <x v="646"/>
    </i>
    <i>
      <x v="669"/>
      <x v="1326"/>
      <x v="33"/>
      <x v="665"/>
      <x v="620"/>
    </i>
    <i t="default" r="3">
      <x v="665"/>
    </i>
    <i t="default" r="2">
      <x v="33"/>
    </i>
    <i t="default" r="1">
      <x v="1326"/>
    </i>
    <i t="default">
      <x v="669"/>
    </i>
    <i>
      <x v="675"/>
      <x v="1330"/>
      <x v="33"/>
      <x v="671"/>
      <x v="626"/>
    </i>
    <i t="default" r="3">
      <x v="671"/>
    </i>
    <i t="default" r="2">
      <x v="33"/>
    </i>
    <i t="default" r="1">
      <x v="1330"/>
    </i>
    <i t="default">
      <x v="675"/>
    </i>
    <i>
      <x v="681"/>
      <x v="1335"/>
      <x v="34"/>
      <x v="677"/>
      <x v="400"/>
    </i>
    <i t="default" r="3">
      <x v="677"/>
    </i>
    <i t="default" r="2">
      <x v="34"/>
    </i>
    <i t="default" r="1">
      <x v="1335"/>
    </i>
    <i t="default">
      <x v="681"/>
    </i>
    <i>
      <x v="682"/>
      <x v="1336"/>
      <x v="34"/>
      <x v="678"/>
      <x v="632"/>
    </i>
    <i t="default" r="3">
      <x v="678"/>
    </i>
    <i t="default" r="2">
      <x v="34"/>
    </i>
    <i t="default" r="1">
      <x v="1336"/>
    </i>
    <i t="default">
      <x v="682"/>
    </i>
    <i>
      <x v="688"/>
      <x v="1339"/>
      <x v="33"/>
      <x v="684"/>
      <x v="637"/>
    </i>
    <i t="default" r="3">
      <x v="684"/>
    </i>
    <i t="default" r="2">
      <x v="33"/>
    </i>
    <i t="default" r="1">
      <x v="1339"/>
    </i>
    <i t="default">
      <x v="688"/>
    </i>
    <i>
      <x v="724"/>
      <x v="1363"/>
      <x v="34"/>
      <x v="719"/>
      <x v="669"/>
    </i>
    <i t="default" r="3">
      <x v="719"/>
    </i>
    <i t="default" r="2">
      <x v="34"/>
    </i>
    <i t="default" r="1">
      <x v="1363"/>
    </i>
    <i t="default">
      <x v="724"/>
    </i>
    <i>
      <x v="736"/>
      <x v="1369"/>
      <x v="34"/>
      <x v="731"/>
      <x v="679"/>
    </i>
    <i t="default" r="3">
      <x v="731"/>
    </i>
    <i t="default" r="2">
      <x v="34"/>
    </i>
    <i t="default" r="1">
      <x v="1369"/>
    </i>
    <i t="default">
      <x v="736"/>
    </i>
    <i>
      <x v="747"/>
      <x v="1377"/>
      <x v="33"/>
      <x v="741"/>
      <x v="686"/>
    </i>
    <i t="default" r="3">
      <x v="741"/>
    </i>
    <i t="default" r="2">
      <x v="33"/>
    </i>
    <i t="default" r="1">
      <x v="1377"/>
    </i>
    <i t="default">
      <x v="747"/>
    </i>
    <i>
      <x v="749"/>
      <x v="1378"/>
      <x v="33"/>
      <x v="743"/>
      <x v="688"/>
    </i>
    <i t="default" r="3">
      <x v="743"/>
    </i>
    <i t="default" r="2">
      <x v="33"/>
    </i>
    <i t="default" r="1">
      <x v="1378"/>
    </i>
    <i t="default">
      <x v="749"/>
    </i>
    <i>
      <x v="783"/>
      <x v="1404"/>
      <x v="33"/>
      <x v="777"/>
      <x v="717"/>
    </i>
    <i t="default" r="3">
      <x v="777"/>
    </i>
    <i t="default" r="2">
      <x v="33"/>
    </i>
    <i t="default" r="1">
      <x v="1404"/>
    </i>
    <i t="default">
      <x v="783"/>
    </i>
    <i>
      <x v="796"/>
      <x v="1414"/>
      <x v="33"/>
      <x v="789"/>
      <x v="397"/>
    </i>
    <i t="default" r="3">
      <x v="789"/>
    </i>
    <i t="default" r="2">
      <x v="33"/>
    </i>
    <i t="default" r="1">
      <x v="1414"/>
    </i>
    <i t="default">
      <x v="796"/>
    </i>
    <i>
      <x v="804"/>
      <x v="1420"/>
      <x v="33"/>
      <x v="797"/>
      <x v="734"/>
    </i>
    <i t="default" r="3">
      <x v="797"/>
    </i>
    <i t="default" r="2">
      <x v="33"/>
    </i>
    <i t="default" r="1">
      <x v="1420"/>
    </i>
    <i t="default">
      <x v="804"/>
    </i>
    <i>
      <x v="806"/>
      <x v="1422"/>
      <x v="34"/>
      <x v="798"/>
      <x v="735"/>
    </i>
    <i t="default" r="3">
      <x v="798"/>
    </i>
    <i t="default" r="2">
      <x v="34"/>
    </i>
    <i t="default" r="1">
      <x v="1422"/>
    </i>
    <i t="default">
      <x v="806"/>
    </i>
    <i>
      <x v="821"/>
      <x v="1435"/>
      <x v="34"/>
      <x v="813"/>
      <x v="750"/>
    </i>
    <i t="default" r="3">
      <x v="813"/>
    </i>
    <i t="default" r="2">
      <x v="34"/>
    </i>
    <i t="default" r="1">
      <x v="1435"/>
    </i>
    <i t="default">
      <x v="821"/>
    </i>
    <i>
      <x v="825"/>
      <x v="1436"/>
      <x v="34"/>
      <x v="817"/>
      <x v="753"/>
    </i>
    <i t="default" r="3">
      <x v="817"/>
    </i>
    <i t="default" r="2">
      <x v="34"/>
    </i>
    <i t="default" r="1">
      <x v="1436"/>
    </i>
    <i t="default">
      <x v="825"/>
    </i>
    <i>
      <x v="828"/>
      <x v="1438"/>
      <x v="34"/>
      <x v="820"/>
      <x v="756"/>
    </i>
    <i t="default" r="3">
      <x v="820"/>
    </i>
    <i t="default" r="2">
      <x v="34"/>
    </i>
    <i t="default" r="1">
      <x v="1438"/>
    </i>
    <i t="default">
      <x v="828"/>
    </i>
    <i>
      <x v="855"/>
      <x v="1456"/>
      <x v="33"/>
      <x v="847"/>
      <x v="780"/>
    </i>
    <i t="default" r="3">
      <x v="847"/>
    </i>
    <i t="default" r="2">
      <x v="33"/>
    </i>
    <i t="default" r="1">
      <x v="1456"/>
    </i>
    <i t="default">
      <x v="855"/>
    </i>
    <i>
      <x v="859"/>
      <x v="1460"/>
      <x v="33"/>
      <x v="851"/>
      <x v="783"/>
    </i>
    <i t="default" r="3">
      <x v="851"/>
    </i>
    <i t="default" r="2">
      <x v="33"/>
    </i>
    <i t="default" r="1">
      <x v="1460"/>
    </i>
    <i t="default">
      <x v="859"/>
    </i>
    <i>
      <x v="894"/>
      <x v="1485"/>
      <x v="33"/>
      <x v="886"/>
      <x v="813"/>
    </i>
    <i t="default" r="3">
      <x v="886"/>
    </i>
    <i t="default" r="2">
      <x v="33"/>
    </i>
    <i t="default" r="1">
      <x v="1485"/>
    </i>
    <i t="default">
      <x v="894"/>
    </i>
    <i>
      <x v="899"/>
      <x v="1489"/>
      <x v="34"/>
      <x v="891"/>
      <x v="817"/>
    </i>
    <i t="default" r="3">
      <x v="891"/>
    </i>
    <i t="default" r="2">
      <x v="34"/>
    </i>
    <i t="default" r="1">
      <x v="1489"/>
    </i>
    <i t="default">
      <x v="899"/>
    </i>
    <i>
      <x v="901"/>
      <x v="1491"/>
      <x v="60"/>
      <x v="893"/>
      <x v="819"/>
    </i>
    <i t="default" r="3">
      <x v="893"/>
    </i>
    <i t="default" r="2">
      <x v="60"/>
    </i>
    <i t="default" r="1">
      <x v="1491"/>
    </i>
    <i t="default">
      <x v="901"/>
    </i>
    <i>
      <x v="917"/>
      <x v="1503"/>
      <x v="33"/>
      <x v="908"/>
      <x v="405"/>
    </i>
    <i t="default" r="3">
      <x v="908"/>
    </i>
    <i t="default" r="2">
      <x v="33"/>
    </i>
    <i t="default" r="1">
      <x v="1503"/>
    </i>
    <i t="default">
      <x v="917"/>
    </i>
    <i>
      <x v="922"/>
      <x v="1505"/>
      <x v="33"/>
      <x v="913"/>
      <x v="837"/>
    </i>
    <i t="default" r="3">
      <x v="913"/>
    </i>
    <i t="default" r="2">
      <x v="33"/>
    </i>
    <i t="default" r="1">
      <x v="1505"/>
    </i>
    <i t="default">
      <x v="922"/>
    </i>
    <i>
      <x v="954"/>
      <x v="1524"/>
      <x v="33"/>
      <x v="945"/>
      <x v="862"/>
    </i>
    <i t="default" r="3">
      <x v="945"/>
    </i>
    <i t="default" r="2">
      <x v="33"/>
    </i>
    <i t="default" r="1">
      <x v="1524"/>
    </i>
    <i t="default">
      <x v="954"/>
    </i>
    <i>
      <x v="967"/>
      <x v="1528"/>
      <x v="33"/>
      <x v="958"/>
      <x v="872"/>
    </i>
    <i t="default" r="3">
      <x v="958"/>
    </i>
    <i t="default" r="2">
      <x v="33"/>
    </i>
    <i t="default" r="1">
      <x v="1528"/>
    </i>
    <i t="default">
      <x v="967"/>
    </i>
    <i>
      <x v="984"/>
      <x v="1537"/>
      <x v="33"/>
      <x v="975"/>
      <x v="886"/>
    </i>
    <i t="default" r="3">
      <x v="975"/>
    </i>
    <i t="default" r="2">
      <x v="33"/>
    </i>
    <i t="default" r="1">
      <x v="1537"/>
    </i>
    <i t="default">
      <x v="984"/>
    </i>
    <i>
      <x v="988"/>
      <x v="1540"/>
      <x v="33"/>
      <x v="979"/>
      <x v="889"/>
    </i>
    <i t="default" r="3">
      <x v="979"/>
    </i>
    <i t="default" r="2">
      <x v="33"/>
    </i>
    <i t="default" r="1">
      <x v="1540"/>
    </i>
    <i t="default">
      <x v="988"/>
    </i>
    <i>
      <x v="997"/>
      <x v="1545"/>
      <x v="62"/>
      <x v="988"/>
      <x v="898"/>
    </i>
    <i t="default" r="3">
      <x v="988"/>
    </i>
    <i t="default" r="2">
      <x v="62"/>
    </i>
    <i t="default" r="1">
      <x v="1545"/>
    </i>
    <i t="default">
      <x v="997"/>
    </i>
    <i>
      <x v="998"/>
      <x v="1546"/>
      <x v="62"/>
      <x v="989"/>
      <x v="899"/>
    </i>
    <i t="default" r="3">
      <x v="989"/>
    </i>
    <i t="default" r="2">
      <x v="62"/>
    </i>
    <i t="default" r="1">
      <x v="1546"/>
    </i>
    <i t="default">
      <x v="998"/>
    </i>
    <i>
      <x v="1002"/>
      <x v="1549"/>
      <x v="33"/>
      <x v="993"/>
      <x v="903"/>
    </i>
    <i t="default" r="3">
      <x v="993"/>
    </i>
    <i t="default" r="2">
      <x v="33"/>
    </i>
    <i t="default" r="1">
      <x v="1549"/>
    </i>
    <i t="default">
      <x v="1002"/>
    </i>
    <i>
      <x v="1018"/>
      <x v="1556"/>
      <x v="33"/>
      <x v="1009"/>
      <x v="918"/>
    </i>
    <i t="default" r="3">
      <x v="1009"/>
    </i>
    <i t="default" r="2">
      <x v="33"/>
    </i>
    <i t="default" r="1">
      <x v="1556"/>
    </i>
    <i t="default">
      <x v="1018"/>
    </i>
    <i>
      <x v="1022"/>
      <x v="1560"/>
      <x v="33"/>
      <x v="1013"/>
      <x v="922"/>
    </i>
    <i t="default" r="3">
      <x v="1013"/>
    </i>
    <i t="default" r="2">
      <x v="33"/>
    </i>
    <i t="default" r="1">
      <x v="1560"/>
    </i>
    <i t="default">
      <x v="1022"/>
    </i>
    <i>
      <x v="1028"/>
      <x v="1565"/>
      <x v="33"/>
      <x v="1018"/>
      <x v="357"/>
    </i>
    <i t="default" r="3">
      <x v="1018"/>
    </i>
    <i t="default" r="2">
      <x v="33"/>
    </i>
    <i t="default" r="1">
      <x v="1565"/>
    </i>
    <i t="default">
      <x v="1028"/>
    </i>
    <i>
      <x v="1037"/>
      <x v="1572"/>
      <x v="33"/>
      <x v="1027"/>
      <x v="935"/>
    </i>
    <i t="default" r="3">
      <x v="1027"/>
    </i>
    <i t="default" r="2">
      <x v="33"/>
    </i>
    <i t="default" r="1">
      <x v="1572"/>
    </i>
    <i t="default">
      <x v="1037"/>
    </i>
    <i>
      <x v="1038"/>
      <x v="1572"/>
      <x v="33"/>
      <x v="1028"/>
      <x v="936"/>
    </i>
    <i t="default" r="3">
      <x v="1028"/>
    </i>
    <i t="default" r="2">
      <x v="33"/>
    </i>
    <i t="default" r="1">
      <x v="1572"/>
    </i>
    <i t="default">
      <x v="1038"/>
    </i>
    <i>
      <x v="1046"/>
      <x v="1580"/>
      <x v="33"/>
      <x v="1036"/>
      <x v="944"/>
    </i>
    <i t="default" r="3">
      <x v="1036"/>
    </i>
    <i t="default" r="2">
      <x v="33"/>
    </i>
    <i t="default" r="1">
      <x v="1580"/>
    </i>
    <i t="default">
      <x v="1046"/>
    </i>
    <i>
      <x v="1063"/>
      <x v="1588"/>
      <x v="33"/>
      <x v="1053"/>
      <x v="959"/>
    </i>
    <i t="default" r="3">
      <x v="1053"/>
    </i>
    <i t="default" r="2">
      <x v="33"/>
    </i>
    <i t="default" r="1">
      <x v="1588"/>
    </i>
    <i t="default">
      <x v="1063"/>
    </i>
    <i>
      <x v="1078"/>
      <x v="1594"/>
      <x v="33"/>
      <x v="1068"/>
      <x v="970"/>
    </i>
    <i t="default" r="3">
      <x v="1068"/>
    </i>
    <i t="default" r="2">
      <x v="33"/>
    </i>
    <i t="default" r="1">
      <x v="1594"/>
    </i>
    <i t="default">
      <x v="1078"/>
    </i>
    <i>
      <x v="1081"/>
      <x v="1594"/>
      <x v="33"/>
      <x v="1071"/>
      <x v="922"/>
    </i>
    <i t="default" r="3">
      <x v="1071"/>
    </i>
    <i t="default" r="2">
      <x v="33"/>
    </i>
    <i t="default" r="1">
      <x v="1594"/>
    </i>
    <i t="default">
      <x v="1081"/>
    </i>
    <i>
      <x v="1095"/>
      <x v="1597"/>
      <x v="33"/>
      <x v="1085"/>
      <x v="984"/>
    </i>
    <i t="default" r="3">
      <x v="1085"/>
    </i>
    <i t="default" r="2">
      <x v="33"/>
    </i>
    <i t="default" r="1">
      <x v="1597"/>
    </i>
    <i t="default">
      <x v="1095"/>
    </i>
    <i t="grand">
      <x/>
    </i>
  </rowItems>
  <colItems count="1">
    <i/>
  </colItems>
  <pageFields count="1">
    <pageField fld="10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://78461151@qq.com" TargetMode="External"/><Relationship Id="rId998" Type="http://schemas.openxmlformats.org/officeDocument/2006/relationships/hyperlink" Target="http://guxiangyu@jftech.com" TargetMode="External"/><Relationship Id="rId997" Type="http://schemas.openxmlformats.org/officeDocument/2006/relationships/hyperlink" Target="http://zerelghc@gmail.com" TargetMode="External"/><Relationship Id="rId996" Type="http://schemas.openxmlformats.org/officeDocument/2006/relationships/hyperlink" Target="http://75887580@qq.com" TargetMode="External"/><Relationship Id="rId995" Type="http://schemas.openxmlformats.org/officeDocument/2006/relationships/hyperlink" Target="http://ningyanguang@aliyun.com" TargetMode="External"/><Relationship Id="rId994" Type="http://schemas.openxmlformats.org/officeDocument/2006/relationships/hyperlink" Target="http://deflogan@163.com" TargetMode="External"/><Relationship Id="rId993" Type="http://schemas.openxmlformats.org/officeDocument/2006/relationships/hyperlink" Target="http://lvruitao@yeah.net" TargetMode="External"/><Relationship Id="rId992" Type="http://schemas.openxmlformats.org/officeDocument/2006/relationships/hyperlink" Target="http://lianlinjiang@selectdb.com" TargetMode="External"/><Relationship Id="rId991" Type="http://schemas.openxmlformats.org/officeDocument/2006/relationships/hyperlink" Target="http://huangl@ofidc.net" TargetMode="External"/><Relationship Id="rId990" Type="http://schemas.openxmlformats.org/officeDocument/2006/relationships/hyperlink" Target="http://guon@dtdream.com" TargetMode="External"/><Relationship Id="rId99" Type="http://schemas.openxmlformats.org/officeDocument/2006/relationships/hyperlink" Target="http://tingyu@banchengyun.com" TargetMode="External"/><Relationship Id="rId989" Type="http://schemas.openxmlformats.org/officeDocument/2006/relationships/hyperlink" Target="http://xiaomage234@163.com" TargetMode="External"/><Relationship Id="rId988" Type="http://schemas.openxmlformats.org/officeDocument/2006/relationships/hyperlink" Target="http://murunkun@meishutech.com" TargetMode="External"/><Relationship Id="rId987" Type="http://schemas.openxmlformats.org/officeDocument/2006/relationships/hyperlink" Target="http://feizhouhanniao@163.com" TargetMode="External"/><Relationship Id="rId986" Type="http://schemas.openxmlformats.org/officeDocument/2006/relationships/hyperlink" Target="http://331701868@qq.com" TargetMode="External"/><Relationship Id="rId985" Type="http://schemas.openxmlformats.org/officeDocument/2006/relationships/hyperlink" Target="http://yongqiangzou@gmail.com" TargetMode="External"/><Relationship Id="rId984" Type="http://schemas.openxmlformats.org/officeDocument/2006/relationships/hyperlink" Target="http://aaron.tsang@foxmail.com" TargetMode="External"/><Relationship Id="rId983" Type="http://schemas.openxmlformats.org/officeDocument/2006/relationships/hyperlink" Target="http://yinglu1985.shanghai@gmail.com" TargetMode="External"/><Relationship Id="rId982" Type="http://schemas.openxmlformats.org/officeDocument/2006/relationships/hyperlink" Target="mailto:yjj_yangjianji@sina.com" TargetMode="External"/><Relationship Id="rId981" Type="http://schemas.openxmlformats.org/officeDocument/2006/relationships/hyperlink" Target="http://standys@126.com" TargetMode="External"/><Relationship Id="rId980" Type="http://schemas.openxmlformats.org/officeDocument/2006/relationships/hyperlink" Target="mailto:goldpiggy@berkeley.edu" TargetMode="External"/><Relationship Id="rId98" Type="http://schemas.openxmlformats.org/officeDocument/2006/relationships/hyperlink" Target="http://weiming@ysten.com" TargetMode="External"/><Relationship Id="rId979" Type="http://schemas.openxmlformats.org/officeDocument/2006/relationships/hyperlink" Target="http://254161132@qq.com" TargetMode="External"/><Relationship Id="rId978" Type="http://schemas.openxmlformats.org/officeDocument/2006/relationships/hyperlink" Target="http://danney@velosoft.cn" TargetMode="External"/><Relationship Id="rId977" Type="http://schemas.openxmlformats.org/officeDocument/2006/relationships/hyperlink" Target="http://thirdson@163.com" TargetMode="External"/><Relationship Id="rId976" Type="http://schemas.openxmlformats.org/officeDocument/2006/relationships/hyperlink" Target="http://ada@sharecreators.com" TargetMode="External"/><Relationship Id="rId975" Type="http://schemas.openxmlformats.org/officeDocument/2006/relationships/hyperlink" Target="http://sunbaigui85@126.com" TargetMode="External"/><Relationship Id="rId974" Type="http://schemas.openxmlformats.org/officeDocument/2006/relationships/hyperlink" Target="http://gao2008@qq.com" TargetMode="External"/><Relationship Id="rId973" Type="http://schemas.openxmlformats.org/officeDocument/2006/relationships/hyperlink" Target="http://779789091@qq.com" TargetMode="External"/><Relationship Id="rId972" Type="http://schemas.openxmlformats.org/officeDocument/2006/relationships/hyperlink" Target="http://huge.huang@gmail.com" TargetMode="External"/><Relationship Id="rId971" Type="http://schemas.openxmlformats.org/officeDocument/2006/relationships/hyperlink" Target="http://muzhicaoming@qq.com" TargetMode="External"/><Relationship Id="rId970" Type="http://schemas.openxmlformats.org/officeDocument/2006/relationships/hyperlink" Target="http://461057602@qq.com" TargetMode="External"/><Relationship Id="rId97" Type="http://schemas.openxmlformats.org/officeDocument/2006/relationships/hyperlink" Target="http://zhangguanshi@qq.com" TargetMode="External"/><Relationship Id="rId969" Type="http://schemas.openxmlformats.org/officeDocument/2006/relationships/hyperlink" Target="http://76539062@qq.com" TargetMode="External"/><Relationship Id="rId968" Type="http://schemas.openxmlformats.org/officeDocument/2006/relationships/hyperlink" Target="http://ichanghao.sun@gmail.com" TargetMode="External"/><Relationship Id="rId967" Type="http://schemas.openxmlformats.org/officeDocument/2006/relationships/hyperlink" Target="http://284396304@qq.com" TargetMode="External"/><Relationship Id="rId966" Type="http://schemas.openxmlformats.org/officeDocument/2006/relationships/hyperlink" Target="http://lirui21269125@163.com" TargetMode="External"/><Relationship Id="rId965" Type="http://schemas.openxmlformats.org/officeDocument/2006/relationships/hyperlink" Target="mailto:allen_lfj@163.com" TargetMode="External"/><Relationship Id="rId964" Type="http://schemas.openxmlformats.org/officeDocument/2006/relationships/hyperlink" Target="http://jinyepiaoxue@gmail.com" TargetMode="External"/><Relationship Id="rId963" Type="http://schemas.openxmlformats.org/officeDocument/2006/relationships/hyperlink" Target="http://14882400@qq.com" TargetMode="External"/><Relationship Id="rId962" Type="http://schemas.openxmlformats.org/officeDocument/2006/relationships/hyperlink" Target="http://weichangshuai@gmail.com" TargetMode="External"/><Relationship Id="rId961" Type="http://schemas.openxmlformats.org/officeDocument/2006/relationships/hyperlink" Target="http://qiaoshengfljs@163.com" TargetMode="External"/><Relationship Id="rId960" Type="http://schemas.openxmlformats.org/officeDocument/2006/relationships/hyperlink" Target="http://tim@swotin.cn" TargetMode="External"/><Relationship Id="rId96" Type="http://schemas.openxmlformats.org/officeDocument/2006/relationships/hyperlink" Target="mailto:siyudeng@microware.com.hk" TargetMode="External"/><Relationship Id="rId959" Type="http://schemas.openxmlformats.org/officeDocument/2006/relationships/hyperlink" Target="http://80263086@qq.com" TargetMode="External"/><Relationship Id="rId958" Type="http://schemas.openxmlformats.org/officeDocument/2006/relationships/hyperlink" Target="http://shaolinzheng@sina.com" TargetMode="External"/><Relationship Id="rId957" Type="http://schemas.openxmlformats.org/officeDocument/2006/relationships/hyperlink" Target="http://mia@bugbank.cn" TargetMode="External"/><Relationship Id="rId956" Type="http://schemas.openxmlformats.org/officeDocument/2006/relationships/hyperlink" Target="mailto:dingning@lizhi.fm" TargetMode="External"/><Relationship Id="rId955" Type="http://schemas.openxmlformats.org/officeDocument/2006/relationships/hyperlink" Target="http://67615780@qq.com" TargetMode="External"/><Relationship Id="rId954" Type="http://schemas.openxmlformats.org/officeDocument/2006/relationships/hyperlink" Target="http://billybob312@163.com" TargetMode="External"/><Relationship Id="rId953" Type="http://schemas.openxmlformats.org/officeDocument/2006/relationships/hyperlink" Target="http://jackghost@163.com" TargetMode="External"/><Relationship Id="rId952" Type="http://schemas.openxmlformats.org/officeDocument/2006/relationships/hyperlink" Target="http://917376681@qq.com" TargetMode="External"/><Relationship Id="rId951" Type="http://schemas.openxmlformats.org/officeDocument/2006/relationships/hyperlink" Target="http://zhangjiamin2002@163.com" TargetMode="External"/><Relationship Id="rId950" Type="http://schemas.openxmlformats.org/officeDocument/2006/relationships/hyperlink" Target="http://guang.yang@moments8.com" TargetMode="External"/><Relationship Id="rId95" Type="http://schemas.openxmlformats.org/officeDocument/2006/relationships/hyperlink" Target="http://tingw@outlook.com" TargetMode="External"/><Relationship Id="rId949" Type="http://schemas.openxmlformats.org/officeDocument/2006/relationships/hyperlink" Target="mailto:spring_you@126.com" TargetMode="External"/><Relationship Id="rId948" Type="http://schemas.openxmlformats.org/officeDocument/2006/relationships/hyperlink" Target="http://lhg@cychina.cn" TargetMode="External"/><Relationship Id="rId947" Type="http://schemas.openxmlformats.org/officeDocument/2006/relationships/hyperlink" Target="http://gaomichel@brainwm.com" TargetMode="External"/><Relationship Id="rId946" Type="http://schemas.openxmlformats.org/officeDocument/2006/relationships/hyperlink" Target="http://304069453@qq.com" TargetMode="External"/><Relationship Id="rId945" Type="http://schemas.openxmlformats.org/officeDocument/2006/relationships/hyperlink" Target="http://13802889494@139.com" TargetMode="External"/><Relationship Id="rId944" Type="http://schemas.openxmlformats.org/officeDocument/2006/relationships/hyperlink" Target="http://lispvv@163.com" TargetMode="External"/><Relationship Id="rId943" Type="http://schemas.openxmlformats.org/officeDocument/2006/relationships/hyperlink" Target="http://derekchen@taosdata.com" TargetMode="External"/><Relationship Id="rId942" Type="http://schemas.openxmlformats.org/officeDocument/2006/relationships/hyperlink" Target="http://4077704@qq.com" TargetMode="External"/><Relationship Id="rId941" Type="http://schemas.openxmlformats.org/officeDocument/2006/relationships/hyperlink" Target="http://david.xiong@gaiaworks.cn" TargetMode="External"/><Relationship Id="rId940" Type="http://schemas.openxmlformats.org/officeDocument/2006/relationships/hyperlink" Target="http://171370744@qq.com" TargetMode="External"/><Relationship Id="rId94" Type="http://schemas.openxmlformats.org/officeDocument/2006/relationships/hyperlink" Target="http://aden6966@hotmail.com" TargetMode="External"/><Relationship Id="rId939" Type="http://schemas.openxmlformats.org/officeDocument/2006/relationships/hyperlink" Target="http://adam@ssdfans.com" TargetMode="External"/><Relationship Id="rId938" Type="http://schemas.openxmlformats.org/officeDocument/2006/relationships/hyperlink" Target="http://andy@haohaoming.com" TargetMode="External"/><Relationship Id="rId937" Type="http://schemas.openxmlformats.org/officeDocument/2006/relationships/hyperlink" Target="http://47744306@qq.com" TargetMode="External"/><Relationship Id="rId936" Type="http://schemas.openxmlformats.org/officeDocument/2006/relationships/hyperlink" Target="http://jiao.yang.bupt@gmail.com" TargetMode="External"/><Relationship Id="rId935" Type="http://schemas.openxmlformats.org/officeDocument/2006/relationships/hyperlink" Target="http://edwin.zhai@trustasia.com" TargetMode="External"/><Relationship Id="rId934" Type="http://schemas.openxmlformats.org/officeDocument/2006/relationships/hyperlink" Target="http://435002493@qq.com" TargetMode="External"/><Relationship Id="rId933" Type="http://schemas.openxmlformats.org/officeDocument/2006/relationships/hyperlink" Target="http://qingfly@foxmail.com" TargetMode="External"/><Relationship Id="rId932" Type="http://schemas.openxmlformats.org/officeDocument/2006/relationships/hyperlink" Target="http://thinkry@qq.com" TargetMode="External"/><Relationship Id="rId931" Type="http://schemas.openxmlformats.org/officeDocument/2006/relationships/hyperlink" Target="http://wyb7@qq.com" TargetMode="External"/><Relationship Id="rId930" Type="http://schemas.openxmlformats.org/officeDocument/2006/relationships/hyperlink" Target="http://weston@apecloud.com" TargetMode="External"/><Relationship Id="rId93" Type="http://schemas.openxmlformats.org/officeDocument/2006/relationships/hyperlink" Target="http://chenzhijian@staff.hexun.com" TargetMode="External"/><Relationship Id="rId929" Type="http://schemas.openxmlformats.org/officeDocument/2006/relationships/hyperlink" Target="http://lvzaiyi@lvzaiyi.com" TargetMode="External"/><Relationship Id="rId928" Type="http://schemas.openxmlformats.org/officeDocument/2006/relationships/hyperlink" Target="http://642489612@qq.com" TargetMode="External"/><Relationship Id="rId927" Type="http://schemas.openxmlformats.org/officeDocument/2006/relationships/hyperlink" Target="http://13926486586@139.com" TargetMode="External"/><Relationship Id="rId926" Type="http://schemas.openxmlformats.org/officeDocument/2006/relationships/hyperlink" Target="http://tay@futurexcapital.com" TargetMode="External"/><Relationship Id="rId925" Type="http://schemas.openxmlformats.org/officeDocument/2006/relationships/hyperlink" Target="http://betaver@gmail.com" TargetMode="External"/><Relationship Id="rId924" Type="http://schemas.openxmlformats.org/officeDocument/2006/relationships/hyperlink" Target="http://543831577@qq.com" TargetMode="External"/><Relationship Id="rId923" Type="http://schemas.openxmlformats.org/officeDocument/2006/relationships/hyperlink" Target="mailto:xinqiang_shan@163.com" TargetMode="External"/><Relationship Id="rId922" Type="http://schemas.openxmlformats.org/officeDocument/2006/relationships/hyperlink" Target="mailto:wayne.liu@transwarp.io" TargetMode="External"/><Relationship Id="rId921" Type="http://schemas.openxmlformats.org/officeDocument/2006/relationships/hyperlink" Target="http://chenweihz@163.com" TargetMode="External"/><Relationship Id="rId920" Type="http://schemas.openxmlformats.org/officeDocument/2006/relationships/hyperlink" Target="mailto:jyang@agibang.ai" TargetMode="External"/><Relationship Id="rId92" Type="http://schemas.openxmlformats.org/officeDocument/2006/relationships/hyperlink" Target="http://18049722632@163.com" TargetMode="External"/><Relationship Id="rId919" Type="http://schemas.openxmlformats.org/officeDocument/2006/relationships/hyperlink" Target="http://xiaorui@pku.edu.cn" TargetMode="External"/><Relationship Id="rId918" Type="http://schemas.openxmlformats.org/officeDocument/2006/relationships/hyperlink" Target="http://1176381390@qq.com" TargetMode="External"/><Relationship Id="rId917" Type="http://schemas.openxmlformats.org/officeDocument/2006/relationships/hyperlink" Target="http://wangxiaoyun@bycz.info" TargetMode="External"/><Relationship Id="rId916" Type="http://schemas.openxmlformats.org/officeDocument/2006/relationships/hyperlink" Target="http://neeke.gao@hotmail.com" TargetMode="External"/><Relationship Id="rId915" Type="http://schemas.openxmlformats.org/officeDocument/2006/relationships/hyperlink" Target="http://1113866556@qq.com" TargetMode="External"/><Relationship Id="rId914" Type="http://schemas.openxmlformats.org/officeDocument/2006/relationships/hyperlink" Target="mailto:163_tjw@163.com" TargetMode="External"/><Relationship Id="rId913" Type="http://schemas.openxmlformats.org/officeDocument/2006/relationships/hyperlink" Target="http://allenliusiyue@hotmail.com" TargetMode="External"/><Relationship Id="rId912" Type="http://schemas.openxmlformats.org/officeDocument/2006/relationships/hyperlink" Target="http://titancc@126.com" TargetMode="External"/><Relationship Id="rId911" Type="http://schemas.openxmlformats.org/officeDocument/2006/relationships/hyperlink" Target="mailto:rain_man_happy@126.com" TargetMode="External"/><Relationship Id="rId910" Type="http://schemas.openxmlformats.org/officeDocument/2006/relationships/hyperlink" Target="mailto:peisong@outlook.sg" TargetMode="External"/><Relationship Id="rId91" Type="http://schemas.openxmlformats.org/officeDocument/2006/relationships/hyperlink" Target="http://justin.su@bravve.cn" TargetMode="External"/><Relationship Id="rId909" Type="http://schemas.openxmlformats.org/officeDocument/2006/relationships/hyperlink" Target="http://uping@minieye.cc" TargetMode="External"/><Relationship Id="rId908" Type="http://schemas.openxmlformats.org/officeDocument/2006/relationships/hyperlink" Target="http://470344500@qq.com" TargetMode="External"/><Relationship Id="rId907" Type="http://schemas.openxmlformats.org/officeDocument/2006/relationships/hyperlink" Target="http://bigtree2012@163.com" TargetMode="External"/><Relationship Id="rId906" Type="http://schemas.openxmlformats.org/officeDocument/2006/relationships/hyperlink" Target="http://ouweijie@sics.ac.cn" TargetMode="External"/><Relationship Id="rId905" Type="http://schemas.openxmlformats.org/officeDocument/2006/relationships/hyperlink" Target="http://in2@gamesofa.com" TargetMode="External"/><Relationship Id="rId904" Type="http://schemas.openxmlformats.org/officeDocument/2006/relationships/hyperlink" Target="http://jasonlv0926@163.com" TargetMode="External"/><Relationship Id="rId903" Type="http://schemas.openxmlformats.org/officeDocument/2006/relationships/hyperlink" Target="mailto:zqy_8618@163.com" TargetMode="External"/><Relationship Id="rId902" Type="http://schemas.openxmlformats.org/officeDocument/2006/relationships/hyperlink" Target="http://1111111qq.com" TargetMode="External"/><Relationship Id="rId901" Type="http://schemas.openxmlformats.org/officeDocument/2006/relationships/hyperlink" Target="http://dengxin@threathunter.cn" TargetMode="External"/><Relationship Id="rId900" Type="http://schemas.openxmlformats.org/officeDocument/2006/relationships/hyperlink" Target="http://jingzhi.zhou@aloudata.com" TargetMode="External"/><Relationship Id="rId90" Type="http://schemas.openxmlformats.org/officeDocument/2006/relationships/hyperlink" Target="http://962790981@qq.com" TargetMode="External"/><Relationship Id="rId9" Type="http://schemas.openxmlformats.org/officeDocument/2006/relationships/hyperlink" Target="http://li.hongyan@qq.com" TargetMode="External"/><Relationship Id="rId899" Type="http://schemas.openxmlformats.org/officeDocument/2006/relationships/hyperlink" Target="http://alma@dhunting.com" TargetMode="External"/><Relationship Id="rId898" Type="http://schemas.openxmlformats.org/officeDocument/2006/relationships/hyperlink" Target="http://yanxl@knownsec.com" TargetMode="External"/><Relationship Id="rId897" Type="http://schemas.openxmlformats.org/officeDocument/2006/relationships/hyperlink" Target="http://251704300@qq.com" TargetMode="External"/><Relationship Id="rId896" Type="http://schemas.openxmlformats.org/officeDocument/2006/relationships/hyperlink" Target="http://1012091674@qq.com" TargetMode="External"/><Relationship Id="rId895" Type="http://schemas.openxmlformats.org/officeDocument/2006/relationships/hyperlink" Target="http://daniel.liang@guanaitong.com" TargetMode="External"/><Relationship Id="rId894" Type="http://schemas.openxmlformats.org/officeDocument/2006/relationships/hyperlink" Target="http://kevin-220014@esun-bank.com.cn" TargetMode="External"/><Relationship Id="rId893" Type="http://schemas.openxmlformats.org/officeDocument/2006/relationships/hyperlink" Target="http://14999610@qq.com" TargetMode="External"/><Relationship Id="rId892" Type="http://schemas.openxmlformats.org/officeDocument/2006/relationships/hyperlink" Target="http://87256052@qq.com" TargetMode="External"/><Relationship Id="rId891" Type="http://schemas.openxmlformats.org/officeDocument/2006/relationships/hyperlink" Target="http://yanpchen@foxmail.com" TargetMode="External"/><Relationship Id="rId890" Type="http://schemas.openxmlformats.org/officeDocument/2006/relationships/hyperlink" Target="http://juntaocui@gmail.com" TargetMode="External"/><Relationship Id="rId89" Type="http://schemas.openxmlformats.org/officeDocument/2006/relationships/hyperlink" Target="http://xc@sourcecodecap.com" TargetMode="External"/><Relationship Id="rId889" Type="http://schemas.openxmlformats.org/officeDocument/2006/relationships/hyperlink" Target="mailto:fengyue@agora.io" TargetMode="External"/><Relationship Id="rId888" Type="http://schemas.openxmlformats.org/officeDocument/2006/relationships/hyperlink" Target="http://sailor@chainup.com" TargetMode="External"/><Relationship Id="rId887" Type="http://schemas.openxmlformats.org/officeDocument/2006/relationships/hyperlink" Target="http://jedi.jiang97@gmail.com" TargetMode="External"/><Relationship Id="rId886" Type="http://schemas.openxmlformats.org/officeDocument/2006/relationships/hyperlink" Target="http://lintao.wan@outlook.com" TargetMode="External"/><Relationship Id="rId885" Type="http://schemas.openxmlformats.org/officeDocument/2006/relationships/hyperlink" Target="http://dujinfang@gmail.com" TargetMode="External"/><Relationship Id="rId884" Type="http://schemas.openxmlformats.org/officeDocument/2006/relationships/hyperlink" Target="http://yangyasir@163.com" TargetMode="External"/><Relationship Id="rId883" Type="http://schemas.openxmlformats.org/officeDocument/2006/relationships/hyperlink" Target="http://guofzhao@163.com" TargetMode="External"/><Relationship Id="rId882" Type="http://schemas.openxmlformats.org/officeDocument/2006/relationships/hyperlink" Target="http://xrdavies@qq.com" TargetMode="External"/><Relationship Id="rId881" Type="http://schemas.openxmlformats.org/officeDocument/2006/relationships/hyperlink" Target="http://yl.xiong@suryes.com" TargetMode="External"/><Relationship Id="rId880" Type="http://schemas.openxmlformats.org/officeDocument/2006/relationships/hyperlink" Target="http://17717384661@163.com" TargetMode="External"/><Relationship Id="rId88" Type="http://schemas.openxmlformats.org/officeDocument/2006/relationships/hyperlink" Target="http://alexander@tiwater.com" TargetMode="External"/><Relationship Id="rId879" Type="http://schemas.openxmlformats.org/officeDocument/2006/relationships/hyperlink" Target="http://pangxiangcai@gmail.com" TargetMode="External"/><Relationship Id="rId878" Type="http://schemas.openxmlformats.org/officeDocument/2006/relationships/hyperlink" Target="http://dyg66822688@sina.com" TargetMode="External"/><Relationship Id="rId877" Type="http://schemas.openxmlformats.org/officeDocument/2006/relationships/hyperlink" Target="http://xinnan.yang@synoranges.com" TargetMode="External"/><Relationship Id="rId876" Type="http://schemas.openxmlformats.org/officeDocument/2006/relationships/hyperlink" Target="http://lei.han@me.com" TargetMode="External"/><Relationship Id="rId875" Type="http://schemas.openxmlformats.org/officeDocument/2006/relationships/hyperlink" Target="http://swinarts@icloud.com" TargetMode="External"/><Relationship Id="rId874" Type="http://schemas.openxmlformats.org/officeDocument/2006/relationships/hyperlink" Target="http://lwiky@live.com" TargetMode="External"/><Relationship Id="rId873" Type="http://schemas.openxmlformats.org/officeDocument/2006/relationships/hyperlink" Target="http://ssjsj@126.com" TargetMode="External"/><Relationship Id="rId872" Type="http://schemas.openxmlformats.org/officeDocument/2006/relationships/hyperlink" Target="http://liuhanlong3304@126.com" TargetMode="External"/><Relationship Id="rId871" Type="http://schemas.openxmlformats.org/officeDocument/2006/relationships/hyperlink" Target="http://cctv1237@live.com" TargetMode="External"/><Relationship Id="rId870" Type="http://schemas.openxmlformats.org/officeDocument/2006/relationships/hyperlink" Target="http://ykdoubles@hotmail.com" TargetMode="External"/><Relationship Id="rId87" Type="http://schemas.openxmlformats.org/officeDocument/2006/relationships/hyperlink" Target="http://356562902@qq.com" TargetMode="External"/><Relationship Id="rId869" Type="http://schemas.openxmlformats.org/officeDocument/2006/relationships/hyperlink" Target="http://alan.chen@linkedcare.cn" TargetMode="External"/><Relationship Id="rId868" Type="http://schemas.openxmlformats.org/officeDocument/2006/relationships/hyperlink" Target="http://liaoxj@tingyun.com" TargetMode="External"/><Relationship Id="rId867" Type="http://schemas.openxmlformats.org/officeDocument/2006/relationships/hyperlink" Target="http://41903645@qq.com" TargetMode="External"/><Relationship Id="rId866" Type="http://schemas.openxmlformats.org/officeDocument/2006/relationships/hyperlink" Target="http://renjiangang@bilibili.com" TargetMode="External"/><Relationship Id="rId865" Type="http://schemas.openxmlformats.org/officeDocument/2006/relationships/hyperlink" Target="mailto:derek_ching@126.com" TargetMode="External"/><Relationship Id="rId864" Type="http://schemas.openxmlformats.org/officeDocument/2006/relationships/hyperlink" Target="mailto:plum_my@hotmail.com" TargetMode="External"/><Relationship Id="rId863" Type="http://schemas.openxmlformats.org/officeDocument/2006/relationships/hyperlink" Target="http://gordon.lin@189.cn" TargetMode="External"/><Relationship Id="rId862" Type="http://schemas.openxmlformats.org/officeDocument/2006/relationships/hyperlink" Target="http://boluor@qq.com" TargetMode="External"/><Relationship Id="rId861" Type="http://schemas.openxmlformats.org/officeDocument/2006/relationships/hyperlink" Target="http://yzd@aso360.com" TargetMode="External"/><Relationship Id="rId860" Type="http://schemas.openxmlformats.org/officeDocument/2006/relationships/hyperlink" Target="http://429624107@qq.com" TargetMode="External"/><Relationship Id="rId86" Type="http://schemas.openxmlformats.org/officeDocument/2006/relationships/hyperlink" Target="http://64604794@qq.com" TargetMode="External"/><Relationship Id="rId859" Type="http://schemas.openxmlformats.org/officeDocument/2006/relationships/hyperlink" Target="http://yantaohuang@zoneshow.com.cn" TargetMode="External"/><Relationship Id="rId858" Type="http://schemas.openxmlformats.org/officeDocument/2006/relationships/hyperlink" Target="http://157290182@qq.com" TargetMode="External"/><Relationship Id="rId857" Type="http://schemas.openxmlformats.org/officeDocument/2006/relationships/hyperlink" Target="http://xhcbrave@163.com" TargetMode="External"/><Relationship Id="rId856" Type="http://schemas.openxmlformats.org/officeDocument/2006/relationships/hyperlink" Target="http://jiajimin@hotmail.com" TargetMode="External"/><Relationship Id="rId855" Type="http://schemas.openxmlformats.org/officeDocument/2006/relationships/hyperlink" Target="http://825817512@qq.com" TargetMode="External"/><Relationship Id="rId854" Type="http://schemas.openxmlformats.org/officeDocument/2006/relationships/hyperlink" Target="http://cayley@xiaoman.cn" TargetMode="External"/><Relationship Id="rId853" Type="http://schemas.openxmlformats.org/officeDocument/2006/relationships/hyperlink" Target="http://18917861203@189.cn" TargetMode="External"/><Relationship Id="rId852" Type="http://schemas.openxmlformats.org/officeDocument/2006/relationships/hyperlink" Target="http://linan@datastrato.com" TargetMode="External"/><Relationship Id="rId851" Type="http://schemas.openxmlformats.org/officeDocument/2006/relationships/hyperlink" Target="http://zhengshenqingxin@163.com" TargetMode="External"/><Relationship Id="rId850" Type="http://schemas.openxmlformats.org/officeDocument/2006/relationships/hyperlink" Target="http://marcuslin@yeah.net" TargetMode="External"/><Relationship Id="rId85" Type="http://schemas.openxmlformats.org/officeDocument/2006/relationships/hyperlink" Target="mailto:jiangjingkang@cloudpilot.ai" TargetMode="External"/><Relationship Id="rId849" Type="http://schemas.openxmlformats.org/officeDocument/2006/relationships/hyperlink" Target="http://ranzhou@gmail.com" TargetMode="External"/><Relationship Id="rId848" Type="http://schemas.openxmlformats.org/officeDocument/2006/relationships/hyperlink" Target="http://15928504@qq.com" TargetMode="External"/><Relationship Id="rId847" Type="http://schemas.openxmlformats.org/officeDocument/2006/relationships/hyperlink" Target="http://wayne@pplabs.org" TargetMode="External"/><Relationship Id="rId846" Type="http://schemas.openxmlformats.org/officeDocument/2006/relationships/hyperlink" Target="http://minging.liu@samsung.com" TargetMode="External"/><Relationship Id="rId845" Type="http://schemas.openxmlformats.org/officeDocument/2006/relationships/hyperlink" Target="http://ciciyue@126.com" TargetMode="External"/><Relationship Id="rId844" Type="http://schemas.openxmlformats.org/officeDocument/2006/relationships/hyperlink" Target="http://liliuhai@peersafe.cn" TargetMode="External"/><Relationship Id="rId843" Type="http://schemas.openxmlformats.org/officeDocument/2006/relationships/hyperlink" Target="http://kim.huang@zenlayer.com" TargetMode="External"/><Relationship Id="rId842" Type="http://schemas.openxmlformats.org/officeDocument/2006/relationships/hyperlink" Target="http://auxtenwpc@gmail.com" TargetMode="External"/><Relationship Id="rId841" Type="http://schemas.openxmlformats.org/officeDocument/2006/relationships/hyperlink" Target="http://xupeng@finogeeks.com" TargetMode="External"/><Relationship Id="rId840" Type="http://schemas.openxmlformats.org/officeDocument/2006/relationships/hyperlink" Target="http://wangcash@gmail.com" TargetMode="External"/><Relationship Id="rId84" Type="http://schemas.openxmlformats.org/officeDocument/2006/relationships/hyperlink" Target="http://1019114950@qq.com" TargetMode="External"/><Relationship Id="rId839" Type="http://schemas.openxmlformats.org/officeDocument/2006/relationships/hyperlink" Target="http://yangbo@bicitech.cn" TargetMode="External"/><Relationship Id="rId838" Type="http://schemas.openxmlformats.org/officeDocument/2006/relationships/hyperlink" Target="http://pencexie@outlook.com" TargetMode="External"/><Relationship Id="rId837" Type="http://schemas.openxmlformats.org/officeDocument/2006/relationships/hyperlink" Target="http://liangfeng@skycloudsys.com" TargetMode="External"/><Relationship Id="rId836" Type="http://schemas.openxmlformats.org/officeDocument/2006/relationships/hyperlink" Target="http://ouwensheng@teddymobile.cn" TargetMode="External"/><Relationship Id="rId835" Type="http://schemas.openxmlformats.org/officeDocument/2006/relationships/hyperlink" Target="http://yuancheng.26@gmail.com" TargetMode="External"/><Relationship Id="rId834" Type="http://schemas.openxmlformats.org/officeDocument/2006/relationships/hyperlink" Target="http://huanggao@excelliance.cn" TargetMode="External"/><Relationship Id="rId833" Type="http://schemas.openxmlformats.org/officeDocument/2006/relationships/hyperlink" Target="http://sunmd@thunisoft.com" TargetMode="External"/><Relationship Id="rId832" Type="http://schemas.openxmlformats.org/officeDocument/2006/relationships/hyperlink" Target="http://li.xu@gongbangbang.com" TargetMode="External"/><Relationship Id="rId831" Type="http://schemas.openxmlformats.org/officeDocument/2006/relationships/hyperlink" Target="http://huzhencn@163.com" TargetMode="External"/><Relationship Id="rId830" Type="http://schemas.openxmlformats.org/officeDocument/2006/relationships/hyperlink" Target="http://eltonxia@gmail.com" TargetMode="External"/><Relationship Id="rId83" Type="http://schemas.openxmlformats.org/officeDocument/2006/relationships/hyperlink" Target="mailto:lukcy_wbc@163.com" TargetMode="External"/><Relationship Id="rId829" Type="http://schemas.openxmlformats.org/officeDocument/2006/relationships/hyperlink" Target="http://macrocheng@hotmail.com" TargetMode="External"/><Relationship Id="rId828" Type="http://schemas.openxmlformats.org/officeDocument/2006/relationships/hyperlink" Target="http://xlshcn@hotmail.com" TargetMode="External"/><Relationship Id="rId827" Type="http://schemas.openxmlformats.org/officeDocument/2006/relationships/hyperlink" Target="mailto:kelly@aitable.ai" TargetMode="External"/><Relationship Id="rId826" Type="http://schemas.openxmlformats.org/officeDocument/2006/relationships/hyperlink" Target="http://guzi5618@qq.com" TargetMode="External"/><Relationship Id="rId825" Type="http://schemas.openxmlformats.org/officeDocument/2006/relationships/hyperlink" Target="http://zhuohenglv@126.com" TargetMode="External"/><Relationship Id="rId824" Type="http://schemas.openxmlformats.org/officeDocument/2006/relationships/hyperlink" Target="http://cocoying@sina.com" TargetMode="External"/><Relationship Id="rId823" Type="http://schemas.openxmlformats.org/officeDocument/2006/relationships/hyperlink" Target="http://liuminghao@randomai.cn" TargetMode="External"/><Relationship Id="rId822" Type="http://schemas.openxmlformats.org/officeDocument/2006/relationships/hyperlink" Target="http://22255946@qq.com" TargetMode="External"/><Relationship Id="rId821" Type="http://schemas.openxmlformats.org/officeDocument/2006/relationships/hyperlink" Target="http://majc@rockyenglish.com" TargetMode="External"/><Relationship Id="rId820" Type="http://schemas.openxmlformats.org/officeDocument/2006/relationships/hyperlink" Target="http://zl110119@163.com" TargetMode="External"/><Relationship Id="rId82" Type="http://schemas.openxmlformats.org/officeDocument/2006/relationships/hyperlink" Target="http://zhigang78@163.com" TargetMode="External"/><Relationship Id="rId819" Type="http://schemas.openxmlformats.org/officeDocument/2006/relationships/hyperlink" Target="http://lybing315@163.com" TargetMode="External"/><Relationship Id="rId818" Type="http://schemas.openxmlformats.org/officeDocument/2006/relationships/hyperlink" Target="http://329809534@qq.com" TargetMode="External"/><Relationship Id="rId817" Type="http://schemas.openxmlformats.org/officeDocument/2006/relationships/hyperlink" Target="mailto:wjp_2005@163.com" TargetMode="External"/><Relationship Id="rId816" Type="http://schemas.openxmlformats.org/officeDocument/2006/relationships/hyperlink" Target="http://yaoweibin@gmail.com" TargetMode="External"/><Relationship Id="rId815" Type="http://schemas.openxmlformats.org/officeDocument/2006/relationships/hyperlink" Target="http://mr.zhengao@foxmail.com" TargetMode="External"/><Relationship Id="rId814" Type="http://schemas.openxmlformats.org/officeDocument/2006/relationships/hyperlink" Target="http://jiajinjie@gmail.com" TargetMode="External"/><Relationship Id="rId813" Type="http://schemas.openxmlformats.org/officeDocument/2006/relationships/hyperlink" Target="mailto:good_bai@qq.com" TargetMode="External"/><Relationship Id="rId812" Type="http://schemas.openxmlformats.org/officeDocument/2006/relationships/hyperlink" Target="http://66825106@qq.com" TargetMode="External"/><Relationship Id="rId811" Type="http://schemas.openxmlformats.org/officeDocument/2006/relationships/hyperlink" Target="http://86430723@qq.com" TargetMode="External"/><Relationship Id="rId810" Type="http://schemas.openxmlformats.org/officeDocument/2006/relationships/hyperlink" Target="http://shangshuangshuang@lingjiangkeji.com" TargetMode="External"/><Relationship Id="rId81" Type="http://schemas.openxmlformats.org/officeDocument/2006/relationships/hyperlink" Target="http://baiyang@zzpxx.com" TargetMode="External"/><Relationship Id="rId809" Type="http://schemas.openxmlformats.org/officeDocument/2006/relationships/hyperlink" Target="http://543842005@qq.com" TargetMode="External"/><Relationship Id="rId808" Type="http://schemas.openxmlformats.org/officeDocument/2006/relationships/hyperlink" Target="http://yyangpan@gmail.com" TargetMode="External"/><Relationship Id="rId807" Type="http://schemas.openxmlformats.org/officeDocument/2006/relationships/hyperlink" Target="http://weiyao.xiao@gmail.com" TargetMode="External"/><Relationship Id="rId806" Type="http://schemas.openxmlformats.org/officeDocument/2006/relationships/hyperlink" Target="http://xiaojiantao@vip.sina.com" TargetMode="External"/><Relationship Id="rId805" Type="http://schemas.openxmlformats.org/officeDocument/2006/relationships/hyperlink" Target="http://huningbo@outlook.com" TargetMode="External"/><Relationship Id="rId804" Type="http://schemas.openxmlformats.org/officeDocument/2006/relationships/hyperlink" Target="mailto:denny_zhao@hotmail.com" TargetMode="External"/><Relationship Id="rId803" Type="http://schemas.openxmlformats.org/officeDocument/2006/relationships/hyperlink" Target="http://liwc@knownsec.com" TargetMode="External"/><Relationship Id="rId802" Type="http://schemas.openxmlformats.org/officeDocument/2006/relationships/hyperlink" Target="http://zhanghailong@coding.net" TargetMode="External"/><Relationship Id="rId801" Type="http://schemas.openxmlformats.org/officeDocument/2006/relationships/hyperlink" Target="http://luoshiai@huawei.com" TargetMode="External"/><Relationship Id="rId800" Type="http://schemas.openxmlformats.org/officeDocument/2006/relationships/hyperlink" Target="http://Amazon.com" TargetMode="External"/><Relationship Id="rId80" Type="http://schemas.openxmlformats.org/officeDocument/2006/relationships/hyperlink" Target="http://yang.shen.it@gmail.com" TargetMode="External"/><Relationship Id="rId8" Type="http://schemas.openxmlformats.org/officeDocument/2006/relationships/hyperlink" Target="http://leevis@ptmind.com" TargetMode="External"/><Relationship Id="rId799" Type="http://schemas.openxmlformats.org/officeDocument/2006/relationships/hyperlink" Target="http://chsking@sina.com.cn" TargetMode="External"/><Relationship Id="rId798" Type="http://schemas.openxmlformats.org/officeDocument/2006/relationships/hyperlink" Target="http://lianacarey@hotmail.com" TargetMode="External"/><Relationship Id="rId797" Type="http://schemas.openxmlformats.org/officeDocument/2006/relationships/hyperlink" Target="http://13720608833@139.com" TargetMode="External"/><Relationship Id="rId796" Type="http://schemas.openxmlformats.org/officeDocument/2006/relationships/hyperlink" Target="http://2534015@qq.com" TargetMode="External"/><Relationship Id="rId795" Type="http://schemas.openxmlformats.org/officeDocument/2006/relationships/hyperlink" Target="http://tangjinjun@vip.sina.com" TargetMode="External"/><Relationship Id="rId794" Type="http://schemas.openxmlformats.org/officeDocument/2006/relationships/hyperlink" Target="http://wuji@tsign.cn" TargetMode="External"/><Relationship Id="rId793" Type="http://schemas.openxmlformats.org/officeDocument/2006/relationships/hyperlink" Target="http://zhoubin@lightsilvercapital.com" TargetMode="External"/><Relationship Id="rId792" Type="http://schemas.openxmlformats.org/officeDocument/2006/relationships/hyperlink" Target="http://xiaoyujun@ansioncloud.com" TargetMode="External"/><Relationship Id="rId791" Type="http://schemas.openxmlformats.org/officeDocument/2006/relationships/hyperlink" Target="http://pengziran@msn.com" TargetMode="External"/><Relationship Id="rId790" Type="http://schemas.openxmlformats.org/officeDocument/2006/relationships/hyperlink" Target="http://xiangli@dentons.cn" TargetMode="External"/><Relationship Id="rId79" Type="http://schemas.openxmlformats.org/officeDocument/2006/relationships/hyperlink" Target="http://peibin@singdata.cn" TargetMode="External"/><Relationship Id="rId789" Type="http://schemas.openxmlformats.org/officeDocument/2006/relationships/hyperlink" Target="mailto:sparkle_liu@hotmail.com" TargetMode="External"/><Relationship Id="rId788" Type="http://schemas.openxmlformats.org/officeDocument/2006/relationships/hyperlink" Target="http://307118216@qq.com" TargetMode="External"/><Relationship Id="rId787" Type="http://schemas.openxmlformats.org/officeDocument/2006/relationships/hyperlink" Target="http://18601008883@wo.cn" TargetMode="External"/><Relationship Id="rId786" Type="http://schemas.openxmlformats.org/officeDocument/2006/relationships/hyperlink" Target="http://95755971@qq.com" TargetMode="External"/><Relationship Id="rId785" Type="http://schemas.openxmlformats.org/officeDocument/2006/relationships/hyperlink" Target="http://qilei551@163.com" TargetMode="External"/><Relationship Id="rId784" Type="http://schemas.openxmlformats.org/officeDocument/2006/relationships/hyperlink" Target="http://heszhang@163.com" TargetMode="External"/><Relationship Id="rId783" Type="http://schemas.openxmlformats.org/officeDocument/2006/relationships/hyperlink" Target="http://897068985@qq.com" TargetMode="External"/><Relationship Id="rId782" Type="http://schemas.openxmlformats.org/officeDocument/2006/relationships/hyperlink" Target="http://peter.he.optics@hotmail.com" TargetMode="External"/><Relationship Id="rId781" Type="http://schemas.openxmlformats.org/officeDocument/2006/relationships/hyperlink" Target="http://xiaoboge@hotmail.com" TargetMode="External"/><Relationship Id="rId780" Type="http://schemas.openxmlformats.org/officeDocument/2006/relationships/hyperlink" Target="http://kinghubo@gmail.com" TargetMode="External"/><Relationship Id="rId78" Type="http://schemas.openxmlformats.org/officeDocument/2006/relationships/hyperlink" Target="http://jack.wangd@amh-group.com" TargetMode="External"/><Relationship Id="rId779" Type="http://schemas.openxmlformats.org/officeDocument/2006/relationships/hyperlink" Target="http://642458200@qq.com" TargetMode="External"/><Relationship Id="rId778" Type="http://schemas.openxmlformats.org/officeDocument/2006/relationships/hyperlink" Target="http://sang.williams@gmail.com" TargetMode="External"/><Relationship Id="rId777" Type="http://schemas.openxmlformats.org/officeDocument/2006/relationships/hyperlink" Target="mailto:hu_jiwei@foxmail.com" TargetMode="External"/><Relationship Id="rId776" Type="http://schemas.openxmlformats.org/officeDocument/2006/relationships/hyperlink" Target="http://liujiwei@horitech.com.cn" TargetMode="External"/><Relationship Id="rId775" Type="http://schemas.openxmlformats.org/officeDocument/2006/relationships/hyperlink" Target="http://lunny@gitea.com" TargetMode="External"/><Relationship Id="rId774" Type="http://schemas.openxmlformats.org/officeDocument/2006/relationships/hyperlink" Target="http://tearrain1987@gmail.com" TargetMode="External"/><Relationship Id="rId773" Type="http://schemas.openxmlformats.org/officeDocument/2006/relationships/hyperlink" Target="http://wormwang@yahoo.com" TargetMode="External"/><Relationship Id="rId772" Type="http://schemas.openxmlformats.org/officeDocument/2006/relationships/hyperlink" Target="http://fangliming1@huawei.com" TargetMode="External"/><Relationship Id="rId771" Type="http://schemas.openxmlformats.org/officeDocument/2006/relationships/hyperlink" Target="mailto:king_516@126.com" TargetMode="External"/><Relationship Id="rId770" Type="http://schemas.openxmlformats.org/officeDocument/2006/relationships/hyperlink" Target="http://190198651@qq.com" TargetMode="External"/><Relationship Id="rId77" Type="http://schemas.openxmlformats.org/officeDocument/2006/relationships/hyperlink" Target="http://wmmair@163.com" TargetMode="External"/><Relationship Id="rId769" Type="http://schemas.openxmlformats.org/officeDocument/2006/relationships/hyperlink" Target="http://115857620@qq.com" TargetMode="External"/><Relationship Id="rId768" Type="http://schemas.openxmlformats.org/officeDocument/2006/relationships/hyperlink" Target="mailto:sprint_l@outlook.com" TargetMode="External"/><Relationship Id="rId767" Type="http://schemas.openxmlformats.org/officeDocument/2006/relationships/hyperlink" Target="http://adaijiushiwo@gmail.com" TargetMode="External"/><Relationship Id="rId766" Type="http://schemas.openxmlformats.org/officeDocument/2006/relationships/hyperlink" Target="http://yijshu@gmail.com" TargetMode="External"/><Relationship Id="rId765" Type="http://schemas.openxmlformats.org/officeDocument/2006/relationships/hyperlink" Target="http://xinghuazhang2021@gmail.com" TargetMode="External"/><Relationship Id="rId764" Type="http://schemas.openxmlformats.org/officeDocument/2006/relationships/hyperlink" Target="http://haihua.wu@leyantech.com" TargetMode="External"/><Relationship Id="rId763" Type="http://schemas.openxmlformats.org/officeDocument/2006/relationships/hyperlink" Target="http://pytonic@foxmail.com" TargetMode="External"/><Relationship Id="rId762" Type="http://schemas.openxmlformats.org/officeDocument/2006/relationships/hyperlink" Target="http://chxfantasy@gmail.com" TargetMode="External"/><Relationship Id="rId761" Type="http://schemas.openxmlformats.org/officeDocument/2006/relationships/hyperlink" Target="http://449791515@qq.com" TargetMode="External"/><Relationship Id="rId760" Type="http://schemas.openxmlformats.org/officeDocument/2006/relationships/hyperlink" Target="http://ruiwen.zuo@gmail.com" TargetMode="External"/><Relationship Id="rId76" Type="http://schemas.openxmlformats.org/officeDocument/2006/relationships/hyperlink" Target="mailto:yaohuapeng@kingsoft.com" TargetMode="External"/><Relationship Id="rId759" Type="http://schemas.openxmlformats.org/officeDocument/2006/relationships/hyperlink" Target="http://huanggf@greenism.net" TargetMode="External"/><Relationship Id="rId758" Type="http://schemas.openxmlformats.org/officeDocument/2006/relationships/hyperlink" Target="http://wang.re.2@pg.com" TargetMode="External"/><Relationship Id="rId757" Type="http://schemas.openxmlformats.org/officeDocument/2006/relationships/hyperlink" Target="http://1535401252@qq.com" TargetMode="External"/><Relationship Id="rId756" Type="http://schemas.openxmlformats.org/officeDocument/2006/relationships/hyperlink" Target="http://kaihang.wang@51tgt.com" TargetMode="External"/><Relationship Id="rId755" Type="http://schemas.openxmlformats.org/officeDocument/2006/relationships/hyperlink" Target="http://yinjingcheng@163.com" TargetMode="External"/><Relationship Id="rId754" Type="http://schemas.openxmlformats.org/officeDocument/2006/relationships/hyperlink" Target="http://sunchaohit@gmail.com" TargetMode="External"/><Relationship Id="rId753" Type="http://schemas.openxmlformats.org/officeDocument/2006/relationships/hyperlink" Target="http://herun@scrmtech.com" TargetMode="External"/><Relationship Id="rId752" Type="http://schemas.openxmlformats.org/officeDocument/2006/relationships/hyperlink" Target="http://6123272@qq.com" TargetMode="External"/><Relationship Id="rId751" Type="http://schemas.openxmlformats.org/officeDocument/2006/relationships/hyperlink" Target="http://liuchengzhong@hengshi.com" TargetMode="External"/><Relationship Id="rId750" Type="http://schemas.openxmlformats.org/officeDocument/2006/relationships/hyperlink" Target="http://119579481@qq.com" TargetMode="External"/><Relationship Id="rId75" Type="http://schemas.openxmlformats.org/officeDocument/2006/relationships/hyperlink" Target="http://tong.x@pg.com" TargetMode="External"/><Relationship Id="rId749" Type="http://schemas.openxmlformats.org/officeDocument/2006/relationships/hyperlink" Target="mailto:wang_haitao@hotmail.com" TargetMode="External"/><Relationship Id="rId748" Type="http://schemas.openxmlformats.org/officeDocument/2006/relationships/hyperlink" Target="http://303077820@qq.com" TargetMode="External"/><Relationship Id="rId747" Type="http://schemas.openxmlformats.org/officeDocument/2006/relationships/hyperlink" Target="http://duanj001@qq.com" TargetMode="External"/><Relationship Id="rId746" Type="http://schemas.openxmlformats.org/officeDocument/2006/relationships/hyperlink" Target="http://Arklex.ai" TargetMode="External"/><Relationship Id="rId745" Type="http://schemas.openxmlformats.org/officeDocument/2006/relationships/hyperlink" Target="http://13061768997@163.com" TargetMode="External"/><Relationship Id="rId744" Type="http://schemas.openxmlformats.org/officeDocument/2006/relationships/hyperlink" Target="http://zhao86.job@gmail.com" TargetMode="External"/><Relationship Id="rId743" Type="http://schemas.openxmlformats.org/officeDocument/2006/relationships/hyperlink" Target="http://linan@msxzs.wecom.work" TargetMode="External"/><Relationship Id="rId742" Type="http://schemas.openxmlformats.org/officeDocument/2006/relationships/hyperlink" Target="http://wangbo@aiserver.cn" TargetMode="External"/><Relationship Id="rId741" Type="http://schemas.openxmlformats.org/officeDocument/2006/relationships/hyperlink" Target="http://273822221@qq.com" TargetMode="External"/><Relationship Id="rId740" Type="http://schemas.openxmlformats.org/officeDocument/2006/relationships/hyperlink" Target="http://zhdong@staff.hexun.com" TargetMode="External"/><Relationship Id="rId74" Type="http://schemas.openxmlformats.org/officeDocument/2006/relationships/hyperlink" Target="http://13601381915@139.com" TargetMode="External"/><Relationship Id="rId739" Type="http://schemas.openxmlformats.org/officeDocument/2006/relationships/hyperlink" Target="http://geek@mrdz.org" TargetMode="External"/><Relationship Id="rId738" Type="http://schemas.openxmlformats.org/officeDocument/2006/relationships/hyperlink" Target="http://yafei@dao42.com" TargetMode="External"/><Relationship Id="rId737" Type="http://schemas.openxmlformats.org/officeDocument/2006/relationships/hyperlink" Target="http://liuwwnm@hotmail.com" TargetMode="External"/><Relationship Id="rId736" Type="http://schemas.openxmlformats.org/officeDocument/2006/relationships/hyperlink" Target="http://zhuhaoqi@163.com" TargetMode="External"/><Relationship Id="rId735" Type="http://schemas.openxmlformats.org/officeDocument/2006/relationships/hyperlink" Target="http://dtang@indigosoft.cn" TargetMode="External"/><Relationship Id="rId734" Type="http://schemas.openxmlformats.org/officeDocument/2006/relationships/hyperlink" Target="http://13701143573@139.com" TargetMode="External"/><Relationship Id="rId733" Type="http://schemas.openxmlformats.org/officeDocument/2006/relationships/hyperlink" Target="http://cldrag@163.com" TargetMode="External"/><Relationship Id="rId732" Type="http://schemas.openxmlformats.org/officeDocument/2006/relationships/hyperlink" Target="http://huang@pingcap.com" TargetMode="External"/><Relationship Id="rId731" Type="http://schemas.openxmlformats.org/officeDocument/2006/relationships/hyperlink" Target="http://x@wakedata.com" TargetMode="External"/><Relationship Id="rId730" Type="http://schemas.openxmlformats.org/officeDocument/2006/relationships/hyperlink" Target="http://zhengwx1023@gmail.com" TargetMode="External"/><Relationship Id="rId73" Type="http://schemas.openxmlformats.org/officeDocument/2006/relationships/hyperlink" Target="http://sxc1225@gmail.com" TargetMode="External"/><Relationship Id="rId729" Type="http://schemas.openxmlformats.org/officeDocument/2006/relationships/hyperlink" Target="http://ayang@sjzn.com" TargetMode="External"/><Relationship Id="rId728" Type="http://schemas.openxmlformats.org/officeDocument/2006/relationships/hyperlink" Target="http://nelson.ma@gsafer.com" TargetMode="External"/><Relationship Id="rId727" Type="http://schemas.openxmlformats.org/officeDocument/2006/relationships/hyperlink" Target="http://liling@apache.org" TargetMode="External"/><Relationship Id="rId726" Type="http://schemas.openxmlformats.org/officeDocument/2006/relationships/hyperlink" Target="http://arielyang@gmail.com" TargetMode="External"/><Relationship Id="rId725" Type="http://schemas.openxmlformats.org/officeDocument/2006/relationships/hyperlink" Target="http://776159463@qq.com" TargetMode="External"/><Relationship Id="rId724" Type="http://schemas.openxmlformats.org/officeDocument/2006/relationships/hyperlink" Target="http://smhchf@gmail.com" TargetMode="External"/><Relationship Id="rId723" Type="http://schemas.openxmlformats.org/officeDocument/2006/relationships/hyperlink" Target="http://maomaovv@gmail.com" TargetMode="External"/><Relationship Id="rId722" Type="http://schemas.openxmlformats.org/officeDocument/2006/relationships/hyperlink" Target="http://fanglei2@huawei.com" TargetMode="External"/><Relationship Id="rId721" Type="http://schemas.openxmlformats.org/officeDocument/2006/relationships/hyperlink" Target="http://dezhaohe@qq.com" TargetMode="External"/><Relationship Id="rId720" Type="http://schemas.openxmlformats.org/officeDocument/2006/relationships/hyperlink" Target="http://zacyang@outlook.com" TargetMode="External"/><Relationship Id="rId72" Type="http://schemas.openxmlformats.org/officeDocument/2006/relationships/hyperlink" Target="http://sean.chen2008@gmail.com" TargetMode="External"/><Relationship Id="rId719" Type="http://schemas.openxmlformats.org/officeDocument/2006/relationships/hyperlink" Target="http://743818227@qq.com" TargetMode="External"/><Relationship Id="rId718" Type="http://schemas.openxmlformats.org/officeDocument/2006/relationships/hyperlink" Target="http://kongyuqian@mininglamp.com" TargetMode="External"/><Relationship Id="rId717" Type="http://schemas.openxmlformats.org/officeDocument/2006/relationships/hyperlink" Target="http://yupei.wu@aqrose.com" TargetMode="External"/><Relationship Id="rId716" Type="http://schemas.openxmlformats.org/officeDocument/2006/relationships/hyperlink" Target="http://410114636@qq.com" TargetMode="External"/><Relationship Id="rId715" Type="http://schemas.openxmlformats.org/officeDocument/2006/relationships/hyperlink" Target="http://zcfeng@jinshuju.net" TargetMode="External"/><Relationship Id="rId714" Type="http://schemas.openxmlformats.org/officeDocument/2006/relationships/hyperlink" Target="http://john.ding@anker-in.com" TargetMode="External"/><Relationship Id="rId713" Type="http://schemas.openxmlformats.org/officeDocument/2006/relationships/hyperlink" Target="http://xieqm@zetyun.com" TargetMode="External"/><Relationship Id="rId712" Type="http://schemas.openxmlformats.org/officeDocument/2006/relationships/hyperlink" Target="http://zczhang.hvac@gmail.com" TargetMode="External"/><Relationship Id="rId711" Type="http://schemas.openxmlformats.org/officeDocument/2006/relationships/hyperlink" Target="http://keithyau.hk@gmail.com" TargetMode="External"/><Relationship Id="rId710" Type="http://schemas.openxmlformats.org/officeDocument/2006/relationships/hyperlink" Target="http://flowsands@qq.com" TargetMode="External"/><Relationship Id="rId71" Type="http://schemas.openxmlformats.org/officeDocument/2006/relationships/hyperlink" Target="http://huangjx@baijingapp.com" TargetMode="External"/><Relationship Id="rId709" Type="http://schemas.openxmlformats.org/officeDocument/2006/relationships/hyperlink" Target="http://344567531@qq.com" TargetMode="External"/><Relationship Id="rId708" Type="http://schemas.openxmlformats.org/officeDocument/2006/relationships/hyperlink" Target="http://361961788@qq.com" TargetMode="External"/><Relationship Id="rId707" Type="http://schemas.openxmlformats.org/officeDocument/2006/relationships/hyperlink" Target="http://971762977@qq.com" TargetMode="External"/><Relationship Id="rId706" Type="http://schemas.openxmlformats.org/officeDocument/2006/relationships/hyperlink" Target="http://shiyou.he@gmail.com" TargetMode="External"/><Relationship Id="rId705" Type="http://schemas.openxmlformats.org/officeDocument/2006/relationships/hyperlink" Target="http://ruijie.zhang@webeye.com" TargetMode="External"/><Relationship Id="rId704" Type="http://schemas.openxmlformats.org/officeDocument/2006/relationships/hyperlink" Target="http://naitiz@naitiz.com" TargetMode="External"/><Relationship Id="rId703" Type="http://schemas.openxmlformats.org/officeDocument/2006/relationships/hyperlink" Target="http://liuguoqiang@268xue.com" TargetMode="External"/><Relationship Id="rId702" Type="http://schemas.openxmlformats.org/officeDocument/2006/relationships/hyperlink" Target="http://13632266659@qq.com" TargetMode="External"/><Relationship Id="rId701" Type="http://schemas.openxmlformats.org/officeDocument/2006/relationships/hyperlink" Target="http://sec.wang@qq.com" TargetMode="External"/><Relationship Id="rId700" Type="http://schemas.openxmlformats.org/officeDocument/2006/relationships/hyperlink" Target="mailto:frank@mstars.ai" TargetMode="External"/><Relationship Id="rId70" Type="http://schemas.openxmlformats.org/officeDocument/2006/relationships/hyperlink" Target="http://william.kwok@139.com" TargetMode="External"/><Relationship Id="rId7" Type="http://schemas.openxmlformats.org/officeDocument/2006/relationships/hyperlink" Target="http://dongdaxiangzhanghao@gmail.com" TargetMode="External"/><Relationship Id="rId699" Type="http://schemas.openxmlformats.org/officeDocument/2006/relationships/hyperlink" Target="http://liuzj@inspur.com" TargetMode="External"/><Relationship Id="rId698" Type="http://schemas.openxmlformats.org/officeDocument/2006/relationships/hyperlink" Target="http://tac.nil@outlook.com" TargetMode="External"/><Relationship Id="rId697" Type="http://schemas.openxmlformats.org/officeDocument/2006/relationships/hyperlink" Target="http://wudh@tydic.com" TargetMode="External"/><Relationship Id="rId696" Type="http://schemas.openxmlformats.org/officeDocument/2006/relationships/hyperlink" Target="mailto:tiansun_nj@126.com" TargetMode="External"/><Relationship Id="rId695" Type="http://schemas.openxmlformats.org/officeDocument/2006/relationships/hyperlink" Target="http://cbrjay@163.com" TargetMode="External"/><Relationship Id="rId694" Type="http://schemas.openxmlformats.org/officeDocument/2006/relationships/hyperlink" Target="http://johnlya@163.com" TargetMode="External"/><Relationship Id="rId693" Type="http://schemas.openxmlformats.org/officeDocument/2006/relationships/hyperlink" Target="http://zhangzengjin@virtaitech.com" TargetMode="External"/><Relationship Id="rId692" Type="http://schemas.openxmlformats.org/officeDocument/2006/relationships/hyperlink" Target="http://7538350@qq.com" TargetMode="External"/><Relationship Id="rId691" Type="http://schemas.openxmlformats.org/officeDocument/2006/relationships/hyperlink" Target="http://wayne@tduvr.com" TargetMode="External"/><Relationship Id="rId690" Type="http://schemas.openxmlformats.org/officeDocument/2006/relationships/hyperlink" Target="http://njyhg@163.com" TargetMode="External"/><Relationship Id="rId69" Type="http://schemas.openxmlformats.org/officeDocument/2006/relationships/hyperlink" Target="http://136057505@qq.com" TargetMode="External"/><Relationship Id="rId689" Type="http://schemas.openxmlformats.org/officeDocument/2006/relationships/hyperlink" Target="http://suxufeng@qq.com" TargetMode="External"/><Relationship Id="rId688" Type="http://schemas.openxmlformats.org/officeDocument/2006/relationships/hyperlink" Target="http://garrett.xu@elane.com" TargetMode="External"/><Relationship Id="rId687" Type="http://schemas.openxmlformats.org/officeDocument/2006/relationships/hyperlink" Target="http://164209898@qq.com" TargetMode="External"/><Relationship Id="rId686" Type="http://schemas.openxmlformats.org/officeDocument/2006/relationships/hyperlink" Target="http://monarchboy@163.com" TargetMode="External"/><Relationship Id="rId685" Type="http://schemas.openxmlformats.org/officeDocument/2006/relationships/hyperlink" Target="http://baoyunli@163.com" TargetMode="External"/><Relationship Id="rId684" Type="http://schemas.openxmlformats.org/officeDocument/2006/relationships/hyperlink" Target="http://332800462@qq.com" TargetMode="External"/><Relationship Id="rId683" Type="http://schemas.openxmlformats.org/officeDocument/2006/relationships/hyperlink" Target="mailto:jie_xu@intsig.net" TargetMode="External"/><Relationship Id="rId682" Type="http://schemas.openxmlformats.org/officeDocument/2006/relationships/hyperlink" Target="http://zhixian.yang@nowcoder.com" TargetMode="External"/><Relationship Id="rId681" Type="http://schemas.openxmlformats.org/officeDocument/2006/relationships/hyperlink" Target="http://lchang0528@qq.com" TargetMode="External"/><Relationship Id="rId680" Type="http://schemas.openxmlformats.org/officeDocument/2006/relationships/hyperlink" Target="http://syl@hcis.com.cn" TargetMode="External"/><Relationship Id="rId68" Type="http://schemas.openxmlformats.org/officeDocument/2006/relationships/hyperlink" Target="http://Jobright.ai" TargetMode="External"/><Relationship Id="rId679" Type="http://schemas.openxmlformats.org/officeDocument/2006/relationships/hyperlink" Target="http://xiaochuanxv@gmail.com" TargetMode="External"/><Relationship Id="rId678" Type="http://schemas.openxmlformats.org/officeDocument/2006/relationships/hyperlink" Target="http://jack.he@ads4each.com" TargetMode="External"/><Relationship Id="rId677" Type="http://schemas.openxmlformats.org/officeDocument/2006/relationships/hyperlink" Target="http://52945626@qq.com" TargetMode="External"/><Relationship Id="rId676" Type="http://schemas.openxmlformats.org/officeDocument/2006/relationships/hyperlink" Target="http://met3or@gmail.com" TargetMode="External"/><Relationship Id="rId675" Type="http://schemas.openxmlformats.org/officeDocument/2006/relationships/hyperlink" Target="http://yangwei@rongcloud.cn" TargetMode="External"/><Relationship Id="rId674" Type="http://schemas.openxmlformats.org/officeDocument/2006/relationships/hyperlink" Target="http://xiaozhujun520@163.com" TargetMode="External"/><Relationship Id="rId673" Type="http://schemas.openxmlformats.org/officeDocument/2006/relationships/hyperlink" Target="http://bill.li@uperform.cn" TargetMode="External"/><Relationship Id="rId672" Type="http://schemas.openxmlformats.org/officeDocument/2006/relationships/hyperlink" Target="http://danni.liu@irtone.com" TargetMode="External"/><Relationship Id="rId671" Type="http://schemas.openxmlformats.org/officeDocument/2006/relationships/hyperlink" Target="http://liuzechen001@gmail.com" TargetMode="External"/><Relationship Id="rId670" Type="http://schemas.openxmlformats.org/officeDocument/2006/relationships/hyperlink" Target="http://shaoyie@163.com" TargetMode="External"/><Relationship Id="rId67" Type="http://schemas.openxmlformats.org/officeDocument/2006/relationships/hyperlink" Target="http://fc4976@qq.com" TargetMode="External"/><Relationship Id="rId669" Type="http://schemas.openxmlformats.org/officeDocument/2006/relationships/hyperlink" Target="http://421654305@qq.com" TargetMode="External"/><Relationship Id="rId668" Type="http://schemas.openxmlformats.org/officeDocument/2006/relationships/hyperlink" Target="mailto:paul.shih@fable.com" TargetMode="External"/><Relationship Id="rId667" Type="http://schemas.openxmlformats.org/officeDocument/2006/relationships/hyperlink" Target="http://elenazhzhou@tencent.com" TargetMode="External"/><Relationship Id="rId666" Type="http://schemas.openxmlformats.org/officeDocument/2006/relationships/hyperlink" Target="http://nayan3480232@163.com" TargetMode="External"/><Relationship Id="rId665" Type="http://schemas.openxmlformats.org/officeDocument/2006/relationships/hyperlink" Target="http://lyzixuan@aliuyun.com" TargetMode="External"/><Relationship Id="rId664" Type="http://schemas.openxmlformats.org/officeDocument/2006/relationships/hyperlink" Target="http://wanglongfei@163.com" TargetMode="External"/><Relationship Id="rId663" Type="http://schemas.openxmlformats.org/officeDocument/2006/relationships/hyperlink" Target="http://hwwkkk@aliyun.com" TargetMode="External"/><Relationship Id="rId662" Type="http://schemas.openxmlformats.org/officeDocument/2006/relationships/hyperlink" Target="http://diaoshutian@163.com" TargetMode="External"/><Relationship Id="rId661" Type="http://schemas.openxmlformats.org/officeDocument/2006/relationships/hyperlink" Target="http://solocaik@126.com" TargetMode="External"/><Relationship Id="rId660" Type="http://schemas.openxmlformats.org/officeDocument/2006/relationships/hyperlink" Target="http://452689969@qq.com" TargetMode="External"/><Relationship Id="rId66" Type="http://schemas.openxmlformats.org/officeDocument/2006/relationships/hyperlink" Target="http://cuihaobo@gmail.com" TargetMode="External"/><Relationship Id="rId659" Type="http://schemas.openxmlformats.org/officeDocument/2006/relationships/hyperlink" Target="http://gongyin@126.com" TargetMode="External"/><Relationship Id="rId658" Type="http://schemas.openxmlformats.org/officeDocument/2006/relationships/hyperlink" Target="http://116165152@qq.com" TargetMode="External"/><Relationship Id="rId657" Type="http://schemas.openxmlformats.org/officeDocument/2006/relationships/hyperlink" Target="http://coco.lan@yeah.net" TargetMode="External"/><Relationship Id="rId656" Type="http://schemas.openxmlformats.org/officeDocument/2006/relationships/hyperlink" Target="http://liuzq@inke.cn" TargetMode="External"/><Relationship Id="rId655" Type="http://schemas.openxmlformats.org/officeDocument/2006/relationships/hyperlink" Target="http://hugochen@apifox.com" TargetMode="External"/><Relationship Id="rId654" Type="http://schemas.openxmlformats.org/officeDocument/2006/relationships/hyperlink" Target="http://c2shiyi@gmail.com" TargetMode="External"/><Relationship Id="rId653" Type="http://schemas.openxmlformats.org/officeDocument/2006/relationships/hyperlink" Target="http://12099457@qq.com" TargetMode="External"/><Relationship Id="rId652" Type="http://schemas.openxmlformats.org/officeDocument/2006/relationships/hyperlink" Target="http://wangboak@126.com" TargetMode="External"/><Relationship Id="rId651" Type="http://schemas.openxmlformats.org/officeDocument/2006/relationships/hyperlink" Target="http://cysstc@163.com" TargetMode="External"/><Relationship Id="rId650" Type="http://schemas.openxmlformats.org/officeDocument/2006/relationships/hyperlink" Target="http://wu.guangyu@baidaodata.com" TargetMode="External"/><Relationship Id="rId65" Type="http://schemas.openxmlformats.org/officeDocument/2006/relationships/hyperlink" Target="http://fmmseu@163.com" TargetMode="External"/><Relationship Id="rId649" Type="http://schemas.openxmlformats.org/officeDocument/2006/relationships/hyperlink" Target="http://xieg@turingbook.com" TargetMode="External"/><Relationship Id="rId648" Type="http://schemas.openxmlformats.org/officeDocument/2006/relationships/hyperlink" Target="http://joesong@rektec.com.cn" TargetMode="External"/><Relationship Id="rId647" Type="http://schemas.openxmlformats.org/officeDocument/2006/relationships/hyperlink" Target="http://zhtrue@qq.com" TargetMode="External"/><Relationship Id="rId646" Type="http://schemas.openxmlformats.org/officeDocument/2006/relationships/hyperlink" Target="http://zhen@eolinker.com" TargetMode="External"/><Relationship Id="rId645" Type="http://schemas.openxmlformats.org/officeDocument/2006/relationships/hyperlink" Target="http://lidaobing@gmail.com" TargetMode="External"/><Relationship Id="rId644" Type="http://schemas.openxmlformats.org/officeDocument/2006/relationships/hyperlink" Target="http://ye.fei@outlook.com" TargetMode="External"/><Relationship Id="rId643" Type="http://schemas.openxmlformats.org/officeDocument/2006/relationships/hyperlink" Target="http://edwardlzylqf@outlook.com" TargetMode="External"/><Relationship Id="rId642" Type="http://schemas.openxmlformats.org/officeDocument/2006/relationships/hyperlink" Target="http://zdan@sjzn.com" TargetMode="External"/><Relationship Id="rId641" Type="http://schemas.openxmlformats.org/officeDocument/2006/relationships/hyperlink" Target="http://starlord@zilliz.com" TargetMode="External"/><Relationship Id="rId640" Type="http://schemas.openxmlformats.org/officeDocument/2006/relationships/hyperlink" Target="http://276082057@qq.com" TargetMode="External"/><Relationship Id="rId64" Type="http://schemas.openxmlformats.org/officeDocument/2006/relationships/hyperlink" Target="mailto:limengtao_1992@163.com" TargetMode="External"/><Relationship Id="rId639" Type="http://schemas.openxmlformats.org/officeDocument/2006/relationships/hyperlink" Target="http://wunan7@hotmail.com" TargetMode="External"/><Relationship Id="rId638" Type="http://schemas.openxmlformats.org/officeDocument/2006/relationships/hyperlink" Target="http://421434393@qq.com" TargetMode="External"/><Relationship Id="rId637" Type="http://schemas.openxmlformats.org/officeDocument/2006/relationships/hyperlink" Target="http://shaohm@foxmail.com" TargetMode="External"/><Relationship Id="rId636" Type="http://schemas.openxmlformats.org/officeDocument/2006/relationships/hyperlink" Target="http://qianchen623@126.com" TargetMode="External"/><Relationship Id="rId635" Type="http://schemas.openxmlformats.org/officeDocument/2006/relationships/hyperlink" Target="http://rnmar@163.com" TargetMode="External"/><Relationship Id="rId634" Type="http://schemas.openxmlformats.org/officeDocument/2006/relationships/hyperlink" Target="http://kaffeel@163.com" TargetMode="External"/><Relationship Id="rId633" Type="http://schemas.openxmlformats.org/officeDocument/2006/relationships/hyperlink" Target="http://hawkzhan2017@aliyun.com" TargetMode="External"/><Relationship Id="rId632" Type="http://schemas.openxmlformats.org/officeDocument/2006/relationships/hyperlink" Target="http://knightseal@yeah.net" TargetMode="External"/><Relationship Id="rId631" Type="http://schemas.openxmlformats.org/officeDocument/2006/relationships/hyperlink" Target="http://xiaole.fang@pingcap.com" TargetMode="External"/><Relationship Id="rId630" Type="http://schemas.openxmlformats.org/officeDocument/2006/relationships/hyperlink" Target="http://dianming.song@gmail.com" TargetMode="External"/><Relationship Id="rId63" Type="http://schemas.openxmlformats.org/officeDocument/2006/relationships/hyperlink" Target="mailto:jonassun@mit.edu" TargetMode="External"/><Relationship Id="rId629" Type="http://schemas.openxmlformats.org/officeDocument/2006/relationships/hyperlink" Target="http://13799347851@139.com" TargetMode="External"/><Relationship Id="rId628" Type="http://schemas.openxmlformats.org/officeDocument/2006/relationships/hyperlink" Target="http://tohzf@126.com" TargetMode="External"/><Relationship Id="rId627" Type="http://schemas.openxmlformats.org/officeDocument/2006/relationships/hyperlink" Target="http://luax@qq.com" TargetMode="External"/><Relationship Id="rId626" Type="http://schemas.openxmlformats.org/officeDocument/2006/relationships/hyperlink" Target="mailto:zhujy_tech@163.com" TargetMode="External"/><Relationship Id="rId625" Type="http://schemas.openxmlformats.org/officeDocument/2006/relationships/hyperlink" Target="http://hr@wegooooo.com" TargetMode="External"/><Relationship Id="rId624" Type="http://schemas.openxmlformats.org/officeDocument/2006/relationships/hyperlink" Target="http://764852771@qq.com" TargetMode="External"/><Relationship Id="rId623" Type="http://schemas.openxmlformats.org/officeDocument/2006/relationships/hyperlink" Target="http://525937005@qq.com" TargetMode="External"/><Relationship Id="rId622" Type="http://schemas.openxmlformats.org/officeDocument/2006/relationships/hyperlink" Target="http://panfeiscu@163.com" TargetMode="External"/><Relationship Id="rId621" Type="http://schemas.openxmlformats.org/officeDocument/2006/relationships/hyperlink" Target="http://lb@montplex.com" TargetMode="External"/><Relationship Id="rId620" Type="http://schemas.openxmlformats.org/officeDocument/2006/relationships/hyperlink" Target="http://290415881@qq.com" TargetMode="External"/><Relationship Id="rId62" Type="http://schemas.openxmlformats.org/officeDocument/2006/relationships/hyperlink" Target="http://cchome2002@hotmail.com" TargetMode="External"/><Relationship Id="rId619" Type="http://schemas.openxmlformats.org/officeDocument/2006/relationships/hyperlink" Target="http://401267756@qq.com" TargetMode="External"/><Relationship Id="rId618" Type="http://schemas.openxmlformats.org/officeDocument/2006/relationships/hyperlink" Target="http://cyt@mailtech.cn" TargetMode="External"/><Relationship Id="rId617" Type="http://schemas.openxmlformats.org/officeDocument/2006/relationships/hyperlink" Target="http://zhangzhangbj@163.com" TargetMode="External"/><Relationship Id="rId616" Type="http://schemas.openxmlformats.org/officeDocument/2006/relationships/hyperlink" Target="http://chuliang@ellabook.cn" TargetMode="External"/><Relationship Id="rId615" Type="http://schemas.openxmlformats.org/officeDocument/2006/relationships/hyperlink" Target="mailto:yangdehua@shulie.io" TargetMode="External"/><Relationship Id="rId614" Type="http://schemas.openxmlformats.org/officeDocument/2006/relationships/hyperlink" Target="http://songjili2017@163.com" TargetMode="External"/><Relationship Id="rId613" Type="http://schemas.openxmlformats.org/officeDocument/2006/relationships/hyperlink" Target="http://yanger2004@yeah.net" TargetMode="External"/><Relationship Id="rId612" Type="http://schemas.openxmlformats.org/officeDocument/2006/relationships/hyperlink" Target="http://danielzhang@geekyum.com" TargetMode="External"/><Relationship Id="rId611" Type="http://schemas.openxmlformats.org/officeDocument/2006/relationships/hyperlink" Target="http://shaun.xiao@genduiren.cn" TargetMode="External"/><Relationship Id="rId610" Type="http://schemas.openxmlformats.org/officeDocument/2006/relationships/hyperlink" Target="http://gmij@qq.com" TargetMode="External"/><Relationship Id="rId61" Type="http://schemas.openxmlformats.org/officeDocument/2006/relationships/hyperlink" Target="http://13950153082@139.com" TargetMode="External"/><Relationship Id="rId609" Type="http://schemas.openxmlformats.org/officeDocument/2006/relationships/hyperlink" Target="http://shixing@gmail.com" TargetMode="External"/><Relationship Id="rId608" Type="http://schemas.openxmlformats.org/officeDocument/2006/relationships/hyperlink" Target="http://izerocrazy@gmail.com" TargetMode="External"/><Relationship Id="rId607" Type="http://schemas.openxmlformats.org/officeDocument/2006/relationships/hyperlink" Target="http://eric.l.2046@gmail.com" TargetMode="External"/><Relationship Id="rId606" Type="http://schemas.openxmlformats.org/officeDocument/2006/relationships/hyperlink" Target="http://xavier.cai@gmail.com" TargetMode="External"/><Relationship Id="rId605" Type="http://schemas.openxmlformats.org/officeDocument/2006/relationships/hyperlink" Target="mailto:tongjie.dai@notta.ai" TargetMode="External"/><Relationship Id="rId604" Type="http://schemas.openxmlformats.org/officeDocument/2006/relationships/hyperlink" Target="http://lane.shang@foxmail.com" TargetMode="External"/><Relationship Id="rId603" Type="http://schemas.openxmlformats.org/officeDocument/2006/relationships/hyperlink" Target="http://12935204@qq.com" TargetMode="External"/><Relationship Id="rId602" Type="http://schemas.openxmlformats.org/officeDocument/2006/relationships/hyperlink" Target="http://meloncd@163.com" TargetMode="External"/><Relationship Id="rId601" Type="http://schemas.openxmlformats.org/officeDocument/2006/relationships/hyperlink" Target="http://puyuehan@gmail.com" TargetMode="External"/><Relationship Id="rId600" Type="http://schemas.openxmlformats.org/officeDocument/2006/relationships/hyperlink" Target="http://redboynono@163.com" TargetMode="External"/><Relationship Id="rId60" Type="http://schemas.openxmlformats.org/officeDocument/2006/relationships/hyperlink" Target="http://samuelmao415@hotmail.com" TargetMode="External"/><Relationship Id="rId6" Type="http://schemas.openxmlformats.org/officeDocument/2006/relationships/hyperlink" Target="http://zhangwentao@yanrongyun.com" TargetMode="External"/><Relationship Id="rId599" Type="http://schemas.openxmlformats.org/officeDocument/2006/relationships/hyperlink" Target="http://majin@depthsdata.com" TargetMode="External"/><Relationship Id="rId598" Type="http://schemas.openxmlformats.org/officeDocument/2006/relationships/hyperlink" Target="http://53985025@qq.com" TargetMode="External"/><Relationship Id="rId597" Type="http://schemas.openxmlformats.org/officeDocument/2006/relationships/hyperlink" Target="http://wangzhiqiang@easycorp.ltd" TargetMode="External"/><Relationship Id="rId596" Type="http://schemas.openxmlformats.org/officeDocument/2006/relationships/hyperlink" Target="http://16000784@qq.com" TargetMode="External"/><Relationship Id="rId595" Type="http://schemas.openxmlformats.org/officeDocument/2006/relationships/hyperlink" Target="http://suave.su@gmail.com" TargetMode="External"/><Relationship Id="rId594" Type="http://schemas.openxmlformats.org/officeDocument/2006/relationships/hyperlink" Target="http://huangpeng@hexinjingu.com" TargetMode="External"/><Relationship Id="rId593" Type="http://schemas.openxmlformats.org/officeDocument/2006/relationships/hyperlink" Target="mailto:w@npi.ai" TargetMode="External"/><Relationship Id="rId592" Type="http://schemas.openxmlformats.org/officeDocument/2006/relationships/hyperlink" Target="http://zzd.ok@163.com" TargetMode="External"/><Relationship Id="rId591" Type="http://schemas.openxmlformats.org/officeDocument/2006/relationships/hyperlink" Target="http://lshipeng@akamai.com" TargetMode="External"/><Relationship Id="rId590" Type="http://schemas.openxmlformats.org/officeDocument/2006/relationships/hyperlink" Target="http://xmlhttprequest@163.com" TargetMode="External"/><Relationship Id="rId59" Type="http://schemas.openxmlformats.org/officeDocument/2006/relationships/hyperlink" Target="mailto:Ry82@cornell.edu" TargetMode="External"/><Relationship Id="rId589" Type="http://schemas.openxmlformats.org/officeDocument/2006/relationships/hyperlink" Target="http://773959280@qq.com" TargetMode="External"/><Relationship Id="rId588" Type="http://schemas.openxmlformats.org/officeDocument/2006/relationships/hyperlink" Target="http://zhencao.wu@icloud.com" TargetMode="External"/><Relationship Id="rId587" Type="http://schemas.openxmlformats.org/officeDocument/2006/relationships/hyperlink" Target="http://august.zhou@guanaitong.com" TargetMode="External"/><Relationship Id="rId586" Type="http://schemas.openxmlformats.org/officeDocument/2006/relationships/hyperlink" Target="http://windrainw@163.com" TargetMode="External"/><Relationship Id="rId585" Type="http://schemas.openxmlformats.org/officeDocument/2006/relationships/hyperlink" Target="http://kevinkangv@gmail.com" TargetMode="External"/><Relationship Id="rId584" Type="http://schemas.openxmlformats.org/officeDocument/2006/relationships/hyperlink" Target="http://cicyshuang@sina.com" TargetMode="External"/><Relationship Id="rId583" Type="http://schemas.openxmlformats.org/officeDocument/2006/relationships/hyperlink" Target="http://liuxiaofan80@163.com" TargetMode="External"/><Relationship Id="rId582" Type="http://schemas.openxmlformats.org/officeDocument/2006/relationships/hyperlink" Target="http://hanyueqi@gmail.com" TargetMode="External"/><Relationship Id="rId581" Type="http://schemas.openxmlformats.org/officeDocument/2006/relationships/hyperlink" Target="http://sudan@31gamestudio.com" TargetMode="External"/><Relationship Id="rId580" Type="http://schemas.openxmlformats.org/officeDocument/2006/relationships/hyperlink" Target="http://bryan4liwenqiang@foxmail.com" TargetMode="External"/><Relationship Id="rId58" Type="http://schemas.openxmlformats.org/officeDocument/2006/relationships/hyperlink" Target="http://fanruopeng@gmail.com" TargetMode="External"/><Relationship Id="rId579" Type="http://schemas.openxmlformats.org/officeDocument/2006/relationships/hyperlink" Target="http://914577188@qq.com" TargetMode="External"/><Relationship Id="rId578" Type="http://schemas.openxmlformats.org/officeDocument/2006/relationships/hyperlink" Target="http://yiqiyun@me.com" TargetMode="External"/><Relationship Id="rId577" Type="http://schemas.openxmlformats.org/officeDocument/2006/relationships/hyperlink" Target="http://may@qianxing-ai.com" TargetMode="External"/><Relationship Id="rId576" Type="http://schemas.openxmlformats.org/officeDocument/2006/relationships/hyperlink" Target="http://hbcui1984@gmail.com" TargetMode="External"/><Relationship Id="rId575" Type="http://schemas.openxmlformats.org/officeDocument/2006/relationships/hyperlink" Target="http://zhaoy61@chinatelecom.cn" TargetMode="External"/><Relationship Id="rId574" Type="http://schemas.openxmlformats.org/officeDocument/2006/relationships/hyperlink" Target="http://zxl.mars@foxmail.com" TargetMode="External"/><Relationship Id="rId573" Type="http://schemas.openxmlformats.org/officeDocument/2006/relationships/hyperlink" Target="http://115617486@qq.com" TargetMode="External"/><Relationship Id="rId572" Type="http://schemas.openxmlformats.org/officeDocument/2006/relationships/hyperlink" Target="http://sean@bybest.cn" TargetMode="External"/><Relationship Id="rId571" Type="http://schemas.openxmlformats.org/officeDocument/2006/relationships/hyperlink" Target="http://jyqc688@gmail.com" TargetMode="External"/><Relationship Id="rId570" Type="http://schemas.openxmlformats.org/officeDocument/2006/relationships/hyperlink" Target="http://alario@qq.com" TargetMode="External"/><Relationship Id="rId57" Type="http://schemas.openxmlformats.org/officeDocument/2006/relationships/hyperlink" Target="http://313557347@qq.com" TargetMode="External"/><Relationship Id="rId569" Type="http://schemas.openxmlformats.org/officeDocument/2006/relationships/hyperlink" Target="http://helowd@gmail.com" TargetMode="External"/><Relationship Id="rId568" Type="http://schemas.openxmlformats.org/officeDocument/2006/relationships/hyperlink" Target="http://bitchenfeng@vip.sina.com" TargetMode="External"/><Relationship Id="rId567" Type="http://schemas.openxmlformats.org/officeDocument/2006/relationships/hyperlink" Target="http://weibin.zhu@126.com" TargetMode="External"/><Relationship Id="rId566" Type="http://schemas.openxmlformats.org/officeDocument/2006/relationships/hyperlink" Target="http://402601429@qq.com" TargetMode="External"/><Relationship Id="rId565" Type="http://schemas.openxmlformats.org/officeDocument/2006/relationships/hyperlink" Target="http://lynn.ning@ttcadvisory.com" TargetMode="External"/><Relationship Id="rId564" Type="http://schemas.openxmlformats.org/officeDocument/2006/relationships/hyperlink" Target="http://jack.zhangyk@foxmail.com" TargetMode="External"/><Relationship Id="rId563" Type="http://schemas.openxmlformats.org/officeDocument/2006/relationships/hyperlink" Target="http://hjd0756@163.com" TargetMode="External"/><Relationship Id="rId562" Type="http://schemas.openxmlformats.org/officeDocument/2006/relationships/hyperlink" Target="http://barry.xu@digitsfly.com" TargetMode="External"/><Relationship Id="rId561" Type="http://schemas.openxmlformats.org/officeDocument/2006/relationships/hyperlink" Target="http://liyufu@nxin.com" TargetMode="External"/><Relationship Id="rId560" Type="http://schemas.openxmlformats.org/officeDocument/2006/relationships/hyperlink" Target="http://13770535843@163.com" TargetMode="External"/><Relationship Id="rId56" Type="http://schemas.openxmlformats.org/officeDocument/2006/relationships/hyperlink" Target="http://zhouyt@outlook.com" TargetMode="External"/><Relationship Id="rId559" Type="http://schemas.openxmlformats.org/officeDocument/2006/relationships/hyperlink" Target="http://yingjing.lu@block-art.xyz" TargetMode="External"/><Relationship Id="rId558" Type="http://schemas.openxmlformats.org/officeDocument/2006/relationships/hyperlink" Target="http://huyyxy@163.com" TargetMode="External"/><Relationship Id="rId557" Type="http://schemas.openxmlformats.org/officeDocument/2006/relationships/hyperlink" Target="http://cccsmoking@sina.com" TargetMode="External"/><Relationship Id="rId556" Type="http://schemas.openxmlformats.org/officeDocument/2006/relationships/hyperlink" Target="http://jing@jingconan.com" TargetMode="External"/><Relationship Id="rId555" Type="http://schemas.openxmlformats.org/officeDocument/2006/relationships/hyperlink" Target="http://airson79@163.com" TargetMode="External"/><Relationship Id="rId554" Type="http://schemas.openxmlformats.org/officeDocument/2006/relationships/hyperlink" Target="http://895215944@qq.com" TargetMode="External"/><Relationship Id="rId553" Type="http://schemas.openxmlformats.org/officeDocument/2006/relationships/hyperlink" Target="http://dove-2006@163.com" TargetMode="External"/><Relationship Id="rId552" Type="http://schemas.openxmlformats.org/officeDocument/2006/relationships/hyperlink" Target="http://wei@trendsi.com" TargetMode="External"/><Relationship Id="rId551" Type="http://schemas.openxmlformats.org/officeDocument/2006/relationships/hyperlink" Target="http://656878496@qq.com" TargetMode="External"/><Relationship Id="rId550" Type="http://schemas.openxmlformats.org/officeDocument/2006/relationships/hyperlink" Target="http://lishiyngyjt@kehua.com" TargetMode="External"/><Relationship Id="rId55" Type="http://schemas.openxmlformats.org/officeDocument/2006/relationships/hyperlink" Target="http://sopio@xyconsultant.cn" TargetMode="External"/><Relationship Id="rId549" Type="http://schemas.openxmlformats.org/officeDocument/2006/relationships/hyperlink" Target="http://jsycbc@163.com" TargetMode="External"/><Relationship Id="rId548" Type="http://schemas.openxmlformats.org/officeDocument/2006/relationships/hyperlink" Target="http://yun19830206@126.com" TargetMode="External"/><Relationship Id="rId547" Type="http://schemas.openxmlformats.org/officeDocument/2006/relationships/hyperlink" Target="http://zhonghongmin@163.com" TargetMode="External"/><Relationship Id="rId546" Type="http://schemas.openxmlformats.org/officeDocument/2006/relationships/hyperlink" Target="http://richard@epsilla.com" TargetMode="External"/><Relationship Id="rId545" Type="http://schemas.openxmlformats.org/officeDocument/2006/relationships/hyperlink" Target="http://953079245@qq.com" TargetMode="External"/><Relationship Id="rId544" Type="http://schemas.openxmlformats.org/officeDocument/2006/relationships/hyperlink" Target="http://104986208@qq.com" TargetMode="External"/><Relationship Id="rId543" Type="http://schemas.openxmlformats.org/officeDocument/2006/relationships/hyperlink" Target="http://wangsong@vision-intelligence.tech" TargetMode="External"/><Relationship Id="rId542" Type="http://schemas.openxmlformats.org/officeDocument/2006/relationships/hyperlink" Target="http://chenlong@ifengwo.com.cn" TargetMode="External"/><Relationship Id="rId541" Type="http://schemas.openxmlformats.org/officeDocument/2006/relationships/hyperlink" Target="http://liuyongkuan.lyk@alibaba-inc.com" TargetMode="External"/><Relationship Id="rId540" Type="http://schemas.openxmlformats.org/officeDocument/2006/relationships/hyperlink" Target="http://huangguan3112789@gmail.com" TargetMode="External"/><Relationship Id="rId54" Type="http://schemas.openxmlformats.org/officeDocument/2006/relationships/hyperlink" Target="http://wendichen2007@hotmail.com" TargetMode="External"/><Relationship Id="rId539" Type="http://schemas.openxmlformats.org/officeDocument/2006/relationships/hyperlink" Target="http://peter@tectonic-ai.com" TargetMode="External"/><Relationship Id="rId538" Type="http://schemas.openxmlformats.org/officeDocument/2006/relationships/hyperlink" Target="http://linqunshu@molardata.com" TargetMode="External"/><Relationship Id="rId537" Type="http://schemas.openxmlformats.org/officeDocument/2006/relationships/hyperlink" Target="http://ethanlv@126.com" TargetMode="External"/><Relationship Id="rId536" Type="http://schemas.openxmlformats.org/officeDocument/2006/relationships/hyperlink" Target="http://yibo@hexdo.com" TargetMode="External"/><Relationship Id="rId535" Type="http://schemas.openxmlformats.org/officeDocument/2006/relationships/hyperlink" Target="http://jiacheo@yunpian.com" TargetMode="External"/><Relationship Id="rId534" Type="http://schemas.openxmlformats.org/officeDocument/2006/relationships/hyperlink" Target="http://zhaoguoqiang@insaic.com" TargetMode="External"/><Relationship Id="rId533" Type="http://schemas.openxmlformats.org/officeDocument/2006/relationships/hyperlink" Target="http://zyeming@gmail.com" TargetMode="External"/><Relationship Id="rId532" Type="http://schemas.openxmlformats.org/officeDocument/2006/relationships/hyperlink" Target="http://77402625@qq.com" TargetMode="External"/><Relationship Id="rId531" Type="http://schemas.openxmlformats.org/officeDocument/2006/relationships/hyperlink" Target="http://18450025@qq.com" TargetMode="External"/><Relationship Id="rId530" Type="http://schemas.openxmlformats.org/officeDocument/2006/relationships/hyperlink" Target="http://958329450@qq.com" TargetMode="External"/><Relationship Id="rId53" Type="http://schemas.openxmlformats.org/officeDocument/2006/relationships/hyperlink" Target="http://ssdtfarm@gmail.com" TargetMode="External"/><Relationship Id="rId529" Type="http://schemas.openxmlformats.org/officeDocument/2006/relationships/hyperlink" Target="http://sqli@brv.com.cn" TargetMode="External"/><Relationship Id="rId528" Type="http://schemas.openxmlformats.org/officeDocument/2006/relationships/hyperlink" Target="http://dora@zonekee.com" TargetMode="External"/><Relationship Id="rId527" Type="http://schemas.openxmlformats.org/officeDocument/2006/relationships/hyperlink" Target="http://dolby@trustforce.cn" TargetMode="External"/><Relationship Id="rId526" Type="http://schemas.openxmlformats.org/officeDocument/2006/relationships/hyperlink" Target="http://7878906@qq.com" TargetMode="External"/><Relationship Id="rId525" Type="http://schemas.openxmlformats.org/officeDocument/2006/relationships/hyperlink" Target="http://mjf1028@icloud.com" TargetMode="External"/><Relationship Id="rId524" Type="http://schemas.openxmlformats.org/officeDocument/2006/relationships/hyperlink" Target="http://sherwin.huang@foxmail.com" TargetMode="External"/><Relationship Id="rId523" Type="http://schemas.openxmlformats.org/officeDocument/2006/relationships/hyperlink" Target="http://guguilin@asiacom.net.cn" TargetMode="External"/><Relationship Id="rId522" Type="http://schemas.openxmlformats.org/officeDocument/2006/relationships/hyperlink" Target="http://leidebin@vme360.com" TargetMode="External"/><Relationship Id="rId521" Type="http://schemas.openxmlformats.org/officeDocument/2006/relationships/hyperlink" Target="http://13903110855@139.com" TargetMode="External"/><Relationship Id="rId520" Type="http://schemas.openxmlformats.org/officeDocument/2006/relationships/hyperlink" Target="http://fangziji123@gmail.com" TargetMode="External"/><Relationship Id="rId52" Type="http://schemas.openxmlformats.org/officeDocument/2006/relationships/hyperlink" Target="http://dongwen@microdreams.com.cn" TargetMode="External"/><Relationship Id="rId519" Type="http://schemas.openxmlformats.org/officeDocument/2006/relationships/hyperlink" Target="http://100089829@qq.com" TargetMode="External"/><Relationship Id="rId518" Type="http://schemas.openxmlformats.org/officeDocument/2006/relationships/hyperlink" Target="http://huangjy@we-ai.com.cn" TargetMode="External"/><Relationship Id="rId517" Type="http://schemas.openxmlformats.org/officeDocument/2006/relationships/hyperlink" Target="http://xide829@126.com" TargetMode="External"/><Relationship Id="rId516" Type="http://schemas.openxmlformats.org/officeDocument/2006/relationships/hyperlink" Target="http://2767204421@qq.com" TargetMode="External"/><Relationship Id="rId515" Type="http://schemas.openxmlformats.org/officeDocument/2006/relationships/hyperlink" Target="http://15757175889@163.com" TargetMode="External"/><Relationship Id="rId514" Type="http://schemas.openxmlformats.org/officeDocument/2006/relationships/hyperlink" Target="http://Chris.kuang@outlook.com" TargetMode="External"/><Relationship Id="rId513" Type="http://schemas.openxmlformats.org/officeDocument/2006/relationships/hyperlink" Target="http://soulteary@gmail.com" TargetMode="External"/><Relationship Id="rId512" Type="http://schemas.openxmlformats.org/officeDocument/2006/relationships/hyperlink" Target="mailto:i@wangtai.me" TargetMode="External"/><Relationship Id="rId511" Type="http://schemas.openxmlformats.org/officeDocument/2006/relationships/hyperlink" Target="http://yapeng.guo@ai-galaxy.com" TargetMode="External"/><Relationship Id="rId510" Type="http://schemas.openxmlformats.org/officeDocument/2006/relationships/hyperlink" Target="http://pc8886@qq.com" TargetMode="External"/><Relationship Id="rId51" Type="http://schemas.openxmlformats.org/officeDocument/2006/relationships/hyperlink" Target="http://ie421@163.com" TargetMode="External"/><Relationship Id="rId509" Type="http://schemas.openxmlformats.org/officeDocument/2006/relationships/hyperlink" Target="mailto:2010_roy@163.com" TargetMode="External"/><Relationship Id="rId508" Type="http://schemas.openxmlformats.org/officeDocument/2006/relationships/hyperlink" Target="http://zs349596@gmail.com" TargetMode="External"/><Relationship Id="rId507" Type="http://schemas.openxmlformats.org/officeDocument/2006/relationships/hyperlink" Target="http://houjinlong2008@gmail.com" TargetMode="External"/><Relationship Id="rId506" Type="http://schemas.openxmlformats.org/officeDocument/2006/relationships/hyperlink" Target="http://wanghengjian@bovosz.com" TargetMode="External"/><Relationship Id="rId505" Type="http://schemas.openxmlformats.org/officeDocument/2006/relationships/hyperlink" Target="http://teng.ren@airudder.com" TargetMode="External"/><Relationship Id="rId504" Type="http://schemas.openxmlformats.org/officeDocument/2006/relationships/hyperlink" Target="mailto:sai_freestyle@hotmail.com" TargetMode="External"/><Relationship Id="rId503" Type="http://schemas.openxmlformats.org/officeDocument/2006/relationships/hyperlink" Target="mailto:fm@funlabs.io" TargetMode="External"/><Relationship Id="rId502" Type="http://schemas.openxmlformats.org/officeDocument/2006/relationships/hyperlink" Target="mailto:soul@harveyli.me" TargetMode="External"/><Relationship Id="rId501" Type="http://schemas.openxmlformats.org/officeDocument/2006/relationships/hyperlink" Target="http://zhanzhenjiang@epochingai.com" TargetMode="External"/><Relationship Id="rId500" Type="http://schemas.openxmlformats.org/officeDocument/2006/relationships/hyperlink" Target="http://420360467@qq.com" TargetMode="External"/><Relationship Id="rId50" Type="http://schemas.openxmlformats.org/officeDocument/2006/relationships/hyperlink" Target="http://cuihuan996@gmail.com" TargetMode="External"/><Relationship Id="rId5" Type="http://schemas.openxmlformats.org/officeDocument/2006/relationships/hyperlink" Target="http://wuhe@agilewing.net" TargetMode="External"/><Relationship Id="rId499" Type="http://schemas.openxmlformats.org/officeDocument/2006/relationships/hyperlink" Target="http://yjguo.work@gmail.com" TargetMode="External"/><Relationship Id="rId498" Type="http://schemas.openxmlformats.org/officeDocument/2006/relationships/hyperlink" Target="http://zhangjf@hotmail.com" TargetMode="External"/><Relationship Id="rId497" Type="http://schemas.openxmlformats.org/officeDocument/2006/relationships/hyperlink" Target="http://jiangkun.zjk@alibaba-inc.com" TargetMode="External"/><Relationship Id="rId496" Type="http://schemas.openxmlformats.org/officeDocument/2006/relationships/hyperlink" Target="http://pl@gzjunbo.net" TargetMode="External"/><Relationship Id="rId495" Type="http://schemas.openxmlformats.org/officeDocument/2006/relationships/hyperlink" Target="http://cylsc@163.com" TargetMode="External"/><Relationship Id="rId494" Type="http://schemas.openxmlformats.org/officeDocument/2006/relationships/hyperlink" Target="http://njinlu@163.com" TargetMode="External"/><Relationship Id="rId493" Type="http://schemas.openxmlformats.org/officeDocument/2006/relationships/hyperlink" Target="http://xieminyouxiang@126.com" TargetMode="External"/><Relationship Id="rId492" Type="http://schemas.openxmlformats.org/officeDocument/2006/relationships/hyperlink" Target="http://13801194731@139.com" TargetMode="External"/><Relationship Id="rId491" Type="http://schemas.openxmlformats.org/officeDocument/2006/relationships/hyperlink" Target="http://hongpai@ecdigit.com" TargetMode="External"/><Relationship Id="rId490" Type="http://schemas.openxmlformats.org/officeDocument/2006/relationships/hyperlink" Target="http://naijingkang@hotmail.com" TargetMode="External"/><Relationship Id="rId49" Type="http://schemas.openxmlformats.org/officeDocument/2006/relationships/hyperlink" Target="http://eve.zhao.sh@weltown.cn" TargetMode="External"/><Relationship Id="rId489" Type="http://schemas.openxmlformats.org/officeDocument/2006/relationships/hyperlink" Target="http://wjh@canyou.cn" TargetMode="External"/><Relationship Id="rId488" Type="http://schemas.openxmlformats.org/officeDocument/2006/relationships/hyperlink" Target="http://xiaogy@yinhechuangxiang.com" TargetMode="External"/><Relationship Id="rId487" Type="http://schemas.openxmlformats.org/officeDocument/2006/relationships/hyperlink" Target="http://whueric@gmail.com" TargetMode="External"/><Relationship Id="rId486" Type="http://schemas.openxmlformats.org/officeDocument/2006/relationships/hyperlink" Target="http://zouguangxian@163.com" TargetMode="External"/><Relationship Id="rId485" Type="http://schemas.openxmlformats.org/officeDocument/2006/relationships/hyperlink" Target="http://393862571@qq.com" TargetMode="External"/><Relationship Id="rId484" Type="http://schemas.openxmlformats.org/officeDocument/2006/relationships/hyperlink" Target="http://haojuns@hotmail.com" TargetMode="External"/><Relationship Id="rId483" Type="http://schemas.openxmlformats.org/officeDocument/2006/relationships/hyperlink" Target="http://184309038@qq.com" TargetMode="External"/><Relationship Id="rId482" Type="http://schemas.openxmlformats.org/officeDocument/2006/relationships/hyperlink" Target="http://jerk.shih@gmail.com" TargetMode="External"/><Relationship Id="rId481" Type="http://schemas.openxmlformats.org/officeDocument/2006/relationships/hyperlink" Target="http://zhangbenhao@bhds.cn" TargetMode="External"/><Relationship Id="rId480" Type="http://schemas.openxmlformats.org/officeDocument/2006/relationships/hyperlink" Target="http://mercuryly@hotmail.com" TargetMode="External"/><Relationship Id="rId48" Type="http://schemas.openxmlformats.org/officeDocument/2006/relationships/hyperlink" Target="http://echo.wang@onedata.com.cn" TargetMode="External"/><Relationship Id="rId479" Type="http://schemas.openxmlformats.org/officeDocument/2006/relationships/hyperlink" Target="mailto:shanghailiwei@graduate.hku.hk" TargetMode="External"/><Relationship Id="rId478" Type="http://schemas.openxmlformats.org/officeDocument/2006/relationships/hyperlink" Target="http://echoyuzhou@gmail.com" TargetMode="External"/><Relationship Id="rId477" Type="http://schemas.openxmlformats.org/officeDocument/2006/relationships/hyperlink" Target="http://lihaodeveloper@gmail.com" TargetMode="External"/><Relationship Id="rId476" Type="http://schemas.openxmlformats.org/officeDocument/2006/relationships/hyperlink" Target="http://545557292@qq.com" TargetMode="External"/><Relationship Id="rId475" Type="http://schemas.openxmlformats.org/officeDocument/2006/relationships/hyperlink" Target="mailto:ljsh_0402@163.com" TargetMode="External"/><Relationship Id="rId474" Type="http://schemas.openxmlformats.org/officeDocument/2006/relationships/hyperlink" Target="http://287831540@qq.com" TargetMode="External"/><Relationship Id="rId473" Type="http://schemas.openxmlformats.org/officeDocument/2006/relationships/hyperlink" Target="mailto:i@zxf.io" TargetMode="External"/><Relationship Id="rId472" Type="http://schemas.openxmlformats.org/officeDocument/2006/relationships/hyperlink" Target="http://251203274@qq.com" TargetMode="External"/><Relationship Id="rId471" Type="http://schemas.openxmlformats.org/officeDocument/2006/relationships/hyperlink" Target="http://zijie.gzj@gmail.com" TargetMode="External"/><Relationship Id="rId470" Type="http://schemas.openxmlformats.org/officeDocument/2006/relationships/hyperlink" Target="http://1020103722@qq.com" TargetMode="External"/><Relationship Id="rId47" Type="http://schemas.openxmlformats.org/officeDocument/2006/relationships/hyperlink" Target="http://plus.ai" TargetMode="External"/><Relationship Id="rId469" Type="http://schemas.openxmlformats.org/officeDocument/2006/relationships/hyperlink" Target="http://junweizhang23@gmail.com" TargetMode="External"/><Relationship Id="rId468" Type="http://schemas.openxmlformats.org/officeDocument/2006/relationships/hyperlink" Target="http://tj.wanghui@outlook.com" TargetMode="External"/><Relationship Id="rId467" Type="http://schemas.openxmlformats.org/officeDocument/2006/relationships/hyperlink" Target="http://huaj1101@qq.com" TargetMode="External"/><Relationship Id="rId466" Type="http://schemas.openxmlformats.org/officeDocument/2006/relationships/hyperlink" Target="http://rein.wang@foxmail.com" TargetMode="External"/><Relationship Id="rId465" Type="http://schemas.openxmlformats.org/officeDocument/2006/relationships/hyperlink" Target="http://hehuijian@chinasie.com" TargetMode="External"/><Relationship Id="rId464" Type="http://schemas.openxmlformats.org/officeDocument/2006/relationships/hyperlink" Target="http://erasewoo@gmail.com" TargetMode="External"/><Relationship Id="rId463" Type="http://schemas.openxmlformats.org/officeDocument/2006/relationships/hyperlink" Target="http://royneedyou@aliyun.com" TargetMode="External"/><Relationship Id="rId462" Type="http://schemas.openxmlformats.org/officeDocument/2006/relationships/hyperlink" Target="http://Alex.hf.zhang@gmail.com" TargetMode="External"/><Relationship Id="rId461" Type="http://schemas.openxmlformats.org/officeDocument/2006/relationships/hyperlink" Target="http://maoxin@motern.com" TargetMode="External"/><Relationship Id="rId460" Type="http://schemas.openxmlformats.org/officeDocument/2006/relationships/hyperlink" Target="http://hercy@leetcode-cn.com" TargetMode="External"/><Relationship Id="rId46" Type="http://schemas.openxmlformats.org/officeDocument/2006/relationships/hyperlink" Target="http://xieqiang@geetest.com" TargetMode="External"/><Relationship Id="rId459" Type="http://schemas.openxmlformats.org/officeDocument/2006/relationships/hyperlink" Target="http://18611703454@163.com" TargetMode="External"/><Relationship Id="rId458" Type="http://schemas.openxmlformats.org/officeDocument/2006/relationships/hyperlink" Target="http://260964587@qq.com" TargetMode="External"/><Relationship Id="rId457" Type="http://schemas.openxmlformats.org/officeDocument/2006/relationships/hyperlink" Target="http://marvin.wang@taxunion.com.cn" TargetMode="External"/><Relationship Id="rId456" Type="http://schemas.openxmlformats.org/officeDocument/2006/relationships/hyperlink" Target="http://373746443@qq.com" TargetMode="External"/><Relationship Id="rId455" Type="http://schemas.openxmlformats.org/officeDocument/2006/relationships/hyperlink" Target="http://cgz@canyou.cn" TargetMode="External"/><Relationship Id="rId454" Type="http://schemas.openxmlformats.org/officeDocument/2006/relationships/hyperlink" Target="http://yangwen.yw@gmail.com" TargetMode="External"/><Relationship Id="rId453" Type="http://schemas.openxmlformats.org/officeDocument/2006/relationships/hyperlink" Target="http://lzy@motern.com" TargetMode="External"/><Relationship Id="rId452" Type="http://schemas.openxmlformats.org/officeDocument/2006/relationships/hyperlink" Target="http://tigerlovezj@outlook.com" TargetMode="External"/><Relationship Id="rId451" Type="http://schemas.openxmlformats.org/officeDocument/2006/relationships/hyperlink" Target="http://codeant@hotmail.com" TargetMode="External"/><Relationship Id="rId450" Type="http://schemas.openxmlformats.org/officeDocument/2006/relationships/hyperlink" Target="mailto:xiao_ys@163.com" TargetMode="External"/><Relationship Id="rId45" Type="http://schemas.openxmlformats.org/officeDocument/2006/relationships/hyperlink" Target="http://mars.yak@outlook.com" TargetMode="External"/><Relationship Id="rId449" Type="http://schemas.openxmlformats.org/officeDocument/2006/relationships/hyperlink" Target="http://cloufei@163.com" TargetMode="External"/><Relationship Id="rId448" Type="http://schemas.openxmlformats.org/officeDocument/2006/relationships/hyperlink" Target="http://7730107@qq.com" TargetMode="External"/><Relationship Id="rId447" Type="http://schemas.openxmlformats.org/officeDocument/2006/relationships/hyperlink" Target="http://Q2039302@qq.com" TargetMode="External"/><Relationship Id="rId446" Type="http://schemas.openxmlformats.org/officeDocument/2006/relationships/hyperlink" Target="http://yonglichen@edgenesis.com" TargetMode="External"/><Relationship Id="rId445" Type="http://schemas.openxmlformats.org/officeDocument/2006/relationships/hyperlink" Target="http://yzhu@live.com" TargetMode="External"/><Relationship Id="rId444" Type="http://schemas.openxmlformats.org/officeDocument/2006/relationships/hyperlink" Target="http://59904547@qq.com" TargetMode="External"/><Relationship Id="rId443" Type="http://schemas.openxmlformats.org/officeDocument/2006/relationships/hyperlink" Target="http://qisen.grey@gmail.com" TargetMode="External"/><Relationship Id="rId442" Type="http://schemas.openxmlformats.org/officeDocument/2006/relationships/hyperlink" Target="http://5581012@qq.com" TargetMode="External"/><Relationship Id="rId441" Type="http://schemas.openxmlformats.org/officeDocument/2006/relationships/hyperlink" Target="http://vik.qian@juphoon.com" TargetMode="External"/><Relationship Id="rId440" Type="http://schemas.openxmlformats.org/officeDocument/2006/relationships/hyperlink" Target="http://zyx.sz.cn@gmail.com" TargetMode="External"/><Relationship Id="rId44" Type="http://schemas.openxmlformats.org/officeDocument/2006/relationships/hyperlink" Target="http://zhuwei@youcash.com" TargetMode="External"/><Relationship Id="rId439" Type="http://schemas.openxmlformats.org/officeDocument/2006/relationships/hyperlink" Target="http://elfe1021@gmail.com" TargetMode="External"/><Relationship Id="rId438" Type="http://schemas.openxmlformats.org/officeDocument/2006/relationships/hyperlink" Target="http://ericzhangyang@hotmail.com" TargetMode="External"/><Relationship Id="rId437" Type="http://schemas.openxmlformats.org/officeDocument/2006/relationships/hyperlink" Target="http://arksuper@163.com" TargetMode="External"/><Relationship Id="rId436" Type="http://schemas.openxmlformats.org/officeDocument/2006/relationships/hyperlink" Target="http://ioke@qq.com" TargetMode="External"/><Relationship Id="rId435" Type="http://schemas.openxmlformats.org/officeDocument/2006/relationships/hyperlink" Target="http://1411748567@qq.com" TargetMode="External"/><Relationship Id="rId434" Type="http://schemas.openxmlformats.org/officeDocument/2006/relationships/hyperlink" Target="http://hwjian@126.com" TargetMode="External"/><Relationship Id="rId433" Type="http://schemas.openxmlformats.org/officeDocument/2006/relationships/hyperlink" Target="http://951689830@qq.com" TargetMode="External"/><Relationship Id="rId432" Type="http://schemas.openxmlformats.org/officeDocument/2006/relationships/hyperlink" Target="http://ttoc@163.com" TargetMode="External"/><Relationship Id="rId431" Type="http://schemas.openxmlformats.org/officeDocument/2006/relationships/hyperlink" Target="http://leeowenowen@gmail.com" TargetMode="External"/><Relationship Id="rId430" Type="http://schemas.openxmlformats.org/officeDocument/2006/relationships/hyperlink" Target="http://kasiln@163.com" TargetMode="External"/><Relationship Id="rId43" Type="http://schemas.openxmlformats.org/officeDocument/2006/relationships/hyperlink" Target="http://xingcl2010@126.com" TargetMode="External"/><Relationship Id="rId429" Type="http://schemas.openxmlformats.org/officeDocument/2006/relationships/hyperlink" Target="http://zhaofeng@eduzhixin.com" TargetMode="External"/><Relationship Id="rId428" Type="http://schemas.openxmlformats.org/officeDocument/2006/relationships/hyperlink" Target="mailto:jason@gekko.ai" TargetMode="External"/><Relationship Id="rId427" Type="http://schemas.openxmlformats.org/officeDocument/2006/relationships/hyperlink" Target="http://1164283713@qq.com" TargetMode="External"/><Relationship Id="rId426" Type="http://schemas.openxmlformats.org/officeDocument/2006/relationships/hyperlink" Target="http://liushengping@unisound.com" TargetMode="External"/><Relationship Id="rId425" Type="http://schemas.openxmlformats.org/officeDocument/2006/relationships/hyperlink" Target="mailto:yuyou_1983@163.com" TargetMode="External"/><Relationship Id="rId424" Type="http://schemas.openxmlformats.org/officeDocument/2006/relationships/hyperlink" Target="http://yongcheng@cc-techfusion.com" TargetMode="External"/><Relationship Id="rId423" Type="http://schemas.openxmlformats.org/officeDocument/2006/relationships/hyperlink" Target="http://feng.yu@ewp-group.com" TargetMode="External"/><Relationship Id="rId422" Type="http://schemas.openxmlformats.org/officeDocument/2006/relationships/hyperlink" Target="mailto:zjw_xd@163.com" TargetMode="External"/><Relationship Id="rId421" Type="http://schemas.openxmlformats.org/officeDocument/2006/relationships/hyperlink" Target="http://fanweiwei@weli.cn" TargetMode="External"/><Relationship Id="rId420" Type="http://schemas.openxmlformats.org/officeDocument/2006/relationships/hyperlink" Target="http://wenwu.shao@qq.com" TargetMode="External"/><Relationship Id="rId42" Type="http://schemas.openxmlformats.org/officeDocument/2006/relationships/hyperlink" Target="http://369168330@qq.com" TargetMode="External"/><Relationship Id="rId419" Type="http://schemas.openxmlformats.org/officeDocument/2006/relationships/hyperlink" Target="http://lizhiwei99@outlook.com" TargetMode="External"/><Relationship Id="rId418" Type="http://schemas.openxmlformats.org/officeDocument/2006/relationships/hyperlink" Target="http://yuechuan.wu@kingstartech.com" TargetMode="External"/><Relationship Id="rId417" Type="http://schemas.openxmlformats.org/officeDocument/2006/relationships/hyperlink" Target="http://jessei@geekbang.com" TargetMode="External"/><Relationship Id="rId416" Type="http://schemas.openxmlformats.org/officeDocument/2006/relationships/hyperlink" Target="http://zhaoyic@gmail.com" TargetMode="External"/><Relationship Id="rId415" Type="http://schemas.openxmlformats.org/officeDocument/2006/relationships/hyperlink" Target="http://wanghao@metasigncloud.com" TargetMode="External"/><Relationship Id="rId414" Type="http://schemas.openxmlformats.org/officeDocument/2006/relationships/hyperlink" Target="http://sqr@detu.com" TargetMode="External"/><Relationship Id="rId413" Type="http://schemas.openxmlformats.org/officeDocument/2006/relationships/hyperlink" Target="http://floatin@sina.com" TargetMode="External"/><Relationship Id="rId412" Type="http://schemas.openxmlformats.org/officeDocument/2006/relationships/hyperlink" Target="http://arone.zhang@zknow.com" TargetMode="External"/><Relationship Id="rId411" Type="http://schemas.openxmlformats.org/officeDocument/2006/relationships/hyperlink" Target="http://kangol@ricequant.com" TargetMode="External"/><Relationship Id="rId410" Type="http://schemas.openxmlformats.org/officeDocument/2006/relationships/hyperlink" Target="http://yufei.huang@mobilemd.cn" TargetMode="External"/><Relationship Id="rId41" Type="http://schemas.openxmlformats.org/officeDocument/2006/relationships/hyperlink" Target="http://dingxue@163.com" TargetMode="External"/><Relationship Id="rId409" Type="http://schemas.openxmlformats.org/officeDocument/2006/relationships/hyperlink" Target="http://zhouyan@chuanglintech.com" TargetMode="External"/><Relationship Id="rId408" Type="http://schemas.openxmlformats.org/officeDocument/2006/relationships/hyperlink" Target="http://76849109@qq.com" TargetMode="External"/><Relationship Id="rId407" Type="http://schemas.openxmlformats.org/officeDocument/2006/relationships/hyperlink" Target="http://xingjialiang@asia-isp.com" TargetMode="External"/><Relationship Id="rId406" Type="http://schemas.openxmlformats.org/officeDocument/2006/relationships/hyperlink" Target="http://vivian@markableai.cn" TargetMode="External"/><Relationship Id="rId405" Type="http://schemas.openxmlformats.org/officeDocument/2006/relationships/hyperlink" Target="http://chenzhengzhang@zdns.cn" TargetMode="External"/><Relationship Id="rId404" Type="http://schemas.openxmlformats.org/officeDocument/2006/relationships/hyperlink" Target="http://247651685@qq.com" TargetMode="External"/><Relationship Id="rId403" Type="http://schemas.openxmlformats.org/officeDocument/2006/relationships/hyperlink" Target="http://111111@qq.com" TargetMode="External"/><Relationship Id="rId402" Type="http://schemas.openxmlformats.org/officeDocument/2006/relationships/hyperlink" Target="http://906425059@qq.com" TargetMode="External"/><Relationship Id="rId401" Type="http://schemas.openxmlformats.org/officeDocument/2006/relationships/hyperlink" Target="http://amaaanda@163.com" TargetMode="External"/><Relationship Id="rId400" Type="http://schemas.openxmlformats.org/officeDocument/2006/relationships/hyperlink" Target="http://hxk@xiangshucloud.com" TargetMode="External"/><Relationship Id="rId40" Type="http://schemas.openxmlformats.org/officeDocument/2006/relationships/hyperlink" Target="http://3725373@qq.com" TargetMode="External"/><Relationship Id="rId4" Type="http://schemas.openxmlformats.org/officeDocument/2006/relationships/hyperlink" Target="http://handongzhen101@163.com" TargetMode="External"/><Relationship Id="rId399" Type="http://schemas.openxmlformats.org/officeDocument/2006/relationships/hyperlink" Target="http://qingsongedu@gmail.com" TargetMode="External"/><Relationship Id="rId398" Type="http://schemas.openxmlformats.org/officeDocument/2006/relationships/hyperlink" Target="http://bingo.zhao@gmail.com" TargetMode="External"/><Relationship Id="rId397" Type="http://schemas.openxmlformats.org/officeDocument/2006/relationships/hyperlink" Target="http://ben@fanruan.com" TargetMode="External"/><Relationship Id="rId396" Type="http://schemas.openxmlformats.org/officeDocument/2006/relationships/hyperlink" Target="http://guolijing@gmail.com" TargetMode="External"/><Relationship Id="rId395" Type="http://schemas.openxmlformats.org/officeDocument/2006/relationships/hyperlink" Target="mailto:cheng_jie@hopedove.com" TargetMode="External"/><Relationship Id="rId394" Type="http://schemas.openxmlformats.org/officeDocument/2006/relationships/hyperlink" Target="http://huilang1992@126.com" TargetMode="External"/><Relationship Id="rId393" Type="http://schemas.openxmlformats.org/officeDocument/2006/relationships/hyperlink" Target="http://5666959@qq.com" TargetMode="External"/><Relationship Id="rId392" Type="http://schemas.openxmlformats.org/officeDocument/2006/relationships/hyperlink" Target="http://petersong0520@163.com" TargetMode="External"/><Relationship Id="rId391" Type="http://schemas.openxmlformats.org/officeDocument/2006/relationships/hyperlink" Target="http://star3s@126.com" TargetMode="External"/><Relationship Id="rId390" Type="http://schemas.openxmlformats.org/officeDocument/2006/relationships/hyperlink" Target="http://yangxu@sinoage.com" TargetMode="External"/><Relationship Id="rId39" Type="http://schemas.openxmlformats.org/officeDocument/2006/relationships/hyperlink" Target="http://chuan.cheng@bestcovered.com" TargetMode="External"/><Relationship Id="rId389" Type="http://schemas.openxmlformats.org/officeDocument/2006/relationships/hyperlink" Target="http://jzhang@guandata.com" TargetMode="External"/><Relationship Id="rId388" Type="http://schemas.openxmlformats.org/officeDocument/2006/relationships/hyperlink" Target="mailto:cai_li@yahoo.com" TargetMode="External"/><Relationship Id="rId387" Type="http://schemas.openxmlformats.org/officeDocument/2006/relationships/hyperlink" Target="http://wangxiong@msm.com" TargetMode="External"/><Relationship Id="rId386" Type="http://schemas.openxmlformats.org/officeDocument/2006/relationships/hyperlink" Target="http://vitzhou@gmail.com" TargetMode="External"/><Relationship Id="rId385" Type="http://schemas.openxmlformats.org/officeDocument/2006/relationships/hyperlink" Target="mailto:dunmin@linear.vc" TargetMode="External"/><Relationship Id="rId384" Type="http://schemas.openxmlformats.org/officeDocument/2006/relationships/hyperlink" Target="http://zhangzhenyu@geetest.com" TargetMode="External"/><Relationship Id="rId383" Type="http://schemas.openxmlformats.org/officeDocument/2006/relationships/hyperlink" Target="http://linshun.amoy@gmail.com" TargetMode="External"/><Relationship Id="rId382" Type="http://schemas.openxmlformats.org/officeDocument/2006/relationships/hyperlink" Target="http://arrowdder@gmail.com" TargetMode="External"/><Relationship Id="rId381" Type="http://schemas.openxmlformats.org/officeDocument/2006/relationships/hyperlink" Target="http://yangshaojie@zhongruigroup.com" TargetMode="External"/><Relationship Id="rId380" Type="http://schemas.openxmlformats.org/officeDocument/2006/relationships/hyperlink" Target="http://yftzeng@gmail.com" TargetMode="External"/><Relationship Id="rId38" Type="http://schemas.openxmlformats.org/officeDocument/2006/relationships/hyperlink" Target="http://jessezhang1986@qq.com" TargetMode="External"/><Relationship Id="rId379" Type="http://schemas.openxmlformats.org/officeDocument/2006/relationships/hyperlink" Target="http://gaochutao@163.com" TargetMode="External"/><Relationship Id="rId378" Type="http://schemas.openxmlformats.org/officeDocument/2006/relationships/hyperlink" Target="http://jiye@sdnlab.com" TargetMode="External"/><Relationship Id="rId377" Type="http://schemas.openxmlformats.org/officeDocument/2006/relationships/hyperlink" Target="http://xuqingxin@gmail.com" TargetMode="External"/><Relationship Id="rId376" Type="http://schemas.openxmlformats.org/officeDocument/2006/relationships/hyperlink" Target="http://18938902142@163.com" TargetMode="External"/><Relationship Id="rId375" Type="http://schemas.openxmlformats.org/officeDocument/2006/relationships/hyperlink" Target="http://renjie@rongcloud.cn" TargetMode="External"/><Relationship Id="rId374" Type="http://schemas.openxmlformats.org/officeDocument/2006/relationships/hyperlink" Target="mailto:songbo_tsinghua888@163.com" TargetMode="External"/><Relationship Id="rId373" Type="http://schemas.openxmlformats.org/officeDocument/2006/relationships/hyperlink" Target="http://NextBillion.ai" TargetMode="External"/><Relationship Id="rId372" Type="http://schemas.openxmlformats.org/officeDocument/2006/relationships/hyperlink" Target="http://408482214@qq.com" TargetMode="External"/><Relationship Id="rId371" Type="http://schemas.openxmlformats.org/officeDocument/2006/relationships/hyperlink" Target="http://caixiaopig@me.com" TargetMode="External"/><Relationship Id="rId370" Type="http://schemas.openxmlformats.org/officeDocument/2006/relationships/hyperlink" Target="http://yugongbo@139.com" TargetMode="External"/><Relationship Id="rId37" Type="http://schemas.openxmlformats.org/officeDocument/2006/relationships/hyperlink" Target="http://87832232@qq.com" TargetMode="External"/><Relationship Id="rId369" Type="http://schemas.openxmlformats.org/officeDocument/2006/relationships/hyperlink" Target="http://happyson@xiaoman.cn" TargetMode="External"/><Relationship Id="rId368" Type="http://schemas.openxmlformats.org/officeDocument/2006/relationships/hyperlink" Target="http://fanxiaolongemail@gmail.com" TargetMode="External"/><Relationship Id="rId367" Type="http://schemas.openxmlformats.org/officeDocument/2006/relationships/hyperlink" Target="http://hongqn@gmail.com" TargetMode="External"/><Relationship Id="rId366" Type="http://schemas.openxmlformats.org/officeDocument/2006/relationships/hyperlink" Target="http://kirk.gong@outlook.com" TargetMode="External"/><Relationship Id="rId365" Type="http://schemas.openxmlformats.org/officeDocument/2006/relationships/hyperlink" Target="http://welsunzeng@qq.com" TargetMode="External"/><Relationship Id="rId364" Type="http://schemas.openxmlformats.org/officeDocument/2006/relationships/hyperlink" Target="http://wwq163168@gmail.com" TargetMode="External"/><Relationship Id="rId363" Type="http://schemas.openxmlformats.org/officeDocument/2006/relationships/hyperlink" Target="http://yeqian@starrocks.com" TargetMode="External"/><Relationship Id="rId362" Type="http://schemas.openxmlformats.org/officeDocument/2006/relationships/hyperlink" Target="http://vincent@boohee.com" TargetMode="External"/><Relationship Id="rId361" Type="http://schemas.openxmlformats.org/officeDocument/2006/relationships/hyperlink" Target="http://hola8352@icloud.com" TargetMode="External"/><Relationship Id="rId360" Type="http://schemas.openxmlformats.org/officeDocument/2006/relationships/hyperlink" Target="http://181027053@qq.com" TargetMode="External"/><Relationship Id="rId36" Type="http://schemas.openxmlformats.org/officeDocument/2006/relationships/hyperlink" Target="http://bing.chen@guanaitong.com" TargetMode="External"/><Relationship Id="rId359" Type="http://schemas.openxmlformats.org/officeDocument/2006/relationships/hyperlink" Target="http://277975613@qq.com" TargetMode="External"/><Relationship Id="rId358" Type="http://schemas.openxmlformats.org/officeDocument/2006/relationships/hyperlink" Target="http://zj7816@qq.com" TargetMode="External"/><Relationship Id="rId357" Type="http://schemas.openxmlformats.org/officeDocument/2006/relationships/hyperlink" Target="http://yjw12358@qq.com" TargetMode="External"/><Relationship Id="rId356" Type="http://schemas.openxmlformats.org/officeDocument/2006/relationships/hyperlink" Target="http://102779248@qq.com" TargetMode="External"/><Relationship Id="rId355" Type="http://schemas.openxmlformats.org/officeDocument/2006/relationships/hyperlink" Target="http://15996608633@163.com" TargetMode="External"/><Relationship Id="rId354" Type="http://schemas.openxmlformats.org/officeDocument/2006/relationships/hyperlink" Target="http://chong.chen@yund.co" TargetMode="External"/><Relationship Id="rId353" Type="http://schemas.openxmlformats.org/officeDocument/2006/relationships/hyperlink" Target="http://wallace.me@foxmail.com" TargetMode="External"/><Relationship Id="rId352" Type="http://schemas.openxmlformats.org/officeDocument/2006/relationships/hyperlink" Target="http://zhanyong@outlook.com" TargetMode="External"/><Relationship Id="rId351" Type="http://schemas.openxmlformats.org/officeDocument/2006/relationships/hyperlink" Target="http://sonicli1983@163.com" TargetMode="External"/><Relationship Id="rId350" Type="http://schemas.openxmlformats.org/officeDocument/2006/relationships/hyperlink" Target="http://gzfengyisf@163.com" TargetMode="External"/><Relationship Id="rId35" Type="http://schemas.openxmlformats.org/officeDocument/2006/relationships/hyperlink" Target="http://jue.wang@bjbn.net" TargetMode="External"/><Relationship Id="rId349" Type="http://schemas.openxmlformats.org/officeDocument/2006/relationships/hyperlink" Target="http://wooddevops@gmail.com" TargetMode="External"/><Relationship Id="rId348" Type="http://schemas.openxmlformats.org/officeDocument/2006/relationships/hyperlink" Target="http://karlhma@foxmail.com" TargetMode="External"/><Relationship Id="rId347" Type="http://schemas.openxmlformats.org/officeDocument/2006/relationships/hyperlink" Target="mailto:kilo_01@qq.com" TargetMode="External"/><Relationship Id="rId346" Type="http://schemas.openxmlformats.org/officeDocument/2006/relationships/hyperlink" Target="http://jimmy@kyrj.net" TargetMode="External"/><Relationship Id="rId345" Type="http://schemas.openxmlformats.org/officeDocument/2006/relationships/hyperlink" Target="http://seasm@126.com" TargetMode="External"/><Relationship Id="rId344" Type="http://schemas.openxmlformats.org/officeDocument/2006/relationships/hyperlink" Target="http://630894527@qq.com" TargetMode="External"/><Relationship Id="rId343" Type="http://schemas.openxmlformats.org/officeDocument/2006/relationships/hyperlink" Target="http://liuhua@ceshiren.com" TargetMode="External"/><Relationship Id="rId342" Type="http://schemas.openxmlformats.org/officeDocument/2006/relationships/hyperlink" Target="http://yang@knownsec.com" TargetMode="External"/><Relationship Id="rId341" Type="http://schemas.openxmlformats.org/officeDocument/2006/relationships/hyperlink" Target="http://85285919@qq.com" TargetMode="External"/><Relationship Id="rId340" Type="http://schemas.openxmlformats.org/officeDocument/2006/relationships/hyperlink" Target="http://463604933@qq.com" TargetMode="External"/><Relationship Id="rId34" Type="http://schemas.openxmlformats.org/officeDocument/2006/relationships/hyperlink" Target="http://eric@govee.com" TargetMode="External"/><Relationship Id="rId339" Type="http://schemas.openxmlformats.org/officeDocument/2006/relationships/hyperlink" Target="http://45029543@qq.com" TargetMode="External"/><Relationship Id="rId338" Type="http://schemas.openxmlformats.org/officeDocument/2006/relationships/hyperlink" Target="http://yevolcn@qq.com" TargetMode="External"/><Relationship Id="rId337" Type="http://schemas.openxmlformats.org/officeDocument/2006/relationships/hyperlink" Target="mailto:asta.xie@jimeng.io" TargetMode="External"/><Relationship Id="rId336" Type="http://schemas.openxmlformats.org/officeDocument/2006/relationships/hyperlink" Target="http://caozupeng@139.com" TargetMode="External"/><Relationship Id="rId335" Type="http://schemas.openxmlformats.org/officeDocument/2006/relationships/hyperlink" Target="mailto:jency_qi@foxmail.com" TargetMode="External"/><Relationship Id="rId334" Type="http://schemas.openxmlformats.org/officeDocument/2006/relationships/hyperlink" Target="http://Xiliang.kuang@adspower.net" TargetMode="External"/><Relationship Id="rId333" Type="http://schemas.openxmlformats.org/officeDocument/2006/relationships/hyperlink" Target="http://zhangxiangcc@126.com" TargetMode="External"/><Relationship Id="rId332" Type="http://schemas.openxmlformats.org/officeDocument/2006/relationships/hyperlink" Target="http://DJLEO1114@gmail.com" TargetMode="External"/><Relationship Id="rId331" Type="http://schemas.openxmlformats.org/officeDocument/2006/relationships/hyperlink" Target="http://samuel.qian@guanaitong.com" TargetMode="External"/><Relationship Id="rId330" Type="http://schemas.openxmlformats.org/officeDocument/2006/relationships/hyperlink" Target="http://jay@jayxie.com" TargetMode="External"/><Relationship Id="rId33" Type="http://schemas.openxmlformats.org/officeDocument/2006/relationships/hyperlink" Target="http://steven.maliang@gmail.com" TargetMode="External"/><Relationship Id="rId329" Type="http://schemas.openxmlformats.org/officeDocument/2006/relationships/hyperlink" Target="http://tommywu23@126.com" TargetMode="External"/><Relationship Id="rId328" Type="http://schemas.openxmlformats.org/officeDocument/2006/relationships/hyperlink" Target="http://21064545@qq.com" TargetMode="External"/><Relationship Id="rId327" Type="http://schemas.openxmlformats.org/officeDocument/2006/relationships/hyperlink" Target="http://wb@datacyber.com" TargetMode="External"/><Relationship Id="rId326" Type="http://schemas.openxmlformats.org/officeDocument/2006/relationships/hyperlink" Target="http://zjwsoft@gmail.com" TargetMode="External"/><Relationship Id="rId325" Type="http://schemas.openxmlformats.org/officeDocument/2006/relationships/hyperlink" Target="http://sunyu@shushi.pro" TargetMode="External"/><Relationship Id="rId324" Type="http://schemas.openxmlformats.org/officeDocument/2006/relationships/hyperlink" Target="http://kimi.kong@purpleskycap.com" TargetMode="External"/><Relationship Id="rId323" Type="http://schemas.openxmlformats.org/officeDocument/2006/relationships/hyperlink" Target="http://peta@163.com" TargetMode="External"/><Relationship Id="rId322" Type="http://schemas.openxmlformats.org/officeDocument/2006/relationships/hyperlink" Target="http://429262187@qq.com" TargetMode="External"/><Relationship Id="rId321" Type="http://schemas.openxmlformats.org/officeDocument/2006/relationships/hyperlink" Target="http://abcily@126.com" TargetMode="External"/><Relationship Id="rId320" Type="http://schemas.openxmlformats.org/officeDocument/2006/relationships/hyperlink" Target="http://franklin.wang@dilatoit.com" TargetMode="External"/><Relationship Id="rId32" Type="http://schemas.openxmlformats.org/officeDocument/2006/relationships/hyperlink" Target="http://zhoumin422@163.com" TargetMode="External"/><Relationship Id="rId319" Type="http://schemas.openxmlformats.org/officeDocument/2006/relationships/hyperlink" Target="http://437366919@qq.com" TargetMode="External"/><Relationship Id="rId318" Type="http://schemas.openxmlformats.org/officeDocument/2006/relationships/hyperlink" Target="http://zhm83@163.com" TargetMode="External"/><Relationship Id="rId317" Type="http://schemas.openxmlformats.org/officeDocument/2006/relationships/hyperlink" Target="http://Kumo.AI" TargetMode="External"/><Relationship Id="rId316" Type="http://schemas.openxmlformats.org/officeDocument/2006/relationships/hyperlink" Target="http://zaiyuan@icewhale.cn" TargetMode="External"/><Relationship Id="rId315" Type="http://schemas.openxmlformats.org/officeDocument/2006/relationships/hyperlink" Target="http://793828297@qq.com" TargetMode="External"/><Relationship Id="rId314" Type="http://schemas.openxmlformats.org/officeDocument/2006/relationships/hyperlink" Target="mailto:cdz@9z.cloud" TargetMode="External"/><Relationship Id="rId313" Type="http://schemas.openxmlformats.org/officeDocument/2006/relationships/hyperlink" Target="http://wangxiaoleiim@163.com" TargetMode="External"/><Relationship Id="rId312" Type="http://schemas.openxmlformats.org/officeDocument/2006/relationships/hyperlink" Target="http://1051096461@qq.com" TargetMode="External"/><Relationship Id="rId311" Type="http://schemas.openxmlformats.org/officeDocument/2006/relationships/hyperlink" Target="http://yangsheng@sjzn.com" TargetMode="External"/><Relationship Id="rId310" Type="http://schemas.openxmlformats.org/officeDocument/2006/relationships/hyperlink" Target="http://xli1224@gmail.com" TargetMode="External"/><Relationship Id="rId31" Type="http://schemas.openxmlformats.org/officeDocument/2006/relationships/hyperlink" Target="http://hongxiaojun@live.com" TargetMode="External"/><Relationship Id="rId309" Type="http://schemas.openxmlformats.org/officeDocument/2006/relationships/hyperlink" Target="http://luqingjian@searises.com" TargetMode="External"/><Relationship Id="rId308" Type="http://schemas.openxmlformats.org/officeDocument/2006/relationships/hyperlink" Target="http://190835645@qq.com" TargetMode="External"/><Relationship Id="rId307" Type="http://schemas.openxmlformats.org/officeDocument/2006/relationships/hyperlink" Target="http://davidliudev@gmail.com" TargetMode="External"/><Relationship Id="rId306" Type="http://schemas.openxmlformats.org/officeDocument/2006/relationships/hyperlink" Target="http://hz.nibo@gmail.com" TargetMode="External"/><Relationship Id="rId305" Type="http://schemas.openxmlformats.org/officeDocument/2006/relationships/hyperlink" Target="http://hanxincade@gmail.com" TargetMode="External"/><Relationship Id="rId304" Type="http://schemas.openxmlformats.org/officeDocument/2006/relationships/hyperlink" Target="http://toc.ky@foxmail.com" TargetMode="External"/><Relationship Id="rId303" Type="http://schemas.openxmlformats.org/officeDocument/2006/relationships/hyperlink" Target="http://yichong@kaamel.com" TargetMode="External"/><Relationship Id="rId302" Type="http://schemas.openxmlformats.org/officeDocument/2006/relationships/hyperlink" Target="http://yilong.olaf@gmail.com" TargetMode="External"/><Relationship Id="rId301" Type="http://schemas.openxmlformats.org/officeDocument/2006/relationships/hyperlink" Target="http://595417143@qq.com" TargetMode="External"/><Relationship Id="rId300" Type="http://schemas.openxmlformats.org/officeDocument/2006/relationships/hyperlink" Target="http://i@glh.co" TargetMode="External"/><Relationship Id="rId30" Type="http://schemas.openxmlformats.org/officeDocument/2006/relationships/hyperlink" Target="http://wangcong0827@gmail.com" TargetMode="External"/><Relationship Id="rId3" Type="http://schemas.openxmlformats.org/officeDocument/2006/relationships/hyperlink" Target="http://iwxn@sohu.com" TargetMode="External"/><Relationship Id="rId299" Type="http://schemas.openxmlformats.org/officeDocument/2006/relationships/hyperlink" Target="http://allmin78@qq.com" TargetMode="External"/><Relationship Id="rId298" Type="http://schemas.openxmlformats.org/officeDocument/2006/relationships/hyperlink" Target="http://huanlg@126.com" TargetMode="External"/><Relationship Id="rId297" Type="http://schemas.openxmlformats.org/officeDocument/2006/relationships/hyperlink" Target="mailto:zecheng@alumni.stanford.edu" TargetMode="External"/><Relationship Id="rId296" Type="http://schemas.openxmlformats.org/officeDocument/2006/relationships/hyperlink" Target="http://zhujun@ditan.com" TargetMode="External"/><Relationship Id="rId295" Type="http://schemas.openxmlformats.org/officeDocument/2006/relationships/hyperlink" Target="http://bh@roomwits.com" TargetMode="External"/><Relationship Id="rId294" Type="http://schemas.openxmlformats.org/officeDocument/2006/relationships/hyperlink" Target="http://wood@tingyun.com" TargetMode="External"/><Relationship Id="rId293" Type="http://schemas.openxmlformats.org/officeDocument/2006/relationships/hyperlink" Target="http://raymond@thinla.com" TargetMode="External"/><Relationship Id="rId292" Type="http://schemas.openxmlformats.org/officeDocument/2006/relationships/hyperlink" Target="http://martindpliu@qq.com" TargetMode="External"/><Relationship Id="rId291" Type="http://schemas.openxmlformats.org/officeDocument/2006/relationships/hyperlink" Target="http://zhangxinwei@vipkid.com.cn" TargetMode="External"/><Relationship Id="rId290" Type="http://schemas.openxmlformats.org/officeDocument/2006/relationships/hyperlink" Target="http://250592428@qq.com" TargetMode="External"/><Relationship Id="rId29" Type="http://schemas.openxmlformats.org/officeDocument/2006/relationships/hyperlink" Target="http://songxf@inspur.com" TargetMode="External"/><Relationship Id="rId289" Type="http://schemas.openxmlformats.org/officeDocument/2006/relationships/hyperlink" Target="http://86981137@qq.com" TargetMode="External"/><Relationship Id="rId288" Type="http://schemas.openxmlformats.org/officeDocument/2006/relationships/hyperlink" Target="http://zhenjietang@hotmail.com" TargetMode="External"/><Relationship Id="rId287" Type="http://schemas.openxmlformats.org/officeDocument/2006/relationships/hyperlink" Target="http://fuxuefa@renruihr.com" TargetMode="External"/><Relationship Id="rId286" Type="http://schemas.openxmlformats.org/officeDocument/2006/relationships/hyperlink" Target="http://huakun@datauseful.com" TargetMode="External"/><Relationship Id="rId285" Type="http://schemas.openxmlformats.org/officeDocument/2006/relationships/hyperlink" Target="http://superjavason@me.com" TargetMode="External"/><Relationship Id="rId284" Type="http://schemas.openxmlformats.org/officeDocument/2006/relationships/hyperlink" Target="http://cendymail@163.com" TargetMode="External"/><Relationship Id="rId283" Type="http://schemas.openxmlformats.org/officeDocument/2006/relationships/hyperlink" Target="http://kite-x5@qq.com" TargetMode="External"/><Relationship Id="rId282" Type="http://schemas.openxmlformats.org/officeDocument/2006/relationships/hyperlink" Target="http://31647584@qq.com" TargetMode="External"/><Relationship Id="rId281" Type="http://schemas.openxmlformats.org/officeDocument/2006/relationships/hyperlink" Target="http://441010349@qq.com" TargetMode="External"/><Relationship Id="rId280" Type="http://schemas.openxmlformats.org/officeDocument/2006/relationships/hyperlink" Target="http://panjuan@apache.org" TargetMode="External"/><Relationship Id="rId28" Type="http://schemas.openxmlformats.org/officeDocument/2006/relationships/hyperlink" Target="http://lintaoz@eloqdata.com" TargetMode="External"/><Relationship Id="rId279" Type="http://schemas.openxmlformats.org/officeDocument/2006/relationships/hyperlink" Target="http://chenkai@moxigame.cn" TargetMode="External"/><Relationship Id="rId278" Type="http://schemas.openxmlformats.org/officeDocument/2006/relationships/hyperlink" Target="http://caojiang@sensorsdata.cn" TargetMode="External"/><Relationship Id="rId277" Type="http://schemas.openxmlformats.org/officeDocument/2006/relationships/hyperlink" Target="http://lhwdev@qq.com" TargetMode="External"/><Relationship Id="rId276" Type="http://schemas.openxmlformats.org/officeDocument/2006/relationships/hyperlink" Target="http://xieg8003@163.com" TargetMode="External"/><Relationship Id="rId275" Type="http://schemas.openxmlformats.org/officeDocument/2006/relationships/hyperlink" Target="http://tyr.chen@gmail.com" TargetMode="External"/><Relationship Id="rId274" Type="http://schemas.openxmlformats.org/officeDocument/2006/relationships/hyperlink" Target="http://yigez@yahoo.com" TargetMode="External"/><Relationship Id="rId273" Type="http://schemas.openxmlformats.org/officeDocument/2006/relationships/hyperlink" Target="http://tod.xander@gmail.com" TargetMode="External"/><Relationship Id="rId272" Type="http://schemas.openxmlformats.org/officeDocument/2006/relationships/hyperlink" Target="mailto:zhenhua_edward@qq.com" TargetMode="External"/><Relationship Id="rId271" Type="http://schemas.openxmlformats.org/officeDocument/2006/relationships/hyperlink" Target="http://aafgxiekui@sina.com" TargetMode="External"/><Relationship Id="rId270" Type="http://schemas.openxmlformats.org/officeDocument/2006/relationships/hyperlink" Target="mailto:lawrence_n79@hotmail.com" TargetMode="External"/><Relationship Id="rId27" Type="http://schemas.openxmlformats.org/officeDocument/2006/relationships/hyperlink" Target="http://cenyu@rongcloud.cn" TargetMode="External"/><Relationship Id="rId269" Type="http://schemas.openxmlformats.org/officeDocument/2006/relationships/hyperlink" Target="http://sammysong@126.com" TargetMode="External"/><Relationship Id="rId268" Type="http://schemas.openxmlformats.org/officeDocument/2006/relationships/hyperlink" Target="mailto:huaming@flashcat.cloud" TargetMode="External"/><Relationship Id="rId267" Type="http://schemas.openxmlformats.org/officeDocument/2006/relationships/hyperlink" Target="http://pumayeah@163.com" TargetMode="External"/><Relationship Id="rId266" Type="http://schemas.openxmlformats.org/officeDocument/2006/relationships/hyperlink" Target="http://lei.guo@singdata.com" TargetMode="External"/><Relationship Id="rId265" Type="http://schemas.openxmlformats.org/officeDocument/2006/relationships/hyperlink" Target="http://xueshan.wu@nington.com" TargetMode="External"/><Relationship Id="rId264" Type="http://schemas.openxmlformats.org/officeDocument/2006/relationships/hyperlink" Target="http://wujing@chuanglintech.com" TargetMode="External"/><Relationship Id="rId263" Type="http://schemas.openxmlformats.org/officeDocument/2006/relationships/hyperlink" Target="http://rogerrjy@126.com" TargetMode="External"/><Relationship Id="rId262" Type="http://schemas.openxmlformats.org/officeDocument/2006/relationships/hyperlink" Target="http://kk0915@gmail.com" TargetMode="External"/><Relationship Id="rId261" Type="http://schemas.openxmlformats.org/officeDocument/2006/relationships/hyperlink" Target="http://171556150@qq.com" TargetMode="External"/><Relationship Id="rId260" Type="http://schemas.openxmlformats.org/officeDocument/2006/relationships/hyperlink" Target="http://abelqian@vip.sina.com" TargetMode="External"/><Relationship Id="rId26" Type="http://schemas.openxmlformats.org/officeDocument/2006/relationships/hyperlink" Target="http://popeast@gmail.com" TargetMode="External"/><Relationship Id="rId259" Type="http://schemas.openxmlformats.org/officeDocument/2006/relationships/hyperlink" Target="http://st2004tz@hotmail.com" TargetMode="External"/><Relationship Id="rId258" Type="http://schemas.openxmlformats.org/officeDocument/2006/relationships/hyperlink" Target="http://dianqw@gmail.com" TargetMode="External"/><Relationship Id="rId257" Type="http://schemas.openxmlformats.org/officeDocument/2006/relationships/hyperlink" Target="http://4681814@qq.com" TargetMode="External"/><Relationship Id="rId256" Type="http://schemas.openxmlformats.org/officeDocument/2006/relationships/hyperlink" Target="http://wrtdege@126.com" TargetMode="External"/><Relationship Id="rId255" Type="http://schemas.openxmlformats.org/officeDocument/2006/relationships/hyperlink" Target="http://jin.phd@gmail.com" TargetMode="External"/><Relationship Id="rId254" Type="http://schemas.openxmlformats.org/officeDocument/2006/relationships/hyperlink" Target="http://yunfang.shang@hand-china.com" TargetMode="External"/><Relationship Id="rId253" Type="http://schemas.openxmlformats.org/officeDocument/2006/relationships/hyperlink" Target="http://cngump@gmail.com" TargetMode="External"/><Relationship Id="rId252" Type="http://schemas.openxmlformats.org/officeDocument/2006/relationships/hyperlink" Target="http://35478487@qq.com" TargetMode="External"/><Relationship Id="rId251" Type="http://schemas.openxmlformats.org/officeDocument/2006/relationships/hyperlink" Target="http://huanbo.che@aliyun.com" TargetMode="External"/><Relationship Id="rId250" Type="http://schemas.openxmlformats.org/officeDocument/2006/relationships/hyperlink" Target="http://zengdongfang@gmail.com" TargetMode="External"/><Relationship Id="rId25" Type="http://schemas.openxmlformats.org/officeDocument/2006/relationships/hyperlink" Target="http://larryhu@qq.com" TargetMode="External"/><Relationship Id="rId249" Type="http://schemas.openxmlformats.org/officeDocument/2006/relationships/hyperlink" Target="http://wanglei@newland.com.cn" TargetMode="External"/><Relationship Id="rId248" Type="http://schemas.openxmlformats.org/officeDocument/2006/relationships/hyperlink" Target="http://rl@polydice.com" TargetMode="External"/><Relationship Id="rId247" Type="http://schemas.openxmlformats.org/officeDocument/2006/relationships/hyperlink" Target="http://charliehzm@126.com" TargetMode="External"/><Relationship Id="rId246" Type="http://schemas.openxmlformats.org/officeDocument/2006/relationships/hyperlink" Target="http://genewoo@gmail.com" TargetMode="External"/><Relationship Id="rId245" Type="http://schemas.openxmlformats.org/officeDocument/2006/relationships/hyperlink" Target="http://yanli@hihonor.com" TargetMode="External"/><Relationship Id="rId244" Type="http://schemas.openxmlformats.org/officeDocument/2006/relationships/hyperlink" Target="http://yanggj@sdidevgroup.com" TargetMode="External"/><Relationship Id="rId243" Type="http://schemas.openxmlformats.org/officeDocument/2006/relationships/hyperlink" Target="http://358451519@qq.com" TargetMode="External"/><Relationship Id="rId242" Type="http://schemas.openxmlformats.org/officeDocument/2006/relationships/hyperlink" Target="http://bugking.wang@gmail.com" TargetMode="External"/><Relationship Id="rId241" Type="http://schemas.openxmlformats.org/officeDocument/2006/relationships/hyperlink" Target="http://jhtao@taosdata.com" TargetMode="External"/><Relationship Id="rId240" Type="http://schemas.openxmlformats.org/officeDocument/2006/relationships/hyperlink" Target="http://huajunsoft@outlook.com" TargetMode="External"/><Relationship Id="rId24" Type="http://schemas.openxmlformats.org/officeDocument/2006/relationships/hyperlink" Target="mailto:shihf_dc@163.com" TargetMode="External"/><Relationship Id="rId239" Type="http://schemas.openxmlformats.org/officeDocument/2006/relationships/hyperlink" Target="http://260788272@qq.com" TargetMode="External"/><Relationship Id="rId238" Type="http://schemas.openxmlformats.org/officeDocument/2006/relationships/hyperlink" Target="http://duoleduo72@gmail.com" TargetMode="External"/><Relationship Id="rId237" Type="http://schemas.openxmlformats.org/officeDocument/2006/relationships/hyperlink" Target="http://hailong.wang@haiziwang.com" TargetMode="External"/><Relationship Id="rId236" Type="http://schemas.openxmlformats.org/officeDocument/2006/relationships/hyperlink" Target="http://shenbin@sporttery.cn" TargetMode="External"/><Relationship Id="rId235" Type="http://schemas.openxmlformats.org/officeDocument/2006/relationships/hyperlink" Target="http://haoyuanhe06@gmail.com" TargetMode="External"/><Relationship Id="rId234" Type="http://schemas.openxmlformats.org/officeDocument/2006/relationships/hyperlink" Target="mailto:liujiebin@lizhi.fm" TargetMode="External"/><Relationship Id="rId233" Type="http://schemas.openxmlformats.org/officeDocument/2006/relationships/hyperlink" Target="http://zhangyx@ofidc.com" TargetMode="External"/><Relationship Id="rId232" Type="http://schemas.openxmlformats.org/officeDocument/2006/relationships/hyperlink" Target="http://303824403@qq.com" TargetMode="External"/><Relationship Id="rId231" Type="http://schemas.openxmlformats.org/officeDocument/2006/relationships/hyperlink" Target="http://fred.shen@ucloud.cn" TargetMode="External"/><Relationship Id="rId230" Type="http://schemas.openxmlformats.org/officeDocument/2006/relationships/hyperlink" Target="http://young.yang@guanaitong.com" TargetMode="External"/><Relationship Id="rId23" Type="http://schemas.openxmlformats.org/officeDocument/2006/relationships/hyperlink" Target="http://superwalker@139.com" TargetMode="External"/><Relationship Id="rId229" Type="http://schemas.openxmlformats.org/officeDocument/2006/relationships/hyperlink" Target="http://yangjq@tingyun.com" TargetMode="External"/><Relationship Id="rId228" Type="http://schemas.openxmlformats.org/officeDocument/2006/relationships/hyperlink" Target="http://wangyejun@nova.net.cn" TargetMode="External"/><Relationship Id="rId227" Type="http://schemas.openxmlformats.org/officeDocument/2006/relationships/hyperlink" Target="http://chenhaomm@sina.com" TargetMode="External"/><Relationship Id="rId226" Type="http://schemas.openxmlformats.org/officeDocument/2006/relationships/hyperlink" Target="http://wanxuefan@126.com" TargetMode="External"/><Relationship Id="rId225" Type="http://schemas.openxmlformats.org/officeDocument/2006/relationships/hyperlink" Target="http://410905553@qq.com" TargetMode="External"/><Relationship Id="rId224" Type="http://schemas.openxmlformats.org/officeDocument/2006/relationships/hyperlink" Target="http://yuwu@akamai.com" TargetMode="External"/><Relationship Id="rId223" Type="http://schemas.openxmlformats.org/officeDocument/2006/relationships/hyperlink" Target="http://ericted8810@gmail.com" TargetMode="External"/><Relationship Id="rId222" Type="http://schemas.openxmlformats.org/officeDocument/2006/relationships/hyperlink" Target="mailto:lai.wei@castbox.fm" TargetMode="External"/><Relationship Id="rId221" Type="http://schemas.openxmlformats.org/officeDocument/2006/relationships/hyperlink" Target="http://guset007@163.com" TargetMode="External"/><Relationship Id="rId220" Type="http://schemas.openxmlformats.org/officeDocument/2006/relationships/hyperlink" Target="mailto:noahxian@zego.im" TargetMode="External"/><Relationship Id="rId22" Type="http://schemas.openxmlformats.org/officeDocument/2006/relationships/hyperlink" Target="http://bobzh@163.com" TargetMode="External"/><Relationship Id="rId219" Type="http://schemas.openxmlformats.org/officeDocument/2006/relationships/hyperlink" Target="http://xiaht@xdatatech.com" TargetMode="External"/><Relationship Id="rId218" Type="http://schemas.openxmlformats.org/officeDocument/2006/relationships/hyperlink" Target="http://xucj@shhynet.com" TargetMode="External"/><Relationship Id="rId217" Type="http://schemas.openxmlformats.org/officeDocument/2006/relationships/hyperlink" Target="http://austin.yang@xuncetech.com" TargetMode="External"/><Relationship Id="rId216" Type="http://schemas.openxmlformats.org/officeDocument/2006/relationships/hyperlink" Target="http://13826001737@qq.com" TargetMode="External"/><Relationship Id="rId215" Type="http://schemas.openxmlformats.org/officeDocument/2006/relationships/hyperlink" Target="http://terry@worktile.com" TargetMode="External"/><Relationship Id="rId214" Type="http://schemas.openxmlformats.org/officeDocument/2006/relationships/hyperlink" Target="http://tianliangzhi@aiyljl.com" TargetMode="External"/><Relationship Id="rId213" Type="http://schemas.openxmlformats.org/officeDocument/2006/relationships/hyperlink" Target="http://973203265@qq.com" TargetMode="External"/><Relationship Id="rId212" Type="http://schemas.openxmlformats.org/officeDocument/2006/relationships/hyperlink" Target="http://jiayu.ji@gmail.com" TargetMode="External"/><Relationship Id="rId211" Type="http://schemas.openxmlformats.org/officeDocument/2006/relationships/hyperlink" Target="http://238055@qq.com" TargetMode="External"/><Relationship Id="rId210" Type="http://schemas.openxmlformats.org/officeDocument/2006/relationships/hyperlink" Target="http://zhangchen@chuanglintech.com" TargetMode="External"/><Relationship Id="rId21" Type="http://schemas.openxmlformats.org/officeDocument/2006/relationships/hyperlink" Target="http://961842443@qq.com" TargetMode="External"/><Relationship Id="rId209" Type="http://schemas.openxmlformats.org/officeDocument/2006/relationships/hyperlink" Target="http://abel@langcore.cn" TargetMode="External"/><Relationship Id="rId208" Type="http://schemas.openxmlformats.org/officeDocument/2006/relationships/hyperlink" Target="http://298742833@qq.com" TargetMode="External"/><Relationship Id="rId207" Type="http://schemas.openxmlformats.org/officeDocument/2006/relationships/hyperlink" Target="http://fumoumou0911@163.com" TargetMode="External"/><Relationship Id="rId206" Type="http://schemas.openxmlformats.org/officeDocument/2006/relationships/hyperlink" Target="http://mibxue@hotmail.com" TargetMode="External"/><Relationship Id="rId205" Type="http://schemas.openxmlformats.org/officeDocument/2006/relationships/hyperlink" Target="http://dancingzerg@163.com" TargetMode="External"/><Relationship Id="rId204" Type="http://schemas.openxmlformats.org/officeDocument/2006/relationships/hyperlink" Target="http://gouchaowen@126.com" TargetMode="External"/><Relationship Id="rId203" Type="http://schemas.openxmlformats.org/officeDocument/2006/relationships/hyperlink" Target="http://panos.zhu@qq.com" TargetMode="External"/><Relationship Id="rId202" Type="http://schemas.openxmlformats.org/officeDocument/2006/relationships/hyperlink" Target="http://13816729050@163.com" TargetMode="External"/><Relationship Id="rId201" Type="http://schemas.openxmlformats.org/officeDocument/2006/relationships/hyperlink" Target="http://xgzhao@bgyfw.com" TargetMode="External"/><Relationship Id="rId200" Type="http://schemas.openxmlformats.org/officeDocument/2006/relationships/hyperlink" Target="http://ernest@pafers.com" TargetMode="External"/><Relationship Id="rId20" Type="http://schemas.openxmlformats.org/officeDocument/2006/relationships/hyperlink" Target="http://13918821015@139.com" TargetMode="External"/><Relationship Id="rId2" Type="http://schemas.openxmlformats.org/officeDocument/2006/relationships/hyperlink" Target="http://13588068625@139.com" TargetMode="External"/><Relationship Id="rId199" Type="http://schemas.openxmlformats.org/officeDocument/2006/relationships/hyperlink" Target="http://tangxz@gmail.com" TargetMode="External"/><Relationship Id="rId198" Type="http://schemas.openxmlformats.org/officeDocument/2006/relationships/hyperlink" Target="http://xiaoyi@aoasp.com" TargetMode="External"/><Relationship Id="rId197" Type="http://schemas.openxmlformats.org/officeDocument/2006/relationships/hyperlink" Target="http://golangwink@gmail.com" TargetMode="External"/><Relationship Id="rId196" Type="http://schemas.openxmlformats.org/officeDocument/2006/relationships/hyperlink" Target="http://sean@dxnow.cn" TargetMode="External"/><Relationship Id="rId195" Type="http://schemas.openxmlformats.org/officeDocument/2006/relationships/hyperlink" Target="http://henry@digitforce.com" TargetMode="External"/><Relationship Id="rId194" Type="http://schemas.openxmlformats.org/officeDocument/2006/relationships/hyperlink" Target="http://lifei@digitforce.com" TargetMode="External"/><Relationship Id="rId193" Type="http://schemas.openxmlformats.org/officeDocument/2006/relationships/hyperlink" Target="http://kylixs@qq.com" TargetMode="External"/><Relationship Id="rId192" Type="http://schemas.openxmlformats.org/officeDocument/2006/relationships/hyperlink" Target="http://fzhu@builderx.com" TargetMode="External"/><Relationship Id="rId191" Type="http://schemas.openxmlformats.org/officeDocument/2006/relationships/hyperlink" Target="http://wfang@gitlab.cn" TargetMode="External"/><Relationship Id="rId190" Type="http://schemas.openxmlformats.org/officeDocument/2006/relationships/hyperlink" Target="http://fds2003@163.com" TargetMode="External"/><Relationship Id="rId19" Type="http://schemas.openxmlformats.org/officeDocument/2006/relationships/hyperlink" Target="http://shinezhong77@163.com" TargetMode="External"/><Relationship Id="rId189" Type="http://schemas.openxmlformats.org/officeDocument/2006/relationships/hyperlink" Target="http://shijiangfan@dragontesting.cn" TargetMode="External"/><Relationship Id="rId188" Type="http://schemas.openxmlformats.org/officeDocument/2006/relationships/hyperlink" Target="http://382400277@qq.com" TargetMode="External"/><Relationship Id="rId187" Type="http://schemas.openxmlformats.org/officeDocument/2006/relationships/hyperlink" Target="http://osieryang@outlook.com" TargetMode="External"/><Relationship Id="rId186" Type="http://schemas.openxmlformats.org/officeDocument/2006/relationships/hyperlink" Target="http://sun@gsmtele.com" TargetMode="External"/><Relationship Id="rId185" Type="http://schemas.openxmlformats.org/officeDocument/2006/relationships/hyperlink" Target="http://zxk@tinghood.com" TargetMode="External"/><Relationship Id="rId184" Type="http://schemas.openxmlformats.org/officeDocument/2006/relationships/hyperlink" Target="http://he.yang@unisoc.com" TargetMode="External"/><Relationship Id="rId183" Type="http://schemas.openxmlformats.org/officeDocument/2006/relationships/hyperlink" Target="http://19387002@qq.com" TargetMode="External"/><Relationship Id="rId182" Type="http://schemas.openxmlformats.org/officeDocument/2006/relationships/hyperlink" Target="http://nuaays@qq.com" TargetMode="External"/><Relationship Id="rId181" Type="http://schemas.openxmlformats.org/officeDocument/2006/relationships/hyperlink" Target="http://13916315596@163.com" TargetMode="External"/><Relationship Id="rId180" Type="http://schemas.openxmlformats.org/officeDocument/2006/relationships/hyperlink" Target="http://wayne.deng.cn@gmail.com" TargetMode="External"/><Relationship Id="rId18" Type="http://schemas.openxmlformats.org/officeDocument/2006/relationships/hyperlink" Target="http://1509382810@qq.com" TargetMode="External"/><Relationship Id="rId179" Type="http://schemas.openxmlformats.org/officeDocument/2006/relationships/hyperlink" Target="http://chenchiyuan03@gmail.com" TargetMode="External"/><Relationship Id="rId178" Type="http://schemas.openxmlformats.org/officeDocument/2006/relationships/hyperlink" Target="http://kuangyunzhu@iboxpay.com" TargetMode="External"/><Relationship Id="rId177" Type="http://schemas.openxmlformats.org/officeDocument/2006/relationships/hyperlink" Target="http://james00668@gmail.com" TargetMode="External"/><Relationship Id="rId176" Type="http://schemas.openxmlformats.org/officeDocument/2006/relationships/hyperlink" Target="http://88627185@qq.com" TargetMode="External"/><Relationship Id="rId175" Type="http://schemas.openxmlformats.org/officeDocument/2006/relationships/hyperlink" Target="http://lshl124@163.com" TargetMode="External"/><Relationship Id="rId174" Type="http://schemas.openxmlformats.org/officeDocument/2006/relationships/hyperlink" Target="http://122495279@qq.com" TargetMode="External"/><Relationship Id="rId173" Type="http://schemas.openxmlformats.org/officeDocument/2006/relationships/hyperlink" Target="http://zengjie@gmail.com" TargetMode="External"/><Relationship Id="rId172" Type="http://schemas.openxmlformats.org/officeDocument/2006/relationships/hyperlink" Target="http://2784832@qq.com" TargetMode="External"/><Relationship Id="rId171" Type="http://schemas.openxmlformats.org/officeDocument/2006/relationships/hyperlink" Target="http://wxb09195@ly.com" TargetMode="External"/><Relationship Id="rId170" Type="http://schemas.openxmlformats.org/officeDocument/2006/relationships/hyperlink" Target="http://zhouyuan@renruihr.com" TargetMode="External"/><Relationship Id="rId17" Type="http://schemas.openxmlformats.org/officeDocument/2006/relationships/hyperlink" Target="http://chen.gui.bo@qq.com" TargetMode="External"/><Relationship Id="rId169" Type="http://schemas.openxmlformats.org/officeDocument/2006/relationships/hyperlink" Target="http://810155977@qq.com" TargetMode="External"/><Relationship Id="rId168" Type="http://schemas.openxmlformats.org/officeDocument/2006/relationships/hyperlink" Target="http://joyqi@segmentfault.com" TargetMode="External"/><Relationship Id="rId167" Type="http://schemas.openxmlformats.org/officeDocument/2006/relationships/hyperlink" Target="http://sybil1222@163.com" TargetMode="External"/><Relationship Id="rId166" Type="http://schemas.openxmlformats.org/officeDocument/2006/relationships/hyperlink" Target="http://yuqi.zhang@shangri-la.com" TargetMode="External"/><Relationship Id="rId165" Type="http://schemas.openxmlformats.org/officeDocument/2006/relationships/hyperlink" Target="http://zzzling01@hotmail.com" TargetMode="External"/><Relationship Id="rId164" Type="http://schemas.openxmlformats.org/officeDocument/2006/relationships/hyperlink" Target="http://neil.yidong.han@gmail.com" TargetMode="External"/><Relationship Id="rId163" Type="http://schemas.openxmlformats.org/officeDocument/2006/relationships/hyperlink" Target="http://rock162351@126.com" TargetMode="External"/><Relationship Id="rId162" Type="http://schemas.openxmlformats.org/officeDocument/2006/relationships/hyperlink" Target="http://grayson@fanruan.com" TargetMode="External"/><Relationship Id="rId161" Type="http://schemas.openxmlformats.org/officeDocument/2006/relationships/hyperlink" Target="http://junwangeml@163.com" TargetMode="External"/><Relationship Id="rId160" Type="http://schemas.openxmlformats.org/officeDocument/2006/relationships/hyperlink" Target="http://niuqun@jsyh.com.cn" TargetMode="External"/><Relationship Id="rId16" Type="http://schemas.openxmlformats.org/officeDocument/2006/relationships/hyperlink" Target="http://wh2008@126.com" TargetMode="External"/><Relationship Id="rId159" Type="http://schemas.openxmlformats.org/officeDocument/2006/relationships/hyperlink" Target="http://zhuxiaozhan@huizhaofang.com" TargetMode="External"/><Relationship Id="rId158" Type="http://schemas.openxmlformats.org/officeDocument/2006/relationships/hyperlink" Target="http://dan.yao.sh@weltown.cn" TargetMode="External"/><Relationship Id="rId157" Type="http://schemas.openxmlformats.org/officeDocument/2006/relationships/hyperlink" Target="http://4005958@qq.com" TargetMode="External"/><Relationship Id="rId156" Type="http://schemas.openxmlformats.org/officeDocument/2006/relationships/hyperlink" Target="http://marskahn@gmail.com" TargetMode="External"/><Relationship Id="rId155" Type="http://schemas.openxmlformats.org/officeDocument/2006/relationships/hyperlink" Target="http://hades.wang@hotmail.com" TargetMode="External"/><Relationship Id="rId154" Type="http://schemas.openxmlformats.org/officeDocument/2006/relationships/hyperlink" Target="http://icedfish@gmail.com" TargetMode="External"/><Relationship Id="rId153" Type="http://schemas.openxmlformats.org/officeDocument/2006/relationships/hyperlink" Target="http://rainyxiao@gmail.com" TargetMode="External"/><Relationship Id="rId152" Type="http://schemas.openxmlformats.org/officeDocument/2006/relationships/hyperlink" Target="http://keyugang@163.com" TargetMode="External"/><Relationship Id="rId151" Type="http://schemas.openxmlformats.org/officeDocument/2006/relationships/hyperlink" Target="http://93321020@qq.com" TargetMode="External"/><Relationship Id="rId150" Type="http://schemas.openxmlformats.org/officeDocument/2006/relationships/hyperlink" Target="http://jiaming.ye@vhall.com" TargetMode="External"/><Relationship Id="rId15" Type="http://schemas.openxmlformats.org/officeDocument/2006/relationships/hyperlink" Target="http://Jelen.hu@wework.cn" TargetMode="External"/><Relationship Id="rId149" Type="http://schemas.openxmlformats.org/officeDocument/2006/relationships/hyperlink" Target="http://fandaolong@sohu.com" TargetMode="External"/><Relationship Id="rId148" Type="http://schemas.openxmlformats.org/officeDocument/2006/relationships/hyperlink" Target="http://edson.wang@9earth.com" TargetMode="External"/><Relationship Id="rId147" Type="http://schemas.openxmlformats.org/officeDocument/2006/relationships/hyperlink" Target="http://joelee531@139.com" TargetMode="External"/><Relationship Id="rId146" Type="http://schemas.openxmlformats.org/officeDocument/2006/relationships/hyperlink" Target="http://148059450@qq.com" TargetMode="External"/><Relationship Id="rId145" Type="http://schemas.openxmlformats.org/officeDocument/2006/relationships/hyperlink" Target="http://huangwei@tianji-game.com" TargetMode="External"/><Relationship Id="rId144" Type="http://schemas.openxmlformats.org/officeDocument/2006/relationships/hyperlink" Target="http://lethe@eolink.com" TargetMode="External"/><Relationship Id="rId143" Type="http://schemas.openxmlformats.org/officeDocument/2006/relationships/hyperlink" Target="http://13986234136@139.com" TargetMode="External"/><Relationship Id="rId142" Type="http://schemas.openxmlformats.org/officeDocument/2006/relationships/hyperlink" Target="http://way@harmonycloud.cn" TargetMode="External"/><Relationship Id="rId141" Type="http://schemas.openxmlformats.org/officeDocument/2006/relationships/hyperlink" Target="http://985708368@qq.com" TargetMode="External"/><Relationship Id="rId140" Type="http://schemas.openxmlformats.org/officeDocument/2006/relationships/hyperlink" Target="http://skeletoncs@gmail.com" TargetMode="External"/><Relationship Id="rId14" Type="http://schemas.openxmlformats.org/officeDocument/2006/relationships/hyperlink" Target="http://briannbian@163.com" TargetMode="External"/><Relationship Id="rId139" Type="http://schemas.openxmlformats.org/officeDocument/2006/relationships/hyperlink" Target="http://inuli@126.com" TargetMode="External"/><Relationship Id="rId138" Type="http://schemas.openxmlformats.org/officeDocument/2006/relationships/hyperlink" Target="http://angelets@163.com" TargetMode="External"/><Relationship Id="rId137" Type="http://schemas.openxmlformats.org/officeDocument/2006/relationships/hyperlink" Target="http://hello@rustfs.com" TargetMode="External"/><Relationship Id="rId136" Type="http://schemas.openxmlformats.org/officeDocument/2006/relationships/hyperlink" Target="http://411309702@qq.com" TargetMode="External"/><Relationship Id="rId135" Type="http://schemas.openxmlformats.org/officeDocument/2006/relationships/hyperlink" Target="mailto:helena_he@sinexcel.com" TargetMode="External"/><Relationship Id="rId134" Type="http://schemas.openxmlformats.org/officeDocument/2006/relationships/hyperlink" Target="mailto:jiang_eis@hotmail.com" TargetMode="External"/><Relationship Id="rId133" Type="http://schemas.openxmlformats.org/officeDocument/2006/relationships/hyperlink" Target="http://charleszy@gmail.com" TargetMode="External"/><Relationship Id="rId132" Type="http://schemas.openxmlformats.org/officeDocument/2006/relationships/hyperlink" Target="http://linxiangxin1010@163.com" TargetMode="External"/><Relationship Id="rId131" Type="http://schemas.openxmlformats.org/officeDocument/2006/relationships/hyperlink" Target="http://chencao@foreverht.com" TargetMode="External"/><Relationship Id="rId130" Type="http://schemas.openxmlformats.org/officeDocument/2006/relationships/hyperlink" Target="http://reposkeeper@gmail.com" TargetMode="External"/><Relationship Id="rId13" Type="http://schemas.openxmlformats.org/officeDocument/2006/relationships/hyperlink" Target="http://colinli@vip.qq.com" TargetMode="External"/><Relationship Id="rId129" Type="http://schemas.openxmlformats.org/officeDocument/2006/relationships/hyperlink" Target="http://gx761@hotmail.com" TargetMode="External"/><Relationship Id="rId128" Type="http://schemas.openxmlformats.org/officeDocument/2006/relationships/hyperlink" Target="http://wangjianqiao@sinochem.com" TargetMode="External"/><Relationship Id="rId127" Type="http://schemas.openxmlformats.org/officeDocument/2006/relationships/hyperlink" Target="http://pwang7@foxmail.com" TargetMode="External"/><Relationship Id="rId126" Type="http://schemas.openxmlformats.org/officeDocument/2006/relationships/hyperlink" Target="http://haodongla23@gmail.com" TargetMode="External"/><Relationship Id="rId125" Type="http://schemas.openxmlformats.org/officeDocument/2006/relationships/hyperlink" Target="http://chinayouyang1991@gmail.com" TargetMode="External"/><Relationship Id="rId124" Type="http://schemas.openxmlformats.org/officeDocument/2006/relationships/hyperlink" Target="http://259470696@qq.com" TargetMode="External"/><Relationship Id="rId123" Type="http://schemas.openxmlformats.org/officeDocument/2006/relationships/hyperlink" Target="http://kimmking@163.com" TargetMode="External"/><Relationship Id="rId122" Type="http://schemas.openxmlformats.org/officeDocument/2006/relationships/hyperlink" Target="http://qingminglover@126.com" TargetMode="External"/><Relationship Id="rId121" Type="http://schemas.openxmlformats.org/officeDocument/2006/relationships/hyperlink" Target="http://yqx-401@126.com" TargetMode="External"/><Relationship Id="rId120" Type="http://schemas.openxmlformats.org/officeDocument/2006/relationships/hyperlink" Target="http://tanjie1979@qq.com" TargetMode="External"/><Relationship Id="rId12" Type="http://schemas.openxmlformats.org/officeDocument/2006/relationships/hyperlink" Target="http://scarqin@gmail.com" TargetMode="External"/><Relationship Id="rId119" Type="http://schemas.openxmlformats.org/officeDocument/2006/relationships/hyperlink" Target="http://512701323@qq.com" TargetMode="External"/><Relationship Id="rId118" Type="http://schemas.openxmlformats.org/officeDocument/2006/relationships/hyperlink" Target="http://godouxm@gmail.com" TargetMode="External"/><Relationship Id="rId117" Type="http://schemas.openxmlformats.org/officeDocument/2006/relationships/hyperlink" Target="http://myhappiness@qq.com" TargetMode="External"/><Relationship Id="rId116" Type="http://schemas.openxmlformats.org/officeDocument/2006/relationships/hyperlink" Target="http://hanzhong.hu@gmail.com" TargetMode="External"/><Relationship Id="rId115" Type="http://schemas.openxmlformats.org/officeDocument/2006/relationships/hyperlink" Target="http://songguangjin@126.com" TargetMode="External"/><Relationship Id="rId114" Type="http://schemas.openxmlformats.org/officeDocument/2006/relationships/hyperlink" Target="http://lai.zhang@163.com" TargetMode="External"/><Relationship Id="rId113" Type="http://schemas.openxmlformats.org/officeDocument/2006/relationships/hyperlink" Target="http://sean.lau@foxmail.com" TargetMode="External"/><Relationship Id="rId112" Type="http://schemas.openxmlformats.org/officeDocument/2006/relationships/hyperlink" Target="http://hf.jiang@qq.com" TargetMode="External"/><Relationship Id="rId111" Type="http://schemas.openxmlformats.org/officeDocument/2006/relationships/hyperlink" Target="http://qiang.open@gmail.com" TargetMode="External"/><Relationship Id="rId110" Type="http://schemas.openxmlformats.org/officeDocument/2006/relationships/hyperlink" Target="http://linjiaqi86@gmail.com" TargetMode="External"/><Relationship Id="rId11" Type="http://schemas.openxmlformats.org/officeDocument/2006/relationships/hyperlink" Target="http://13777025508@sina.cn" TargetMode="External"/><Relationship Id="rId1096" Type="http://schemas.openxmlformats.org/officeDocument/2006/relationships/image" Target="../media/image1.png"/><Relationship Id="rId1095" Type="http://schemas.openxmlformats.org/officeDocument/2006/relationships/hyperlink" Target="http://shermy@163.com" TargetMode="External"/><Relationship Id="rId1094" Type="http://schemas.openxmlformats.org/officeDocument/2006/relationships/hyperlink" Target="http://zouyanjian110@Gmail.com" TargetMode="External"/><Relationship Id="rId1093" Type="http://schemas.openxmlformats.org/officeDocument/2006/relationships/hyperlink" Target="http://niekaixuan@gmail.com" TargetMode="External"/><Relationship Id="rId1092" Type="http://schemas.openxmlformats.org/officeDocument/2006/relationships/hyperlink" Target="mailto:seamus@fano.ai" TargetMode="External"/><Relationship Id="rId1091" Type="http://schemas.openxmlformats.org/officeDocument/2006/relationships/hyperlink" Target="http://yingchristinayang@gmail.com" TargetMode="External"/><Relationship Id="rId1090" Type="http://schemas.openxmlformats.org/officeDocument/2006/relationships/hyperlink" Target="http://liuhengyi@sensetime.com" TargetMode="External"/><Relationship Id="rId109" Type="http://schemas.openxmlformats.org/officeDocument/2006/relationships/hyperlink" Target="http://fengzhenwang@tyun.cn" TargetMode="External"/><Relationship Id="rId1089" Type="http://schemas.openxmlformats.org/officeDocument/2006/relationships/hyperlink" Target="http://joey022@hotmail.com" TargetMode="External"/><Relationship Id="rId1088" Type="http://schemas.openxmlformats.org/officeDocument/2006/relationships/hyperlink" Target="http://zhenyu.sha@gmail.com" TargetMode="External"/><Relationship Id="rId1087" Type="http://schemas.openxmlformats.org/officeDocument/2006/relationships/hyperlink" Target="http://roganw@qq.com" TargetMode="External"/><Relationship Id="rId1086" Type="http://schemas.openxmlformats.org/officeDocument/2006/relationships/hyperlink" Target="http://moriswhite@163.com" TargetMode="External"/><Relationship Id="rId1085" Type="http://schemas.openxmlformats.org/officeDocument/2006/relationships/hyperlink" Target="http://neohope@126.com" TargetMode="External"/><Relationship Id="rId1084" Type="http://schemas.openxmlformats.org/officeDocument/2006/relationships/hyperlink" Target="http://baobo5625@gmail.com" TargetMode="External"/><Relationship Id="rId1083" Type="http://schemas.openxmlformats.org/officeDocument/2006/relationships/hyperlink" Target="http://liuzy.jim@gmail.com" TargetMode="External"/><Relationship Id="rId1082" Type="http://schemas.openxmlformats.org/officeDocument/2006/relationships/hyperlink" Target="http://haowen.mhw@cyberutopian.com" TargetMode="External"/><Relationship Id="rId1081" Type="http://schemas.openxmlformats.org/officeDocument/2006/relationships/hyperlink" Target="mailto:yl4238@columbia.edu" TargetMode="External"/><Relationship Id="rId1080" Type="http://schemas.openxmlformats.org/officeDocument/2006/relationships/hyperlink" Target="http://chenguojian@outlook.com" TargetMode="External"/><Relationship Id="rId108" Type="http://schemas.openxmlformats.org/officeDocument/2006/relationships/hyperlink" Target="http://Seth1987@163.com" TargetMode="External"/><Relationship Id="rId1079" Type="http://schemas.openxmlformats.org/officeDocument/2006/relationships/hyperlink" Target="http://puwei@zhishanglianpin.com" TargetMode="External"/><Relationship Id="rId1078" Type="http://schemas.openxmlformats.org/officeDocument/2006/relationships/hyperlink" Target="http://yang.ding@jidun.cn" TargetMode="External"/><Relationship Id="rId1077" Type="http://schemas.openxmlformats.org/officeDocument/2006/relationships/hyperlink" Target="http://carpcai@foxmail.com" TargetMode="External"/><Relationship Id="rId1076" Type="http://schemas.openxmlformats.org/officeDocument/2006/relationships/hyperlink" Target="http://chenhai@citicbank.com" TargetMode="External"/><Relationship Id="rId1075" Type="http://schemas.openxmlformats.org/officeDocument/2006/relationships/hyperlink" Target="http://tangyouze@gmail.com" TargetMode="External"/><Relationship Id="rId1074" Type="http://schemas.openxmlformats.org/officeDocument/2006/relationships/hyperlink" Target="http://whlichuang@126.com" TargetMode="External"/><Relationship Id="rId1073" Type="http://schemas.openxmlformats.org/officeDocument/2006/relationships/hyperlink" Target="http://tanglei1128@gmail.com" TargetMode="External"/><Relationship Id="rId1072" Type="http://schemas.openxmlformats.org/officeDocument/2006/relationships/hyperlink" Target="http://bupt.chenjiaxi@gmail.com" TargetMode="External"/><Relationship Id="rId1071" Type="http://schemas.openxmlformats.org/officeDocument/2006/relationships/hyperlink" Target="http://zmhu@qq.com" TargetMode="External"/><Relationship Id="rId1070" Type="http://schemas.openxmlformats.org/officeDocument/2006/relationships/hyperlink" Target="http://ruijieguo@gmail.com" TargetMode="External"/><Relationship Id="rId107" Type="http://schemas.openxmlformats.org/officeDocument/2006/relationships/hyperlink" Target="http://litingting@emoosearch.cn" TargetMode="External"/><Relationship Id="rId1069" Type="http://schemas.openxmlformats.org/officeDocument/2006/relationships/hyperlink" Target="http://liwei.lyu@foxmail.com" TargetMode="External"/><Relationship Id="rId1068" Type="http://schemas.openxmlformats.org/officeDocument/2006/relationships/hyperlink" Target="http://wangweixing@cmbchina.com" TargetMode="External"/><Relationship Id="rId1067" Type="http://schemas.openxmlformats.org/officeDocument/2006/relationships/hyperlink" Target="http://13925961402@139.com" TargetMode="External"/><Relationship Id="rId1066" Type="http://schemas.openxmlformats.org/officeDocument/2006/relationships/hyperlink" Target="http://190100183@qq.com" TargetMode="External"/><Relationship Id="rId1065" Type="http://schemas.openxmlformats.org/officeDocument/2006/relationships/hyperlink" Target="http://138981399@qq.com" TargetMode="External"/><Relationship Id="rId1064" Type="http://schemas.openxmlformats.org/officeDocument/2006/relationships/hyperlink" Target="http://Hofong.chang@gmail.com" TargetMode="External"/><Relationship Id="rId1063" Type="http://schemas.openxmlformats.org/officeDocument/2006/relationships/hyperlink" Target="http://xiaodan.w@outlook.com" TargetMode="External"/><Relationship Id="rId1062" Type="http://schemas.openxmlformats.org/officeDocument/2006/relationships/hyperlink" Target="http://1084359988@qq.com" TargetMode="External"/><Relationship Id="rId1061" Type="http://schemas.openxmlformats.org/officeDocument/2006/relationships/hyperlink" Target="http://carnival824@gmail.com" TargetMode="External"/><Relationship Id="rId1060" Type="http://schemas.openxmlformats.org/officeDocument/2006/relationships/hyperlink" Target="http://lianghl@vip.qq.com" TargetMode="External"/><Relationship Id="rId106" Type="http://schemas.openxmlformats.org/officeDocument/2006/relationships/hyperlink" Target="http://ljhxmu@126.com" TargetMode="External"/><Relationship Id="rId1059" Type="http://schemas.openxmlformats.org/officeDocument/2006/relationships/hyperlink" Target="http://leix.sun@qq.com" TargetMode="External"/><Relationship Id="rId1058" Type="http://schemas.openxmlformats.org/officeDocument/2006/relationships/hyperlink" Target="http://642603234@qq.com" TargetMode="External"/><Relationship Id="rId1057" Type="http://schemas.openxmlformats.org/officeDocument/2006/relationships/hyperlink" Target="http://chenhq@engma.net" TargetMode="External"/><Relationship Id="rId1056" Type="http://schemas.openxmlformats.org/officeDocument/2006/relationships/hyperlink" Target="http://fenixadar@126.com" TargetMode="External"/><Relationship Id="rId1055" Type="http://schemas.openxmlformats.org/officeDocument/2006/relationships/hyperlink" Target="http://yening.cn@163.com" TargetMode="External"/><Relationship Id="rId1054" Type="http://schemas.openxmlformats.org/officeDocument/2006/relationships/hyperlink" Target="http://28696616@qq.com" TargetMode="External"/><Relationship Id="rId1053" Type="http://schemas.openxmlformats.org/officeDocument/2006/relationships/hyperlink" Target="mailto:hy_think@163.com" TargetMode="External"/><Relationship Id="rId1052" Type="http://schemas.openxmlformats.org/officeDocument/2006/relationships/hyperlink" Target="http://w803007@163.com" TargetMode="External"/><Relationship Id="rId1051" Type="http://schemas.openxmlformats.org/officeDocument/2006/relationships/hyperlink" Target="http://bjchens@163.com" TargetMode="External"/><Relationship Id="rId1050" Type="http://schemas.openxmlformats.org/officeDocument/2006/relationships/hyperlink" Target="http://chengyezhao@gmail.com" TargetMode="External"/><Relationship Id="rId105" Type="http://schemas.openxmlformats.org/officeDocument/2006/relationships/hyperlink" Target="http://azhaojian88@gmail.com" TargetMode="External"/><Relationship Id="rId1049" Type="http://schemas.openxmlformats.org/officeDocument/2006/relationships/hyperlink" Target="http://437330745@qq.com" TargetMode="External"/><Relationship Id="rId1048" Type="http://schemas.openxmlformats.org/officeDocument/2006/relationships/hyperlink" Target="http://shouwang16@sina.com" TargetMode="External"/><Relationship Id="rId1047" Type="http://schemas.openxmlformats.org/officeDocument/2006/relationships/hyperlink" Target="http://leroy.zhang@outlook.com" TargetMode="External"/><Relationship Id="rId1046" Type="http://schemas.openxmlformats.org/officeDocument/2006/relationships/hyperlink" Target="http://27048020@qq.com" TargetMode="External"/><Relationship Id="rId1045" Type="http://schemas.openxmlformats.org/officeDocument/2006/relationships/hyperlink" Target="http://mingqing.zhu@outlook.com" TargetMode="External"/><Relationship Id="rId1044" Type="http://schemas.openxmlformats.org/officeDocument/2006/relationships/hyperlink" Target="http://billy5118@sina.com" TargetMode="External"/><Relationship Id="rId1043" Type="http://schemas.openxmlformats.org/officeDocument/2006/relationships/hyperlink" Target="http://ray.tin@qq.com" TargetMode="External"/><Relationship Id="rId1042" Type="http://schemas.openxmlformats.org/officeDocument/2006/relationships/hyperlink" Target="http://quandekai@126.com" TargetMode="External"/><Relationship Id="rId1041" Type="http://schemas.openxmlformats.org/officeDocument/2006/relationships/hyperlink" Target="http://13560350832@139.com" TargetMode="External"/><Relationship Id="rId1040" Type="http://schemas.openxmlformats.org/officeDocument/2006/relationships/hyperlink" Target="http://freemking@gmail.com" TargetMode="External"/><Relationship Id="rId104" Type="http://schemas.openxmlformats.org/officeDocument/2006/relationships/hyperlink" Target="http://sliveysun@163.com" TargetMode="External"/><Relationship Id="rId1039" Type="http://schemas.openxmlformats.org/officeDocument/2006/relationships/hyperlink" Target="mailto:alex_qiu@unitedtex.com" TargetMode="External"/><Relationship Id="rId1038" Type="http://schemas.openxmlformats.org/officeDocument/2006/relationships/hyperlink" Target="http://wangjingfei@live.com" TargetMode="External"/><Relationship Id="rId1037" Type="http://schemas.openxmlformats.org/officeDocument/2006/relationships/hyperlink" Target="http://tkylin@vip.qq.com" TargetMode="External"/><Relationship Id="rId1036" Type="http://schemas.openxmlformats.org/officeDocument/2006/relationships/hyperlink" Target="http://934932@qq.com" TargetMode="External"/><Relationship Id="rId1035" Type="http://schemas.openxmlformats.org/officeDocument/2006/relationships/hyperlink" Target="http://linsong@meiqia.com" TargetMode="External"/><Relationship Id="rId1034" Type="http://schemas.openxmlformats.org/officeDocument/2006/relationships/hyperlink" Target="http://me@milanello1998.com" TargetMode="External"/><Relationship Id="rId1033" Type="http://schemas.openxmlformats.org/officeDocument/2006/relationships/hyperlink" Target="http://alizon@foxmail.com" TargetMode="External"/><Relationship Id="rId1032" Type="http://schemas.openxmlformats.org/officeDocument/2006/relationships/hyperlink" Target="http://jnlinn@gmail.com" TargetMode="External"/><Relationship Id="rId1031" Type="http://schemas.openxmlformats.org/officeDocument/2006/relationships/hyperlink" Target="http://zgfi@163.com" TargetMode="External"/><Relationship Id="rId1030" Type="http://schemas.openxmlformats.org/officeDocument/2006/relationships/hyperlink" Target="http://thierryzhong@hotmail.com" TargetMode="External"/><Relationship Id="rId103" Type="http://schemas.openxmlformats.org/officeDocument/2006/relationships/hyperlink" Target="http://shuncy@qq.com" TargetMode="External"/><Relationship Id="rId1029" Type="http://schemas.openxmlformats.org/officeDocument/2006/relationships/hyperlink" Target="http://fragcai@qq.com" TargetMode="External"/><Relationship Id="rId1028" Type="http://schemas.openxmlformats.org/officeDocument/2006/relationships/hyperlink" Target="http://zewuxx@qq.com" TargetMode="External"/><Relationship Id="rId1027" Type="http://schemas.openxmlformats.org/officeDocument/2006/relationships/hyperlink" Target="http://david.wu@zebraglobalcap.com" TargetMode="External"/><Relationship Id="rId1026" Type="http://schemas.openxmlformats.org/officeDocument/2006/relationships/hyperlink" Target="http://1521353500@qq.com" TargetMode="External"/><Relationship Id="rId1025" Type="http://schemas.openxmlformats.org/officeDocument/2006/relationships/hyperlink" Target="http://clark.deng@coho.com.cn" TargetMode="External"/><Relationship Id="rId1024" Type="http://schemas.openxmlformats.org/officeDocument/2006/relationships/hyperlink" Target="http://huanghe.us@gmail.com" TargetMode="External"/><Relationship Id="rId1023" Type="http://schemas.openxmlformats.org/officeDocument/2006/relationships/hyperlink" Target="http://sunning8126@163.com" TargetMode="External"/><Relationship Id="rId1022" Type="http://schemas.openxmlformats.org/officeDocument/2006/relationships/hyperlink" Target="http://allenzhang721@gmail.com" TargetMode="External"/><Relationship Id="rId1021" Type="http://schemas.openxmlformats.org/officeDocument/2006/relationships/hyperlink" Target="http://exinnet@126.com" TargetMode="External"/><Relationship Id="rId1020" Type="http://schemas.openxmlformats.org/officeDocument/2006/relationships/hyperlink" Target="http://277479420@qq.com" TargetMode="External"/><Relationship Id="rId102" Type="http://schemas.openxmlformats.org/officeDocument/2006/relationships/hyperlink" Target="http://weiduan1025@gmail.com" TargetMode="External"/><Relationship Id="rId1019" Type="http://schemas.openxmlformats.org/officeDocument/2006/relationships/hyperlink" Target="http://xcw@chanjet.com" TargetMode="External"/><Relationship Id="rId1018" Type="http://schemas.openxmlformats.org/officeDocument/2006/relationships/hyperlink" Target="http://dz@zhaocto.com" TargetMode="External"/><Relationship Id="rId1017" Type="http://schemas.openxmlformats.org/officeDocument/2006/relationships/hyperlink" Target="http://501266561@qq.com" TargetMode="External"/><Relationship Id="rId1016" Type="http://schemas.openxmlformats.org/officeDocument/2006/relationships/hyperlink" Target="http://976537863@qq.com" TargetMode="External"/><Relationship Id="rId1015" Type="http://schemas.openxmlformats.org/officeDocument/2006/relationships/hyperlink" Target="http://cookys@gmail.com" TargetMode="External"/><Relationship Id="rId1014" Type="http://schemas.openxmlformats.org/officeDocument/2006/relationships/hyperlink" Target="mailto:hairong_lian@163.com" TargetMode="External"/><Relationship Id="rId1013" Type="http://schemas.openxmlformats.org/officeDocument/2006/relationships/hyperlink" Target="mailto:lit_aaron@hotmail.com" TargetMode="External"/><Relationship Id="rId1012" Type="http://schemas.openxmlformats.org/officeDocument/2006/relationships/hyperlink" Target="http://lanzh@inspur.com" TargetMode="External"/><Relationship Id="rId1011" Type="http://schemas.openxmlformats.org/officeDocument/2006/relationships/hyperlink" Target="mailto:qiuhonglei@tp-link.com.hk" TargetMode="External"/><Relationship Id="rId1010" Type="http://schemas.openxmlformats.org/officeDocument/2006/relationships/hyperlink" Target="http://38993658@qq.com" TargetMode="External"/><Relationship Id="rId101" Type="http://schemas.openxmlformats.org/officeDocument/2006/relationships/hyperlink" Target="http://Stanleyzhang88@sina.com" TargetMode="External"/><Relationship Id="rId1009" Type="http://schemas.openxmlformats.org/officeDocument/2006/relationships/hyperlink" Target="http://eric.ren@webeye.com" TargetMode="External"/><Relationship Id="rId1008" Type="http://schemas.openxmlformats.org/officeDocument/2006/relationships/hyperlink" Target="http://zengyao@huoxian.cn" TargetMode="External"/><Relationship Id="rId1007" Type="http://schemas.openxmlformats.org/officeDocument/2006/relationships/hyperlink" Target="http://94440880@qq.com" TargetMode="External"/><Relationship Id="rId1006" Type="http://schemas.openxmlformats.org/officeDocument/2006/relationships/hyperlink" Target="http://fanjianxin@ruiheng.net.cn" TargetMode="External"/><Relationship Id="rId1005" Type="http://schemas.openxmlformats.org/officeDocument/2006/relationships/hyperlink" Target="http://wangqianming2013@gmail.com" TargetMode="External"/><Relationship Id="rId1004" Type="http://schemas.openxmlformats.org/officeDocument/2006/relationships/hyperlink" Target="http://minggao.xi@gmail.com" TargetMode="External"/><Relationship Id="rId1003" Type="http://schemas.openxmlformats.org/officeDocument/2006/relationships/hyperlink" Target="http://tonywutao@gmail.com" TargetMode="External"/><Relationship Id="rId1002" Type="http://schemas.openxmlformats.org/officeDocument/2006/relationships/hyperlink" Target="http://eason.chen@colourdata.com.cn" TargetMode="External"/><Relationship Id="rId1001" Type="http://schemas.openxmlformats.org/officeDocument/2006/relationships/hyperlink" Target="http://jiaxin987@126.com" TargetMode="External"/><Relationship Id="rId1000" Type="http://schemas.openxmlformats.org/officeDocument/2006/relationships/hyperlink" Target="http://zijolin123@163.com" TargetMode="External"/><Relationship Id="rId100" Type="http://schemas.openxmlformats.org/officeDocument/2006/relationships/hyperlink" Target="http://118733@qq.com" TargetMode="External"/><Relationship Id="rId10" Type="http://schemas.openxmlformats.org/officeDocument/2006/relationships/hyperlink" Target="http://21463791@qq.com" TargetMode="External"/><Relationship Id="rId1" Type="http://schemas.openxmlformats.org/officeDocument/2006/relationships/hyperlink" Target="http://kentyu@idea.edu.cn" TargetMode="External"/></Relationships>
</file>

<file path=xl/worksheets/_rels/sheet2.xml.rels><?xml version="1.0" encoding="UTF-8" standalone="yes"?>
<Relationships xmlns="http://schemas.openxmlformats.org/package/2006/relationships"><Relationship Id="rId999" Type="http://schemas.openxmlformats.org/officeDocument/2006/relationships/hyperlink" Target="cgz@canyou.cn" TargetMode="External"/><Relationship Id="rId998" Type="http://schemas.openxmlformats.org/officeDocument/2006/relationships/hyperlink" Target="zhdong@staff.hexun.com" TargetMode="External"/><Relationship Id="rId997" Type="http://schemas.openxmlformats.org/officeDocument/2006/relationships/hyperlink" Target="xiaogy@yinhechuangxiang.com" TargetMode="External"/><Relationship Id="rId996" Type="http://schemas.openxmlformats.org/officeDocument/2006/relationships/hyperlink" Target="chenlong@ifengwo.com.cn" TargetMode="External"/><Relationship Id="rId995" Type="http://schemas.openxmlformats.org/officeDocument/2006/relationships/hyperlink" Target="85285919@qq.com" TargetMode="External"/><Relationship Id="rId994" Type="http://schemas.openxmlformats.org/officeDocument/2006/relationships/hyperlink" Target="elfe1021@gmail.com" TargetMode="External"/><Relationship Id="rId993" Type="http://schemas.openxmlformats.org/officeDocument/2006/relationships/hyperlink" Target="arone.zhang@zknow.com" TargetMode="External"/><Relationship Id="rId992" Type="http://schemas.openxmlformats.org/officeDocument/2006/relationships/hyperlink" Target="369168330@qq.com" TargetMode="External"/><Relationship Id="rId991" Type="http://schemas.openxmlformats.org/officeDocument/2006/relationships/hyperlink" Target="5581012@qq.com" TargetMode="External"/><Relationship Id="rId990" Type="http://schemas.openxmlformats.org/officeDocument/2006/relationships/hyperlink" Target="wangzhiqiang@easycorp.ltd" TargetMode="External"/><Relationship Id="rId99" Type="http://schemas.openxmlformats.org/officeDocument/2006/relationships/hyperlink" Target="joey022@hotmail.com" TargetMode="External"/><Relationship Id="rId989" Type="http://schemas.openxmlformats.org/officeDocument/2006/relationships/hyperlink" Target="rein.wang@foxmail.com" TargetMode="External"/><Relationship Id="rId988" Type="http://schemas.openxmlformats.org/officeDocument/2006/relationships/hyperlink" Target="53985025@qq.com" TargetMode="External"/><Relationship Id="rId987" Type="http://schemas.openxmlformats.org/officeDocument/2006/relationships/hyperlink" Target="nayan3480232@163.com" TargetMode="External"/><Relationship Id="rId986" Type="http://schemas.openxmlformats.org/officeDocument/2006/relationships/hyperlink" Target="qilei551@163.com" TargetMode="External"/><Relationship Id="rId985" Type="http://schemas.openxmlformats.org/officeDocument/2006/relationships/hyperlink" Target="hehuijian@chinasie.com" TargetMode="External"/><Relationship Id="rId984" Type="http://schemas.openxmlformats.org/officeDocument/2006/relationships/hyperlink" Target="525937005@qq.com" TargetMode="External"/><Relationship Id="rId983" Type="http://schemas.openxmlformats.org/officeDocument/2006/relationships/hyperlink" Target="xiaodan.w@outlook.com" TargetMode="External"/><Relationship Id="rId982" Type="http://schemas.openxmlformats.org/officeDocument/2006/relationships/hyperlink" Target="panfeiscu@163.com" TargetMode="External"/><Relationship Id="rId981" Type="http://schemas.openxmlformats.org/officeDocument/2006/relationships/hyperlink" Target="inuli@126.com" TargetMode="External"/><Relationship Id="rId980" Type="http://schemas.openxmlformats.org/officeDocument/2006/relationships/hyperlink" Target="545557292@qq.com" TargetMode="External"/><Relationship Id="rId98" Type="http://schemas.openxmlformats.org/officeDocument/2006/relationships/hyperlink" Target="yqx-401@126.com" TargetMode="External"/><Relationship Id="rId979" Type="http://schemas.openxmlformats.org/officeDocument/2006/relationships/hyperlink" Target="huangguan3112789@gmail.com" TargetMode="External"/><Relationship Id="rId978" Type="http://schemas.openxmlformats.org/officeDocument/2006/relationships/hyperlink" Target="7878906@qq.com" TargetMode="External"/><Relationship Id="rId977" Type="http://schemas.openxmlformats.org/officeDocument/2006/relationships/hyperlink" Target="hxk@xiangshucloud.com" TargetMode="External"/><Relationship Id="rId976" Type="http://schemas.openxmlformats.org/officeDocument/2006/relationships/hyperlink" Target="wuji@tsign.cn" TargetMode="External"/><Relationship Id="rId975" Type="http://schemas.openxmlformats.org/officeDocument/2006/relationships/hyperlink" Target="15996608633@163.com" TargetMode="External"/><Relationship Id="rId974" Type="http://schemas.openxmlformats.org/officeDocument/2006/relationships/hyperlink" Target="jessezhang1986@qq.com" TargetMode="External"/><Relationship Id="rId973" Type="http://schemas.openxmlformats.org/officeDocument/2006/relationships/hyperlink" Target="ranzhou@gmail.com" TargetMode="External"/><Relationship Id="rId972" Type="http://schemas.openxmlformats.org/officeDocument/2006/relationships/hyperlink" Target="carnival824@gmail.com" TargetMode="External"/><Relationship Id="rId971" Type="http://schemas.openxmlformats.org/officeDocument/2006/relationships/hyperlink" Target="shijiangfan@dragontesting.cn" TargetMode="External"/><Relationship Id="rId970" Type="http://schemas.openxmlformats.org/officeDocument/2006/relationships/hyperlink" Target="yilong.olaf@gmail.com" TargetMode="External"/><Relationship Id="rId97" Type="http://schemas.openxmlformats.org/officeDocument/2006/relationships/hyperlink" Target="lishiyngyjt@kehua.com" TargetMode="External"/><Relationship Id="rId969" Type="http://schemas.openxmlformats.org/officeDocument/2006/relationships/hyperlink" Target="xucj@shhynet.com" TargetMode="External"/><Relationship Id="rId968" Type="http://schemas.openxmlformats.org/officeDocument/2006/relationships/hyperlink" Target="yanpchen@foxmail.com" TargetMode="External"/><Relationship Id="rId967" Type="http://schemas.openxmlformats.org/officeDocument/2006/relationships/hyperlink" Target="yangsheng@sjzn.com" TargetMode="External"/><Relationship Id="rId966" Type="http://schemas.openxmlformats.org/officeDocument/2006/relationships/hyperlink" Target="kuangyunzhu@iboxpay.com" TargetMode="External"/><Relationship Id="rId965" Type="http://schemas.openxmlformats.org/officeDocument/2006/relationships/hyperlink" Target="88627185@qq.com" TargetMode="External"/><Relationship Id="rId964" Type="http://schemas.openxmlformats.org/officeDocument/2006/relationships/hyperlink" Target="adaijiushiwo@gmail.com" TargetMode="External"/><Relationship Id="rId963" Type="http://schemas.openxmlformats.org/officeDocument/2006/relationships/hyperlink" Target="eric@govee.com" TargetMode="External"/><Relationship Id="rId962" Type="http://schemas.openxmlformats.org/officeDocument/2006/relationships/hyperlink" Target="neil.yidong.han@gmail.com" TargetMode="External"/><Relationship Id="rId961" Type="http://schemas.openxmlformats.org/officeDocument/2006/relationships/hyperlink" Target="421434393@qq.com" TargetMode="External"/><Relationship Id="rId960" Type="http://schemas.openxmlformats.org/officeDocument/2006/relationships/hyperlink" Target="eric.l.2046@gmail.com" TargetMode="External"/><Relationship Id="rId96" Type="http://schemas.openxmlformats.org/officeDocument/2006/relationships/hyperlink" Target="gongyin@126.com" TargetMode="External"/><Relationship Id="rId959" Type="http://schemas.openxmlformats.org/officeDocument/2006/relationships/hyperlink" Target="lanzh@inspur.com" TargetMode="External"/><Relationship Id="rId958" Type="http://schemas.openxmlformats.org/officeDocument/2006/relationships/hyperlink" Target="wang.re.2@pg.com" TargetMode="External"/><Relationship Id="rId957" Type="http://schemas.openxmlformats.org/officeDocument/2006/relationships/hyperlink" Target="sang.williams@gmail.com" TargetMode="External"/><Relationship Id="rId956" Type="http://schemas.openxmlformats.org/officeDocument/2006/relationships/hyperlink" Target="642489612@qq.com" TargetMode="External"/><Relationship Id="rId955" Type="http://schemas.openxmlformats.org/officeDocument/2006/relationships/hyperlink" Target="richard@epsilla.com" TargetMode="External"/><Relationship Id="rId954" Type="http://schemas.openxmlformats.org/officeDocument/2006/relationships/hyperlink" Target="tohzf@126.com" TargetMode="External"/><Relationship Id="rId953" Type="http://schemas.openxmlformats.org/officeDocument/2006/relationships/hyperlink" Target="meloncd@163.com" TargetMode="External"/><Relationship Id="rId952" Type="http://schemas.openxmlformats.org/officeDocument/2006/relationships/hyperlink" Target="alan.chen@linkedcare.cn" TargetMode="External"/><Relationship Id="rId951" Type="http://schemas.openxmlformats.org/officeDocument/2006/relationships/hyperlink" Target="yanger2004@yeah.net" TargetMode="External"/><Relationship Id="rId950" Type="http://schemas.openxmlformats.org/officeDocument/2006/relationships/hyperlink" Target="liuzechen001@gmail.com" TargetMode="External"/><Relationship Id="rId95" Type="http://schemas.openxmlformats.org/officeDocument/2006/relationships/hyperlink" Target="liushengping@unisound.com" TargetMode="External"/><Relationship Id="rId949" Type="http://schemas.openxmlformats.org/officeDocument/2006/relationships/hyperlink" Target="jiye@sdnlab.com" TargetMode="External"/><Relationship Id="rId948" Type="http://schemas.openxmlformats.org/officeDocument/2006/relationships/hyperlink" Target="bh@roomwits.com" TargetMode="External"/><Relationship Id="rId947" Type="http://schemas.openxmlformats.org/officeDocument/2006/relationships/hyperlink" Target="huang@pingcap.com" TargetMode="External"/><Relationship Id="rId946" Type="http://schemas.openxmlformats.org/officeDocument/2006/relationships/hyperlink" Target="linan@msxzs.wecom.work" TargetMode="External"/><Relationship Id="rId945" Type="http://schemas.openxmlformats.org/officeDocument/2006/relationships/hyperlink" Target="zhanghailong@coding.net" TargetMode="External"/><Relationship Id="rId944" Type="http://schemas.openxmlformats.org/officeDocument/2006/relationships/hyperlink" Target="jiajimin@hotmail.com" TargetMode="External"/><Relationship Id="rId943" Type="http://schemas.openxmlformats.org/officeDocument/2006/relationships/hyperlink" Target="13826001737@qq.com" TargetMode="External"/><Relationship Id="rId942" Type="http://schemas.openxmlformats.org/officeDocument/2006/relationships/hyperlink" Target="xiaoyujun@ansioncloud.com" TargetMode="External"/><Relationship Id="rId941" Type="http://schemas.openxmlformats.org/officeDocument/2006/relationships/hyperlink" Target="hola8352@icloud.com" TargetMode="External"/><Relationship Id="rId940" Type="http://schemas.openxmlformats.org/officeDocument/2006/relationships/hyperlink" Target="jedi.jiang97@gmail.com" TargetMode="External"/><Relationship Id="rId94" Type="http://schemas.openxmlformats.org/officeDocument/2006/relationships/hyperlink" Target="1521353500@qq.com" TargetMode="External"/><Relationship Id="rId939" Type="http://schemas.openxmlformats.org/officeDocument/2006/relationships/hyperlink" Target="allenzhang721@gmail.com" TargetMode="External"/><Relationship Id="rId938" Type="http://schemas.openxmlformats.org/officeDocument/2006/relationships/hyperlink" Target="fc4976@qq.com" TargetMode="External"/><Relationship Id="rId937" Type="http://schemas.openxmlformats.org/officeDocument/2006/relationships/hyperlink" Target="lifei@digitforce.com" TargetMode="External"/><Relationship Id="rId936" Type="http://schemas.openxmlformats.org/officeDocument/2006/relationships/hyperlink" Target="hailong.wang@haiziwang.com" TargetMode="External"/><Relationship Id="rId935" Type="http://schemas.openxmlformats.org/officeDocument/2006/relationships/hyperlink" Target="22255946@qq.com" TargetMode="External"/><Relationship Id="rId934" Type="http://schemas.openxmlformats.org/officeDocument/2006/relationships/hyperlink" Target="13926486586@139.com" TargetMode="External"/><Relationship Id="rId933" Type="http://schemas.openxmlformats.org/officeDocument/2006/relationships/hyperlink" Target="august.zhou@guanaitong.com" TargetMode="External"/><Relationship Id="rId932" Type="http://schemas.openxmlformats.org/officeDocument/2006/relationships/hyperlink" Target="alma@dhunting.com" TargetMode="External"/><Relationship Id="rId931" Type="http://schemas.openxmlformats.org/officeDocument/2006/relationships/hyperlink" Target="356562902@qq.com" TargetMode="External"/><Relationship Id="rId930" Type="http://schemas.openxmlformats.org/officeDocument/2006/relationships/hyperlink" Target="samuel.qian@guanaitong.com" TargetMode="External"/><Relationship Id="rId93" Type="http://schemas.openxmlformats.org/officeDocument/2006/relationships/hyperlink" Target="118733@qq.com" TargetMode="External"/><Relationship Id="rId929" Type="http://schemas.openxmlformats.org/officeDocument/2006/relationships/hyperlink" Target="917376681@qq.com" TargetMode="External"/><Relationship Id="rId928" Type="http://schemas.openxmlformats.org/officeDocument/2006/relationships/hyperlink" Target="zl110119@163.com" TargetMode="External"/><Relationship Id="rId927" Type="http://schemas.openxmlformats.org/officeDocument/2006/relationships/hyperlink" Target="sliveysun@163.com" TargetMode="External"/><Relationship Id="rId926" Type="http://schemas.openxmlformats.org/officeDocument/2006/relationships/hyperlink" Target="27048020@qq.com" TargetMode="External"/><Relationship Id="rId925" Type="http://schemas.openxmlformats.org/officeDocument/2006/relationships/hyperlink" Target="jingzhi.zhou@aloudata.com" TargetMode="External"/><Relationship Id="rId924" Type="http://schemas.openxmlformats.org/officeDocument/2006/relationships/hyperlink" Target="1164283713@qq.com" TargetMode="External"/><Relationship Id="rId923" Type="http://schemas.openxmlformats.org/officeDocument/2006/relationships/hyperlink" Target="sec.wang@qq.com" TargetMode="External"/><Relationship Id="rId922" Type="http://schemas.openxmlformats.org/officeDocument/2006/relationships/hyperlink" Target="wangweixing@cmbchina.com" TargetMode="External"/><Relationship Id="rId921" Type="http://schemas.openxmlformats.org/officeDocument/2006/relationships/hyperlink" Target="qingsongedu@gmail.com" TargetMode="External"/><Relationship Id="rId920" Type="http://schemas.openxmlformats.org/officeDocument/2006/relationships/hyperlink" Target="fengzhenwang@tyun.cn" TargetMode="External"/><Relationship Id="rId92" Type="http://schemas.openxmlformats.org/officeDocument/2006/relationships/hyperlink" Target="minggao.xi@gmail.com" TargetMode="External"/><Relationship Id="rId919" Type="http://schemas.openxmlformats.org/officeDocument/2006/relationships/hyperlink" Target="weichangshuai@gmail.com" TargetMode="External"/><Relationship Id="rId918" Type="http://schemas.openxmlformats.org/officeDocument/2006/relationships/hyperlink" Target="zhangjiamin2002@163.com" TargetMode="External"/><Relationship Id="rId917" Type="http://schemas.openxmlformats.org/officeDocument/2006/relationships/hyperlink" Target="i@glh.co" TargetMode="External"/><Relationship Id="rId916" Type="http://schemas.openxmlformats.org/officeDocument/2006/relationships/hyperlink" Target="1411748567@qq.com" TargetMode="External"/><Relationship Id="rId915" Type="http://schemas.openxmlformats.org/officeDocument/2006/relationships/hyperlink" Target="jasonlv0926@163.com" TargetMode="External"/><Relationship Id="rId914" Type="http://schemas.openxmlformats.org/officeDocument/2006/relationships/hyperlink" Target="13802889494@139.com" TargetMode="External"/><Relationship Id="rId913" Type="http://schemas.openxmlformats.org/officeDocument/2006/relationships/hyperlink" Target="huanlg@126.com" TargetMode="External"/><Relationship Id="rId912" Type="http://schemas.openxmlformats.org/officeDocument/2006/relationships/hyperlink" Target="16000784@qq.com" TargetMode="External"/><Relationship Id="rId911" Type="http://schemas.openxmlformats.org/officeDocument/2006/relationships/hyperlink" Target="xiaht@xdatatech.com" TargetMode="External"/><Relationship Id="rId910" Type="http://schemas.openxmlformats.org/officeDocument/2006/relationships/hyperlink" Target="fanglei2@huawei.com" TargetMode="External"/><Relationship Id="rId91" Type="http://schemas.openxmlformats.org/officeDocument/2006/relationships/hyperlink" Target="332800462@qq.com" TargetMode="External"/><Relationship Id="rId909" Type="http://schemas.openxmlformats.org/officeDocument/2006/relationships/hyperlink" Target="xhcbrave@163.com" TargetMode="External"/><Relationship Id="rId908" Type="http://schemas.openxmlformats.org/officeDocument/2006/relationships/hyperlink" Target="xuqingxin@gmail.com" TargetMode="External"/><Relationship Id="rId907" Type="http://schemas.openxmlformats.org/officeDocument/2006/relationships/hyperlink" Target="naijingkang@hotmail.com" TargetMode="External"/><Relationship Id="rId906" Type="http://schemas.openxmlformats.org/officeDocument/2006/relationships/hyperlink" Target="redboynono@163.com" TargetMode="External"/><Relationship Id="rId905" Type="http://schemas.openxmlformats.org/officeDocument/2006/relationships/hyperlink" Target="leeowenowen@gmail.com" TargetMode="External"/><Relationship Id="rId904" Type="http://schemas.openxmlformats.org/officeDocument/2006/relationships/hyperlink" Target="yingchristinayang@gmail.com" TargetMode="External"/><Relationship Id="rId903" Type="http://schemas.openxmlformats.org/officeDocument/2006/relationships/hyperlink" Target="zhuohenglv@126.com" TargetMode="External"/><Relationship Id="rId902" Type="http://schemas.openxmlformats.org/officeDocument/2006/relationships/hyperlink" Target="zengdongfang@gmail.com" TargetMode="External"/><Relationship Id="rId901" Type="http://schemas.openxmlformats.org/officeDocument/2006/relationships/hyperlink" Target="zhenjietang@hotmail.com" TargetMode="External"/><Relationship Id="rId900" Type="http://schemas.openxmlformats.org/officeDocument/2006/relationships/hyperlink" Target="larryhu@qq.com" TargetMode="External"/><Relationship Id="rId90" Type="http://schemas.openxmlformats.org/officeDocument/2006/relationships/hyperlink" Target="cccsmoking@sina.com" TargetMode="External"/><Relationship Id="rId9" Type="http://schemas.openxmlformats.org/officeDocument/2006/relationships/hyperlink" Target="595417143@qq.com" TargetMode="External"/><Relationship Id="rId899" Type="http://schemas.openxmlformats.org/officeDocument/2006/relationships/hyperlink" Target="ie421@163.com" TargetMode="External"/><Relationship Id="rId898" Type="http://schemas.openxmlformats.org/officeDocument/2006/relationships/hyperlink" Target="dianqw@gmail.com" TargetMode="External"/><Relationship Id="rId897" Type="http://schemas.openxmlformats.org/officeDocument/2006/relationships/hyperlink" Target="yangwen.yw@gmail.com" TargetMode="External"/><Relationship Id="rId896" Type="http://schemas.openxmlformats.org/officeDocument/2006/relationships/hyperlink" Target="15928504@qq.com" TargetMode="External"/><Relationship Id="rId895" Type="http://schemas.openxmlformats.org/officeDocument/2006/relationships/hyperlink" Target="kaihang.wang@51tgt.com" TargetMode="External"/><Relationship Id="rId894" Type="http://schemas.openxmlformats.org/officeDocument/2006/relationships/hyperlink" Target="2767204421@qq.com" TargetMode="External"/><Relationship Id="rId893" Type="http://schemas.openxmlformats.org/officeDocument/2006/relationships/hyperlink" Target="13799347851@139.com" TargetMode="External"/><Relationship Id="rId892" Type="http://schemas.openxmlformats.org/officeDocument/2006/relationships/hyperlink" Target="13777025508@sina.cn" TargetMode="External"/><Relationship Id="rId891" Type="http://schemas.openxmlformats.org/officeDocument/2006/relationships/hyperlink" Target="bigtree2012@163.com" TargetMode="External"/><Relationship Id="rId890" Type="http://schemas.openxmlformats.org/officeDocument/2006/relationships/hyperlink" Target="zhonghongmin@163.com" TargetMode="External"/><Relationship Id="rId89" Type="http://schemas.openxmlformats.org/officeDocument/2006/relationships/hyperlink" Target="lhg@cychina.cn" TargetMode="External"/><Relationship Id="rId889" Type="http://schemas.openxmlformats.org/officeDocument/2006/relationships/hyperlink" Target="shangshuangshuang@lingjiangkeji.com" TargetMode="External"/><Relationship Id="rId888" Type="http://schemas.openxmlformats.org/officeDocument/2006/relationships/hyperlink" Target="303077820@qq.com" TargetMode="External"/><Relationship Id="rId887" Type="http://schemas.openxmlformats.org/officeDocument/2006/relationships/hyperlink" Target="angelets@163.com" TargetMode="External"/><Relationship Id="rId886" Type="http://schemas.openxmlformats.org/officeDocument/2006/relationships/hyperlink" Target="lynn.ning@ttcadvisory.com" TargetMode="External"/><Relationship Id="rId885" Type="http://schemas.openxmlformats.org/officeDocument/2006/relationships/hyperlink" Target="329809534@qq.com" TargetMode="External"/><Relationship Id="rId884" Type="http://schemas.openxmlformats.org/officeDocument/2006/relationships/hyperlink" Target="puyuehan@gmail.com" TargetMode="External"/><Relationship Id="rId883" Type="http://schemas.openxmlformats.org/officeDocument/2006/relationships/hyperlink" Target="976537863@qq.com" TargetMode="External"/><Relationship Id="rId882" Type="http://schemas.openxmlformats.org/officeDocument/2006/relationships/hyperlink" Target="zhengshenqingxin@163.com" TargetMode="External"/><Relationship Id="rId881" Type="http://schemas.openxmlformats.org/officeDocument/2006/relationships/hyperlink" Target="fds2003@163.com" TargetMode="External"/><Relationship Id="rId880" Type="http://schemas.openxmlformats.org/officeDocument/2006/relationships/hyperlink" Target="liuminghao@randomai.cn" TargetMode="External"/><Relationship Id="rId88" Type="http://schemas.openxmlformats.org/officeDocument/2006/relationships/hyperlink" Target="sunchaohit@gmail.com" TargetMode="External"/><Relationship Id="rId879" Type="http://schemas.openxmlformats.org/officeDocument/2006/relationships/hyperlink" Target="reposkeeper@gmail.com" TargetMode="External"/><Relationship Id="rId878" Type="http://schemas.openxmlformats.org/officeDocument/2006/relationships/hyperlink" Target="liuyongkuan.lyk@alibaba-inc.com" TargetMode="External"/><Relationship Id="rId877" Type="http://schemas.openxmlformats.org/officeDocument/2006/relationships/hyperlink" Target="953079245@qq.com" TargetMode="External"/><Relationship Id="rId876" Type="http://schemas.openxmlformats.org/officeDocument/2006/relationships/hyperlink" Target="lvruitao@yeah.net" TargetMode="External"/><Relationship Id="rId875" Type="http://schemas.openxmlformats.org/officeDocument/2006/relationships/hyperlink" Target="welsunzeng@qq.com" TargetMode="External"/><Relationship Id="rId874" Type="http://schemas.openxmlformats.org/officeDocument/2006/relationships/hyperlink" Target="cngump@gmail.com" TargetMode="External"/><Relationship Id="rId873" Type="http://schemas.openxmlformats.org/officeDocument/2006/relationships/hyperlink" Target="lidaobing@gmail.com" TargetMode="External"/><Relationship Id="rId872" Type="http://schemas.openxmlformats.org/officeDocument/2006/relationships/hyperlink" Target="zhouyuan@renruihr.com" TargetMode="External"/><Relationship Id="rId871" Type="http://schemas.openxmlformats.org/officeDocument/2006/relationships/hyperlink" Target="exinnet@126.com" TargetMode="External"/><Relationship Id="rId870" Type="http://schemas.openxmlformats.org/officeDocument/2006/relationships/hyperlink" Target="411309702@qq.com" TargetMode="External"/><Relationship Id="rId87" Type="http://schemas.openxmlformats.org/officeDocument/2006/relationships/hyperlink" Target="yangjq@tingyun.com" TargetMode="External"/><Relationship Id="rId869" Type="http://schemas.openxmlformats.org/officeDocument/2006/relationships/hyperlink" Target="kentyu@idea.edu.cn" TargetMode="External"/><Relationship Id="rId868" Type="http://schemas.openxmlformats.org/officeDocument/2006/relationships/hyperlink" Target="wwq163168@gmail.com" TargetMode="External"/><Relationship Id="rId867" Type="http://schemas.openxmlformats.org/officeDocument/2006/relationships/hyperlink" Target="davidliudev@gmail.com" TargetMode="External"/><Relationship Id="rId866" Type="http://schemas.openxmlformats.org/officeDocument/2006/relationships/hyperlink" Target="ouweijie@sics.ac.cn" TargetMode="External"/><Relationship Id="rId865" Type="http://schemas.openxmlformats.org/officeDocument/2006/relationships/hyperlink" Target="guguilin@asiacom.net.cn" TargetMode="External"/><Relationship Id="rId864" Type="http://schemas.openxmlformats.org/officeDocument/2006/relationships/hyperlink" Target="allmin78@qq.com" TargetMode="External"/><Relationship Id="rId863" Type="http://schemas.openxmlformats.org/officeDocument/2006/relationships/hyperlink" Target="yeqian@starrocks.com" TargetMode="External"/><Relationship Id="rId862" Type="http://schemas.openxmlformats.org/officeDocument/2006/relationships/hyperlink" Target="gordon.lin@189.cn" TargetMode="External"/><Relationship Id="rId861" Type="http://schemas.openxmlformats.org/officeDocument/2006/relationships/hyperlink" Target="andy@haohaoming.com" TargetMode="External"/><Relationship Id="rId860" Type="http://schemas.openxmlformats.org/officeDocument/2006/relationships/hyperlink" Target="chuliang@ellabook.cn" TargetMode="External"/><Relationship Id="rId86" Type="http://schemas.openxmlformats.org/officeDocument/2006/relationships/hyperlink" Target="115617486@qq.com" TargetMode="External"/><Relationship Id="rId859" Type="http://schemas.openxmlformats.org/officeDocument/2006/relationships/hyperlink" Target="cicyshuang@sina.com" TargetMode="External"/><Relationship Id="rId858" Type="http://schemas.openxmlformats.org/officeDocument/2006/relationships/hyperlink" Target="huanggao@excelliance.cn" TargetMode="External"/><Relationship Id="rId857" Type="http://schemas.openxmlformats.org/officeDocument/2006/relationships/hyperlink" Target="sammysong@126.com" TargetMode="External"/><Relationship Id="rId856" Type="http://schemas.openxmlformats.org/officeDocument/2006/relationships/hyperlink" Target="yang.ding@jidun.cn" TargetMode="External"/><Relationship Id="rId855" Type="http://schemas.openxmlformats.org/officeDocument/2006/relationships/hyperlink" Target="tangxz@gmail.com" TargetMode="External"/><Relationship Id="rId854" Type="http://schemas.openxmlformats.org/officeDocument/2006/relationships/hyperlink" Target="373746443@qq.com" TargetMode="External"/><Relationship Id="rId853" Type="http://schemas.openxmlformats.org/officeDocument/2006/relationships/hyperlink" Target="2534015@qq.com" TargetMode="External"/><Relationship Id="rId852" Type="http://schemas.openxmlformats.org/officeDocument/2006/relationships/hyperlink" Target="monarchboy@163.com" TargetMode="External"/><Relationship Id="rId851" Type="http://schemas.openxmlformats.org/officeDocument/2006/relationships/hyperlink" Target="dyg66822688@sina.com" TargetMode="External"/><Relationship Id="rId850" Type="http://schemas.openxmlformats.org/officeDocument/2006/relationships/hyperlink" Target="yangyasir@163.com" TargetMode="External"/><Relationship Id="rId85" Type="http://schemas.openxmlformats.org/officeDocument/2006/relationships/hyperlink" Target="kangol@ricequant.com" TargetMode="External"/><Relationship Id="rId849" Type="http://schemas.openxmlformats.org/officeDocument/2006/relationships/hyperlink" Target="lshipeng@akamai.com" TargetMode="External"/><Relationship Id="rId848" Type="http://schemas.openxmlformats.org/officeDocument/2006/relationships/hyperlink" Target="401267756@qq.com" TargetMode="External"/><Relationship Id="rId847" Type="http://schemas.openxmlformats.org/officeDocument/2006/relationships/hyperlink" Target="chenhaomm@sina.com" TargetMode="External"/><Relationship Id="rId846" Type="http://schemas.openxmlformats.org/officeDocument/2006/relationships/hyperlink" Target="alario@qq.com" TargetMode="External"/><Relationship Id="rId845" Type="http://schemas.openxmlformats.org/officeDocument/2006/relationships/hyperlink" Target="19387002@qq.com" TargetMode="External"/><Relationship Id="rId844" Type="http://schemas.openxmlformats.org/officeDocument/2006/relationships/hyperlink" Target="huangl@ofidc.net" TargetMode="External"/><Relationship Id="rId843" Type="http://schemas.openxmlformats.org/officeDocument/2006/relationships/hyperlink" Target="liyufu@nxin.com" TargetMode="External"/><Relationship Id="rId842" Type="http://schemas.openxmlformats.org/officeDocument/2006/relationships/hyperlink" Target="ttoc@163.com" TargetMode="External"/><Relationship Id="rId841" Type="http://schemas.openxmlformats.org/officeDocument/2006/relationships/hyperlink" Target="yangshaojie@zhongruigroup.com" TargetMode="External"/><Relationship Id="rId840" Type="http://schemas.openxmlformats.org/officeDocument/2006/relationships/hyperlink" Target="duoleduo72@gmail.com" TargetMode="External"/><Relationship Id="rId84" Type="http://schemas.openxmlformats.org/officeDocument/2006/relationships/hyperlink" Target="guzi5618@qq.com" TargetMode="External"/><Relationship Id="rId839" Type="http://schemas.openxmlformats.org/officeDocument/2006/relationships/hyperlink" Target="tanglei1128@gmail.com" TargetMode="External"/><Relationship Id="rId838" Type="http://schemas.openxmlformats.org/officeDocument/2006/relationships/hyperlink" Target="164209898@qq.com" TargetMode="External"/><Relationship Id="rId837" Type="http://schemas.openxmlformats.org/officeDocument/2006/relationships/hyperlink" Target="zhao86.job@gmail.com" TargetMode="External"/><Relationship Id="rId836" Type="http://schemas.openxmlformats.org/officeDocument/2006/relationships/hyperlink" Target="edwardlzylqf@outlook.com" TargetMode="External"/><Relationship Id="rId835" Type="http://schemas.openxmlformats.org/officeDocument/2006/relationships/hyperlink" Target="shiyou.he@gmail.com" TargetMode="External"/><Relationship Id="rId834" Type="http://schemas.openxmlformats.org/officeDocument/2006/relationships/hyperlink" Target="jnlinn@gmail.com" TargetMode="External"/><Relationship Id="rId833" Type="http://schemas.openxmlformats.org/officeDocument/2006/relationships/hyperlink" Target="ssdtfarm@gmail.com" TargetMode="External"/><Relationship Id="rId832" Type="http://schemas.openxmlformats.org/officeDocument/2006/relationships/hyperlink" Target="vincent@boohee.com" TargetMode="External"/><Relationship Id="rId831" Type="http://schemas.openxmlformats.org/officeDocument/2006/relationships/hyperlink" Target="litingting@emoosearch.cn" TargetMode="External"/><Relationship Id="rId830" Type="http://schemas.openxmlformats.org/officeDocument/2006/relationships/hyperlink" Target="popeast@gmail.com" TargetMode="External"/><Relationship Id="rId83" Type="http://schemas.openxmlformats.org/officeDocument/2006/relationships/hyperlink" Target="yiqiyun@me.com" TargetMode="External"/><Relationship Id="rId829" Type="http://schemas.openxmlformats.org/officeDocument/2006/relationships/hyperlink" Target="huanbo.che@aliyun.com" TargetMode="External"/><Relationship Id="rId828" Type="http://schemas.openxmlformats.org/officeDocument/2006/relationships/hyperlink" Target="liliuhai@peersafe.cn" TargetMode="External"/><Relationship Id="rId827" Type="http://schemas.openxmlformats.org/officeDocument/2006/relationships/hyperlink" Target="echoyuzhou@gmail.com" TargetMode="External"/><Relationship Id="rId826" Type="http://schemas.openxmlformats.org/officeDocument/2006/relationships/hyperlink" Target="luax@qq.com" TargetMode="External"/><Relationship Id="rId825" Type="http://schemas.openxmlformats.org/officeDocument/2006/relationships/hyperlink" Target="hf.jiang@qq.com" TargetMode="External"/><Relationship Id="rId824" Type="http://schemas.openxmlformats.org/officeDocument/2006/relationships/hyperlink" Target="hercy@leetcode-cn.com" TargetMode="External"/><Relationship Id="rId823" Type="http://schemas.openxmlformats.org/officeDocument/2006/relationships/hyperlink" Target="gzfengyisf@163.com" TargetMode="External"/><Relationship Id="rId822" Type="http://schemas.openxmlformats.org/officeDocument/2006/relationships/hyperlink" Target="zhuhaoqi@163.com" TargetMode="External"/><Relationship Id="rId821" Type="http://schemas.openxmlformats.org/officeDocument/2006/relationships/hyperlink" Target="171556150@qq.com" TargetMode="External"/><Relationship Id="rId820" Type="http://schemas.openxmlformats.org/officeDocument/2006/relationships/hyperlink" Target="ssjsj@126.com" TargetMode="External"/><Relationship Id="rId82" Type="http://schemas.openxmlformats.org/officeDocument/2006/relationships/hyperlink" Target="lethe@eolink.com" TargetMode="External"/><Relationship Id="rId819" Type="http://schemas.openxmlformats.org/officeDocument/2006/relationships/hyperlink" Target="284396304@qq.com" TargetMode="External"/><Relationship Id="rId818" Type="http://schemas.openxmlformats.org/officeDocument/2006/relationships/hyperlink" Target="yantaohuang@zoneshow.com.cn" TargetMode="External"/><Relationship Id="rId817" Type="http://schemas.openxmlformats.org/officeDocument/2006/relationships/hyperlink" Target="bjchens@163.com" TargetMode="External"/><Relationship Id="rId816" Type="http://schemas.openxmlformats.org/officeDocument/2006/relationships/hyperlink" Target="carpcai@foxmail.com" TargetMode="External"/><Relationship Id="rId815" Type="http://schemas.openxmlformats.org/officeDocument/2006/relationships/hyperlink" Target="jiayu.ji@gmail.com" TargetMode="External"/><Relationship Id="rId814" Type="http://schemas.openxmlformats.org/officeDocument/2006/relationships/hyperlink" Target="lianlinjiang@selectdb.com" TargetMode="External"/><Relationship Id="rId813" Type="http://schemas.openxmlformats.org/officeDocument/2006/relationships/hyperlink" Target="tj.wanghui@outlook.com" TargetMode="External"/><Relationship Id="rId812" Type="http://schemas.openxmlformats.org/officeDocument/2006/relationships/hyperlink" Target="chenhq@engma.net" TargetMode="External"/><Relationship Id="rId811" Type="http://schemas.openxmlformats.org/officeDocument/2006/relationships/hyperlink" Target="qiang.open@gmail.com" TargetMode="External"/><Relationship Id="rId810" Type="http://schemas.openxmlformats.org/officeDocument/2006/relationships/hyperlink" Target="songguangjin@126.com" TargetMode="External"/><Relationship Id="rId81" Type="http://schemas.openxmlformats.org/officeDocument/2006/relationships/hyperlink" Target="zs349596@gmail.com" TargetMode="External"/><Relationship Id="rId809" Type="http://schemas.openxmlformats.org/officeDocument/2006/relationships/hyperlink" Target="ouwensheng@teddymobile.cn" TargetMode="External"/><Relationship Id="rId808" Type="http://schemas.openxmlformats.org/officeDocument/2006/relationships/hyperlink" Target="776159463@qq.com" TargetMode="External"/><Relationship Id="rId807" Type="http://schemas.openxmlformats.org/officeDocument/2006/relationships/hyperlink" Target="arrowdder@gmail.com" TargetMode="External"/><Relationship Id="rId806" Type="http://schemas.openxmlformats.org/officeDocument/2006/relationships/hyperlink" Target="66825106@qq.com" TargetMode="External"/><Relationship Id="rId805" Type="http://schemas.openxmlformats.org/officeDocument/2006/relationships/hyperlink" Target="951689830@qq.com" TargetMode="External"/><Relationship Id="rId804" Type="http://schemas.openxmlformats.org/officeDocument/2006/relationships/hyperlink" Target="138981399@qq.com" TargetMode="External"/><Relationship Id="rId803" Type="http://schemas.openxmlformats.org/officeDocument/2006/relationships/hyperlink" Target="bill.li@uperform.cn" TargetMode="External"/><Relationship Id="rId802" Type="http://schemas.openxmlformats.org/officeDocument/2006/relationships/hyperlink" Target="huzhencn@163.com" TargetMode="External"/><Relationship Id="rId801" Type="http://schemas.openxmlformats.org/officeDocument/2006/relationships/hyperlink" Target="lwiky@live.com" TargetMode="External"/><Relationship Id="rId800" Type="http://schemas.openxmlformats.org/officeDocument/2006/relationships/hyperlink" Target="sunning8126@163.com" TargetMode="External"/><Relationship Id="rId80" Type="http://schemas.openxmlformats.org/officeDocument/2006/relationships/hyperlink" Target="ben@fanruan.com" TargetMode="External"/><Relationship Id="rId8" Type="http://schemas.openxmlformats.org/officeDocument/2006/relationships/hyperlink" Target="1020103722@qq.com" TargetMode="External"/><Relationship Id="rId799" Type="http://schemas.openxmlformats.org/officeDocument/2006/relationships/hyperlink" Target="abel@langcore.cn" TargetMode="External"/><Relationship Id="rId798" Type="http://schemas.openxmlformats.org/officeDocument/2006/relationships/hyperlink" Target="lispvv@163.com" TargetMode="External"/><Relationship Id="rId797" Type="http://schemas.openxmlformats.org/officeDocument/2006/relationships/hyperlink" Target="suxufeng@qq.com" TargetMode="External"/><Relationship Id="rId796" Type="http://schemas.openxmlformats.org/officeDocument/2006/relationships/hyperlink" Target="zhangwentao@yanrongyun.com" TargetMode="External"/><Relationship Id="rId795" Type="http://schemas.openxmlformats.org/officeDocument/2006/relationships/hyperlink" Target="sonicli1983@163.com" TargetMode="External"/><Relationship Id="rId794" Type="http://schemas.openxmlformats.org/officeDocument/2006/relationships/hyperlink" Target="jiajinjie@gmail.com" TargetMode="External"/><Relationship Id="rId793" Type="http://schemas.openxmlformats.org/officeDocument/2006/relationships/hyperlink" Target="zhouyan@chuanglintech.com" TargetMode="External"/><Relationship Id="rId792" Type="http://schemas.openxmlformats.org/officeDocument/2006/relationships/hyperlink" Target="austin.yang@xuncetech.com" TargetMode="External"/><Relationship Id="rId791" Type="http://schemas.openxmlformats.org/officeDocument/2006/relationships/hyperlink" Target="guofzhao@163.com" TargetMode="External"/><Relationship Id="rId790" Type="http://schemas.openxmlformats.org/officeDocument/2006/relationships/hyperlink" Target="dz@zhaocto.com" TargetMode="External"/><Relationship Id="rId79" Type="http://schemas.openxmlformats.org/officeDocument/2006/relationships/hyperlink" Target="godouxm@gmail.com" TargetMode="External"/><Relationship Id="rId789" Type="http://schemas.openxmlformats.org/officeDocument/2006/relationships/hyperlink" Target="neohope@126.com" TargetMode="External"/><Relationship Id="rId788" Type="http://schemas.openxmlformats.org/officeDocument/2006/relationships/hyperlink" Target="mr.zhengao@foxmail.com" TargetMode="External"/><Relationship Id="rId787" Type="http://schemas.openxmlformats.org/officeDocument/2006/relationships/hyperlink" Target="guang.yang@moments8.com" TargetMode="External"/><Relationship Id="rId786" Type="http://schemas.openxmlformats.org/officeDocument/2006/relationships/hyperlink" Target="cysstc@163.com" TargetMode="External"/><Relationship Id="rId785" Type="http://schemas.openxmlformats.org/officeDocument/2006/relationships/hyperlink" Target="david.xiong@gaiaworks.cn" TargetMode="External"/><Relationship Id="rId784" Type="http://schemas.openxmlformats.org/officeDocument/2006/relationships/hyperlink" Target="xiaorui@pku.edu.cn" TargetMode="External"/><Relationship Id="rId783" Type="http://schemas.openxmlformats.org/officeDocument/2006/relationships/hyperlink" Target="dongdaxiangzhanghao@gmail.com" TargetMode="External"/><Relationship Id="rId782" Type="http://schemas.openxmlformats.org/officeDocument/2006/relationships/hyperlink" Target="hbcui1984@gmail.com" TargetMode="External"/><Relationship Id="rId781" Type="http://schemas.openxmlformats.org/officeDocument/2006/relationships/hyperlink" Target="maoxin@motern.com" TargetMode="External"/><Relationship Id="rId780" Type="http://schemas.openxmlformats.org/officeDocument/2006/relationships/hyperlink" Target="250592428@qq.com" TargetMode="External"/><Relationship Id="rId78" Type="http://schemas.openxmlformats.org/officeDocument/2006/relationships/hyperlink" Target="charliehzm@126.com" TargetMode="External"/><Relationship Id="rId779" Type="http://schemas.openxmlformats.org/officeDocument/2006/relationships/hyperlink" Target="whueric@gmail.com" TargetMode="External"/><Relationship Id="rId778" Type="http://schemas.openxmlformats.org/officeDocument/2006/relationships/hyperlink" Target="fumoumou0911@163.com" TargetMode="External"/><Relationship Id="rId777" Type="http://schemas.openxmlformats.org/officeDocument/2006/relationships/hyperlink" Target="313557347@qq.com" TargetMode="External"/><Relationship Id="rId776" Type="http://schemas.openxmlformats.org/officeDocument/2006/relationships/hyperlink" Target="ioke@qq.com" TargetMode="External"/><Relationship Id="rId775" Type="http://schemas.openxmlformats.org/officeDocument/2006/relationships/hyperlink" Target="743818227@qq.com" TargetMode="External"/><Relationship Id="rId774" Type="http://schemas.openxmlformats.org/officeDocument/2006/relationships/hyperlink" Target="wangyejun@nova.net.cn" TargetMode="External"/><Relationship Id="rId773" Type="http://schemas.openxmlformats.org/officeDocument/2006/relationships/hyperlink" Target="herun@scrmtech.com" TargetMode="External"/><Relationship Id="rId772" Type="http://schemas.openxmlformats.org/officeDocument/2006/relationships/hyperlink" Target="xavier.cai@gmail.com" TargetMode="External"/><Relationship Id="rId771" Type="http://schemas.openxmlformats.org/officeDocument/2006/relationships/hyperlink" Target="zhanzhenjiang@epochingai.com" TargetMode="External"/><Relationship Id="rId770" Type="http://schemas.openxmlformats.org/officeDocument/2006/relationships/hyperlink" Target="yafei@dao42.com" TargetMode="External"/><Relationship Id="rId77" Type="http://schemas.openxmlformats.org/officeDocument/2006/relationships/hyperlink" Target="aden6966@hotmail.com" TargetMode="External"/><Relationship Id="rId769" Type="http://schemas.openxmlformats.org/officeDocument/2006/relationships/hyperlink" Target="13801194731@139.com" TargetMode="External"/><Relationship Id="rId768" Type="http://schemas.openxmlformats.org/officeDocument/2006/relationships/hyperlink" Target="wb@datacyber.com" TargetMode="External"/><Relationship Id="rId767" Type="http://schemas.openxmlformats.org/officeDocument/2006/relationships/hyperlink" Target="pwang7@foxmail.com" TargetMode="External"/><Relationship Id="rId766" Type="http://schemas.openxmlformats.org/officeDocument/2006/relationships/hyperlink" Target="18049722632@163.com" TargetMode="External"/><Relationship Id="rId765" Type="http://schemas.openxmlformats.org/officeDocument/2006/relationships/hyperlink" Target="dolby@trustforce.cn" TargetMode="External"/><Relationship Id="rId764" Type="http://schemas.openxmlformats.org/officeDocument/2006/relationships/hyperlink" Target="642458200@qq.com" TargetMode="External"/><Relationship Id="rId763" Type="http://schemas.openxmlformats.org/officeDocument/2006/relationships/hyperlink" Target="410905553@qq.com" TargetMode="External"/><Relationship Id="rId762" Type="http://schemas.openxmlformats.org/officeDocument/2006/relationships/hyperlink" Target="13950153082@139.com" TargetMode="External"/><Relationship Id="rId761" Type="http://schemas.openxmlformats.org/officeDocument/2006/relationships/hyperlink" Target="1535401252@qq.com" TargetMode="External"/><Relationship Id="rId760" Type="http://schemas.openxmlformats.org/officeDocument/2006/relationships/hyperlink" Target="naitiz@naitiz.com" TargetMode="External"/><Relationship Id="rId76" Type="http://schemas.openxmlformats.org/officeDocument/2006/relationships/hyperlink" Target="5666959@qq.com" TargetMode="External"/><Relationship Id="rId759" Type="http://schemas.openxmlformats.org/officeDocument/2006/relationships/hyperlink" Target="wangboak@126.com" TargetMode="External"/><Relationship Id="rId758" Type="http://schemas.openxmlformats.org/officeDocument/2006/relationships/hyperlink" Target="cyt@mailtech.cn" TargetMode="External"/><Relationship Id="rId757" Type="http://schemas.openxmlformats.org/officeDocument/2006/relationships/hyperlink" Target="xrdavies@qq.com" TargetMode="External"/><Relationship Id="rId756" Type="http://schemas.openxmlformats.org/officeDocument/2006/relationships/hyperlink" Target="tingw@outlook.com" TargetMode="External"/><Relationship Id="rId755" Type="http://schemas.openxmlformats.org/officeDocument/2006/relationships/hyperlink" Target="kylixs@qq.com" TargetMode="External"/><Relationship Id="rId754" Type="http://schemas.openxmlformats.org/officeDocument/2006/relationships/hyperlink" Target="weiming@ysten.com" TargetMode="External"/><Relationship Id="rId753" Type="http://schemas.openxmlformats.org/officeDocument/2006/relationships/hyperlink" Target="190198651@qq.com" TargetMode="External"/><Relationship Id="rId752" Type="http://schemas.openxmlformats.org/officeDocument/2006/relationships/hyperlink" Target="eve.zhao.sh@weltown.cn" TargetMode="External"/><Relationship Id="rId751" Type="http://schemas.openxmlformats.org/officeDocument/2006/relationships/hyperlink" Target="mercuryly@hotmail.com" TargetMode="External"/><Relationship Id="rId750" Type="http://schemas.openxmlformats.org/officeDocument/2006/relationships/hyperlink" Target="zhoubin@lightsilvercapital.com" TargetMode="External"/><Relationship Id="rId75" Type="http://schemas.openxmlformats.org/officeDocument/2006/relationships/hyperlink" Target="kimi.kong@purpleskycap.com" TargetMode="External"/><Relationship Id="rId749" Type="http://schemas.openxmlformats.org/officeDocument/2006/relationships/hyperlink" Target="martindpliu@qq.com" TargetMode="External"/><Relationship Id="rId748" Type="http://schemas.openxmlformats.org/officeDocument/2006/relationships/hyperlink" Target="sean@bybest.cn" TargetMode="External"/><Relationship Id="rId747" Type="http://schemas.openxmlformats.org/officeDocument/2006/relationships/hyperlink" Target="caojiang@sensorsdata.cn" TargetMode="External"/><Relationship Id="rId746" Type="http://schemas.openxmlformats.org/officeDocument/2006/relationships/hyperlink" Target="1051096461@qq.com" TargetMode="External"/><Relationship Id="rId745" Type="http://schemas.openxmlformats.org/officeDocument/2006/relationships/hyperlink" Target="ericzhangyang@hotmail.com" TargetMode="External"/><Relationship Id="rId744" Type="http://schemas.openxmlformats.org/officeDocument/2006/relationships/hyperlink" Target="panjuan@apache.org" TargetMode="External"/><Relationship Id="rId743" Type="http://schemas.openxmlformats.org/officeDocument/2006/relationships/hyperlink" Target="superjavason@me.com" TargetMode="External"/><Relationship Id="rId742" Type="http://schemas.openxmlformats.org/officeDocument/2006/relationships/hyperlink" Target="izerocrazy@gmail.com" TargetMode="External"/><Relationship Id="rId741" Type="http://schemas.openxmlformats.org/officeDocument/2006/relationships/hyperlink" Target="murunkun@meishutech.com" TargetMode="External"/><Relationship Id="rId740" Type="http://schemas.openxmlformats.org/officeDocument/2006/relationships/hyperlink" Target="181027053@qq.com" TargetMode="External"/><Relationship Id="rId74" Type="http://schemas.openxmlformats.org/officeDocument/2006/relationships/hyperlink" Target="nelson.ma@gsafer.com" TargetMode="External"/><Relationship Id="rId739" Type="http://schemas.openxmlformats.org/officeDocument/2006/relationships/hyperlink" Target="johnlya@163.com" TargetMode="External"/><Relationship Id="rId738" Type="http://schemas.openxmlformats.org/officeDocument/2006/relationships/hyperlink" Target="shenbin@sporttery.cn" TargetMode="External"/><Relationship Id="rId737" Type="http://schemas.openxmlformats.org/officeDocument/2006/relationships/hyperlink" Target="marskahn@gmail.com" TargetMode="External"/><Relationship Id="rId736" Type="http://schemas.openxmlformats.org/officeDocument/2006/relationships/hyperlink" Target="wmmair@163.com" TargetMode="External"/><Relationship Id="rId735" Type="http://schemas.openxmlformats.org/officeDocument/2006/relationships/hyperlink" Target="jiaming.ye@vhall.com" TargetMode="External"/><Relationship Id="rId734" Type="http://schemas.openxmlformats.org/officeDocument/2006/relationships/hyperlink" Target="renjie@rongcloud.cn" TargetMode="External"/><Relationship Id="rId733" Type="http://schemas.openxmlformats.org/officeDocument/2006/relationships/hyperlink" Target="zhen@eolinker.com" TargetMode="External"/><Relationship Id="rId732" Type="http://schemas.openxmlformats.org/officeDocument/2006/relationships/hyperlink" Target="429624107@qq.com" TargetMode="External"/><Relationship Id="rId731" Type="http://schemas.openxmlformats.org/officeDocument/2006/relationships/hyperlink" Target="daniel.liang@guanaitong.com" TargetMode="External"/><Relationship Id="rId730" Type="http://schemas.openxmlformats.org/officeDocument/2006/relationships/hyperlink" Target="thinkry@qq.com" TargetMode="External"/><Relationship Id="rId73" Type="http://schemas.openxmlformats.org/officeDocument/2006/relationships/hyperlink" Target="william.kwok@139.com" TargetMode="External"/><Relationship Id="rId729" Type="http://schemas.openxmlformats.org/officeDocument/2006/relationships/hyperlink" Target="franklin.wang@dilatoit.com" TargetMode="External"/><Relationship Id="rId728" Type="http://schemas.openxmlformats.org/officeDocument/2006/relationships/hyperlink" Target="277479420@qq.com" TargetMode="External"/><Relationship Id="rId727" Type="http://schemas.openxmlformats.org/officeDocument/2006/relationships/hyperlink" Target="linxiangxin1010@163.com" TargetMode="External"/><Relationship Id="rId726" Type="http://schemas.openxmlformats.org/officeDocument/2006/relationships/hyperlink" Target="whlichuang@126.com" TargetMode="External"/><Relationship Id="rId725" Type="http://schemas.openxmlformats.org/officeDocument/2006/relationships/hyperlink" Target="cenyu@rongcloud.cn" TargetMode="External"/><Relationship Id="rId724" Type="http://schemas.openxmlformats.org/officeDocument/2006/relationships/hyperlink" Target="116165152@qq.com" TargetMode="External"/><Relationship Id="rId723" Type="http://schemas.openxmlformats.org/officeDocument/2006/relationships/hyperlink" Target="wangjingfei@live.com" TargetMode="External"/><Relationship Id="rId722" Type="http://schemas.openxmlformats.org/officeDocument/2006/relationships/hyperlink" Target="chengyezhao@gmail.com" TargetMode="External"/><Relationship Id="rId721" Type="http://schemas.openxmlformats.org/officeDocument/2006/relationships/hyperlink" Target="254161132@qq.com" TargetMode="External"/><Relationship Id="rId720" Type="http://schemas.openxmlformats.org/officeDocument/2006/relationships/hyperlink" Target="13816729050@163.com" TargetMode="External"/><Relationship Id="rId72" Type="http://schemas.openxmlformats.org/officeDocument/2006/relationships/hyperlink" Target="fragcai@qq.com" TargetMode="External"/><Relationship Id="rId719" Type="http://schemas.openxmlformats.org/officeDocument/2006/relationships/hyperlink" Target="zhuwei@youcash.com" TargetMode="External"/><Relationship Id="rId718" Type="http://schemas.openxmlformats.org/officeDocument/2006/relationships/hyperlink" Target="uping@minieye.cc" TargetMode="External"/><Relationship Id="rId717" Type="http://schemas.openxmlformats.org/officeDocument/2006/relationships/hyperlink" Target="gao2008@qq.com" TargetMode="External"/><Relationship Id="rId716" Type="http://schemas.openxmlformats.org/officeDocument/2006/relationships/hyperlink" Target="edwin.zhai@trustasia.com" TargetMode="External"/><Relationship Id="rId715" Type="http://schemas.openxmlformats.org/officeDocument/2006/relationships/hyperlink" Target="auxtenwpc@gmail.com" TargetMode="External"/><Relationship Id="rId714" Type="http://schemas.openxmlformats.org/officeDocument/2006/relationships/hyperlink" Target="429262187@qq.com" TargetMode="External"/><Relationship Id="rId713" Type="http://schemas.openxmlformats.org/officeDocument/2006/relationships/hyperlink" Target="wood@tingyun.com" TargetMode="External"/><Relationship Id="rId712" Type="http://schemas.openxmlformats.org/officeDocument/2006/relationships/hyperlink" Target="wangcong0827@gmail.com" TargetMode="External"/><Relationship Id="rId711" Type="http://schemas.openxmlformats.org/officeDocument/2006/relationships/hyperlink" Target="shaolinzheng@sina.com" TargetMode="External"/><Relationship Id="rId710" Type="http://schemas.openxmlformats.org/officeDocument/2006/relationships/hyperlink" Target="leix.sun@qq.com" TargetMode="External"/><Relationship Id="rId71" Type="http://schemas.openxmlformats.org/officeDocument/2006/relationships/hyperlink" Target="junweizhang23@gmail.com" TargetMode="External"/><Relationship Id="rId709" Type="http://schemas.openxmlformats.org/officeDocument/2006/relationships/hyperlink" Target="thirdson@163.com" TargetMode="External"/><Relationship Id="rId708" Type="http://schemas.openxmlformats.org/officeDocument/2006/relationships/hyperlink" Target="tearrain1987@gmail.com" TargetMode="External"/><Relationship Id="rId707" Type="http://schemas.openxmlformats.org/officeDocument/2006/relationships/hyperlink" Target="wayne@tduvr.com" TargetMode="External"/><Relationship Id="rId706" Type="http://schemas.openxmlformats.org/officeDocument/2006/relationships/hyperlink" Target="huaj1101@qq.com" TargetMode="External"/><Relationship Id="rId705" Type="http://schemas.openxmlformats.org/officeDocument/2006/relationships/hyperlink" Target="4005958@qq.com" TargetMode="External"/><Relationship Id="rId704" Type="http://schemas.openxmlformats.org/officeDocument/2006/relationships/hyperlink" Target="heszhang@163.com" TargetMode="External"/><Relationship Id="rId703" Type="http://schemas.openxmlformats.org/officeDocument/2006/relationships/hyperlink" Target="scarqin@gmail.com" TargetMode="External"/><Relationship Id="rId702" Type="http://schemas.openxmlformats.org/officeDocument/2006/relationships/hyperlink" Target="luoshiai@huawei.com" TargetMode="External"/><Relationship Id="rId701" Type="http://schemas.openxmlformats.org/officeDocument/2006/relationships/hyperlink" Target="haowen.mhw@cyberutopian.com" TargetMode="External"/><Relationship Id="rId700" Type="http://schemas.openxmlformats.org/officeDocument/2006/relationships/hyperlink" Target="keithyau.hk@gmail.com" TargetMode="External"/><Relationship Id="rId70" Type="http://schemas.openxmlformats.org/officeDocument/2006/relationships/hyperlink" Target="1019114950@qq.com" TargetMode="External"/><Relationship Id="rId7" Type="http://schemas.openxmlformats.org/officeDocument/2006/relationships/hyperlink" Target="ljhxmu@126.com" TargetMode="External"/><Relationship Id="rId699" Type="http://schemas.openxmlformats.org/officeDocument/2006/relationships/hyperlink" Target="136057505@qq.com" TargetMode="External"/><Relationship Id="rId698" Type="http://schemas.openxmlformats.org/officeDocument/2006/relationships/hyperlink" Target="zzd.ok@163.com" TargetMode="External"/><Relationship Id="rId697" Type="http://schemas.openxmlformats.org/officeDocument/2006/relationships/hyperlink" Target="junwangeml@163.com" TargetMode="External"/><Relationship Id="rId696" Type="http://schemas.openxmlformats.org/officeDocument/2006/relationships/hyperlink" Target="zxl.mars@foxmail.com" TargetMode="External"/><Relationship Id="rId695" Type="http://schemas.openxmlformats.org/officeDocument/2006/relationships/hyperlink" Target="zhoumin422@163.com" TargetMode="External"/><Relationship Id="rId694" Type="http://schemas.openxmlformats.org/officeDocument/2006/relationships/hyperlink" Target="501266561@qq.com" TargetMode="External"/><Relationship Id="rId693" Type="http://schemas.openxmlformats.org/officeDocument/2006/relationships/hyperlink" Target="qingminglover@126.com" TargetMode="External"/><Relationship Id="rId692" Type="http://schemas.openxmlformats.org/officeDocument/2006/relationships/hyperlink" Target="may@qianxing-ai.com" TargetMode="External"/><Relationship Id="rId691" Type="http://schemas.openxmlformats.org/officeDocument/2006/relationships/hyperlink" Target="gouchaowen@126.com" TargetMode="External"/><Relationship Id="rId690" Type="http://schemas.openxmlformats.org/officeDocument/2006/relationships/hyperlink" Target="895215944@qq.com" TargetMode="External"/><Relationship Id="rId69" Type="http://schemas.openxmlformats.org/officeDocument/2006/relationships/hyperlink" Target="duanj001@qq.com" TargetMode="External"/><Relationship Id="rId689" Type="http://schemas.openxmlformats.org/officeDocument/2006/relationships/hyperlink" Target="gaochutao@163.com" TargetMode="External"/><Relationship Id="rId688" Type="http://schemas.openxmlformats.org/officeDocument/2006/relationships/hyperlink" Target="38993658@qq.com" TargetMode="External"/><Relationship Id="rId687" Type="http://schemas.openxmlformats.org/officeDocument/2006/relationships/hyperlink" Target="grayson@fanruan.com" TargetMode="External"/><Relationship Id="rId686" Type="http://schemas.openxmlformats.org/officeDocument/2006/relationships/hyperlink" Target="zhangzengjin@virtaitech.com" TargetMode="External"/><Relationship Id="rId685" Type="http://schemas.openxmlformats.org/officeDocument/2006/relationships/hyperlink" Target="soulteary@gmail.com" TargetMode="External"/><Relationship Id="rId684" Type="http://schemas.openxmlformats.org/officeDocument/2006/relationships/hyperlink" Target="zmhu@qq.com" TargetMode="External"/><Relationship Id="rId683" Type="http://schemas.openxmlformats.org/officeDocument/2006/relationships/hyperlink" Target="shaohm@foxmail.com" TargetMode="External"/><Relationship Id="rId682" Type="http://schemas.openxmlformats.org/officeDocument/2006/relationships/hyperlink" Target="erasewoo@gmail.com" TargetMode="External"/><Relationship Id="rId681" Type="http://schemas.openxmlformats.org/officeDocument/2006/relationships/hyperlink" Target="yuwu@akamai.com" TargetMode="External"/><Relationship Id="rId680" Type="http://schemas.openxmlformats.org/officeDocument/2006/relationships/hyperlink" Target="87832232@qq.com" TargetMode="External"/><Relationship Id="rId68" Type="http://schemas.openxmlformats.org/officeDocument/2006/relationships/hyperlink" Target="jing@jingconan.com" TargetMode="External"/><Relationship Id="rId679" Type="http://schemas.openxmlformats.org/officeDocument/2006/relationships/hyperlink" Target="joelee531@139.com" TargetMode="External"/><Relationship Id="rId678" Type="http://schemas.openxmlformats.org/officeDocument/2006/relationships/hyperlink" Target="rl@polydice.com" TargetMode="External"/><Relationship Id="rId677" Type="http://schemas.openxmlformats.org/officeDocument/2006/relationships/hyperlink" Target="1176381390@qq.com" TargetMode="External"/><Relationship Id="rId676" Type="http://schemas.openxmlformats.org/officeDocument/2006/relationships/hyperlink" Target="fred.shen@ucloud.cn" TargetMode="External"/><Relationship Id="rId675" Type="http://schemas.openxmlformats.org/officeDocument/2006/relationships/hyperlink" Target="songjili2017@163.com" TargetMode="External"/><Relationship Id="rId674" Type="http://schemas.openxmlformats.org/officeDocument/2006/relationships/hyperlink" Target="yzd@aso360.com" TargetMode="External"/><Relationship Id="rId673" Type="http://schemas.openxmlformats.org/officeDocument/2006/relationships/hyperlink" Target="810155977@qq.com" TargetMode="External"/><Relationship Id="rId672" Type="http://schemas.openxmlformats.org/officeDocument/2006/relationships/hyperlink" Target="liuchengzhong@hengshi.com" TargetMode="External"/><Relationship Id="rId671" Type="http://schemas.openxmlformats.org/officeDocument/2006/relationships/hyperlink" Target="sybil1222@163.com" TargetMode="External"/><Relationship Id="rId670" Type="http://schemas.openxmlformats.org/officeDocument/2006/relationships/hyperlink" Target="kevinkangv@gmail.com" TargetMode="External"/><Relationship Id="rId67" Type="http://schemas.openxmlformats.org/officeDocument/2006/relationships/hyperlink" Target="joesong@rektec.com.cn" TargetMode="External"/><Relationship Id="rId669" Type="http://schemas.openxmlformats.org/officeDocument/2006/relationships/hyperlink" Target="petersong0520@163.com" TargetMode="External"/><Relationship Id="rId668" Type="http://schemas.openxmlformats.org/officeDocument/2006/relationships/hyperlink" Target="steven.maliang@gmail.com" TargetMode="External"/><Relationship Id="rId667" Type="http://schemas.openxmlformats.org/officeDocument/2006/relationships/hyperlink" Target="chxfantasy@gmail.com" TargetMode="External"/><Relationship Id="rId666" Type="http://schemas.openxmlformats.org/officeDocument/2006/relationships/hyperlink" Target="yuancheng.26@gmail.com" TargetMode="External"/><Relationship Id="rId665" Type="http://schemas.openxmlformats.org/officeDocument/2006/relationships/hyperlink" Target="fanxiaolongemail@gmail.com" TargetMode="External"/><Relationship Id="rId664" Type="http://schemas.openxmlformats.org/officeDocument/2006/relationships/hyperlink" Target="codeant@hotmail.com" TargetMode="External"/><Relationship Id="rId663" Type="http://schemas.openxmlformats.org/officeDocument/2006/relationships/hyperlink" Target="peter.he.optics@hotmail.com" TargetMode="External"/><Relationship Id="rId662" Type="http://schemas.openxmlformats.org/officeDocument/2006/relationships/hyperlink" Target="DJLEO1114@gmail.com" TargetMode="External"/><Relationship Id="rId661" Type="http://schemas.openxmlformats.org/officeDocument/2006/relationships/hyperlink" Target="wu.guangyu@baidaodata.com" TargetMode="External"/><Relationship Id="rId660" Type="http://schemas.openxmlformats.org/officeDocument/2006/relationships/hyperlink" Target="zcfeng@jinshuju.net" TargetMode="External"/><Relationship Id="rId66" Type="http://schemas.openxmlformats.org/officeDocument/2006/relationships/hyperlink" Target="wanglongfei@163.com" TargetMode="External"/><Relationship Id="rId659" Type="http://schemas.openxmlformats.org/officeDocument/2006/relationships/hyperlink" Target="songxf@inspur.com" TargetMode="External"/><Relationship Id="rId658" Type="http://schemas.openxmlformats.org/officeDocument/2006/relationships/hyperlink" Target="liuguoqiang@268xue.com" TargetMode="External"/><Relationship Id="rId657" Type="http://schemas.openxmlformats.org/officeDocument/2006/relationships/hyperlink" Target="ykdoubles@hotmail.com" TargetMode="External"/><Relationship Id="rId656" Type="http://schemas.openxmlformats.org/officeDocument/2006/relationships/hyperlink" Target="190835645@qq.com" TargetMode="External"/><Relationship Id="rId655" Type="http://schemas.openxmlformats.org/officeDocument/2006/relationships/hyperlink" Target="zhangchen@chuanglintech.com" TargetMode="External"/><Relationship Id="rId654" Type="http://schemas.openxmlformats.org/officeDocument/2006/relationships/hyperlink" Target="jiaxin987@126.com" TargetMode="External"/><Relationship Id="rId653" Type="http://schemas.openxmlformats.org/officeDocument/2006/relationships/hyperlink" Target="wendichen2007@hotmail.com" TargetMode="External"/><Relationship Id="rId652" Type="http://schemas.openxmlformats.org/officeDocument/2006/relationships/hyperlink" Target="me@milanello1998.com" TargetMode="External"/><Relationship Id="rId651" Type="http://schemas.openxmlformats.org/officeDocument/2006/relationships/hyperlink" Target="tkylin@vip.qq.com" TargetMode="External"/><Relationship Id="rId650" Type="http://schemas.openxmlformats.org/officeDocument/2006/relationships/hyperlink" Target="xingjialiang@asia-isp.com" TargetMode="External"/><Relationship Id="rId65" Type="http://schemas.openxmlformats.org/officeDocument/2006/relationships/hyperlink" Target="lintao.wan@outlook.com" TargetMode="External"/><Relationship Id="rId649" Type="http://schemas.openxmlformats.org/officeDocument/2006/relationships/hyperlink" Target="shuncy@qq.com" TargetMode="External"/><Relationship Id="rId648" Type="http://schemas.openxmlformats.org/officeDocument/2006/relationships/hyperlink" Target="smhchf@gmail.com" TargetMode="External"/><Relationship Id="rId647" Type="http://schemas.openxmlformats.org/officeDocument/2006/relationships/hyperlink" Target="yening.cn@163.com" TargetMode="External"/><Relationship Id="rId646" Type="http://schemas.openxmlformats.org/officeDocument/2006/relationships/hyperlink" Target="656878496@qq.com" TargetMode="External"/><Relationship Id="rId645" Type="http://schemas.openxmlformats.org/officeDocument/2006/relationships/hyperlink" Target="zyeming@gmail.com" TargetMode="External"/><Relationship Id="rId644" Type="http://schemas.openxmlformats.org/officeDocument/2006/relationships/hyperlink" Target="kim.huang@zenlayer.com" TargetMode="External"/><Relationship Id="rId643" Type="http://schemas.openxmlformats.org/officeDocument/2006/relationships/hyperlink" Target="lintaoz@eloqdata.com" TargetMode="External"/><Relationship Id="rId642" Type="http://schemas.openxmlformats.org/officeDocument/2006/relationships/hyperlink" Target="fanruopeng@gmail.com" TargetMode="External"/><Relationship Id="rId641" Type="http://schemas.openxmlformats.org/officeDocument/2006/relationships/hyperlink" Target="dove-2006@163.com" TargetMode="External"/><Relationship Id="rId640" Type="http://schemas.openxmlformats.org/officeDocument/2006/relationships/hyperlink" Target="qiaoshengfljs@163.com" TargetMode="External"/><Relationship Id="rId64" Type="http://schemas.openxmlformats.org/officeDocument/2006/relationships/hyperlink" Target="geek@mrdz.org" TargetMode="External"/><Relationship Id="rId639" Type="http://schemas.openxmlformats.org/officeDocument/2006/relationships/hyperlink" Target="yinglu1985.shanghai@gmail.com" TargetMode="External"/><Relationship Id="rId638" Type="http://schemas.openxmlformats.org/officeDocument/2006/relationships/hyperlink" Target="zhixian.yang@nowcoder.com" TargetMode="External"/><Relationship Id="rId637" Type="http://schemas.openxmlformats.org/officeDocument/2006/relationships/hyperlink" Target="zijie.gzj@gmail.com" TargetMode="External"/><Relationship Id="rId636" Type="http://schemas.openxmlformats.org/officeDocument/2006/relationships/hyperlink" Target="bupt.chenjiaxi@gmail.com" TargetMode="External"/><Relationship Id="rId635" Type="http://schemas.openxmlformats.org/officeDocument/2006/relationships/hyperlink" Target="14999610@qq.com" TargetMode="External"/><Relationship Id="rId634" Type="http://schemas.openxmlformats.org/officeDocument/2006/relationships/hyperlink" Target="kk0915@gmail.com" TargetMode="External"/><Relationship Id="rId633" Type="http://schemas.openxmlformats.org/officeDocument/2006/relationships/hyperlink" Target="lane.shang@foxmail.com" TargetMode="External"/><Relationship Id="rId632" Type="http://schemas.openxmlformats.org/officeDocument/2006/relationships/hyperlink" Target="825817512@qq.com" TargetMode="External"/><Relationship Id="rId631" Type="http://schemas.openxmlformats.org/officeDocument/2006/relationships/hyperlink" Target="caixiaopig@me.com" TargetMode="External"/><Relationship Id="rId630" Type="http://schemas.openxmlformats.org/officeDocument/2006/relationships/hyperlink" Target="icedfish@gmail.com" TargetMode="External"/><Relationship Id="rId63" Type="http://schemas.openxmlformats.org/officeDocument/2006/relationships/hyperlink" Target="ray.tin@qq.com" TargetMode="External"/><Relationship Id="rId629" Type="http://schemas.openxmlformats.org/officeDocument/2006/relationships/hyperlink" Target="ciciyue@126.com" TargetMode="External"/><Relationship Id="rId628" Type="http://schemas.openxmlformats.org/officeDocument/2006/relationships/hyperlink" Target="yugongbo@139.com" TargetMode="External"/><Relationship Id="rId627" Type="http://schemas.openxmlformats.org/officeDocument/2006/relationships/hyperlink" Target="tyr.chen@gmail.com" TargetMode="External"/><Relationship Id="rId626" Type="http://schemas.openxmlformats.org/officeDocument/2006/relationships/hyperlink" Target="Q2039302@qq.com" TargetMode="External"/><Relationship Id="rId625" Type="http://schemas.openxmlformats.org/officeDocument/2006/relationships/hyperlink" Target="41903645@qq.com" TargetMode="External"/><Relationship Id="rId624" Type="http://schemas.openxmlformats.org/officeDocument/2006/relationships/hyperlink" Target="huangpeng@hexinjingu.com" TargetMode="External"/><Relationship Id="rId623" Type="http://schemas.openxmlformats.org/officeDocument/2006/relationships/hyperlink" Target="tanjie1979@qq.com" TargetMode="External"/><Relationship Id="rId622" Type="http://schemas.openxmlformats.org/officeDocument/2006/relationships/hyperlink" Target="yichong@kaamel.com" TargetMode="External"/><Relationship Id="rId621" Type="http://schemas.openxmlformats.org/officeDocument/2006/relationships/hyperlink" Target="tay@futurexcapital.com" TargetMode="External"/><Relationship Id="rId620" Type="http://schemas.openxmlformats.org/officeDocument/2006/relationships/hyperlink" Target="Chris.kuang@outlook.com" TargetMode="External"/><Relationship Id="rId62" Type="http://schemas.openxmlformats.org/officeDocument/2006/relationships/hyperlink" Target="minging.liu@samsung.com" TargetMode="External"/><Relationship Id="rId619" Type="http://schemas.openxmlformats.org/officeDocument/2006/relationships/hyperlink" Target="royneedyou@aliyun.com" TargetMode="External"/><Relationship Id="rId618" Type="http://schemas.openxmlformats.org/officeDocument/2006/relationships/hyperlink" Target="guon@dtdream.com" TargetMode="External"/><Relationship Id="rId617" Type="http://schemas.openxmlformats.org/officeDocument/2006/relationships/hyperlink" Target="ericted8810@gmail.com" TargetMode="External"/><Relationship Id="rId616" Type="http://schemas.openxmlformats.org/officeDocument/2006/relationships/hyperlink" Target="hanyueqi@gmail.com" TargetMode="External"/><Relationship Id="rId615" Type="http://schemas.openxmlformats.org/officeDocument/2006/relationships/hyperlink" Target="yupei.wu@aqrose.com" TargetMode="External"/><Relationship Id="rId614" Type="http://schemas.openxmlformats.org/officeDocument/2006/relationships/hyperlink" Target="huangjy@we-ai.com.cn" TargetMode="External"/><Relationship Id="rId613" Type="http://schemas.openxmlformats.org/officeDocument/2006/relationships/hyperlink" Target="zgfi@163.com" TargetMode="External"/><Relationship Id="rId612" Type="http://schemas.openxmlformats.org/officeDocument/2006/relationships/hyperlink" Target="hwwkkk@aliyun.com" TargetMode="External"/><Relationship Id="rId611" Type="http://schemas.openxmlformats.org/officeDocument/2006/relationships/hyperlink" Target="961842443@qq.com" TargetMode="External"/><Relationship Id="rId610" Type="http://schemas.openxmlformats.org/officeDocument/2006/relationships/hyperlink" Target="dtang@indigosoft.cn" TargetMode="External"/><Relationship Id="rId61" Type="http://schemas.openxmlformats.org/officeDocument/2006/relationships/hyperlink" Target="yunfang.shang@hand-china.com" TargetMode="External"/><Relationship Id="rId609" Type="http://schemas.openxmlformats.org/officeDocument/2006/relationships/hyperlink" Target="chenkai@moxigame.cn" TargetMode="External"/><Relationship Id="rId608" Type="http://schemas.openxmlformats.org/officeDocument/2006/relationships/hyperlink" Target="sqli@brv.com.cn" TargetMode="External"/><Relationship Id="rId607" Type="http://schemas.openxmlformats.org/officeDocument/2006/relationships/hyperlink" Target="chong.chen@yund.co" TargetMode="External"/><Relationship Id="rId606" Type="http://schemas.openxmlformats.org/officeDocument/2006/relationships/hyperlink" Target="tingyu@banchengyun.com" TargetMode="External"/><Relationship Id="rId605" Type="http://schemas.openxmlformats.org/officeDocument/2006/relationships/hyperlink" Target="1084359988@qq.com" TargetMode="External"/><Relationship Id="rId604" Type="http://schemas.openxmlformats.org/officeDocument/2006/relationships/hyperlink" Target="kasiln@163.com" TargetMode="External"/><Relationship Id="rId603" Type="http://schemas.openxmlformats.org/officeDocument/2006/relationships/hyperlink" Target="ethanlv@126.com" TargetMode="External"/><Relationship Id="rId602" Type="http://schemas.openxmlformats.org/officeDocument/2006/relationships/hyperlink" Target="zxk@tinghood.com" TargetMode="External"/><Relationship Id="rId601" Type="http://schemas.openxmlformats.org/officeDocument/2006/relationships/hyperlink" Target="wangbo@aiserver.cn" TargetMode="External"/><Relationship Id="rId600" Type="http://schemas.openxmlformats.org/officeDocument/2006/relationships/hyperlink" Target="samuelmao415@hotmail.com" TargetMode="External"/><Relationship Id="rId60" Type="http://schemas.openxmlformats.org/officeDocument/2006/relationships/hyperlink" Target="zhm83@163.com" TargetMode="External"/><Relationship Id="rId6" Type="http://schemas.openxmlformats.org/officeDocument/2006/relationships/hyperlink" Target="mia@bugbank.cn" TargetMode="External"/><Relationship Id="rId599" Type="http://schemas.openxmlformats.org/officeDocument/2006/relationships/hyperlink" Target="bobzh@163.com" TargetMode="External"/><Relationship Id="rId598" Type="http://schemas.openxmlformats.org/officeDocument/2006/relationships/hyperlink" Target="zewuxx@qq.com" TargetMode="External"/><Relationship Id="rId597" Type="http://schemas.openxmlformats.org/officeDocument/2006/relationships/hyperlink" Target="3725373@qq.com" TargetMode="External"/><Relationship Id="rId596" Type="http://schemas.openxmlformats.org/officeDocument/2006/relationships/hyperlink" Target="gmij@qq.com" TargetMode="External"/><Relationship Id="rId595" Type="http://schemas.openxmlformats.org/officeDocument/2006/relationships/hyperlink" Target="mars.yak@outlook.com" TargetMode="External"/><Relationship Id="rId594" Type="http://schemas.openxmlformats.org/officeDocument/2006/relationships/hyperlink" Target="wangcash@gmail.com" TargetMode="External"/><Relationship Id="rId593" Type="http://schemas.openxmlformats.org/officeDocument/2006/relationships/hyperlink" Target="wayne.deng.cn@gmail.com" TargetMode="External"/><Relationship Id="rId592" Type="http://schemas.openxmlformats.org/officeDocument/2006/relationships/hyperlink" Target="rnmar@163.com" TargetMode="External"/><Relationship Id="rId591" Type="http://schemas.openxmlformats.org/officeDocument/2006/relationships/hyperlink" Target="hongxiaojun@live.com" TargetMode="External"/><Relationship Id="rId590" Type="http://schemas.openxmlformats.org/officeDocument/2006/relationships/hyperlink" Target="chenzhijian@staff.hexun.com" TargetMode="External"/><Relationship Id="rId59" Type="http://schemas.openxmlformats.org/officeDocument/2006/relationships/hyperlink" Target="331701868@qq.com" TargetMode="External"/><Relationship Id="rId589" Type="http://schemas.openxmlformats.org/officeDocument/2006/relationships/hyperlink" Target="xiaozhujun520@163.com" TargetMode="External"/><Relationship Id="rId588" Type="http://schemas.openxmlformats.org/officeDocument/2006/relationships/hyperlink" Target="dora@zonekee.com" TargetMode="External"/><Relationship Id="rId587" Type="http://schemas.openxmlformats.org/officeDocument/2006/relationships/hyperlink" Target="cookys@gmail.com" TargetMode="External"/><Relationship Id="rId586" Type="http://schemas.openxmlformats.org/officeDocument/2006/relationships/hyperlink" Target="21064545@qq.com" TargetMode="External"/><Relationship Id="rId585" Type="http://schemas.openxmlformats.org/officeDocument/2006/relationships/hyperlink" Target="vitzhou@gmail.com" TargetMode="External"/><Relationship Id="rId584" Type="http://schemas.openxmlformats.org/officeDocument/2006/relationships/hyperlink" Target="henry@digitforce.com" TargetMode="External"/><Relationship Id="rId583" Type="http://schemas.openxmlformats.org/officeDocument/2006/relationships/hyperlink" Target="shinezhong77@163.com" TargetMode="External"/><Relationship Id="rId582" Type="http://schemas.openxmlformats.org/officeDocument/2006/relationships/hyperlink" Target="zyx.sz.cn@gmail.com" TargetMode="External"/><Relationship Id="rId581" Type="http://schemas.openxmlformats.org/officeDocument/2006/relationships/hyperlink" Target="184309038@qq.com" TargetMode="External"/><Relationship Id="rId580" Type="http://schemas.openxmlformats.org/officeDocument/2006/relationships/hyperlink" Target="119579481@qq.com" TargetMode="External"/><Relationship Id="rId58" Type="http://schemas.openxmlformats.org/officeDocument/2006/relationships/hyperlink" Target="zj7816@qq.com" TargetMode="External"/><Relationship Id="rId579" Type="http://schemas.openxmlformats.org/officeDocument/2006/relationships/hyperlink" Target="chsking@sina.com.cn" TargetMode="External"/><Relationship Id="rId578" Type="http://schemas.openxmlformats.org/officeDocument/2006/relationships/hyperlink" Target="435002493@qq.com" TargetMode="External"/><Relationship Id="rId577" Type="http://schemas.openxmlformats.org/officeDocument/2006/relationships/hyperlink" Target="jinyepiaoxue@gmail.com" TargetMode="External"/><Relationship Id="rId576" Type="http://schemas.openxmlformats.org/officeDocument/2006/relationships/hyperlink" Target="zhangzhenyu@geetest.com" TargetMode="External"/><Relationship Id="rId575" Type="http://schemas.openxmlformats.org/officeDocument/2006/relationships/hyperlink" Target="liling@apache.org" TargetMode="External"/><Relationship Id="rId574" Type="http://schemas.openxmlformats.org/officeDocument/2006/relationships/hyperlink" Target="linan@datastrato.com" TargetMode="External"/><Relationship Id="rId573" Type="http://schemas.openxmlformats.org/officeDocument/2006/relationships/hyperlink" Target="wuhe@agilewing.net" TargetMode="External"/><Relationship Id="rId572" Type="http://schemas.openxmlformats.org/officeDocument/2006/relationships/hyperlink" Target="lzy@motern.com" TargetMode="External"/><Relationship Id="rId571" Type="http://schemas.openxmlformats.org/officeDocument/2006/relationships/hyperlink" Target="441010349@qq.com" TargetMode="External"/><Relationship Id="rId570" Type="http://schemas.openxmlformats.org/officeDocument/2006/relationships/hyperlink" Target="410114636@qq.com" TargetMode="External"/><Relationship Id="rId57" Type="http://schemas.openxmlformats.org/officeDocument/2006/relationships/hyperlink" Target="86430723@qq.com" TargetMode="External"/><Relationship Id="rId569" Type="http://schemas.openxmlformats.org/officeDocument/2006/relationships/hyperlink" Target="hjd0756@163.com" TargetMode="External"/><Relationship Id="rId568" Type="http://schemas.openxmlformats.org/officeDocument/2006/relationships/hyperlink" Target="yuechuan.wu@kingstartech.com" TargetMode="External"/><Relationship Id="rId567" Type="http://schemas.openxmlformats.org/officeDocument/2006/relationships/hyperlink" Target="104986208@qq.com" TargetMode="External"/><Relationship Id="rId566" Type="http://schemas.openxmlformats.org/officeDocument/2006/relationships/hyperlink" Target="charleszy@gmail.com" TargetMode="External"/><Relationship Id="rId565" Type="http://schemas.openxmlformats.org/officeDocument/2006/relationships/hyperlink" Target="64604794@qq.com" TargetMode="External"/><Relationship Id="rId564" Type="http://schemas.openxmlformats.org/officeDocument/2006/relationships/hyperlink" Target="76849109@qq.com" TargetMode="External"/><Relationship Id="rId563" Type="http://schemas.openxmlformats.org/officeDocument/2006/relationships/hyperlink" Target="361961788@qq.com" TargetMode="External"/><Relationship Id="rId562" Type="http://schemas.openxmlformats.org/officeDocument/2006/relationships/hyperlink" Target="wangsong@vision-intelligence.tech" TargetMode="External"/><Relationship Id="rId561" Type="http://schemas.openxmlformats.org/officeDocument/2006/relationships/hyperlink" Target="weston@apecloud.com" TargetMode="External"/><Relationship Id="rId560" Type="http://schemas.openxmlformats.org/officeDocument/2006/relationships/hyperlink" Target="1113866556@qq.com" TargetMode="External"/><Relationship Id="rId56" Type="http://schemas.openxmlformats.org/officeDocument/2006/relationships/hyperlink" Target="yijshu@gmail.com" TargetMode="External"/><Relationship Id="rId559" Type="http://schemas.openxmlformats.org/officeDocument/2006/relationships/hyperlink" Target="bingo.zhao@gmail.com" TargetMode="External"/><Relationship Id="rId558" Type="http://schemas.openxmlformats.org/officeDocument/2006/relationships/hyperlink" Target="xmlhttprequest@163.com" TargetMode="External"/><Relationship Id="rId557" Type="http://schemas.openxmlformats.org/officeDocument/2006/relationships/hyperlink" Target="cuihuan996@gmail.com" TargetMode="External"/><Relationship Id="rId556" Type="http://schemas.openxmlformats.org/officeDocument/2006/relationships/hyperlink" Target="houjinlong2008@gmail.com" TargetMode="External"/><Relationship Id="rId555" Type="http://schemas.openxmlformats.org/officeDocument/2006/relationships/hyperlink" Target="dingxue@163.com" TargetMode="External"/><Relationship Id="rId554" Type="http://schemas.openxmlformats.org/officeDocument/2006/relationships/hyperlink" Target="lianacarey@hotmail.com" TargetMode="External"/><Relationship Id="rId553" Type="http://schemas.openxmlformats.org/officeDocument/2006/relationships/hyperlink" Target="gaomichel@brainwm.com" TargetMode="External"/><Relationship Id="rId552" Type="http://schemas.openxmlformats.org/officeDocument/2006/relationships/hyperlink" Target="102779248@qq.com" TargetMode="External"/><Relationship Id="rId551" Type="http://schemas.openxmlformats.org/officeDocument/2006/relationships/hyperlink" Target="liuzq@inke.cn" TargetMode="External"/><Relationship Id="rId550" Type="http://schemas.openxmlformats.org/officeDocument/2006/relationships/hyperlink" Target="zhuxiaozhan@huizhaofang.com" TargetMode="External"/><Relationship Id="rId55" Type="http://schemas.openxmlformats.org/officeDocument/2006/relationships/hyperlink" Target="way@harmonycloud.cn" TargetMode="External"/><Relationship Id="rId549" Type="http://schemas.openxmlformats.org/officeDocument/2006/relationships/hyperlink" Target="happyson@xiaoman.cn" TargetMode="External"/><Relationship Id="rId548" Type="http://schemas.openxmlformats.org/officeDocument/2006/relationships/hyperlink" Target="weiduan1025@gmail.com" TargetMode="External"/><Relationship Id="rId547" Type="http://schemas.openxmlformats.org/officeDocument/2006/relationships/hyperlink" Target="xingcl2010@126.com" TargetMode="External"/><Relationship Id="rId546" Type="http://schemas.openxmlformats.org/officeDocument/2006/relationships/hyperlink" Target="danney@velosoft.cn" TargetMode="External"/><Relationship Id="rId545" Type="http://schemas.openxmlformats.org/officeDocument/2006/relationships/hyperlink" Target="437330745@qq.com" TargetMode="External"/><Relationship Id="rId544" Type="http://schemas.openxmlformats.org/officeDocument/2006/relationships/hyperlink" Target="76539062@qq.com" TargetMode="External"/><Relationship Id="rId543" Type="http://schemas.openxmlformats.org/officeDocument/2006/relationships/hyperlink" Target="tonywutao@gmail.com" TargetMode="External"/><Relationship Id="rId542" Type="http://schemas.openxmlformats.org/officeDocument/2006/relationships/hyperlink" Target="yuqi.zhang@shangri-la.com" TargetMode="External"/><Relationship Id="rId541" Type="http://schemas.openxmlformats.org/officeDocument/2006/relationships/hyperlink" Target="75887580@qq.com" TargetMode="External"/><Relationship Id="rId540" Type="http://schemas.openxmlformats.org/officeDocument/2006/relationships/hyperlink" Target="yevolcn@qq.com" TargetMode="External"/><Relationship Id="rId54" Type="http://schemas.openxmlformats.org/officeDocument/2006/relationships/hyperlink" Target="tommywu23@126.com" TargetMode="External"/><Relationship Id="rId539" Type="http://schemas.openxmlformats.org/officeDocument/2006/relationships/hyperlink" Target="betaver@gmail.com" TargetMode="External"/><Relationship Id="rId538" Type="http://schemas.openxmlformats.org/officeDocument/2006/relationships/hyperlink" Target="elenazhzhou@tencent.com" TargetMode="External"/><Relationship Id="rId537" Type="http://schemas.openxmlformats.org/officeDocument/2006/relationships/hyperlink" Target="shaoyie@163.com" TargetMode="External"/><Relationship Id="rId536" Type="http://schemas.openxmlformats.org/officeDocument/2006/relationships/hyperlink" Target="45029543@qq.com" TargetMode="External"/><Relationship Id="rId535" Type="http://schemas.openxmlformats.org/officeDocument/2006/relationships/hyperlink" Target="zhangbenhao@bhds.cn" TargetMode="External"/><Relationship Id="rId534" Type="http://schemas.openxmlformats.org/officeDocument/2006/relationships/hyperlink" Target="zhaoy61@chinatelecom.cn" TargetMode="External"/><Relationship Id="rId533" Type="http://schemas.openxmlformats.org/officeDocument/2006/relationships/hyperlink" Target="haodongla23@gmail.com" TargetMode="External"/><Relationship Id="rId532" Type="http://schemas.openxmlformats.org/officeDocument/2006/relationships/hyperlink" Target="rainyxiao@gmail.com" TargetMode="External"/><Relationship Id="rId531" Type="http://schemas.openxmlformats.org/officeDocument/2006/relationships/hyperlink" Target="skeletoncs@gmail.com" TargetMode="External"/><Relationship Id="rId530" Type="http://schemas.openxmlformats.org/officeDocument/2006/relationships/hyperlink" Target="95755971@qq.com" TargetMode="External"/><Relationship Id="rId53" Type="http://schemas.openxmlformats.org/officeDocument/2006/relationships/hyperlink" Target="779789091@qq.com" TargetMode="External"/><Relationship Id="rId529" Type="http://schemas.openxmlformats.org/officeDocument/2006/relationships/hyperlink" Target="chen.gui.bo@qq.com" TargetMode="External"/><Relationship Id="rId528" Type="http://schemas.openxmlformats.org/officeDocument/2006/relationships/hyperlink" Target="zhaofeng@eduzhixin.com" TargetMode="External"/><Relationship Id="rId527" Type="http://schemas.openxmlformats.org/officeDocument/2006/relationships/hyperlink" Target="billybob312@163.com" TargetMode="External"/><Relationship Id="rId526" Type="http://schemas.openxmlformats.org/officeDocument/2006/relationships/hyperlink" Target="jiao.yang.bupt@gmail.com" TargetMode="External"/><Relationship Id="rId525" Type="http://schemas.openxmlformats.org/officeDocument/2006/relationships/hyperlink" Target="wh2008@126.com" TargetMode="External"/><Relationship Id="rId524" Type="http://schemas.openxmlformats.org/officeDocument/2006/relationships/hyperlink" Target="xcw@chanjet.com" TargetMode="External"/><Relationship Id="rId523" Type="http://schemas.openxmlformats.org/officeDocument/2006/relationships/hyperlink" Target="jiacheo@yunpian.com" TargetMode="External"/><Relationship Id="rId522" Type="http://schemas.openxmlformats.org/officeDocument/2006/relationships/hyperlink" Target="in2@gamesofa.com" TargetMode="External"/><Relationship Id="rId521" Type="http://schemas.openxmlformats.org/officeDocument/2006/relationships/hyperlink" Target="peta@163.com" TargetMode="External"/><Relationship Id="rId520" Type="http://schemas.openxmlformats.org/officeDocument/2006/relationships/hyperlink" Target="lai.zhang@163.com" TargetMode="External"/><Relationship Id="rId52" Type="http://schemas.openxmlformats.org/officeDocument/2006/relationships/hyperlink" Target="yigez@yahoo.com" TargetMode="External"/><Relationship Id="rId519" Type="http://schemas.openxmlformats.org/officeDocument/2006/relationships/hyperlink" Target="tigerlovezj@outlook.com" TargetMode="External"/><Relationship Id="rId518" Type="http://schemas.openxmlformats.org/officeDocument/2006/relationships/hyperlink" Target="toc.ky@foxmail.com" TargetMode="External"/><Relationship Id="rId517" Type="http://schemas.openxmlformats.org/officeDocument/2006/relationships/hyperlink" Target="260964587@qq.com" TargetMode="External"/><Relationship Id="rId516" Type="http://schemas.openxmlformats.org/officeDocument/2006/relationships/hyperlink" Target="leevis@ptmind.com" TargetMode="External"/><Relationship Id="rId515" Type="http://schemas.openxmlformats.org/officeDocument/2006/relationships/hyperlink" Target="chenzhengzhang@zdns.cn" TargetMode="External"/><Relationship Id="rId514" Type="http://schemas.openxmlformats.org/officeDocument/2006/relationships/hyperlink" Target="marcuslin@yeah.net" TargetMode="External"/><Relationship Id="rId513" Type="http://schemas.openxmlformats.org/officeDocument/2006/relationships/hyperlink" Target="puwei@zhishanglianpin.com" TargetMode="External"/><Relationship Id="rId512" Type="http://schemas.openxmlformats.org/officeDocument/2006/relationships/hyperlink" Target="lei.guo@singdata.com" TargetMode="External"/><Relationship Id="rId511" Type="http://schemas.openxmlformats.org/officeDocument/2006/relationships/hyperlink" Target="briannbian@163.com" TargetMode="External"/><Relationship Id="rId510" Type="http://schemas.openxmlformats.org/officeDocument/2006/relationships/hyperlink" Target="zhigang78@163.com" TargetMode="External"/><Relationship Id="rId51" Type="http://schemas.openxmlformats.org/officeDocument/2006/relationships/hyperlink" Target="zhangjf@hotmail.com" TargetMode="External"/><Relationship Id="rId509" Type="http://schemas.openxmlformats.org/officeDocument/2006/relationships/hyperlink" Target="630894527@qq.com" TargetMode="External"/><Relationship Id="rId508" Type="http://schemas.openxmlformats.org/officeDocument/2006/relationships/hyperlink" Target="jin.phd@gmail.com" TargetMode="External"/><Relationship Id="rId507" Type="http://schemas.openxmlformats.org/officeDocument/2006/relationships/hyperlink" Target="terry@worktile.com" TargetMode="External"/><Relationship Id="rId506" Type="http://schemas.openxmlformats.org/officeDocument/2006/relationships/hyperlink" Target="dan.yao.sh@weltown.cn" TargetMode="External"/><Relationship Id="rId505" Type="http://schemas.openxmlformats.org/officeDocument/2006/relationships/hyperlink" Target="13770535843@163.com" TargetMode="External"/><Relationship Id="rId504" Type="http://schemas.openxmlformats.org/officeDocument/2006/relationships/hyperlink" Target="suave.su@gmail.com" TargetMode="External"/><Relationship Id="rId503" Type="http://schemas.openxmlformats.org/officeDocument/2006/relationships/hyperlink" Target="sqr@detu.com" TargetMode="External"/><Relationship Id="rId502" Type="http://schemas.openxmlformats.org/officeDocument/2006/relationships/hyperlink" Target="fanjianxin@ruiheng.net.cn" TargetMode="External"/><Relationship Id="rId501" Type="http://schemas.openxmlformats.org/officeDocument/2006/relationships/hyperlink" Target="59904547@qq.com" TargetMode="External"/><Relationship Id="rId500" Type="http://schemas.openxmlformats.org/officeDocument/2006/relationships/hyperlink" Target="13925961402@139.com" TargetMode="External"/><Relationship Id="rId50" Type="http://schemas.openxmlformats.org/officeDocument/2006/relationships/hyperlink" Target="yjw12358@qq.com" TargetMode="External"/><Relationship Id="rId5" Type="http://schemas.openxmlformats.org/officeDocument/2006/relationships/hyperlink" Target="mibxue@hotmail.com" TargetMode="External"/><Relationship Id="rId499" Type="http://schemas.openxmlformats.org/officeDocument/2006/relationships/hyperlink" Target="kevin-220014@esun-bank.com.cn" TargetMode="External"/><Relationship Id="rId498" Type="http://schemas.openxmlformats.org/officeDocument/2006/relationships/hyperlink" Target="muzhicaoming@qq.com" TargetMode="External"/><Relationship Id="rId497" Type="http://schemas.openxmlformats.org/officeDocument/2006/relationships/hyperlink" Target="niekaixuan@gmail.com" TargetMode="External"/><Relationship Id="rId496" Type="http://schemas.openxmlformats.org/officeDocument/2006/relationships/hyperlink" Target="276082057@qq.com" TargetMode="External"/><Relationship Id="rId495" Type="http://schemas.openxmlformats.org/officeDocument/2006/relationships/hyperlink" Target="452689969@qq.com" TargetMode="External"/><Relationship Id="rId494" Type="http://schemas.openxmlformats.org/officeDocument/2006/relationships/hyperlink" Target="Jelen.hu@wework.cn" TargetMode="External"/><Relationship Id="rId493" Type="http://schemas.openxmlformats.org/officeDocument/2006/relationships/hyperlink" Target="303824403@qq.com" TargetMode="External"/><Relationship Id="rId492" Type="http://schemas.openxmlformats.org/officeDocument/2006/relationships/hyperlink" Target="xueshan.wu@nington.com" TargetMode="External"/><Relationship Id="rId491" Type="http://schemas.openxmlformats.org/officeDocument/2006/relationships/hyperlink" Target="liujiwei@horitech.com.cn" TargetMode="External"/><Relationship Id="rId490" Type="http://schemas.openxmlformats.org/officeDocument/2006/relationships/hyperlink" Target="437366919@qq.com" TargetMode="External"/><Relationship Id="rId49" Type="http://schemas.openxmlformats.org/officeDocument/2006/relationships/hyperlink" Target="xiaoboge@hotmail.com" TargetMode="External"/><Relationship Id="rId489" Type="http://schemas.openxmlformats.org/officeDocument/2006/relationships/hyperlink" Target="393862571@qq.com" TargetMode="External"/><Relationship Id="rId488" Type="http://schemas.openxmlformats.org/officeDocument/2006/relationships/hyperlink" Target="wxb09195@ly.com" TargetMode="External"/><Relationship Id="rId487" Type="http://schemas.openxmlformats.org/officeDocument/2006/relationships/hyperlink" Target="starlord@zilliz.com" TargetMode="External"/><Relationship Id="rId486" Type="http://schemas.openxmlformats.org/officeDocument/2006/relationships/hyperlink" Target="x@wakedata.com" TargetMode="External"/><Relationship Id="rId485" Type="http://schemas.openxmlformats.org/officeDocument/2006/relationships/hyperlink" Target="Alex.hf.zhang@gmail.com" TargetMode="External"/><Relationship Id="rId484" Type="http://schemas.openxmlformats.org/officeDocument/2006/relationships/hyperlink" Target="zzzling01@hotmail.com" TargetMode="External"/><Relationship Id="rId483" Type="http://schemas.openxmlformats.org/officeDocument/2006/relationships/hyperlink" Target="st2004tz@hotmail.com" TargetMode="External"/><Relationship Id="rId482" Type="http://schemas.openxmlformats.org/officeDocument/2006/relationships/hyperlink" Target="wanghao@metasigncloud.com" TargetMode="External"/><Relationship Id="rId481" Type="http://schemas.openxmlformats.org/officeDocument/2006/relationships/hyperlink" Target="wangxiaoyun@bycz.info" TargetMode="External"/><Relationship Id="rId480" Type="http://schemas.openxmlformats.org/officeDocument/2006/relationships/hyperlink" Target="13560350832@139.com" TargetMode="External"/><Relationship Id="rId48" Type="http://schemas.openxmlformats.org/officeDocument/2006/relationships/hyperlink" Target="sherwin.huang@foxmail.com" TargetMode="External"/><Relationship Id="rId479" Type="http://schemas.openxmlformats.org/officeDocument/2006/relationships/hyperlink" Target="liuhanlong3304@126.com" TargetMode="External"/><Relationship Id="rId478" Type="http://schemas.openxmlformats.org/officeDocument/2006/relationships/hyperlink" Target="18611703454@163.com" TargetMode="External"/><Relationship Id="rId477" Type="http://schemas.openxmlformats.org/officeDocument/2006/relationships/hyperlink" Target="billy5118@sina.com" TargetMode="External"/><Relationship Id="rId476" Type="http://schemas.openxmlformats.org/officeDocument/2006/relationships/hyperlink" Target="dujinfang@gmail.com" TargetMode="External"/><Relationship Id="rId475" Type="http://schemas.openxmlformats.org/officeDocument/2006/relationships/hyperlink" Target="chinayouyang1991@gmail.com" TargetMode="External"/><Relationship Id="rId474" Type="http://schemas.openxmlformats.org/officeDocument/2006/relationships/hyperlink" Target="wangqianming2013@gmail.com" TargetMode="External"/><Relationship Id="rId473" Type="http://schemas.openxmlformats.org/officeDocument/2006/relationships/hyperlink" Target="bitchenfeng@vip.sina.com" TargetMode="External"/><Relationship Id="rId472" Type="http://schemas.openxmlformats.org/officeDocument/2006/relationships/hyperlink" Target="yun19830206@126.com" TargetMode="External"/><Relationship Id="rId471" Type="http://schemas.openxmlformats.org/officeDocument/2006/relationships/hyperlink" Target="liwc@knownsec.com" TargetMode="External"/><Relationship Id="rId470" Type="http://schemas.openxmlformats.org/officeDocument/2006/relationships/hyperlink" Target="wujing@chuanglintech.com" TargetMode="External"/><Relationship Id="rId47" Type="http://schemas.openxmlformats.org/officeDocument/2006/relationships/hyperlink" Target="jessei@geekbang.com" TargetMode="External"/><Relationship Id="rId469" Type="http://schemas.openxmlformats.org/officeDocument/2006/relationships/hyperlink" Target="wudh@tydic.com" TargetMode="External"/><Relationship Id="rId468" Type="http://schemas.openxmlformats.org/officeDocument/2006/relationships/hyperlink" Target="yaoweibin@gmail.com" TargetMode="External"/><Relationship Id="rId467" Type="http://schemas.openxmlformats.org/officeDocument/2006/relationships/hyperlink" Target="alexander@tiwater.com" TargetMode="External"/><Relationship Id="rId466" Type="http://schemas.openxmlformats.org/officeDocument/2006/relationships/hyperlink" Target="ruijie.zhang@webeye.com" TargetMode="External"/><Relationship Id="rId465" Type="http://schemas.openxmlformats.org/officeDocument/2006/relationships/hyperlink" Target="wormwang@yahoo.com" TargetMode="External"/><Relationship Id="rId464" Type="http://schemas.openxmlformats.org/officeDocument/2006/relationships/hyperlink" Target="zengyao@huoxian.cn" TargetMode="External"/><Relationship Id="rId463" Type="http://schemas.openxmlformats.org/officeDocument/2006/relationships/hyperlink" Target="2784832@qq.com" TargetMode="External"/><Relationship Id="rId462" Type="http://schemas.openxmlformats.org/officeDocument/2006/relationships/hyperlink" Target="cctv1237@live.com" TargetMode="External"/><Relationship Id="rId461" Type="http://schemas.openxmlformats.org/officeDocument/2006/relationships/hyperlink" Target="Hofong.chang@gmail.com" TargetMode="External"/><Relationship Id="rId460" Type="http://schemas.openxmlformats.org/officeDocument/2006/relationships/hyperlink" Target="yang.shen.it@gmail.com" TargetMode="External"/><Relationship Id="rId46" Type="http://schemas.openxmlformats.org/officeDocument/2006/relationships/hyperlink" Target="xupeng@finogeeks.com" TargetMode="External"/><Relationship Id="rId459" Type="http://schemas.openxmlformats.org/officeDocument/2006/relationships/hyperlink" Target="abcily@126.com" TargetMode="External"/><Relationship Id="rId458" Type="http://schemas.openxmlformats.org/officeDocument/2006/relationships/hyperlink" Target="luqingjian@searises.com" TargetMode="External"/><Relationship Id="rId457" Type="http://schemas.openxmlformats.org/officeDocument/2006/relationships/hyperlink" Target="zhanyong@outlook.com" TargetMode="External"/><Relationship Id="rId456" Type="http://schemas.openxmlformats.org/officeDocument/2006/relationships/hyperlink" Target="12099457@qq.com" TargetMode="External"/><Relationship Id="rId455" Type="http://schemas.openxmlformats.org/officeDocument/2006/relationships/hyperlink" Target="jhtao@taosdata.com" TargetMode="External"/><Relationship Id="rId454" Type="http://schemas.openxmlformats.org/officeDocument/2006/relationships/hyperlink" Target="12935204@qq.com" TargetMode="External"/><Relationship Id="rId453" Type="http://schemas.openxmlformats.org/officeDocument/2006/relationships/hyperlink" Target="hz.nibo@gmail.com" TargetMode="External"/><Relationship Id="rId452" Type="http://schemas.openxmlformats.org/officeDocument/2006/relationships/hyperlink" Target="liuhua@ceshiren.com" TargetMode="External"/><Relationship Id="rId451" Type="http://schemas.openxmlformats.org/officeDocument/2006/relationships/hyperlink" Target="colinli@vip.qq.com" TargetMode="External"/><Relationship Id="rId450" Type="http://schemas.openxmlformats.org/officeDocument/2006/relationships/hyperlink" Target="linsong@meiqia.com" TargetMode="External"/><Relationship Id="rId45" Type="http://schemas.openxmlformats.org/officeDocument/2006/relationships/hyperlink" Target="157290182@qq.com" TargetMode="External"/><Relationship Id="rId449" Type="http://schemas.openxmlformats.org/officeDocument/2006/relationships/hyperlink" Target="tianliangzhi@aiyljl.com" TargetMode="External"/><Relationship Id="rId448" Type="http://schemas.openxmlformats.org/officeDocument/2006/relationships/hyperlink" Target="251704300@qq.com" TargetMode="External"/><Relationship Id="rId447" Type="http://schemas.openxmlformats.org/officeDocument/2006/relationships/hyperlink" Target="yinjingcheng@163.com" TargetMode="External"/><Relationship Id="rId446" Type="http://schemas.openxmlformats.org/officeDocument/2006/relationships/hyperlink" Target="xiaochuanxv@gmail.com" TargetMode="External"/><Relationship Id="rId445" Type="http://schemas.openxmlformats.org/officeDocument/2006/relationships/hyperlink" Target="111111@qq.com" TargetMode="External"/><Relationship Id="rId444" Type="http://schemas.openxmlformats.org/officeDocument/2006/relationships/hyperlink" Target="lshl124@163.com" TargetMode="External"/><Relationship Id="rId443" Type="http://schemas.openxmlformats.org/officeDocument/2006/relationships/hyperlink" Target="weiyao.xiao@gmail.com" TargetMode="External"/><Relationship Id="rId442" Type="http://schemas.openxmlformats.org/officeDocument/2006/relationships/hyperlink" Target="67615780@qq.com" TargetMode="External"/><Relationship Id="rId441" Type="http://schemas.openxmlformats.org/officeDocument/2006/relationships/hyperlink" Target="764852771@qq.com" TargetMode="External"/><Relationship Id="rId440" Type="http://schemas.openxmlformats.org/officeDocument/2006/relationships/hyperlink" Target="niuqun@jsyh.com.cn" TargetMode="External"/><Relationship Id="rId44" Type="http://schemas.openxmlformats.org/officeDocument/2006/relationships/hyperlink" Target="21463791@qq.com" TargetMode="External"/><Relationship Id="rId439" Type="http://schemas.openxmlformats.org/officeDocument/2006/relationships/hyperlink" Target="bryan4liwenqiang@foxmail.com" TargetMode="External"/><Relationship Id="rId438" Type="http://schemas.openxmlformats.org/officeDocument/2006/relationships/hyperlink" Target="408482214@qq.com" TargetMode="External"/><Relationship Id="rId437" Type="http://schemas.openxmlformats.org/officeDocument/2006/relationships/hyperlink" Target="yzhu@live.com" TargetMode="External"/><Relationship Id="rId436" Type="http://schemas.openxmlformats.org/officeDocument/2006/relationships/hyperlink" Target="yufei.huang@mobilemd.cn" TargetMode="External"/><Relationship Id="rId435" Type="http://schemas.openxmlformats.org/officeDocument/2006/relationships/hyperlink" Target="xiaoyi@aoasp.com" TargetMode="External"/><Relationship Id="rId434" Type="http://schemas.openxmlformats.org/officeDocument/2006/relationships/hyperlink" Target="sailor@chainup.com" TargetMode="External"/><Relationship Id="rId433" Type="http://schemas.openxmlformats.org/officeDocument/2006/relationships/hyperlink" Target="Stanleyzhang88@sina.com" TargetMode="External"/><Relationship Id="rId432" Type="http://schemas.openxmlformats.org/officeDocument/2006/relationships/hyperlink" Target="rock162351@126.com" TargetMode="External"/><Relationship Id="rId431" Type="http://schemas.openxmlformats.org/officeDocument/2006/relationships/hyperlink" Target="hawkzhan2017@aliyun.com" TargetMode="External"/><Relationship Id="rId430" Type="http://schemas.openxmlformats.org/officeDocument/2006/relationships/hyperlink" Target="wanghengjian@bovosz.com" TargetMode="External"/><Relationship Id="rId43" Type="http://schemas.openxmlformats.org/officeDocument/2006/relationships/hyperlink" Target="echo.wang@onedata.com.cn" TargetMode="External"/><Relationship Id="rId429" Type="http://schemas.openxmlformats.org/officeDocument/2006/relationships/hyperlink" Target="cocoying@sina.com" TargetMode="External"/><Relationship Id="rId428" Type="http://schemas.openxmlformats.org/officeDocument/2006/relationships/hyperlink" Target="mingqing.zhu@outlook.com" TargetMode="External"/><Relationship Id="rId427" Type="http://schemas.openxmlformats.org/officeDocument/2006/relationships/hyperlink" Target="hello@rustfs.com" TargetMode="External"/><Relationship Id="rId426" Type="http://schemas.openxmlformats.org/officeDocument/2006/relationships/hyperlink" Target="wallace.me@foxmail.com" TargetMode="External"/><Relationship Id="rId425" Type="http://schemas.openxmlformats.org/officeDocument/2006/relationships/hyperlink" Target="airson79@163.com" TargetMode="External"/><Relationship Id="rId424" Type="http://schemas.openxmlformats.org/officeDocument/2006/relationships/hyperlink" Target="huajunsoft@outlook.com" TargetMode="External"/><Relationship Id="rId423" Type="http://schemas.openxmlformats.org/officeDocument/2006/relationships/hyperlink" Target="290415881@qq.com" TargetMode="External"/><Relationship Id="rId422" Type="http://schemas.openxmlformats.org/officeDocument/2006/relationships/hyperlink" Target="wrtdege@126.com" TargetMode="External"/><Relationship Id="rId421" Type="http://schemas.openxmlformats.org/officeDocument/2006/relationships/hyperlink" Target="danielzhang@geekyum.com" TargetMode="External"/><Relationship Id="rId420" Type="http://schemas.openxmlformats.org/officeDocument/2006/relationships/hyperlink" Target="18601008883@wo.cn" TargetMode="External"/><Relationship Id="rId42" Type="http://schemas.openxmlformats.org/officeDocument/2006/relationships/hyperlink" Target="linshun.amoy@gmail.com" TargetMode="External"/><Relationship Id="rId419" Type="http://schemas.openxmlformats.org/officeDocument/2006/relationships/hyperlink" Target="kaffeel@163.com" TargetMode="External"/><Relationship Id="rId418" Type="http://schemas.openxmlformats.org/officeDocument/2006/relationships/hyperlink" Target="zacyang@outlook.com" TargetMode="External"/><Relationship Id="rId417" Type="http://schemas.openxmlformats.org/officeDocument/2006/relationships/hyperlink" Target="421654305@qq.com" TargetMode="External"/><Relationship Id="rId416" Type="http://schemas.openxmlformats.org/officeDocument/2006/relationships/hyperlink" Target="boluor@qq.com" TargetMode="External"/><Relationship Id="rId415" Type="http://schemas.openxmlformats.org/officeDocument/2006/relationships/hyperlink" Target="arielyang@gmail.com" TargetMode="External"/><Relationship Id="rId414" Type="http://schemas.openxmlformats.org/officeDocument/2006/relationships/hyperlink" Target="7730107@qq.com" TargetMode="External"/><Relationship Id="rId413" Type="http://schemas.openxmlformats.org/officeDocument/2006/relationships/hyperlink" Target="xgzhao@bgyfw.com" TargetMode="External"/><Relationship Id="rId412" Type="http://schemas.openxmlformats.org/officeDocument/2006/relationships/hyperlink" Target="906425059@qq.com" TargetMode="External"/><Relationship Id="rId411" Type="http://schemas.openxmlformats.org/officeDocument/2006/relationships/hyperlink" Target="sean@dxnow.cn" TargetMode="External"/><Relationship Id="rId410" Type="http://schemas.openxmlformats.org/officeDocument/2006/relationships/hyperlink" Target="barry.xu@digitsfly.com" TargetMode="External"/><Relationship Id="rId41" Type="http://schemas.openxmlformats.org/officeDocument/2006/relationships/hyperlink" Target="pencexie@outlook.com" TargetMode="External"/><Relationship Id="rId409" Type="http://schemas.openxmlformats.org/officeDocument/2006/relationships/hyperlink" Target="897068985@qq.com" TargetMode="External"/><Relationship Id="rId408" Type="http://schemas.openxmlformats.org/officeDocument/2006/relationships/hyperlink" Target="huge.huang@gmail.com" TargetMode="External"/><Relationship Id="rId407" Type="http://schemas.openxmlformats.org/officeDocument/2006/relationships/hyperlink" Target="joyqi@segmentfault.com" TargetMode="External"/><Relationship Id="rId406" Type="http://schemas.openxmlformats.org/officeDocument/2006/relationships/hyperlink" Target="cbrjay@163.com" TargetMode="External"/><Relationship Id="rId405" Type="http://schemas.openxmlformats.org/officeDocument/2006/relationships/hyperlink" Target="osieryang@outlook.com" TargetMode="External"/><Relationship Id="rId404" Type="http://schemas.openxmlformats.org/officeDocument/2006/relationships/hyperlink" Target="guolijing@gmail.com" TargetMode="External"/><Relationship Id="rId403" Type="http://schemas.openxmlformats.org/officeDocument/2006/relationships/hyperlink" Target="yonglichen@edgenesis.com" TargetMode="External"/><Relationship Id="rId402" Type="http://schemas.openxmlformats.org/officeDocument/2006/relationships/hyperlink" Target="15757175889@163.com" TargetMode="External"/><Relationship Id="rId401" Type="http://schemas.openxmlformats.org/officeDocument/2006/relationships/hyperlink" Target="jyqc688@gmail.com" TargetMode="External"/><Relationship Id="rId400" Type="http://schemas.openxmlformats.org/officeDocument/2006/relationships/hyperlink" Target="298742833@qq.com" TargetMode="External"/><Relationship Id="rId40" Type="http://schemas.openxmlformats.org/officeDocument/2006/relationships/hyperlink" Target="haoyuanhe06@gmail.com" TargetMode="External"/><Relationship Id="rId4" Type="http://schemas.openxmlformats.org/officeDocument/2006/relationships/hyperlink" Target="linjiaqi86@gmail.com" TargetMode="External"/><Relationship Id="rId399" Type="http://schemas.openxmlformats.org/officeDocument/2006/relationships/hyperlink" Target="461057602@qq.com" TargetMode="External"/><Relationship Id="rId398" Type="http://schemas.openxmlformats.org/officeDocument/2006/relationships/hyperlink" Target="young.yang@guanaitong.com" TargetMode="External"/><Relationship Id="rId397" Type="http://schemas.openxmlformats.org/officeDocument/2006/relationships/hyperlink" Target="lybing315@163.com" TargetMode="External"/><Relationship Id="rId396" Type="http://schemas.openxmlformats.org/officeDocument/2006/relationships/hyperlink" Target="li.hongyan@qq.com" TargetMode="External"/><Relationship Id="rId395" Type="http://schemas.openxmlformats.org/officeDocument/2006/relationships/hyperlink" Target="pengziran@msn.com" TargetMode="External"/><Relationship Id="rId394" Type="http://schemas.openxmlformats.org/officeDocument/2006/relationships/hyperlink" Target="pl@gzjunbo.net" TargetMode="External"/><Relationship Id="rId393" Type="http://schemas.openxmlformats.org/officeDocument/2006/relationships/hyperlink" Target="zijolin123@163.com" TargetMode="External"/><Relationship Id="rId392" Type="http://schemas.openxmlformats.org/officeDocument/2006/relationships/hyperlink" Target="tangyouze@gmail.com" TargetMode="External"/><Relationship Id="rId391" Type="http://schemas.openxmlformats.org/officeDocument/2006/relationships/hyperlink" Target="cloufei@163.com" TargetMode="External"/><Relationship Id="rId390" Type="http://schemas.openxmlformats.org/officeDocument/2006/relationships/hyperlink" Target="307118216@qq.com" TargetMode="External"/><Relationship Id="rId39" Type="http://schemas.openxmlformats.org/officeDocument/2006/relationships/hyperlink" Target="lunny@gitea.com" TargetMode="External"/><Relationship Id="rId389" Type="http://schemas.openxmlformats.org/officeDocument/2006/relationships/hyperlink" Target="287831540@qq.com" TargetMode="External"/><Relationship Id="rId388" Type="http://schemas.openxmlformats.org/officeDocument/2006/relationships/hyperlink" Target="star3s@126.com" TargetMode="External"/><Relationship Id="rId387" Type="http://schemas.openxmlformats.org/officeDocument/2006/relationships/hyperlink" Target="543842005@qq.com" TargetMode="External"/><Relationship Id="rId386" Type="http://schemas.openxmlformats.org/officeDocument/2006/relationships/hyperlink" Target="mjf1028@icloud.com" TargetMode="External"/><Relationship Id="rId385" Type="http://schemas.openxmlformats.org/officeDocument/2006/relationships/hyperlink" Target="kirk.gong@outlook.com" TargetMode="External"/><Relationship Id="rId384" Type="http://schemas.openxmlformats.org/officeDocument/2006/relationships/hyperlink" Target="87256052@qq.com" TargetMode="External"/><Relationship Id="rId383" Type="http://schemas.openxmlformats.org/officeDocument/2006/relationships/hyperlink" Target="277975613@qq.com" TargetMode="External"/><Relationship Id="rId382" Type="http://schemas.openxmlformats.org/officeDocument/2006/relationships/hyperlink" Target="4077704@qq.com" TargetMode="External"/><Relationship Id="rId381" Type="http://schemas.openxmlformats.org/officeDocument/2006/relationships/hyperlink" Target="wjh@canyou.cn" TargetMode="External"/><Relationship Id="rId380" Type="http://schemas.openxmlformats.org/officeDocument/2006/relationships/hyperlink" Target="derekchen@taosdata.com" TargetMode="External"/><Relationship Id="rId38" Type="http://schemas.openxmlformats.org/officeDocument/2006/relationships/hyperlink" Target="hongpai@ecdigit.com" TargetMode="External"/><Relationship Id="rId379" Type="http://schemas.openxmlformats.org/officeDocument/2006/relationships/hyperlink" Target="raymond@thinla.com" TargetMode="External"/><Relationship Id="rId378" Type="http://schemas.openxmlformats.org/officeDocument/2006/relationships/hyperlink" Target="syl@hcis.com.cn" TargetMode="External"/><Relationship Id="rId377" Type="http://schemas.openxmlformats.org/officeDocument/2006/relationships/hyperlink" Target="358451519@qq.com" TargetMode="External"/><Relationship Id="rId376" Type="http://schemas.openxmlformats.org/officeDocument/2006/relationships/hyperlink" Target="lyzixuan@aliuyun.com" TargetMode="External"/><Relationship Id="rId375" Type="http://schemas.openxmlformats.org/officeDocument/2006/relationships/hyperlink" Target="feng.yu@ewp-group.com" TargetMode="External"/><Relationship Id="rId374" Type="http://schemas.openxmlformats.org/officeDocument/2006/relationships/hyperlink" Target="yapeng.guo@ai-galaxy.com" TargetMode="External"/><Relationship Id="rId373" Type="http://schemas.openxmlformats.org/officeDocument/2006/relationships/hyperlink" Target="guset007@163.com" TargetMode="External"/><Relationship Id="rId372" Type="http://schemas.openxmlformats.org/officeDocument/2006/relationships/hyperlink" Target="adam@ssdfans.com" TargetMode="External"/><Relationship Id="rId371" Type="http://schemas.openxmlformats.org/officeDocument/2006/relationships/hyperlink" Target="rogerrjy@126.com" TargetMode="External"/><Relationship Id="rId370" Type="http://schemas.openxmlformats.org/officeDocument/2006/relationships/hyperlink" Target="roganw@qq.com" TargetMode="External"/><Relationship Id="rId37" Type="http://schemas.openxmlformats.org/officeDocument/2006/relationships/hyperlink" Target="yongcheng@cc-techfusion.com" TargetMode="External"/><Relationship Id="rId369" Type="http://schemas.openxmlformats.org/officeDocument/2006/relationships/hyperlink" Target="100089829@qq.com" TargetMode="External"/><Relationship Id="rId368" Type="http://schemas.openxmlformats.org/officeDocument/2006/relationships/hyperlink" Target="c2shiyi@gmail.com" TargetMode="External"/><Relationship Id="rId367" Type="http://schemas.openxmlformats.org/officeDocument/2006/relationships/hyperlink" Target="karlhma@foxmail.com" TargetMode="External"/><Relationship Id="rId366" Type="http://schemas.openxmlformats.org/officeDocument/2006/relationships/hyperlink" Target="sean.lau@foxmail.com" TargetMode="External"/><Relationship Id="rId365" Type="http://schemas.openxmlformats.org/officeDocument/2006/relationships/hyperlink" Target="seasm@126.com" TargetMode="External"/><Relationship Id="rId364" Type="http://schemas.openxmlformats.org/officeDocument/2006/relationships/hyperlink" Target="keyugang@163.com" TargetMode="External"/><Relationship Id="rId363" Type="http://schemas.openxmlformats.org/officeDocument/2006/relationships/hyperlink" Target="ada@sharecreators.com" TargetMode="External"/><Relationship Id="rId362" Type="http://schemas.openxmlformats.org/officeDocument/2006/relationships/hyperlink" Target="james00668@gmail.com" TargetMode="External"/><Relationship Id="rId361" Type="http://schemas.openxmlformats.org/officeDocument/2006/relationships/hyperlink" Target="xieminyouxiang@126.com" TargetMode="External"/><Relationship Id="rId360" Type="http://schemas.openxmlformats.org/officeDocument/2006/relationships/hyperlink" Target="sean.chen2008@gmail.com" TargetMode="External"/><Relationship Id="rId36" Type="http://schemas.openxmlformats.org/officeDocument/2006/relationships/hyperlink" Target="xide829@126.com" TargetMode="External"/><Relationship Id="rId359" Type="http://schemas.openxmlformats.org/officeDocument/2006/relationships/hyperlink" Target="panos.zhu@qq.com" TargetMode="External"/><Relationship Id="rId358" Type="http://schemas.openxmlformats.org/officeDocument/2006/relationships/hyperlink" Target="hr@wegooooo.com" TargetMode="External"/><Relationship Id="rId357" Type="http://schemas.openxmlformats.org/officeDocument/2006/relationships/hyperlink" Target="wunan7@hotmail.com" TargetMode="External"/><Relationship Id="rId356" Type="http://schemas.openxmlformats.org/officeDocument/2006/relationships/hyperlink" Target="13903110855@139.com" TargetMode="External"/><Relationship Id="rId355" Type="http://schemas.openxmlformats.org/officeDocument/2006/relationships/hyperlink" Target="kite-x5@qq.com" TargetMode="External"/><Relationship Id="rId354" Type="http://schemas.openxmlformats.org/officeDocument/2006/relationships/hyperlink" Target="renjiangang@bilibili.com" TargetMode="External"/><Relationship Id="rId353" Type="http://schemas.openxmlformats.org/officeDocument/2006/relationships/hyperlink" Target="18917861203@189.cn" TargetMode="External"/><Relationship Id="rId352" Type="http://schemas.openxmlformats.org/officeDocument/2006/relationships/hyperlink" Target="baobo5625@gmail.com" TargetMode="External"/><Relationship Id="rId351" Type="http://schemas.openxmlformats.org/officeDocument/2006/relationships/hyperlink" Target="wyb7@qq.com" TargetMode="External"/><Relationship Id="rId350" Type="http://schemas.openxmlformats.org/officeDocument/2006/relationships/hyperlink" Target="1012091674@qq.com" TargetMode="External"/><Relationship Id="rId35" Type="http://schemas.openxmlformats.org/officeDocument/2006/relationships/hyperlink" Target="dezhaohe@qq.com" TargetMode="External"/><Relationship Id="rId349" Type="http://schemas.openxmlformats.org/officeDocument/2006/relationships/hyperlink" Target="zhencao.wu@icloud.com" TargetMode="External"/><Relationship Id="rId348" Type="http://schemas.openxmlformats.org/officeDocument/2006/relationships/hyperlink" Target="jay@jayxie.com" TargetMode="External"/><Relationship Id="rId347" Type="http://schemas.openxmlformats.org/officeDocument/2006/relationships/hyperlink" Target="deflogan@163.com" TargetMode="External"/><Relationship Id="rId346" Type="http://schemas.openxmlformats.org/officeDocument/2006/relationships/hyperlink" Target="linqunshu@molardata.com" TargetMode="External"/><Relationship Id="rId345" Type="http://schemas.openxmlformats.org/officeDocument/2006/relationships/hyperlink" Target="yang@knownsec.com" TargetMode="External"/><Relationship Id="rId344" Type="http://schemas.openxmlformats.org/officeDocument/2006/relationships/hyperlink" Target="971762977@qq.com" TargetMode="External"/><Relationship Id="rId343" Type="http://schemas.openxmlformats.org/officeDocument/2006/relationships/hyperlink" Target="tac.nil@outlook.com" TargetMode="External"/><Relationship Id="rId342" Type="http://schemas.openxmlformats.org/officeDocument/2006/relationships/hyperlink" Target="yongqiangzou@gmail.com" TargetMode="External"/><Relationship Id="rId341" Type="http://schemas.openxmlformats.org/officeDocument/2006/relationships/hyperlink" Target="maomaovv@gmail.com" TargetMode="External"/><Relationship Id="rId340" Type="http://schemas.openxmlformats.org/officeDocument/2006/relationships/hyperlink" Target="yingjing.lu@block-art.xyz" TargetMode="External"/><Relationship Id="rId34" Type="http://schemas.openxmlformats.org/officeDocument/2006/relationships/hyperlink" Target="wayne@pplabs.org" TargetMode="External"/><Relationship Id="rId339" Type="http://schemas.openxmlformats.org/officeDocument/2006/relationships/hyperlink" Target="dongwen@microdreams.com.cn" TargetMode="External"/><Relationship Id="rId338" Type="http://schemas.openxmlformats.org/officeDocument/2006/relationships/hyperlink" Target="aafgxiekui@sina.com" TargetMode="External"/><Relationship Id="rId337" Type="http://schemas.openxmlformats.org/officeDocument/2006/relationships/hyperlink" Target="hanzhong.hu@gmail.com" TargetMode="External"/><Relationship Id="rId336" Type="http://schemas.openxmlformats.org/officeDocument/2006/relationships/hyperlink" Target="shermy@163.com" TargetMode="External"/><Relationship Id="rId335" Type="http://schemas.openxmlformats.org/officeDocument/2006/relationships/hyperlink" Target="titancc@126.com" TargetMode="External"/><Relationship Id="rId334" Type="http://schemas.openxmlformats.org/officeDocument/2006/relationships/hyperlink" Target="majin@depthsdata.com" TargetMode="External"/><Relationship Id="rId333" Type="http://schemas.openxmlformats.org/officeDocument/2006/relationships/hyperlink" Target="huningbo@outlook.com" TargetMode="External"/><Relationship Id="rId332" Type="http://schemas.openxmlformats.org/officeDocument/2006/relationships/hyperlink" Target="guxiangyu@jftech.com" TargetMode="External"/><Relationship Id="rId331" Type="http://schemas.openxmlformats.org/officeDocument/2006/relationships/hyperlink" Target="13918821015@139.com" TargetMode="External"/><Relationship Id="rId330" Type="http://schemas.openxmlformats.org/officeDocument/2006/relationships/hyperlink" Target="xiaomage234@163.com" TargetMode="External"/><Relationship Id="rId33" Type="http://schemas.openxmlformats.org/officeDocument/2006/relationships/hyperlink" Target="majc@rockyenglish.com" TargetMode="External"/><Relationship Id="rId329" Type="http://schemas.openxmlformats.org/officeDocument/2006/relationships/hyperlink" Target="hwjian@126.com" TargetMode="External"/><Relationship Id="rId328" Type="http://schemas.openxmlformats.org/officeDocument/2006/relationships/hyperlink" Target="171370744@qq.com" TargetMode="External"/><Relationship Id="rId327" Type="http://schemas.openxmlformats.org/officeDocument/2006/relationships/hyperlink" Target="sxc1225@gmail.com" TargetMode="External"/><Relationship Id="rId326" Type="http://schemas.openxmlformats.org/officeDocument/2006/relationships/hyperlink" Target="35478487@qq.com" TargetMode="External"/><Relationship Id="rId325" Type="http://schemas.openxmlformats.org/officeDocument/2006/relationships/hyperlink" Target="463604933@qq.com" TargetMode="External"/><Relationship Id="rId324" Type="http://schemas.openxmlformats.org/officeDocument/2006/relationships/hyperlink" Target="shaun.xiao@genduiren.cn" TargetMode="External"/><Relationship Id="rId323" Type="http://schemas.openxmlformats.org/officeDocument/2006/relationships/hyperlink" Target="77402625@qq.com" TargetMode="External"/><Relationship Id="rId322" Type="http://schemas.openxmlformats.org/officeDocument/2006/relationships/hyperlink" Target="fangliming1@huawei.com" TargetMode="External"/><Relationship Id="rId321" Type="http://schemas.openxmlformats.org/officeDocument/2006/relationships/hyperlink" Target="512701323@qq.com" TargetMode="External"/><Relationship Id="rId320" Type="http://schemas.openxmlformats.org/officeDocument/2006/relationships/hyperlink" Target="hongqn@gmail.com" TargetMode="External"/><Relationship Id="rId32" Type="http://schemas.openxmlformats.org/officeDocument/2006/relationships/hyperlink" Target="fandaolong@sohu.com" TargetMode="External"/><Relationship Id="rId319" Type="http://schemas.openxmlformats.org/officeDocument/2006/relationships/hyperlink" Target="yibo@hexdo.com" TargetMode="External"/><Relationship Id="rId318" Type="http://schemas.openxmlformats.org/officeDocument/2006/relationships/hyperlink" Target="914577188@qq.com" TargetMode="External"/><Relationship Id="rId317" Type="http://schemas.openxmlformats.org/officeDocument/2006/relationships/hyperlink" Target="qianchen623@126.com" TargetMode="External"/><Relationship Id="rId316" Type="http://schemas.openxmlformats.org/officeDocument/2006/relationships/hyperlink" Target="caozupeng@139.com" TargetMode="External"/><Relationship Id="rId315" Type="http://schemas.openxmlformats.org/officeDocument/2006/relationships/hyperlink" Target="zengjie@gmail.com" TargetMode="External"/><Relationship Id="rId314" Type="http://schemas.openxmlformats.org/officeDocument/2006/relationships/hyperlink" Target="huyyxy@163.com" TargetMode="External"/><Relationship Id="rId313" Type="http://schemas.openxmlformats.org/officeDocument/2006/relationships/hyperlink" Target="flowsands@qq.com" TargetMode="External"/><Relationship Id="rId312" Type="http://schemas.openxmlformats.org/officeDocument/2006/relationships/hyperlink" Target="sudan@31gamestudio.com" TargetMode="External"/><Relationship Id="rId311" Type="http://schemas.openxmlformats.org/officeDocument/2006/relationships/hyperlink" Target="liuxiaofan80@163.com" TargetMode="External"/><Relationship Id="rId310" Type="http://schemas.openxmlformats.org/officeDocument/2006/relationships/hyperlink" Target="xc@sourcecodecap.com" TargetMode="External"/><Relationship Id="rId31" Type="http://schemas.openxmlformats.org/officeDocument/2006/relationships/hyperlink" Target="leroy.zhang@outlook.com" TargetMode="External"/><Relationship Id="rId309" Type="http://schemas.openxmlformats.org/officeDocument/2006/relationships/hyperlink" Target="marvin.wang@taxunion.com.cn" TargetMode="External"/><Relationship Id="rId308" Type="http://schemas.openxmlformats.org/officeDocument/2006/relationships/hyperlink" Target="huangjx@baijingapp.com" TargetMode="External"/><Relationship Id="rId307" Type="http://schemas.openxmlformats.org/officeDocument/2006/relationships/hyperlink" Target="273822221@qq.com" TargetMode="External"/><Relationship Id="rId306" Type="http://schemas.openxmlformats.org/officeDocument/2006/relationships/hyperlink" Target="zhaoyic@gmail.com" TargetMode="External"/><Relationship Id="rId305" Type="http://schemas.openxmlformats.org/officeDocument/2006/relationships/hyperlink" Target="yjguo.work@gmail.com" TargetMode="External"/><Relationship Id="rId304" Type="http://schemas.openxmlformats.org/officeDocument/2006/relationships/hyperlink" Target="w803007@163.com" TargetMode="External"/><Relationship Id="rId303" Type="http://schemas.openxmlformats.org/officeDocument/2006/relationships/hyperlink" Target="ayang@sjzn.com" TargetMode="External"/><Relationship Id="rId302" Type="http://schemas.openxmlformats.org/officeDocument/2006/relationships/hyperlink" Target="kinghubo@gmail.com" TargetMode="External"/><Relationship Id="rId301" Type="http://schemas.openxmlformats.org/officeDocument/2006/relationships/hyperlink" Target="lirui21269125@163.com" TargetMode="External"/><Relationship Id="rId300" Type="http://schemas.openxmlformats.org/officeDocument/2006/relationships/hyperlink" Target="liuwwnm@hotmail.com" TargetMode="External"/><Relationship Id="rId30" Type="http://schemas.openxmlformats.org/officeDocument/2006/relationships/hyperlink" Target="standys@126.com" TargetMode="External"/><Relationship Id="rId3" Type="http://schemas.openxmlformats.org/officeDocument/2006/relationships/hyperlink" Target="yangbo@bicitech.cn" TargetMode="External"/><Relationship Id="rId299" Type="http://schemas.openxmlformats.org/officeDocument/2006/relationships/hyperlink" Target="liuzy.jim@gmail.com" TargetMode="External"/><Relationship Id="rId298" Type="http://schemas.openxmlformats.org/officeDocument/2006/relationships/hyperlink" Target="lizhiwei99@outlook.com" TargetMode="External"/><Relationship Id="rId297" Type="http://schemas.openxmlformats.org/officeDocument/2006/relationships/hyperlink" Target="lianghl@vip.qq.com" TargetMode="External"/><Relationship Id="rId296" Type="http://schemas.openxmlformats.org/officeDocument/2006/relationships/hyperlink" Target="jack.wangd@amh-group.com" TargetMode="External"/><Relationship Id="rId295" Type="http://schemas.openxmlformats.org/officeDocument/2006/relationships/hyperlink" Target="zhaoguoqiang@insaic.com" TargetMode="External"/><Relationship Id="rId294" Type="http://schemas.openxmlformats.org/officeDocument/2006/relationships/hyperlink" Target="fzhu@builderx.com" TargetMode="External"/><Relationship Id="rId293" Type="http://schemas.openxmlformats.org/officeDocument/2006/relationships/hyperlink" Target="bing.chen@guanaitong.com" TargetMode="External"/><Relationship Id="rId292" Type="http://schemas.openxmlformats.org/officeDocument/2006/relationships/hyperlink" Target="sunyu@shushi.pro" TargetMode="External"/><Relationship Id="rId291" Type="http://schemas.openxmlformats.org/officeDocument/2006/relationships/hyperlink" Target="ernest@pafers.com" TargetMode="External"/><Relationship Id="rId290" Type="http://schemas.openxmlformats.org/officeDocument/2006/relationships/hyperlink" Target="peibin@singdata.cn" TargetMode="External"/><Relationship Id="rId29" Type="http://schemas.openxmlformats.org/officeDocument/2006/relationships/hyperlink" Target="hades.wang@hotmail.com" TargetMode="External"/><Relationship Id="rId289" Type="http://schemas.openxmlformats.org/officeDocument/2006/relationships/hyperlink" Target="18938902142@163.com" TargetMode="External"/><Relationship Id="rId288" Type="http://schemas.openxmlformats.org/officeDocument/2006/relationships/hyperlink" Target="yanli@hihonor.com" TargetMode="External"/><Relationship Id="rId287" Type="http://schemas.openxmlformats.org/officeDocument/2006/relationships/hyperlink" Target="zaiyuan@icewhale.cn" TargetMode="External"/><Relationship Id="rId286" Type="http://schemas.openxmlformats.org/officeDocument/2006/relationships/hyperlink" Target="jack.he@ads4each.com" TargetMode="External"/><Relationship Id="rId285" Type="http://schemas.openxmlformats.org/officeDocument/2006/relationships/hyperlink" Target="zerelghc@gmail.com" TargetMode="External"/><Relationship Id="rId284" Type="http://schemas.openxmlformats.org/officeDocument/2006/relationships/hyperlink" Target="thierryzhong@hotmail.com" TargetMode="External"/><Relationship Id="rId283" Type="http://schemas.openxmlformats.org/officeDocument/2006/relationships/hyperlink" Target="cuihaobo@gmail.com" TargetMode="External"/><Relationship Id="rId282" Type="http://schemas.openxmlformats.org/officeDocument/2006/relationships/hyperlink" Target="myhappiness@qq.com" TargetMode="External"/><Relationship Id="rId281" Type="http://schemas.openxmlformats.org/officeDocument/2006/relationships/hyperlink" Target="chenweihz@163.com" TargetMode="External"/><Relationship Id="rId280" Type="http://schemas.openxmlformats.org/officeDocument/2006/relationships/hyperlink" Target="13632266659@qq.com" TargetMode="External"/><Relationship Id="rId28" Type="http://schemas.openxmlformats.org/officeDocument/2006/relationships/hyperlink" Target="148059450@qq.com" TargetMode="External"/><Relationship Id="rId279" Type="http://schemas.openxmlformats.org/officeDocument/2006/relationships/hyperlink" Target="dengxin@threathunter.cn" TargetMode="External"/><Relationship Id="rId278" Type="http://schemas.openxmlformats.org/officeDocument/2006/relationships/hyperlink" Target="wangxiong@msm.com" TargetMode="External"/><Relationship Id="rId277" Type="http://schemas.openxmlformats.org/officeDocument/2006/relationships/hyperlink" Target="fmmseu@163.com" TargetMode="External"/><Relationship Id="rId276" Type="http://schemas.openxmlformats.org/officeDocument/2006/relationships/hyperlink" Target="sunbaigui85@126.com" TargetMode="External"/><Relationship Id="rId275" Type="http://schemas.openxmlformats.org/officeDocument/2006/relationships/hyperlink" Target="962790981@qq.com" TargetMode="External"/><Relationship Id="rId274" Type="http://schemas.openxmlformats.org/officeDocument/2006/relationships/hyperlink" Target="john.ding@anker-in.com" TargetMode="External"/><Relationship Id="rId273" Type="http://schemas.openxmlformats.org/officeDocument/2006/relationships/hyperlink" Target="773959280@qq.com" TargetMode="External"/><Relationship Id="rId272" Type="http://schemas.openxmlformats.org/officeDocument/2006/relationships/hyperlink" Target="kimmking@163.com" TargetMode="External"/><Relationship Id="rId271" Type="http://schemas.openxmlformats.org/officeDocument/2006/relationships/hyperlink" Target="190100183@qq.com" TargetMode="External"/><Relationship Id="rId270" Type="http://schemas.openxmlformats.org/officeDocument/2006/relationships/hyperlink" Target="xinghuazhang2021@gmail.com" TargetMode="External"/><Relationship Id="rId27" Type="http://schemas.openxmlformats.org/officeDocument/2006/relationships/hyperlink" Target="diaoshutian@163.com" TargetMode="External"/><Relationship Id="rId269" Type="http://schemas.openxmlformats.org/officeDocument/2006/relationships/hyperlink" Target="yl.xiong@suryes.com" TargetMode="External"/><Relationship Id="rId268" Type="http://schemas.openxmlformats.org/officeDocument/2006/relationships/hyperlink" Target="jackghost@163.com" TargetMode="External"/><Relationship Id="rId267" Type="http://schemas.openxmlformats.org/officeDocument/2006/relationships/hyperlink" Target="lihaodeveloper@gmail.com" TargetMode="External"/><Relationship Id="rId266" Type="http://schemas.openxmlformats.org/officeDocument/2006/relationships/hyperlink" Target="eltonxia@gmail.com" TargetMode="External"/><Relationship Id="rId265" Type="http://schemas.openxmlformats.org/officeDocument/2006/relationships/hyperlink" Target="huanggf@greenism.net" TargetMode="External"/><Relationship Id="rId264" Type="http://schemas.openxmlformats.org/officeDocument/2006/relationships/hyperlink" Target="wooddevops@gmail.com" TargetMode="External"/><Relationship Id="rId263" Type="http://schemas.openxmlformats.org/officeDocument/2006/relationships/hyperlink" Target="chuan.cheng@bestcovered.com" TargetMode="External"/><Relationship Id="rId262" Type="http://schemas.openxmlformats.org/officeDocument/2006/relationships/hyperlink" Target="xieg8003@163.com" TargetMode="External"/><Relationship Id="rId261" Type="http://schemas.openxmlformats.org/officeDocument/2006/relationships/hyperlink" Target="huanghe.us@gmail.com" TargetMode="External"/><Relationship Id="rId260" Type="http://schemas.openxmlformats.org/officeDocument/2006/relationships/hyperlink" Target="floatin@sina.com" TargetMode="External"/><Relationship Id="rId26" Type="http://schemas.openxmlformats.org/officeDocument/2006/relationships/hyperlink" Target="13061768997@163.com" TargetMode="External"/><Relationship Id="rId259" Type="http://schemas.openxmlformats.org/officeDocument/2006/relationships/hyperlink" Target="jzhang@guandata.com" TargetMode="External"/><Relationship Id="rId258" Type="http://schemas.openxmlformats.org/officeDocument/2006/relationships/hyperlink" Target="7538350@qq.com" TargetMode="External"/><Relationship Id="rId257" Type="http://schemas.openxmlformats.org/officeDocument/2006/relationships/hyperlink" Target="wei@trendsi.com" TargetMode="External"/><Relationship Id="rId256" Type="http://schemas.openxmlformats.org/officeDocument/2006/relationships/hyperlink" Target="david.wu@zebraglobalcap.com" TargetMode="External"/><Relationship Id="rId255" Type="http://schemas.openxmlformats.org/officeDocument/2006/relationships/hyperlink" Target="zouguangxian@163.com" TargetMode="External"/><Relationship Id="rId254" Type="http://schemas.openxmlformats.org/officeDocument/2006/relationships/hyperlink" Target="jack.zhangyk@foxmail.com" TargetMode="External"/><Relationship Id="rId253" Type="http://schemas.openxmlformats.org/officeDocument/2006/relationships/hyperlink" Target="13601381915@139.com" TargetMode="External"/><Relationship Id="rId252" Type="http://schemas.openxmlformats.org/officeDocument/2006/relationships/hyperlink" Target="zjwsoft@gmail.com" TargetMode="External"/><Relationship Id="rId251" Type="http://schemas.openxmlformats.org/officeDocument/2006/relationships/hyperlink" Target="yanggj@sdidevgroup.com" TargetMode="External"/><Relationship Id="rId250" Type="http://schemas.openxmlformats.org/officeDocument/2006/relationships/hyperlink" Target="zhenyu.sha@gmail.com" TargetMode="External"/><Relationship Id="rId25" Type="http://schemas.openxmlformats.org/officeDocument/2006/relationships/hyperlink" Target="baiyang@zzpxx.com" TargetMode="External"/><Relationship Id="rId249" Type="http://schemas.openxmlformats.org/officeDocument/2006/relationships/hyperlink" Target="cylsc@163.com" TargetMode="External"/><Relationship Id="rId248" Type="http://schemas.openxmlformats.org/officeDocument/2006/relationships/hyperlink" Target="chenchiyuan03@gmail.com" TargetMode="External"/><Relationship Id="rId247" Type="http://schemas.openxmlformats.org/officeDocument/2006/relationships/hyperlink" Target="Seth1987@163.com" TargetMode="External"/><Relationship Id="rId246" Type="http://schemas.openxmlformats.org/officeDocument/2006/relationships/hyperlink" Target="genewoo@gmail.com" TargetMode="External"/><Relationship Id="rId245" Type="http://schemas.openxmlformats.org/officeDocument/2006/relationships/hyperlink" Target="zhangguanshi@qq.com" TargetMode="External"/><Relationship Id="rId244" Type="http://schemas.openxmlformats.org/officeDocument/2006/relationships/hyperlink" Target="304069453@qq.com" TargetMode="External"/><Relationship Id="rId243" Type="http://schemas.openxmlformats.org/officeDocument/2006/relationships/hyperlink" Target="yyangpan@gmail.com" TargetMode="External"/><Relationship Id="rId242" Type="http://schemas.openxmlformats.org/officeDocument/2006/relationships/hyperlink" Target="115857620@qq.com" TargetMode="External"/><Relationship Id="rId241" Type="http://schemas.openxmlformats.org/officeDocument/2006/relationships/hyperlink" Target="470344500@qq.com" TargetMode="External"/><Relationship Id="rId240" Type="http://schemas.openxmlformats.org/officeDocument/2006/relationships/hyperlink" Target="sopio@xyconsultant.cn" TargetMode="External"/><Relationship Id="rId24" Type="http://schemas.openxmlformats.org/officeDocument/2006/relationships/hyperlink" Target="wfang@gitlab.cn" TargetMode="External"/><Relationship Id="rId239" Type="http://schemas.openxmlformats.org/officeDocument/2006/relationships/hyperlink" Target="wenwu.shao@qq.com" TargetMode="External"/><Relationship Id="rId238" Type="http://schemas.openxmlformats.org/officeDocument/2006/relationships/hyperlink" Target="cayley@xiaoman.cn" TargetMode="External"/><Relationship Id="rId237" Type="http://schemas.openxmlformats.org/officeDocument/2006/relationships/hyperlink" Target="wanglei@newland.com.cn" TargetMode="External"/><Relationship Id="rId236" Type="http://schemas.openxmlformats.org/officeDocument/2006/relationships/hyperlink" Target="quandekai@126.com" TargetMode="External"/><Relationship Id="rId235" Type="http://schemas.openxmlformats.org/officeDocument/2006/relationships/hyperlink" Target="xieqiang@geetest.com" TargetMode="External"/><Relationship Id="rId234" Type="http://schemas.openxmlformats.org/officeDocument/2006/relationships/hyperlink" Target="tong.x@pg.com" TargetMode="External"/><Relationship Id="rId233" Type="http://schemas.openxmlformats.org/officeDocument/2006/relationships/hyperlink" Target="382400277@qq.com" TargetMode="External"/><Relationship Id="rId232" Type="http://schemas.openxmlformats.org/officeDocument/2006/relationships/hyperlink" Target="fangziji123@gmail.com" TargetMode="External"/><Relationship Id="rId231" Type="http://schemas.openxmlformats.org/officeDocument/2006/relationships/hyperlink" Target="4681814@qq.com" TargetMode="External"/><Relationship Id="rId230" Type="http://schemas.openxmlformats.org/officeDocument/2006/relationships/hyperlink" Target="17717384661@163.com" TargetMode="External"/><Relationship Id="rId23" Type="http://schemas.openxmlformats.org/officeDocument/2006/relationships/hyperlink" Target="cldrag@163.com" TargetMode="External"/><Relationship Id="rId229" Type="http://schemas.openxmlformats.org/officeDocument/2006/relationships/hyperlink" Target="baoyunli@163.com" TargetMode="External"/><Relationship Id="rId228" Type="http://schemas.openxmlformats.org/officeDocument/2006/relationships/hyperlink" Target="hanxincade@gmail.com" TargetMode="External"/><Relationship Id="rId227" Type="http://schemas.openxmlformats.org/officeDocument/2006/relationships/hyperlink" Target="met3or@gmail.com" TargetMode="External"/><Relationship Id="rId226" Type="http://schemas.openxmlformats.org/officeDocument/2006/relationships/hyperlink" Target="knightseal@yeah.net" TargetMode="External"/><Relationship Id="rId225" Type="http://schemas.openxmlformats.org/officeDocument/2006/relationships/hyperlink" Target="86981137@qq.com" TargetMode="External"/><Relationship Id="rId224" Type="http://schemas.openxmlformats.org/officeDocument/2006/relationships/hyperlink" Target="vik.qian@juphoon.com" TargetMode="External"/><Relationship Id="rId223" Type="http://schemas.openxmlformats.org/officeDocument/2006/relationships/hyperlink" Target="haihua.wu@leyantech.com" TargetMode="External"/><Relationship Id="rId222" Type="http://schemas.openxmlformats.org/officeDocument/2006/relationships/hyperlink" Target="zhangzhangbj@163.com" TargetMode="External"/><Relationship Id="rId221" Type="http://schemas.openxmlformats.org/officeDocument/2006/relationships/hyperlink" Target="934932@qq.com" TargetMode="External"/><Relationship Id="rId220" Type="http://schemas.openxmlformats.org/officeDocument/2006/relationships/hyperlink" Target="peter@tectonic-ai.com" TargetMode="External"/><Relationship Id="rId22" Type="http://schemas.openxmlformats.org/officeDocument/2006/relationships/hyperlink" Target="tim@swotin.cn" TargetMode="External"/><Relationship Id="rId219" Type="http://schemas.openxmlformats.org/officeDocument/2006/relationships/hyperlink" Target="iwxn@sohu.com" TargetMode="External"/><Relationship Id="rId218" Type="http://schemas.openxmlformats.org/officeDocument/2006/relationships/hyperlink" Target="jerk.shih@gmail.com" TargetMode="External"/><Relationship Id="rId217" Type="http://schemas.openxmlformats.org/officeDocument/2006/relationships/hyperlink" Target="eric.ren@webeye.com" TargetMode="External"/><Relationship Id="rId216" Type="http://schemas.openxmlformats.org/officeDocument/2006/relationships/hyperlink" Target="cchome2002@hotmail.com" TargetMode="External"/><Relationship Id="rId215" Type="http://schemas.openxmlformats.org/officeDocument/2006/relationships/hyperlink" Target="wanxuefan@126.com" TargetMode="External"/><Relationship Id="rId214" Type="http://schemas.openxmlformats.org/officeDocument/2006/relationships/hyperlink" Target="bugking.wang@gmail.com" TargetMode="External"/><Relationship Id="rId213" Type="http://schemas.openxmlformats.org/officeDocument/2006/relationships/hyperlink" Target="macrocheng@hotmail.com" TargetMode="External"/><Relationship Id="rId212" Type="http://schemas.openxmlformats.org/officeDocument/2006/relationships/hyperlink" Target="259470696@qq.com" TargetMode="External"/><Relationship Id="rId211" Type="http://schemas.openxmlformats.org/officeDocument/2006/relationships/hyperlink" Target="fenixadar@126.com" TargetMode="External"/><Relationship Id="rId210" Type="http://schemas.openxmlformats.org/officeDocument/2006/relationships/hyperlink" Target="xieqm@zetyun.com" TargetMode="External"/><Relationship Id="rId21" Type="http://schemas.openxmlformats.org/officeDocument/2006/relationships/hyperlink" Target="yanxl@knownsec.com" TargetMode="External"/><Relationship Id="rId209" Type="http://schemas.openxmlformats.org/officeDocument/2006/relationships/hyperlink" Target="liangfeng@skycloudsys.com" TargetMode="External"/><Relationship Id="rId208" Type="http://schemas.openxmlformats.org/officeDocument/2006/relationships/hyperlink" Target="ichanghao.sun@gmail.com" TargetMode="External"/><Relationship Id="rId207" Type="http://schemas.openxmlformats.org/officeDocument/2006/relationships/hyperlink" Target="543831577@qq.com" TargetMode="External"/><Relationship Id="rId206" Type="http://schemas.openxmlformats.org/officeDocument/2006/relationships/hyperlink" Target="Xiliang.kuang@adspower.net" TargetMode="External"/><Relationship Id="rId205" Type="http://schemas.openxmlformats.org/officeDocument/2006/relationships/hyperlink" Target="lvzaiyi@lvzaiyi.com" TargetMode="External"/><Relationship Id="rId204" Type="http://schemas.openxmlformats.org/officeDocument/2006/relationships/hyperlink" Target="pytonic@foxmail.com" TargetMode="External"/><Relationship Id="rId203" Type="http://schemas.openxmlformats.org/officeDocument/2006/relationships/hyperlink" Target="tod.xander@gmail.com" TargetMode="External"/><Relationship Id="rId202" Type="http://schemas.openxmlformats.org/officeDocument/2006/relationships/hyperlink" Target="huangwei@tianji-game.com" TargetMode="External"/><Relationship Id="rId201" Type="http://schemas.openxmlformats.org/officeDocument/2006/relationships/hyperlink" Target="xli1224@gmail.com" TargetMode="External"/><Relationship Id="rId200" Type="http://schemas.openxmlformats.org/officeDocument/2006/relationships/hyperlink" Target="hugochen@apifox.com" TargetMode="External"/><Relationship Id="rId20" Type="http://schemas.openxmlformats.org/officeDocument/2006/relationships/hyperlink" Target="pumayeah@163.com" TargetMode="External"/><Relationship Id="rId2" Type="http://schemas.openxmlformats.org/officeDocument/2006/relationships/vmlDrawing" Target="../drawings/vmlDrawing1.vml"/><Relationship Id="rId199" Type="http://schemas.openxmlformats.org/officeDocument/2006/relationships/hyperlink" Target="arksuper@163.com" TargetMode="External"/><Relationship Id="rId198" Type="http://schemas.openxmlformats.org/officeDocument/2006/relationships/hyperlink" Target="238055@qq.com" TargetMode="External"/><Relationship Id="rId197" Type="http://schemas.openxmlformats.org/officeDocument/2006/relationships/hyperlink" Target="superwalker@139.com" TargetMode="External"/><Relationship Id="rId196" Type="http://schemas.openxmlformats.org/officeDocument/2006/relationships/hyperlink" Target="ye.fei@outlook.com" TargetMode="External"/><Relationship Id="rId195" Type="http://schemas.openxmlformats.org/officeDocument/2006/relationships/hyperlink" Target="li.xu@gongbangbang.com" TargetMode="External"/><Relationship Id="rId194" Type="http://schemas.openxmlformats.org/officeDocument/2006/relationships/hyperlink" Target="amaaanda@163.com" TargetMode="External"/><Relationship Id="rId193" Type="http://schemas.openxmlformats.org/officeDocument/2006/relationships/hyperlink" Target="ruiwen.zuo@gmail.com" TargetMode="External"/><Relationship Id="rId192" Type="http://schemas.openxmlformats.org/officeDocument/2006/relationships/hyperlink" Target="793828297@qq.com" TargetMode="External"/><Relationship Id="rId191" Type="http://schemas.openxmlformats.org/officeDocument/2006/relationships/hyperlink" Target="garrett.xu@elane.com" TargetMode="External"/><Relationship Id="rId190" Type="http://schemas.openxmlformats.org/officeDocument/2006/relationships/hyperlink" Target="zhengwx1023@gmail.com" TargetMode="External"/><Relationship Id="rId19" Type="http://schemas.openxmlformats.org/officeDocument/2006/relationships/hyperlink" Target="chenhai@citicbank.com" TargetMode="External"/><Relationship Id="rId189" Type="http://schemas.openxmlformats.org/officeDocument/2006/relationships/hyperlink" Target="clark.deng@coho.com.cn" TargetMode="External"/><Relationship Id="rId188" Type="http://schemas.openxmlformats.org/officeDocument/2006/relationships/hyperlink" Target="13720608833@139.com" TargetMode="External"/><Relationship Id="rId187" Type="http://schemas.openxmlformats.org/officeDocument/2006/relationships/hyperlink" Target="ningyanguang@aliyun.com" TargetMode="External"/><Relationship Id="rId186" Type="http://schemas.openxmlformats.org/officeDocument/2006/relationships/hyperlink" Target="344567531@qq.com" TargetMode="External"/><Relationship Id="rId185" Type="http://schemas.openxmlformats.org/officeDocument/2006/relationships/hyperlink" Target="liuzj@inspur.com" TargetMode="External"/><Relationship Id="rId184" Type="http://schemas.openxmlformats.org/officeDocument/2006/relationships/hyperlink" Target="shouwang16@sina.com" TargetMode="External"/><Relationship Id="rId183" Type="http://schemas.openxmlformats.org/officeDocument/2006/relationships/hyperlink" Target="94440880@qq.com" TargetMode="External"/><Relationship Id="rId182" Type="http://schemas.openxmlformats.org/officeDocument/2006/relationships/hyperlink" Target="freemking@gmail.com" TargetMode="External"/><Relationship Id="rId181" Type="http://schemas.openxmlformats.org/officeDocument/2006/relationships/hyperlink" Target="neeke.gao@hotmail.com" TargetMode="External"/><Relationship Id="rId180" Type="http://schemas.openxmlformats.org/officeDocument/2006/relationships/hyperlink" Target="78461151@qq.com" TargetMode="External"/><Relationship Id="rId18" Type="http://schemas.openxmlformats.org/officeDocument/2006/relationships/hyperlink" Target="260788272@qq.com" TargetMode="External"/><Relationship Id="rId179" Type="http://schemas.openxmlformats.org/officeDocument/2006/relationships/hyperlink" Target="lb@montplex.com" TargetMode="External"/><Relationship Id="rId178" Type="http://schemas.openxmlformats.org/officeDocument/2006/relationships/hyperlink" Target="yangwei@rongcloud.cn" TargetMode="External"/><Relationship Id="rId177" Type="http://schemas.openxmlformats.org/officeDocument/2006/relationships/hyperlink" Target="1509382810@qq.com" TargetMode="External"/><Relationship Id="rId176" Type="http://schemas.openxmlformats.org/officeDocument/2006/relationships/hyperlink" Target="lchang0528@qq.com" TargetMode="External"/><Relationship Id="rId175" Type="http://schemas.openxmlformats.org/officeDocument/2006/relationships/hyperlink" Target="he.yang@unisoc.com" TargetMode="External"/><Relationship Id="rId174" Type="http://schemas.openxmlformats.org/officeDocument/2006/relationships/hyperlink" Target="windrainw@163.com" TargetMode="External"/><Relationship Id="rId173" Type="http://schemas.openxmlformats.org/officeDocument/2006/relationships/hyperlink" Target="helowd@gmail.com" TargetMode="External"/><Relationship Id="rId172" Type="http://schemas.openxmlformats.org/officeDocument/2006/relationships/hyperlink" Target="zdan@sjzn.com" TargetMode="External"/><Relationship Id="rId171" Type="http://schemas.openxmlformats.org/officeDocument/2006/relationships/hyperlink" Target="shixing@gmail.com" TargetMode="External"/><Relationship Id="rId170" Type="http://schemas.openxmlformats.org/officeDocument/2006/relationships/hyperlink" Target="fanweiwei@weli.cn" TargetMode="External"/><Relationship Id="rId17" Type="http://schemas.openxmlformats.org/officeDocument/2006/relationships/hyperlink" Target="sun@gsmtele.com" TargetMode="External"/><Relationship Id="rId169" Type="http://schemas.openxmlformats.org/officeDocument/2006/relationships/hyperlink" Target="chenguojian@outlook.com" TargetMode="External"/><Relationship Id="rId168" Type="http://schemas.openxmlformats.org/officeDocument/2006/relationships/hyperlink" Target="xinnan.yang@synoranges.com" TargetMode="External"/><Relationship Id="rId167" Type="http://schemas.openxmlformats.org/officeDocument/2006/relationships/hyperlink" Target="251203274@qq.com" TargetMode="External"/><Relationship Id="rId166" Type="http://schemas.openxmlformats.org/officeDocument/2006/relationships/hyperlink" Target="xlshcn@hotmail.com" TargetMode="External"/><Relationship Id="rId165" Type="http://schemas.openxmlformats.org/officeDocument/2006/relationships/hyperlink" Target="xiangli@dentons.cn" TargetMode="External"/><Relationship Id="rId164" Type="http://schemas.openxmlformats.org/officeDocument/2006/relationships/hyperlink" Target="xieg@turingbook.com" TargetMode="External"/><Relationship Id="rId163" Type="http://schemas.openxmlformats.org/officeDocument/2006/relationships/hyperlink" Target="qingfly@foxmail.com" TargetMode="External"/><Relationship Id="rId162" Type="http://schemas.openxmlformats.org/officeDocument/2006/relationships/hyperlink" Target="985708368@qq.com" TargetMode="External"/><Relationship Id="rId161" Type="http://schemas.openxmlformats.org/officeDocument/2006/relationships/hyperlink" Target="njinlu@163.com" TargetMode="External"/><Relationship Id="rId160" Type="http://schemas.openxmlformats.org/officeDocument/2006/relationships/hyperlink" Target="qisen.grey@gmail.com" TargetMode="External"/><Relationship Id="rId16" Type="http://schemas.openxmlformats.org/officeDocument/2006/relationships/hyperlink" Target="122495279@qq.com" TargetMode="External"/><Relationship Id="rId159" Type="http://schemas.openxmlformats.org/officeDocument/2006/relationships/hyperlink" Target="coco.lan@yeah.net" TargetMode="External"/><Relationship Id="rId158" Type="http://schemas.openxmlformats.org/officeDocument/2006/relationships/hyperlink" Target="zhangyx@ofidc.com" TargetMode="External"/><Relationship Id="rId157" Type="http://schemas.openxmlformats.org/officeDocument/2006/relationships/hyperlink" Target="jimmy@kyrj.net" TargetMode="External"/><Relationship Id="rId156" Type="http://schemas.openxmlformats.org/officeDocument/2006/relationships/hyperlink" Target="93321020@qq.com" TargetMode="External"/><Relationship Id="rId155" Type="http://schemas.openxmlformats.org/officeDocument/2006/relationships/hyperlink" Target="13916315596@163.com" TargetMode="External"/><Relationship Id="rId154" Type="http://schemas.openxmlformats.org/officeDocument/2006/relationships/hyperlink" Target="leidebin@vme360.com" TargetMode="External"/><Relationship Id="rId153" Type="http://schemas.openxmlformats.org/officeDocument/2006/relationships/hyperlink" Target="swinarts@icloud.com" TargetMode="External"/><Relationship Id="rId152" Type="http://schemas.openxmlformats.org/officeDocument/2006/relationships/hyperlink" Target="zczhang.hvac@gmail.com" TargetMode="External"/><Relationship Id="rId151" Type="http://schemas.openxmlformats.org/officeDocument/2006/relationships/hyperlink" Target="xiaojiantao@vip.sina.com" TargetMode="External"/><Relationship Id="rId150" Type="http://schemas.openxmlformats.org/officeDocument/2006/relationships/hyperlink" Target="zhtrue@qq.com" TargetMode="External"/><Relationship Id="rId15" Type="http://schemas.openxmlformats.org/officeDocument/2006/relationships/hyperlink" Target="kongyuqian@mininglamp.com" TargetMode="External"/><Relationship Id="rId149" Type="http://schemas.openxmlformats.org/officeDocument/2006/relationships/hyperlink" Target="liwei.lyu@foxmail.com" TargetMode="External"/><Relationship Id="rId148" Type="http://schemas.openxmlformats.org/officeDocument/2006/relationships/hyperlink" Target="fuxuefa@renruihr.com" TargetMode="External"/><Relationship Id="rId147" Type="http://schemas.openxmlformats.org/officeDocument/2006/relationships/hyperlink" Target="alizon@foxmail.com" TargetMode="External"/><Relationship Id="rId146" Type="http://schemas.openxmlformats.org/officeDocument/2006/relationships/hyperlink" Target="449791515@qq.com" TargetMode="External"/><Relationship Id="rId145" Type="http://schemas.openxmlformats.org/officeDocument/2006/relationships/hyperlink" Target="14882400@qq.com" TargetMode="External"/><Relationship Id="rId144" Type="http://schemas.openxmlformats.org/officeDocument/2006/relationships/hyperlink" Target="huakun@datauseful.com" TargetMode="External"/><Relationship Id="rId143" Type="http://schemas.openxmlformats.org/officeDocument/2006/relationships/hyperlink" Target="jue.wang@bjbn.net" TargetMode="External"/><Relationship Id="rId142" Type="http://schemas.openxmlformats.org/officeDocument/2006/relationships/hyperlink" Target="handongzhen101@163.com" TargetMode="External"/><Relationship Id="rId141" Type="http://schemas.openxmlformats.org/officeDocument/2006/relationships/hyperlink" Target="zhangxiangcc@126.com" TargetMode="External"/><Relationship Id="rId140" Type="http://schemas.openxmlformats.org/officeDocument/2006/relationships/hyperlink" Target="aaron.tsang@foxmail.com" TargetMode="External"/><Relationship Id="rId14" Type="http://schemas.openxmlformats.org/officeDocument/2006/relationships/hyperlink" Target="huilang1992@126.com" TargetMode="External"/><Relationship Id="rId139" Type="http://schemas.openxmlformats.org/officeDocument/2006/relationships/hyperlink" Target="golangwink@gmail.com" TargetMode="External"/><Relationship Id="rId138" Type="http://schemas.openxmlformats.org/officeDocument/2006/relationships/hyperlink" Target="52945626@qq.com" TargetMode="External"/><Relationship Id="rId137" Type="http://schemas.openxmlformats.org/officeDocument/2006/relationships/hyperlink" Target="wangxiaoleiim@163.com" TargetMode="External"/><Relationship Id="rId136" Type="http://schemas.openxmlformats.org/officeDocument/2006/relationships/hyperlink" Target="edson.wang@9earth.com" TargetMode="External"/><Relationship Id="rId135" Type="http://schemas.openxmlformats.org/officeDocument/2006/relationships/hyperlink" Target="xiaole.fang@pingcap.com" TargetMode="External"/><Relationship Id="rId134" Type="http://schemas.openxmlformats.org/officeDocument/2006/relationships/hyperlink" Target="zhujun@ditan.com" TargetMode="External"/><Relationship Id="rId133" Type="http://schemas.openxmlformats.org/officeDocument/2006/relationships/hyperlink" Target="moriswhite@163.com" TargetMode="External"/><Relationship Id="rId132" Type="http://schemas.openxmlformats.org/officeDocument/2006/relationships/hyperlink" Target="feizhouhanniao@163.com" TargetMode="External"/><Relationship Id="rId131" Type="http://schemas.openxmlformats.org/officeDocument/2006/relationships/hyperlink" Target="402601429@qq.com" TargetMode="External"/><Relationship Id="rId130" Type="http://schemas.openxmlformats.org/officeDocument/2006/relationships/hyperlink" Target="18450025@qq.com" TargetMode="External"/><Relationship Id="rId13" Type="http://schemas.openxmlformats.org/officeDocument/2006/relationships/hyperlink" Target="chencao@foreverht.com" TargetMode="External"/><Relationship Id="rId129" Type="http://schemas.openxmlformats.org/officeDocument/2006/relationships/hyperlink" Target="28696616@qq.com" TargetMode="External"/><Relationship Id="rId128" Type="http://schemas.openxmlformats.org/officeDocument/2006/relationships/hyperlink" Target="eason.chen@colourdata.com.cn" TargetMode="External"/><Relationship Id="rId127" Type="http://schemas.openxmlformats.org/officeDocument/2006/relationships/hyperlink" Target="zhouyt@outlook.com" TargetMode="External"/><Relationship Id="rId126" Type="http://schemas.openxmlformats.org/officeDocument/2006/relationships/hyperlink" Target="yftzeng@gmail.com" TargetMode="External"/><Relationship Id="rId125" Type="http://schemas.openxmlformats.org/officeDocument/2006/relationships/hyperlink" Target="nuaays@qq.com" TargetMode="External"/><Relationship Id="rId124" Type="http://schemas.openxmlformats.org/officeDocument/2006/relationships/hyperlink" Target="sunmd@thunisoft.com" TargetMode="External"/><Relationship Id="rId123" Type="http://schemas.openxmlformats.org/officeDocument/2006/relationships/hyperlink" Target="dianming.song@gmail.com" TargetMode="External"/><Relationship Id="rId122" Type="http://schemas.openxmlformats.org/officeDocument/2006/relationships/hyperlink" Target="cendymail@163.com" TargetMode="External"/><Relationship Id="rId121" Type="http://schemas.openxmlformats.org/officeDocument/2006/relationships/hyperlink" Target="lei.han@me.com" TargetMode="External"/><Relationship Id="rId120" Type="http://schemas.openxmlformats.org/officeDocument/2006/relationships/hyperlink" Target="haojuns@hotmail.com" TargetMode="External"/><Relationship Id="rId12" Type="http://schemas.openxmlformats.org/officeDocument/2006/relationships/hyperlink" Target="973203265@qq.com" TargetMode="External"/><Relationship Id="rId119" Type="http://schemas.openxmlformats.org/officeDocument/2006/relationships/hyperlink" Target="jsycbc@163.com" TargetMode="External"/><Relationship Id="rId118" Type="http://schemas.openxmlformats.org/officeDocument/2006/relationships/hyperlink" Target="teng.ren@airudder.com" TargetMode="External"/><Relationship Id="rId117" Type="http://schemas.openxmlformats.org/officeDocument/2006/relationships/hyperlink" Target="642603234@qq.com" TargetMode="External"/><Relationship Id="rId116" Type="http://schemas.openxmlformats.org/officeDocument/2006/relationships/hyperlink" Target="13701143573@139.com" TargetMode="External"/><Relationship Id="rId115" Type="http://schemas.openxmlformats.org/officeDocument/2006/relationships/hyperlink" Target="weibin.zhu@126.com" TargetMode="External"/><Relationship Id="rId114" Type="http://schemas.openxmlformats.org/officeDocument/2006/relationships/hyperlink" Target="liaoxj@tingyun.com" TargetMode="External"/><Relationship Id="rId113" Type="http://schemas.openxmlformats.org/officeDocument/2006/relationships/hyperlink" Target="justin.su@bravve.cn" TargetMode="External"/><Relationship Id="rId112" Type="http://schemas.openxmlformats.org/officeDocument/2006/relationships/hyperlink" Target="gx761@hotmail.com" TargetMode="External"/><Relationship Id="rId111" Type="http://schemas.openxmlformats.org/officeDocument/2006/relationships/hyperlink" Target="247651685@qq.com" TargetMode="External"/><Relationship Id="rId110" Type="http://schemas.openxmlformats.org/officeDocument/2006/relationships/hyperlink" Target="wangjianqiao@sinochem.com" TargetMode="External"/><Relationship Id="rId11" Type="http://schemas.openxmlformats.org/officeDocument/2006/relationships/hyperlink" Target="ruijieguo@gmail.com" TargetMode="External"/><Relationship Id="rId109" Type="http://schemas.openxmlformats.org/officeDocument/2006/relationships/hyperlink" Target="pc8886@qq.com" TargetMode="External"/><Relationship Id="rId108" Type="http://schemas.openxmlformats.org/officeDocument/2006/relationships/hyperlink" Target="tangjinjun@vip.sina.com" TargetMode="External"/><Relationship Id="rId107" Type="http://schemas.openxmlformats.org/officeDocument/2006/relationships/hyperlink" Target="31647584@qq.com" TargetMode="External"/><Relationship Id="rId106" Type="http://schemas.openxmlformats.org/officeDocument/2006/relationships/hyperlink" Target="allenliusiyue@hotmail.com" TargetMode="External"/><Relationship Id="rId105" Type="http://schemas.openxmlformats.org/officeDocument/2006/relationships/hyperlink" Target="njyhg@163.com" TargetMode="External"/><Relationship Id="rId104" Type="http://schemas.openxmlformats.org/officeDocument/2006/relationships/hyperlink" Target="13986234136@139.com" TargetMode="External"/><Relationship Id="rId103" Type="http://schemas.openxmlformats.org/officeDocument/2006/relationships/hyperlink" Target="pangxiangcai@gmail.com" TargetMode="External"/><Relationship Id="rId102" Type="http://schemas.openxmlformats.org/officeDocument/2006/relationships/hyperlink" Target="solocaik@126.com" TargetMode="External"/><Relationship Id="rId1015" Type="http://schemas.openxmlformats.org/officeDocument/2006/relationships/image" Target="../media/image1.png"/><Relationship Id="rId1014" Type="http://schemas.openxmlformats.org/officeDocument/2006/relationships/hyperlink" Target="lhwdev@qq.com" TargetMode="External"/><Relationship Id="rId1013" Type="http://schemas.openxmlformats.org/officeDocument/2006/relationships/hyperlink" Target="420360467@qq.com" TargetMode="External"/><Relationship Id="rId1012" Type="http://schemas.openxmlformats.org/officeDocument/2006/relationships/hyperlink" Target="47744306@qq.com" TargetMode="External"/><Relationship Id="rId1011" Type="http://schemas.openxmlformats.org/officeDocument/2006/relationships/hyperlink" Target="6123272@qq.com" TargetMode="External"/><Relationship Id="rId1010" Type="http://schemas.openxmlformats.org/officeDocument/2006/relationships/hyperlink" Target="13588068625@139.com" TargetMode="External"/><Relationship Id="rId101" Type="http://schemas.openxmlformats.org/officeDocument/2006/relationships/hyperlink" Target="azhaojian88@gmail.com" TargetMode="External"/><Relationship Id="rId1009" Type="http://schemas.openxmlformats.org/officeDocument/2006/relationships/hyperlink" Target="yangxu@sinoage.com" TargetMode="External"/><Relationship Id="rId1008" Type="http://schemas.openxmlformats.org/officeDocument/2006/relationships/hyperlink" Target="abelqian@vip.sina.com" TargetMode="External"/><Relationship Id="rId1007" Type="http://schemas.openxmlformats.org/officeDocument/2006/relationships/hyperlink" Target="80263086@qq.com" TargetMode="External"/><Relationship Id="rId1006" Type="http://schemas.openxmlformats.org/officeDocument/2006/relationships/hyperlink" Target="vivian@markableai.cn" TargetMode="External"/><Relationship Id="rId1005" Type="http://schemas.openxmlformats.org/officeDocument/2006/relationships/hyperlink" Target="zouyanjian110@Gmail.com" TargetMode="External"/><Relationship Id="rId1004" Type="http://schemas.openxmlformats.org/officeDocument/2006/relationships/hyperlink" Target="liuhengyi@sensetime.com" TargetMode="External"/><Relationship Id="rId1003" Type="http://schemas.openxmlformats.org/officeDocument/2006/relationships/hyperlink" Target="juntaocui@gmail.com" TargetMode="External"/><Relationship Id="rId1002" Type="http://schemas.openxmlformats.org/officeDocument/2006/relationships/hyperlink" Target="dancingzerg@163.com" TargetMode="External"/><Relationship Id="rId1001" Type="http://schemas.openxmlformats.org/officeDocument/2006/relationships/hyperlink" Target="zhangxinwei@vipkid.com.cn" TargetMode="External"/><Relationship Id="rId1000" Type="http://schemas.openxmlformats.org/officeDocument/2006/relationships/hyperlink" Target="958329450@qq.com" TargetMode="External"/><Relationship Id="rId100" Type="http://schemas.openxmlformats.org/officeDocument/2006/relationships/hyperlink" Target="danni.liu@irtone.com" TargetMode="External"/><Relationship Id="rId10" Type="http://schemas.openxmlformats.org/officeDocument/2006/relationships/hyperlink" Target="jiangkun.zjk@alibaba-inc.com" TargetMode="Externa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hyperlink" Target="17717384661@163.com" TargetMode="External"/><Relationship Id="rId98" Type="http://schemas.openxmlformats.org/officeDocument/2006/relationships/hyperlink" Target="xingjialiang@asia-isp.com" TargetMode="External"/><Relationship Id="rId97" Type="http://schemas.openxmlformats.org/officeDocument/2006/relationships/hyperlink" Target="xcw@chanjet.com" TargetMode="External"/><Relationship Id="rId96" Type="http://schemas.openxmlformats.org/officeDocument/2006/relationships/hyperlink" Target="joesong@rektec.com.cn" TargetMode="External"/><Relationship Id="rId95" Type="http://schemas.openxmlformats.org/officeDocument/2006/relationships/hyperlink" Target="bh@roomwits.com" TargetMode="External"/><Relationship Id="rId94" Type="http://schemas.openxmlformats.org/officeDocument/2006/relationships/hyperlink" Target="ernest@pafers.com" TargetMode="External"/><Relationship Id="rId93" Type="http://schemas.openxmlformats.org/officeDocument/2006/relationships/hyperlink" Target="1521353500@qq.com" TargetMode="External"/><Relationship Id="rId92" Type="http://schemas.openxmlformats.org/officeDocument/2006/relationships/hyperlink" Target="gzfengyisf@163.com" TargetMode="External"/><Relationship Id="rId91" Type="http://schemas.openxmlformats.org/officeDocument/2006/relationships/hyperlink" Target="zengyao@huoxian.cn" TargetMode="External"/><Relationship Id="rId90" Type="http://schemas.openxmlformats.org/officeDocument/2006/relationships/hyperlink" Target="caozupeng@139.com" TargetMode="External"/><Relationship Id="rId9" Type="http://schemas.openxmlformats.org/officeDocument/2006/relationships/hyperlink" Target="13701143573@139.com" TargetMode="External"/><Relationship Id="rId89" Type="http://schemas.openxmlformats.org/officeDocument/2006/relationships/hyperlink" Target="cenyu@rongcloud.cn" TargetMode="External"/><Relationship Id="rId88" Type="http://schemas.openxmlformats.org/officeDocument/2006/relationships/hyperlink" Target="fengzhenwang@tyun.cn" TargetMode="External"/><Relationship Id="rId87" Type="http://schemas.openxmlformats.org/officeDocument/2006/relationships/hyperlink" Target="xucj@shhynet.com" TargetMode="External"/><Relationship Id="rId86" Type="http://schemas.openxmlformats.org/officeDocument/2006/relationships/hyperlink" Target="461057602@qq.com" TargetMode="External"/><Relationship Id="rId85" Type="http://schemas.openxmlformats.org/officeDocument/2006/relationships/hyperlink" Target="xiaojiantao@vip.sina.com" TargetMode="External"/><Relationship Id="rId84" Type="http://schemas.openxmlformats.org/officeDocument/2006/relationships/hyperlink" Target="hwjian@126.com" TargetMode="External"/><Relationship Id="rId83" Type="http://schemas.openxmlformats.org/officeDocument/2006/relationships/hyperlink" Target="linan@datastrato.com" TargetMode="External"/><Relationship Id="rId82" Type="http://schemas.openxmlformats.org/officeDocument/2006/relationships/hyperlink" Target="tong.x@pg.com" TargetMode="External"/><Relationship Id="rId81" Type="http://schemas.openxmlformats.org/officeDocument/2006/relationships/hyperlink" Target="eric@govee.com" TargetMode="External"/><Relationship Id="rId80" Type="http://schemas.openxmlformats.org/officeDocument/2006/relationships/hyperlink" Target="danielzhang@geekyum.com" TargetMode="External"/><Relationship Id="rId8" Type="http://schemas.openxmlformats.org/officeDocument/2006/relationships/hyperlink" Target="sopio@xyconsultant.cn" TargetMode="External"/><Relationship Id="rId796" Type="http://schemas.openxmlformats.org/officeDocument/2006/relationships/image" Target="../media/image1.png"/><Relationship Id="rId795" Type="http://schemas.openxmlformats.org/officeDocument/2006/relationships/hyperlink" Target="qingfly@foxmail.com" TargetMode="External"/><Relationship Id="rId794" Type="http://schemas.openxmlformats.org/officeDocument/2006/relationships/hyperlink" Target="zhuwei@youcash.com" TargetMode="External"/><Relationship Id="rId793" Type="http://schemas.openxmlformats.org/officeDocument/2006/relationships/hyperlink" Target="weiyao.xiao@gmail.com" TargetMode="External"/><Relationship Id="rId792" Type="http://schemas.openxmlformats.org/officeDocument/2006/relationships/hyperlink" Target="fanruopeng@gmail.com" TargetMode="External"/><Relationship Id="rId791" Type="http://schemas.openxmlformats.org/officeDocument/2006/relationships/hyperlink" Target="934932@qq.com" TargetMode="External"/><Relationship Id="rId790" Type="http://schemas.openxmlformats.org/officeDocument/2006/relationships/hyperlink" Target="qiaoshengfljs@163.com" TargetMode="External"/><Relationship Id="rId79" Type="http://schemas.openxmlformats.org/officeDocument/2006/relationships/hyperlink" Target="yening.cn@163.com" TargetMode="External"/><Relationship Id="rId789" Type="http://schemas.openxmlformats.org/officeDocument/2006/relationships/hyperlink" Target="andy@haohaoming.com" TargetMode="External"/><Relationship Id="rId788" Type="http://schemas.openxmlformats.org/officeDocument/2006/relationships/hyperlink" Target="lhwdev@qq.com" TargetMode="External"/><Relationship Id="rId787" Type="http://schemas.openxmlformats.org/officeDocument/2006/relationships/hyperlink" Target="wangjingfei@live.com" TargetMode="External"/><Relationship Id="rId786" Type="http://schemas.openxmlformats.org/officeDocument/2006/relationships/hyperlink" Target="lintaoz@eloqdata.com" TargetMode="External"/><Relationship Id="rId785" Type="http://schemas.openxmlformats.org/officeDocument/2006/relationships/hyperlink" Target="zhuxiaozhan@huizhaofang.com" TargetMode="External"/><Relationship Id="rId784" Type="http://schemas.openxmlformats.org/officeDocument/2006/relationships/hyperlink" Target="421654305@qq.com" TargetMode="External"/><Relationship Id="rId783" Type="http://schemas.openxmlformats.org/officeDocument/2006/relationships/hyperlink" Target="tay@futurexcapital.com" TargetMode="External"/><Relationship Id="rId782" Type="http://schemas.openxmlformats.org/officeDocument/2006/relationships/hyperlink" Target="dengxin@threathunter.cn" TargetMode="External"/><Relationship Id="rId781" Type="http://schemas.openxmlformats.org/officeDocument/2006/relationships/hyperlink" Target="xuqingxin@gmail.com" TargetMode="External"/><Relationship Id="rId780" Type="http://schemas.openxmlformats.org/officeDocument/2006/relationships/hyperlink" Target="16000784@qq.com" TargetMode="External"/><Relationship Id="rId78" Type="http://schemas.openxmlformats.org/officeDocument/2006/relationships/hyperlink" Target="463604933@qq.com" TargetMode="External"/><Relationship Id="rId779" Type="http://schemas.openxmlformats.org/officeDocument/2006/relationships/hyperlink" Target="hola8352@icloud.com" TargetMode="External"/><Relationship Id="rId778" Type="http://schemas.openxmlformats.org/officeDocument/2006/relationships/hyperlink" Target="437366919@qq.com" TargetMode="External"/><Relationship Id="rId777" Type="http://schemas.openxmlformats.org/officeDocument/2006/relationships/hyperlink" Target="i@glh.co" TargetMode="External"/><Relationship Id="rId776" Type="http://schemas.openxmlformats.org/officeDocument/2006/relationships/hyperlink" Target="standys@126.com" TargetMode="External"/><Relationship Id="rId775" Type="http://schemas.openxmlformats.org/officeDocument/2006/relationships/hyperlink" Target="hwwkkk@aliyun.com" TargetMode="External"/><Relationship Id="rId774" Type="http://schemas.openxmlformats.org/officeDocument/2006/relationships/hyperlink" Target="leroy.zhang@outlook.com" TargetMode="External"/><Relationship Id="rId773" Type="http://schemas.openxmlformats.org/officeDocument/2006/relationships/hyperlink" Target="lirui21269125@163.com" TargetMode="External"/><Relationship Id="rId772" Type="http://schemas.openxmlformats.org/officeDocument/2006/relationships/hyperlink" Target="3725373@qq.com" TargetMode="External"/><Relationship Id="rId771" Type="http://schemas.openxmlformats.org/officeDocument/2006/relationships/hyperlink" Target="435002493@qq.com" TargetMode="External"/><Relationship Id="rId770" Type="http://schemas.openxmlformats.org/officeDocument/2006/relationships/hyperlink" Target="976537863@qq.com" TargetMode="External"/><Relationship Id="rId77" Type="http://schemas.openxmlformats.org/officeDocument/2006/relationships/hyperlink" Target="421434393@qq.com" TargetMode="External"/><Relationship Id="rId769" Type="http://schemas.openxmlformats.org/officeDocument/2006/relationships/hyperlink" Target="gaomichel@brainwm.com" TargetMode="External"/><Relationship Id="rId768" Type="http://schemas.openxmlformats.org/officeDocument/2006/relationships/hyperlink" Target="xiaochuanxv@gmail.com" TargetMode="External"/><Relationship Id="rId767" Type="http://schemas.openxmlformats.org/officeDocument/2006/relationships/hyperlink" Target="Jelen.hu@wework.cn" TargetMode="External"/><Relationship Id="rId766" Type="http://schemas.openxmlformats.org/officeDocument/2006/relationships/hyperlink" Target="773959280@qq.com" TargetMode="External"/><Relationship Id="rId765" Type="http://schemas.openxmlformats.org/officeDocument/2006/relationships/hyperlink" Target="yanxl@knownsec.com" TargetMode="External"/><Relationship Id="rId764" Type="http://schemas.openxmlformats.org/officeDocument/2006/relationships/hyperlink" Target="codeant@hotmail.com" TargetMode="External"/><Relationship Id="rId763" Type="http://schemas.openxmlformats.org/officeDocument/2006/relationships/hyperlink" Target="13826001737@qq.com" TargetMode="External"/><Relationship Id="rId762" Type="http://schemas.openxmlformats.org/officeDocument/2006/relationships/hyperlink" Target="zhencao.wu@icloud.com" TargetMode="External"/><Relationship Id="rId761" Type="http://schemas.openxmlformats.org/officeDocument/2006/relationships/hyperlink" Target="wh2008@126.com" TargetMode="External"/><Relationship Id="rId760" Type="http://schemas.openxmlformats.org/officeDocument/2006/relationships/hyperlink" Target="grayson@fanruan.com" TargetMode="External"/><Relationship Id="rId76" Type="http://schemas.openxmlformats.org/officeDocument/2006/relationships/hyperlink" Target="betaver@gmail.com" TargetMode="External"/><Relationship Id="rId759" Type="http://schemas.openxmlformats.org/officeDocument/2006/relationships/hyperlink" Target="qingminglover@126.com" TargetMode="External"/><Relationship Id="rId758" Type="http://schemas.openxmlformats.org/officeDocument/2006/relationships/hyperlink" Target="115857620@qq.com" TargetMode="External"/><Relationship Id="rId757" Type="http://schemas.openxmlformats.org/officeDocument/2006/relationships/hyperlink" Target="charliehzm@126.com" TargetMode="External"/><Relationship Id="rId756" Type="http://schemas.openxmlformats.org/officeDocument/2006/relationships/hyperlink" Target="75887580@qq.com" TargetMode="External"/><Relationship Id="rId755" Type="http://schemas.openxmlformats.org/officeDocument/2006/relationships/hyperlink" Target="dove-2006@163.com" TargetMode="External"/><Relationship Id="rId754" Type="http://schemas.openxmlformats.org/officeDocument/2006/relationships/hyperlink" Target="369168330@qq.com" TargetMode="External"/><Relationship Id="rId753" Type="http://schemas.openxmlformats.org/officeDocument/2006/relationships/hyperlink" Target="junwangeml@163.com" TargetMode="External"/><Relationship Id="rId752" Type="http://schemas.openxmlformats.org/officeDocument/2006/relationships/hyperlink" Target="steven.maliang@gmail.com" TargetMode="External"/><Relationship Id="rId751" Type="http://schemas.openxmlformats.org/officeDocument/2006/relationships/hyperlink" Target="86430723@qq.com" TargetMode="External"/><Relationship Id="rId750" Type="http://schemas.openxmlformats.org/officeDocument/2006/relationships/hyperlink" Target="93321020@qq.com" TargetMode="External"/><Relationship Id="rId75" Type="http://schemas.openxmlformats.org/officeDocument/2006/relationships/hyperlink" Target="Stanleyzhang88@sina.com" TargetMode="External"/><Relationship Id="rId749" Type="http://schemas.openxmlformats.org/officeDocument/2006/relationships/hyperlink" Target="64604794@qq.com" TargetMode="External"/><Relationship Id="rId748" Type="http://schemas.openxmlformats.org/officeDocument/2006/relationships/hyperlink" Target="genewoo@gmail.com" TargetMode="External"/><Relationship Id="rId747" Type="http://schemas.openxmlformats.org/officeDocument/2006/relationships/hyperlink" Target="in2@gamesofa.com" TargetMode="External"/><Relationship Id="rId746" Type="http://schemas.openxmlformats.org/officeDocument/2006/relationships/hyperlink" Target="huangwei@tianji-game.com" TargetMode="External"/><Relationship Id="rId745" Type="http://schemas.openxmlformats.org/officeDocument/2006/relationships/hyperlink" Target="cuihuan996@gmail.com" TargetMode="External"/><Relationship Id="rId744" Type="http://schemas.openxmlformats.org/officeDocument/2006/relationships/hyperlink" Target="inuli@126.com" TargetMode="External"/><Relationship Id="rId743" Type="http://schemas.openxmlformats.org/officeDocument/2006/relationships/hyperlink" Target="94440880@qq.com" TargetMode="External"/><Relationship Id="rId742" Type="http://schemas.openxmlformats.org/officeDocument/2006/relationships/hyperlink" Target="lane.shang@foxmail.com" TargetMode="External"/><Relationship Id="rId741" Type="http://schemas.openxmlformats.org/officeDocument/2006/relationships/hyperlink" Target="yongqiangzou@gmail.com" TargetMode="External"/><Relationship Id="rId740" Type="http://schemas.openxmlformats.org/officeDocument/2006/relationships/hyperlink" Target="wanghao@metasigncloud.com" TargetMode="External"/><Relationship Id="rId74" Type="http://schemas.openxmlformats.org/officeDocument/2006/relationships/hyperlink" Target="ningyanguang@aliyun.com" TargetMode="External"/><Relationship Id="rId739" Type="http://schemas.openxmlformats.org/officeDocument/2006/relationships/hyperlink" Target="148059450@qq.com" TargetMode="External"/><Relationship Id="rId738" Type="http://schemas.openxmlformats.org/officeDocument/2006/relationships/hyperlink" Target="tonywutao@gmail.com" TargetMode="External"/><Relationship Id="rId737" Type="http://schemas.openxmlformats.org/officeDocument/2006/relationships/hyperlink" Target="niuqun@jsyh.com.cn" TargetMode="External"/><Relationship Id="rId736" Type="http://schemas.openxmlformats.org/officeDocument/2006/relationships/hyperlink" Target="jiajinjie@gmail.com" TargetMode="External"/><Relationship Id="rId735" Type="http://schemas.openxmlformats.org/officeDocument/2006/relationships/hyperlink" Target="abelqian@vip.sina.com" TargetMode="External"/><Relationship Id="rId734" Type="http://schemas.openxmlformats.org/officeDocument/2006/relationships/hyperlink" Target="100089829@qq.com" TargetMode="External"/><Relationship Id="rId733" Type="http://schemas.openxmlformats.org/officeDocument/2006/relationships/hyperlink" Target="shaoyie@163.com" TargetMode="External"/><Relationship Id="rId732" Type="http://schemas.openxmlformats.org/officeDocument/2006/relationships/hyperlink" Target="chenzhijian@staff.hexun.com" TargetMode="External"/><Relationship Id="rId731" Type="http://schemas.openxmlformats.org/officeDocument/2006/relationships/hyperlink" Target="zyx.sz.cn@gmail.com" TargetMode="External"/><Relationship Id="rId730" Type="http://schemas.openxmlformats.org/officeDocument/2006/relationships/hyperlink" Target="zhanghailong@coding.net" TargetMode="External"/><Relationship Id="rId73" Type="http://schemas.openxmlformats.org/officeDocument/2006/relationships/hyperlink" Target="majin@depthsdata.com" TargetMode="External"/><Relationship Id="rId729" Type="http://schemas.openxmlformats.org/officeDocument/2006/relationships/hyperlink" Target="pwang7@foxmail.com" TargetMode="External"/><Relationship Id="rId728" Type="http://schemas.openxmlformats.org/officeDocument/2006/relationships/hyperlink" Target="xieminyouxiang@126.com" TargetMode="External"/><Relationship Id="rId727" Type="http://schemas.openxmlformats.org/officeDocument/2006/relationships/hyperlink" Target="shangshuangshuang@lingjiangkeji.com" TargetMode="External"/><Relationship Id="rId726" Type="http://schemas.openxmlformats.org/officeDocument/2006/relationships/hyperlink" Target="115617486@qq.com" TargetMode="External"/><Relationship Id="rId725" Type="http://schemas.openxmlformats.org/officeDocument/2006/relationships/hyperlink" Target="chenzhengzhang@zdns.cn" TargetMode="External"/><Relationship Id="rId724" Type="http://schemas.openxmlformats.org/officeDocument/2006/relationships/hyperlink" Target="kongyuqian@mininglamp.com" TargetMode="External"/><Relationship Id="rId723" Type="http://schemas.openxmlformats.org/officeDocument/2006/relationships/hyperlink" Target="iwxn@sohu.com" TargetMode="External"/><Relationship Id="rId722" Type="http://schemas.openxmlformats.org/officeDocument/2006/relationships/hyperlink" Target="whlichuang@126.com" TargetMode="External"/><Relationship Id="rId721" Type="http://schemas.openxmlformats.org/officeDocument/2006/relationships/hyperlink" Target="38993658@qq.com" TargetMode="External"/><Relationship Id="rId720" Type="http://schemas.openxmlformats.org/officeDocument/2006/relationships/hyperlink" Target="cbrjay@163.com" TargetMode="External"/><Relationship Id="rId72" Type="http://schemas.openxmlformats.org/officeDocument/2006/relationships/hyperlink" Target="jue.wang@bjbn.net" TargetMode="External"/><Relationship Id="rId719" Type="http://schemas.openxmlformats.org/officeDocument/2006/relationships/hyperlink" Target="zhangxiangcc@126.com" TargetMode="External"/><Relationship Id="rId718" Type="http://schemas.openxmlformats.org/officeDocument/2006/relationships/hyperlink" Target="1113866556@qq.com" TargetMode="External"/><Relationship Id="rId717" Type="http://schemas.openxmlformats.org/officeDocument/2006/relationships/hyperlink" Target="sunyu@shushi.pro" TargetMode="External"/><Relationship Id="rId716" Type="http://schemas.openxmlformats.org/officeDocument/2006/relationships/hyperlink" Target="clark.deng@coho.com.cn" TargetMode="External"/><Relationship Id="rId715" Type="http://schemas.openxmlformats.org/officeDocument/2006/relationships/hyperlink" Target="zxk@tinghood.com" TargetMode="External"/><Relationship Id="rId714" Type="http://schemas.openxmlformats.org/officeDocument/2006/relationships/hyperlink" Target="358451519@qq.com" TargetMode="External"/><Relationship Id="rId713" Type="http://schemas.openxmlformats.org/officeDocument/2006/relationships/hyperlink" Target="sean@dxnow.cn" TargetMode="External"/><Relationship Id="rId712" Type="http://schemas.openxmlformats.org/officeDocument/2006/relationships/hyperlink" Target="sean@bybest.cn" TargetMode="External"/><Relationship Id="rId711" Type="http://schemas.openxmlformats.org/officeDocument/2006/relationships/hyperlink" Target="118733@qq.com" TargetMode="External"/><Relationship Id="rId710" Type="http://schemas.openxmlformats.org/officeDocument/2006/relationships/hyperlink" Target="543831577@qq.com" TargetMode="External"/><Relationship Id="rId71" Type="http://schemas.openxmlformats.org/officeDocument/2006/relationships/hyperlink" Target="liuhua@ceshiren.com" TargetMode="External"/><Relationship Id="rId709" Type="http://schemas.openxmlformats.org/officeDocument/2006/relationships/hyperlink" Target="eric.l.2046@gmail.com" TargetMode="External"/><Relationship Id="rId708" Type="http://schemas.openxmlformats.org/officeDocument/2006/relationships/hyperlink" Target="bingo.zhao@gmail.com" TargetMode="External"/><Relationship Id="rId707" Type="http://schemas.openxmlformats.org/officeDocument/2006/relationships/hyperlink" Target="4681814@qq.com" TargetMode="External"/><Relationship Id="rId706" Type="http://schemas.openxmlformats.org/officeDocument/2006/relationships/hyperlink" Target="lispvv@163.com" TargetMode="External"/><Relationship Id="rId705" Type="http://schemas.openxmlformats.org/officeDocument/2006/relationships/hyperlink" Target="jiao.yang.bupt@gmail.com" TargetMode="External"/><Relationship Id="rId704" Type="http://schemas.openxmlformats.org/officeDocument/2006/relationships/hyperlink" Target="toc.ky@foxmail.com" TargetMode="External"/><Relationship Id="rId703" Type="http://schemas.openxmlformats.org/officeDocument/2006/relationships/hyperlink" Target="441010349@qq.com" TargetMode="External"/><Relationship Id="rId702" Type="http://schemas.openxmlformats.org/officeDocument/2006/relationships/hyperlink" Target="sun@gsmtele.com" TargetMode="External"/><Relationship Id="rId701" Type="http://schemas.openxmlformats.org/officeDocument/2006/relationships/hyperlink" Target="way@harmonycloud.cn" TargetMode="External"/><Relationship Id="rId700" Type="http://schemas.openxmlformats.org/officeDocument/2006/relationships/hyperlink" Target="godouxm@gmail.com" TargetMode="External"/><Relationship Id="rId70" Type="http://schemas.openxmlformats.org/officeDocument/2006/relationships/hyperlink" Target="429262187@qq.com" TargetMode="External"/><Relationship Id="rId7" Type="http://schemas.openxmlformats.org/officeDocument/2006/relationships/hyperlink" Target="642489612@qq.com" TargetMode="External"/><Relationship Id="rId699" Type="http://schemas.openxmlformats.org/officeDocument/2006/relationships/hyperlink" Target="tohzf@126.com" TargetMode="External"/><Relationship Id="rId698" Type="http://schemas.openxmlformats.org/officeDocument/2006/relationships/hyperlink" Target="cgz@canyou.cn" TargetMode="External"/><Relationship Id="rId697" Type="http://schemas.openxmlformats.org/officeDocument/2006/relationships/hyperlink" Target="bryan4liwenqiang@foxmail.com" TargetMode="External"/><Relationship Id="rId696" Type="http://schemas.openxmlformats.org/officeDocument/2006/relationships/hyperlink" Target="heszhang@163.com" TargetMode="External"/><Relationship Id="rId695" Type="http://schemas.openxmlformats.org/officeDocument/2006/relationships/hyperlink" Target="tkylin@vip.qq.com" TargetMode="External"/><Relationship Id="rId694" Type="http://schemas.openxmlformats.org/officeDocument/2006/relationships/hyperlink" Target="zhouyuan@renruihr.com" TargetMode="External"/><Relationship Id="rId693" Type="http://schemas.openxmlformats.org/officeDocument/2006/relationships/hyperlink" Target="sunning8126@163.com" TargetMode="External"/><Relationship Id="rId692" Type="http://schemas.openxmlformats.org/officeDocument/2006/relationships/hyperlink" Target="ruiwen.zuo@gmail.com" TargetMode="External"/><Relationship Id="rId691" Type="http://schemas.openxmlformats.org/officeDocument/2006/relationships/hyperlink" Target="liwei.lyu@foxmail.com" TargetMode="External"/><Relationship Id="rId690" Type="http://schemas.openxmlformats.org/officeDocument/2006/relationships/hyperlink" Target="yang.shen.it@gmail.com" TargetMode="External"/><Relationship Id="rId69" Type="http://schemas.openxmlformats.org/officeDocument/2006/relationships/hyperlink" Target="zhaofeng@eduzhixin.com" TargetMode="External"/><Relationship Id="rId689" Type="http://schemas.openxmlformats.org/officeDocument/2006/relationships/hyperlink" Target="zhaoy61@chinatelecom.cn" TargetMode="External"/><Relationship Id="rId688" Type="http://schemas.openxmlformats.org/officeDocument/2006/relationships/hyperlink" Target="yanpchen@foxmail.com" TargetMode="External"/><Relationship Id="rId687" Type="http://schemas.openxmlformats.org/officeDocument/2006/relationships/hyperlink" Target="mercuryly@hotmail.com" TargetMode="External"/><Relationship Id="rId686" Type="http://schemas.openxmlformats.org/officeDocument/2006/relationships/hyperlink" Target="779789091@qq.com" TargetMode="External"/><Relationship Id="rId685" Type="http://schemas.openxmlformats.org/officeDocument/2006/relationships/hyperlink" Target="petersong0520@163.com" TargetMode="External"/><Relationship Id="rId684" Type="http://schemas.openxmlformats.org/officeDocument/2006/relationships/hyperlink" Target="181027053@qq.com" TargetMode="External"/><Relationship Id="rId683" Type="http://schemas.openxmlformats.org/officeDocument/2006/relationships/hyperlink" Target="wangboak@126.com" TargetMode="External"/><Relationship Id="rId682" Type="http://schemas.openxmlformats.org/officeDocument/2006/relationships/hyperlink" Target="abel@langcore.cn" TargetMode="External"/><Relationship Id="rId681" Type="http://schemas.openxmlformats.org/officeDocument/2006/relationships/hyperlink" Target="xiaodan.w@outlook.com" TargetMode="External"/><Relationship Id="rId680" Type="http://schemas.openxmlformats.org/officeDocument/2006/relationships/hyperlink" Target="songguangjin@126.com" TargetMode="External"/><Relationship Id="rId68" Type="http://schemas.openxmlformats.org/officeDocument/2006/relationships/hyperlink" Target="weibin.zhu@126.com" TargetMode="External"/><Relationship Id="rId679" Type="http://schemas.openxmlformats.org/officeDocument/2006/relationships/hyperlink" Target="adam@ssdfans.com" TargetMode="External"/><Relationship Id="rId678" Type="http://schemas.openxmlformats.org/officeDocument/2006/relationships/hyperlink" Target="xiaogy@yinhechuangxiang.com" TargetMode="External"/><Relationship Id="rId677" Type="http://schemas.openxmlformats.org/officeDocument/2006/relationships/hyperlink" Target="alario@qq.com" TargetMode="External"/><Relationship Id="rId676" Type="http://schemas.openxmlformats.org/officeDocument/2006/relationships/hyperlink" Target="liaoxj@tingyun.com" TargetMode="External"/><Relationship Id="rId675" Type="http://schemas.openxmlformats.org/officeDocument/2006/relationships/hyperlink" Target="7538350@qq.com" TargetMode="External"/><Relationship Id="rId674" Type="http://schemas.openxmlformats.org/officeDocument/2006/relationships/hyperlink" Target="liuhengyi@sensetime.com" TargetMode="External"/><Relationship Id="rId673" Type="http://schemas.openxmlformats.org/officeDocument/2006/relationships/hyperlink" Target="xiaozhujun520@163.com" TargetMode="External"/><Relationship Id="rId672" Type="http://schemas.openxmlformats.org/officeDocument/2006/relationships/hyperlink" Target="houjinlong2008@gmail.com" TargetMode="External"/><Relationship Id="rId671" Type="http://schemas.openxmlformats.org/officeDocument/2006/relationships/hyperlink" Target="wood@tingyun.com" TargetMode="External"/><Relationship Id="rId670" Type="http://schemas.openxmlformats.org/officeDocument/2006/relationships/hyperlink" Target="liuxiaofan80@163.com" TargetMode="External"/><Relationship Id="rId67" Type="http://schemas.openxmlformats.org/officeDocument/2006/relationships/hyperlink" Target="thinkry@qq.com" TargetMode="External"/><Relationship Id="rId669" Type="http://schemas.openxmlformats.org/officeDocument/2006/relationships/hyperlink" Target="pytonic@foxmail.com" TargetMode="External"/><Relationship Id="rId668" Type="http://schemas.openxmlformats.org/officeDocument/2006/relationships/hyperlink" Target="402601429@qq.com" TargetMode="External"/><Relationship Id="rId667" Type="http://schemas.openxmlformats.org/officeDocument/2006/relationships/hyperlink" Target="naitiz@naitiz.com" TargetMode="External"/><Relationship Id="rId666" Type="http://schemas.openxmlformats.org/officeDocument/2006/relationships/hyperlink" Target="titancc@126.com" TargetMode="External"/><Relationship Id="rId665" Type="http://schemas.openxmlformats.org/officeDocument/2006/relationships/hyperlink" Target="wallace.me@foxmail.com" TargetMode="External"/><Relationship Id="rId664" Type="http://schemas.openxmlformats.org/officeDocument/2006/relationships/hyperlink" Target="li.xu@gongbangbang.com" TargetMode="External"/><Relationship Id="rId663" Type="http://schemas.openxmlformats.org/officeDocument/2006/relationships/hyperlink" Target="haoyuanhe06@gmail.com" TargetMode="External"/><Relationship Id="rId662" Type="http://schemas.openxmlformats.org/officeDocument/2006/relationships/hyperlink" Target="87256052@qq.com" TargetMode="External"/><Relationship Id="rId661" Type="http://schemas.openxmlformats.org/officeDocument/2006/relationships/hyperlink" Target="303824403@qq.com" TargetMode="External"/><Relationship Id="rId660" Type="http://schemas.openxmlformats.org/officeDocument/2006/relationships/hyperlink" Target="ruijie.zhang@webeye.com" TargetMode="External"/><Relationship Id="rId66" Type="http://schemas.openxmlformats.org/officeDocument/2006/relationships/hyperlink" Target="lanzh@inspur.com" TargetMode="External"/><Relationship Id="rId659" Type="http://schemas.openxmlformats.org/officeDocument/2006/relationships/hyperlink" Target="charleszy@gmail.com" TargetMode="External"/><Relationship Id="rId658" Type="http://schemas.openxmlformats.org/officeDocument/2006/relationships/hyperlink" Target="dongdaxiangzhanghao@gmail.com" TargetMode="External"/><Relationship Id="rId657" Type="http://schemas.openxmlformats.org/officeDocument/2006/relationships/hyperlink" Target="13802889494@139.com" TargetMode="External"/><Relationship Id="rId656" Type="http://schemas.openxmlformats.org/officeDocument/2006/relationships/hyperlink" Target="373746443@qq.com" TargetMode="External"/><Relationship Id="rId655" Type="http://schemas.openxmlformats.org/officeDocument/2006/relationships/hyperlink" Target="ranzhou@gmail.com" TargetMode="External"/><Relationship Id="rId654" Type="http://schemas.openxmlformats.org/officeDocument/2006/relationships/hyperlink" Target="chenweihz@163.com" TargetMode="External"/><Relationship Id="rId653" Type="http://schemas.openxmlformats.org/officeDocument/2006/relationships/hyperlink" Target="lianacarey@hotmail.com" TargetMode="External"/><Relationship Id="rId652" Type="http://schemas.openxmlformats.org/officeDocument/2006/relationships/hyperlink" Target="sunbaigui85@126.com" TargetMode="External"/><Relationship Id="rId651" Type="http://schemas.openxmlformats.org/officeDocument/2006/relationships/hyperlink" Target="linshun.amoy@gmail.com" TargetMode="External"/><Relationship Id="rId650" Type="http://schemas.openxmlformats.org/officeDocument/2006/relationships/hyperlink" Target="bjchens@163.com" TargetMode="External"/><Relationship Id="rId65" Type="http://schemas.openxmlformats.org/officeDocument/2006/relationships/hyperlink" Target="fangziji123@gmail.com" TargetMode="External"/><Relationship Id="rId649" Type="http://schemas.openxmlformats.org/officeDocument/2006/relationships/hyperlink" Target="baobo5625@gmail.com" TargetMode="External"/><Relationship Id="rId648" Type="http://schemas.openxmlformats.org/officeDocument/2006/relationships/hyperlink" Target="pumayeah@163.com" TargetMode="External"/><Relationship Id="rId647" Type="http://schemas.openxmlformats.org/officeDocument/2006/relationships/hyperlink" Target="yzd@aso360.com" TargetMode="External"/><Relationship Id="rId646" Type="http://schemas.openxmlformats.org/officeDocument/2006/relationships/hyperlink" Target="52945626@qq.com" TargetMode="External"/><Relationship Id="rId645" Type="http://schemas.openxmlformats.org/officeDocument/2006/relationships/hyperlink" Target="naijingkang@hotmail.com" TargetMode="External"/><Relationship Id="rId644" Type="http://schemas.openxmlformats.org/officeDocument/2006/relationships/hyperlink" Target="qianchen623@126.com" TargetMode="External"/><Relationship Id="rId643" Type="http://schemas.openxmlformats.org/officeDocument/2006/relationships/hyperlink" Target="elfe1021@gmail.com" TargetMode="External"/><Relationship Id="rId642" Type="http://schemas.openxmlformats.org/officeDocument/2006/relationships/hyperlink" Target="wangzhiqiang@easycorp.ltd" TargetMode="External"/><Relationship Id="rId641" Type="http://schemas.openxmlformats.org/officeDocument/2006/relationships/hyperlink" Target="minging.liu@samsung.com" TargetMode="External"/><Relationship Id="rId640" Type="http://schemas.openxmlformats.org/officeDocument/2006/relationships/hyperlink" Target="pc8886@qq.com" TargetMode="External"/><Relationship Id="rId64" Type="http://schemas.openxmlformats.org/officeDocument/2006/relationships/hyperlink" Target="may@qianxing-ai.com" TargetMode="External"/><Relationship Id="rId639" Type="http://schemas.openxmlformats.org/officeDocument/2006/relationships/hyperlink" Target="vincent@boohee.com" TargetMode="External"/><Relationship Id="rId638" Type="http://schemas.openxmlformats.org/officeDocument/2006/relationships/hyperlink" Target="joey022@hotmail.com" TargetMode="External"/><Relationship Id="rId637" Type="http://schemas.openxmlformats.org/officeDocument/2006/relationships/hyperlink" Target="zhangbenhao@bhds.cn" TargetMode="External"/><Relationship Id="rId636" Type="http://schemas.openxmlformats.org/officeDocument/2006/relationships/hyperlink" Target="young.yang@guanaitong.com" TargetMode="External"/><Relationship Id="rId635" Type="http://schemas.openxmlformats.org/officeDocument/2006/relationships/hyperlink" Target="huyyxy@163.com" TargetMode="External"/><Relationship Id="rId634" Type="http://schemas.openxmlformats.org/officeDocument/2006/relationships/hyperlink" Target="eason.chen@colourdata.com.cn" TargetMode="External"/><Relationship Id="rId633" Type="http://schemas.openxmlformats.org/officeDocument/2006/relationships/hyperlink" Target="billybob312@163.com" TargetMode="External"/><Relationship Id="rId632" Type="http://schemas.openxmlformats.org/officeDocument/2006/relationships/hyperlink" Target="kim.huang@zenlayer.com" TargetMode="External"/><Relationship Id="rId631" Type="http://schemas.openxmlformats.org/officeDocument/2006/relationships/hyperlink" Target="zhuohenglv@126.com" TargetMode="External"/><Relationship Id="rId630" Type="http://schemas.openxmlformats.org/officeDocument/2006/relationships/hyperlink" Target="543842005@qq.com" TargetMode="External"/><Relationship Id="rId63" Type="http://schemas.openxmlformats.org/officeDocument/2006/relationships/hyperlink" Target="qisen.grey@gmail.com" TargetMode="External"/><Relationship Id="rId629" Type="http://schemas.openxmlformats.org/officeDocument/2006/relationships/hyperlink" Target="yun19830206@126.com" TargetMode="External"/><Relationship Id="rId628" Type="http://schemas.openxmlformats.org/officeDocument/2006/relationships/hyperlink" Target="411309702@qq.com" TargetMode="External"/><Relationship Id="rId627" Type="http://schemas.openxmlformats.org/officeDocument/2006/relationships/hyperlink" Target="zhuhaoqi@163.com" TargetMode="External"/><Relationship Id="rId626" Type="http://schemas.openxmlformats.org/officeDocument/2006/relationships/hyperlink" Target="15996608633@163.com" TargetMode="External"/><Relationship Id="rId625" Type="http://schemas.openxmlformats.org/officeDocument/2006/relationships/hyperlink" Target="linan@msxzs.wecom.work" TargetMode="External"/><Relationship Id="rId624" Type="http://schemas.openxmlformats.org/officeDocument/2006/relationships/hyperlink" Target="xingcl2010@126.com" TargetMode="External"/><Relationship Id="rId623" Type="http://schemas.openxmlformats.org/officeDocument/2006/relationships/hyperlink" Target="kasiln@163.com" TargetMode="External"/><Relationship Id="rId622" Type="http://schemas.openxmlformats.org/officeDocument/2006/relationships/hyperlink" Target="allenzhang721@gmail.com" TargetMode="External"/><Relationship Id="rId621" Type="http://schemas.openxmlformats.org/officeDocument/2006/relationships/hyperlink" Target="31647584@qq.com" TargetMode="External"/><Relationship Id="rId620" Type="http://schemas.openxmlformats.org/officeDocument/2006/relationships/hyperlink" Target="sherwin.huang@foxmail.com" TargetMode="External"/><Relationship Id="rId62" Type="http://schemas.openxmlformats.org/officeDocument/2006/relationships/hyperlink" Target="lianlinjiang@selectdb.com" TargetMode="External"/><Relationship Id="rId619" Type="http://schemas.openxmlformats.org/officeDocument/2006/relationships/hyperlink" Target="happyson@xiaoman.cn" TargetMode="External"/><Relationship Id="rId618" Type="http://schemas.openxmlformats.org/officeDocument/2006/relationships/hyperlink" Target="13720608833@139.com" TargetMode="External"/><Relationship Id="rId617" Type="http://schemas.openxmlformats.org/officeDocument/2006/relationships/hyperlink" Target="liushengping@unisound.com" TargetMode="External"/><Relationship Id="rId616" Type="http://schemas.openxmlformats.org/officeDocument/2006/relationships/hyperlink" Target="277975613@qq.com" TargetMode="External"/><Relationship Id="rId615" Type="http://schemas.openxmlformats.org/officeDocument/2006/relationships/hyperlink" Target="danni.liu@irtone.com" TargetMode="External"/><Relationship Id="rId614" Type="http://schemas.openxmlformats.org/officeDocument/2006/relationships/hyperlink" Target="huaj1101@qq.com" TargetMode="External"/><Relationship Id="rId613" Type="http://schemas.openxmlformats.org/officeDocument/2006/relationships/hyperlink" Target="terry@worktile.com" TargetMode="External"/><Relationship Id="rId612" Type="http://schemas.openxmlformats.org/officeDocument/2006/relationships/hyperlink" Target="yaoweibin@gmail.com" TargetMode="External"/><Relationship Id="rId611" Type="http://schemas.openxmlformats.org/officeDocument/2006/relationships/hyperlink" Target="moriswhite@163.com" TargetMode="External"/><Relationship Id="rId610" Type="http://schemas.openxmlformats.org/officeDocument/2006/relationships/hyperlink" Target="jerk.shih@gmail.com" TargetMode="External"/><Relationship Id="rId61" Type="http://schemas.openxmlformats.org/officeDocument/2006/relationships/hyperlink" Target="13061768997@163.com" TargetMode="External"/><Relationship Id="rId609" Type="http://schemas.openxmlformats.org/officeDocument/2006/relationships/hyperlink" Target="973203265@qq.com" TargetMode="External"/><Relationship Id="rId608" Type="http://schemas.openxmlformats.org/officeDocument/2006/relationships/hyperlink" Target="wangcong0827@gmail.com" TargetMode="External"/><Relationship Id="rId607" Type="http://schemas.openxmlformats.org/officeDocument/2006/relationships/hyperlink" Target="abcily@126.com" TargetMode="External"/><Relationship Id="rId606" Type="http://schemas.openxmlformats.org/officeDocument/2006/relationships/hyperlink" Target="85285919@qq.com" TargetMode="External"/><Relationship Id="rId605" Type="http://schemas.openxmlformats.org/officeDocument/2006/relationships/hyperlink" Target="qilei551@163.com" TargetMode="External"/><Relationship Id="rId604" Type="http://schemas.openxmlformats.org/officeDocument/2006/relationships/hyperlink" Target="mibxue@hotmail.com" TargetMode="External"/><Relationship Id="rId603" Type="http://schemas.openxmlformats.org/officeDocument/2006/relationships/hyperlink" Target="wjh@canyou.cn" TargetMode="External"/><Relationship Id="rId602" Type="http://schemas.openxmlformats.org/officeDocument/2006/relationships/hyperlink" Target="13770535843@163.com" TargetMode="External"/><Relationship Id="rId601" Type="http://schemas.openxmlformats.org/officeDocument/2006/relationships/hyperlink" Target="ouweijie@sics.ac.cn" TargetMode="External"/><Relationship Id="rId600" Type="http://schemas.openxmlformats.org/officeDocument/2006/relationships/hyperlink" Target="liuwwnm@hotmail.com" TargetMode="External"/><Relationship Id="rId60" Type="http://schemas.openxmlformats.org/officeDocument/2006/relationships/hyperlink" Target="xieqm@zetyun.com" TargetMode="External"/><Relationship Id="rId6" Type="http://schemas.openxmlformats.org/officeDocument/2006/relationships/hyperlink" Target="juntaocui@gmail.com" TargetMode="External"/><Relationship Id="rId599" Type="http://schemas.openxmlformats.org/officeDocument/2006/relationships/hyperlink" Target="nelson.ma@gsafer.com" TargetMode="External"/><Relationship Id="rId598" Type="http://schemas.openxmlformats.org/officeDocument/2006/relationships/hyperlink" Target="joelee531@139.com" TargetMode="External"/><Relationship Id="rId597" Type="http://schemas.openxmlformats.org/officeDocument/2006/relationships/hyperlink" Target="lhg@cychina.cn" TargetMode="External"/><Relationship Id="rId596" Type="http://schemas.openxmlformats.org/officeDocument/2006/relationships/hyperlink" Target="yanli@hihonor.com" TargetMode="External"/><Relationship Id="rId595" Type="http://schemas.openxmlformats.org/officeDocument/2006/relationships/hyperlink" Target="wangxiaoyun@bycz.info" TargetMode="External"/><Relationship Id="rId594" Type="http://schemas.openxmlformats.org/officeDocument/2006/relationships/hyperlink" Target="puyuehan@gmail.com" TargetMode="External"/><Relationship Id="rId593" Type="http://schemas.openxmlformats.org/officeDocument/2006/relationships/hyperlink" Target="28696616@qq.com" TargetMode="External"/><Relationship Id="rId592" Type="http://schemas.openxmlformats.org/officeDocument/2006/relationships/hyperlink" Target="15928504@qq.com" TargetMode="External"/><Relationship Id="rId591" Type="http://schemas.openxmlformats.org/officeDocument/2006/relationships/hyperlink" Target="pl@gzjunbo.net" TargetMode="External"/><Relationship Id="rId590" Type="http://schemas.openxmlformats.org/officeDocument/2006/relationships/hyperlink" Target="cngump@gmail.com" TargetMode="External"/><Relationship Id="rId59" Type="http://schemas.openxmlformats.org/officeDocument/2006/relationships/hyperlink" Target="sec.wang@qq.com" TargetMode="External"/><Relationship Id="rId589" Type="http://schemas.openxmlformats.org/officeDocument/2006/relationships/hyperlink" Target="samuel.qian@guanaitong.com" TargetMode="External"/><Relationship Id="rId588" Type="http://schemas.openxmlformats.org/officeDocument/2006/relationships/hyperlink" Target="litingting@emoosearch.cn" TargetMode="External"/><Relationship Id="rId587" Type="http://schemas.openxmlformats.org/officeDocument/2006/relationships/hyperlink" Target="shinezhong77@163.com" TargetMode="External"/><Relationship Id="rId586" Type="http://schemas.openxmlformats.org/officeDocument/2006/relationships/hyperlink" Target="austin.yang@xuncetech.com" TargetMode="External"/><Relationship Id="rId585" Type="http://schemas.openxmlformats.org/officeDocument/2006/relationships/hyperlink" Target="keithyau.hk@gmail.com" TargetMode="External"/><Relationship Id="rId584" Type="http://schemas.openxmlformats.org/officeDocument/2006/relationships/hyperlink" Target="liliuhai@peersafe.cn" TargetMode="External"/><Relationship Id="rId583" Type="http://schemas.openxmlformats.org/officeDocument/2006/relationships/hyperlink" Target="13918821015@139.com" TargetMode="External"/><Relationship Id="rId582" Type="http://schemas.openxmlformats.org/officeDocument/2006/relationships/hyperlink" Target="cuihaobo@gmail.com" TargetMode="External"/><Relationship Id="rId581" Type="http://schemas.openxmlformats.org/officeDocument/2006/relationships/hyperlink" Target="handongzhen101@163.com" TargetMode="External"/><Relationship Id="rId580" Type="http://schemas.openxmlformats.org/officeDocument/2006/relationships/hyperlink" Target="jiayu.ji@gmail.com" TargetMode="External"/><Relationship Id="rId58" Type="http://schemas.openxmlformats.org/officeDocument/2006/relationships/hyperlink" Target="suave.su@gmail.com" TargetMode="External"/><Relationship Id="rId579" Type="http://schemas.openxmlformats.org/officeDocument/2006/relationships/hyperlink" Target="airson79@163.com" TargetMode="External"/><Relationship Id="rId578" Type="http://schemas.openxmlformats.org/officeDocument/2006/relationships/hyperlink" Target="chenlong@ifengwo.com.cn" TargetMode="External"/><Relationship Id="rId577" Type="http://schemas.openxmlformats.org/officeDocument/2006/relationships/hyperlink" Target="xgzhao@bgyfw.com" TargetMode="External"/><Relationship Id="rId576" Type="http://schemas.openxmlformats.org/officeDocument/2006/relationships/hyperlink" Target="marcuslin@yeah.net" TargetMode="External"/><Relationship Id="rId575" Type="http://schemas.openxmlformats.org/officeDocument/2006/relationships/hyperlink" Target="fred.shen@ucloud.cn" TargetMode="External"/><Relationship Id="rId574" Type="http://schemas.openxmlformats.org/officeDocument/2006/relationships/hyperlink" Target="13632266659@qq.com" TargetMode="External"/><Relationship Id="rId573" Type="http://schemas.openxmlformats.org/officeDocument/2006/relationships/hyperlink" Target="rainyxiao@gmail.com" TargetMode="External"/><Relationship Id="rId572" Type="http://schemas.openxmlformats.org/officeDocument/2006/relationships/hyperlink" Target="bupt.chenjiaxi@gmail.com" TargetMode="External"/><Relationship Id="rId571" Type="http://schemas.openxmlformats.org/officeDocument/2006/relationships/hyperlink" Target="duanj001@qq.com" TargetMode="External"/><Relationship Id="rId570" Type="http://schemas.openxmlformats.org/officeDocument/2006/relationships/hyperlink" Target="xide829@126.com" TargetMode="External"/><Relationship Id="rId57" Type="http://schemas.openxmlformats.org/officeDocument/2006/relationships/hyperlink" Target="wangyejun@nova.net.cn" TargetMode="External"/><Relationship Id="rId569" Type="http://schemas.openxmlformats.org/officeDocument/2006/relationships/hyperlink" Target="huzhencn@163.com" TargetMode="External"/><Relationship Id="rId568" Type="http://schemas.openxmlformats.org/officeDocument/2006/relationships/hyperlink" Target="murunkun@meishutech.com" TargetMode="External"/><Relationship Id="rId567" Type="http://schemas.openxmlformats.org/officeDocument/2006/relationships/hyperlink" Target="yang.ding@jidun.cn" TargetMode="External"/><Relationship Id="rId566" Type="http://schemas.openxmlformats.org/officeDocument/2006/relationships/hyperlink" Target="Xiliang.kuang@adspower.net" TargetMode="External"/><Relationship Id="rId565" Type="http://schemas.openxmlformats.org/officeDocument/2006/relationships/hyperlink" Target="izerocrazy@gmail.com" TargetMode="External"/><Relationship Id="rId564" Type="http://schemas.openxmlformats.org/officeDocument/2006/relationships/hyperlink" Target="122495279@qq.com" TargetMode="External"/><Relationship Id="rId563" Type="http://schemas.openxmlformats.org/officeDocument/2006/relationships/hyperlink" Target="xiaole.fang@pingcap.com" TargetMode="External"/><Relationship Id="rId562" Type="http://schemas.openxmlformats.org/officeDocument/2006/relationships/hyperlink" Target="hongxiaojun@live.com" TargetMode="External"/><Relationship Id="rId561" Type="http://schemas.openxmlformats.org/officeDocument/2006/relationships/hyperlink" Target="cccsmoking@sina.com" TargetMode="External"/><Relationship Id="rId560" Type="http://schemas.openxmlformats.org/officeDocument/2006/relationships/hyperlink" Target="jiangkun.zjk@alibaba-inc.com" TargetMode="External"/><Relationship Id="rId56" Type="http://schemas.openxmlformats.org/officeDocument/2006/relationships/hyperlink" Target="raymond@thinla.com" TargetMode="External"/><Relationship Id="rId559" Type="http://schemas.openxmlformats.org/officeDocument/2006/relationships/hyperlink" Target="xc@sourcecodecap.com" TargetMode="External"/><Relationship Id="rId558" Type="http://schemas.openxmlformats.org/officeDocument/2006/relationships/hyperlink" Target="914577188@qq.com" TargetMode="External"/><Relationship Id="rId557" Type="http://schemas.openxmlformats.org/officeDocument/2006/relationships/hyperlink" Target="yugongbo@139.com" TargetMode="External"/><Relationship Id="rId556" Type="http://schemas.openxmlformats.org/officeDocument/2006/relationships/hyperlink" Target="tigerlovezj@outlook.com" TargetMode="External"/><Relationship Id="rId555" Type="http://schemas.openxmlformats.org/officeDocument/2006/relationships/hyperlink" Target="liuyongkuan.lyk@alibaba-inc.com" TargetMode="External"/><Relationship Id="rId554" Type="http://schemas.openxmlformats.org/officeDocument/2006/relationships/hyperlink" Target="yuwu@akamai.com" TargetMode="External"/><Relationship Id="rId553" Type="http://schemas.openxmlformats.org/officeDocument/2006/relationships/hyperlink" Target="fanjianxin@ruiheng.net.cn" TargetMode="External"/><Relationship Id="rId552" Type="http://schemas.openxmlformats.org/officeDocument/2006/relationships/hyperlink" Target="leeowenowen@gmail.com" TargetMode="External"/><Relationship Id="rId551" Type="http://schemas.openxmlformats.org/officeDocument/2006/relationships/hyperlink" Target="chxfantasy@gmail.com" TargetMode="External"/><Relationship Id="rId550" Type="http://schemas.openxmlformats.org/officeDocument/2006/relationships/hyperlink" Target="xinnan.yang@synoranges.com" TargetMode="External"/><Relationship Id="rId55" Type="http://schemas.openxmlformats.org/officeDocument/2006/relationships/hyperlink" Target="zhouyt@outlook.com" TargetMode="External"/><Relationship Id="rId549" Type="http://schemas.openxmlformats.org/officeDocument/2006/relationships/hyperlink" Target="wendichen2007@hotmail.com" TargetMode="External"/><Relationship Id="rId548" Type="http://schemas.openxmlformats.org/officeDocument/2006/relationships/hyperlink" Target="liuguoqiang@268xue.com" TargetMode="External"/><Relationship Id="rId547" Type="http://schemas.openxmlformats.org/officeDocument/2006/relationships/hyperlink" Target="lishiyngyjt@kehua.com" TargetMode="External"/><Relationship Id="rId546" Type="http://schemas.openxmlformats.org/officeDocument/2006/relationships/hyperlink" Target="gx761@hotmail.com" TargetMode="External"/><Relationship Id="rId545" Type="http://schemas.openxmlformats.org/officeDocument/2006/relationships/hyperlink" Target="dezhaohe@qq.com" TargetMode="External"/><Relationship Id="rId544" Type="http://schemas.openxmlformats.org/officeDocument/2006/relationships/hyperlink" Target="Alex.hf.zhang@gmail.com" TargetMode="External"/><Relationship Id="rId543" Type="http://schemas.openxmlformats.org/officeDocument/2006/relationships/hyperlink" Target="kk0915@gmail.com" TargetMode="External"/><Relationship Id="rId542" Type="http://schemas.openxmlformats.org/officeDocument/2006/relationships/hyperlink" Target="hbcui1984@gmail.com" TargetMode="External"/><Relationship Id="rId541" Type="http://schemas.openxmlformats.org/officeDocument/2006/relationships/hyperlink" Target="sammysong@126.com" TargetMode="External"/><Relationship Id="rId540" Type="http://schemas.openxmlformats.org/officeDocument/2006/relationships/hyperlink" Target="liuzj@inspur.com" TargetMode="External"/><Relationship Id="rId54" Type="http://schemas.openxmlformats.org/officeDocument/2006/relationships/hyperlink" Target="seasm@126.com" TargetMode="External"/><Relationship Id="rId539" Type="http://schemas.openxmlformats.org/officeDocument/2006/relationships/hyperlink" Target="peter.he.optics@hotmail.com" TargetMode="External"/><Relationship Id="rId538" Type="http://schemas.openxmlformats.org/officeDocument/2006/relationships/hyperlink" Target="joyqi@segmentfault.com" TargetMode="External"/><Relationship Id="rId537" Type="http://schemas.openxmlformats.org/officeDocument/2006/relationships/hyperlink" Target="251203274@qq.com" TargetMode="External"/><Relationship Id="rId536" Type="http://schemas.openxmlformats.org/officeDocument/2006/relationships/hyperlink" Target="wooddevops@gmail.com" TargetMode="External"/><Relationship Id="rId535" Type="http://schemas.openxmlformats.org/officeDocument/2006/relationships/hyperlink" Target="zhtrue@qq.com" TargetMode="External"/><Relationship Id="rId534" Type="http://schemas.openxmlformats.org/officeDocument/2006/relationships/hyperlink" Target="tangjinjun@vip.sina.com" TargetMode="External"/><Relationship Id="rId533" Type="http://schemas.openxmlformats.org/officeDocument/2006/relationships/hyperlink" Target="zzd.ok@163.com" TargetMode="External"/><Relationship Id="rId532" Type="http://schemas.openxmlformats.org/officeDocument/2006/relationships/hyperlink" Target="gouchaowen@126.com" TargetMode="External"/><Relationship Id="rId531" Type="http://schemas.openxmlformats.org/officeDocument/2006/relationships/hyperlink" Target="chen.gui.bo@qq.com" TargetMode="External"/><Relationship Id="rId530" Type="http://schemas.openxmlformats.org/officeDocument/2006/relationships/hyperlink" Target="zczhang.hvac@gmail.com" TargetMode="External"/><Relationship Id="rId53" Type="http://schemas.openxmlformats.org/officeDocument/2006/relationships/hyperlink" Target="puwei@zhishanglianpin.com" TargetMode="External"/><Relationship Id="rId529" Type="http://schemas.openxmlformats.org/officeDocument/2006/relationships/hyperlink" Target="st2004tz@hotmail.com" TargetMode="External"/><Relationship Id="rId528" Type="http://schemas.openxmlformats.org/officeDocument/2006/relationships/hyperlink" Target="guxiangyu@jftech.com" TargetMode="External"/><Relationship Id="rId527" Type="http://schemas.openxmlformats.org/officeDocument/2006/relationships/hyperlink" Target="uping@minieye.cc" TargetMode="External"/><Relationship Id="rId526" Type="http://schemas.openxmlformats.org/officeDocument/2006/relationships/hyperlink" Target="bugking.wang@gmail.com" TargetMode="External"/><Relationship Id="rId525" Type="http://schemas.openxmlformats.org/officeDocument/2006/relationships/hyperlink" Target="wudh@tydic.com" TargetMode="External"/><Relationship Id="rId524" Type="http://schemas.openxmlformats.org/officeDocument/2006/relationships/hyperlink" Target="917376681@qq.com" TargetMode="External"/><Relationship Id="rId523" Type="http://schemas.openxmlformats.org/officeDocument/2006/relationships/hyperlink" Target="xiaht@xdatatech.com" TargetMode="External"/><Relationship Id="rId522" Type="http://schemas.openxmlformats.org/officeDocument/2006/relationships/hyperlink" Target="7878906@qq.com" TargetMode="External"/><Relationship Id="rId521" Type="http://schemas.openxmlformats.org/officeDocument/2006/relationships/hyperlink" Target="pengziran@msn.com" TargetMode="External"/><Relationship Id="rId520" Type="http://schemas.openxmlformats.org/officeDocument/2006/relationships/hyperlink" Target="ouwensheng@teddymobile.cn" TargetMode="External"/><Relationship Id="rId52" Type="http://schemas.openxmlformats.org/officeDocument/2006/relationships/hyperlink" Target="reposkeeper@gmail.com" TargetMode="External"/><Relationship Id="rId519" Type="http://schemas.openxmlformats.org/officeDocument/2006/relationships/hyperlink" Target="lwiky@live.com" TargetMode="External"/><Relationship Id="rId518" Type="http://schemas.openxmlformats.org/officeDocument/2006/relationships/hyperlink" Target="27048020@qq.com" TargetMode="External"/><Relationship Id="rId517" Type="http://schemas.openxmlformats.org/officeDocument/2006/relationships/hyperlink" Target="1535401252@qq.com" TargetMode="External"/><Relationship Id="rId516" Type="http://schemas.openxmlformats.org/officeDocument/2006/relationships/hyperlink" Target="190835645@qq.com" TargetMode="External"/><Relationship Id="rId515" Type="http://schemas.openxmlformats.org/officeDocument/2006/relationships/hyperlink" Target="huakun@datauseful.com" TargetMode="External"/><Relationship Id="rId514" Type="http://schemas.openxmlformats.org/officeDocument/2006/relationships/hyperlink" Target="zhenjietang@hotmail.com" TargetMode="External"/><Relationship Id="rId513" Type="http://schemas.openxmlformats.org/officeDocument/2006/relationships/hyperlink" Target="jiye@sdnlab.com" TargetMode="External"/><Relationship Id="rId512" Type="http://schemas.openxmlformats.org/officeDocument/2006/relationships/hyperlink" Target="rogerrjy@126.com" TargetMode="External"/><Relationship Id="rId511" Type="http://schemas.openxmlformats.org/officeDocument/2006/relationships/hyperlink" Target="2767204421@qq.com" TargetMode="External"/><Relationship Id="rId510" Type="http://schemas.openxmlformats.org/officeDocument/2006/relationships/hyperlink" Target="hjd0756@163.com" TargetMode="External"/><Relationship Id="rId51" Type="http://schemas.openxmlformats.org/officeDocument/2006/relationships/hyperlink" Target="wayne@tduvr.com" TargetMode="External"/><Relationship Id="rId509" Type="http://schemas.openxmlformats.org/officeDocument/2006/relationships/hyperlink" Target="huilang1992@126.com" TargetMode="External"/><Relationship Id="rId508" Type="http://schemas.openxmlformats.org/officeDocument/2006/relationships/hyperlink" Target="18917861203@189.cn" TargetMode="External"/><Relationship Id="rId507" Type="http://schemas.openxmlformats.org/officeDocument/2006/relationships/hyperlink" Target="hanxincade@gmail.com" TargetMode="External"/><Relationship Id="rId506" Type="http://schemas.openxmlformats.org/officeDocument/2006/relationships/hyperlink" Target="guon@dtdream.com" TargetMode="External"/><Relationship Id="rId505" Type="http://schemas.openxmlformats.org/officeDocument/2006/relationships/hyperlink" Target="elenazhzhou@tencent.com" TargetMode="External"/><Relationship Id="rId504" Type="http://schemas.openxmlformats.org/officeDocument/2006/relationships/hyperlink" Target="linxiangxin1010@163.com" TargetMode="External"/><Relationship Id="rId503" Type="http://schemas.openxmlformats.org/officeDocument/2006/relationships/hyperlink" Target="wanglei@newland.com.cn" TargetMode="External"/><Relationship Id="rId502" Type="http://schemas.openxmlformats.org/officeDocument/2006/relationships/hyperlink" Target="wangsong@vision-intelligence.tech" TargetMode="External"/><Relationship Id="rId501" Type="http://schemas.openxmlformats.org/officeDocument/2006/relationships/hyperlink" Target="yijshu@gmail.com" TargetMode="External"/><Relationship Id="rId500" Type="http://schemas.openxmlformats.org/officeDocument/2006/relationships/hyperlink" Target="wei@trendsi.com" TargetMode="External"/><Relationship Id="rId50" Type="http://schemas.openxmlformats.org/officeDocument/2006/relationships/hyperlink" Target="lshl124@163.com" TargetMode="External"/><Relationship Id="rId5" Type="http://schemas.openxmlformats.org/officeDocument/2006/relationships/hyperlink" Target="superwalker@139.com" TargetMode="External"/><Relationship Id="rId499" Type="http://schemas.openxmlformats.org/officeDocument/2006/relationships/hyperlink" Target="zhouyan@chuanglintech.com" TargetMode="External"/><Relationship Id="rId498" Type="http://schemas.openxmlformats.org/officeDocument/2006/relationships/hyperlink" Target="lshipeng@akamai.com" TargetMode="External"/><Relationship Id="rId497" Type="http://schemas.openxmlformats.org/officeDocument/2006/relationships/hyperlink" Target="962790981@qq.com" TargetMode="External"/><Relationship Id="rId496" Type="http://schemas.openxmlformats.org/officeDocument/2006/relationships/hyperlink" Target="76539062@qq.com" TargetMode="External"/><Relationship Id="rId495" Type="http://schemas.openxmlformats.org/officeDocument/2006/relationships/hyperlink" Target="401267756@qq.com" TargetMode="External"/><Relationship Id="rId494" Type="http://schemas.openxmlformats.org/officeDocument/2006/relationships/hyperlink" Target="danney@velosoft.cn" TargetMode="External"/><Relationship Id="rId493" Type="http://schemas.openxmlformats.org/officeDocument/2006/relationships/hyperlink" Target="solocaik@126.com" TargetMode="External"/><Relationship Id="rId492" Type="http://schemas.openxmlformats.org/officeDocument/2006/relationships/hyperlink" Target="18049722632@163.com" TargetMode="External"/><Relationship Id="rId491" Type="http://schemas.openxmlformats.org/officeDocument/2006/relationships/hyperlink" Target="njyhg@163.com" TargetMode="External"/><Relationship Id="rId490" Type="http://schemas.openxmlformats.org/officeDocument/2006/relationships/hyperlink" Target="77402625@qq.com" TargetMode="External"/><Relationship Id="rId49" Type="http://schemas.openxmlformats.org/officeDocument/2006/relationships/hyperlink" Target="zhangjiamin2002@163.com" TargetMode="External"/><Relationship Id="rId489" Type="http://schemas.openxmlformats.org/officeDocument/2006/relationships/hyperlink" Target="2534015@qq.com" TargetMode="External"/><Relationship Id="rId488" Type="http://schemas.openxmlformats.org/officeDocument/2006/relationships/hyperlink" Target="kaffeel@163.com" TargetMode="External"/><Relationship Id="rId487" Type="http://schemas.openxmlformats.org/officeDocument/2006/relationships/hyperlink" Target="azhaojian88@gmail.com" TargetMode="External"/><Relationship Id="rId486" Type="http://schemas.openxmlformats.org/officeDocument/2006/relationships/hyperlink" Target="syl@hcis.com.cn" TargetMode="External"/><Relationship Id="rId485" Type="http://schemas.openxmlformats.org/officeDocument/2006/relationships/hyperlink" Target="wangbo@aiserver.cn" TargetMode="External"/><Relationship Id="rId484" Type="http://schemas.openxmlformats.org/officeDocument/2006/relationships/hyperlink" Target="maoxin@motern.com" TargetMode="External"/><Relationship Id="rId483" Type="http://schemas.openxmlformats.org/officeDocument/2006/relationships/hyperlink" Target="yzhu@live.com" TargetMode="External"/><Relationship Id="rId482" Type="http://schemas.openxmlformats.org/officeDocument/2006/relationships/hyperlink" Target="kirk.gong@outlook.com" TargetMode="External"/><Relationship Id="rId481" Type="http://schemas.openxmlformats.org/officeDocument/2006/relationships/hyperlink" Target="kevin-220014@esun-bank.com.cn" TargetMode="External"/><Relationship Id="rId480" Type="http://schemas.openxmlformats.org/officeDocument/2006/relationships/hyperlink" Target="daniel.liang@guanaitong.com" TargetMode="External"/><Relationship Id="rId48" Type="http://schemas.openxmlformats.org/officeDocument/2006/relationships/hyperlink" Target="hehuijian@chinasie.com" TargetMode="External"/><Relationship Id="rId479" Type="http://schemas.openxmlformats.org/officeDocument/2006/relationships/hyperlink" Target="18450025@qq.com" TargetMode="External"/><Relationship Id="rId478" Type="http://schemas.openxmlformats.org/officeDocument/2006/relationships/hyperlink" Target="gordon.lin@189.cn" TargetMode="External"/><Relationship Id="rId477" Type="http://schemas.openxmlformats.org/officeDocument/2006/relationships/hyperlink" Target="yigez@yahoo.com" TargetMode="External"/><Relationship Id="rId476" Type="http://schemas.openxmlformats.org/officeDocument/2006/relationships/hyperlink" Target="kylixs@qq.com" TargetMode="External"/><Relationship Id="rId475" Type="http://schemas.openxmlformats.org/officeDocument/2006/relationships/hyperlink" Target="zjwsoft@gmail.com" TargetMode="External"/><Relationship Id="rId474" Type="http://schemas.openxmlformats.org/officeDocument/2006/relationships/hyperlink" Target="dingxue@163.com" TargetMode="External"/><Relationship Id="rId473" Type="http://schemas.openxmlformats.org/officeDocument/2006/relationships/hyperlink" Target="zhdong@staff.hexun.com" TargetMode="External"/><Relationship Id="rId472" Type="http://schemas.openxmlformats.org/officeDocument/2006/relationships/hyperlink" Target="guguilin@asiacom.net.cn" TargetMode="External"/><Relationship Id="rId471" Type="http://schemas.openxmlformats.org/officeDocument/2006/relationships/hyperlink" Target="ben@fanruan.com" TargetMode="External"/><Relationship Id="rId470" Type="http://schemas.openxmlformats.org/officeDocument/2006/relationships/hyperlink" Target="huangjy@we-ai.com.cn" TargetMode="External"/><Relationship Id="rId47" Type="http://schemas.openxmlformats.org/officeDocument/2006/relationships/hyperlink" Target="5666959@qq.com" TargetMode="External"/><Relationship Id="rId469" Type="http://schemas.openxmlformats.org/officeDocument/2006/relationships/hyperlink" Target="452689969@qq.com" TargetMode="External"/><Relationship Id="rId468" Type="http://schemas.openxmlformats.org/officeDocument/2006/relationships/hyperlink" Target="277479420@qq.com" TargetMode="External"/><Relationship Id="rId467" Type="http://schemas.openxmlformats.org/officeDocument/2006/relationships/hyperlink" Target="gao2008@qq.com" TargetMode="External"/><Relationship Id="rId466" Type="http://schemas.openxmlformats.org/officeDocument/2006/relationships/hyperlink" Target="525937005@qq.com" TargetMode="External"/><Relationship Id="rId465" Type="http://schemas.openxmlformats.org/officeDocument/2006/relationships/hyperlink" Target="zhanzhenjiang@epochingai.com" TargetMode="External"/><Relationship Id="rId464" Type="http://schemas.openxmlformats.org/officeDocument/2006/relationships/hyperlink" Target="lai.zhang@163.com" TargetMode="External"/><Relationship Id="rId463" Type="http://schemas.openxmlformats.org/officeDocument/2006/relationships/hyperlink" Target="897068985@qq.com" TargetMode="External"/><Relationship Id="rId462" Type="http://schemas.openxmlformats.org/officeDocument/2006/relationships/hyperlink" Target="huge.huang@gmail.com" TargetMode="External"/><Relationship Id="rId461" Type="http://schemas.openxmlformats.org/officeDocument/2006/relationships/hyperlink" Target="panfeiscu@163.com" TargetMode="External"/><Relationship Id="rId460" Type="http://schemas.openxmlformats.org/officeDocument/2006/relationships/hyperlink" Target="jessezhang1986@qq.com" TargetMode="External"/><Relationship Id="rId46" Type="http://schemas.openxmlformats.org/officeDocument/2006/relationships/hyperlink" Target="wenwu.shao@qq.com" TargetMode="External"/><Relationship Id="rId459" Type="http://schemas.openxmlformats.org/officeDocument/2006/relationships/hyperlink" Target="rl@polydice.com" TargetMode="External"/><Relationship Id="rId458" Type="http://schemas.openxmlformats.org/officeDocument/2006/relationships/hyperlink" Target="haodongla23@gmail.com" TargetMode="External"/><Relationship Id="rId457" Type="http://schemas.openxmlformats.org/officeDocument/2006/relationships/hyperlink" Target="yjguo.work@gmail.com" TargetMode="External"/><Relationship Id="rId456" Type="http://schemas.openxmlformats.org/officeDocument/2006/relationships/hyperlink" Target="382400277@qq.com" TargetMode="External"/><Relationship Id="rId455" Type="http://schemas.openxmlformats.org/officeDocument/2006/relationships/hyperlink" Target="arone.zhang@zknow.com" TargetMode="External"/><Relationship Id="rId454" Type="http://schemas.openxmlformats.org/officeDocument/2006/relationships/hyperlink" Target="mars.yak@outlook.com" TargetMode="External"/><Relationship Id="rId453" Type="http://schemas.openxmlformats.org/officeDocument/2006/relationships/hyperlink" Target="mia@bugbank.cn" TargetMode="External"/><Relationship Id="rId452" Type="http://schemas.openxmlformats.org/officeDocument/2006/relationships/hyperlink" Target="chenhaomm@sina.com" TargetMode="External"/><Relationship Id="rId451" Type="http://schemas.openxmlformats.org/officeDocument/2006/relationships/hyperlink" Target="shuncy@qq.com" TargetMode="External"/><Relationship Id="rId450" Type="http://schemas.openxmlformats.org/officeDocument/2006/relationships/hyperlink" Target="13950153082@139.com" TargetMode="External"/><Relationship Id="rId45" Type="http://schemas.openxmlformats.org/officeDocument/2006/relationships/hyperlink" Target="kevinkangv@gmail.com" TargetMode="External"/><Relationship Id="rId449" Type="http://schemas.openxmlformats.org/officeDocument/2006/relationships/hyperlink" Target="wuhe@agilewing.net" TargetMode="External"/><Relationship Id="rId448" Type="http://schemas.openxmlformats.org/officeDocument/2006/relationships/hyperlink" Target="1411748567@qq.com" TargetMode="External"/><Relationship Id="rId447" Type="http://schemas.openxmlformats.org/officeDocument/2006/relationships/hyperlink" Target="weiming@ysten.com" TargetMode="External"/><Relationship Id="rId446" Type="http://schemas.openxmlformats.org/officeDocument/2006/relationships/hyperlink" Target="18601008883@wo.cn" TargetMode="External"/><Relationship Id="rId445" Type="http://schemas.openxmlformats.org/officeDocument/2006/relationships/hyperlink" Target="1019114950@qq.com" TargetMode="External"/><Relationship Id="rId444" Type="http://schemas.openxmlformats.org/officeDocument/2006/relationships/hyperlink" Target="lvzaiyi@lvzaiyi.com" TargetMode="External"/><Relationship Id="rId443" Type="http://schemas.openxmlformats.org/officeDocument/2006/relationships/hyperlink" Target="liuminghao@randomai.cn" TargetMode="External"/><Relationship Id="rId442" Type="http://schemas.openxmlformats.org/officeDocument/2006/relationships/hyperlink" Target="rock162351@126.com" TargetMode="External"/><Relationship Id="rId441" Type="http://schemas.openxmlformats.org/officeDocument/2006/relationships/hyperlink" Target="13925961402@139.com" TargetMode="External"/><Relationship Id="rId440" Type="http://schemas.openxmlformats.org/officeDocument/2006/relationships/hyperlink" Target="wu.guangyu@baidaodata.com" TargetMode="External"/><Relationship Id="rId44" Type="http://schemas.openxmlformats.org/officeDocument/2006/relationships/hyperlink" Target="kinghubo@gmail.com" TargetMode="External"/><Relationship Id="rId439" Type="http://schemas.openxmlformats.org/officeDocument/2006/relationships/hyperlink" Target="guang.yang@moments8.com" TargetMode="External"/><Relationship Id="rId438" Type="http://schemas.openxmlformats.org/officeDocument/2006/relationships/hyperlink" Target="66825106@qq.com" TargetMode="External"/><Relationship Id="rId437" Type="http://schemas.openxmlformats.org/officeDocument/2006/relationships/hyperlink" Target="mr.zhengao@foxmail.com" TargetMode="External"/><Relationship Id="rId436" Type="http://schemas.openxmlformats.org/officeDocument/2006/relationships/hyperlink" Target="22255946@qq.com" TargetMode="External"/><Relationship Id="rId435" Type="http://schemas.openxmlformats.org/officeDocument/2006/relationships/hyperlink" Target="138981399@qq.com" TargetMode="External"/><Relationship Id="rId434" Type="http://schemas.openxmlformats.org/officeDocument/2006/relationships/hyperlink" Target="102779248@qq.com" TargetMode="External"/><Relationship Id="rId433" Type="http://schemas.openxmlformats.org/officeDocument/2006/relationships/hyperlink" Target="johnlya@163.com" TargetMode="External"/><Relationship Id="rId432" Type="http://schemas.openxmlformats.org/officeDocument/2006/relationships/hyperlink" Target="331701868@qq.com" TargetMode="External"/><Relationship Id="rId431" Type="http://schemas.openxmlformats.org/officeDocument/2006/relationships/hyperlink" Target="pangxiangcai@gmail.com" TargetMode="External"/><Relationship Id="rId430" Type="http://schemas.openxmlformats.org/officeDocument/2006/relationships/hyperlink" Target="justin.su@bravve.cn" TargetMode="External"/><Relationship Id="rId43" Type="http://schemas.openxmlformats.org/officeDocument/2006/relationships/hyperlink" Target="fds2003@163.com" TargetMode="External"/><Relationship Id="rId429" Type="http://schemas.openxmlformats.org/officeDocument/2006/relationships/hyperlink" Target="zl110119@163.com" TargetMode="External"/><Relationship Id="rId428" Type="http://schemas.openxmlformats.org/officeDocument/2006/relationships/hyperlink" Target="437330745@qq.com" TargetMode="External"/><Relationship Id="rId427" Type="http://schemas.openxmlformats.org/officeDocument/2006/relationships/hyperlink" Target="273822221@qq.com" TargetMode="External"/><Relationship Id="rId426" Type="http://schemas.openxmlformats.org/officeDocument/2006/relationships/hyperlink" Target="edson.wang@9earth.com" TargetMode="External"/><Relationship Id="rId425" Type="http://schemas.openxmlformats.org/officeDocument/2006/relationships/hyperlink" Target="aafgxiekui@sina.com" TargetMode="External"/><Relationship Id="rId424" Type="http://schemas.openxmlformats.org/officeDocument/2006/relationships/hyperlink" Target="luax@qq.com" TargetMode="External"/><Relationship Id="rId423" Type="http://schemas.openxmlformats.org/officeDocument/2006/relationships/hyperlink" Target="825817512@qq.com" TargetMode="External"/><Relationship Id="rId422" Type="http://schemas.openxmlformats.org/officeDocument/2006/relationships/hyperlink" Target="630894527@qq.com" TargetMode="External"/><Relationship Id="rId421" Type="http://schemas.openxmlformats.org/officeDocument/2006/relationships/hyperlink" Target="gongyin@126.com" TargetMode="External"/><Relationship Id="rId420" Type="http://schemas.openxmlformats.org/officeDocument/2006/relationships/hyperlink" Target="marskahn@gmail.com" TargetMode="External"/><Relationship Id="rId42" Type="http://schemas.openxmlformats.org/officeDocument/2006/relationships/hyperlink" Target="welsunzeng@qq.com" TargetMode="External"/><Relationship Id="rId419" Type="http://schemas.openxmlformats.org/officeDocument/2006/relationships/hyperlink" Target="rnmar@163.com" TargetMode="External"/><Relationship Id="rId418" Type="http://schemas.openxmlformats.org/officeDocument/2006/relationships/hyperlink" Target="kangol@ricequant.com" TargetMode="External"/><Relationship Id="rId417" Type="http://schemas.openxmlformats.org/officeDocument/2006/relationships/hyperlink" Target="peter@tectonic-ai.com" TargetMode="External"/><Relationship Id="rId416" Type="http://schemas.openxmlformats.org/officeDocument/2006/relationships/hyperlink" Target="985708368@qq.com" TargetMode="External"/><Relationship Id="rId415" Type="http://schemas.openxmlformats.org/officeDocument/2006/relationships/hyperlink" Target="Seth1987@163.com" TargetMode="External"/><Relationship Id="rId414" Type="http://schemas.openxmlformats.org/officeDocument/2006/relationships/hyperlink" Target="xiaorui@pku.edu.cn" TargetMode="External"/><Relationship Id="rId413" Type="http://schemas.openxmlformats.org/officeDocument/2006/relationships/hyperlink" Target="zmhu@qq.com" TargetMode="External"/><Relationship Id="rId412" Type="http://schemas.openxmlformats.org/officeDocument/2006/relationships/hyperlink" Target="fc4976@qq.com" TargetMode="External"/><Relationship Id="rId411" Type="http://schemas.openxmlformats.org/officeDocument/2006/relationships/hyperlink" Target="garrett.xu@elane.com" TargetMode="External"/><Relationship Id="rId410" Type="http://schemas.openxmlformats.org/officeDocument/2006/relationships/hyperlink" Target="hongqn@gmail.com" TargetMode="External"/><Relationship Id="rId41" Type="http://schemas.openxmlformats.org/officeDocument/2006/relationships/hyperlink" Target="cyt@mailtech.cn" TargetMode="External"/><Relationship Id="rId409" Type="http://schemas.openxmlformats.org/officeDocument/2006/relationships/hyperlink" Target="huajunsoft@outlook.com" TargetMode="External"/><Relationship Id="rId408" Type="http://schemas.openxmlformats.org/officeDocument/2006/relationships/hyperlink" Target="xli1224@gmail.com" TargetMode="External"/><Relationship Id="rId407" Type="http://schemas.openxmlformats.org/officeDocument/2006/relationships/hyperlink" Target="jyqc688@gmail.com" TargetMode="External"/><Relationship Id="rId406" Type="http://schemas.openxmlformats.org/officeDocument/2006/relationships/hyperlink" Target="13799347851@139.com" TargetMode="External"/><Relationship Id="rId405" Type="http://schemas.openxmlformats.org/officeDocument/2006/relationships/hyperlink" Target="hongpai@ecdigit.com" TargetMode="External"/><Relationship Id="rId404" Type="http://schemas.openxmlformats.org/officeDocument/2006/relationships/hyperlink" Target="cookys@gmail.com" TargetMode="External"/><Relationship Id="rId403" Type="http://schemas.openxmlformats.org/officeDocument/2006/relationships/hyperlink" Target="feng.yu@ewp-group.com" TargetMode="External"/><Relationship Id="rId402" Type="http://schemas.openxmlformats.org/officeDocument/2006/relationships/hyperlink" Target="dolby@trustforce.cn" TargetMode="External"/><Relationship Id="rId401" Type="http://schemas.openxmlformats.org/officeDocument/2006/relationships/hyperlink" Target="arrowdder@gmail.com" TargetMode="External"/><Relationship Id="rId400" Type="http://schemas.openxmlformats.org/officeDocument/2006/relationships/hyperlink" Target="595417143@qq.com" TargetMode="External"/><Relationship Id="rId40" Type="http://schemas.openxmlformats.org/officeDocument/2006/relationships/hyperlink" Target="yangjq@tingyun.com" TargetMode="External"/><Relationship Id="rId4" Type="http://schemas.openxmlformats.org/officeDocument/2006/relationships/hyperlink" Target="dujinfang@gmail.com" TargetMode="External"/><Relationship Id="rId399" Type="http://schemas.openxmlformats.org/officeDocument/2006/relationships/hyperlink" Target="zhixian.yang@nowcoder.com" TargetMode="External"/><Relationship Id="rId398" Type="http://schemas.openxmlformats.org/officeDocument/2006/relationships/hyperlink" Target="guolijing@gmail.com" TargetMode="External"/><Relationship Id="rId397" Type="http://schemas.openxmlformats.org/officeDocument/2006/relationships/hyperlink" Target="dora@zonekee.com" TargetMode="External"/><Relationship Id="rId396" Type="http://schemas.openxmlformats.org/officeDocument/2006/relationships/hyperlink" Target="1012091674@qq.com" TargetMode="External"/><Relationship Id="rId395" Type="http://schemas.openxmlformats.org/officeDocument/2006/relationships/hyperlink" Target="250592428@qq.com" TargetMode="External"/><Relationship Id="rId394" Type="http://schemas.openxmlformats.org/officeDocument/2006/relationships/hyperlink" Target="cldrag@163.com" TargetMode="External"/><Relationship Id="rId393" Type="http://schemas.openxmlformats.org/officeDocument/2006/relationships/hyperlink" Target="895215944@qq.com" TargetMode="External"/><Relationship Id="rId392" Type="http://schemas.openxmlformats.org/officeDocument/2006/relationships/hyperlink" Target="67615780@qq.com" TargetMode="External"/><Relationship Id="rId391" Type="http://schemas.openxmlformats.org/officeDocument/2006/relationships/hyperlink" Target="liuzechen001@gmail.com" TargetMode="External"/><Relationship Id="rId390" Type="http://schemas.openxmlformats.org/officeDocument/2006/relationships/hyperlink" Target="ie421@163.com" TargetMode="External"/><Relationship Id="rId39" Type="http://schemas.openxmlformats.org/officeDocument/2006/relationships/hyperlink" Target="313557347@qq.com" TargetMode="External"/><Relationship Id="rId389" Type="http://schemas.openxmlformats.org/officeDocument/2006/relationships/hyperlink" Target="liyufu@nxin.com" TargetMode="External"/><Relationship Id="rId388" Type="http://schemas.openxmlformats.org/officeDocument/2006/relationships/hyperlink" Target="tod.xander@gmail.com" TargetMode="External"/><Relationship Id="rId387" Type="http://schemas.openxmlformats.org/officeDocument/2006/relationships/hyperlink" Target="royneedyou@aliyun.com" TargetMode="External"/><Relationship Id="rId386" Type="http://schemas.openxmlformats.org/officeDocument/2006/relationships/hyperlink" Target="184309038@qq.com" TargetMode="External"/><Relationship Id="rId385" Type="http://schemas.openxmlformats.org/officeDocument/2006/relationships/hyperlink" Target="neeke.gao@hotmail.com" TargetMode="External"/><Relationship Id="rId384" Type="http://schemas.openxmlformats.org/officeDocument/2006/relationships/hyperlink" Target="157290182@qq.com" TargetMode="External"/><Relationship Id="rId383" Type="http://schemas.openxmlformats.org/officeDocument/2006/relationships/hyperlink" Target="david.xiong@gaiaworks.cn" TargetMode="External"/><Relationship Id="rId382" Type="http://schemas.openxmlformats.org/officeDocument/2006/relationships/hyperlink" Target="zdan@sjzn.com" TargetMode="External"/><Relationship Id="rId381" Type="http://schemas.openxmlformats.org/officeDocument/2006/relationships/hyperlink" Target="jay@jayxie.com" TargetMode="External"/><Relationship Id="rId380" Type="http://schemas.openxmlformats.org/officeDocument/2006/relationships/hyperlink" Target="helowd@gmail.com" TargetMode="External"/><Relationship Id="rId38" Type="http://schemas.openxmlformats.org/officeDocument/2006/relationships/hyperlink" Target="zhangzhenyu@geetest.com" TargetMode="External"/><Relationship Id="rId379" Type="http://schemas.openxmlformats.org/officeDocument/2006/relationships/hyperlink" Target="yangsheng@sjzn.com" TargetMode="External"/><Relationship Id="rId378" Type="http://schemas.openxmlformats.org/officeDocument/2006/relationships/hyperlink" Target="sang.williams@gmail.com" TargetMode="External"/><Relationship Id="rId377" Type="http://schemas.openxmlformats.org/officeDocument/2006/relationships/hyperlink" Target="yingchristinayang@gmail.com" TargetMode="External"/><Relationship Id="rId376" Type="http://schemas.openxmlformats.org/officeDocument/2006/relationships/hyperlink" Target="hailong.wang@haiziwang.com" TargetMode="External"/><Relationship Id="rId375" Type="http://schemas.openxmlformats.org/officeDocument/2006/relationships/hyperlink" Target="nayan3480232@163.com" TargetMode="External"/><Relationship Id="rId374" Type="http://schemas.openxmlformats.org/officeDocument/2006/relationships/hyperlink" Target="yupei.wu@aqrose.com" TargetMode="External"/><Relationship Id="rId373" Type="http://schemas.openxmlformats.org/officeDocument/2006/relationships/hyperlink" Target="linsong@meiqia.com" TargetMode="External"/><Relationship Id="rId372" Type="http://schemas.openxmlformats.org/officeDocument/2006/relationships/hyperlink" Target="huangl@ofidc.net" TargetMode="External"/><Relationship Id="rId371" Type="http://schemas.openxmlformats.org/officeDocument/2006/relationships/hyperlink" Target="yunfang.shang@hand-china.com" TargetMode="External"/><Relationship Id="rId370" Type="http://schemas.openxmlformats.org/officeDocument/2006/relationships/hyperlink" Target="sean.lau@foxmail.com" TargetMode="External"/><Relationship Id="rId37" Type="http://schemas.openxmlformats.org/officeDocument/2006/relationships/hyperlink" Target="tanglei1128@gmail.com" TargetMode="External"/><Relationship Id="rId369" Type="http://schemas.openxmlformats.org/officeDocument/2006/relationships/hyperlink" Target="yonglichen@edgenesis.com" TargetMode="External"/><Relationship Id="rId368" Type="http://schemas.openxmlformats.org/officeDocument/2006/relationships/hyperlink" Target="fuxuefa@renruihr.com" TargetMode="External"/><Relationship Id="rId367" Type="http://schemas.openxmlformats.org/officeDocument/2006/relationships/hyperlink" Target="yinjingcheng@163.com" TargetMode="External"/><Relationship Id="rId366" Type="http://schemas.openxmlformats.org/officeDocument/2006/relationships/hyperlink" Target="huangjx@baijingapp.com" TargetMode="External"/><Relationship Id="rId365" Type="http://schemas.openxmlformats.org/officeDocument/2006/relationships/hyperlink" Target="luqingjian@searises.com" TargetMode="External"/><Relationship Id="rId364" Type="http://schemas.openxmlformats.org/officeDocument/2006/relationships/hyperlink" Target="lethe@eolink.com" TargetMode="External"/><Relationship Id="rId363" Type="http://schemas.openxmlformats.org/officeDocument/2006/relationships/hyperlink" Target="dan.yao.sh@weltown.cn" TargetMode="External"/><Relationship Id="rId362" Type="http://schemas.openxmlformats.org/officeDocument/2006/relationships/hyperlink" Target="nuaays@qq.com" TargetMode="External"/><Relationship Id="rId361" Type="http://schemas.openxmlformats.org/officeDocument/2006/relationships/hyperlink" Target="quandekai@126.com" TargetMode="External"/><Relationship Id="rId360" Type="http://schemas.openxmlformats.org/officeDocument/2006/relationships/hyperlink" Target="cocoying@sina.com" TargetMode="External"/><Relationship Id="rId36" Type="http://schemas.openxmlformats.org/officeDocument/2006/relationships/hyperlink" Target="lybing315@163.com" TargetMode="External"/><Relationship Id="rId359" Type="http://schemas.openxmlformats.org/officeDocument/2006/relationships/hyperlink" Target="yftzeng@gmail.com" TargetMode="External"/><Relationship Id="rId358" Type="http://schemas.openxmlformats.org/officeDocument/2006/relationships/hyperlink" Target="sxc1225@gmail.com" TargetMode="External"/><Relationship Id="rId357" Type="http://schemas.openxmlformats.org/officeDocument/2006/relationships/hyperlink" Target="fragcai@qq.com" TargetMode="External"/><Relationship Id="rId356" Type="http://schemas.openxmlformats.org/officeDocument/2006/relationships/hyperlink" Target="zhangzengjin@virtaitech.com" TargetMode="External"/><Relationship Id="rId355" Type="http://schemas.openxmlformats.org/officeDocument/2006/relationships/hyperlink" Target="whueric@gmail.com" TargetMode="External"/><Relationship Id="rId354" Type="http://schemas.openxmlformats.org/officeDocument/2006/relationships/hyperlink" Target="ciciyue@126.com" TargetMode="External"/><Relationship Id="rId353" Type="http://schemas.openxmlformats.org/officeDocument/2006/relationships/hyperlink" Target="caojiang@sensorsdata.cn" TargetMode="External"/><Relationship Id="rId352" Type="http://schemas.openxmlformats.org/officeDocument/2006/relationships/hyperlink" Target="john.ding@anker-in.com" TargetMode="External"/><Relationship Id="rId351" Type="http://schemas.openxmlformats.org/officeDocument/2006/relationships/hyperlink" Target="yl.xiong@suryes.com" TargetMode="External"/><Relationship Id="rId350" Type="http://schemas.openxmlformats.org/officeDocument/2006/relationships/hyperlink" Target="hades.wang@hotmail.com" TargetMode="External"/><Relationship Id="rId35" Type="http://schemas.openxmlformats.org/officeDocument/2006/relationships/hyperlink" Target="jiaming.ye@vhall.com" TargetMode="External"/><Relationship Id="rId349" Type="http://schemas.openxmlformats.org/officeDocument/2006/relationships/hyperlink" Target="sliveysun@163.com" TargetMode="External"/><Relationship Id="rId348" Type="http://schemas.openxmlformats.org/officeDocument/2006/relationships/hyperlink" Target="fandaolong@sohu.com" TargetMode="External"/><Relationship Id="rId347" Type="http://schemas.openxmlformats.org/officeDocument/2006/relationships/hyperlink" Target="ljhxmu@126.com" TargetMode="External"/><Relationship Id="rId346" Type="http://schemas.openxmlformats.org/officeDocument/2006/relationships/hyperlink" Target="393862571@qq.com" TargetMode="External"/><Relationship Id="rId345" Type="http://schemas.openxmlformats.org/officeDocument/2006/relationships/hyperlink" Target="13816729050@163.com" TargetMode="External"/><Relationship Id="rId344" Type="http://schemas.openxmlformats.org/officeDocument/2006/relationships/hyperlink" Target="huangguan3112789@gmail.com" TargetMode="External"/><Relationship Id="rId343" Type="http://schemas.openxmlformats.org/officeDocument/2006/relationships/hyperlink" Target="zouyanjian110@Gmail.com" TargetMode="External"/><Relationship Id="rId342" Type="http://schemas.openxmlformats.org/officeDocument/2006/relationships/hyperlink" Target="260964587@qq.com" TargetMode="External"/><Relationship Id="rId341" Type="http://schemas.openxmlformats.org/officeDocument/2006/relationships/hyperlink" Target="329809534@qq.com" TargetMode="External"/><Relationship Id="rId340" Type="http://schemas.openxmlformats.org/officeDocument/2006/relationships/hyperlink" Target="953079245@qq.com" TargetMode="External"/><Relationship Id="rId34" Type="http://schemas.openxmlformats.org/officeDocument/2006/relationships/hyperlink" Target="zouguangxian@163.com" TargetMode="External"/><Relationship Id="rId339" Type="http://schemas.openxmlformats.org/officeDocument/2006/relationships/hyperlink" Target="w803007@163.com" TargetMode="External"/><Relationship Id="rId338" Type="http://schemas.openxmlformats.org/officeDocument/2006/relationships/hyperlink" Target="951689830@qq.com" TargetMode="External"/><Relationship Id="rId337" Type="http://schemas.openxmlformats.org/officeDocument/2006/relationships/hyperlink" Target="5581012@qq.com" TargetMode="External"/><Relationship Id="rId336" Type="http://schemas.openxmlformats.org/officeDocument/2006/relationships/hyperlink" Target="yiqiyun@me.com" TargetMode="External"/><Relationship Id="rId335" Type="http://schemas.openxmlformats.org/officeDocument/2006/relationships/hyperlink" Target="zijolin123@163.com" TargetMode="External"/><Relationship Id="rId334" Type="http://schemas.openxmlformats.org/officeDocument/2006/relationships/hyperlink" Target="xiangli@dentons.cn" TargetMode="External"/><Relationship Id="rId333" Type="http://schemas.openxmlformats.org/officeDocument/2006/relationships/hyperlink" Target="wormwang@yahoo.com" TargetMode="External"/><Relationship Id="rId332" Type="http://schemas.openxmlformats.org/officeDocument/2006/relationships/hyperlink" Target="104986208@qq.com" TargetMode="External"/><Relationship Id="rId331" Type="http://schemas.openxmlformats.org/officeDocument/2006/relationships/hyperlink" Target="80263086@qq.com" TargetMode="External"/><Relationship Id="rId330" Type="http://schemas.openxmlformats.org/officeDocument/2006/relationships/hyperlink" Target="li.hongyan@qq.com" TargetMode="External"/><Relationship Id="rId33" Type="http://schemas.openxmlformats.org/officeDocument/2006/relationships/hyperlink" Target="jiacheo@yunpian.com" TargetMode="External"/><Relationship Id="rId329" Type="http://schemas.openxmlformats.org/officeDocument/2006/relationships/hyperlink" Target="shouwang16@sina.com" TargetMode="External"/><Relationship Id="rId328" Type="http://schemas.openxmlformats.org/officeDocument/2006/relationships/hyperlink" Target="sean.chen2008@gmail.com" TargetMode="External"/><Relationship Id="rId327" Type="http://schemas.openxmlformats.org/officeDocument/2006/relationships/hyperlink" Target="1164283713@qq.com" TargetMode="External"/><Relationship Id="rId326" Type="http://schemas.openxmlformats.org/officeDocument/2006/relationships/hyperlink" Target="renjie@rongcloud.cn" TargetMode="External"/><Relationship Id="rId325" Type="http://schemas.openxmlformats.org/officeDocument/2006/relationships/hyperlink" Target="songjili2017@163.com" TargetMode="External"/><Relationship Id="rId324" Type="http://schemas.openxmlformats.org/officeDocument/2006/relationships/hyperlink" Target="hr@wegooooo.com" TargetMode="External"/><Relationship Id="rId323" Type="http://schemas.openxmlformats.org/officeDocument/2006/relationships/hyperlink" Target="james00668@gmail.com" TargetMode="External"/><Relationship Id="rId322" Type="http://schemas.openxmlformats.org/officeDocument/2006/relationships/hyperlink" Target="jack.he@ads4each.com" TargetMode="External"/><Relationship Id="rId321" Type="http://schemas.openxmlformats.org/officeDocument/2006/relationships/hyperlink" Target="1509382810@qq.com" TargetMode="External"/><Relationship Id="rId320" Type="http://schemas.openxmlformats.org/officeDocument/2006/relationships/hyperlink" Target="kentyu@idea.edu.cn" TargetMode="External"/><Relationship Id="rId32" Type="http://schemas.openxmlformats.org/officeDocument/2006/relationships/hyperlink" Target="332800462@qq.com" TargetMode="External"/><Relationship Id="rId319" Type="http://schemas.openxmlformats.org/officeDocument/2006/relationships/hyperlink" Target="liuhanlong3304@126.com" TargetMode="External"/><Relationship Id="rId318" Type="http://schemas.openxmlformats.org/officeDocument/2006/relationships/hyperlink" Target="pencexie@outlook.com" TargetMode="External"/><Relationship Id="rId317" Type="http://schemas.openxmlformats.org/officeDocument/2006/relationships/hyperlink" Target="arielyang@gmail.com" TargetMode="External"/><Relationship Id="rId316" Type="http://schemas.openxmlformats.org/officeDocument/2006/relationships/hyperlink" Target="liuchengzhong@hengshi.com" TargetMode="External"/><Relationship Id="rId315" Type="http://schemas.openxmlformats.org/officeDocument/2006/relationships/hyperlink" Target="linjiaqi86@gmail.com" TargetMode="External"/><Relationship Id="rId314" Type="http://schemas.openxmlformats.org/officeDocument/2006/relationships/hyperlink" Target="247651685@qq.com" TargetMode="External"/><Relationship Id="rId313" Type="http://schemas.openxmlformats.org/officeDocument/2006/relationships/hyperlink" Target="zhangxinwei@vipkid.com.cn" TargetMode="External"/><Relationship Id="rId312" Type="http://schemas.openxmlformats.org/officeDocument/2006/relationships/hyperlink" Target="wfang@gitlab.cn" TargetMode="External"/><Relationship Id="rId311" Type="http://schemas.openxmlformats.org/officeDocument/2006/relationships/hyperlink" Target="sqli@brv.com.cn" TargetMode="External"/><Relationship Id="rId310" Type="http://schemas.openxmlformats.org/officeDocument/2006/relationships/hyperlink" Target="ruijieguo@gmail.com" TargetMode="External"/><Relationship Id="rId31" Type="http://schemas.openxmlformats.org/officeDocument/2006/relationships/hyperlink" Target="356562902@qq.com" TargetMode="External"/><Relationship Id="rId309" Type="http://schemas.openxmlformats.org/officeDocument/2006/relationships/hyperlink" Target="wrtdege@126.com" TargetMode="External"/><Relationship Id="rId308" Type="http://schemas.openxmlformats.org/officeDocument/2006/relationships/hyperlink" Target="x@wakedata.com" TargetMode="External"/><Relationship Id="rId307" Type="http://schemas.openxmlformats.org/officeDocument/2006/relationships/hyperlink" Target="weiduan1025@gmail.com" TargetMode="External"/><Relationship Id="rId306" Type="http://schemas.openxmlformats.org/officeDocument/2006/relationships/hyperlink" Target="golangwink@gmail.com" TargetMode="External"/><Relationship Id="rId305" Type="http://schemas.openxmlformats.org/officeDocument/2006/relationships/hyperlink" Target="zcfeng@jinshuju.net" TargetMode="External"/><Relationship Id="rId304" Type="http://schemas.openxmlformats.org/officeDocument/2006/relationships/hyperlink" Target="449791515@qq.com" TargetMode="External"/><Relationship Id="rId303" Type="http://schemas.openxmlformats.org/officeDocument/2006/relationships/hyperlink" Target="aden6966@hotmail.com" TargetMode="External"/><Relationship Id="rId302" Type="http://schemas.openxmlformats.org/officeDocument/2006/relationships/hyperlink" Target="colinli@vip.qq.com" TargetMode="External"/><Relationship Id="rId301" Type="http://schemas.openxmlformats.org/officeDocument/2006/relationships/hyperlink" Target="larryhu@qq.com" TargetMode="External"/><Relationship Id="rId300" Type="http://schemas.openxmlformats.org/officeDocument/2006/relationships/hyperlink" Target="jnlinn@gmail.com" TargetMode="External"/><Relationship Id="rId30" Type="http://schemas.openxmlformats.org/officeDocument/2006/relationships/hyperlink" Target="jasonlv0926@163.com" TargetMode="External"/><Relationship Id="rId3" Type="http://schemas.openxmlformats.org/officeDocument/2006/relationships/hyperlink" Target="12935204@qq.com" TargetMode="External"/><Relationship Id="rId299" Type="http://schemas.openxmlformats.org/officeDocument/2006/relationships/hyperlink" Target="111111@qq.com" TargetMode="External"/><Relationship Id="rId298" Type="http://schemas.openxmlformats.org/officeDocument/2006/relationships/hyperlink" Target="276082057@qq.com" TargetMode="External"/><Relationship Id="rId297" Type="http://schemas.openxmlformats.org/officeDocument/2006/relationships/hyperlink" Target="jackghost@163.com" TargetMode="External"/><Relationship Id="rId296" Type="http://schemas.openxmlformats.org/officeDocument/2006/relationships/hyperlink" Target="chenguojian@outlook.com" TargetMode="External"/><Relationship Id="rId295" Type="http://schemas.openxmlformats.org/officeDocument/2006/relationships/hyperlink" Target="zhangchen@chuanglintech.com" TargetMode="External"/><Relationship Id="rId294" Type="http://schemas.openxmlformats.org/officeDocument/2006/relationships/hyperlink" Target="4005958@qq.com" TargetMode="External"/><Relationship Id="rId293" Type="http://schemas.openxmlformats.org/officeDocument/2006/relationships/hyperlink" Target="190100183@qq.com" TargetMode="External"/><Relationship Id="rId292" Type="http://schemas.openxmlformats.org/officeDocument/2006/relationships/hyperlink" Target="xueshan.wu@nington.com" TargetMode="External"/><Relationship Id="rId291" Type="http://schemas.openxmlformats.org/officeDocument/2006/relationships/hyperlink" Target="lianghl@vip.qq.com" TargetMode="External"/><Relationship Id="rId290" Type="http://schemas.openxmlformats.org/officeDocument/2006/relationships/hyperlink" Target="ttoc@163.com" TargetMode="External"/><Relationship Id="rId29" Type="http://schemas.openxmlformats.org/officeDocument/2006/relationships/hyperlink" Target="knightseal@yeah.net" TargetMode="External"/><Relationship Id="rId289" Type="http://schemas.openxmlformats.org/officeDocument/2006/relationships/hyperlink" Target="171370744@qq.com" TargetMode="External"/><Relationship Id="rId288" Type="http://schemas.openxmlformats.org/officeDocument/2006/relationships/hyperlink" Target="15757175889@163.com" TargetMode="External"/><Relationship Id="rId287" Type="http://schemas.openxmlformats.org/officeDocument/2006/relationships/hyperlink" Target="yangwen.yw@gmail.com" TargetMode="External"/><Relationship Id="rId286" Type="http://schemas.openxmlformats.org/officeDocument/2006/relationships/hyperlink" Target="vik.qian@juphoon.com" TargetMode="External"/><Relationship Id="rId285" Type="http://schemas.openxmlformats.org/officeDocument/2006/relationships/hyperlink" Target="cayley@xiaoman.cn" TargetMode="External"/><Relationship Id="rId284" Type="http://schemas.openxmlformats.org/officeDocument/2006/relationships/hyperlink" Target="zhm83@163.com" TargetMode="External"/><Relationship Id="rId283" Type="http://schemas.openxmlformats.org/officeDocument/2006/relationships/hyperlink" Target="auxtenwpc@gmail.com" TargetMode="External"/><Relationship Id="rId282" Type="http://schemas.openxmlformats.org/officeDocument/2006/relationships/hyperlink" Target="lei.guo@singdata.com" TargetMode="External"/><Relationship Id="rId281" Type="http://schemas.openxmlformats.org/officeDocument/2006/relationships/hyperlink" Target="zhao86.job@gmail.com" TargetMode="External"/><Relationship Id="rId280" Type="http://schemas.openxmlformats.org/officeDocument/2006/relationships/hyperlink" Target="njinlu@163.com" TargetMode="External"/><Relationship Id="rId28" Type="http://schemas.openxmlformats.org/officeDocument/2006/relationships/hyperlink" Target="lintao.wan@outlook.com" TargetMode="External"/><Relationship Id="rId279" Type="http://schemas.openxmlformats.org/officeDocument/2006/relationships/hyperlink" Target="yanggj@sdidevgroup.com" TargetMode="External"/><Relationship Id="rId278" Type="http://schemas.openxmlformats.org/officeDocument/2006/relationships/hyperlink" Target="yafei@dao42.com" TargetMode="External"/><Relationship Id="rId277" Type="http://schemas.openxmlformats.org/officeDocument/2006/relationships/hyperlink" Target="cctv1237@live.com" TargetMode="External"/><Relationship Id="rId276" Type="http://schemas.openxmlformats.org/officeDocument/2006/relationships/hyperlink" Target="yibo@hexdo.com" TargetMode="External"/><Relationship Id="rId275" Type="http://schemas.openxmlformats.org/officeDocument/2006/relationships/hyperlink" Target="88627185@qq.com" TargetMode="External"/><Relationship Id="rId274" Type="http://schemas.openxmlformats.org/officeDocument/2006/relationships/hyperlink" Target="47744306@qq.com" TargetMode="External"/><Relationship Id="rId273" Type="http://schemas.openxmlformats.org/officeDocument/2006/relationships/hyperlink" Target="echo.wang@onedata.com.cn" TargetMode="External"/><Relationship Id="rId272" Type="http://schemas.openxmlformats.org/officeDocument/2006/relationships/hyperlink" Target="13601381915@139.com" TargetMode="External"/><Relationship Id="rId271" Type="http://schemas.openxmlformats.org/officeDocument/2006/relationships/hyperlink" Target="hf.jiang@qq.com" TargetMode="External"/><Relationship Id="rId270" Type="http://schemas.openxmlformats.org/officeDocument/2006/relationships/hyperlink" Target="wuji@tsign.cn" TargetMode="External"/><Relationship Id="rId27" Type="http://schemas.openxmlformats.org/officeDocument/2006/relationships/hyperlink" Target="baoyunli@163.com" TargetMode="External"/><Relationship Id="rId269" Type="http://schemas.openxmlformats.org/officeDocument/2006/relationships/hyperlink" Target="wangjianqiao@sinochem.com" TargetMode="External"/><Relationship Id="rId268" Type="http://schemas.openxmlformats.org/officeDocument/2006/relationships/hyperlink" Target="xieg@turingbook.com" TargetMode="External"/><Relationship Id="rId267" Type="http://schemas.openxmlformats.org/officeDocument/2006/relationships/hyperlink" Target="yanger2004@yeah.net" TargetMode="External"/><Relationship Id="rId266" Type="http://schemas.openxmlformats.org/officeDocument/2006/relationships/hyperlink" Target="13986234136@139.com" TargetMode="External"/><Relationship Id="rId265" Type="http://schemas.openxmlformats.org/officeDocument/2006/relationships/hyperlink" Target="xiaoyi@aoasp.com" TargetMode="External"/><Relationship Id="rId264" Type="http://schemas.openxmlformats.org/officeDocument/2006/relationships/hyperlink" Target="41903645@qq.com" TargetMode="External"/><Relationship Id="rId263" Type="http://schemas.openxmlformats.org/officeDocument/2006/relationships/hyperlink" Target="284396304@qq.com" TargetMode="External"/><Relationship Id="rId262" Type="http://schemas.openxmlformats.org/officeDocument/2006/relationships/hyperlink" Target="wmmair@163.com" TargetMode="External"/><Relationship Id="rId261" Type="http://schemas.openxmlformats.org/officeDocument/2006/relationships/hyperlink" Target="Q2039302@qq.com" TargetMode="External"/><Relationship Id="rId260" Type="http://schemas.openxmlformats.org/officeDocument/2006/relationships/hyperlink" Target="coco.lan@yeah.net" TargetMode="External"/><Relationship Id="rId26" Type="http://schemas.openxmlformats.org/officeDocument/2006/relationships/hyperlink" Target="zhanyong@outlook.com" TargetMode="External"/><Relationship Id="rId259" Type="http://schemas.openxmlformats.org/officeDocument/2006/relationships/hyperlink" Target="chenkai@moxigame.cn" TargetMode="External"/><Relationship Id="rId258" Type="http://schemas.openxmlformats.org/officeDocument/2006/relationships/hyperlink" Target="wb@datacyber.com" TargetMode="External"/><Relationship Id="rId257" Type="http://schemas.openxmlformats.org/officeDocument/2006/relationships/hyperlink" Target="diaoshutian@163.com" TargetMode="External"/><Relationship Id="rId256" Type="http://schemas.openxmlformats.org/officeDocument/2006/relationships/hyperlink" Target="906425059@qq.com" TargetMode="External"/><Relationship Id="rId255" Type="http://schemas.openxmlformats.org/officeDocument/2006/relationships/hyperlink" Target="hugochen@apifox.com" TargetMode="External"/><Relationship Id="rId254" Type="http://schemas.openxmlformats.org/officeDocument/2006/relationships/hyperlink" Target="teng.ren@airudder.com" TargetMode="External"/><Relationship Id="rId253" Type="http://schemas.openxmlformats.org/officeDocument/2006/relationships/hyperlink" Target="cylsc@163.com" TargetMode="External"/><Relationship Id="rId252" Type="http://schemas.openxmlformats.org/officeDocument/2006/relationships/hyperlink" Target="13926486586@139.com" TargetMode="External"/><Relationship Id="rId251" Type="http://schemas.openxmlformats.org/officeDocument/2006/relationships/hyperlink" Target="zacyang@outlook.com" TargetMode="External"/><Relationship Id="rId250" Type="http://schemas.openxmlformats.org/officeDocument/2006/relationships/hyperlink" Target="tianliangzhi@aiyljl.com" TargetMode="External"/><Relationship Id="rId25" Type="http://schemas.openxmlformats.org/officeDocument/2006/relationships/hyperlink" Target="yichong@kaamel.com" TargetMode="External"/><Relationship Id="rId249" Type="http://schemas.openxmlformats.org/officeDocument/2006/relationships/hyperlink" Target="thirdson@163.com" TargetMode="External"/><Relationship Id="rId248" Type="http://schemas.openxmlformats.org/officeDocument/2006/relationships/hyperlink" Target="ykdoubles@hotmail.com" TargetMode="External"/><Relationship Id="rId247" Type="http://schemas.openxmlformats.org/officeDocument/2006/relationships/hyperlink" Target="tearrain1987@gmail.com" TargetMode="External"/><Relationship Id="rId246" Type="http://schemas.openxmlformats.org/officeDocument/2006/relationships/hyperlink" Target="eve.zhao.sh@weltown.cn" TargetMode="External"/><Relationship Id="rId245" Type="http://schemas.openxmlformats.org/officeDocument/2006/relationships/hyperlink" Target="764852771@qq.com" TargetMode="External"/><Relationship Id="rId244" Type="http://schemas.openxmlformats.org/officeDocument/2006/relationships/hyperlink" Target="superjavason@me.com" TargetMode="External"/><Relationship Id="rId243" Type="http://schemas.openxmlformats.org/officeDocument/2006/relationships/hyperlink" Target="briannbian@163.com" TargetMode="External"/><Relationship Id="rId242" Type="http://schemas.openxmlformats.org/officeDocument/2006/relationships/hyperlink" Target="amaaanda@163.com" TargetMode="External"/><Relationship Id="rId241" Type="http://schemas.openxmlformats.org/officeDocument/2006/relationships/hyperlink" Target="linqunshu@molardata.com" TargetMode="External"/><Relationship Id="rId240" Type="http://schemas.openxmlformats.org/officeDocument/2006/relationships/hyperlink" Target="caixiaopig@me.com" TargetMode="External"/><Relationship Id="rId24" Type="http://schemas.openxmlformats.org/officeDocument/2006/relationships/hyperlink" Target="zhonghongmin@163.com" TargetMode="External"/><Relationship Id="rId239" Type="http://schemas.openxmlformats.org/officeDocument/2006/relationships/hyperlink" Target="wangqianming2013@gmail.com" TargetMode="External"/><Relationship Id="rId238" Type="http://schemas.openxmlformats.org/officeDocument/2006/relationships/hyperlink" Target="marvin.wang@taxunion.com.cn" TargetMode="External"/><Relationship Id="rId237" Type="http://schemas.openxmlformats.org/officeDocument/2006/relationships/hyperlink" Target="lidaobing@gmail.com" TargetMode="External"/><Relationship Id="rId236" Type="http://schemas.openxmlformats.org/officeDocument/2006/relationships/hyperlink" Target="408482214@qq.com" TargetMode="External"/><Relationship Id="rId235" Type="http://schemas.openxmlformats.org/officeDocument/2006/relationships/hyperlink" Target="zhangyx@ofidc.com" TargetMode="External"/><Relationship Id="rId234" Type="http://schemas.openxmlformats.org/officeDocument/2006/relationships/hyperlink" Target="ssjsj@126.com" TargetMode="External"/><Relationship Id="rId233" Type="http://schemas.openxmlformats.org/officeDocument/2006/relationships/hyperlink" Target="wayne@pplabs.org" TargetMode="External"/><Relationship Id="rId232" Type="http://schemas.openxmlformats.org/officeDocument/2006/relationships/hyperlink" Target="chenhai@citicbank.com" TargetMode="External"/><Relationship Id="rId231" Type="http://schemas.openxmlformats.org/officeDocument/2006/relationships/hyperlink" Target="panjuan@apache.org" TargetMode="External"/><Relationship Id="rId230" Type="http://schemas.openxmlformats.org/officeDocument/2006/relationships/hyperlink" Target="420360467@qq.com" TargetMode="External"/><Relationship Id="rId23" Type="http://schemas.openxmlformats.org/officeDocument/2006/relationships/hyperlink" Target="dongwen@microdreams.com.cn" TargetMode="External"/><Relationship Id="rId229" Type="http://schemas.openxmlformats.org/officeDocument/2006/relationships/hyperlink" Target="sonicli1983@163.com" TargetMode="External"/><Relationship Id="rId228" Type="http://schemas.openxmlformats.org/officeDocument/2006/relationships/hyperlink" Target="alma@dhunting.com" TargetMode="External"/><Relationship Id="rId227" Type="http://schemas.openxmlformats.org/officeDocument/2006/relationships/hyperlink" Target="icedfish@gmail.com" TargetMode="External"/><Relationship Id="rId226" Type="http://schemas.openxmlformats.org/officeDocument/2006/relationships/hyperlink" Target="liuzq@inke.cn" TargetMode="External"/><Relationship Id="rId225" Type="http://schemas.openxmlformats.org/officeDocument/2006/relationships/hyperlink" Target="4077704@qq.com" TargetMode="External"/><Relationship Id="rId224" Type="http://schemas.openxmlformats.org/officeDocument/2006/relationships/hyperlink" Target="sybil1222@163.com" TargetMode="External"/><Relationship Id="rId223" Type="http://schemas.openxmlformats.org/officeDocument/2006/relationships/hyperlink" Target="dancingzerg@163.com" TargetMode="External"/><Relationship Id="rId222" Type="http://schemas.openxmlformats.org/officeDocument/2006/relationships/hyperlink" Target="fanweiwei@weli.cn" TargetMode="External"/><Relationship Id="rId221" Type="http://schemas.openxmlformats.org/officeDocument/2006/relationships/hyperlink" Target="dz@zhaocto.com" TargetMode="External"/><Relationship Id="rId220" Type="http://schemas.openxmlformats.org/officeDocument/2006/relationships/hyperlink" Target="minggao.xi@gmail.com" TargetMode="External"/><Relationship Id="rId22" Type="http://schemas.openxmlformats.org/officeDocument/2006/relationships/hyperlink" Target="958329450@qq.com" TargetMode="External"/><Relationship Id="rId219" Type="http://schemas.openxmlformats.org/officeDocument/2006/relationships/hyperlink" Target="1051096461@qq.com" TargetMode="External"/><Relationship Id="rId218" Type="http://schemas.openxmlformats.org/officeDocument/2006/relationships/hyperlink" Target="642603234@qq.com" TargetMode="External"/><Relationship Id="rId217" Type="http://schemas.openxmlformats.org/officeDocument/2006/relationships/hyperlink" Target="zhangwentao@yanrongyun.com" TargetMode="External"/><Relationship Id="rId216" Type="http://schemas.openxmlformats.org/officeDocument/2006/relationships/hyperlink" Target="13801194731@139.com" TargetMode="External"/><Relationship Id="rId215" Type="http://schemas.openxmlformats.org/officeDocument/2006/relationships/hyperlink" Target="rein.wang@foxmail.com" TargetMode="External"/><Relationship Id="rId214" Type="http://schemas.openxmlformats.org/officeDocument/2006/relationships/hyperlink" Target="guzi5618@qq.com" TargetMode="External"/><Relationship Id="rId213" Type="http://schemas.openxmlformats.org/officeDocument/2006/relationships/hyperlink" Target="164209898@qq.com" TargetMode="External"/><Relationship Id="rId212" Type="http://schemas.openxmlformats.org/officeDocument/2006/relationships/hyperlink" Target="chuliang@ellabook.cn" TargetMode="External"/><Relationship Id="rId211" Type="http://schemas.openxmlformats.org/officeDocument/2006/relationships/hyperlink" Target="251704300@qq.com" TargetMode="External"/><Relationship Id="rId210" Type="http://schemas.openxmlformats.org/officeDocument/2006/relationships/hyperlink" Target="angelets@163.com" TargetMode="External"/><Relationship Id="rId21" Type="http://schemas.openxmlformats.org/officeDocument/2006/relationships/hyperlink" Target="zs349596@gmail.com" TargetMode="External"/><Relationship Id="rId209" Type="http://schemas.openxmlformats.org/officeDocument/2006/relationships/hyperlink" Target="gaochutao@163.com" TargetMode="External"/><Relationship Id="rId208" Type="http://schemas.openxmlformats.org/officeDocument/2006/relationships/hyperlink" Target="windrainw@163.com" TargetMode="External"/><Relationship Id="rId207" Type="http://schemas.openxmlformats.org/officeDocument/2006/relationships/hyperlink" Target="zzzling01@hotmail.com" TargetMode="External"/><Relationship Id="rId206" Type="http://schemas.openxmlformats.org/officeDocument/2006/relationships/hyperlink" Target="haojuns@hotmail.com" TargetMode="External"/><Relationship Id="rId205" Type="http://schemas.openxmlformats.org/officeDocument/2006/relationships/hyperlink" Target="yangwei@rongcloud.cn" TargetMode="External"/><Relationship Id="rId204" Type="http://schemas.openxmlformats.org/officeDocument/2006/relationships/hyperlink" Target="lynn.ning@ttcadvisory.com" TargetMode="External"/><Relationship Id="rId203" Type="http://schemas.openxmlformats.org/officeDocument/2006/relationships/hyperlink" Target="monarchboy@163.com" TargetMode="External"/><Relationship Id="rId202" Type="http://schemas.openxmlformats.org/officeDocument/2006/relationships/hyperlink" Target="512701323@qq.com" TargetMode="External"/><Relationship Id="rId201" Type="http://schemas.openxmlformats.org/officeDocument/2006/relationships/hyperlink" Target="wxb09195@ly.com" TargetMode="External"/><Relationship Id="rId200" Type="http://schemas.openxmlformats.org/officeDocument/2006/relationships/hyperlink" Target="neohope@126.com" TargetMode="External"/><Relationship Id="rId20" Type="http://schemas.openxmlformats.org/officeDocument/2006/relationships/hyperlink" Target="290415881@qq.com" TargetMode="External"/><Relationship Id="rId2" Type="http://schemas.openxmlformats.org/officeDocument/2006/relationships/hyperlink" Target="ericted8810@gmail.com" TargetMode="External"/><Relationship Id="rId199" Type="http://schemas.openxmlformats.org/officeDocument/2006/relationships/hyperlink" Target="jimmy@kyrj.net" TargetMode="External"/><Relationship Id="rId198" Type="http://schemas.openxmlformats.org/officeDocument/2006/relationships/hyperlink" Target="307118216@qq.com" TargetMode="External"/><Relationship Id="rId197" Type="http://schemas.openxmlformats.org/officeDocument/2006/relationships/hyperlink" Target="shaohm@foxmail.com" TargetMode="External"/><Relationship Id="rId196" Type="http://schemas.openxmlformats.org/officeDocument/2006/relationships/hyperlink" Target="zhujun@ditan.com" TargetMode="External"/><Relationship Id="rId195" Type="http://schemas.openxmlformats.org/officeDocument/2006/relationships/hyperlink" Target="zhangzhangbj@163.com" TargetMode="External"/><Relationship Id="rId194" Type="http://schemas.openxmlformats.org/officeDocument/2006/relationships/hyperlink" Target="myhappiness@qq.com" TargetMode="External"/><Relationship Id="rId193" Type="http://schemas.openxmlformats.org/officeDocument/2006/relationships/hyperlink" Target="echoyuzhou@gmail.com" TargetMode="External"/><Relationship Id="rId192" Type="http://schemas.openxmlformats.org/officeDocument/2006/relationships/hyperlink" Target="13777025508@sina.cn" TargetMode="External"/><Relationship Id="rId191" Type="http://schemas.openxmlformats.org/officeDocument/2006/relationships/hyperlink" Target="jack.zhangyk@foxmail.com" TargetMode="External"/><Relationship Id="rId190" Type="http://schemas.openxmlformats.org/officeDocument/2006/relationships/hyperlink" Target="wanghengjian@bovosz.com" TargetMode="External"/><Relationship Id="rId19" Type="http://schemas.openxmlformats.org/officeDocument/2006/relationships/hyperlink" Target="wangcash@gmail.com" TargetMode="External"/><Relationship Id="rId189" Type="http://schemas.openxmlformats.org/officeDocument/2006/relationships/hyperlink" Target="xlshcn@hotmail.com" TargetMode="External"/><Relationship Id="rId188" Type="http://schemas.openxmlformats.org/officeDocument/2006/relationships/hyperlink" Target="21064545@qq.com" TargetMode="External"/><Relationship Id="rId187" Type="http://schemas.openxmlformats.org/officeDocument/2006/relationships/hyperlink" Target="carpcai@foxmail.com" TargetMode="External"/><Relationship Id="rId186" Type="http://schemas.openxmlformats.org/officeDocument/2006/relationships/hyperlink" Target="410905553@qq.com" TargetMode="External"/><Relationship Id="rId185" Type="http://schemas.openxmlformats.org/officeDocument/2006/relationships/hyperlink" Target="53985025@qq.com" TargetMode="External"/><Relationship Id="rId184" Type="http://schemas.openxmlformats.org/officeDocument/2006/relationships/hyperlink" Target="wayne.deng.cn@gmail.com" TargetMode="External"/><Relationship Id="rId183" Type="http://schemas.openxmlformats.org/officeDocument/2006/relationships/hyperlink" Target="yang@knownsec.com" TargetMode="External"/><Relationship Id="rId182" Type="http://schemas.openxmlformats.org/officeDocument/2006/relationships/hyperlink" Target="kimi.kong@purpleskycap.com" TargetMode="External"/><Relationship Id="rId181" Type="http://schemas.openxmlformats.org/officeDocument/2006/relationships/hyperlink" Target="yevolcn@qq.com" TargetMode="External"/><Relationship Id="rId180" Type="http://schemas.openxmlformats.org/officeDocument/2006/relationships/hyperlink" Target="jzhang@guandata.com" TargetMode="External"/><Relationship Id="rId18" Type="http://schemas.openxmlformats.org/officeDocument/2006/relationships/hyperlink" Target="scarqin@gmail.com" TargetMode="External"/><Relationship Id="rId179" Type="http://schemas.openxmlformats.org/officeDocument/2006/relationships/hyperlink" Target="wanglongfei@163.com" TargetMode="External"/><Relationship Id="rId178" Type="http://schemas.openxmlformats.org/officeDocument/2006/relationships/hyperlink" Target="zhengshenqingxin@163.com" TargetMode="External"/><Relationship Id="rId177" Type="http://schemas.openxmlformats.org/officeDocument/2006/relationships/hyperlink" Target="87832232@qq.com" TargetMode="External"/><Relationship Id="rId176" Type="http://schemas.openxmlformats.org/officeDocument/2006/relationships/hyperlink" Target="yuqi.zhang@shangri-la.com" TargetMode="External"/><Relationship Id="rId175" Type="http://schemas.openxmlformats.org/officeDocument/2006/relationships/hyperlink" Target="yjw12358@qq.com" TargetMode="External"/><Relationship Id="rId174" Type="http://schemas.openxmlformats.org/officeDocument/2006/relationships/hyperlink" Target="aaron.tsang@foxmail.com" TargetMode="External"/><Relationship Id="rId173" Type="http://schemas.openxmlformats.org/officeDocument/2006/relationships/hyperlink" Target="ioke@qq.com" TargetMode="External"/><Relationship Id="rId172" Type="http://schemas.openxmlformats.org/officeDocument/2006/relationships/hyperlink" Target="zj7816@qq.com" TargetMode="External"/><Relationship Id="rId171" Type="http://schemas.openxmlformats.org/officeDocument/2006/relationships/hyperlink" Target="fanxiaolongemail@gmail.com" TargetMode="External"/><Relationship Id="rId170" Type="http://schemas.openxmlformats.org/officeDocument/2006/relationships/hyperlink" Target="peibin@singdata.cn" TargetMode="External"/><Relationship Id="rId17" Type="http://schemas.openxmlformats.org/officeDocument/2006/relationships/hyperlink" Target="derekchen@taosdata.com" TargetMode="External"/><Relationship Id="rId169" Type="http://schemas.openxmlformats.org/officeDocument/2006/relationships/hyperlink" Target="810155977@qq.com" TargetMode="External"/><Relationship Id="rId168" Type="http://schemas.openxmlformats.org/officeDocument/2006/relationships/hyperlink" Target="zgfi@163.com" TargetMode="External"/><Relationship Id="rId167" Type="http://schemas.openxmlformats.org/officeDocument/2006/relationships/hyperlink" Target="lchang0528@qq.com" TargetMode="External"/><Relationship Id="rId166" Type="http://schemas.openxmlformats.org/officeDocument/2006/relationships/hyperlink" Target="suxufeng@qq.com" TargetMode="External"/><Relationship Id="rId165" Type="http://schemas.openxmlformats.org/officeDocument/2006/relationships/hyperlink" Target="muzhicaoming@qq.com" TargetMode="External"/><Relationship Id="rId164" Type="http://schemas.openxmlformats.org/officeDocument/2006/relationships/hyperlink" Target="carnival824@gmail.com" TargetMode="External"/><Relationship Id="rId163" Type="http://schemas.openxmlformats.org/officeDocument/2006/relationships/hyperlink" Target="1176381390@qq.com" TargetMode="External"/><Relationship Id="rId162" Type="http://schemas.openxmlformats.org/officeDocument/2006/relationships/hyperlink" Target="zhigang78@163.com" TargetMode="External"/><Relationship Id="rId161" Type="http://schemas.openxmlformats.org/officeDocument/2006/relationships/hyperlink" Target="cendymail@163.com" TargetMode="External"/><Relationship Id="rId160" Type="http://schemas.openxmlformats.org/officeDocument/2006/relationships/hyperlink" Target="jessei@geekbang.com" TargetMode="External"/><Relationship Id="rId16" Type="http://schemas.openxmlformats.org/officeDocument/2006/relationships/hyperlink" Target="776159463@qq.com" TargetMode="External"/><Relationship Id="rId159" Type="http://schemas.openxmlformats.org/officeDocument/2006/relationships/hyperlink" Target="herun@scrmtech.com" TargetMode="External"/><Relationship Id="rId158" Type="http://schemas.openxmlformats.org/officeDocument/2006/relationships/hyperlink" Target="1084359988@qq.com" TargetMode="External"/><Relationship Id="rId157" Type="http://schemas.openxmlformats.org/officeDocument/2006/relationships/hyperlink" Target="tangxz@gmail.com" TargetMode="External"/><Relationship Id="rId156" Type="http://schemas.openxmlformats.org/officeDocument/2006/relationships/hyperlink" Target="zhoubin@lightsilvercapital.com" TargetMode="External"/><Relationship Id="rId155" Type="http://schemas.openxmlformats.org/officeDocument/2006/relationships/hyperlink" Target="billy5118@sina.com" TargetMode="External"/><Relationship Id="rId154" Type="http://schemas.openxmlformats.org/officeDocument/2006/relationships/hyperlink" Target="henry@digitforce.com" TargetMode="External"/><Relationship Id="rId153" Type="http://schemas.openxmlformats.org/officeDocument/2006/relationships/hyperlink" Target="35478487@qq.com" TargetMode="External"/><Relationship Id="rId152" Type="http://schemas.openxmlformats.org/officeDocument/2006/relationships/hyperlink" Target="karlhma@foxmail.com" TargetMode="External"/><Relationship Id="rId151" Type="http://schemas.openxmlformats.org/officeDocument/2006/relationships/hyperlink" Target="kaihang.wang@51tgt.com" TargetMode="External"/><Relationship Id="rId150" Type="http://schemas.openxmlformats.org/officeDocument/2006/relationships/hyperlink" Target="bobzh@163.com" TargetMode="External"/><Relationship Id="rId15" Type="http://schemas.openxmlformats.org/officeDocument/2006/relationships/hyperlink" Target="dianqw@gmail.com" TargetMode="External"/><Relationship Id="rId149" Type="http://schemas.openxmlformats.org/officeDocument/2006/relationships/hyperlink" Target="wangweixing@cmbchina.com" TargetMode="External"/><Relationship Id="rId148" Type="http://schemas.openxmlformats.org/officeDocument/2006/relationships/hyperlink" Target="303077820@qq.com" TargetMode="External"/><Relationship Id="rId147" Type="http://schemas.openxmlformats.org/officeDocument/2006/relationships/hyperlink" Target="lzy@motern.com" TargetMode="External"/><Relationship Id="rId146" Type="http://schemas.openxmlformats.org/officeDocument/2006/relationships/hyperlink" Target="dyg66822688@sina.com" TargetMode="External"/><Relationship Id="rId145" Type="http://schemas.openxmlformats.org/officeDocument/2006/relationships/hyperlink" Target="zaiyuan@icewhale.cn" TargetMode="External"/><Relationship Id="rId144" Type="http://schemas.openxmlformats.org/officeDocument/2006/relationships/hyperlink" Target="lvruitao@yeah.net" TargetMode="External"/><Relationship Id="rId143" Type="http://schemas.openxmlformats.org/officeDocument/2006/relationships/hyperlink" Target="leidebin@vme360.com" TargetMode="External"/><Relationship Id="rId142" Type="http://schemas.openxmlformats.org/officeDocument/2006/relationships/hyperlink" Target="xiaoboge@hotmail.com" TargetMode="External"/><Relationship Id="rId141" Type="http://schemas.openxmlformats.org/officeDocument/2006/relationships/hyperlink" Target="yongcheng@cc-techfusion.com" TargetMode="External"/><Relationship Id="rId140" Type="http://schemas.openxmlformats.org/officeDocument/2006/relationships/hyperlink" Target="liwc@knownsec.com" TargetMode="External"/><Relationship Id="rId14" Type="http://schemas.openxmlformats.org/officeDocument/2006/relationships/hyperlink" Target="meloncd@163.com" TargetMode="External"/><Relationship Id="rId139" Type="http://schemas.openxmlformats.org/officeDocument/2006/relationships/hyperlink" Target="304069453@qq.com" TargetMode="External"/><Relationship Id="rId138" Type="http://schemas.openxmlformats.org/officeDocument/2006/relationships/hyperlink" Target="huanbo.che@aliyun.com" TargetMode="External"/><Relationship Id="rId137" Type="http://schemas.openxmlformats.org/officeDocument/2006/relationships/hyperlink" Target="allenliusiyue@hotmail.com" TargetMode="External"/><Relationship Id="rId136" Type="http://schemas.openxmlformats.org/officeDocument/2006/relationships/hyperlink" Target="zhen@eolinker.com" TargetMode="External"/><Relationship Id="rId135" Type="http://schemas.openxmlformats.org/officeDocument/2006/relationships/hyperlink" Target="12099457@qq.com" TargetMode="External"/><Relationship Id="rId134" Type="http://schemas.openxmlformats.org/officeDocument/2006/relationships/hyperlink" Target="he.yang@unisoc.com" TargetMode="External"/><Relationship Id="rId133" Type="http://schemas.openxmlformats.org/officeDocument/2006/relationships/hyperlink" Target="14999610@qq.com" TargetMode="External"/><Relationship Id="rId132" Type="http://schemas.openxmlformats.org/officeDocument/2006/relationships/hyperlink" Target="boluor@qq.com" TargetMode="External"/><Relationship Id="rId131" Type="http://schemas.openxmlformats.org/officeDocument/2006/relationships/hyperlink" Target="545557292@qq.com" TargetMode="External"/><Relationship Id="rId130" Type="http://schemas.openxmlformats.org/officeDocument/2006/relationships/hyperlink" Target="adaijiushiwo@gmail.com" TargetMode="External"/><Relationship Id="rId13" Type="http://schemas.openxmlformats.org/officeDocument/2006/relationships/hyperlink" Target="238055@qq.com" TargetMode="External"/><Relationship Id="rId129" Type="http://schemas.openxmlformats.org/officeDocument/2006/relationships/hyperlink" Target="298742833@qq.com" TargetMode="External"/><Relationship Id="rId128" Type="http://schemas.openxmlformats.org/officeDocument/2006/relationships/hyperlink" Target="78461151@qq.com" TargetMode="External"/><Relationship Id="rId127" Type="http://schemas.openxmlformats.org/officeDocument/2006/relationships/hyperlink" Target="feizhouhanniao@163.com" TargetMode="External"/><Relationship Id="rId126" Type="http://schemas.openxmlformats.org/officeDocument/2006/relationships/hyperlink" Target="allmin78@qq.com" TargetMode="External"/><Relationship Id="rId125" Type="http://schemas.openxmlformats.org/officeDocument/2006/relationships/hyperlink" Target="jedi.jiang97@gmail.com" TargetMode="External"/><Relationship Id="rId124" Type="http://schemas.openxmlformats.org/officeDocument/2006/relationships/hyperlink" Target="alan.chen@linkedcare.cn" TargetMode="External"/><Relationship Id="rId123" Type="http://schemas.openxmlformats.org/officeDocument/2006/relationships/hyperlink" Target="me@milanello1998.com" TargetMode="External"/><Relationship Id="rId122" Type="http://schemas.openxmlformats.org/officeDocument/2006/relationships/hyperlink" Target="haihua.wu@leyantech.com" TargetMode="External"/><Relationship Id="rId121" Type="http://schemas.openxmlformats.org/officeDocument/2006/relationships/hyperlink" Target="bill.li@uperform.cn" TargetMode="External"/><Relationship Id="rId120" Type="http://schemas.openxmlformats.org/officeDocument/2006/relationships/hyperlink" Target="zxl.mars@foxmail.com" TargetMode="External"/><Relationship Id="rId12" Type="http://schemas.openxmlformats.org/officeDocument/2006/relationships/hyperlink" Target="shaolinzheng@sina.com" TargetMode="External"/><Relationship Id="rId119" Type="http://schemas.openxmlformats.org/officeDocument/2006/relationships/hyperlink" Target="961842443@qq.com" TargetMode="External"/><Relationship Id="rId118" Type="http://schemas.openxmlformats.org/officeDocument/2006/relationships/hyperlink" Target="fumoumou0911@163.com" TargetMode="External"/><Relationship Id="rId117" Type="http://schemas.openxmlformats.org/officeDocument/2006/relationships/hyperlink" Target="popeast@gmail.com" TargetMode="External"/><Relationship Id="rId116" Type="http://schemas.openxmlformats.org/officeDocument/2006/relationships/hyperlink" Target="259470696@qq.com" TargetMode="External"/><Relationship Id="rId115" Type="http://schemas.openxmlformats.org/officeDocument/2006/relationships/hyperlink" Target="flowsands@qq.com" TargetMode="External"/><Relationship Id="rId114" Type="http://schemas.openxmlformats.org/officeDocument/2006/relationships/hyperlink" Target="swinarts@icloud.com" TargetMode="External"/><Relationship Id="rId113" Type="http://schemas.openxmlformats.org/officeDocument/2006/relationships/hyperlink" Target="chengyezhao@gmail.com" TargetMode="External"/><Relationship Id="rId112" Type="http://schemas.openxmlformats.org/officeDocument/2006/relationships/hyperlink" Target="254161132@qq.com" TargetMode="External"/><Relationship Id="rId111" Type="http://schemas.openxmlformats.org/officeDocument/2006/relationships/hyperlink" Target="lyzixuan@aliuyun.com" TargetMode="External"/><Relationship Id="rId110" Type="http://schemas.openxmlformats.org/officeDocument/2006/relationships/hyperlink" Target="971762977@qq.com" TargetMode="External"/><Relationship Id="rId11" Type="http://schemas.openxmlformats.org/officeDocument/2006/relationships/hyperlink" Target="hanyueqi@gmail.com" TargetMode="External"/><Relationship Id="rId109" Type="http://schemas.openxmlformats.org/officeDocument/2006/relationships/hyperlink" Target="yqx-401@126.com" TargetMode="External"/><Relationship Id="rId108" Type="http://schemas.openxmlformats.org/officeDocument/2006/relationships/hyperlink" Target="sqr@detu.com" TargetMode="External"/><Relationship Id="rId107" Type="http://schemas.openxmlformats.org/officeDocument/2006/relationships/hyperlink" Target="floatin@sina.com" TargetMode="External"/><Relationship Id="rId106" Type="http://schemas.openxmlformats.org/officeDocument/2006/relationships/hyperlink" Target="xhcbrave@163.com" TargetMode="External"/><Relationship Id="rId105" Type="http://schemas.openxmlformats.org/officeDocument/2006/relationships/hyperlink" Target="Chris.kuang@outlook.com" TargetMode="External"/><Relationship Id="rId104" Type="http://schemas.openxmlformats.org/officeDocument/2006/relationships/hyperlink" Target="zhoumin422@163.com" TargetMode="External"/><Relationship Id="rId103" Type="http://schemas.openxmlformats.org/officeDocument/2006/relationships/hyperlink" Target="zhangguanshi@qq.com" TargetMode="External"/><Relationship Id="rId102" Type="http://schemas.openxmlformats.org/officeDocument/2006/relationships/hyperlink" Target="fmmseu@163.com" TargetMode="External"/><Relationship Id="rId101" Type="http://schemas.openxmlformats.org/officeDocument/2006/relationships/hyperlink" Target="guofzhao@163.com" TargetMode="External"/><Relationship Id="rId100" Type="http://schemas.openxmlformats.org/officeDocument/2006/relationships/hyperlink" Target="lunny@gitea.com" TargetMode="External"/><Relationship Id="rId10" Type="http://schemas.openxmlformats.org/officeDocument/2006/relationships/hyperlink" Target="zyeming@gmail.com" TargetMode="External"/><Relationship Id="rId1" Type="http://schemas.openxmlformats.org/officeDocument/2006/relationships/hyperlink" Target="shiyou.he@gmail.com" TargetMode="Externa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zhengshenqingxin@163.com" TargetMode="External"/><Relationship Id="rId98" Type="http://schemas.openxmlformats.org/officeDocument/2006/relationships/hyperlink" Target="tearrain1987@gmail.com" TargetMode="External"/><Relationship Id="rId97" Type="http://schemas.openxmlformats.org/officeDocument/2006/relationships/hyperlink" Target="13601381915@139.com" TargetMode="External"/><Relationship Id="rId96" Type="http://schemas.openxmlformats.org/officeDocument/2006/relationships/hyperlink" Target="teng.ren@airudder.com" TargetMode="External"/><Relationship Id="rId95" Type="http://schemas.openxmlformats.org/officeDocument/2006/relationships/hyperlink" Target="yigez@yahoo.com" TargetMode="External"/><Relationship Id="rId94" Type="http://schemas.openxmlformats.org/officeDocument/2006/relationships/hyperlink" Target="zhixian.yang@nowcoder.com" TargetMode="External"/><Relationship Id="rId93" Type="http://schemas.openxmlformats.org/officeDocument/2006/relationships/hyperlink" Target="derekchen@taosdata.com" TargetMode="External"/><Relationship Id="rId92" Type="http://schemas.openxmlformats.org/officeDocument/2006/relationships/hyperlink" Target="cgz@canyou.cn" TargetMode="External"/><Relationship Id="rId91" Type="http://schemas.openxmlformats.org/officeDocument/2006/relationships/hyperlink" Target="906425059@qq.com" TargetMode="External"/><Relationship Id="rId90" Type="http://schemas.openxmlformats.org/officeDocument/2006/relationships/hyperlink" Target="feizhouhanniao@163.com" TargetMode="External"/><Relationship Id="rId9" Type="http://schemas.openxmlformats.org/officeDocument/2006/relationships/hyperlink" Target="xieminyouxiang@126.com" TargetMode="External"/><Relationship Id="rId89" Type="http://schemas.openxmlformats.org/officeDocument/2006/relationships/hyperlink" Target="yiqiyun@me.com" TargetMode="External"/><Relationship Id="rId88" Type="http://schemas.openxmlformats.org/officeDocument/2006/relationships/hyperlink" Target="zhm83@163.com" TargetMode="External"/><Relationship Id="rId87" Type="http://schemas.openxmlformats.org/officeDocument/2006/relationships/hyperlink" Target="hades.wang@hotmail.com" TargetMode="External"/><Relationship Id="rId86" Type="http://schemas.openxmlformats.org/officeDocument/2006/relationships/hyperlink" Target="76539062@qq.com" TargetMode="External"/><Relationship Id="rId85" Type="http://schemas.openxmlformats.org/officeDocument/2006/relationships/hyperlink" Target="arielyang@gmail.com" TargetMode="External"/><Relationship Id="rId84" Type="http://schemas.openxmlformats.org/officeDocument/2006/relationships/hyperlink" Target="genewoo@gmail.com" TargetMode="External"/><Relationship Id="rId83" Type="http://schemas.openxmlformats.org/officeDocument/2006/relationships/hyperlink" Target="zhouyt@outlook.com" TargetMode="External"/><Relationship Id="rId82" Type="http://schemas.openxmlformats.org/officeDocument/2006/relationships/hyperlink" Target="xucj@shhynet.com" TargetMode="External"/><Relationship Id="rId81" Type="http://schemas.openxmlformats.org/officeDocument/2006/relationships/hyperlink" Target="liuxiaofan80@163.com" TargetMode="External"/><Relationship Id="rId80" Type="http://schemas.openxmlformats.org/officeDocument/2006/relationships/hyperlink" Target="vincent@boohee.com" TargetMode="External"/><Relationship Id="rId8" Type="http://schemas.openxmlformats.org/officeDocument/2006/relationships/hyperlink" Target="whueric@gmail.com" TargetMode="External"/><Relationship Id="rId79" Type="http://schemas.openxmlformats.org/officeDocument/2006/relationships/hyperlink" Target="sun@gsmtele.com" TargetMode="External"/><Relationship Id="rId78" Type="http://schemas.openxmlformats.org/officeDocument/2006/relationships/hyperlink" Target="bjchens@163.com" TargetMode="External"/><Relationship Id="rId77" Type="http://schemas.openxmlformats.org/officeDocument/2006/relationships/hyperlink" Target="weiyao.xiao@gmail.com" TargetMode="External"/><Relationship Id="rId76" Type="http://schemas.openxmlformats.org/officeDocument/2006/relationships/hyperlink" Target="yjw12358@qq.com" TargetMode="External"/><Relationship Id="rId75" Type="http://schemas.openxmlformats.org/officeDocument/2006/relationships/hyperlink" Target="guofzhao@163.com" TargetMode="External"/><Relationship Id="rId746" Type="http://schemas.openxmlformats.org/officeDocument/2006/relationships/image" Target="../media/image1.png"/><Relationship Id="rId745" Type="http://schemas.openxmlformats.org/officeDocument/2006/relationships/hyperlink" Target="pencexie@outlook.com" TargetMode="External"/><Relationship Id="rId744" Type="http://schemas.openxmlformats.org/officeDocument/2006/relationships/hyperlink" Target="zhangwentao@yanrongyun.com" TargetMode="External"/><Relationship Id="rId743" Type="http://schemas.openxmlformats.org/officeDocument/2006/relationships/hyperlink" Target="13777025508@sina.cn" TargetMode="External"/><Relationship Id="rId742" Type="http://schemas.openxmlformats.org/officeDocument/2006/relationships/hyperlink" Target="449791515@qq.com" TargetMode="External"/><Relationship Id="rId741" Type="http://schemas.openxmlformats.org/officeDocument/2006/relationships/hyperlink" Target="fuxuefa@renruihr.com" TargetMode="External"/><Relationship Id="rId740" Type="http://schemas.openxmlformats.org/officeDocument/2006/relationships/hyperlink" Target="zhangxiangcc@126.com" TargetMode="External"/><Relationship Id="rId74" Type="http://schemas.openxmlformats.org/officeDocument/2006/relationships/hyperlink" Target="111111@qq.com" TargetMode="External"/><Relationship Id="rId739" Type="http://schemas.openxmlformats.org/officeDocument/2006/relationships/hyperlink" Target="66825106@qq.com" TargetMode="External"/><Relationship Id="rId738" Type="http://schemas.openxmlformats.org/officeDocument/2006/relationships/hyperlink" Target="angelets@163.com" TargetMode="External"/><Relationship Id="rId737" Type="http://schemas.openxmlformats.org/officeDocument/2006/relationships/hyperlink" Target="1521353500@qq.com" TargetMode="External"/><Relationship Id="rId736" Type="http://schemas.openxmlformats.org/officeDocument/2006/relationships/hyperlink" Target="13799347851@139.com" TargetMode="External"/><Relationship Id="rId735" Type="http://schemas.openxmlformats.org/officeDocument/2006/relationships/hyperlink" Target="yzd@aso360.com" TargetMode="External"/><Relationship Id="rId734" Type="http://schemas.openxmlformats.org/officeDocument/2006/relationships/hyperlink" Target="maoxin@motern.com" TargetMode="External"/><Relationship Id="rId733" Type="http://schemas.openxmlformats.org/officeDocument/2006/relationships/hyperlink" Target="tigerlovezj@outlook.com" TargetMode="External"/><Relationship Id="rId732" Type="http://schemas.openxmlformats.org/officeDocument/2006/relationships/hyperlink" Target="edson.wang@9earth.com" TargetMode="External"/><Relationship Id="rId731" Type="http://schemas.openxmlformats.org/officeDocument/2006/relationships/hyperlink" Target="knightseal@yeah.net" TargetMode="External"/><Relationship Id="rId730" Type="http://schemas.openxmlformats.org/officeDocument/2006/relationships/hyperlink" Target="yang.shen.it@gmail.com" TargetMode="External"/><Relationship Id="rId73" Type="http://schemas.openxmlformats.org/officeDocument/2006/relationships/hyperlink" Target="408482214@qq.com" TargetMode="External"/><Relationship Id="rId729" Type="http://schemas.openxmlformats.org/officeDocument/2006/relationships/hyperlink" Target="luax@qq.com" TargetMode="External"/><Relationship Id="rId728" Type="http://schemas.openxmlformats.org/officeDocument/2006/relationships/hyperlink" Target="hbcui1984@gmail.com" TargetMode="External"/><Relationship Id="rId727" Type="http://schemas.openxmlformats.org/officeDocument/2006/relationships/hyperlink" Target="nayan3480232@163.com" TargetMode="External"/><Relationship Id="rId726" Type="http://schemas.openxmlformats.org/officeDocument/2006/relationships/hyperlink" Target="billybob312@163.com" TargetMode="External"/><Relationship Id="rId725" Type="http://schemas.openxmlformats.org/officeDocument/2006/relationships/hyperlink" Target="wangbo@aiserver.cn" TargetMode="External"/><Relationship Id="rId724" Type="http://schemas.openxmlformats.org/officeDocument/2006/relationships/hyperlink" Target="meloncd@163.com" TargetMode="External"/><Relationship Id="rId723" Type="http://schemas.openxmlformats.org/officeDocument/2006/relationships/hyperlink" Target="liuzq@inke.cn" TargetMode="External"/><Relationship Id="rId722" Type="http://schemas.openxmlformats.org/officeDocument/2006/relationships/hyperlink" Target="lethe@eolink.com" TargetMode="External"/><Relationship Id="rId721" Type="http://schemas.openxmlformats.org/officeDocument/2006/relationships/hyperlink" Target="zhangxinwei@vipkid.com.cn" TargetMode="External"/><Relationship Id="rId720" Type="http://schemas.openxmlformats.org/officeDocument/2006/relationships/hyperlink" Target="wooddevops@gmail.com" TargetMode="External"/><Relationship Id="rId72" Type="http://schemas.openxmlformats.org/officeDocument/2006/relationships/hyperlink" Target="wanghao@metasigncloud.com" TargetMode="External"/><Relationship Id="rId719" Type="http://schemas.openxmlformats.org/officeDocument/2006/relationships/hyperlink" Target="kylixs@qq.com" TargetMode="External"/><Relationship Id="rId718" Type="http://schemas.openxmlformats.org/officeDocument/2006/relationships/hyperlink" Target="cctv1237@live.com" TargetMode="External"/><Relationship Id="rId717" Type="http://schemas.openxmlformats.org/officeDocument/2006/relationships/hyperlink" Target="895215944@qq.com" TargetMode="External"/><Relationship Id="rId716" Type="http://schemas.openxmlformats.org/officeDocument/2006/relationships/hyperlink" Target="chuliang@ellabook.cn" TargetMode="External"/><Relationship Id="rId715" Type="http://schemas.openxmlformats.org/officeDocument/2006/relationships/hyperlink" Target="marcuslin@yeah.net" TargetMode="External"/><Relationship Id="rId714" Type="http://schemas.openxmlformats.org/officeDocument/2006/relationships/hyperlink" Target="petersong0520@163.com" TargetMode="External"/><Relationship Id="rId713" Type="http://schemas.openxmlformats.org/officeDocument/2006/relationships/hyperlink" Target="rein.wang@foxmail.com" TargetMode="External"/><Relationship Id="rId712" Type="http://schemas.openxmlformats.org/officeDocument/2006/relationships/hyperlink" Target="chen.gui.bo@qq.com" TargetMode="External"/><Relationship Id="rId711" Type="http://schemas.openxmlformats.org/officeDocument/2006/relationships/hyperlink" Target="yingchristinayang@gmail.com" TargetMode="External"/><Relationship Id="rId710" Type="http://schemas.openxmlformats.org/officeDocument/2006/relationships/hyperlink" Target="mibxue@hotmail.com" TargetMode="External"/><Relationship Id="rId71" Type="http://schemas.openxmlformats.org/officeDocument/2006/relationships/hyperlink" Target="weibin.zhu@126.com" TargetMode="External"/><Relationship Id="rId709" Type="http://schemas.openxmlformats.org/officeDocument/2006/relationships/hyperlink" Target="pwang7@foxmail.com" TargetMode="External"/><Relationship Id="rId708" Type="http://schemas.openxmlformats.org/officeDocument/2006/relationships/hyperlink" Target="mercuryly@hotmail.com" TargetMode="External"/><Relationship Id="rId707" Type="http://schemas.openxmlformats.org/officeDocument/2006/relationships/hyperlink" Target="yongqiangzou@gmail.com" TargetMode="External"/><Relationship Id="rId706" Type="http://schemas.openxmlformats.org/officeDocument/2006/relationships/hyperlink" Target="xiaogy@yinhechuangxiang.com" TargetMode="External"/><Relationship Id="rId705" Type="http://schemas.openxmlformats.org/officeDocument/2006/relationships/hyperlink" Target="chenlong@ifengwo.com.cn" TargetMode="External"/><Relationship Id="rId704" Type="http://schemas.openxmlformats.org/officeDocument/2006/relationships/hyperlink" Target="joyqi@segmentfault.com" TargetMode="External"/><Relationship Id="rId703" Type="http://schemas.openxmlformats.org/officeDocument/2006/relationships/hyperlink" Target="14999610@qq.com" TargetMode="External"/><Relationship Id="rId702" Type="http://schemas.openxmlformats.org/officeDocument/2006/relationships/hyperlink" Target="wu.guangyu@baidaodata.com" TargetMode="External"/><Relationship Id="rId701" Type="http://schemas.openxmlformats.org/officeDocument/2006/relationships/hyperlink" Target="zengyao@huoxian.cn" TargetMode="External"/><Relationship Id="rId700" Type="http://schemas.openxmlformats.org/officeDocument/2006/relationships/hyperlink" Target="369168330@qq.com" TargetMode="External"/><Relationship Id="rId70" Type="http://schemas.openxmlformats.org/officeDocument/2006/relationships/hyperlink" Target="zhoubin@lightsilvercapital.com" TargetMode="External"/><Relationship Id="rId7" Type="http://schemas.openxmlformats.org/officeDocument/2006/relationships/hyperlink" Target="renjie@rongcloud.cn" TargetMode="External"/><Relationship Id="rId699" Type="http://schemas.openxmlformats.org/officeDocument/2006/relationships/hyperlink" Target="595417143@qq.com" TargetMode="External"/><Relationship Id="rId698" Type="http://schemas.openxmlformats.org/officeDocument/2006/relationships/hyperlink" Target="nelson.ma@gsafer.com" TargetMode="External"/><Relationship Id="rId697" Type="http://schemas.openxmlformats.org/officeDocument/2006/relationships/hyperlink" Target="zhtrue@qq.com" TargetMode="External"/><Relationship Id="rId696" Type="http://schemas.openxmlformats.org/officeDocument/2006/relationships/hyperlink" Target="zyx.sz.cn@gmail.com" TargetMode="External"/><Relationship Id="rId695" Type="http://schemas.openxmlformats.org/officeDocument/2006/relationships/hyperlink" Target="jasonlv0926@163.com" TargetMode="External"/><Relationship Id="rId694" Type="http://schemas.openxmlformats.org/officeDocument/2006/relationships/hyperlink" Target="525937005@qq.com" TargetMode="External"/><Relationship Id="rId693" Type="http://schemas.openxmlformats.org/officeDocument/2006/relationships/hyperlink" Target="13802889494@139.com" TargetMode="External"/><Relationship Id="rId692" Type="http://schemas.openxmlformats.org/officeDocument/2006/relationships/hyperlink" Target="helowd@gmail.com" TargetMode="External"/><Relationship Id="rId691" Type="http://schemas.openxmlformats.org/officeDocument/2006/relationships/hyperlink" Target="baoyunli@163.com" TargetMode="External"/><Relationship Id="rId690" Type="http://schemas.openxmlformats.org/officeDocument/2006/relationships/hyperlink" Target="uping@minieye.cc" TargetMode="External"/><Relationship Id="rId69" Type="http://schemas.openxmlformats.org/officeDocument/2006/relationships/hyperlink" Target="13950153082@139.com" TargetMode="External"/><Relationship Id="rId689" Type="http://schemas.openxmlformats.org/officeDocument/2006/relationships/hyperlink" Target="chengyezhao@gmail.com" TargetMode="External"/><Relationship Id="rId688" Type="http://schemas.openxmlformats.org/officeDocument/2006/relationships/hyperlink" Target="li.xu@gongbangbang.com" TargetMode="External"/><Relationship Id="rId687" Type="http://schemas.openxmlformats.org/officeDocument/2006/relationships/hyperlink" Target="fred.shen@ucloud.cn" TargetMode="External"/><Relationship Id="rId686" Type="http://schemas.openxmlformats.org/officeDocument/2006/relationships/hyperlink" Target="hehuijian@chinasie.com" TargetMode="External"/><Relationship Id="rId685" Type="http://schemas.openxmlformats.org/officeDocument/2006/relationships/hyperlink" Target="259470696@qq.com" TargetMode="External"/><Relationship Id="rId684" Type="http://schemas.openxmlformats.org/officeDocument/2006/relationships/hyperlink" Target="songguangjin@126.com" TargetMode="External"/><Relationship Id="rId683" Type="http://schemas.openxmlformats.org/officeDocument/2006/relationships/hyperlink" Target="juntaocui@gmail.com" TargetMode="External"/><Relationship Id="rId682" Type="http://schemas.openxmlformats.org/officeDocument/2006/relationships/hyperlink" Target="wangqianming2013@gmail.com" TargetMode="External"/><Relationship Id="rId681" Type="http://schemas.openxmlformats.org/officeDocument/2006/relationships/hyperlink" Target="dianqw@gmail.com" TargetMode="External"/><Relationship Id="rId680" Type="http://schemas.openxmlformats.org/officeDocument/2006/relationships/hyperlink" Target="zhaoy61@chinatelecom.cn" TargetMode="External"/><Relationship Id="rId68" Type="http://schemas.openxmlformats.org/officeDocument/2006/relationships/hyperlink" Target="shangshuangshuang@lingjiangkeji.com" TargetMode="External"/><Relationship Id="rId679" Type="http://schemas.openxmlformats.org/officeDocument/2006/relationships/hyperlink" Target="haojuns@hotmail.com" TargetMode="External"/><Relationship Id="rId678" Type="http://schemas.openxmlformats.org/officeDocument/2006/relationships/hyperlink" Target="zacyang@outlook.com" TargetMode="External"/><Relationship Id="rId677" Type="http://schemas.openxmlformats.org/officeDocument/2006/relationships/hyperlink" Target="qianchen623@126.com" TargetMode="External"/><Relationship Id="rId676" Type="http://schemas.openxmlformats.org/officeDocument/2006/relationships/hyperlink" Target="tay@futurexcapital.com" TargetMode="External"/><Relationship Id="rId675" Type="http://schemas.openxmlformats.org/officeDocument/2006/relationships/hyperlink" Target="duanj001@qq.com" TargetMode="External"/><Relationship Id="rId674" Type="http://schemas.openxmlformats.org/officeDocument/2006/relationships/hyperlink" Target="64604794@qq.com" TargetMode="External"/><Relationship Id="rId673" Type="http://schemas.openxmlformats.org/officeDocument/2006/relationships/hyperlink" Target="neeke.gao@hotmail.com" TargetMode="External"/><Relationship Id="rId672" Type="http://schemas.openxmlformats.org/officeDocument/2006/relationships/hyperlink" Target="yichong@kaamel.com" TargetMode="External"/><Relationship Id="rId671" Type="http://schemas.openxmlformats.org/officeDocument/2006/relationships/hyperlink" Target="samuel.qian@guanaitong.com" TargetMode="External"/><Relationship Id="rId670" Type="http://schemas.openxmlformats.org/officeDocument/2006/relationships/hyperlink" Target="huangguan3112789@gmail.com" TargetMode="External"/><Relationship Id="rId67" Type="http://schemas.openxmlformats.org/officeDocument/2006/relationships/hyperlink" Target="fandaolong@sohu.com" TargetMode="External"/><Relationship Id="rId669" Type="http://schemas.openxmlformats.org/officeDocument/2006/relationships/hyperlink" Target="xhcbrave@163.com" TargetMode="External"/><Relationship Id="rId668" Type="http://schemas.openxmlformats.org/officeDocument/2006/relationships/hyperlink" Target="zxl.mars@foxmail.com" TargetMode="External"/><Relationship Id="rId667" Type="http://schemas.openxmlformats.org/officeDocument/2006/relationships/hyperlink" Target="gx761@hotmail.com" TargetMode="External"/><Relationship Id="rId666" Type="http://schemas.openxmlformats.org/officeDocument/2006/relationships/hyperlink" Target="pangxiangcai@gmail.com" TargetMode="External"/><Relationship Id="rId665" Type="http://schemas.openxmlformats.org/officeDocument/2006/relationships/hyperlink" Target="pl@gzjunbo.net" TargetMode="External"/><Relationship Id="rId664" Type="http://schemas.openxmlformats.org/officeDocument/2006/relationships/hyperlink" Target="28696616@qq.com" TargetMode="External"/><Relationship Id="rId663" Type="http://schemas.openxmlformats.org/officeDocument/2006/relationships/hyperlink" Target="arrowdder@gmail.com" TargetMode="External"/><Relationship Id="rId662" Type="http://schemas.openxmlformats.org/officeDocument/2006/relationships/hyperlink" Target="gao2008@qq.com" TargetMode="External"/><Relationship Id="rId661" Type="http://schemas.openxmlformats.org/officeDocument/2006/relationships/hyperlink" Target="zhouyan@chuanglintech.com" TargetMode="External"/><Relationship Id="rId660" Type="http://schemas.openxmlformats.org/officeDocument/2006/relationships/hyperlink" Target="liuhengyi@sensetime.com" TargetMode="External"/><Relationship Id="rId66" Type="http://schemas.openxmlformats.org/officeDocument/2006/relationships/hyperlink" Target="mia@bugbank.cn" TargetMode="External"/><Relationship Id="rId659" Type="http://schemas.openxmlformats.org/officeDocument/2006/relationships/hyperlink" Target="284396304@qq.com" TargetMode="External"/><Relationship Id="rId658" Type="http://schemas.openxmlformats.org/officeDocument/2006/relationships/hyperlink" Target="914577188@qq.com" TargetMode="External"/><Relationship Id="rId657" Type="http://schemas.openxmlformats.org/officeDocument/2006/relationships/hyperlink" Target="zhen@eolinker.com" TargetMode="External"/><Relationship Id="rId656" Type="http://schemas.openxmlformats.org/officeDocument/2006/relationships/hyperlink" Target="764852771@qq.com" TargetMode="External"/><Relationship Id="rId655" Type="http://schemas.openxmlformats.org/officeDocument/2006/relationships/hyperlink" Target="xingcl2010@126.com" TargetMode="External"/><Relationship Id="rId654" Type="http://schemas.openxmlformats.org/officeDocument/2006/relationships/hyperlink" Target="sec.wang@qq.com" TargetMode="External"/><Relationship Id="rId653" Type="http://schemas.openxmlformats.org/officeDocument/2006/relationships/hyperlink" Target="lvruitao@yeah.net" TargetMode="External"/><Relationship Id="rId652" Type="http://schemas.openxmlformats.org/officeDocument/2006/relationships/hyperlink" Target="Jelen.hu@wework.cn" TargetMode="External"/><Relationship Id="rId651" Type="http://schemas.openxmlformats.org/officeDocument/2006/relationships/hyperlink" Target="wanglei@newland.com.cn" TargetMode="External"/><Relationship Id="rId650" Type="http://schemas.openxmlformats.org/officeDocument/2006/relationships/hyperlink" Target="122495279@qq.com" TargetMode="External"/><Relationship Id="rId65" Type="http://schemas.openxmlformats.org/officeDocument/2006/relationships/hyperlink" Target="27048020@qq.com" TargetMode="External"/><Relationship Id="rId649" Type="http://schemas.openxmlformats.org/officeDocument/2006/relationships/hyperlink" Target="rock162351@126.com" TargetMode="External"/><Relationship Id="rId648" Type="http://schemas.openxmlformats.org/officeDocument/2006/relationships/hyperlink" Target="2767204421@qq.com" TargetMode="External"/><Relationship Id="rId647" Type="http://schemas.openxmlformats.org/officeDocument/2006/relationships/hyperlink" Target="429262187@qq.com" TargetMode="External"/><Relationship Id="rId646" Type="http://schemas.openxmlformats.org/officeDocument/2006/relationships/hyperlink" Target="happyson@xiaoman.cn" TargetMode="External"/><Relationship Id="rId645" Type="http://schemas.openxmlformats.org/officeDocument/2006/relationships/hyperlink" Target="linqunshu@molardata.com" TargetMode="External"/><Relationship Id="rId644" Type="http://schemas.openxmlformats.org/officeDocument/2006/relationships/hyperlink" Target="13801194731@139.com" TargetMode="External"/><Relationship Id="rId643" Type="http://schemas.openxmlformats.org/officeDocument/2006/relationships/hyperlink" Target="zhdong@staff.hexun.com" TargetMode="External"/><Relationship Id="rId642" Type="http://schemas.openxmlformats.org/officeDocument/2006/relationships/hyperlink" Target="andy@haohaoming.com" TargetMode="External"/><Relationship Id="rId641" Type="http://schemas.openxmlformats.org/officeDocument/2006/relationships/hyperlink" Target="linshun.amoy@gmail.com" TargetMode="External"/><Relationship Id="rId640" Type="http://schemas.openxmlformats.org/officeDocument/2006/relationships/hyperlink" Target="caozupeng@139.com" TargetMode="External"/><Relationship Id="rId64" Type="http://schemas.openxmlformats.org/officeDocument/2006/relationships/hyperlink" Target="monarchboy@163.com" TargetMode="External"/><Relationship Id="rId639" Type="http://schemas.openxmlformats.org/officeDocument/2006/relationships/hyperlink" Target="fmmseu@163.com" TargetMode="External"/><Relationship Id="rId638" Type="http://schemas.openxmlformats.org/officeDocument/2006/relationships/hyperlink" Target="17717384661@163.com" TargetMode="External"/><Relationship Id="rId637" Type="http://schemas.openxmlformats.org/officeDocument/2006/relationships/hyperlink" Target="13701143573@139.com" TargetMode="External"/><Relationship Id="rId636" Type="http://schemas.openxmlformats.org/officeDocument/2006/relationships/hyperlink" Target="liuzj@inspur.com" TargetMode="External"/><Relationship Id="rId635" Type="http://schemas.openxmlformats.org/officeDocument/2006/relationships/hyperlink" Target="7878906@qq.com" TargetMode="External"/><Relationship Id="rId634" Type="http://schemas.openxmlformats.org/officeDocument/2006/relationships/hyperlink" Target="jiao.yang.bupt@gmail.com" TargetMode="External"/><Relationship Id="rId633" Type="http://schemas.openxmlformats.org/officeDocument/2006/relationships/hyperlink" Target="charleszy@gmail.com" TargetMode="External"/><Relationship Id="rId632" Type="http://schemas.openxmlformats.org/officeDocument/2006/relationships/hyperlink" Target="nuaays@qq.com" TargetMode="External"/><Relationship Id="rId631" Type="http://schemas.openxmlformats.org/officeDocument/2006/relationships/hyperlink" Target="pumayeah@163.com" TargetMode="External"/><Relationship Id="rId630" Type="http://schemas.openxmlformats.org/officeDocument/2006/relationships/hyperlink" Target="sqli@brv.com.cn" TargetMode="External"/><Relationship Id="rId63" Type="http://schemas.openxmlformats.org/officeDocument/2006/relationships/hyperlink" Target="kaihang.wang@51tgt.com" TargetMode="External"/><Relationship Id="rId629" Type="http://schemas.openxmlformats.org/officeDocument/2006/relationships/hyperlink" Target="li.hongyan@qq.com" TargetMode="External"/><Relationship Id="rId628" Type="http://schemas.openxmlformats.org/officeDocument/2006/relationships/hyperlink" Target="190100183@qq.com" TargetMode="External"/><Relationship Id="rId627" Type="http://schemas.openxmlformats.org/officeDocument/2006/relationships/hyperlink" Target="dove-2006@163.com" TargetMode="External"/><Relationship Id="rId626" Type="http://schemas.openxmlformats.org/officeDocument/2006/relationships/hyperlink" Target="young.yang@guanaitong.com" TargetMode="External"/><Relationship Id="rId625" Type="http://schemas.openxmlformats.org/officeDocument/2006/relationships/hyperlink" Target="402601429@qq.com" TargetMode="External"/><Relationship Id="rId624" Type="http://schemas.openxmlformats.org/officeDocument/2006/relationships/hyperlink" Target="pc8886@qq.com" TargetMode="External"/><Relationship Id="rId623" Type="http://schemas.openxmlformats.org/officeDocument/2006/relationships/hyperlink" Target="961842443@qq.com" TargetMode="External"/><Relationship Id="rId622" Type="http://schemas.openxmlformats.org/officeDocument/2006/relationships/hyperlink" Target="jay@jayxie.com" TargetMode="External"/><Relationship Id="rId621" Type="http://schemas.openxmlformats.org/officeDocument/2006/relationships/hyperlink" Target="1535401252@qq.com" TargetMode="External"/><Relationship Id="rId620" Type="http://schemas.openxmlformats.org/officeDocument/2006/relationships/hyperlink" Target="wangxiaoyun@bycz.info" TargetMode="External"/><Relationship Id="rId62" Type="http://schemas.openxmlformats.org/officeDocument/2006/relationships/hyperlink" Target="zhaofeng@eduzhixin.com" TargetMode="External"/><Relationship Id="rId619" Type="http://schemas.openxmlformats.org/officeDocument/2006/relationships/hyperlink" Target="eason.chen@colourdata.com.cn" TargetMode="External"/><Relationship Id="rId618" Type="http://schemas.openxmlformats.org/officeDocument/2006/relationships/hyperlink" Target="138981399@qq.com" TargetMode="External"/><Relationship Id="rId617" Type="http://schemas.openxmlformats.org/officeDocument/2006/relationships/hyperlink" Target="flowsands@qq.com" TargetMode="External"/><Relationship Id="rId616" Type="http://schemas.openxmlformats.org/officeDocument/2006/relationships/hyperlink" Target="peibin@singdata.cn" TargetMode="External"/><Relationship Id="rId615" Type="http://schemas.openxmlformats.org/officeDocument/2006/relationships/hyperlink" Target="tohzf@126.com" TargetMode="External"/><Relationship Id="rId614" Type="http://schemas.openxmlformats.org/officeDocument/2006/relationships/hyperlink" Target="terry@worktile.com" TargetMode="External"/><Relationship Id="rId613" Type="http://schemas.openxmlformats.org/officeDocument/2006/relationships/hyperlink" Target="he.yang@unisoc.com" TargetMode="External"/><Relationship Id="rId612" Type="http://schemas.openxmlformats.org/officeDocument/2006/relationships/hyperlink" Target="st2004tz@hotmail.com" TargetMode="External"/><Relationship Id="rId611" Type="http://schemas.openxmlformats.org/officeDocument/2006/relationships/hyperlink" Target="lianghl@vip.qq.com" TargetMode="External"/><Relationship Id="rId610" Type="http://schemas.openxmlformats.org/officeDocument/2006/relationships/hyperlink" Target="wayne@pplabs.org" TargetMode="External"/><Relationship Id="rId61" Type="http://schemas.openxmlformats.org/officeDocument/2006/relationships/hyperlink" Target="liushengping@unisound.com" TargetMode="External"/><Relationship Id="rId609" Type="http://schemas.openxmlformats.org/officeDocument/2006/relationships/hyperlink" Target="yqx-401@126.com" TargetMode="External"/><Relationship Id="rId608" Type="http://schemas.openxmlformats.org/officeDocument/2006/relationships/hyperlink" Target="whlichuang@126.com" TargetMode="External"/><Relationship Id="rId607" Type="http://schemas.openxmlformats.org/officeDocument/2006/relationships/hyperlink" Target="rnmar@163.com" TargetMode="External"/><Relationship Id="rId606" Type="http://schemas.openxmlformats.org/officeDocument/2006/relationships/hyperlink" Target="songjili2017@163.com" TargetMode="External"/><Relationship Id="rId605" Type="http://schemas.openxmlformats.org/officeDocument/2006/relationships/hyperlink" Target="cyt@mailtech.cn" TargetMode="External"/><Relationship Id="rId604" Type="http://schemas.openxmlformats.org/officeDocument/2006/relationships/hyperlink" Target="marvin.wang@taxunion.com.cn" TargetMode="External"/><Relationship Id="rId603" Type="http://schemas.openxmlformats.org/officeDocument/2006/relationships/hyperlink" Target="wanglongfei@163.com" TargetMode="External"/><Relationship Id="rId602" Type="http://schemas.openxmlformats.org/officeDocument/2006/relationships/hyperlink" Target="zhigang78@163.com" TargetMode="External"/><Relationship Id="rId601" Type="http://schemas.openxmlformats.org/officeDocument/2006/relationships/hyperlink" Target="yangsheng@sjzn.com" TargetMode="External"/><Relationship Id="rId600" Type="http://schemas.openxmlformats.org/officeDocument/2006/relationships/hyperlink" Target="15928504@qq.com" TargetMode="External"/><Relationship Id="rId60" Type="http://schemas.openxmlformats.org/officeDocument/2006/relationships/hyperlink" Target="allmin78@qq.com" TargetMode="External"/><Relationship Id="rId6" Type="http://schemas.openxmlformats.org/officeDocument/2006/relationships/hyperlink" Target="951689830@qq.com" TargetMode="External"/><Relationship Id="rId599" Type="http://schemas.openxmlformats.org/officeDocument/2006/relationships/hyperlink" Target="zyeming@gmail.com" TargetMode="External"/><Relationship Id="rId598" Type="http://schemas.openxmlformats.org/officeDocument/2006/relationships/hyperlink" Target="liuzechen001@gmail.com" TargetMode="External"/><Relationship Id="rId597" Type="http://schemas.openxmlformats.org/officeDocument/2006/relationships/hyperlink" Target="dujinfang@gmail.com" TargetMode="External"/><Relationship Id="rId596" Type="http://schemas.openxmlformats.org/officeDocument/2006/relationships/hyperlink" Target="dan.yao.sh@weltown.cn" TargetMode="External"/><Relationship Id="rId595" Type="http://schemas.openxmlformats.org/officeDocument/2006/relationships/hyperlink" Target="zl110119@163.com" TargetMode="External"/><Relationship Id="rId594" Type="http://schemas.openxmlformats.org/officeDocument/2006/relationships/hyperlink" Target="peter@tectonic-ai.com" TargetMode="External"/><Relationship Id="rId593" Type="http://schemas.openxmlformats.org/officeDocument/2006/relationships/hyperlink" Target="wendichen2007@hotmail.com" TargetMode="External"/><Relationship Id="rId592" Type="http://schemas.openxmlformats.org/officeDocument/2006/relationships/hyperlink" Target="xc@sourcecodecap.com" TargetMode="External"/><Relationship Id="rId591" Type="http://schemas.openxmlformats.org/officeDocument/2006/relationships/hyperlink" Target="qisen.grey@gmail.com" TargetMode="External"/><Relationship Id="rId590" Type="http://schemas.openxmlformats.org/officeDocument/2006/relationships/hyperlink" Target="dora@zonekee.com" TargetMode="External"/><Relationship Id="rId59" Type="http://schemas.openxmlformats.org/officeDocument/2006/relationships/hyperlink" Target="934932@qq.com" TargetMode="External"/><Relationship Id="rId589" Type="http://schemas.openxmlformats.org/officeDocument/2006/relationships/hyperlink" Target="may@qianxing-ai.com" TargetMode="External"/><Relationship Id="rId588" Type="http://schemas.openxmlformats.org/officeDocument/2006/relationships/hyperlink" Target="wayne@tduvr.com" TargetMode="External"/><Relationship Id="rId587" Type="http://schemas.openxmlformats.org/officeDocument/2006/relationships/hyperlink" Target="briannbian@163.com" TargetMode="External"/><Relationship Id="rId586" Type="http://schemas.openxmlformats.org/officeDocument/2006/relationships/hyperlink" Target="543831577@qq.com" TargetMode="External"/><Relationship Id="rId585" Type="http://schemas.openxmlformats.org/officeDocument/2006/relationships/hyperlink" Target="thinkry@qq.com" TargetMode="External"/><Relationship Id="rId584" Type="http://schemas.openxmlformats.org/officeDocument/2006/relationships/hyperlink" Target="776159463@qq.com" TargetMode="External"/><Relationship Id="rId583" Type="http://schemas.openxmlformats.org/officeDocument/2006/relationships/hyperlink" Target="2534015@qq.com" TargetMode="External"/><Relationship Id="rId582" Type="http://schemas.openxmlformats.org/officeDocument/2006/relationships/hyperlink" Target="hwwkkk@aliyun.com" TargetMode="External"/><Relationship Id="rId581" Type="http://schemas.openxmlformats.org/officeDocument/2006/relationships/hyperlink" Target="21064545@qq.com" TargetMode="External"/><Relationship Id="rId580" Type="http://schemas.openxmlformats.org/officeDocument/2006/relationships/hyperlink" Target="allenzhang721@gmail.com" TargetMode="External"/><Relationship Id="rId58" Type="http://schemas.openxmlformats.org/officeDocument/2006/relationships/hyperlink" Target="wmmair@163.com" TargetMode="External"/><Relationship Id="rId579" Type="http://schemas.openxmlformats.org/officeDocument/2006/relationships/hyperlink" Target="elenazhzhou@tencent.com" TargetMode="External"/><Relationship Id="rId578" Type="http://schemas.openxmlformats.org/officeDocument/2006/relationships/hyperlink" Target="cayley@xiaoman.cn" TargetMode="External"/><Relationship Id="rId577" Type="http://schemas.openxmlformats.org/officeDocument/2006/relationships/hyperlink" Target="aden6966@hotmail.com" TargetMode="External"/><Relationship Id="rId576" Type="http://schemas.openxmlformats.org/officeDocument/2006/relationships/hyperlink" Target="452689969@qq.com" TargetMode="External"/><Relationship Id="rId575" Type="http://schemas.openxmlformats.org/officeDocument/2006/relationships/hyperlink" Target="hjd0756@163.com" TargetMode="External"/><Relationship Id="rId574" Type="http://schemas.openxmlformats.org/officeDocument/2006/relationships/hyperlink" Target="wei@trendsi.com" TargetMode="External"/><Relationship Id="rId573" Type="http://schemas.openxmlformats.org/officeDocument/2006/relationships/hyperlink" Target="aafgxiekui@sina.com" TargetMode="External"/><Relationship Id="rId572" Type="http://schemas.openxmlformats.org/officeDocument/2006/relationships/hyperlink" Target="gaomichel@brainwm.com" TargetMode="External"/><Relationship Id="rId571" Type="http://schemas.openxmlformats.org/officeDocument/2006/relationships/hyperlink" Target="colinli@vip.qq.com" TargetMode="External"/><Relationship Id="rId570" Type="http://schemas.openxmlformats.org/officeDocument/2006/relationships/hyperlink" Target="181027053@qq.com" TargetMode="External"/><Relationship Id="rId57" Type="http://schemas.openxmlformats.org/officeDocument/2006/relationships/hyperlink" Target="303824403@qq.com" TargetMode="External"/><Relationship Id="rId569" Type="http://schemas.openxmlformats.org/officeDocument/2006/relationships/hyperlink" Target="xuqingxin@gmail.com" TargetMode="External"/><Relationship Id="rId568" Type="http://schemas.openxmlformats.org/officeDocument/2006/relationships/hyperlink" Target="liuhanlong3304@126.com" TargetMode="External"/><Relationship Id="rId567" Type="http://schemas.openxmlformats.org/officeDocument/2006/relationships/hyperlink" Target="wormwang@yahoo.com" TargetMode="External"/><Relationship Id="rId566" Type="http://schemas.openxmlformats.org/officeDocument/2006/relationships/hyperlink" Target="sliveysun@163.com" TargetMode="External"/><Relationship Id="rId565" Type="http://schemas.openxmlformats.org/officeDocument/2006/relationships/hyperlink" Target="echoyuzhou@gmail.com" TargetMode="External"/><Relationship Id="rId564" Type="http://schemas.openxmlformats.org/officeDocument/2006/relationships/hyperlink" Target="murunkun@meishutech.com" TargetMode="External"/><Relationship Id="rId563" Type="http://schemas.openxmlformats.org/officeDocument/2006/relationships/hyperlink" Target="sopio@xyconsultant.cn" TargetMode="External"/><Relationship Id="rId562" Type="http://schemas.openxmlformats.org/officeDocument/2006/relationships/hyperlink" Target="icedfish@gmail.com" TargetMode="External"/><Relationship Id="rId561" Type="http://schemas.openxmlformats.org/officeDocument/2006/relationships/hyperlink" Target="fanjianxin@ruiheng.net.cn" TargetMode="External"/><Relationship Id="rId560" Type="http://schemas.openxmlformats.org/officeDocument/2006/relationships/hyperlink" Target="410905553@qq.com" TargetMode="External"/><Relationship Id="rId56" Type="http://schemas.openxmlformats.org/officeDocument/2006/relationships/hyperlink" Target="weiduan1025@gmail.com" TargetMode="External"/><Relationship Id="rId559" Type="http://schemas.openxmlformats.org/officeDocument/2006/relationships/hyperlink" Target="fanxiaolongemail@gmail.com" TargetMode="External"/><Relationship Id="rId558" Type="http://schemas.openxmlformats.org/officeDocument/2006/relationships/hyperlink" Target="cuihaobo@gmail.com" TargetMode="External"/><Relationship Id="rId557" Type="http://schemas.openxmlformats.org/officeDocument/2006/relationships/hyperlink" Target="puyuehan@gmail.com" TargetMode="External"/><Relationship Id="rId556" Type="http://schemas.openxmlformats.org/officeDocument/2006/relationships/hyperlink" Target="danney@velosoft.cn" TargetMode="External"/><Relationship Id="rId555" Type="http://schemas.openxmlformats.org/officeDocument/2006/relationships/hyperlink" Target="wayne.deng.cn@gmail.com" TargetMode="External"/><Relationship Id="rId554" Type="http://schemas.openxmlformats.org/officeDocument/2006/relationships/hyperlink" Target="88627185@qq.com" TargetMode="External"/><Relationship Id="rId553" Type="http://schemas.openxmlformats.org/officeDocument/2006/relationships/hyperlink" Target="yanpchen@foxmail.com" TargetMode="External"/><Relationship Id="rId552" Type="http://schemas.openxmlformats.org/officeDocument/2006/relationships/hyperlink" Target="wangyejun@nova.net.cn" TargetMode="External"/><Relationship Id="rId551" Type="http://schemas.openxmlformats.org/officeDocument/2006/relationships/hyperlink" Target="eve.zhao.sh@weltown.cn" TargetMode="External"/><Relationship Id="rId550" Type="http://schemas.openxmlformats.org/officeDocument/2006/relationships/hyperlink" Target="dingxue@163.com" TargetMode="External"/><Relationship Id="rId55" Type="http://schemas.openxmlformats.org/officeDocument/2006/relationships/hyperlink" Target="yening.cn@163.com" TargetMode="External"/><Relationship Id="rId549" Type="http://schemas.openxmlformats.org/officeDocument/2006/relationships/hyperlink" Target="lianlinjiang@selectdb.com" TargetMode="External"/><Relationship Id="rId548" Type="http://schemas.openxmlformats.org/officeDocument/2006/relationships/hyperlink" Target="41903645@qq.com" TargetMode="External"/><Relationship Id="rId547" Type="http://schemas.openxmlformats.org/officeDocument/2006/relationships/hyperlink" Target="fanweiwei@weli.cn" TargetMode="External"/><Relationship Id="rId546" Type="http://schemas.openxmlformats.org/officeDocument/2006/relationships/hyperlink" Target="yftzeng@gmail.com" TargetMode="External"/><Relationship Id="rId545" Type="http://schemas.openxmlformats.org/officeDocument/2006/relationships/hyperlink" Target="5666959@qq.com" TargetMode="External"/><Relationship Id="rId544" Type="http://schemas.openxmlformats.org/officeDocument/2006/relationships/hyperlink" Target="huanbo.che@aliyun.com" TargetMode="External"/><Relationship Id="rId543" Type="http://schemas.openxmlformats.org/officeDocument/2006/relationships/hyperlink" Target="Seth1987@163.com" TargetMode="External"/><Relationship Id="rId542" Type="http://schemas.openxmlformats.org/officeDocument/2006/relationships/hyperlink" Target="hongpai@ecdigit.com" TargetMode="External"/><Relationship Id="rId541" Type="http://schemas.openxmlformats.org/officeDocument/2006/relationships/hyperlink" Target="332800462@qq.com" TargetMode="External"/><Relationship Id="rId540" Type="http://schemas.openxmlformats.org/officeDocument/2006/relationships/hyperlink" Target="53985025@qq.com" TargetMode="External"/><Relationship Id="rId54" Type="http://schemas.openxmlformats.org/officeDocument/2006/relationships/hyperlink" Target="kentyu@idea.edu.cn" TargetMode="External"/><Relationship Id="rId539" Type="http://schemas.openxmlformats.org/officeDocument/2006/relationships/hyperlink" Target="minging.liu@samsung.com" TargetMode="External"/><Relationship Id="rId538" Type="http://schemas.openxmlformats.org/officeDocument/2006/relationships/hyperlink" Target="lybing315@163.com" TargetMode="External"/><Relationship Id="rId537" Type="http://schemas.openxmlformats.org/officeDocument/2006/relationships/hyperlink" Target="543842005@qq.com" TargetMode="External"/><Relationship Id="rId536" Type="http://schemas.openxmlformats.org/officeDocument/2006/relationships/hyperlink" Target="15996608633@163.com" TargetMode="External"/><Relationship Id="rId535" Type="http://schemas.openxmlformats.org/officeDocument/2006/relationships/hyperlink" Target="hola8352@icloud.com" TargetMode="External"/><Relationship Id="rId534" Type="http://schemas.openxmlformats.org/officeDocument/2006/relationships/hyperlink" Target="standys@126.com" TargetMode="External"/><Relationship Id="rId533" Type="http://schemas.openxmlformats.org/officeDocument/2006/relationships/hyperlink" Target="wuji@tsign.cn" TargetMode="External"/><Relationship Id="rId532" Type="http://schemas.openxmlformats.org/officeDocument/2006/relationships/hyperlink" Target="welsunzeng@qq.com" TargetMode="External"/><Relationship Id="rId531" Type="http://schemas.openxmlformats.org/officeDocument/2006/relationships/hyperlink" Target="115857620@qq.com" TargetMode="External"/><Relationship Id="rId530" Type="http://schemas.openxmlformats.org/officeDocument/2006/relationships/hyperlink" Target="alario@qq.com" TargetMode="External"/><Relationship Id="rId53" Type="http://schemas.openxmlformats.org/officeDocument/2006/relationships/hyperlink" Target="shuncy@qq.com" TargetMode="External"/><Relationship Id="rId529" Type="http://schemas.openxmlformats.org/officeDocument/2006/relationships/hyperlink" Target="zhuohenglv@126.com" TargetMode="External"/><Relationship Id="rId528" Type="http://schemas.openxmlformats.org/officeDocument/2006/relationships/hyperlink" Target="thirdson@163.com" TargetMode="External"/><Relationship Id="rId527" Type="http://schemas.openxmlformats.org/officeDocument/2006/relationships/hyperlink" Target="auxtenwpc@gmail.com" TargetMode="External"/><Relationship Id="rId526" Type="http://schemas.openxmlformats.org/officeDocument/2006/relationships/hyperlink" Target="lvzaiyi@lvzaiyi.com" TargetMode="External"/><Relationship Id="rId525" Type="http://schemas.openxmlformats.org/officeDocument/2006/relationships/hyperlink" Target="329809534@qq.com" TargetMode="External"/><Relationship Id="rId524" Type="http://schemas.openxmlformats.org/officeDocument/2006/relationships/hyperlink" Target="seasm@126.com" TargetMode="External"/><Relationship Id="rId523" Type="http://schemas.openxmlformats.org/officeDocument/2006/relationships/hyperlink" Target="pengziran@msn.com" TargetMode="External"/><Relationship Id="rId522" Type="http://schemas.openxmlformats.org/officeDocument/2006/relationships/hyperlink" Target="betaver@gmail.com" TargetMode="External"/><Relationship Id="rId521" Type="http://schemas.openxmlformats.org/officeDocument/2006/relationships/hyperlink" Target="tanglei1128@gmail.com" TargetMode="External"/><Relationship Id="rId520" Type="http://schemas.openxmlformats.org/officeDocument/2006/relationships/hyperlink" Target="zhangzengjin@virtaitech.com" TargetMode="External"/><Relationship Id="rId52" Type="http://schemas.openxmlformats.org/officeDocument/2006/relationships/hyperlink" Target="gouchaowen@126.com" TargetMode="External"/><Relationship Id="rId519" Type="http://schemas.openxmlformats.org/officeDocument/2006/relationships/hyperlink" Target="raymond@thinla.com" TargetMode="External"/><Relationship Id="rId518" Type="http://schemas.openxmlformats.org/officeDocument/2006/relationships/hyperlink" Target="wangboak@126.com" TargetMode="External"/><Relationship Id="rId517" Type="http://schemas.openxmlformats.org/officeDocument/2006/relationships/hyperlink" Target="haodongla23@gmail.com" TargetMode="External"/><Relationship Id="rId516" Type="http://schemas.openxmlformats.org/officeDocument/2006/relationships/hyperlink" Target="naijingkang@hotmail.com" TargetMode="External"/><Relationship Id="rId515" Type="http://schemas.openxmlformats.org/officeDocument/2006/relationships/hyperlink" Target="382400277@qq.com" TargetMode="External"/><Relationship Id="rId514" Type="http://schemas.openxmlformats.org/officeDocument/2006/relationships/hyperlink" Target="wh2008@126.com" TargetMode="External"/><Relationship Id="rId513" Type="http://schemas.openxmlformats.org/officeDocument/2006/relationships/hyperlink" Target="94440880@qq.com" TargetMode="External"/><Relationship Id="rId512" Type="http://schemas.openxmlformats.org/officeDocument/2006/relationships/hyperlink" Target="247651685@qq.com" TargetMode="External"/><Relationship Id="rId511" Type="http://schemas.openxmlformats.org/officeDocument/2006/relationships/hyperlink" Target="358451519@qq.com" TargetMode="External"/><Relationship Id="rId510" Type="http://schemas.openxmlformats.org/officeDocument/2006/relationships/hyperlink" Target="971762977@qq.com" TargetMode="External"/><Relationship Id="rId51" Type="http://schemas.openxmlformats.org/officeDocument/2006/relationships/hyperlink" Target="iwxn@sohu.com" TargetMode="External"/><Relationship Id="rId509" Type="http://schemas.openxmlformats.org/officeDocument/2006/relationships/hyperlink" Target="yanli@hihonor.com" TargetMode="External"/><Relationship Id="rId508" Type="http://schemas.openxmlformats.org/officeDocument/2006/relationships/hyperlink" Target="chenkai@moxigame.cn" TargetMode="External"/><Relationship Id="rId507" Type="http://schemas.openxmlformats.org/officeDocument/2006/relationships/hyperlink" Target="inuli@126.com" TargetMode="External"/><Relationship Id="rId506" Type="http://schemas.openxmlformats.org/officeDocument/2006/relationships/hyperlink" Target="393862571@qq.com" TargetMode="External"/><Relationship Id="rId505" Type="http://schemas.openxmlformats.org/officeDocument/2006/relationships/hyperlink" Target="reposkeeper@gmail.com" TargetMode="External"/><Relationship Id="rId504" Type="http://schemas.openxmlformats.org/officeDocument/2006/relationships/hyperlink" Target="331701868@qq.com" TargetMode="External"/><Relationship Id="rId503" Type="http://schemas.openxmlformats.org/officeDocument/2006/relationships/hyperlink" Target="chenweihz@163.com" TargetMode="External"/><Relationship Id="rId502" Type="http://schemas.openxmlformats.org/officeDocument/2006/relationships/hyperlink" Target="1084359988@qq.com" TargetMode="External"/><Relationship Id="rId501" Type="http://schemas.openxmlformats.org/officeDocument/2006/relationships/hyperlink" Target="lhwdev@qq.com" TargetMode="External"/><Relationship Id="rId500" Type="http://schemas.openxmlformats.org/officeDocument/2006/relationships/hyperlink" Target="420360467@qq.com" TargetMode="External"/><Relationship Id="rId50" Type="http://schemas.openxmlformats.org/officeDocument/2006/relationships/hyperlink" Target="cylsc@163.com" TargetMode="External"/><Relationship Id="rId5" Type="http://schemas.openxmlformats.org/officeDocument/2006/relationships/hyperlink" Target="leeowenowen@gmail.com" TargetMode="External"/><Relationship Id="rId499" Type="http://schemas.openxmlformats.org/officeDocument/2006/relationships/hyperlink" Target="xieg@turingbook.com" TargetMode="External"/><Relationship Id="rId498" Type="http://schemas.openxmlformats.org/officeDocument/2006/relationships/hyperlink" Target="290415881@qq.com" TargetMode="External"/><Relationship Id="rId497" Type="http://schemas.openxmlformats.org/officeDocument/2006/relationships/hyperlink" Target="xueshan.wu@nington.com" TargetMode="External"/><Relationship Id="rId496" Type="http://schemas.openxmlformats.org/officeDocument/2006/relationships/hyperlink" Target="ningyanguang@aliyun.com" TargetMode="External"/><Relationship Id="rId495" Type="http://schemas.openxmlformats.org/officeDocument/2006/relationships/hyperlink" Target="zhonghongmin@163.com" TargetMode="External"/><Relationship Id="rId494" Type="http://schemas.openxmlformats.org/officeDocument/2006/relationships/hyperlink" Target="titancc@126.com" TargetMode="External"/><Relationship Id="rId493" Type="http://schemas.openxmlformats.org/officeDocument/2006/relationships/hyperlink" Target="13986234136@139.com" TargetMode="External"/><Relationship Id="rId492" Type="http://schemas.openxmlformats.org/officeDocument/2006/relationships/hyperlink" Target="dyg66822688@sina.com" TargetMode="External"/><Relationship Id="rId491" Type="http://schemas.openxmlformats.org/officeDocument/2006/relationships/hyperlink" Target="13826001737@qq.com" TargetMode="External"/><Relationship Id="rId490" Type="http://schemas.openxmlformats.org/officeDocument/2006/relationships/hyperlink" Target="wangsong@vision-intelligence.tech" TargetMode="External"/><Relationship Id="rId49" Type="http://schemas.openxmlformats.org/officeDocument/2006/relationships/hyperlink" Target="jack.zhangyk@foxmail.com" TargetMode="External"/><Relationship Id="rId489" Type="http://schemas.openxmlformats.org/officeDocument/2006/relationships/hyperlink" Target="104986208@qq.com" TargetMode="External"/><Relationship Id="rId488" Type="http://schemas.openxmlformats.org/officeDocument/2006/relationships/hyperlink" Target="hanyueqi@gmail.com" TargetMode="External"/><Relationship Id="rId487" Type="http://schemas.openxmlformats.org/officeDocument/2006/relationships/hyperlink" Target="yongcheng@cc-techfusion.com" TargetMode="External"/><Relationship Id="rId486" Type="http://schemas.openxmlformats.org/officeDocument/2006/relationships/hyperlink" Target="kongyuqian@mininglamp.com" TargetMode="External"/><Relationship Id="rId485" Type="http://schemas.openxmlformats.org/officeDocument/2006/relationships/hyperlink" Target="gordon.lin@189.cn" TargetMode="External"/><Relationship Id="rId484" Type="http://schemas.openxmlformats.org/officeDocument/2006/relationships/hyperlink" Target="hugochen@apifox.com" TargetMode="External"/><Relationship Id="rId483" Type="http://schemas.openxmlformats.org/officeDocument/2006/relationships/hyperlink" Target="xiaht@xdatatech.com" TargetMode="External"/><Relationship Id="rId482" Type="http://schemas.openxmlformats.org/officeDocument/2006/relationships/hyperlink" Target="bill.li@uperform.cn" TargetMode="External"/><Relationship Id="rId481" Type="http://schemas.openxmlformats.org/officeDocument/2006/relationships/hyperlink" Target="qingminglover@126.com" TargetMode="External"/><Relationship Id="rId480" Type="http://schemas.openxmlformats.org/officeDocument/2006/relationships/hyperlink" Target="lyzixuan@aliuyun.com" TargetMode="External"/><Relationship Id="rId48" Type="http://schemas.openxmlformats.org/officeDocument/2006/relationships/hyperlink" Target="yafei@dao42.com" TargetMode="External"/><Relationship Id="rId479" Type="http://schemas.openxmlformats.org/officeDocument/2006/relationships/hyperlink" Target="wfang@gitlab.cn" TargetMode="External"/><Relationship Id="rId478" Type="http://schemas.openxmlformats.org/officeDocument/2006/relationships/hyperlink" Target="yangwen.yw@gmail.com" TargetMode="External"/><Relationship Id="rId477" Type="http://schemas.openxmlformats.org/officeDocument/2006/relationships/hyperlink" Target="642603234@qq.com" TargetMode="External"/><Relationship Id="rId476" Type="http://schemas.openxmlformats.org/officeDocument/2006/relationships/hyperlink" Target="guon@dtdream.com" TargetMode="External"/><Relationship Id="rId475" Type="http://schemas.openxmlformats.org/officeDocument/2006/relationships/hyperlink" Target="mars.yak@outlook.com" TargetMode="External"/><Relationship Id="rId474" Type="http://schemas.openxmlformats.org/officeDocument/2006/relationships/hyperlink" Target="pytonic@foxmail.com" TargetMode="External"/><Relationship Id="rId473" Type="http://schemas.openxmlformats.org/officeDocument/2006/relationships/hyperlink" Target="chenzhijian@staff.hexun.com" TargetMode="External"/><Relationship Id="rId472" Type="http://schemas.openxmlformats.org/officeDocument/2006/relationships/hyperlink" Target="kk0915@gmail.com" TargetMode="External"/><Relationship Id="rId471" Type="http://schemas.openxmlformats.org/officeDocument/2006/relationships/hyperlink" Target="1509382810@qq.com" TargetMode="External"/><Relationship Id="rId470" Type="http://schemas.openxmlformats.org/officeDocument/2006/relationships/hyperlink" Target="lwiky@live.com" TargetMode="External"/><Relationship Id="rId47" Type="http://schemas.openxmlformats.org/officeDocument/2006/relationships/hyperlink" Target="jimmy@kyrj.net" TargetMode="External"/><Relationship Id="rId469" Type="http://schemas.openxmlformats.org/officeDocument/2006/relationships/hyperlink" Target="ben@fanruan.com" TargetMode="External"/><Relationship Id="rId468" Type="http://schemas.openxmlformats.org/officeDocument/2006/relationships/hyperlink" Target="ie421@163.com" TargetMode="External"/><Relationship Id="rId467" Type="http://schemas.openxmlformats.org/officeDocument/2006/relationships/hyperlink" Target="zhao86.job@gmail.com" TargetMode="External"/><Relationship Id="rId466" Type="http://schemas.openxmlformats.org/officeDocument/2006/relationships/hyperlink" Target="953079245@qq.com" TargetMode="External"/><Relationship Id="rId465" Type="http://schemas.openxmlformats.org/officeDocument/2006/relationships/hyperlink" Target="carnival824@gmail.com" TargetMode="External"/><Relationship Id="rId464" Type="http://schemas.openxmlformats.org/officeDocument/2006/relationships/hyperlink" Target="chenhaomm@sina.com" TargetMode="External"/><Relationship Id="rId463" Type="http://schemas.openxmlformats.org/officeDocument/2006/relationships/hyperlink" Target="liuchengzhong@hengshi.com" TargetMode="External"/><Relationship Id="rId462" Type="http://schemas.openxmlformats.org/officeDocument/2006/relationships/hyperlink" Target="lzy@motern.com" TargetMode="External"/><Relationship Id="rId461" Type="http://schemas.openxmlformats.org/officeDocument/2006/relationships/hyperlink" Target="zijolin123@163.com" TargetMode="External"/><Relationship Id="rId460" Type="http://schemas.openxmlformats.org/officeDocument/2006/relationships/hyperlink" Target="cookys@gmail.com" TargetMode="External"/><Relationship Id="rId46" Type="http://schemas.openxmlformats.org/officeDocument/2006/relationships/hyperlink" Target="zhenjietang@hotmail.com" TargetMode="External"/><Relationship Id="rId459" Type="http://schemas.openxmlformats.org/officeDocument/2006/relationships/hyperlink" Target="12099457@qq.com" TargetMode="External"/><Relationship Id="rId458" Type="http://schemas.openxmlformats.org/officeDocument/2006/relationships/hyperlink" Target="zhanzhenjiang@epochingai.com" TargetMode="External"/><Relationship Id="rId457" Type="http://schemas.openxmlformats.org/officeDocument/2006/relationships/hyperlink" Target="huajunsoft@outlook.com" TargetMode="External"/><Relationship Id="rId456" Type="http://schemas.openxmlformats.org/officeDocument/2006/relationships/hyperlink" Target="way@harmonycloud.cn" TargetMode="External"/><Relationship Id="rId455" Type="http://schemas.openxmlformats.org/officeDocument/2006/relationships/hyperlink" Target="22255946@qq.com" TargetMode="External"/><Relationship Id="rId454" Type="http://schemas.openxmlformats.org/officeDocument/2006/relationships/hyperlink" Target="yibo@hexdo.com" TargetMode="External"/><Relationship Id="rId453" Type="http://schemas.openxmlformats.org/officeDocument/2006/relationships/hyperlink" Target="shinezhong77@163.com" TargetMode="External"/><Relationship Id="rId452" Type="http://schemas.openxmlformats.org/officeDocument/2006/relationships/hyperlink" Target="sybil1222@163.com" TargetMode="External"/><Relationship Id="rId451" Type="http://schemas.openxmlformats.org/officeDocument/2006/relationships/hyperlink" Target="16000784@qq.com" TargetMode="External"/><Relationship Id="rId450" Type="http://schemas.openxmlformats.org/officeDocument/2006/relationships/hyperlink" Target="100089829@qq.com" TargetMode="External"/><Relationship Id="rId45" Type="http://schemas.openxmlformats.org/officeDocument/2006/relationships/hyperlink" Target="cuihuan996@gmail.com" TargetMode="External"/><Relationship Id="rId449" Type="http://schemas.openxmlformats.org/officeDocument/2006/relationships/hyperlink" Target="fragcai@qq.com" TargetMode="External"/><Relationship Id="rId448" Type="http://schemas.openxmlformats.org/officeDocument/2006/relationships/hyperlink" Target="86430723@qq.com" TargetMode="External"/><Relationship Id="rId447" Type="http://schemas.openxmlformats.org/officeDocument/2006/relationships/hyperlink" Target="boluor@qq.com" TargetMode="External"/><Relationship Id="rId446" Type="http://schemas.openxmlformats.org/officeDocument/2006/relationships/hyperlink" Target="260964587@qq.com" TargetMode="External"/><Relationship Id="rId445" Type="http://schemas.openxmlformats.org/officeDocument/2006/relationships/hyperlink" Target="john.ding@anker-in.com" TargetMode="External"/><Relationship Id="rId444" Type="http://schemas.openxmlformats.org/officeDocument/2006/relationships/hyperlink" Target="linjiaqi86@gmail.com" TargetMode="External"/><Relationship Id="rId443" Type="http://schemas.openxmlformats.org/officeDocument/2006/relationships/hyperlink" Target="xide829@126.com" TargetMode="External"/><Relationship Id="rId442" Type="http://schemas.openxmlformats.org/officeDocument/2006/relationships/hyperlink" Target="syl@hcis.com.cn" TargetMode="External"/><Relationship Id="rId441" Type="http://schemas.openxmlformats.org/officeDocument/2006/relationships/hyperlink" Target="i@glh.co" TargetMode="External"/><Relationship Id="rId440" Type="http://schemas.openxmlformats.org/officeDocument/2006/relationships/hyperlink" Target="1051096461@qq.com" TargetMode="External"/><Relationship Id="rId44" Type="http://schemas.openxmlformats.org/officeDocument/2006/relationships/hyperlink" Target="james00668@gmail.com" TargetMode="External"/><Relationship Id="rId439" Type="http://schemas.openxmlformats.org/officeDocument/2006/relationships/hyperlink" Target="35478487@qq.com" TargetMode="External"/><Relationship Id="rId438" Type="http://schemas.openxmlformats.org/officeDocument/2006/relationships/hyperlink" Target="251704300@qq.com" TargetMode="External"/><Relationship Id="rId437" Type="http://schemas.openxmlformats.org/officeDocument/2006/relationships/hyperlink" Target="jiacheo@yunpian.com" TargetMode="External"/><Relationship Id="rId436" Type="http://schemas.openxmlformats.org/officeDocument/2006/relationships/hyperlink" Target="773959280@qq.com" TargetMode="External"/><Relationship Id="rId435" Type="http://schemas.openxmlformats.org/officeDocument/2006/relationships/hyperlink" Target="arone.zhang@zknow.com" TargetMode="External"/><Relationship Id="rId434" Type="http://schemas.openxmlformats.org/officeDocument/2006/relationships/hyperlink" Target="ttoc@163.com" TargetMode="External"/><Relationship Id="rId433" Type="http://schemas.openxmlformats.org/officeDocument/2006/relationships/hyperlink" Target="cenyu@rongcloud.cn" TargetMode="External"/><Relationship Id="rId432" Type="http://schemas.openxmlformats.org/officeDocument/2006/relationships/hyperlink" Target="sang.williams@gmail.com" TargetMode="External"/><Relationship Id="rId431" Type="http://schemas.openxmlformats.org/officeDocument/2006/relationships/hyperlink" Target="435002493@qq.com" TargetMode="External"/><Relationship Id="rId430" Type="http://schemas.openxmlformats.org/officeDocument/2006/relationships/hyperlink" Target="102779248@qq.com" TargetMode="External"/><Relationship Id="rId43" Type="http://schemas.openxmlformats.org/officeDocument/2006/relationships/hyperlink" Target="eric@govee.com" TargetMode="External"/><Relationship Id="rId429" Type="http://schemas.openxmlformats.org/officeDocument/2006/relationships/hyperlink" Target="421654305@qq.com" TargetMode="External"/><Relationship Id="rId428" Type="http://schemas.openxmlformats.org/officeDocument/2006/relationships/hyperlink" Target="825817512@qq.com" TargetMode="External"/><Relationship Id="rId427" Type="http://schemas.openxmlformats.org/officeDocument/2006/relationships/hyperlink" Target="251203274@qq.com" TargetMode="External"/><Relationship Id="rId426" Type="http://schemas.openxmlformats.org/officeDocument/2006/relationships/hyperlink" Target="echo.wang@onedata.com.cn" TargetMode="External"/><Relationship Id="rId425" Type="http://schemas.openxmlformats.org/officeDocument/2006/relationships/hyperlink" Target="Q2039302@qq.com" TargetMode="External"/><Relationship Id="rId424" Type="http://schemas.openxmlformats.org/officeDocument/2006/relationships/hyperlink" Target="yang@knownsec.com" TargetMode="External"/><Relationship Id="rId423" Type="http://schemas.openxmlformats.org/officeDocument/2006/relationships/hyperlink" Target="abelqian@vip.sina.com" TargetMode="External"/><Relationship Id="rId422" Type="http://schemas.openxmlformats.org/officeDocument/2006/relationships/hyperlink" Target="304069453@qq.com" TargetMode="External"/><Relationship Id="rId421" Type="http://schemas.openxmlformats.org/officeDocument/2006/relationships/hyperlink" Target="weiming@ysten.com" TargetMode="External"/><Relationship Id="rId420" Type="http://schemas.openxmlformats.org/officeDocument/2006/relationships/hyperlink" Target="411309702@qq.com" TargetMode="External"/><Relationship Id="rId42" Type="http://schemas.openxmlformats.org/officeDocument/2006/relationships/hyperlink" Target="164209898@qq.com" TargetMode="External"/><Relationship Id="rId419" Type="http://schemas.openxmlformats.org/officeDocument/2006/relationships/hyperlink" Target="myhappiness@qq.com" TargetMode="External"/><Relationship Id="rId418" Type="http://schemas.openxmlformats.org/officeDocument/2006/relationships/hyperlink" Target="huangjy@we-ai.com.cn" TargetMode="External"/><Relationship Id="rId417" Type="http://schemas.openxmlformats.org/officeDocument/2006/relationships/hyperlink" Target="feng.yu@ewp-group.com" TargetMode="External"/><Relationship Id="rId416" Type="http://schemas.openxmlformats.org/officeDocument/2006/relationships/hyperlink" Target="zhangbenhao@bhds.cn" TargetMode="External"/><Relationship Id="rId415" Type="http://schemas.openxmlformats.org/officeDocument/2006/relationships/hyperlink" Target="in2@gamesofa.com" TargetMode="External"/><Relationship Id="rId414" Type="http://schemas.openxmlformats.org/officeDocument/2006/relationships/hyperlink" Target="guzi5618@qq.com" TargetMode="External"/><Relationship Id="rId413" Type="http://schemas.openxmlformats.org/officeDocument/2006/relationships/hyperlink" Target="huangjx@baijingapp.com" TargetMode="External"/><Relationship Id="rId412" Type="http://schemas.openxmlformats.org/officeDocument/2006/relationships/hyperlink" Target="jessezhang1986@qq.com" TargetMode="External"/><Relationship Id="rId411" Type="http://schemas.openxmlformats.org/officeDocument/2006/relationships/hyperlink" Target="chxfantasy@gmail.com" TargetMode="External"/><Relationship Id="rId410" Type="http://schemas.openxmlformats.org/officeDocument/2006/relationships/hyperlink" Target="zhencao.wu@icloud.com" TargetMode="External"/><Relationship Id="rId41" Type="http://schemas.openxmlformats.org/officeDocument/2006/relationships/hyperlink" Target="bugking.wang@gmail.com" TargetMode="External"/><Relationship Id="rId409" Type="http://schemas.openxmlformats.org/officeDocument/2006/relationships/hyperlink" Target="danni.liu@irtone.com" TargetMode="External"/><Relationship Id="rId408" Type="http://schemas.openxmlformats.org/officeDocument/2006/relationships/hyperlink" Target="ruiwen.zuo@gmail.com" TargetMode="External"/><Relationship Id="rId407" Type="http://schemas.openxmlformats.org/officeDocument/2006/relationships/hyperlink" Target="wrtdege@126.com" TargetMode="External"/><Relationship Id="rId406" Type="http://schemas.openxmlformats.org/officeDocument/2006/relationships/hyperlink" Target="fanruopeng@gmail.com" TargetMode="External"/><Relationship Id="rId405" Type="http://schemas.openxmlformats.org/officeDocument/2006/relationships/hyperlink" Target="lynn.ning@ttcadvisory.com" TargetMode="External"/><Relationship Id="rId404" Type="http://schemas.openxmlformats.org/officeDocument/2006/relationships/hyperlink" Target="luqingjian@searises.com" TargetMode="External"/><Relationship Id="rId403" Type="http://schemas.openxmlformats.org/officeDocument/2006/relationships/hyperlink" Target="276082057@qq.com" TargetMode="External"/><Relationship Id="rId402" Type="http://schemas.openxmlformats.org/officeDocument/2006/relationships/hyperlink" Target="437366919@qq.com" TargetMode="External"/><Relationship Id="rId401" Type="http://schemas.openxmlformats.org/officeDocument/2006/relationships/hyperlink" Target="floatin@sina.com" TargetMode="External"/><Relationship Id="rId400" Type="http://schemas.openxmlformats.org/officeDocument/2006/relationships/hyperlink" Target="1176381390@qq.com" TargetMode="External"/><Relationship Id="rId40" Type="http://schemas.openxmlformats.org/officeDocument/2006/relationships/hyperlink" Target="303077820@qq.com" TargetMode="External"/><Relationship Id="rId4" Type="http://schemas.openxmlformats.org/officeDocument/2006/relationships/hyperlink" Target="sunyu@shushi.pro" TargetMode="External"/><Relationship Id="rId399" Type="http://schemas.openxmlformats.org/officeDocument/2006/relationships/hyperlink" Target="joesong@rektec.com.cn" TargetMode="External"/><Relationship Id="rId398" Type="http://schemas.openxmlformats.org/officeDocument/2006/relationships/hyperlink" Target="zhoumin422@163.com" TargetMode="External"/><Relationship Id="rId397" Type="http://schemas.openxmlformats.org/officeDocument/2006/relationships/hyperlink" Target="ouweijie@sics.ac.cn" TargetMode="External"/><Relationship Id="rId396" Type="http://schemas.openxmlformats.org/officeDocument/2006/relationships/hyperlink" Target="zhuxiaozhan@huizhaofang.com" TargetMode="External"/><Relationship Id="rId395" Type="http://schemas.openxmlformats.org/officeDocument/2006/relationships/hyperlink" Target="13632266659@qq.com" TargetMode="External"/><Relationship Id="rId394" Type="http://schemas.openxmlformats.org/officeDocument/2006/relationships/hyperlink" Target="917376681@qq.com" TargetMode="External"/><Relationship Id="rId393" Type="http://schemas.openxmlformats.org/officeDocument/2006/relationships/hyperlink" Target="naitiz@naitiz.com" TargetMode="External"/><Relationship Id="rId392" Type="http://schemas.openxmlformats.org/officeDocument/2006/relationships/hyperlink" Target="Stanleyzhang88@sina.com" TargetMode="External"/><Relationship Id="rId391" Type="http://schemas.openxmlformats.org/officeDocument/2006/relationships/hyperlink" Target="chenhai@citicbank.com" TargetMode="External"/><Relationship Id="rId390" Type="http://schemas.openxmlformats.org/officeDocument/2006/relationships/hyperlink" Target="carpcai@foxmail.com" TargetMode="External"/><Relationship Id="rId39" Type="http://schemas.openxmlformats.org/officeDocument/2006/relationships/hyperlink" Target="dz@zhaocto.com" TargetMode="External"/><Relationship Id="rId389" Type="http://schemas.openxmlformats.org/officeDocument/2006/relationships/hyperlink" Target="Xiliang.kuang@adspower.net" TargetMode="External"/><Relationship Id="rId388" Type="http://schemas.openxmlformats.org/officeDocument/2006/relationships/hyperlink" Target="royneedyou@aliyun.com" TargetMode="External"/><Relationship Id="rId387" Type="http://schemas.openxmlformats.org/officeDocument/2006/relationships/hyperlink" Target="xiaozhujun520@163.com" TargetMode="External"/><Relationship Id="rId386" Type="http://schemas.openxmlformats.org/officeDocument/2006/relationships/hyperlink" Target="yzhu@live.com" TargetMode="External"/><Relationship Id="rId385" Type="http://schemas.openxmlformats.org/officeDocument/2006/relationships/hyperlink" Target="linan@datastrato.com" TargetMode="External"/><Relationship Id="rId384" Type="http://schemas.openxmlformats.org/officeDocument/2006/relationships/hyperlink" Target="kim.huang@zenlayer.com" TargetMode="External"/><Relationship Id="rId383" Type="http://schemas.openxmlformats.org/officeDocument/2006/relationships/hyperlink" Target="tangjinjun@vip.sina.com" TargetMode="External"/><Relationship Id="rId382" Type="http://schemas.openxmlformats.org/officeDocument/2006/relationships/hyperlink" Target="guguilin@asiacom.net.cn" TargetMode="External"/><Relationship Id="rId381" Type="http://schemas.openxmlformats.org/officeDocument/2006/relationships/hyperlink" Target="jzhang@guandata.com" TargetMode="External"/><Relationship Id="rId380" Type="http://schemas.openxmlformats.org/officeDocument/2006/relationships/hyperlink" Target="daniel.liang@guanaitong.com" TargetMode="External"/><Relationship Id="rId38" Type="http://schemas.openxmlformats.org/officeDocument/2006/relationships/hyperlink" Target="zzzling01@hotmail.com" TargetMode="External"/><Relationship Id="rId379" Type="http://schemas.openxmlformats.org/officeDocument/2006/relationships/hyperlink" Target="958329450@qq.com" TargetMode="External"/><Relationship Id="rId378" Type="http://schemas.openxmlformats.org/officeDocument/2006/relationships/hyperlink" Target="wenwu.shao@qq.com" TargetMode="External"/><Relationship Id="rId377" Type="http://schemas.openxmlformats.org/officeDocument/2006/relationships/hyperlink" Target="yinjingcheng@163.com" TargetMode="External"/><Relationship Id="rId376" Type="http://schemas.openxmlformats.org/officeDocument/2006/relationships/hyperlink" Target="leroy.zhang@outlook.com" TargetMode="External"/><Relationship Id="rId375" Type="http://schemas.openxmlformats.org/officeDocument/2006/relationships/hyperlink" Target="majin@depthsdata.com" TargetMode="External"/><Relationship Id="rId374" Type="http://schemas.openxmlformats.org/officeDocument/2006/relationships/hyperlink" Target="xinnan.yang@synoranges.com" TargetMode="External"/><Relationship Id="rId373" Type="http://schemas.openxmlformats.org/officeDocument/2006/relationships/hyperlink" Target="tianliangzhi@aiyljl.com" TargetMode="External"/><Relationship Id="rId372" Type="http://schemas.openxmlformats.org/officeDocument/2006/relationships/hyperlink" Target="swinarts@icloud.com" TargetMode="External"/><Relationship Id="rId371" Type="http://schemas.openxmlformats.org/officeDocument/2006/relationships/hyperlink" Target="zhuhaoqi@163.com" TargetMode="External"/><Relationship Id="rId370" Type="http://schemas.openxmlformats.org/officeDocument/2006/relationships/hyperlink" Target="xieqm@zetyun.com" TargetMode="External"/><Relationship Id="rId37" Type="http://schemas.openxmlformats.org/officeDocument/2006/relationships/hyperlink" Target="kangol@ricequant.com" TargetMode="External"/><Relationship Id="rId369" Type="http://schemas.openxmlformats.org/officeDocument/2006/relationships/hyperlink" Target="airson79@163.com" TargetMode="External"/><Relationship Id="rId368" Type="http://schemas.openxmlformats.org/officeDocument/2006/relationships/hyperlink" Target="zxk@tinghood.com" TargetMode="External"/><Relationship Id="rId367" Type="http://schemas.openxmlformats.org/officeDocument/2006/relationships/hyperlink" Target="148059450@qq.com" TargetMode="External"/><Relationship Id="rId366" Type="http://schemas.openxmlformats.org/officeDocument/2006/relationships/hyperlink" Target="sean.lau@foxmail.com" TargetMode="External"/><Relationship Id="rId365" Type="http://schemas.openxmlformats.org/officeDocument/2006/relationships/hyperlink" Target="437330745@qq.com" TargetMode="External"/><Relationship Id="rId364" Type="http://schemas.openxmlformats.org/officeDocument/2006/relationships/hyperlink" Target="810155977@qq.com" TargetMode="External"/><Relationship Id="rId363" Type="http://schemas.openxmlformats.org/officeDocument/2006/relationships/hyperlink" Target="scarqin@gmail.com" TargetMode="External"/><Relationship Id="rId362" Type="http://schemas.openxmlformats.org/officeDocument/2006/relationships/hyperlink" Target="bupt.chenjiaxi@gmail.com" TargetMode="External"/><Relationship Id="rId361" Type="http://schemas.openxmlformats.org/officeDocument/2006/relationships/hyperlink" Target="642489612@qq.com" TargetMode="External"/><Relationship Id="rId360" Type="http://schemas.openxmlformats.org/officeDocument/2006/relationships/hyperlink" Target="heszhang@163.com" TargetMode="External"/><Relationship Id="rId36" Type="http://schemas.openxmlformats.org/officeDocument/2006/relationships/hyperlink" Target="bryan4liwenqiang@foxmail.com" TargetMode="External"/><Relationship Id="rId359" Type="http://schemas.openxmlformats.org/officeDocument/2006/relationships/hyperlink" Target="liuminghao@randomai.cn" TargetMode="External"/><Relationship Id="rId358" Type="http://schemas.openxmlformats.org/officeDocument/2006/relationships/hyperlink" Target="ruijieguo@gmail.com" TargetMode="External"/><Relationship Id="rId357" Type="http://schemas.openxmlformats.org/officeDocument/2006/relationships/hyperlink" Target="yangjq@tingyun.com" TargetMode="External"/><Relationship Id="rId356" Type="http://schemas.openxmlformats.org/officeDocument/2006/relationships/hyperlink" Target="250592428@qq.com" TargetMode="External"/><Relationship Id="rId355" Type="http://schemas.openxmlformats.org/officeDocument/2006/relationships/hyperlink" Target="liwc@knownsec.com" TargetMode="External"/><Relationship Id="rId354" Type="http://schemas.openxmlformats.org/officeDocument/2006/relationships/hyperlink" Target="wb@datacyber.com" TargetMode="External"/><Relationship Id="rId353" Type="http://schemas.openxmlformats.org/officeDocument/2006/relationships/hyperlink" Target="wudh@tydic.com" TargetMode="External"/><Relationship Id="rId352" Type="http://schemas.openxmlformats.org/officeDocument/2006/relationships/hyperlink" Target="godouxm@gmail.com" TargetMode="External"/><Relationship Id="rId351" Type="http://schemas.openxmlformats.org/officeDocument/2006/relationships/hyperlink" Target="sunbaigui85@126.com" TargetMode="External"/><Relationship Id="rId350" Type="http://schemas.openxmlformats.org/officeDocument/2006/relationships/hyperlink" Target="guang.yang@moments8.com" TargetMode="External"/><Relationship Id="rId35" Type="http://schemas.openxmlformats.org/officeDocument/2006/relationships/hyperlink" Target="hailong.wang@haiziwang.com" TargetMode="External"/><Relationship Id="rId349" Type="http://schemas.openxmlformats.org/officeDocument/2006/relationships/hyperlink" Target="779789091@qq.com" TargetMode="External"/><Relationship Id="rId348" Type="http://schemas.openxmlformats.org/officeDocument/2006/relationships/hyperlink" Target="47744306@qq.com" TargetMode="External"/><Relationship Id="rId347" Type="http://schemas.openxmlformats.org/officeDocument/2006/relationships/hyperlink" Target="13926486586@139.com" TargetMode="External"/><Relationship Id="rId346" Type="http://schemas.openxmlformats.org/officeDocument/2006/relationships/hyperlink" Target="jue.wang@bjbn.net" TargetMode="External"/><Relationship Id="rId345" Type="http://schemas.openxmlformats.org/officeDocument/2006/relationships/hyperlink" Target="93321020@qq.com" TargetMode="External"/><Relationship Id="rId344" Type="http://schemas.openxmlformats.org/officeDocument/2006/relationships/hyperlink" Target="bingo.zhao@gmail.com" TargetMode="External"/><Relationship Id="rId343" Type="http://schemas.openxmlformats.org/officeDocument/2006/relationships/hyperlink" Target="qingfly@foxmail.com" TargetMode="External"/><Relationship Id="rId342" Type="http://schemas.openxmlformats.org/officeDocument/2006/relationships/hyperlink" Target="277975613@qq.com" TargetMode="External"/><Relationship Id="rId341" Type="http://schemas.openxmlformats.org/officeDocument/2006/relationships/hyperlink" Target="157290182@qq.com" TargetMode="External"/><Relationship Id="rId340" Type="http://schemas.openxmlformats.org/officeDocument/2006/relationships/hyperlink" Target="ciciyue@126.com" TargetMode="External"/><Relationship Id="rId34" Type="http://schemas.openxmlformats.org/officeDocument/2006/relationships/hyperlink" Target="quandekai@126.com" TargetMode="External"/><Relationship Id="rId339" Type="http://schemas.openxmlformats.org/officeDocument/2006/relationships/hyperlink" Target="yupei.wu@aqrose.com" TargetMode="External"/><Relationship Id="rId338" Type="http://schemas.openxmlformats.org/officeDocument/2006/relationships/hyperlink" Target="x@wakedata.com" TargetMode="External"/><Relationship Id="rId337" Type="http://schemas.openxmlformats.org/officeDocument/2006/relationships/hyperlink" Target="1411748567@qq.com" TargetMode="External"/><Relationship Id="rId336" Type="http://schemas.openxmlformats.org/officeDocument/2006/relationships/hyperlink" Target="yonglichen@edgenesis.com" TargetMode="External"/><Relationship Id="rId335" Type="http://schemas.openxmlformats.org/officeDocument/2006/relationships/hyperlink" Target="huyyxy@163.com" TargetMode="External"/><Relationship Id="rId334" Type="http://schemas.openxmlformats.org/officeDocument/2006/relationships/hyperlink" Target="962790981@qq.com" TargetMode="External"/><Relationship Id="rId333" Type="http://schemas.openxmlformats.org/officeDocument/2006/relationships/hyperlink" Target="zouyanjian110@Gmail.com" TargetMode="External"/><Relationship Id="rId332" Type="http://schemas.openxmlformats.org/officeDocument/2006/relationships/hyperlink" Target="sxc1225@gmail.com" TargetMode="External"/><Relationship Id="rId331" Type="http://schemas.openxmlformats.org/officeDocument/2006/relationships/hyperlink" Target="dongdaxiangzhanghao@gmail.com" TargetMode="External"/><Relationship Id="rId330" Type="http://schemas.openxmlformats.org/officeDocument/2006/relationships/hyperlink" Target="keithyau.hk@gmail.com" TargetMode="External"/><Relationship Id="rId33" Type="http://schemas.openxmlformats.org/officeDocument/2006/relationships/hyperlink" Target="linxiangxin1010@163.com" TargetMode="External"/><Relationship Id="rId329" Type="http://schemas.openxmlformats.org/officeDocument/2006/relationships/hyperlink" Target="xiaorui@pku.edu.cn" TargetMode="External"/><Relationship Id="rId328" Type="http://schemas.openxmlformats.org/officeDocument/2006/relationships/hyperlink" Target="zaiyuan@icewhale.cn" TargetMode="External"/><Relationship Id="rId327" Type="http://schemas.openxmlformats.org/officeDocument/2006/relationships/hyperlink" Target="ruijie.zhang@webeye.com" TargetMode="External"/><Relationship Id="rId326" Type="http://schemas.openxmlformats.org/officeDocument/2006/relationships/hyperlink" Target="garrett.xu@elane.com" TargetMode="External"/><Relationship Id="rId325" Type="http://schemas.openxmlformats.org/officeDocument/2006/relationships/hyperlink" Target="hongxiaojun@live.com" TargetMode="External"/><Relationship Id="rId324" Type="http://schemas.openxmlformats.org/officeDocument/2006/relationships/hyperlink" Target="windrainw@163.com" TargetMode="External"/><Relationship Id="rId323" Type="http://schemas.openxmlformats.org/officeDocument/2006/relationships/hyperlink" Target="zhuwei@youcash.com" TargetMode="External"/><Relationship Id="rId322" Type="http://schemas.openxmlformats.org/officeDocument/2006/relationships/hyperlink" Target="bobzh@163.com" TargetMode="External"/><Relationship Id="rId321" Type="http://schemas.openxmlformats.org/officeDocument/2006/relationships/hyperlink" Target="190835645@qq.com" TargetMode="External"/><Relationship Id="rId320" Type="http://schemas.openxmlformats.org/officeDocument/2006/relationships/hyperlink" Target="hr@wegooooo.com" TargetMode="External"/><Relationship Id="rId32" Type="http://schemas.openxmlformats.org/officeDocument/2006/relationships/hyperlink" Target="lirui21269125@163.com" TargetMode="External"/><Relationship Id="rId319" Type="http://schemas.openxmlformats.org/officeDocument/2006/relationships/hyperlink" Target="15757175889@163.com" TargetMode="External"/><Relationship Id="rId318" Type="http://schemas.openxmlformats.org/officeDocument/2006/relationships/hyperlink" Target="ernest@pafers.com" TargetMode="External"/><Relationship Id="rId317" Type="http://schemas.openxmlformats.org/officeDocument/2006/relationships/hyperlink" Target="254161132@qq.com" TargetMode="External"/><Relationship Id="rId316" Type="http://schemas.openxmlformats.org/officeDocument/2006/relationships/hyperlink" Target="tkylin@vip.qq.com" TargetMode="External"/><Relationship Id="rId315" Type="http://schemas.openxmlformats.org/officeDocument/2006/relationships/hyperlink" Target="zhangzhangbj@163.com" TargetMode="External"/><Relationship Id="rId314" Type="http://schemas.openxmlformats.org/officeDocument/2006/relationships/hyperlink" Target="545557292@qq.com" TargetMode="External"/><Relationship Id="rId313" Type="http://schemas.openxmlformats.org/officeDocument/2006/relationships/hyperlink" Target="lshl124@163.com" TargetMode="External"/><Relationship Id="rId312" Type="http://schemas.openxmlformats.org/officeDocument/2006/relationships/hyperlink" Target="zhujun@ditan.com" TargetMode="External"/><Relationship Id="rId311" Type="http://schemas.openxmlformats.org/officeDocument/2006/relationships/hyperlink" Target="adaijiushiwo@gmail.com" TargetMode="External"/><Relationship Id="rId310" Type="http://schemas.openxmlformats.org/officeDocument/2006/relationships/hyperlink" Target="52945626@qq.com" TargetMode="External"/><Relationship Id="rId31" Type="http://schemas.openxmlformats.org/officeDocument/2006/relationships/hyperlink" Target="307118216@qq.com" TargetMode="External"/><Relationship Id="rId309" Type="http://schemas.openxmlformats.org/officeDocument/2006/relationships/hyperlink" Target="cldrag@163.com" TargetMode="External"/><Relationship Id="rId308" Type="http://schemas.openxmlformats.org/officeDocument/2006/relationships/hyperlink" Target="jessei@geekbang.com" TargetMode="External"/><Relationship Id="rId307" Type="http://schemas.openxmlformats.org/officeDocument/2006/relationships/hyperlink" Target="87256052@qq.com" TargetMode="External"/><Relationship Id="rId306" Type="http://schemas.openxmlformats.org/officeDocument/2006/relationships/hyperlink" Target="lispvv@163.com" TargetMode="External"/><Relationship Id="rId305" Type="http://schemas.openxmlformats.org/officeDocument/2006/relationships/hyperlink" Target="3725373@qq.com" TargetMode="External"/><Relationship Id="rId304" Type="http://schemas.openxmlformats.org/officeDocument/2006/relationships/hyperlink" Target="421434393@qq.com" TargetMode="External"/><Relationship Id="rId303" Type="http://schemas.openxmlformats.org/officeDocument/2006/relationships/hyperlink" Target="amaaanda@163.com" TargetMode="External"/><Relationship Id="rId302" Type="http://schemas.openxmlformats.org/officeDocument/2006/relationships/hyperlink" Target="linsong@meiqia.com" TargetMode="External"/><Relationship Id="rId301" Type="http://schemas.openxmlformats.org/officeDocument/2006/relationships/hyperlink" Target="kinghubo@gmail.com" TargetMode="External"/><Relationship Id="rId300" Type="http://schemas.openxmlformats.org/officeDocument/2006/relationships/hyperlink" Target="zj7816@qq.com" TargetMode="External"/><Relationship Id="rId30" Type="http://schemas.openxmlformats.org/officeDocument/2006/relationships/hyperlink" Target="sean@bybest.cn" TargetMode="External"/><Relationship Id="rId3" Type="http://schemas.openxmlformats.org/officeDocument/2006/relationships/hyperlink" Target="panfeiscu@163.com" TargetMode="External"/><Relationship Id="rId299" Type="http://schemas.openxmlformats.org/officeDocument/2006/relationships/hyperlink" Target="danielzhang@geekyum.com" TargetMode="External"/><Relationship Id="rId298" Type="http://schemas.openxmlformats.org/officeDocument/2006/relationships/hyperlink" Target="Chris.kuang@outlook.com" TargetMode="External"/><Relationship Id="rId297" Type="http://schemas.openxmlformats.org/officeDocument/2006/relationships/hyperlink" Target="charliehzm@126.com" TargetMode="External"/><Relationship Id="rId296" Type="http://schemas.openxmlformats.org/officeDocument/2006/relationships/hyperlink" Target="973203265@qq.com" TargetMode="External"/><Relationship Id="rId295" Type="http://schemas.openxmlformats.org/officeDocument/2006/relationships/hyperlink" Target="wanghengjian@bovosz.com" TargetMode="External"/><Relationship Id="rId294" Type="http://schemas.openxmlformats.org/officeDocument/2006/relationships/hyperlink" Target="guxiangyu@jftech.com" TargetMode="External"/><Relationship Id="rId293" Type="http://schemas.openxmlformats.org/officeDocument/2006/relationships/hyperlink" Target="277479420@qq.com" TargetMode="External"/><Relationship Id="rId292" Type="http://schemas.openxmlformats.org/officeDocument/2006/relationships/hyperlink" Target="wangzhiqiang@easycorp.ltd" TargetMode="External"/><Relationship Id="rId291" Type="http://schemas.openxmlformats.org/officeDocument/2006/relationships/hyperlink" Target="yuwu@akamai.com" TargetMode="External"/><Relationship Id="rId290" Type="http://schemas.openxmlformats.org/officeDocument/2006/relationships/hyperlink" Target="sean.chen2008@gmail.com" TargetMode="External"/><Relationship Id="rId29" Type="http://schemas.openxmlformats.org/officeDocument/2006/relationships/hyperlink" Target="diaoshutian@163.com" TargetMode="External"/><Relationship Id="rId289" Type="http://schemas.openxmlformats.org/officeDocument/2006/relationships/hyperlink" Target="superwalker@139.com" TargetMode="External"/><Relationship Id="rId288" Type="http://schemas.openxmlformats.org/officeDocument/2006/relationships/hyperlink" Target="caixiaopig@me.com" TargetMode="External"/><Relationship Id="rId287" Type="http://schemas.openxmlformats.org/officeDocument/2006/relationships/hyperlink" Target="4077704@qq.com" TargetMode="External"/><Relationship Id="rId286" Type="http://schemas.openxmlformats.org/officeDocument/2006/relationships/hyperlink" Target="xgzhao@bgyfw.com" TargetMode="External"/><Relationship Id="rId285" Type="http://schemas.openxmlformats.org/officeDocument/2006/relationships/hyperlink" Target="lianacarey@hotmail.com" TargetMode="External"/><Relationship Id="rId284" Type="http://schemas.openxmlformats.org/officeDocument/2006/relationships/hyperlink" Target="austin.yang@xuncetech.com" TargetMode="External"/><Relationship Id="rId283" Type="http://schemas.openxmlformats.org/officeDocument/2006/relationships/hyperlink" Target="hf.jiang@qq.com" TargetMode="External"/><Relationship Id="rId282" Type="http://schemas.openxmlformats.org/officeDocument/2006/relationships/hyperlink" Target="1019114950@qq.com" TargetMode="External"/><Relationship Id="rId281" Type="http://schemas.openxmlformats.org/officeDocument/2006/relationships/hyperlink" Target="fumoumou0911@163.com" TargetMode="External"/><Relationship Id="rId280" Type="http://schemas.openxmlformats.org/officeDocument/2006/relationships/hyperlink" Target="zhanyong@outlook.com" TargetMode="External"/><Relationship Id="rId28" Type="http://schemas.openxmlformats.org/officeDocument/2006/relationships/hyperlink" Target="zcfeng@jinshuju.net" TargetMode="External"/><Relationship Id="rId279" Type="http://schemas.openxmlformats.org/officeDocument/2006/relationships/hyperlink" Target="463604933@qq.com" TargetMode="External"/><Relationship Id="rId278" Type="http://schemas.openxmlformats.org/officeDocument/2006/relationships/hyperlink" Target="panjuan@apache.org" TargetMode="External"/><Relationship Id="rId277" Type="http://schemas.openxmlformats.org/officeDocument/2006/relationships/hyperlink" Target="yanger2004@yeah.net" TargetMode="External"/><Relationship Id="rId276" Type="http://schemas.openxmlformats.org/officeDocument/2006/relationships/hyperlink" Target="zhangguanshi@qq.com" TargetMode="External"/><Relationship Id="rId275" Type="http://schemas.openxmlformats.org/officeDocument/2006/relationships/hyperlink" Target="adam@ssdfans.com" TargetMode="External"/><Relationship Id="rId274" Type="http://schemas.openxmlformats.org/officeDocument/2006/relationships/hyperlink" Target="fangziji123@gmail.com" TargetMode="External"/><Relationship Id="rId273" Type="http://schemas.openxmlformats.org/officeDocument/2006/relationships/hyperlink" Target="zhouyuan@renruihr.com" TargetMode="External"/><Relationship Id="rId272" Type="http://schemas.openxmlformats.org/officeDocument/2006/relationships/hyperlink" Target="xiangli@dentons.cn" TargetMode="External"/><Relationship Id="rId271" Type="http://schemas.openxmlformats.org/officeDocument/2006/relationships/hyperlink" Target="izerocrazy@gmail.com" TargetMode="External"/><Relationship Id="rId270" Type="http://schemas.openxmlformats.org/officeDocument/2006/relationships/hyperlink" Target="handongzhen101@163.com" TargetMode="External"/><Relationship Id="rId27" Type="http://schemas.openxmlformats.org/officeDocument/2006/relationships/hyperlink" Target="kevin-220014@esun-bank.com.cn" TargetMode="External"/><Relationship Id="rId269" Type="http://schemas.openxmlformats.org/officeDocument/2006/relationships/hyperlink" Target="18601008883@wo.cn" TargetMode="External"/><Relationship Id="rId268" Type="http://schemas.openxmlformats.org/officeDocument/2006/relationships/hyperlink" Target="313557347@qq.com" TargetMode="External"/><Relationship Id="rId267" Type="http://schemas.openxmlformats.org/officeDocument/2006/relationships/hyperlink" Target="haihua.wu@leyantech.com" TargetMode="External"/><Relationship Id="rId266" Type="http://schemas.openxmlformats.org/officeDocument/2006/relationships/hyperlink" Target="coco.lan@yeah.net" TargetMode="External"/><Relationship Id="rId265" Type="http://schemas.openxmlformats.org/officeDocument/2006/relationships/hyperlink" Target="ljhxmu@126.com" TargetMode="External"/><Relationship Id="rId264" Type="http://schemas.openxmlformats.org/officeDocument/2006/relationships/hyperlink" Target="clark.deng@coho.com.cn" TargetMode="External"/><Relationship Id="rId263" Type="http://schemas.openxmlformats.org/officeDocument/2006/relationships/hyperlink" Target="yanggj@sdidevgroup.com" TargetMode="External"/><Relationship Id="rId262" Type="http://schemas.openxmlformats.org/officeDocument/2006/relationships/hyperlink" Target="hanxincade@gmail.com" TargetMode="External"/><Relationship Id="rId261" Type="http://schemas.openxmlformats.org/officeDocument/2006/relationships/hyperlink" Target="298742833@qq.com" TargetMode="External"/><Relationship Id="rId260" Type="http://schemas.openxmlformats.org/officeDocument/2006/relationships/hyperlink" Target="5581012@qq.com" TargetMode="External"/><Relationship Id="rId26" Type="http://schemas.openxmlformats.org/officeDocument/2006/relationships/hyperlink" Target="njinlu@163.com" TargetMode="External"/><Relationship Id="rId259" Type="http://schemas.openxmlformats.org/officeDocument/2006/relationships/hyperlink" Target="sonicli1983@163.com" TargetMode="External"/><Relationship Id="rId258" Type="http://schemas.openxmlformats.org/officeDocument/2006/relationships/hyperlink" Target="rl@polydice.com" TargetMode="External"/><Relationship Id="rId257" Type="http://schemas.openxmlformats.org/officeDocument/2006/relationships/hyperlink" Target="897068985@qq.com" TargetMode="External"/><Relationship Id="rId256" Type="http://schemas.openxmlformats.org/officeDocument/2006/relationships/hyperlink" Target="liwei.lyu@foxmail.com" TargetMode="External"/><Relationship Id="rId255" Type="http://schemas.openxmlformats.org/officeDocument/2006/relationships/hyperlink" Target="1012091674@qq.com" TargetMode="External"/><Relationship Id="rId254" Type="http://schemas.openxmlformats.org/officeDocument/2006/relationships/hyperlink" Target="qilei551@163.com" TargetMode="External"/><Relationship Id="rId253" Type="http://schemas.openxmlformats.org/officeDocument/2006/relationships/hyperlink" Target="qiaoshengfljs@163.com" TargetMode="External"/><Relationship Id="rId252" Type="http://schemas.openxmlformats.org/officeDocument/2006/relationships/hyperlink" Target="grayson@fanruan.com" TargetMode="External"/><Relationship Id="rId251" Type="http://schemas.openxmlformats.org/officeDocument/2006/relationships/hyperlink" Target="Alex.hf.zhang@gmail.com" TargetMode="External"/><Relationship Id="rId250" Type="http://schemas.openxmlformats.org/officeDocument/2006/relationships/hyperlink" Target="461057602@qq.com" TargetMode="External"/><Relationship Id="rId25" Type="http://schemas.openxmlformats.org/officeDocument/2006/relationships/hyperlink" Target="lanzh@inspur.com" TargetMode="External"/><Relationship Id="rId249" Type="http://schemas.openxmlformats.org/officeDocument/2006/relationships/hyperlink" Target="baobo5625@gmail.com" TargetMode="External"/><Relationship Id="rId248" Type="http://schemas.openxmlformats.org/officeDocument/2006/relationships/hyperlink" Target="80263086@qq.com" TargetMode="External"/><Relationship Id="rId247" Type="http://schemas.openxmlformats.org/officeDocument/2006/relationships/hyperlink" Target="lai.zhang@163.com" TargetMode="External"/><Relationship Id="rId246" Type="http://schemas.openxmlformats.org/officeDocument/2006/relationships/hyperlink" Target="976537863@qq.com" TargetMode="External"/><Relationship Id="rId245" Type="http://schemas.openxmlformats.org/officeDocument/2006/relationships/hyperlink" Target="cocoying@sina.com" TargetMode="External"/><Relationship Id="rId244" Type="http://schemas.openxmlformats.org/officeDocument/2006/relationships/hyperlink" Target="171370744@qq.com" TargetMode="External"/><Relationship Id="rId243" Type="http://schemas.openxmlformats.org/officeDocument/2006/relationships/hyperlink" Target="13925961402@139.com" TargetMode="External"/><Relationship Id="rId242" Type="http://schemas.openxmlformats.org/officeDocument/2006/relationships/hyperlink" Target="13816729050@163.com" TargetMode="External"/><Relationship Id="rId241" Type="http://schemas.openxmlformats.org/officeDocument/2006/relationships/hyperlink" Target="dancingzerg@163.com" TargetMode="External"/><Relationship Id="rId240" Type="http://schemas.openxmlformats.org/officeDocument/2006/relationships/hyperlink" Target="xli1224@gmail.com" TargetMode="External"/><Relationship Id="rId24" Type="http://schemas.openxmlformats.org/officeDocument/2006/relationships/hyperlink" Target="yjguo.work@gmail.com" TargetMode="External"/><Relationship Id="rId239" Type="http://schemas.openxmlformats.org/officeDocument/2006/relationships/hyperlink" Target="kimi.kong@purpleskycap.com" TargetMode="External"/><Relationship Id="rId238" Type="http://schemas.openxmlformats.org/officeDocument/2006/relationships/hyperlink" Target="512701323@qq.com" TargetMode="External"/><Relationship Id="rId237" Type="http://schemas.openxmlformats.org/officeDocument/2006/relationships/hyperlink" Target="shaolinzheng@sina.com" TargetMode="External"/><Relationship Id="rId236" Type="http://schemas.openxmlformats.org/officeDocument/2006/relationships/hyperlink" Target="18917861203@189.cn" TargetMode="External"/><Relationship Id="rId235" Type="http://schemas.openxmlformats.org/officeDocument/2006/relationships/hyperlink" Target="630894527@qq.com" TargetMode="External"/><Relationship Id="rId234" Type="http://schemas.openxmlformats.org/officeDocument/2006/relationships/hyperlink" Target="87832232@qq.com" TargetMode="External"/><Relationship Id="rId233" Type="http://schemas.openxmlformats.org/officeDocument/2006/relationships/hyperlink" Target="zzd.ok@163.com" TargetMode="External"/><Relationship Id="rId232" Type="http://schemas.openxmlformats.org/officeDocument/2006/relationships/hyperlink" Target="85285919@qq.com" TargetMode="External"/><Relationship Id="rId231" Type="http://schemas.openxmlformats.org/officeDocument/2006/relationships/hyperlink" Target="linan@msxzs.wecom.work" TargetMode="External"/><Relationship Id="rId230" Type="http://schemas.openxmlformats.org/officeDocument/2006/relationships/hyperlink" Target="kirk.gong@outlook.com" TargetMode="External"/><Relationship Id="rId23" Type="http://schemas.openxmlformats.org/officeDocument/2006/relationships/hyperlink" Target="ouwensheng@teddymobile.cn" TargetMode="External"/><Relationship Id="rId229" Type="http://schemas.openxmlformats.org/officeDocument/2006/relationships/hyperlink" Target="muzhicaoming@qq.com" TargetMode="External"/><Relationship Id="rId228" Type="http://schemas.openxmlformats.org/officeDocument/2006/relationships/hyperlink" Target="rainyxiao@gmail.com" TargetMode="External"/><Relationship Id="rId227" Type="http://schemas.openxmlformats.org/officeDocument/2006/relationships/hyperlink" Target="18450025@qq.com" TargetMode="External"/><Relationship Id="rId226" Type="http://schemas.openxmlformats.org/officeDocument/2006/relationships/hyperlink" Target="zmhu@qq.com" TargetMode="External"/><Relationship Id="rId225" Type="http://schemas.openxmlformats.org/officeDocument/2006/relationships/hyperlink" Target="aaron.tsang@foxmail.com" TargetMode="External"/><Relationship Id="rId224" Type="http://schemas.openxmlformats.org/officeDocument/2006/relationships/hyperlink" Target="shaohm@foxmail.com" TargetMode="External"/><Relationship Id="rId223" Type="http://schemas.openxmlformats.org/officeDocument/2006/relationships/hyperlink" Target="lane.shang@foxmail.com" TargetMode="External"/><Relationship Id="rId222" Type="http://schemas.openxmlformats.org/officeDocument/2006/relationships/hyperlink" Target="jiangkun.zjk@alibaba-inc.com" TargetMode="External"/><Relationship Id="rId221" Type="http://schemas.openxmlformats.org/officeDocument/2006/relationships/hyperlink" Target="solocaik@126.com" TargetMode="External"/><Relationship Id="rId220" Type="http://schemas.openxmlformats.org/officeDocument/2006/relationships/hyperlink" Target="jiaming.ye@vhall.com" TargetMode="External"/><Relationship Id="rId22" Type="http://schemas.openxmlformats.org/officeDocument/2006/relationships/hyperlink" Target="billy5118@sina.com" TargetMode="External"/><Relationship Id="rId219" Type="http://schemas.openxmlformats.org/officeDocument/2006/relationships/hyperlink" Target="abel@langcore.cn" TargetMode="External"/><Relationship Id="rId218" Type="http://schemas.openxmlformats.org/officeDocument/2006/relationships/hyperlink" Target="shouwang16@sina.com" TargetMode="External"/><Relationship Id="rId217" Type="http://schemas.openxmlformats.org/officeDocument/2006/relationships/hyperlink" Target="vik.qian@juphoon.com" TargetMode="External"/><Relationship Id="rId216" Type="http://schemas.openxmlformats.org/officeDocument/2006/relationships/hyperlink" Target="yl.xiong@suryes.com" TargetMode="External"/><Relationship Id="rId215" Type="http://schemas.openxmlformats.org/officeDocument/2006/relationships/hyperlink" Target="jerk.shih@gmail.com" TargetMode="External"/><Relationship Id="rId214" Type="http://schemas.openxmlformats.org/officeDocument/2006/relationships/hyperlink" Target="zs349596@gmail.com" TargetMode="External"/><Relationship Id="rId213" Type="http://schemas.openxmlformats.org/officeDocument/2006/relationships/hyperlink" Target="superjavason@me.com" TargetMode="External"/><Relationship Id="rId212" Type="http://schemas.openxmlformats.org/officeDocument/2006/relationships/hyperlink" Target="joey022@hotmail.com" TargetMode="External"/><Relationship Id="rId211" Type="http://schemas.openxmlformats.org/officeDocument/2006/relationships/hyperlink" Target="liuyongkuan.lyk@alibaba-inc.com" TargetMode="External"/><Relationship Id="rId210" Type="http://schemas.openxmlformats.org/officeDocument/2006/relationships/hyperlink" Target="4681814@qq.com" TargetMode="External"/><Relationship Id="rId21" Type="http://schemas.openxmlformats.org/officeDocument/2006/relationships/hyperlink" Target="sherwin.huang@foxmail.com" TargetMode="External"/><Relationship Id="rId209" Type="http://schemas.openxmlformats.org/officeDocument/2006/relationships/hyperlink" Target="suave.su@gmail.com" TargetMode="External"/><Relationship Id="rId208" Type="http://schemas.openxmlformats.org/officeDocument/2006/relationships/hyperlink" Target="sean@dxnow.cn" TargetMode="External"/><Relationship Id="rId207" Type="http://schemas.openxmlformats.org/officeDocument/2006/relationships/hyperlink" Target="7538350@qq.com" TargetMode="External"/><Relationship Id="rId206" Type="http://schemas.openxmlformats.org/officeDocument/2006/relationships/hyperlink" Target="1113866556@qq.com" TargetMode="External"/><Relationship Id="rId205" Type="http://schemas.openxmlformats.org/officeDocument/2006/relationships/hyperlink" Target="356562902@qq.com" TargetMode="External"/><Relationship Id="rId204" Type="http://schemas.openxmlformats.org/officeDocument/2006/relationships/hyperlink" Target="henry@digitforce.com" TargetMode="External"/><Relationship Id="rId203" Type="http://schemas.openxmlformats.org/officeDocument/2006/relationships/hyperlink" Target="985708368@qq.com" TargetMode="External"/><Relationship Id="rId202" Type="http://schemas.openxmlformats.org/officeDocument/2006/relationships/hyperlink" Target="fengzhenwang@tyun.cn" TargetMode="External"/><Relationship Id="rId201" Type="http://schemas.openxmlformats.org/officeDocument/2006/relationships/hyperlink" Target="yang.ding@jidun.cn" TargetMode="External"/><Relationship Id="rId200" Type="http://schemas.openxmlformats.org/officeDocument/2006/relationships/hyperlink" Target="1164283713@qq.com" TargetMode="External"/><Relationship Id="rId20" Type="http://schemas.openxmlformats.org/officeDocument/2006/relationships/hyperlink" Target="azhaojian88@gmail.com" TargetMode="External"/><Relationship Id="rId2" Type="http://schemas.openxmlformats.org/officeDocument/2006/relationships/hyperlink" Target="xiaojiantao@vip.sina.com" TargetMode="External"/><Relationship Id="rId199" Type="http://schemas.openxmlformats.org/officeDocument/2006/relationships/hyperlink" Target="12935204@qq.com" TargetMode="External"/><Relationship Id="rId198" Type="http://schemas.openxmlformats.org/officeDocument/2006/relationships/hyperlink" Target="xiaoyi@aoasp.com" TargetMode="External"/><Relationship Id="rId197" Type="http://schemas.openxmlformats.org/officeDocument/2006/relationships/hyperlink" Target="dengxin@threathunter.cn" TargetMode="External"/><Relationship Id="rId196" Type="http://schemas.openxmlformats.org/officeDocument/2006/relationships/hyperlink" Target="cendymail@163.com" TargetMode="External"/><Relationship Id="rId195" Type="http://schemas.openxmlformats.org/officeDocument/2006/relationships/hyperlink" Target="xiaochuanxv@gmail.com" TargetMode="External"/><Relationship Id="rId194" Type="http://schemas.openxmlformats.org/officeDocument/2006/relationships/hyperlink" Target="31647584@qq.com" TargetMode="External"/><Relationship Id="rId193" Type="http://schemas.openxmlformats.org/officeDocument/2006/relationships/hyperlink" Target="wangjingfei@live.com" TargetMode="External"/><Relationship Id="rId192" Type="http://schemas.openxmlformats.org/officeDocument/2006/relationships/hyperlink" Target="13061768997@163.com" TargetMode="External"/><Relationship Id="rId191" Type="http://schemas.openxmlformats.org/officeDocument/2006/relationships/hyperlink" Target="liuwwnm@hotmail.com" TargetMode="External"/><Relationship Id="rId190" Type="http://schemas.openxmlformats.org/officeDocument/2006/relationships/hyperlink" Target="zdan@sjzn.com" TargetMode="External"/><Relationship Id="rId19" Type="http://schemas.openxmlformats.org/officeDocument/2006/relationships/hyperlink" Target="13720608833@139.com" TargetMode="External"/><Relationship Id="rId189" Type="http://schemas.openxmlformats.org/officeDocument/2006/relationships/hyperlink" Target="fds2003@163.com" TargetMode="External"/><Relationship Id="rId188" Type="http://schemas.openxmlformats.org/officeDocument/2006/relationships/hyperlink" Target="yanxl@knownsec.com" TargetMode="External"/><Relationship Id="rId187" Type="http://schemas.openxmlformats.org/officeDocument/2006/relationships/hyperlink" Target="steven.maliang@gmail.com" TargetMode="External"/><Relationship Id="rId186" Type="http://schemas.openxmlformats.org/officeDocument/2006/relationships/hyperlink" Target="238055@qq.com" TargetMode="External"/><Relationship Id="rId185" Type="http://schemas.openxmlformats.org/officeDocument/2006/relationships/hyperlink" Target="litingting@emoosearch.cn" TargetMode="External"/><Relationship Id="rId184" Type="http://schemas.openxmlformats.org/officeDocument/2006/relationships/hyperlink" Target="puwei@zhishanglianpin.com" TargetMode="External"/><Relationship Id="rId183" Type="http://schemas.openxmlformats.org/officeDocument/2006/relationships/hyperlink" Target="golangwink@gmail.com" TargetMode="External"/><Relationship Id="rId182" Type="http://schemas.openxmlformats.org/officeDocument/2006/relationships/hyperlink" Target="ranzhou@gmail.com" TargetMode="External"/><Relationship Id="rId181" Type="http://schemas.openxmlformats.org/officeDocument/2006/relationships/hyperlink" Target="wangjianqiao@sinochem.com" TargetMode="External"/><Relationship Id="rId180" Type="http://schemas.openxmlformats.org/officeDocument/2006/relationships/hyperlink" Target="haoyuanhe06@gmail.com" TargetMode="External"/><Relationship Id="rId18" Type="http://schemas.openxmlformats.org/officeDocument/2006/relationships/hyperlink" Target="wuhe@agilewing.net" TargetMode="External"/><Relationship Id="rId179" Type="http://schemas.openxmlformats.org/officeDocument/2006/relationships/hyperlink" Target="houjinlong2008@gmail.com" TargetMode="External"/><Relationship Id="rId178" Type="http://schemas.openxmlformats.org/officeDocument/2006/relationships/hyperlink" Target="karlhma@foxmail.com" TargetMode="External"/><Relationship Id="rId177" Type="http://schemas.openxmlformats.org/officeDocument/2006/relationships/hyperlink" Target="441010349@qq.com" TargetMode="External"/><Relationship Id="rId176" Type="http://schemas.openxmlformats.org/officeDocument/2006/relationships/hyperlink" Target="ioke@qq.com" TargetMode="External"/><Relationship Id="rId175" Type="http://schemas.openxmlformats.org/officeDocument/2006/relationships/hyperlink" Target="zhangyx@ofidc.com" TargetMode="External"/><Relationship Id="rId174" Type="http://schemas.openxmlformats.org/officeDocument/2006/relationships/hyperlink" Target="tong.x@pg.com" TargetMode="External"/><Relationship Id="rId173" Type="http://schemas.openxmlformats.org/officeDocument/2006/relationships/hyperlink" Target="wangweixing@cmbchina.com" TargetMode="External"/><Relationship Id="rId172" Type="http://schemas.openxmlformats.org/officeDocument/2006/relationships/hyperlink" Target="lunny@gitea.com" TargetMode="External"/><Relationship Id="rId171" Type="http://schemas.openxmlformats.org/officeDocument/2006/relationships/hyperlink" Target="77402625@qq.com" TargetMode="External"/><Relationship Id="rId170" Type="http://schemas.openxmlformats.org/officeDocument/2006/relationships/hyperlink" Target="david.xiong@gaiaworks.cn" TargetMode="External"/><Relationship Id="rId17" Type="http://schemas.openxmlformats.org/officeDocument/2006/relationships/hyperlink" Target="njyhg@163.com" TargetMode="External"/><Relationship Id="rId169" Type="http://schemas.openxmlformats.org/officeDocument/2006/relationships/hyperlink" Target="xiaoboge@hotmail.com" TargetMode="External"/><Relationship Id="rId168" Type="http://schemas.openxmlformats.org/officeDocument/2006/relationships/hyperlink" Target="toc.ky@foxmail.com" TargetMode="External"/><Relationship Id="rId167" Type="http://schemas.openxmlformats.org/officeDocument/2006/relationships/hyperlink" Target="jiye@sdnlab.com" TargetMode="External"/><Relationship Id="rId166" Type="http://schemas.openxmlformats.org/officeDocument/2006/relationships/hyperlink" Target="lchang0528@qq.com" TargetMode="External"/><Relationship Id="rId165" Type="http://schemas.openxmlformats.org/officeDocument/2006/relationships/hyperlink" Target="allenliusiyue@hotmail.com" TargetMode="External"/><Relationship Id="rId164" Type="http://schemas.openxmlformats.org/officeDocument/2006/relationships/hyperlink" Target="lshipeng@akamai.com" TargetMode="External"/><Relationship Id="rId163" Type="http://schemas.openxmlformats.org/officeDocument/2006/relationships/hyperlink" Target="273822221@qq.com" TargetMode="External"/><Relationship Id="rId162" Type="http://schemas.openxmlformats.org/officeDocument/2006/relationships/hyperlink" Target="yuqi.zhang@shangri-la.com" TargetMode="External"/><Relationship Id="rId161" Type="http://schemas.openxmlformats.org/officeDocument/2006/relationships/hyperlink" Target="neohope@126.com" TargetMode="External"/><Relationship Id="rId160" Type="http://schemas.openxmlformats.org/officeDocument/2006/relationships/hyperlink" Target="joelee531@139.com" TargetMode="External"/><Relationship Id="rId16" Type="http://schemas.openxmlformats.org/officeDocument/2006/relationships/hyperlink" Target="herun@scrmtech.com" TargetMode="External"/><Relationship Id="rId159" Type="http://schemas.openxmlformats.org/officeDocument/2006/relationships/hyperlink" Target="ericted8810@gmail.com" TargetMode="External"/><Relationship Id="rId158" Type="http://schemas.openxmlformats.org/officeDocument/2006/relationships/hyperlink" Target="larryhu@qq.com" TargetMode="External"/><Relationship Id="rId157" Type="http://schemas.openxmlformats.org/officeDocument/2006/relationships/hyperlink" Target="yevolcn@qq.com" TargetMode="External"/><Relationship Id="rId156" Type="http://schemas.openxmlformats.org/officeDocument/2006/relationships/hyperlink" Target="yugongbo@139.com" TargetMode="External"/><Relationship Id="rId155" Type="http://schemas.openxmlformats.org/officeDocument/2006/relationships/hyperlink" Target="wangcong0827@gmail.com" TargetMode="External"/><Relationship Id="rId154" Type="http://schemas.openxmlformats.org/officeDocument/2006/relationships/hyperlink" Target="huge.huang@gmail.com" TargetMode="External"/><Relationship Id="rId153" Type="http://schemas.openxmlformats.org/officeDocument/2006/relationships/hyperlink" Target="huilang1992@126.com" TargetMode="External"/><Relationship Id="rId152" Type="http://schemas.openxmlformats.org/officeDocument/2006/relationships/hyperlink" Target="kevinkangv@gmail.com" TargetMode="External"/><Relationship Id="rId151" Type="http://schemas.openxmlformats.org/officeDocument/2006/relationships/hyperlink" Target="niuqun@jsyh.com.cn" TargetMode="External"/><Relationship Id="rId150" Type="http://schemas.openxmlformats.org/officeDocument/2006/relationships/hyperlink" Target="chenguojian@outlook.com" TargetMode="External"/><Relationship Id="rId15" Type="http://schemas.openxmlformats.org/officeDocument/2006/relationships/hyperlink" Target="cbrjay@163.com" TargetMode="External"/><Relationship Id="rId149" Type="http://schemas.openxmlformats.org/officeDocument/2006/relationships/hyperlink" Target="liuguoqiang@268xue.com" TargetMode="External"/><Relationship Id="rId148" Type="http://schemas.openxmlformats.org/officeDocument/2006/relationships/hyperlink" Target="zhangjiamin2002@163.com" TargetMode="External"/><Relationship Id="rId147" Type="http://schemas.openxmlformats.org/officeDocument/2006/relationships/hyperlink" Target="caojiang@sensorsdata.cn" TargetMode="External"/><Relationship Id="rId146" Type="http://schemas.openxmlformats.org/officeDocument/2006/relationships/hyperlink" Target="xiaole.fang@pingcap.com" TargetMode="External"/><Relationship Id="rId145" Type="http://schemas.openxmlformats.org/officeDocument/2006/relationships/hyperlink" Target="373746443@qq.com" TargetMode="External"/><Relationship Id="rId144" Type="http://schemas.openxmlformats.org/officeDocument/2006/relationships/hyperlink" Target="zczhang.hvac@gmail.com" TargetMode="External"/><Relationship Id="rId143" Type="http://schemas.openxmlformats.org/officeDocument/2006/relationships/hyperlink" Target="67615780@qq.com" TargetMode="External"/><Relationship Id="rId142" Type="http://schemas.openxmlformats.org/officeDocument/2006/relationships/hyperlink" Target="kasiln@163.com" TargetMode="External"/><Relationship Id="rId141" Type="http://schemas.openxmlformats.org/officeDocument/2006/relationships/hyperlink" Target="yaoweibin@gmail.com" TargetMode="External"/><Relationship Id="rId140" Type="http://schemas.openxmlformats.org/officeDocument/2006/relationships/hyperlink" Target="mr.zhengao@foxmail.com" TargetMode="External"/><Relationship Id="rId14" Type="http://schemas.openxmlformats.org/officeDocument/2006/relationships/hyperlink" Target="shaoyie@163.com" TargetMode="External"/><Relationship Id="rId139" Type="http://schemas.openxmlformats.org/officeDocument/2006/relationships/hyperlink" Target="yunfang.shang@hand-china.com" TargetMode="External"/><Relationship Id="rId138" Type="http://schemas.openxmlformats.org/officeDocument/2006/relationships/hyperlink" Target="justin.su@bravve.cn" TargetMode="External"/><Relationship Id="rId137" Type="http://schemas.openxmlformats.org/officeDocument/2006/relationships/hyperlink" Target="xiaodan.w@outlook.com" TargetMode="External"/><Relationship Id="rId136" Type="http://schemas.openxmlformats.org/officeDocument/2006/relationships/hyperlink" Target="leidebin@vme360.com" TargetMode="External"/><Relationship Id="rId135" Type="http://schemas.openxmlformats.org/officeDocument/2006/relationships/hyperlink" Target="jyqc688@gmail.com" TargetMode="External"/><Relationship Id="rId134" Type="http://schemas.openxmlformats.org/officeDocument/2006/relationships/hyperlink" Target="jedi.jiang97@gmail.com" TargetMode="External"/><Relationship Id="rId133" Type="http://schemas.openxmlformats.org/officeDocument/2006/relationships/hyperlink" Target="zhangzhenyu@geetest.com" TargetMode="External"/><Relationship Id="rId132" Type="http://schemas.openxmlformats.org/officeDocument/2006/relationships/hyperlink" Target="13918821015@139.com" TargetMode="External"/><Relationship Id="rId131" Type="http://schemas.openxmlformats.org/officeDocument/2006/relationships/hyperlink" Target="marskahn@gmail.com" TargetMode="External"/><Relationship Id="rId130" Type="http://schemas.openxmlformats.org/officeDocument/2006/relationships/hyperlink" Target="huakun@datauseful.com" TargetMode="External"/><Relationship Id="rId13" Type="http://schemas.openxmlformats.org/officeDocument/2006/relationships/hyperlink" Target="jack.he@ads4each.com" TargetMode="External"/><Relationship Id="rId129" Type="http://schemas.openxmlformats.org/officeDocument/2006/relationships/hyperlink" Target="moriswhite@163.com" TargetMode="External"/><Relationship Id="rId128" Type="http://schemas.openxmlformats.org/officeDocument/2006/relationships/hyperlink" Target="huangl@ofidc.net" TargetMode="External"/><Relationship Id="rId127" Type="http://schemas.openxmlformats.org/officeDocument/2006/relationships/hyperlink" Target="wallace.me@foxmail.com" TargetMode="External"/><Relationship Id="rId126" Type="http://schemas.openxmlformats.org/officeDocument/2006/relationships/hyperlink" Target="zhangchen@chuanglintech.com" TargetMode="External"/><Relationship Id="rId125" Type="http://schemas.openxmlformats.org/officeDocument/2006/relationships/hyperlink" Target="gzfengyisf@163.com" TargetMode="External"/><Relationship Id="rId124" Type="http://schemas.openxmlformats.org/officeDocument/2006/relationships/hyperlink" Target="yun19830206@126.com" TargetMode="External"/><Relationship Id="rId123" Type="http://schemas.openxmlformats.org/officeDocument/2006/relationships/hyperlink" Target="xingjialiang@asia-isp.com" TargetMode="External"/><Relationship Id="rId122" Type="http://schemas.openxmlformats.org/officeDocument/2006/relationships/hyperlink" Target="abcily@126.com" TargetMode="External"/><Relationship Id="rId121" Type="http://schemas.openxmlformats.org/officeDocument/2006/relationships/hyperlink" Target="fc4976@qq.com" TargetMode="External"/><Relationship Id="rId120" Type="http://schemas.openxmlformats.org/officeDocument/2006/relationships/hyperlink" Target="401267756@qq.com" TargetMode="External"/><Relationship Id="rId12" Type="http://schemas.openxmlformats.org/officeDocument/2006/relationships/hyperlink" Target="huangwei@tianji-game.com" TargetMode="External"/><Relationship Id="rId119" Type="http://schemas.openxmlformats.org/officeDocument/2006/relationships/hyperlink" Target="peter.he.optics@hotmail.com" TargetMode="External"/><Relationship Id="rId118" Type="http://schemas.openxmlformats.org/officeDocument/2006/relationships/hyperlink" Target="75887580@qq.com" TargetMode="External"/><Relationship Id="rId117" Type="http://schemas.openxmlformats.org/officeDocument/2006/relationships/hyperlink" Target="sammysong@126.com" TargetMode="External"/><Relationship Id="rId116" Type="http://schemas.openxmlformats.org/officeDocument/2006/relationships/hyperlink" Target="lei.guo@singdata.com" TargetMode="External"/><Relationship Id="rId115" Type="http://schemas.openxmlformats.org/officeDocument/2006/relationships/hyperlink" Target="rogerrjy@126.com" TargetMode="External"/><Relationship Id="rId114" Type="http://schemas.openxmlformats.org/officeDocument/2006/relationships/hyperlink" Target="tod.xander@gmail.com" TargetMode="External"/><Relationship Id="rId113" Type="http://schemas.openxmlformats.org/officeDocument/2006/relationships/hyperlink" Target="184309038@qq.com" TargetMode="External"/><Relationship Id="rId112" Type="http://schemas.openxmlformats.org/officeDocument/2006/relationships/hyperlink" Target="jnlinn@gmail.com" TargetMode="External"/><Relationship Id="rId111" Type="http://schemas.openxmlformats.org/officeDocument/2006/relationships/hyperlink" Target="jiayu.ji@gmail.com" TargetMode="External"/><Relationship Id="rId110" Type="http://schemas.openxmlformats.org/officeDocument/2006/relationships/hyperlink" Target="sunning8126@163.com" TargetMode="External"/><Relationship Id="rId11" Type="http://schemas.openxmlformats.org/officeDocument/2006/relationships/hyperlink" Target="junwangeml@163.com" TargetMode="External"/><Relationship Id="rId109" Type="http://schemas.openxmlformats.org/officeDocument/2006/relationships/hyperlink" Target="yangwei@rongcloud.cn" TargetMode="External"/><Relationship Id="rId108" Type="http://schemas.openxmlformats.org/officeDocument/2006/relationships/hyperlink" Target="lishiyngyjt@kehua.com" TargetMode="External"/><Relationship Id="rId107" Type="http://schemas.openxmlformats.org/officeDocument/2006/relationships/hyperlink" Target="dolby@trustforce.cn" TargetMode="External"/><Relationship Id="rId106" Type="http://schemas.openxmlformats.org/officeDocument/2006/relationships/hyperlink" Target="liliuhai@peersafe.cn" TargetMode="External"/><Relationship Id="rId105" Type="http://schemas.openxmlformats.org/officeDocument/2006/relationships/hyperlink" Target="alma@dhunting.com" TargetMode="External"/><Relationship Id="rId104" Type="http://schemas.openxmlformats.org/officeDocument/2006/relationships/hyperlink" Target="jackghost@163.com" TargetMode="External"/><Relationship Id="rId103" Type="http://schemas.openxmlformats.org/officeDocument/2006/relationships/hyperlink" Target="38993658@qq.com" TargetMode="External"/><Relationship Id="rId102" Type="http://schemas.openxmlformats.org/officeDocument/2006/relationships/hyperlink" Target="chenzhengzhang@zdns.cn" TargetMode="External"/><Relationship Id="rId101" Type="http://schemas.openxmlformats.org/officeDocument/2006/relationships/hyperlink" Target="13770535843@163.com" TargetMode="External"/><Relationship Id="rId100" Type="http://schemas.openxmlformats.org/officeDocument/2006/relationships/hyperlink" Target="lintaoz@eloqdata.com" TargetMode="External"/><Relationship Id="rId10" Type="http://schemas.openxmlformats.org/officeDocument/2006/relationships/hyperlink" Target="liuhua@ceshiren.com" TargetMode="External"/><Relationship Id="rId1" Type="http://schemas.openxmlformats.org/officeDocument/2006/relationships/hyperlink" Target="78461151@qq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999" Type="http://schemas.openxmlformats.org/officeDocument/2006/relationships/hyperlink" Target="mailto:arone.zhang@zknow.com" TargetMode="External"/><Relationship Id="rId998" Type="http://schemas.openxmlformats.org/officeDocument/2006/relationships/hyperlink" Target="mailto:tangyouze@gmail.com" TargetMode="External"/><Relationship Id="rId997" Type="http://schemas.openxmlformats.org/officeDocument/2006/relationships/hyperlink" Target="mailto:dingding@growingio.com" TargetMode="External"/><Relationship Id="rId996" Type="http://schemas.openxmlformats.org/officeDocument/2006/relationships/hyperlink" Target="mailto:xiaokaii@gmail.com" TargetMode="External"/><Relationship Id="rId995" Type="http://schemas.openxmlformats.org/officeDocument/2006/relationships/hyperlink" Target="mailto:hd@flag.vip" TargetMode="External"/><Relationship Id="rId994" Type="http://schemas.openxmlformats.org/officeDocument/2006/relationships/hyperlink" Target="mailto:15801328498@139.com" TargetMode="External"/><Relationship Id="rId993" Type="http://schemas.openxmlformats.org/officeDocument/2006/relationships/hyperlink" Target="mailto:spark.li@qq.com" TargetMode="External"/><Relationship Id="rId992" Type="http://schemas.openxmlformats.org/officeDocument/2006/relationships/hyperlink" Target="mailto:zhanghailong@coding.net" TargetMode="External"/><Relationship Id="rId991" Type="http://schemas.openxmlformats.org/officeDocument/2006/relationships/hyperlink" Target="mailto:531317956@qq.com" TargetMode="External"/><Relationship Id="rId990" Type="http://schemas.openxmlformats.org/officeDocument/2006/relationships/hyperlink" Target="mailto:77077336@qq.com" TargetMode="External"/><Relationship Id="rId99" Type="http://schemas.openxmlformats.org/officeDocument/2006/relationships/hyperlink" Target="mailto:goldpiggy@berkeley.edu" TargetMode="External"/><Relationship Id="rId989" Type="http://schemas.openxmlformats.org/officeDocument/2006/relationships/hyperlink" Target="mailto:chenguojian@outlook.com" TargetMode="External"/><Relationship Id="rId988" Type="http://schemas.openxmlformats.org/officeDocument/2006/relationships/hyperlink" Target="mailto:lifuqiang412@163.com" TargetMode="External"/><Relationship Id="rId987" Type="http://schemas.openxmlformats.org/officeDocument/2006/relationships/hyperlink" Target="mailto:38184788@qq.com" TargetMode="External"/><Relationship Id="rId986" Type="http://schemas.openxmlformats.org/officeDocument/2006/relationships/hyperlink" Target="mailto:niatguomin@msn.com" TargetMode="External"/><Relationship Id="rId985" Type="http://schemas.openxmlformats.org/officeDocument/2006/relationships/hyperlink" Target="mailto:met3or@gmail.com" TargetMode="External"/><Relationship Id="rId984" Type="http://schemas.openxmlformats.org/officeDocument/2006/relationships/hyperlink" Target="mailto:frank@mstars.ai" TargetMode="External"/><Relationship Id="rId983" Type="http://schemas.openxmlformats.org/officeDocument/2006/relationships/hyperlink" Target="mailto:nanj@everstring.com" TargetMode="External"/><Relationship Id="rId982" Type="http://schemas.openxmlformats.org/officeDocument/2006/relationships/hyperlink" Target="mailto:331701868@qq.com" TargetMode="External"/><Relationship Id="rId981" Type="http://schemas.openxmlformats.org/officeDocument/2006/relationships/hyperlink" Target="mailto:alario@qq.com" TargetMode="External"/><Relationship Id="rId980" Type="http://schemas.openxmlformats.org/officeDocument/2006/relationships/hyperlink" Target="mailto:zhangyx@ofidc.com" TargetMode="External"/><Relationship Id="rId98" Type="http://schemas.openxmlformats.org/officeDocument/2006/relationships/hyperlink" Target="mailto:steven.ma@ipaylinks.com" TargetMode="External"/><Relationship Id="rId979" Type="http://schemas.openxmlformats.org/officeDocument/2006/relationships/hyperlink" Target="mailto:gouchaowen@126.com" TargetMode="External"/><Relationship Id="rId978" Type="http://schemas.openxmlformats.org/officeDocument/2006/relationships/hyperlink" Target="mailto:arthur.shui@farfetch.com" TargetMode="External"/><Relationship Id="rId977" Type="http://schemas.openxmlformats.org/officeDocument/2006/relationships/hyperlink" Target="mailto:yang.shen.it@gmail.com" TargetMode="External"/><Relationship Id="rId976" Type="http://schemas.openxmlformats.org/officeDocument/2006/relationships/hyperlink" Target="mailto:emu@vip.qq.com" TargetMode="External"/><Relationship Id="rId975" Type="http://schemas.openxmlformats.org/officeDocument/2006/relationships/hyperlink" Target="mailto:me@phoenixbl.cc" TargetMode="External"/><Relationship Id="rId974" Type="http://schemas.openxmlformats.org/officeDocument/2006/relationships/hyperlink" Target="mailto:tanjie1979@qq.com" TargetMode="External"/><Relationship Id="rId973" Type="http://schemas.openxmlformats.org/officeDocument/2006/relationships/hyperlink" Target="mailto:tenryfu@gmail.com" TargetMode="External"/><Relationship Id="rId972" Type="http://schemas.openxmlformats.org/officeDocument/2006/relationships/hyperlink" Target="mailto:leevis@ptmind.com" TargetMode="External"/><Relationship Id="rId971" Type="http://schemas.openxmlformats.org/officeDocument/2006/relationships/hyperlink" Target="mailto:xuqingxin@gmail.com" TargetMode="External"/><Relationship Id="rId970" Type="http://schemas.openxmlformats.org/officeDocument/2006/relationships/hyperlink" Target="mailto:sunwenxian@kingsoft.com" TargetMode="External"/><Relationship Id="rId97" Type="http://schemas.openxmlformats.org/officeDocument/2006/relationships/hyperlink" Target="mailto:guozhuwen@gmail.com" TargetMode="External"/><Relationship Id="rId969" Type="http://schemas.openxmlformats.org/officeDocument/2006/relationships/hyperlink" Target="mailto:cicyshuang@sina.com" TargetMode="External"/><Relationship Id="rId968" Type="http://schemas.openxmlformats.org/officeDocument/2006/relationships/hyperlink" Target="mailto:lbrad@google.com" TargetMode="External"/><Relationship Id="rId967" Type="http://schemas.openxmlformats.org/officeDocument/2006/relationships/hyperlink" Target="mailto:22260887@qq.com" TargetMode="External"/><Relationship Id="rId966" Type="http://schemas.openxmlformats.org/officeDocument/2006/relationships/hyperlink" Target="mailto:31621887@qq.com" TargetMode="External"/><Relationship Id="rId965" Type="http://schemas.openxmlformats.org/officeDocument/2006/relationships/hyperlink" Target="mailto:weyl.gu@gmail.com" TargetMode="External"/><Relationship Id="rId964" Type="http://schemas.openxmlformats.org/officeDocument/2006/relationships/hyperlink" Target="mailto:dean@incredibuild.cn" TargetMode="External"/><Relationship Id="rId963" Type="http://schemas.openxmlformats.org/officeDocument/2006/relationships/hyperlink" Target="mailto:gotao@vip.qq.com" TargetMode="External"/><Relationship Id="rId962" Type="http://schemas.openxmlformats.org/officeDocument/2006/relationships/hyperlink" Target="mailto:543831577@qq.com" TargetMode="External"/><Relationship Id="rId961" Type="http://schemas.openxmlformats.org/officeDocument/2006/relationships/hyperlink" Target="mailto:tina@geekbang.com" TargetMode="External"/><Relationship Id="rId960" Type="http://schemas.openxmlformats.org/officeDocument/2006/relationships/hyperlink" Target="mailto:1024784402@qq.com" TargetMode="External"/><Relationship Id="rId96" Type="http://schemas.openxmlformats.org/officeDocument/2006/relationships/hyperlink" Target="mailto:163_tjw@163.com" TargetMode="External"/><Relationship Id="rId959" Type="http://schemas.openxmlformats.org/officeDocument/2006/relationships/hyperlink" Target="mailto:wangzy@gmail.com" TargetMode="External"/><Relationship Id="rId958" Type="http://schemas.openxmlformats.org/officeDocument/2006/relationships/hyperlink" Target="mailto:wayne@pplabs.org" TargetMode="External"/><Relationship Id="rId957" Type="http://schemas.openxmlformats.org/officeDocument/2006/relationships/hyperlink" Target="mailto:whlichuang@126.com" TargetMode="External"/><Relationship Id="rId956" Type="http://schemas.openxmlformats.org/officeDocument/2006/relationships/hyperlink" Target="mailto:huachun.zch@alibaba-inc.com" TargetMode="External"/><Relationship Id="rId955" Type="http://schemas.openxmlformats.org/officeDocument/2006/relationships/hyperlink" Target="mailto:kevinyang@leyaoyao.com" TargetMode="External"/><Relationship Id="rId954" Type="http://schemas.openxmlformats.org/officeDocument/2006/relationships/hyperlink" Target="mailto:zhoumin422@163.com" TargetMode="External"/><Relationship Id="rId953" Type="http://schemas.openxmlformats.org/officeDocument/2006/relationships/hyperlink" Target="mailto:huzhencn@163.com" TargetMode="External"/><Relationship Id="rId952" Type="http://schemas.openxmlformats.org/officeDocument/2006/relationships/hyperlink" Target="mailto:xupeng@finogeeks.com" TargetMode="External"/><Relationship Id="rId951" Type="http://schemas.openxmlformats.org/officeDocument/2006/relationships/hyperlink" Target="mailto:cxf18511009415@163.com" TargetMode="External"/><Relationship Id="rId950" Type="http://schemas.openxmlformats.org/officeDocument/2006/relationships/hyperlink" Target="mailto:yujialin@vip.qq.com" TargetMode="External"/><Relationship Id="rId95" Type="http://schemas.openxmlformats.org/officeDocument/2006/relationships/hyperlink" Target="mailto:ioke@qq.com" TargetMode="External"/><Relationship Id="rId949" Type="http://schemas.openxmlformats.org/officeDocument/2006/relationships/hyperlink" Target="mailto:yongqiangzou@gmail.com" TargetMode="External"/><Relationship Id="rId948" Type="http://schemas.openxmlformats.org/officeDocument/2006/relationships/hyperlink" Target="mailto:13810346973@163.com" TargetMode="External"/><Relationship Id="rId947" Type="http://schemas.openxmlformats.org/officeDocument/2006/relationships/hyperlink" Target="mailto:carnival824@gmail.com" TargetMode="External"/><Relationship Id="rId946" Type="http://schemas.openxmlformats.org/officeDocument/2006/relationships/hyperlink" Target="mailto:zhujiang@analysys.com" TargetMode="External"/><Relationship Id="rId945" Type="http://schemas.openxmlformats.org/officeDocument/2006/relationships/hyperlink" Target="mailto:herun@scrmtech.com" TargetMode="External"/><Relationship Id="rId944" Type="http://schemas.openxmlformats.org/officeDocument/2006/relationships/hyperlink" Target="mailto:zhuyanbo@jd.com" TargetMode="External"/><Relationship Id="rId943" Type="http://schemas.openxmlformats.org/officeDocument/2006/relationships/hyperlink" Target="mailto:alizon@foxmail.com" TargetMode="External"/><Relationship Id="rId942" Type="http://schemas.openxmlformats.org/officeDocument/2006/relationships/hyperlink" Target="mailto:sunny@sifou.com" TargetMode="External"/><Relationship Id="rId941" Type="http://schemas.openxmlformats.org/officeDocument/2006/relationships/hyperlink" Target="mailto:47744306@qq.com" TargetMode="External"/><Relationship Id="rId940" Type="http://schemas.openxmlformats.org/officeDocument/2006/relationships/hyperlink" Target="mailto:cuihuan996@gmail.com" TargetMode="External"/><Relationship Id="rId94" Type="http://schemas.openxmlformats.org/officeDocument/2006/relationships/hyperlink" Target="mailto:962790981@qq.com" TargetMode="External"/><Relationship Id="rId939" Type="http://schemas.openxmlformats.org/officeDocument/2006/relationships/hyperlink" Target="mailto:zgfi@163.com" TargetMode="External"/><Relationship Id="rId938" Type="http://schemas.openxmlformats.org/officeDocument/2006/relationships/hyperlink" Target="mailto:linxiangxin1010@163.com" TargetMode="External"/><Relationship Id="rId937" Type="http://schemas.openxmlformats.org/officeDocument/2006/relationships/hyperlink" Target="mailto:runner.j@gmail.com" TargetMode="External"/><Relationship Id="rId936" Type="http://schemas.openxmlformats.org/officeDocument/2006/relationships/hyperlink" Target="mailto:chengang@cangoonline.com" TargetMode="External"/><Relationship Id="rId935" Type="http://schemas.openxmlformats.org/officeDocument/2006/relationships/hyperlink" Target="mailto:baishunlong@gmail.com" TargetMode="External"/><Relationship Id="rId934" Type="http://schemas.openxmlformats.org/officeDocument/2006/relationships/hyperlink" Target="mailto:zhangquan.hust@icloud.com" TargetMode="External"/><Relationship Id="rId933" Type="http://schemas.openxmlformats.org/officeDocument/2006/relationships/hyperlink" Target="mailto:1624772439@qq.com" TargetMode="External"/><Relationship Id="rId932" Type="http://schemas.openxmlformats.org/officeDocument/2006/relationships/hyperlink" Target="mailto:lawrence_n79@hotmail.com" TargetMode="External"/><Relationship Id="rId931" Type="http://schemas.openxmlformats.org/officeDocument/2006/relationships/hyperlink" Target="mailto:haibo@g7.com.cn" TargetMode="External"/><Relationship Id="rId930" Type="http://schemas.openxmlformats.org/officeDocument/2006/relationships/hyperlink" Target="mailto:78461151@qq.com" TargetMode="External"/><Relationship Id="rId93" Type="http://schemas.openxmlformats.org/officeDocument/2006/relationships/hyperlink" Target="mailto:zhouliangwei@corp.netease.com" TargetMode="External"/><Relationship Id="rId929" Type="http://schemas.openxmlformats.org/officeDocument/2006/relationships/hyperlink" Target="mailto:liufeilf@hotmail.com" TargetMode="External"/><Relationship Id="rId928" Type="http://schemas.openxmlformats.org/officeDocument/2006/relationships/hyperlink" Target="mailto:123443583@qq.com" TargetMode="External"/><Relationship Id="rId927" Type="http://schemas.openxmlformats.org/officeDocument/2006/relationships/hyperlink" Target="mailto:976537863@qq.com" TargetMode="External"/><Relationship Id="rId926" Type="http://schemas.openxmlformats.org/officeDocument/2006/relationships/hyperlink" Target="mailto:241617467@qq.com" TargetMode="External"/><Relationship Id="rId925" Type="http://schemas.openxmlformats.org/officeDocument/2006/relationships/hyperlink" Target="mailto:jiangjintao@sobug.com" TargetMode="External"/><Relationship Id="rId924" Type="http://schemas.openxmlformats.org/officeDocument/2006/relationships/hyperlink" Target="mailto:bryan4liwenqiang@foxmail.com" TargetMode="External"/><Relationship Id="rId923" Type="http://schemas.openxmlformats.org/officeDocument/2006/relationships/hyperlink" Target="mailto:254161132@qq.com" TargetMode="External"/><Relationship Id="rId922" Type="http://schemas.openxmlformats.org/officeDocument/2006/relationships/hyperlink" Target="mailto:zhdong@staff.hexun.com" TargetMode="External"/><Relationship Id="rId921" Type="http://schemas.openxmlformats.org/officeDocument/2006/relationships/hyperlink" Target="mailto:david.xiong@gaiaworks.cn" TargetMode="External"/><Relationship Id="rId920" Type="http://schemas.openxmlformats.org/officeDocument/2006/relationships/hyperlink" Target="mailto:tezheng1982@gmail.com" TargetMode="External"/><Relationship Id="rId92" Type="http://schemas.openxmlformats.org/officeDocument/2006/relationships/hyperlink" Target="mailto:wang.re.2@pg.com" TargetMode="External"/><Relationship Id="rId919" Type="http://schemas.openxmlformats.org/officeDocument/2006/relationships/hyperlink" Target="mailto:4077704@qq.com" TargetMode="External"/><Relationship Id="rId918" Type="http://schemas.openxmlformats.org/officeDocument/2006/relationships/hyperlink" Target="mailto:59904547@qq.com" TargetMode="External"/><Relationship Id="rId917" Type="http://schemas.openxmlformats.org/officeDocument/2006/relationships/hyperlink" Target="mailto:caojiang@sensorsdata.cn" TargetMode="External"/><Relationship Id="rId916" Type="http://schemas.openxmlformats.org/officeDocument/2006/relationships/hyperlink" Target="mailto:zihong@videoslick.com" TargetMode="External"/><Relationship Id="rId915" Type="http://schemas.openxmlformats.org/officeDocument/2006/relationships/hyperlink" Target="mailto:5581012@qq.com" TargetMode="External"/><Relationship Id="rId914" Type="http://schemas.openxmlformats.org/officeDocument/2006/relationships/hyperlink" Target="mailto:liwanchun@p-pass.com" TargetMode="External"/><Relationship Id="rId913" Type="http://schemas.openxmlformats.org/officeDocument/2006/relationships/hyperlink" Target="mailto:huangyansheng@ceshiren.com" TargetMode="External"/><Relationship Id="rId912" Type="http://schemas.openxmlformats.org/officeDocument/2006/relationships/hyperlink" Target="mailto:zaiyuan@icewhale.cn" TargetMode="External"/><Relationship Id="rId911" Type="http://schemas.openxmlformats.org/officeDocument/2006/relationships/hyperlink" Target="mailto:344567531@qq.com" TargetMode="External"/><Relationship Id="rId910" Type="http://schemas.openxmlformats.org/officeDocument/2006/relationships/hyperlink" Target="mailto:liaoxj@tingyun.com" TargetMode="External"/><Relationship Id="rId91" Type="http://schemas.openxmlformats.org/officeDocument/2006/relationships/hyperlink" Target="mailto:259470696@qq.com" TargetMode="External"/><Relationship Id="rId909" Type="http://schemas.openxmlformats.org/officeDocument/2006/relationships/hyperlink" Target="mailto:bh@bh.ink" TargetMode="External"/><Relationship Id="rId908" Type="http://schemas.openxmlformats.org/officeDocument/2006/relationships/hyperlink" Target="mailto:alma@dhunting.com" TargetMode="External"/><Relationship Id="rId907" Type="http://schemas.openxmlformats.org/officeDocument/2006/relationships/hyperlink" Target="mailto:99129@qq.com" TargetMode="External"/><Relationship Id="rId906" Type="http://schemas.openxmlformats.org/officeDocument/2006/relationships/hyperlink" Target="mailto:yu@tigergraph.com" TargetMode="External"/><Relationship Id="rId905" Type="http://schemas.openxmlformats.org/officeDocument/2006/relationships/hyperlink" Target="mailto:jinjian@teddymobile.cn" TargetMode="External"/><Relationship Id="rId904" Type="http://schemas.openxmlformats.org/officeDocument/2006/relationships/hyperlink" Target="mailto:xiaojun.zhang.iiken@gmail.com" TargetMode="External"/><Relationship Id="rId903" Type="http://schemas.openxmlformats.org/officeDocument/2006/relationships/hyperlink" Target="mailto:deflogan@163.com" TargetMode="External"/><Relationship Id="rId902" Type="http://schemas.openxmlformats.org/officeDocument/2006/relationships/hyperlink" Target="mailto:sjlicong@gmail.com" TargetMode="External"/><Relationship Id="rId901" Type="http://schemas.openxmlformats.org/officeDocument/2006/relationships/hyperlink" Target="mailto:402601429@qq.com" TargetMode="External"/><Relationship Id="rId900" Type="http://schemas.openxmlformats.org/officeDocument/2006/relationships/hyperlink" Target="mailto:hairong_lian@163.com" TargetMode="External"/><Relationship Id="rId90" Type="http://schemas.openxmlformats.org/officeDocument/2006/relationships/hyperlink" Target="mailto:mailpq@sina.com" TargetMode="External"/><Relationship Id="rId9" Type="http://schemas.openxmlformats.org/officeDocument/2006/relationships/hyperlink" Target="mailto:robossliu@163.com" TargetMode="External"/><Relationship Id="rId899" Type="http://schemas.openxmlformats.org/officeDocument/2006/relationships/hyperlink" Target="mailto:527850267@qq.com" TargetMode="External"/><Relationship Id="rId898" Type="http://schemas.openxmlformats.org/officeDocument/2006/relationships/hyperlink" Target="mailto:lybing315@163.com" TargetMode="External"/><Relationship Id="rId897" Type="http://schemas.openxmlformats.org/officeDocument/2006/relationships/hyperlink" Target="mailto:dekinsq@gmail.com" TargetMode="External"/><Relationship Id="rId896" Type="http://schemas.openxmlformats.org/officeDocument/2006/relationships/hyperlink" Target="mailto:jasonlv0926@163.com" TargetMode="External"/><Relationship Id="rId895" Type="http://schemas.openxmlformats.org/officeDocument/2006/relationships/hyperlink" Target="mailto:3008660@qq.com" TargetMode="External"/><Relationship Id="rId894" Type="http://schemas.openxmlformats.org/officeDocument/2006/relationships/hyperlink" Target="mailto:hades.wang@hotmail.com" TargetMode="External"/><Relationship Id="rId893" Type="http://schemas.openxmlformats.org/officeDocument/2006/relationships/hyperlink" Target="mailto:jossusa@sina.com" TargetMode="External"/><Relationship Id="rId892" Type="http://schemas.openxmlformats.org/officeDocument/2006/relationships/hyperlink" Target="mailto:zxl.mars@foxmail.com" TargetMode="External"/><Relationship Id="rId891" Type="http://schemas.openxmlformats.org/officeDocument/2006/relationships/hyperlink" Target="mailto:keynes.bai@10datatech.cn" TargetMode="External"/><Relationship Id="rId890" Type="http://schemas.openxmlformats.org/officeDocument/2006/relationships/hyperlink" Target="mailto:lvruitao@yeah.net" TargetMode="External"/><Relationship Id="rId89" Type="http://schemas.openxmlformats.org/officeDocument/2006/relationships/hyperlink" Target="mailto:kim.huang@zenlayer.com" TargetMode="External"/><Relationship Id="rId889" Type="http://schemas.openxmlformats.org/officeDocument/2006/relationships/hyperlink" Target="mailto:zouyanjian110@Gmail.com" TargetMode="External"/><Relationship Id="rId888" Type="http://schemas.openxmlformats.org/officeDocument/2006/relationships/hyperlink" Target="mailto:ray@yunify.com" TargetMode="External"/><Relationship Id="rId887" Type="http://schemas.openxmlformats.org/officeDocument/2006/relationships/hyperlink" Target="mailto:henry@digitforce.com" TargetMode="External"/><Relationship Id="rId886" Type="http://schemas.openxmlformats.org/officeDocument/2006/relationships/hyperlink" Target="mailto:77402625@qq.com" TargetMode="External"/><Relationship Id="rId885" Type="http://schemas.openxmlformats.org/officeDocument/2006/relationships/hyperlink" Target="mailto:sun@21kunpeng.com" TargetMode="External"/><Relationship Id="rId884" Type="http://schemas.openxmlformats.org/officeDocument/2006/relationships/hyperlink" Target="mailto:zljfudan@139.com" TargetMode="External"/><Relationship Id="rId883" Type="http://schemas.openxmlformats.org/officeDocument/2006/relationships/hyperlink" Target="mailto:1822902750@qq.com" TargetMode="External"/><Relationship Id="rId882" Type="http://schemas.openxmlformats.org/officeDocument/2006/relationships/hyperlink" Target="mailto:junhua.wei@merico.dev" TargetMode="External"/><Relationship Id="rId881" Type="http://schemas.openxmlformats.org/officeDocument/2006/relationships/hyperlink" Target="mailto:wanlei.wl@alibaba-inc.com" TargetMode="External"/><Relationship Id="rId880" Type="http://schemas.openxmlformats.org/officeDocument/2006/relationships/hyperlink" Target="mailto:huangjy@we-ai.com.cn" TargetMode="External"/><Relationship Id="rId88" Type="http://schemas.openxmlformats.org/officeDocument/2006/relationships/hyperlink" Target="mailto:xianfeng_lin@bestsign.cn" TargetMode="External"/><Relationship Id="rId879" Type="http://schemas.openxmlformats.org/officeDocument/2006/relationships/hyperlink" Target="mailto:liushilin@basicfinder.com" TargetMode="External"/><Relationship Id="rId878" Type="http://schemas.openxmlformats.org/officeDocument/2006/relationships/hyperlink" Target="mailto:yangwei@mininglamp.com" TargetMode="External"/><Relationship Id="rId877" Type="http://schemas.openxmlformats.org/officeDocument/2006/relationships/hyperlink" Target="mailto:jnlinn@gmail.com" TargetMode="External"/><Relationship Id="rId876" Type="http://schemas.openxmlformats.org/officeDocument/2006/relationships/hyperlink" Target="mailto:guon@dtdream.com" TargetMode="External"/><Relationship Id="rId875" Type="http://schemas.openxmlformats.org/officeDocument/2006/relationships/hyperlink" Target="mailto:13434502@qq.com" TargetMode="External"/><Relationship Id="rId874" Type="http://schemas.openxmlformats.org/officeDocument/2006/relationships/hyperlink" Target="mailto:951689830@qq.com" TargetMode="External"/><Relationship Id="rId873" Type="http://schemas.openxmlformats.org/officeDocument/2006/relationships/hyperlink" Target="mailto:huangweizhi@tcsl.com.cn" TargetMode="External"/><Relationship Id="rId872" Type="http://schemas.openxmlformats.org/officeDocument/2006/relationships/hyperlink" Target="mailto:51798294@qq.com" TargetMode="External"/><Relationship Id="rId871" Type="http://schemas.openxmlformats.org/officeDocument/2006/relationships/hyperlink" Target="mailto:nfwolf@gmail.com" TargetMode="External"/><Relationship Id="rId870" Type="http://schemas.openxmlformats.org/officeDocument/2006/relationships/hyperlink" Target="mailto:linf@act-telecom.com" TargetMode="External"/><Relationship Id="rId87" Type="http://schemas.openxmlformats.org/officeDocument/2006/relationships/hyperlink" Target="mailto:changwei@evomedia.cn" TargetMode="External"/><Relationship Id="rId869" Type="http://schemas.openxmlformats.org/officeDocument/2006/relationships/hyperlink" Target="mailto:jiangfeng@dtstack.com" TargetMode="External"/><Relationship Id="rId868" Type="http://schemas.openxmlformats.org/officeDocument/2006/relationships/hyperlink" Target="mailto:liurenzhong@vip.qq.com" TargetMode="External"/><Relationship Id="rId867" Type="http://schemas.openxmlformats.org/officeDocument/2006/relationships/hyperlink" Target="mailto:yujing_co@hotmail.com" TargetMode="External"/><Relationship Id="rId866" Type="http://schemas.openxmlformats.org/officeDocument/2006/relationships/hyperlink" Target="mailto:lai.zhang@163.com" TargetMode="External"/><Relationship Id="rId865" Type="http://schemas.openxmlformats.org/officeDocument/2006/relationships/hyperlink" Target="mailto:colinli@vip.qq.com" TargetMode="External"/><Relationship Id="rId864" Type="http://schemas.openxmlformats.org/officeDocument/2006/relationships/hyperlink" Target="mailto:linjiaqi86@gmail.com" TargetMode="External"/><Relationship Id="rId863" Type="http://schemas.openxmlformats.org/officeDocument/2006/relationships/hyperlink" Target="mailto:xgyb12458@163.com" TargetMode="External"/><Relationship Id="rId862" Type="http://schemas.openxmlformats.org/officeDocument/2006/relationships/hyperlink" Target="mailto:hz.nibo@gmail.com" TargetMode="External"/><Relationship Id="rId861" Type="http://schemas.openxmlformats.org/officeDocument/2006/relationships/hyperlink" Target="mailto:cheng@univer.ai" TargetMode="External"/><Relationship Id="rId860" Type="http://schemas.openxmlformats.org/officeDocument/2006/relationships/hyperlink" Target="mailto:membphis@gmail.com" TargetMode="External"/><Relationship Id="rId86" Type="http://schemas.openxmlformats.org/officeDocument/2006/relationships/hyperlink" Target="mailto:chqlb@yahoo.com" TargetMode="External"/><Relationship Id="rId859" Type="http://schemas.openxmlformats.org/officeDocument/2006/relationships/hyperlink" Target="mailto:403408607@qq.com" TargetMode="External"/><Relationship Id="rId858" Type="http://schemas.openxmlformats.org/officeDocument/2006/relationships/hyperlink" Target="mailto:cuimuxi@gmail.com" TargetMode="External"/><Relationship Id="rId857" Type="http://schemas.openxmlformats.org/officeDocument/2006/relationships/hyperlink" Target="mailto:j.jianguo@gmail.com" TargetMode="External"/><Relationship Id="rId856" Type="http://schemas.openxmlformats.org/officeDocument/2006/relationships/hyperlink" Target="mailto:dawnlucky@gmail.com" TargetMode="External"/><Relationship Id="rId855" Type="http://schemas.openxmlformats.org/officeDocument/2006/relationships/hyperlink" Target="mailto:huilang1992@126.com" TargetMode="External"/><Relationship Id="rId854" Type="http://schemas.openxmlformats.org/officeDocument/2006/relationships/hyperlink" Target="mailto:eason.chen@colourdata.com.cn" TargetMode="External"/><Relationship Id="rId853" Type="http://schemas.openxmlformats.org/officeDocument/2006/relationships/hyperlink" Target="mailto:zyx.sz.cn@gmail.com" TargetMode="External"/><Relationship Id="rId852" Type="http://schemas.openxmlformats.org/officeDocument/2006/relationships/hyperlink" Target="mailto:eric@hobalab.com" TargetMode="External"/><Relationship Id="rId851" Type="http://schemas.openxmlformats.org/officeDocument/2006/relationships/hyperlink" Target="mailto:hydra.yang@ucloud.cn" TargetMode="External"/><Relationship Id="rId850" Type="http://schemas.openxmlformats.org/officeDocument/2006/relationships/hyperlink" Target="mailto:xiao.han@geekbang.com" TargetMode="External"/><Relationship Id="rId85" Type="http://schemas.openxmlformats.org/officeDocument/2006/relationships/hyperlink" Target="mailto:290415881@qq.com" TargetMode="External"/><Relationship Id="rId849" Type="http://schemas.openxmlformats.org/officeDocument/2006/relationships/hyperlink" Target="mailto:ldd600@gmail.com" TargetMode="External"/><Relationship Id="rId848" Type="http://schemas.openxmlformats.org/officeDocument/2006/relationships/hyperlink" Target="mailto:zhangliangmike@didichuxing.com" TargetMode="External"/><Relationship Id="rId847" Type="http://schemas.openxmlformats.org/officeDocument/2006/relationships/hyperlink" Target="mailto:blastorm@qq.com" TargetMode="External"/><Relationship Id="rId846" Type="http://schemas.openxmlformats.org/officeDocument/2006/relationships/hyperlink" Target="mailto:kuaidaoqingyi@luojilab.com" TargetMode="External"/><Relationship Id="rId845" Type="http://schemas.openxmlformats.org/officeDocument/2006/relationships/hyperlink" Target="mailto:xiaowei.ji@transsion.com" TargetMode="External"/><Relationship Id="rId844" Type="http://schemas.openxmlformats.org/officeDocument/2006/relationships/hyperlink" Target="mailto:njinlu@163.com" TargetMode="External"/><Relationship Id="rId843" Type="http://schemas.openxmlformats.org/officeDocument/2006/relationships/hyperlink" Target="mailto:ling@dianrong.com" TargetMode="External"/><Relationship Id="rId842" Type="http://schemas.openxmlformats.org/officeDocument/2006/relationships/hyperlink" Target="mailto:1051096461@qq.com" TargetMode="External"/><Relationship Id="rId841" Type="http://schemas.openxmlformats.org/officeDocument/2006/relationships/hyperlink" Target="mailto:ethan.guo@geekbang.com" TargetMode="External"/><Relationship Id="rId840" Type="http://schemas.openxmlformats.org/officeDocument/2006/relationships/hyperlink" Target="mailto:zzzling01@hotmail.com" TargetMode="External"/><Relationship Id="rId84" Type="http://schemas.openxmlformats.org/officeDocument/2006/relationships/hyperlink" Target="mailto:ie421@163.com" TargetMode="External"/><Relationship Id="rId839" Type="http://schemas.openxmlformats.org/officeDocument/2006/relationships/hyperlink" Target="mailto:14090235@qq.com" TargetMode="External"/><Relationship Id="rId838" Type="http://schemas.openxmlformats.org/officeDocument/2006/relationships/hyperlink" Target="mailto:jyang@agibang.ai" TargetMode="External"/><Relationship Id="rId837" Type="http://schemas.openxmlformats.org/officeDocument/2006/relationships/hyperlink" Target="mailto:wenwu.shao@qq.com" TargetMode="External"/><Relationship Id="rId836" Type="http://schemas.openxmlformats.org/officeDocument/2006/relationships/hyperlink" Target="mailto:chengjun_java@163.com" TargetMode="External"/><Relationship Id="rId835" Type="http://schemas.openxmlformats.org/officeDocument/2006/relationships/hyperlink" Target="mailto:cheng.hansheng@21vianet.com" TargetMode="External"/><Relationship Id="rId834" Type="http://schemas.openxmlformats.org/officeDocument/2006/relationships/hyperlink" Target="mailto:13316091580@189.cn" TargetMode="External"/><Relationship Id="rId833" Type="http://schemas.openxmlformats.org/officeDocument/2006/relationships/hyperlink" Target="mailto:wangkun@virtaitech.com" TargetMode="External"/><Relationship Id="rId832" Type="http://schemas.openxmlformats.org/officeDocument/2006/relationships/hyperlink" Target="mailto:h@joosure.com" TargetMode="External"/><Relationship Id="rId831" Type="http://schemas.openxmlformats.org/officeDocument/2006/relationships/hyperlink" Target="mailto:gudu0913@163.com" TargetMode="External"/><Relationship Id="rId830" Type="http://schemas.openxmlformats.org/officeDocument/2006/relationships/hyperlink" Target="mailto:helowd@gmail.com" TargetMode="External"/><Relationship Id="rId83" Type="http://schemas.openxmlformats.org/officeDocument/2006/relationships/hyperlink" Target="mailto:jonassun@mit.edu" TargetMode="External"/><Relationship Id="rId829" Type="http://schemas.openxmlformats.org/officeDocument/2006/relationships/hyperlink" Target="mailto:yuechuan.wu@kingstartech.com" TargetMode="External"/><Relationship Id="rId828" Type="http://schemas.openxmlformats.org/officeDocument/2006/relationships/hyperlink" Target="mailto:43715756@qq.com" TargetMode="External"/><Relationship Id="rId827" Type="http://schemas.openxmlformats.org/officeDocument/2006/relationships/hyperlink" Target="mailto:421654305@qq.com" TargetMode="External"/><Relationship Id="rId826" Type="http://schemas.openxmlformats.org/officeDocument/2006/relationships/hyperlink" Target="mailto:happyson@xiaoman.cn" TargetMode="External"/><Relationship Id="rId825" Type="http://schemas.openxmlformats.org/officeDocument/2006/relationships/hyperlink" Target="mailto:panos.zhu@qq.com" TargetMode="External"/><Relationship Id="rId824" Type="http://schemas.openxmlformats.org/officeDocument/2006/relationships/hyperlink" Target="mailto:yveslin@gmail.com" TargetMode="External"/><Relationship Id="rId823" Type="http://schemas.openxmlformats.org/officeDocument/2006/relationships/hyperlink" Target="mailto:lining@vcredit.com" TargetMode="External"/><Relationship Id="rId822" Type="http://schemas.openxmlformats.org/officeDocument/2006/relationships/hyperlink" Target="mailto:chenyangke@shining-data.com" TargetMode="External"/><Relationship Id="rId821" Type="http://schemas.openxmlformats.org/officeDocument/2006/relationships/hyperlink" Target="mailto:qilei551@163.com" TargetMode="External"/><Relationship Id="rId820" Type="http://schemas.openxmlformats.org/officeDocument/2006/relationships/hyperlink" Target="mailto:jinlong@beiye.ai" TargetMode="External"/><Relationship Id="rId82" Type="http://schemas.openxmlformats.org/officeDocument/2006/relationships/hyperlink" Target="mailto:wuhe@agilewing.net" TargetMode="External"/><Relationship Id="rId819" Type="http://schemas.openxmlformats.org/officeDocument/2006/relationships/hyperlink" Target="mailto:wangwang_ji@163.com" TargetMode="External"/><Relationship Id="rId818" Type="http://schemas.openxmlformats.org/officeDocument/2006/relationships/hyperlink" Target="mailto:hawkzhan2017@aliyun.com" TargetMode="External"/><Relationship Id="rId817" Type="http://schemas.openxmlformats.org/officeDocument/2006/relationships/hyperlink" Target="mailto:ptr.wang@gmail.com" TargetMode="External"/><Relationship Id="rId816" Type="http://schemas.openxmlformats.org/officeDocument/2006/relationships/hyperlink" Target="mailto:jackghost@163.com" TargetMode="External"/><Relationship Id="rId815" Type="http://schemas.openxmlformats.org/officeDocument/2006/relationships/hyperlink" Target="mailto:sayhelen@qq.com" TargetMode="External"/><Relationship Id="rId814" Type="http://schemas.openxmlformats.org/officeDocument/2006/relationships/hyperlink" Target="mailto:801816@qq.com" TargetMode="External"/><Relationship Id="rId813" Type="http://schemas.openxmlformats.org/officeDocument/2006/relationships/hyperlink" Target="mailto:825817512@qq.com" TargetMode="External"/><Relationship Id="rId812" Type="http://schemas.openxmlformats.org/officeDocument/2006/relationships/hyperlink" Target="mailto:blankyao@gmail.com" TargetMode="External"/><Relationship Id="rId811" Type="http://schemas.openxmlformats.org/officeDocument/2006/relationships/hyperlink" Target="mailto:etring_public@163.com" TargetMode="External"/><Relationship Id="rId810" Type="http://schemas.openxmlformats.org/officeDocument/2006/relationships/hyperlink" Target="mailto:yanli@hihonor.com" TargetMode="External"/><Relationship Id="rId81" Type="http://schemas.openxmlformats.org/officeDocument/2006/relationships/hyperlink" Target="mailto:wangxinhan1024@163.com" TargetMode="External"/><Relationship Id="rId809" Type="http://schemas.openxmlformats.org/officeDocument/2006/relationships/hyperlink" Target="mailto:fengshicong@mininglamp.com" TargetMode="External"/><Relationship Id="rId808" Type="http://schemas.openxmlformats.org/officeDocument/2006/relationships/hyperlink" Target="mailto:ttoc@163.com" TargetMode="External"/><Relationship Id="rId807" Type="http://schemas.openxmlformats.org/officeDocument/2006/relationships/hyperlink" Target="mailto:mry@selectdb.com" TargetMode="External"/><Relationship Id="rId806" Type="http://schemas.openxmlformats.org/officeDocument/2006/relationships/hyperlink" Target="mailto:larryhu@qq.com" TargetMode="External"/><Relationship Id="rId805" Type="http://schemas.openxmlformats.org/officeDocument/2006/relationships/hyperlink" Target="mailto:2534015@qq.com" TargetMode="External"/><Relationship Id="rId804" Type="http://schemas.openxmlformats.org/officeDocument/2006/relationships/hyperlink" Target="mailto:277479420@qq.com" TargetMode="External"/><Relationship Id="rId803" Type="http://schemas.openxmlformats.org/officeDocument/2006/relationships/hyperlink" Target="mailto:shimei@zhaoxitech.com" TargetMode="External"/><Relationship Id="rId802" Type="http://schemas.openxmlformats.org/officeDocument/2006/relationships/hyperlink" Target="mailto:liuzq@inke.cn" TargetMode="External"/><Relationship Id="rId801" Type="http://schemas.openxmlformats.org/officeDocument/2006/relationships/hyperlink" Target="mailto:fuxing.wang@successchannel.com" TargetMode="External"/><Relationship Id="rId800" Type="http://schemas.openxmlformats.org/officeDocument/2006/relationships/hyperlink" Target="mailto:alfredtofu@gmail.com" TargetMode="External"/><Relationship Id="rId80" Type="http://schemas.openxmlformats.org/officeDocument/2006/relationships/hyperlink" Target="mailto:13588068625@139.com" TargetMode="External"/><Relationship Id="rId8" Type="http://schemas.openxmlformats.org/officeDocument/2006/relationships/hyperlink" Target="mailto:36115347@qq.com" TargetMode="External"/><Relationship Id="rId799" Type="http://schemas.openxmlformats.org/officeDocument/2006/relationships/hyperlink" Target="mailto:sqr@detu.com" TargetMode="External"/><Relationship Id="rId798" Type="http://schemas.openxmlformats.org/officeDocument/2006/relationships/hyperlink" Target="mailto:redboynono@163.com" TargetMode="External"/><Relationship Id="rId797" Type="http://schemas.openxmlformats.org/officeDocument/2006/relationships/hyperlink" Target="mailto:kaiyao.huang@gmail.com" TargetMode="External"/><Relationship Id="rId796" Type="http://schemas.openxmlformats.org/officeDocument/2006/relationships/hyperlink" Target="mailto:5446481@qq.com" TargetMode="External"/><Relationship Id="rId795" Type="http://schemas.openxmlformats.org/officeDocument/2006/relationships/hyperlink" Target="mailto:hhw@biyabi.com" TargetMode="External"/><Relationship Id="rId794" Type="http://schemas.openxmlformats.org/officeDocument/2006/relationships/hyperlink" Target="mailto:muzhicaoming@qq.com" TargetMode="External"/><Relationship Id="rId793" Type="http://schemas.openxmlformats.org/officeDocument/2006/relationships/hyperlink" Target="mailto:zcfeng@jinshuju.net" TargetMode="External"/><Relationship Id="rId792" Type="http://schemas.openxmlformats.org/officeDocument/2006/relationships/hyperlink" Target="mailto:ccy254@126.com" TargetMode="External"/><Relationship Id="rId791" Type="http://schemas.openxmlformats.org/officeDocument/2006/relationships/hyperlink" Target="mailto:liuhengyi@sensetime.com" TargetMode="External"/><Relationship Id="rId790" Type="http://schemas.openxmlformats.org/officeDocument/2006/relationships/hyperlink" Target="mailto:sugar.rui.wang@gmail.com" TargetMode="External"/><Relationship Id="rId79" Type="http://schemas.openxmlformats.org/officeDocument/2006/relationships/hyperlink" Target="mailto:kuanlun@gmail.com" TargetMode="External"/><Relationship Id="rId789" Type="http://schemas.openxmlformats.org/officeDocument/2006/relationships/hyperlink" Target="mailto:wanglei@newland.com.cn" TargetMode="External"/><Relationship Id="rId788" Type="http://schemas.openxmlformats.org/officeDocument/2006/relationships/hyperlink" Target="mailto:1665667@qq.com" TargetMode="External"/><Relationship Id="rId787" Type="http://schemas.openxmlformats.org/officeDocument/2006/relationships/hyperlink" Target="mailto:gforeverfeng@qq.com" TargetMode="External"/><Relationship Id="rId786" Type="http://schemas.openxmlformats.org/officeDocument/2006/relationships/hyperlink" Target="mailto:qmigh@qq.com" TargetMode="External"/><Relationship Id="rId785" Type="http://schemas.openxmlformats.org/officeDocument/2006/relationships/hyperlink" Target="mailto:jw@fujitsu.com" TargetMode="External"/><Relationship Id="rId784" Type="http://schemas.openxmlformats.org/officeDocument/2006/relationships/hyperlink" Target="mailto:haojuns@hotmail.com" TargetMode="External"/><Relationship Id="rId783" Type="http://schemas.openxmlformats.org/officeDocument/2006/relationships/hyperlink" Target="mailto:Alex.hf.zhang@gmail.com" TargetMode="External"/><Relationship Id="rId782" Type="http://schemas.openxmlformats.org/officeDocument/2006/relationships/hyperlink" Target="mailto:dengyi@hydsoft.com" TargetMode="External"/><Relationship Id="rId781" Type="http://schemas.openxmlformats.org/officeDocument/2006/relationships/hyperlink" Target="mailto:sunny.wen@geekbang.com" TargetMode="External"/><Relationship Id="rId780" Type="http://schemas.openxmlformats.org/officeDocument/2006/relationships/hyperlink" Target="mailto:wwq163168@gmail.com" TargetMode="External"/><Relationship Id="rId78" Type="http://schemas.openxmlformats.org/officeDocument/2006/relationships/hyperlink" Target="mailto:1760209091@qq.com" TargetMode="External"/><Relationship Id="rId779" Type="http://schemas.openxmlformats.org/officeDocument/2006/relationships/hyperlink" Target="mailto:mindwind@163.com" TargetMode="External"/><Relationship Id="rId778" Type="http://schemas.openxmlformats.org/officeDocument/2006/relationships/hyperlink" Target="mailto:ruby@geekbang.com" TargetMode="External"/><Relationship Id="rId777" Type="http://schemas.openxmlformats.org/officeDocument/2006/relationships/hyperlink" Target="mailto:jing@jingconan.com" TargetMode="External"/><Relationship Id="rId776" Type="http://schemas.openxmlformats.org/officeDocument/2006/relationships/hyperlink" Target="mailto:wwei.grasp@foxmail.com" TargetMode="External"/><Relationship Id="rId775" Type="http://schemas.openxmlformats.org/officeDocument/2006/relationships/hyperlink" Target="mailto:tigerlovezj@outlook.com" TargetMode="External"/><Relationship Id="rId774" Type="http://schemas.openxmlformats.org/officeDocument/2006/relationships/hyperlink" Target="mailto:zhulin@secisland.com" TargetMode="External"/><Relationship Id="rId773" Type="http://schemas.openxmlformats.org/officeDocument/2006/relationships/hyperlink" Target="mailto:qilin.li@lejent.com" TargetMode="External"/><Relationship Id="rId772" Type="http://schemas.openxmlformats.org/officeDocument/2006/relationships/hyperlink" Target="mailto:zghpku@gmail.com" TargetMode="External"/><Relationship Id="rId771" Type="http://schemas.openxmlformats.org/officeDocument/2006/relationships/hyperlink" Target="mailto:lixingbo333@163.com" TargetMode="External"/><Relationship Id="rId770" Type="http://schemas.openxmlformats.org/officeDocument/2006/relationships/hyperlink" Target="mailto:hang.liu@haiziwang.com" TargetMode="External"/><Relationship Id="rId77" Type="http://schemas.openxmlformats.org/officeDocument/2006/relationships/hyperlink" Target="mailto:sunzengbin@yahoo.com" TargetMode="External"/><Relationship Id="rId769" Type="http://schemas.openxmlformats.org/officeDocument/2006/relationships/hyperlink" Target="mailto:xide829@126.com" TargetMode="External"/><Relationship Id="rId768" Type="http://schemas.openxmlformats.org/officeDocument/2006/relationships/hyperlink" Target="mailto:scarqin@gmail.com" TargetMode="External"/><Relationship Id="rId767" Type="http://schemas.openxmlformats.org/officeDocument/2006/relationships/hyperlink" Target="mailto:wudh@tydic.com" TargetMode="External"/><Relationship Id="rId766" Type="http://schemas.openxmlformats.org/officeDocument/2006/relationships/hyperlink" Target="mailto:wallace.me@foxmail.com" TargetMode="External"/><Relationship Id="rId765" Type="http://schemas.openxmlformats.org/officeDocument/2006/relationships/hyperlink" Target="mailto:jack.zhangyk@foxmail.com" TargetMode="External"/><Relationship Id="rId764" Type="http://schemas.openxmlformats.org/officeDocument/2006/relationships/hyperlink" Target="mailto:cwang@closeli.cn" TargetMode="External"/><Relationship Id="rId763" Type="http://schemas.openxmlformats.org/officeDocument/2006/relationships/hyperlink" Target="mailto:wangweixing@cmbchina.com" TargetMode="External"/><Relationship Id="rId762" Type="http://schemas.openxmlformats.org/officeDocument/2006/relationships/hyperlink" Target="mailto:zelus@vip.qq.com" TargetMode="External"/><Relationship Id="rId761" Type="http://schemas.openxmlformats.org/officeDocument/2006/relationships/hyperlink" Target="mailto:weibjchen@126.com" TargetMode="External"/><Relationship Id="rId760" Type="http://schemas.openxmlformats.org/officeDocument/2006/relationships/hyperlink" Target="mailto:28696616@qq.com" TargetMode="External"/><Relationship Id="rId76" Type="http://schemas.openxmlformats.org/officeDocument/2006/relationships/hyperlink" Target="mailto:xinqiang_shan@163.com" TargetMode="External"/><Relationship Id="rId759" Type="http://schemas.openxmlformats.org/officeDocument/2006/relationships/hyperlink" Target="mailto:yzchen8@yeah.net" TargetMode="External"/><Relationship Id="rId758" Type="http://schemas.openxmlformats.org/officeDocument/2006/relationships/hyperlink" Target="mailto:mailmaxg@qq.com" TargetMode="External"/><Relationship Id="rId757" Type="http://schemas.openxmlformats.org/officeDocument/2006/relationships/hyperlink" Target="mailto:caoyu@pipikou.com" TargetMode="External"/><Relationship Id="rId756" Type="http://schemas.openxmlformats.org/officeDocument/2006/relationships/hyperlink" Target="mailto:inuli@126.com" TargetMode="External"/><Relationship Id="rId755" Type="http://schemas.openxmlformats.org/officeDocument/2006/relationships/hyperlink" Target="mailto:li-new@163.com" TargetMode="External"/><Relationship Id="rId754" Type="http://schemas.openxmlformats.org/officeDocument/2006/relationships/hyperlink" Target="mailto:493623457@qq.com" TargetMode="External"/><Relationship Id="rId753" Type="http://schemas.openxmlformats.org/officeDocument/2006/relationships/hyperlink" Target="mailto:fred.shen@ucloud.cn" TargetMode="External"/><Relationship Id="rId752" Type="http://schemas.openxmlformats.org/officeDocument/2006/relationships/hyperlink" Target="mailto:171370744@qq.com" TargetMode="External"/><Relationship Id="rId751" Type="http://schemas.openxmlformats.org/officeDocument/2006/relationships/hyperlink" Target="mailto:ldzhouquan@163.com" TargetMode="External"/><Relationship Id="rId750" Type="http://schemas.openxmlformats.org/officeDocument/2006/relationships/hyperlink" Target="mailto:pl@gzjunbo.net" TargetMode="External"/><Relationship Id="rId75" Type="http://schemas.openxmlformats.org/officeDocument/2006/relationships/hyperlink" Target="mailto:duruigang@qq.com" TargetMode="External"/><Relationship Id="rId749" Type="http://schemas.openxmlformats.org/officeDocument/2006/relationships/hyperlink" Target="mailto:samuel.qian@guanaitong.com" TargetMode="External"/><Relationship Id="rId748" Type="http://schemas.openxmlformats.org/officeDocument/2006/relationships/hyperlink" Target="mailto:denny_zhao@hotmail.com" TargetMode="External"/><Relationship Id="rId747" Type="http://schemas.openxmlformats.org/officeDocument/2006/relationships/hyperlink" Target="mailto:hellen.xing@geekbang.org" TargetMode="External"/><Relationship Id="rId746" Type="http://schemas.openxmlformats.org/officeDocument/2006/relationships/hyperlink" Target="mailto:john.jun.wong@gmail.com" TargetMode="External"/><Relationship Id="rId745" Type="http://schemas.openxmlformats.org/officeDocument/2006/relationships/hyperlink" Target="mailto:lwiky@live.com" TargetMode="External"/><Relationship Id="rId744" Type="http://schemas.openxmlformats.org/officeDocument/2006/relationships/hyperlink" Target="mailto:wanjian@maihaoche.com" TargetMode="External"/><Relationship Id="rId743" Type="http://schemas.openxmlformats.org/officeDocument/2006/relationships/hyperlink" Target="mailto:chengyezhao@gmail.com" TargetMode="External"/><Relationship Id="rId742" Type="http://schemas.openxmlformats.org/officeDocument/2006/relationships/hyperlink" Target="mailto:249199027@qq.com" TargetMode="External"/><Relationship Id="rId741" Type="http://schemas.openxmlformats.org/officeDocument/2006/relationships/hyperlink" Target="mailto:renfake@huobi.com" TargetMode="External"/><Relationship Id="rId740" Type="http://schemas.openxmlformats.org/officeDocument/2006/relationships/hyperlink" Target="mailto:cumthqb@gmail.com" TargetMode="External"/><Relationship Id="rId74" Type="http://schemas.openxmlformats.org/officeDocument/2006/relationships/hyperlink" Target="mailto:jinyepiaoxue@gmail.com" TargetMode="External"/><Relationship Id="rId739" Type="http://schemas.openxmlformats.org/officeDocument/2006/relationships/hyperlink" Target="mailto:changkun.wu@transsion.ccm" TargetMode="External"/><Relationship Id="rId738" Type="http://schemas.openxmlformats.org/officeDocument/2006/relationships/hyperlink" Target="mailto:tingyu@banchengyun.com" TargetMode="External"/><Relationship Id="rId737" Type="http://schemas.openxmlformats.org/officeDocument/2006/relationships/hyperlink" Target="mailto:tyr.chen@gmail.com" TargetMode="External"/><Relationship Id="rId736" Type="http://schemas.openxmlformats.org/officeDocument/2006/relationships/hyperlink" Target="mailto:yyangpan@gmail.com" TargetMode="External"/><Relationship Id="rId735" Type="http://schemas.openxmlformats.org/officeDocument/2006/relationships/hyperlink" Target="mailto:13366660531@163.com" TargetMode="External"/><Relationship Id="rId734" Type="http://schemas.openxmlformats.org/officeDocument/2006/relationships/hyperlink" Target="mailto:yantaohuang@zoneshow.com.cn" TargetMode="External"/><Relationship Id="rId733" Type="http://schemas.openxmlformats.org/officeDocument/2006/relationships/hyperlink" Target="mailto:jiang_eis@hotmail.com" TargetMode="External"/><Relationship Id="rId732" Type="http://schemas.openxmlformats.org/officeDocument/2006/relationships/hyperlink" Target="http://nebulas.io" TargetMode="External"/><Relationship Id="rId731" Type="http://schemas.openxmlformats.org/officeDocument/2006/relationships/hyperlink" Target="mailto:gansha.wu@uisee.com" TargetMode="External"/><Relationship Id="rId730" Type="http://schemas.openxmlformats.org/officeDocument/2006/relationships/hyperlink" Target="mailto:wanghuafeng@netfinworks.com" TargetMode="External"/><Relationship Id="rId73" Type="http://schemas.openxmlformats.org/officeDocument/2006/relationships/hyperlink" Target="mailto:txjjin@163.com" TargetMode="External"/><Relationship Id="rId729" Type="http://schemas.openxmlformats.org/officeDocument/2006/relationships/hyperlink" Target="mailto:539581044@qq.com" TargetMode="External"/><Relationship Id="rId728" Type="http://schemas.openxmlformats.org/officeDocument/2006/relationships/hyperlink" Target="mailto:martindpliu@qq.com" TargetMode="External"/><Relationship Id="rId727" Type="http://schemas.openxmlformats.org/officeDocument/2006/relationships/hyperlink" Target="mailto:1742193196@qq.com" TargetMode="External"/><Relationship Id="rId726" Type="http://schemas.openxmlformats.org/officeDocument/2006/relationships/hyperlink" Target="mailto:kangqing2008@163.com" TargetMode="External"/><Relationship Id="rId725" Type="http://schemas.openxmlformats.org/officeDocument/2006/relationships/hyperlink" Target="mailto:tony.lin@ringcentral.com" TargetMode="External"/><Relationship Id="rId724" Type="http://schemas.openxmlformats.org/officeDocument/2006/relationships/hyperlink" Target="mailto:jiaxuefeng100@gmail.com" TargetMode="External"/><Relationship Id="rId723" Type="http://schemas.openxmlformats.org/officeDocument/2006/relationships/hyperlink" Target="mailto:hongzhi4wang@gmail.com" TargetMode="External"/><Relationship Id="rId722" Type="http://schemas.openxmlformats.org/officeDocument/2006/relationships/hyperlink" Target="mailto:jimmy@kyrj.net" TargetMode="External"/><Relationship Id="rId721" Type="http://schemas.openxmlformats.org/officeDocument/2006/relationships/hyperlink" Target="mailto:liujiebin@lizhi.fm" TargetMode="External"/><Relationship Id="rId720" Type="http://schemas.openxmlformats.org/officeDocument/2006/relationships/hyperlink" Target="mailto:blshao@tongyu.tech" TargetMode="External"/><Relationship Id="rId72" Type="http://schemas.openxmlformats.org/officeDocument/2006/relationships/hyperlink" Target="mailto:tac.nil@outlook.com" TargetMode="External"/><Relationship Id="rId719" Type="http://schemas.openxmlformats.org/officeDocument/2006/relationships/hyperlink" Target="mailto:yangyasir@163.com" TargetMode="External"/><Relationship Id="rId718" Type="http://schemas.openxmlformats.org/officeDocument/2006/relationships/hyperlink" Target="mailto:40232404@qq.com" TargetMode="External"/><Relationship Id="rId717" Type="http://schemas.openxmlformats.org/officeDocument/2006/relationships/hyperlink" Target="mailto:ben@fanruan.com" TargetMode="External"/><Relationship Id="rId716" Type="http://schemas.openxmlformats.org/officeDocument/2006/relationships/hyperlink" Target="mailto:jack.xwang@gmail.com" TargetMode="External"/><Relationship Id="rId715" Type="http://schemas.openxmlformats.org/officeDocument/2006/relationships/hyperlink" Target="mailto:154331445@qq.com" TargetMode="External"/><Relationship Id="rId714" Type="http://schemas.openxmlformats.org/officeDocument/2006/relationships/hyperlink" Target="mailto:superwalker@139.com" TargetMode="External"/><Relationship Id="rId713" Type="http://schemas.openxmlformats.org/officeDocument/2006/relationships/hyperlink" Target="mailto:934932@qq.com" TargetMode="External"/><Relationship Id="rId712" Type="http://schemas.openxmlformats.org/officeDocument/2006/relationships/hyperlink" Target="mailto:393862571@qq.com" TargetMode="External"/><Relationship Id="rId711" Type="http://schemas.openxmlformats.org/officeDocument/2006/relationships/hyperlink" Target="mailto:sunmd@thunisoft.com" TargetMode="External"/><Relationship Id="rId710" Type="http://schemas.openxmlformats.org/officeDocument/2006/relationships/hyperlink" Target="mailto:soul@harveyli.me" TargetMode="External"/><Relationship Id="rId71" Type="http://schemas.openxmlformats.org/officeDocument/2006/relationships/hyperlink" Target="mailto:sam.gao@raysdom.com" TargetMode="External"/><Relationship Id="rId709" Type="http://schemas.openxmlformats.org/officeDocument/2006/relationships/hyperlink" Target="mailto:seansun8203@163.com" TargetMode="External"/><Relationship Id="rId708" Type="http://schemas.openxmlformats.org/officeDocument/2006/relationships/hyperlink" Target="mailto:yangwen.yw@gmail.com" TargetMode="External"/><Relationship Id="rId707" Type="http://schemas.openxmlformats.org/officeDocument/2006/relationships/hyperlink" Target="mailto:12935204@qq.com" TargetMode="External"/><Relationship Id="rId706" Type="http://schemas.openxmlformats.org/officeDocument/2006/relationships/hyperlink" Target="mailto:lixiaosong@gmail.com" TargetMode="External"/><Relationship Id="rId705" Type="http://schemas.openxmlformats.org/officeDocument/2006/relationships/hyperlink" Target="mailto:1569186703@qq.com" TargetMode="External"/><Relationship Id="rId704" Type="http://schemas.openxmlformats.org/officeDocument/2006/relationships/hyperlink" Target="mailto:zhangchi3@outlook.com" TargetMode="External"/><Relationship Id="rId703" Type="http://schemas.openxmlformats.org/officeDocument/2006/relationships/hyperlink" Target="mailto:552052120@qq.com" TargetMode="External"/><Relationship Id="rId702" Type="http://schemas.openxmlformats.org/officeDocument/2006/relationships/hyperlink" Target="mailto:fanglei2@huawei.com" TargetMode="External"/><Relationship Id="rId701" Type="http://schemas.openxmlformats.org/officeDocument/2006/relationships/hyperlink" Target="mailto:752111626@qq.com" TargetMode="External"/><Relationship Id="rId700" Type="http://schemas.openxmlformats.org/officeDocument/2006/relationships/hyperlink" Target="mailto:evelynyi1996@foxmail.com" TargetMode="External"/><Relationship Id="rId70" Type="http://schemas.openxmlformats.org/officeDocument/2006/relationships/hyperlink" Target="mailto:88501646@qq.com" TargetMode="External"/><Relationship Id="rId7" Type="http://schemas.openxmlformats.org/officeDocument/2006/relationships/hyperlink" Target="mailto:kelly@aitable.ai" TargetMode="External"/><Relationship Id="rId699" Type="http://schemas.openxmlformats.org/officeDocument/2006/relationships/hyperlink" Target="mailto:chenshuaibin@icloud.com" TargetMode="External"/><Relationship Id="rId698" Type="http://schemas.openxmlformats.org/officeDocument/2006/relationships/hyperlink" Target="mailto:aafgxiekui@sina.com" TargetMode="External"/><Relationship Id="rId697" Type="http://schemas.openxmlformats.org/officeDocument/2006/relationships/hyperlink" Target="mailto:junstor@gmail.com" TargetMode="External"/><Relationship Id="rId696" Type="http://schemas.openxmlformats.org/officeDocument/2006/relationships/hyperlink" Target="mailto:gx761@hotmail.com" TargetMode="External"/><Relationship Id="rId695" Type="http://schemas.openxmlformats.org/officeDocument/2006/relationships/hyperlink" Target="mailto:gordon.lin@189.cn" TargetMode="External"/><Relationship Id="rId694" Type="http://schemas.openxmlformats.org/officeDocument/2006/relationships/hyperlink" Target="mailto:songxf@inspur.com" TargetMode="External"/><Relationship Id="rId693" Type="http://schemas.openxmlformats.org/officeDocument/2006/relationships/hyperlink" Target="mailto:limengtao_1992@163.com" TargetMode="External"/><Relationship Id="rId692" Type="http://schemas.openxmlformats.org/officeDocument/2006/relationships/hyperlink" Target="mailto:wzy964@gmail.com" TargetMode="External"/><Relationship Id="rId691" Type="http://schemas.openxmlformats.org/officeDocument/2006/relationships/hyperlink" Target="mailto:teon.ye@aiyuangong.com" TargetMode="External"/><Relationship Id="rId690" Type="http://schemas.openxmlformats.org/officeDocument/2006/relationships/hyperlink" Target="mailto:fanruopeng@gmail.com" TargetMode="External"/><Relationship Id="rId69" Type="http://schemas.openxmlformats.org/officeDocument/2006/relationships/hyperlink" Target="mailto:13925961402@139.com" TargetMode="External"/><Relationship Id="rId689" Type="http://schemas.openxmlformats.org/officeDocument/2006/relationships/hyperlink" Target="mailto:skeletoncs@gmail.com" TargetMode="External"/><Relationship Id="rId688" Type="http://schemas.openxmlformats.org/officeDocument/2006/relationships/hyperlink" Target="mailto:16000784@qq.com" TargetMode="External"/><Relationship Id="rId687" Type="http://schemas.openxmlformats.org/officeDocument/2006/relationships/hyperlink" Target="mailto:liulinlin.123321@163.com" TargetMode="External"/><Relationship Id="rId686" Type="http://schemas.openxmlformats.org/officeDocument/2006/relationships/hyperlink" Target="mailto:ruijie.zhang@webeye.com" TargetMode="External"/><Relationship Id="rId685" Type="http://schemas.openxmlformats.org/officeDocument/2006/relationships/hyperlink" Target="mailto:zengjie@gmail.com" TargetMode="External"/><Relationship Id="rId684" Type="http://schemas.openxmlformats.org/officeDocument/2006/relationships/hyperlink" Target="mailto:nartech@163.com" TargetMode="External"/><Relationship Id="rId683" Type="http://schemas.openxmlformats.org/officeDocument/2006/relationships/hyperlink" Target="mailto:renjie@rongcloud.cn" TargetMode="External"/><Relationship Id="rId682" Type="http://schemas.openxmlformats.org/officeDocument/2006/relationships/hyperlink" Target="mailto:wangmeng@safeheron.com" TargetMode="External"/><Relationship Id="rId681" Type="http://schemas.openxmlformats.org/officeDocument/2006/relationships/hyperlink" Target="mailto:chwjbn@qq.com" TargetMode="External"/><Relationship Id="rId680" Type="http://schemas.openxmlformats.org/officeDocument/2006/relationships/hyperlink" Target="mailto:pumayeah@163.com" TargetMode="External"/><Relationship Id="rId68" Type="http://schemas.openxmlformats.org/officeDocument/2006/relationships/hyperlink" Target="mailto:hwjian@126.com" TargetMode="External"/><Relationship Id="rId679" Type="http://schemas.openxmlformats.org/officeDocument/2006/relationships/hyperlink" Target="mailto:dskang@sina.com" TargetMode="External"/><Relationship Id="rId678" Type="http://schemas.openxmlformats.org/officeDocument/2006/relationships/hyperlink" Target="mailto:shaolinzheng@sina.com" TargetMode="External"/><Relationship Id="rId677" Type="http://schemas.openxmlformats.org/officeDocument/2006/relationships/hyperlink" Target="mailto:sgzihao@gmail.com" TargetMode="External"/><Relationship Id="rId676" Type="http://schemas.openxmlformats.org/officeDocument/2006/relationships/hyperlink" Target="mailto:leidebin@vme360.com" TargetMode="External"/><Relationship Id="rId675" Type="http://schemas.openxmlformats.org/officeDocument/2006/relationships/hyperlink" Target="mailto:daniel.liang@guanaitong.com" TargetMode="External"/><Relationship Id="rId674" Type="http://schemas.openxmlformats.org/officeDocument/2006/relationships/hyperlink" Target="mailto:fsmiy@163.com" TargetMode="External"/><Relationship Id="rId673" Type="http://schemas.openxmlformats.org/officeDocument/2006/relationships/hyperlink" Target="mailto:zczhang.hvac@gmail.com" TargetMode="External"/><Relationship Id="rId672" Type="http://schemas.openxmlformats.org/officeDocument/2006/relationships/hyperlink" Target="mailto:cookys@gmail.com" TargetMode="External"/><Relationship Id="rId671" Type="http://schemas.openxmlformats.org/officeDocument/2006/relationships/hyperlink" Target="mailto:in2@gamesofa.com" TargetMode="External"/><Relationship Id="rId670" Type="http://schemas.openxmlformats.org/officeDocument/2006/relationships/hyperlink" Target="mailto:wangminghua1126@qq.com" TargetMode="External"/><Relationship Id="rId67" Type="http://schemas.openxmlformats.org/officeDocument/2006/relationships/hyperlink" Target="mailto:ruishengle@126.com" TargetMode="External"/><Relationship Id="rId669" Type="http://schemas.openxmlformats.org/officeDocument/2006/relationships/hyperlink" Target="mailto:xiaoyi@aoasp.com" TargetMode="External"/><Relationship Id="rId668" Type="http://schemas.openxmlformats.org/officeDocument/2006/relationships/hyperlink" Target="mailto:kaihang.wang@51tgt.com" TargetMode="External"/><Relationship Id="rId667" Type="http://schemas.openxmlformats.org/officeDocument/2006/relationships/hyperlink" Target="mailto:dujunping@gmail.com" TargetMode="External"/><Relationship Id="rId666" Type="http://schemas.openxmlformats.org/officeDocument/2006/relationships/hyperlink" Target="mailto:rl@polydice.com" TargetMode="External"/><Relationship Id="rId665" Type="http://schemas.openxmlformats.org/officeDocument/2006/relationships/hyperlink" Target="mailto:panglv@gmail.com" TargetMode="External"/><Relationship Id="rId664" Type="http://schemas.openxmlformats.org/officeDocument/2006/relationships/hyperlink" Target="mailto:xinghuazhang2021@gmail.com" TargetMode="External"/><Relationship Id="rId663" Type="http://schemas.openxmlformats.org/officeDocument/2006/relationships/hyperlink" Target="mailto:xcoder.tw@gmail.com" TargetMode="External"/><Relationship Id="rId662" Type="http://schemas.openxmlformats.org/officeDocument/2006/relationships/hyperlink" Target="mailto:maxutao@126.com" TargetMode="External"/><Relationship Id="rId661" Type="http://schemas.openxmlformats.org/officeDocument/2006/relationships/hyperlink" Target="mailto:79493826@qq.com" TargetMode="External"/><Relationship Id="rId660" Type="http://schemas.openxmlformats.org/officeDocument/2006/relationships/hyperlink" Target="mailto:likun@pingcap.com" TargetMode="External"/><Relationship Id="rId66" Type="http://schemas.openxmlformats.org/officeDocument/2006/relationships/hyperlink" Target="mailto:harrison.gyao@gmail.com" TargetMode="External"/><Relationship Id="rId659" Type="http://schemas.openxmlformats.org/officeDocument/2006/relationships/hyperlink" Target="mailto:zhousen.zju@163.com" TargetMode="External"/><Relationship Id="rId658" Type="http://schemas.openxmlformats.org/officeDocument/2006/relationships/hyperlink" Target="mailto:59874476@qq.com" TargetMode="External"/><Relationship Id="rId657" Type="http://schemas.openxmlformats.org/officeDocument/2006/relationships/hyperlink" Target="mailto:306591368@qq.com" TargetMode="External"/><Relationship Id="rId656" Type="http://schemas.openxmlformats.org/officeDocument/2006/relationships/hyperlink" Target="mailto:waleszhu@qq.com" TargetMode="External"/><Relationship Id="rId655" Type="http://schemas.openxmlformats.org/officeDocument/2006/relationships/hyperlink" Target="mailto:duoleduo72@gmail.com" TargetMode="External"/><Relationship Id="rId654" Type="http://schemas.openxmlformats.org/officeDocument/2006/relationships/hyperlink" Target="mailto:lyttonhe@guwodata.com" TargetMode="External"/><Relationship Id="rId653" Type="http://schemas.openxmlformats.org/officeDocument/2006/relationships/hyperlink" Target="mailto:mypine@gmail.com" TargetMode="External"/><Relationship Id="rId652" Type="http://schemas.openxmlformats.org/officeDocument/2006/relationships/hyperlink" Target="mailto:liuxingqi@meiqia.com" TargetMode="External"/><Relationship Id="rId651" Type="http://schemas.openxmlformats.org/officeDocument/2006/relationships/hyperlink" Target="mailto:cz@qunje.com" TargetMode="External"/><Relationship Id="rId650" Type="http://schemas.openxmlformats.org/officeDocument/2006/relationships/hyperlink" Target="mailto:307118216@qq.com" TargetMode="External"/><Relationship Id="rId65" Type="http://schemas.openxmlformats.org/officeDocument/2006/relationships/hyperlink" Target="mailto:362868942@qq.com" TargetMode="External"/><Relationship Id="rId649" Type="http://schemas.openxmlformats.org/officeDocument/2006/relationships/hyperlink" Target="mailto:515092245@qq.com" TargetMode="External"/><Relationship Id="rId648" Type="http://schemas.openxmlformats.org/officeDocument/2006/relationships/hyperlink" Target="mailto:804396364@qq.com" TargetMode="External"/><Relationship Id="rId647" Type="http://schemas.openxmlformats.org/officeDocument/2006/relationships/hyperlink" Target="mailto:liugang@ieslab.cn" TargetMode="External"/><Relationship Id="rId646" Type="http://schemas.openxmlformats.org/officeDocument/2006/relationships/hyperlink" Target="mailto:wq525000@126.com" TargetMode="External"/><Relationship Id="rId645" Type="http://schemas.openxmlformats.org/officeDocument/2006/relationships/hyperlink" Target="mailto:jinxin253@163.com" TargetMode="External"/><Relationship Id="rId644" Type="http://schemas.openxmlformats.org/officeDocument/2006/relationships/hyperlink" Target="mailto:qdchuangwei@163.com" TargetMode="External"/><Relationship Id="rId643" Type="http://schemas.openxmlformats.org/officeDocument/2006/relationships/hyperlink" Target="mailto:61028844@qq.com" TargetMode="External"/><Relationship Id="rId642" Type="http://schemas.openxmlformats.org/officeDocument/2006/relationships/hyperlink" Target="mailto:congyu.li@storehub.com" TargetMode="External"/><Relationship Id="rId641" Type="http://schemas.openxmlformats.org/officeDocument/2006/relationships/hyperlink" Target="mailto:yuanyuanyu@gmail.com" TargetMode="External"/><Relationship Id="rId640" Type="http://schemas.openxmlformats.org/officeDocument/2006/relationships/hyperlink" Target="mailto:116646695@qq.com" TargetMode="External"/><Relationship Id="rId64" Type="http://schemas.openxmlformats.org/officeDocument/2006/relationships/hyperlink" Target="mailto:berry@tapdata.io" TargetMode="External"/><Relationship Id="rId639" Type="http://schemas.openxmlformats.org/officeDocument/2006/relationships/hyperlink" Target="mailto:guxiangyu@jftech.com" TargetMode="External"/><Relationship Id="rId638" Type="http://schemas.openxmlformats.org/officeDocument/2006/relationships/hyperlink" Target="mailto:14882400@qq.com" TargetMode="External"/><Relationship Id="rId637" Type="http://schemas.openxmlformats.org/officeDocument/2006/relationships/hyperlink" Target="mailto:zhangwentao@yanrongyun.com" TargetMode="External"/><Relationship Id="rId636" Type="http://schemas.openxmlformats.org/officeDocument/2006/relationships/hyperlink" Target="mailto:star3s@126.com" TargetMode="External"/><Relationship Id="rId635" Type="http://schemas.openxmlformats.org/officeDocument/2006/relationships/hyperlink" Target="mailto:huangjx@baijingapp.com" TargetMode="External"/><Relationship Id="rId634" Type="http://schemas.openxmlformats.org/officeDocument/2006/relationships/hyperlink" Target="mailto:foresthuo@126.com" TargetMode="External"/><Relationship Id="rId633" Type="http://schemas.openxmlformats.org/officeDocument/2006/relationships/hyperlink" Target="mailto:zhixian.yang@nowcoder.com" TargetMode="External"/><Relationship Id="rId632" Type="http://schemas.openxmlformats.org/officeDocument/2006/relationships/hyperlink" Target="mailto:allenliusiyue@hotmail.com" TargetMode="External"/><Relationship Id="rId631" Type="http://schemas.openxmlformats.org/officeDocument/2006/relationships/hyperlink" Target="mailto:dennis.duan@gmail.com" TargetMode="External"/><Relationship Id="rId630" Type="http://schemas.openxmlformats.org/officeDocument/2006/relationships/hyperlink" Target="mailto:huangxiaoqiang@wangankeji.cn" TargetMode="External"/><Relationship Id="rId63" Type="http://schemas.openxmlformats.org/officeDocument/2006/relationships/hyperlink" Target="mailto:279556816@qq.com" TargetMode="External"/><Relationship Id="rId629" Type="http://schemas.openxmlformats.org/officeDocument/2006/relationships/hyperlink" Target="mailto:13632266659@qq.com" TargetMode="External"/><Relationship Id="rId628" Type="http://schemas.openxmlformats.org/officeDocument/2006/relationships/hyperlink" Target="mailto:caisirius@163.com" TargetMode="External"/><Relationship Id="rId627" Type="http://schemas.openxmlformats.org/officeDocument/2006/relationships/hyperlink" Target="mailto:sliveysun@163.com" TargetMode="External"/><Relationship Id="rId626" Type="http://schemas.openxmlformats.org/officeDocument/2006/relationships/hyperlink" Target="mailto:wuqichao@sugo.io" TargetMode="External"/><Relationship Id="rId625" Type="http://schemas.openxmlformats.org/officeDocument/2006/relationships/hyperlink" Target="mailto:tjligong@163.com" TargetMode="External"/><Relationship Id="rId624" Type="http://schemas.openxmlformats.org/officeDocument/2006/relationships/hyperlink" Target="mailto:fengyue@agora.io" TargetMode="External"/><Relationship Id="rId623" Type="http://schemas.openxmlformats.org/officeDocument/2006/relationships/hyperlink" Target="mailto:lunny@gitea.com" TargetMode="External"/><Relationship Id="rId622" Type="http://schemas.openxmlformats.org/officeDocument/2006/relationships/hyperlink" Target="mailto:495725428@qq.com" TargetMode="External"/><Relationship Id="rId621" Type="http://schemas.openxmlformats.org/officeDocument/2006/relationships/hyperlink" Target="mailto:bugking.wang@gmail.com" TargetMode="External"/><Relationship Id="rId620" Type="http://schemas.openxmlformats.org/officeDocument/2006/relationships/hyperlink" Target="mailto:putaoshu@126.com" TargetMode="External"/><Relationship Id="rId62" Type="http://schemas.openxmlformats.org/officeDocument/2006/relationships/hyperlink" Target="mailto:jac.cnhk@gmail.com" TargetMode="External"/><Relationship Id="rId619" Type="http://schemas.openxmlformats.org/officeDocument/2006/relationships/hyperlink" Target="mailto:fumin@cyrinn.cn" TargetMode="External"/><Relationship Id="rId618" Type="http://schemas.openxmlformats.org/officeDocument/2006/relationships/hyperlink" Target="mailto:sqli@brv.com.cn" TargetMode="External"/><Relationship Id="rId617" Type="http://schemas.openxmlformats.org/officeDocument/2006/relationships/hyperlink" Target="mailto:lidaobing@gmail.com" TargetMode="External"/><Relationship Id="rId616" Type="http://schemas.openxmlformats.org/officeDocument/2006/relationships/hyperlink" Target="mailto:hanyueqi@gmail.com" TargetMode="External"/><Relationship Id="rId615" Type="http://schemas.openxmlformats.org/officeDocument/2006/relationships/hyperlink" Target="mailto:i@glh.co" TargetMode="External"/><Relationship Id="rId614" Type="http://schemas.openxmlformats.org/officeDocument/2006/relationships/hyperlink" Target="mailto:sainthxd@gmail.com" TargetMode="External"/><Relationship Id="rId613" Type="http://schemas.openxmlformats.org/officeDocument/2006/relationships/hyperlink" Target="mailto:donghan83@gmail.com" TargetMode="External"/><Relationship Id="rId612" Type="http://schemas.openxmlformats.org/officeDocument/2006/relationships/hyperlink" Target="mailto:tohzf@126.com" TargetMode="External"/><Relationship Id="rId611" Type="http://schemas.openxmlformats.org/officeDocument/2006/relationships/hyperlink" Target="mailto:zengxiangjin@baidu.com" TargetMode="External"/><Relationship Id="rId610" Type="http://schemas.openxmlformats.org/officeDocument/2006/relationships/hyperlink" Target="mailto:guanyih@msn.com" TargetMode="External"/><Relationship Id="rId61" Type="http://schemas.openxmlformats.org/officeDocument/2006/relationships/hyperlink" Target="mailto:zukingyu@163.com" TargetMode="External"/><Relationship Id="rId609" Type="http://schemas.openxmlformats.org/officeDocument/2006/relationships/hyperlink" Target="mailto:hongqn@gmail.com" TargetMode="External"/><Relationship Id="rId608" Type="http://schemas.openxmlformats.org/officeDocument/2006/relationships/hyperlink" Target="mailto:yjj_yangjianji@sina.com" TargetMode="External"/><Relationship Id="rId607" Type="http://schemas.openxmlformats.org/officeDocument/2006/relationships/hyperlink" Target="mailto:13720608833@139.com" TargetMode="External"/><Relationship Id="rId606" Type="http://schemas.openxmlformats.org/officeDocument/2006/relationships/hyperlink" Target="mailto:randyxu@tencent.com" TargetMode="External"/><Relationship Id="rId605" Type="http://schemas.openxmlformats.org/officeDocument/2006/relationships/hyperlink" Target="mailto:564748964@qq.com" TargetMode="External"/><Relationship Id="rId604" Type="http://schemas.openxmlformats.org/officeDocument/2006/relationships/hyperlink" Target="mailto:yangyb@cnlemon.net" TargetMode="External"/><Relationship Id="rId603" Type="http://schemas.openxmlformats.org/officeDocument/2006/relationships/hyperlink" Target="mailto:hercy@leetcode-cn.com" TargetMode="External"/><Relationship Id="rId602" Type="http://schemas.openxmlformats.org/officeDocument/2006/relationships/hyperlink" Target="mailto:1521353500@qq.com" TargetMode="External"/><Relationship Id="rId601" Type="http://schemas.openxmlformats.org/officeDocument/2006/relationships/hyperlink" Target="mailto:11111@qq.com" TargetMode="External"/><Relationship Id="rId600" Type="http://schemas.openxmlformats.org/officeDocument/2006/relationships/hyperlink" Target="mailto:zhaodingyi@foxmail.com" TargetMode="External"/><Relationship Id="rId60" Type="http://schemas.openxmlformats.org/officeDocument/2006/relationships/hyperlink" Target="mailto:puwei@zhishanglianpin.com" TargetMode="External"/><Relationship Id="rId6" Type="http://schemas.openxmlformats.org/officeDocument/2006/relationships/hyperlink" Target="mailto:yufeng@gtjas.com" TargetMode="External"/><Relationship Id="rId599" Type="http://schemas.openxmlformats.org/officeDocument/2006/relationships/hyperlink" Target="mailto:jch@puyuan.tech" TargetMode="External"/><Relationship Id="rId598" Type="http://schemas.openxmlformats.org/officeDocument/2006/relationships/hyperlink" Target="mailto:wenan20082009@163.com" TargetMode="External"/><Relationship Id="rId597" Type="http://schemas.openxmlformats.org/officeDocument/2006/relationships/hyperlink" Target="mailto:qinhf@greenism.net" TargetMode="External"/><Relationship Id="rId596" Type="http://schemas.openxmlformats.org/officeDocument/2006/relationships/hyperlink" Target="mailto:jay@jayxie.com" TargetMode="External"/><Relationship Id="rId595" Type="http://schemas.openxmlformats.org/officeDocument/2006/relationships/hyperlink" Target="mailto:minging.liu@samsung.com" TargetMode="External"/><Relationship Id="rId594" Type="http://schemas.openxmlformats.org/officeDocument/2006/relationships/hyperlink" Target="mailto:liub927@163.com" TargetMode="External"/><Relationship Id="rId593" Type="http://schemas.openxmlformats.org/officeDocument/2006/relationships/hyperlink" Target="mailto:baihaifei@hotmail.com" TargetMode="External"/><Relationship Id="rId592" Type="http://schemas.openxmlformats.org/officeDocument/2006/relationships/hyperlink" Target="mailto:reposkeeper@gmail.com" TargetMode="External"/><Relationship Id="rId591" Type="http://schemas.openxmlformats.org/officeDocument/2006/relationships/hyperlink" Target="mailto:lili_wang_2401@163.com" TargetMode="External"/><Relationship Id="rId590" Type="http://schemas.openxmlformats.org/officeDocument/2006/relationships/hyperlink" Target="mailto:guofzhao@163.com" TargetMode="External"/><Relationship Id="rId59" Type="http://schemas.openxmlformats.org/officeDocument/2006/relationships/hyperlink" Target="mailto:lijunjie@shoplazza.com" TargetMode="External"/><Relationship Id="rId589" Type="http://schemas.openxmlformats.org/officeDocument/2006/relationships/hyperlink" Target="mailto:roganw@qq.com" TargetMode="External"/><Relationship Id="rId588" Type="http://schemas.openxmlformats.org/officeDocument/2006/relationships/hyperlink" Target="mailto:nixingbiao@outlook.com" TargetMode="External"/><Relationship Id="rId587" Type="http://schemas.openxmlformats.org/officeDocument/2006/relationships/hyperlink" Target="mailto:2784832@qq.com" TargetMode="External"/><Relationship Id="rId586" Type="http://schemas.openxmlformats.org/officeDocument/2006/relationships/hyperlink" Target="mailto:mengqiang@shuaninfo.com" TargetMode="External"/><Relationship Id="rId585" Type="http://schemas.openxmlformats.org/officeDocument/2006/relationships/hyperlink" Target="mailto:1057801661@qq.com" TargetMode="External"/><Relationship Id="rId584" Type="http://schemas.openxmlformats.org/officeDocument/2006/relationships/hyperlink" Target="mailto:quandekai@126.com" TargetMode="External"/><Relationship Id="rId583" Type="http://schemas.openxmlformats.org/officeDocument/2006/relationships/hyperlink" Target="mailto:albinzhuang@163.com" TargetMode="External"/><Relationship Id="rId582" Type="http://schemas.openxmlformats.org/officeDocument/2006/relationships/hyperlink" Target="mailto:446926775@qq.com" TargetMode="External"/><Relationship Id="rId581" Type="http://schemas.openxmlformats.org/officeDocument/2006/relationships/hyperlink" Target="mailto:1648425@qq.com" TargetMode="External"/><Relationship Id="rId580" Type="http://schemas.openxmlformats.org/officeDocument/2006/relationships/hyperlink" Target="mailto:tangjinjun@vip.sina.com" TargetMode="External"/><Relationship Id="rId58" Type="http://schemas.openxmlformats.org/officeDocument/2006/relationships/hyperlink" Target="mailto:1084359988@qq.com" TargetMode="External"/><Relationship Id="rId579" Type="http://schemas.openxmlformats.org/officeDocument/2006/relationships/hyperlink" Target="mailto:huangpeng@hexinjingu.com" TargetMode="External"/><Relationship Id="rId578" Type="http://schemas.openxmlformats.org/officeDocument/2006/relationships/hyperlink" Target="http://Agora.io" TargetMode="External"/><Relationship Id="rId577" Type="http://schemas.openxmlformats.org/officeDocument/2006/relationships/hyperlink" Target="mailto:94440880@qq.com" TargetMode="External"/><Relationship Id="rId576" Type="http://schemas.openxmlformats.org/officeDocument/2006/relationships/hyperlink" Target="mailto:zac.xie@dttrip.com" TargetMode="External"/><Relationship Id="rId575" Type="http://schemas.openxmlformats.org/officeDocument/2006/relationships/hyperlink" Target="mailto:13826001737@qq.com" TargetMode="External"/><Relationship Id="rId574" Type="http://schemas.openxmlformats.org/officeDocument/2006/relationships/hyperlink" Target="mailto:zefan.jiang@qq.com" TargetMode="External"/><Relationship Id="rId573" Type="http://schemas.openxmlformats.org/officeDocument/2006/relationships/hyperlink" Target="mailto:albee_bu@126.com" TargetMode="External"/><Relationship Id="rId572" Type="http://schemas.openxmlformats.org/officeDocument/2006/relationships/hyperlink" Target="mailto:361961788@qq.com" TargetMode="External"/><Relationship Id="rId571" Type="http://schemas.openxmlformats.org/officeDocument/2006/relationships/hyperlink" Target="mailto:zyeming@gmail.com" TargetMode="External"/><Relationship Id="rId570" Type="http://schemas.openxmlformats.org/officeDocument/2006/relationships/hyperlink" Target="mailto:liuminghao@randomai.cn" TargetMode="External"/><Relationship Id="rId57" Type="http://schemas.openxmlformats.org/officeDocument/2006/relationships/hyperlink" Target="mailto:sunning8126@163.com" TargetMode="External"/><Relationship Id="rId569" Type="http://schemas.openxmlformats.org/officeDocument/2006/relationships/hyperlink" Target="mailto:thinkry@qq.com" TargetMode="External"/><Relationship Id="rId568" Type="http://schemas.openxmlformats.org/officeDocument/2006/relationships/hyperlink" Target="mailto:liang.fb@gmail.com" TargetMode="External"/><Relationship Id="rId567" Type="http://schemas.openxmlformats.org/officeDocument/2006/relationships/hyperlink" Target="mailto:king_516@126.com" TargetMode="External"/><Relationship Id="rId566" Type="http://schemas.openxmlformats.org/officeDocument/2006/relationships/hyperlink" Target="mailto:cayley@xiaoman.cn" TargetMode="External"/><Relationship Id="rId565" Type="http://schemas.openxmlformats.org/officeDocument/2006/relationships/hyperlink" Target="mailto:yanggj@sdidevgroup.com" TargetMode="External"/><Relationship Id="rId564" Type="http://schemas.openxmlformats.org/officeDocument/2006/relationships/hyperlink" Target="mailto:553204524@qq.com" TargetMode="External"/><Relationship Id="rId563" Type="http://schemas.openxmlformats.org/officeDocument/2006/relationships/hyperlink" Target="mailto:baiyang@zzpxx.com" TargetMode="External"/><Relationship Id="rId562" Type="http://schemas.openxmlformats.org/officeDocument/2006/relationships/hyperlink" Target="mailto:asta.xie@jimeng.io" TargetMode="External"/><Relationship Id="rId561" Type="http://schemas.openxmlformats.org/officeDocument/2006/relationships/hyperlink" Target="mailto:526156399@qq.com" TargetMode="External"/><Relationship Id="rId560" Type="http://schemas.openxmlformats.org/officeDocument/2006/relationships/hyperlink" Target="mailto:young.yang@guanaitong.com" TargetMode="External"/><Relationship Id="rId56" Type="http://schemas.openxmlformats.org/officeDocument/2006/relationships/hyperlink" Target="mailto:tj@tapdata.io" TargetMode="External"/><Relationship Id="rId559" Type="http://schemas.openxmlformats.org/officeDocument/2006/relationships/hyperlink" Target="mailto:lei.guo@singdata.com" TargetMode="External"/><Relationship Id="rId558" Type="http://schemas.openxmlformats.org/officeDocument/2006/relationships/hyperlink" Target="mailto:baconzhou@maycur.com" TargetMode="External"/><Relationship Id="rId557" Type="http://schemas.openxmlformats.org/officeDocument/2006/relationships/hyperlink" Target="mailto:yurunsun@qq.com" TargetMode="External"/><Relationship Id="rId556" Type="http://schemas.openxmlformats.org/officeDocument/2006/relationships/hyperlink" Target="mailto:echoyuzhou@gmail.com" TargetMode="External"/><Relationship Id="rId555" Type="http://schemas.openxmlformats.org/officeDocument/2006/relationships/hyperlink" Target="mailto:osieryang@outlook.com" TargetMode="External"/><Relationship Id="rId554" Type="http://schemas.openxmlformats.org/officeDocument/2006/relationships/hyperlink" Target="mailto:545557292@qq.com" TargetMode="External"/><Relationship Id="rId553" Type="http://schemas.openxmlformats.org/officeDocument/2006/relationships/hyperlink" Target="mailto:syl@hcis.com.cn" TargetMode="External"/><Relationship Id="rId552" Type="http://schemas.openxmlformats.org/officeDocument/2006/relationships/hyperlink" Target="mailto:lixiaodong@emoney.cn" TargetMode="External"/><Relationship Id="rId551" Type="http://schemas.openxmlformats.org/officeDocument/2006/relationships/hyperlink" Target="mailto:1047746765@qq.com" TargetMode="External"/><Relationship Id="rId550" Type="http://schemas.openxmlformats.org/officeDocument/2006/relationships/hyperlink" Target="mailto:444344911@qq.com" TargetMode="External"/><Relationship Id="rId55" Type="http://schemas.openxmlformats.org/officeDocument/2006/relationships/hyperlink" Target="mailto:yandong@ymatrix.cn" TargetMode="External"/><Relationship Id="rId549" Type="http://schemas.openxmlformats.org/officeDocument/2006/relationships/hyperlink" Target="mailto:7538350@qq.com" TargetMode="External"/><Relationship Id="rId548" Type="http://schemas.openxmlformats.org/officeDocument/2006/relationships/hyperlink" Target="mailto:zhlwish@gmail.com" TargetMode="External"/><Relationship Id="rId547" Type="http://schemas.openxmlformats.org/officeDocument/2006/relationships/hyperlink" Target="mailto:1062131287@qq.com" TargetMode="External"/><Relationship Id="rId546" Type="http://schemas.openxmlformats.org/officeDocument/2006/relationships/hyperlink" Target="mailto:Q2039302@qq.com" TargetMode="External"/><Relationship Id="rId545" Type="http://schemas.openxmlformats.org/officeDocument/2006/relationships/hyperlink" Target="mailto:13325749953@163.com" TargetMode="External"/><Relationship Id="rId544" Type="http://schemas.openxmlformats.org/officeDocument/2006/relationships/hyperlink" Target="mailto:zhangct@siyuanren.com" TargetMode="External"/><Relationship Id="rId543" Type="http://schemas.openxmlformats.org/officeDocument/2006/relationships/hyperlink" Target="mailto:18611404961@163.com" TargetMode="External"/><Relationship Id="rId542" Type="http://schemas.openxmlformats.org/officeDocument/2006/relationships/hyperlink" Target="mailto:linkworkzhao@qq.com" TargetMode="External"/><Relationship Id="rId541" Type="http://schemas.openxmlformats.org/officeDocument/2006/relationships/hyperlink" Target="mailto:ken.zeng@ucloud.cn" TargetMode="External"/><Relationship Id="rId540" Type="http://schemas.openxmlformats.org/officeDocument/2006/relationships/hyperlink" Target="mailto:jacky.chan@4positives.com" TargetMode="External"/><Relationship Id="rId54" Type="http://schemas.openxmlformats.org/officeDocument/2006/relationships/hyperlink" Target="mailto:w@bzy.ai" TargetMode="External"/><Relationship Id="rId539" Type="http://schemas.openxmlformats.org/officeDocument/2006/relationships/hyperlink" Target="mailto:carolkdy1995@163.com" TargetMode="External"/><Relationship Id="rId538" Type="http://schemas.openxmlformats.org/officeDocument/2006/relationships/hyperlink" Target="mailto:amaaanda@163.com" TargetMode="External"/><Relationship Id="rId537" Type="http://schemas.openxmlformats.org/officeDocument/2006/relationships/hyperlink" Target="mailto:linsong@meiqia.com" TargetMode="External"/><Relationship Id="rId536" Type="http://schemas.openxmlformats.org/officeDocument/2006/relationships/hyperlink" Target="mailto:zhihong.yu@southgis.com" TargetMode="External"/><Relationship Id="rId535" Type="http://schemas.openxmlformats.org/officeDocument/2006/relationships/hyperlink" Target="mailto:hunter129@gmail.com" TargetMode="External"/><Relationship Id="rId534" Type="http://schemas.openxmlformats.org/officeDocument/2006/relationships/hyperlink" Target="mailto:ethan@massestech.com" TargetMode="External"/><Relationship Id="rId533" Type="http://schemas.openxmlformats.org/officeDocument/2006/relationships/hyperlink" Target="mailto:bipengace@hotmail.com" TargetMode="External"/><Relationship Id="rId532" Type="http://schemas.openxmlformats.org/officeDocument/2006/relationships/hyperlink" Target="mailto:wangtao@haifandata.com" TargetMode="External"/><Relationship Id="rId531" Type="http://schemas.openxmlformats.org/officeDocument/2006/relationships/hyperlink" Target="mailto:lhwdev@qq.com" TargetMode="External"/><Relationship Id="rId530" Type="http://schemas.openxmlformats.org/officeDocument/2006/relationships/hyperlink" Target="mailto:feng.5166@163.com" TargetMode="External"/><Relationship Id="rId53" Type="http://schemas.openxmlformats.org/officeDocument/2006/relationships/hyperlink" Target="mailto:149133443@qq.com" TargetMode="External"/><Relationship Id="rId529" Type="http://schemas.openxmlformats.org/officeDocument/2006/relationships/hyperlink" Target="mailto:dhcwenora@qq.com" TargetMode="External"/><Relationship Id="rId528" Type="http://schemas.openxmlformats.org/officeDocument/2006/relationships/hyperlink" Target="mailto:chenzhijian@staff.hexun.com" TargetMode="External"/><Relationship Id="rId527" Type="http://schemas.openxmlformats.org/officeDocument/2006/relationships/hyperlink" Target="mailto:daichuang@yahoo.com" TargetMode="External"/><Relationship Id="rId526" Type="http://schemas.openxmlformats.org/officeDocument/2006/relationships/hyperlink" Target="mailto:guodongw@yanhuangdata.com" TargetMode="External"/><Relationship Id="rId525" Type="http://schemas.openxmlformats.org/officeDocument/2006/relationships/hyperlink" Target="mailto:576722711@qq.com" TargetMode="External"/><Relationship Id="rId524" Type="http://schemas.openxmlformats.org/officeDocument/2006/relationships/hyperlink" Target="mailto:shenjuncong@lizhi.fm" TargetMode="External"/><Relationship Id="rId523" Type="http://schemas.openxmlformats.org/officeDocument/2006/relationships/hyperlink" Target="mailto:louis.wenchao.liu@gmail.com" TargetMode="External"/><Relationship Id="rId522" Type="http://schemas.openxmlformats.org/officeDocument/2006/relationships/hyperlink" Target="mailto:tommywu23@126.com" TargetMode="External"/><Relationship Id="rId521" Type="http://schemas.openxmlformats.org/officeDocument/2006/relationships/hyperlink" Target="mailto:chen.gui.bo@qq.com" TargetMode="External"/><Relationship Id="rId520" Type="http://schemas.openxmlformats.org/officeDocument/2006/relationships/hyperlink" Target="mailto:895215944@qq.com" TargetMode="External"/><Relationship Id="rId52" Type="http://schemas.openxmlformats.org/officeDocument/2006/relationships/hyperlink" Target="mailto:lp@paodingai.com" TargetMode="External"/><Relationship Id="rId519" Type="http://schemas.openxmlformats.org/officeDocument/2006/relationships/hyperlink" Target="mailto:zhuwei@youcash.com" TargetMode="External"/><Relationship Id="rId518" Type="http://schemas.openxmlformats.org/officeDocument/2006/relationships/hyperlink" Target="mailto:qiujian@yunionyun.com" TargetMode="External"/><Relationship Id="rId517" Type="http://schemas.openxmlformats.org/officeDocument/2006/relationships/hyperlink" Target="mailto:41903645@qq.com" TargetMode="External"/><Relationship Id="rId516" Type="http://schemas.openxmlformats.org/officeDocument/2006/relationships/hyperlink" Target="mailto:18233747@qq.com" TargetMode="External"/><Relationship Id="rId515" Type="http://schemas.openxmlformats.org/officeDocument/2006/relationships/hyperlink" Target="mailto:zhonghongmin@163.com" TargetMode="External"/><Relationship Id="rId514" Type="http://schemas.openxmlformats.org/officeDocument/2006/relationships/hyperlink" Target="mailto:jiangsai@shujiantec.com" TargetMode="External"/><Relationship Id="rId513" Type="http://schemas.openxmlformats.org/officeDocument/2006/relationships/hyperlink" Target="mailto:247418950@qq.com" TargetMode="External"/><Relationship Id="rId512" Type="http://schemas.openxmlformats.org/officeDocument/2006/relationships/hyperlink" Target="mailto:carpcai@foxmail.com" TargetMode="External"/><Relationship Id="rId511" Type="http://schemas.openxmlformats.org/officeDocument/2006/relationships/hyperlink" Target="mailto:yujq@servyou.com.cn" TargetMode="External"/><Relationship Id="rId510" Type="http://schemas.openxmlformats.org/officeDocument/2006/relationships/hyperlink" Target="mailto:hchao0113@gmail.com" TargetMode="External"/><Relationship Id="rId51" Type="http://schemas.openxmlformats.org/officeDocument/2006/relationships/hyperlink" Target="mailto:wjh@canyou.cn" TargetMode="External"/><Relationship Id="rId509" Type="http://schemas.openxmlformats.org/officeDocument/2006/relationships/hyperlink" Target="mailto:hugochen@apifox.com" TargetMode="External"/><Relationship Id="rId508" Type="http://schemas.openxmlformats.org/officeDocument/2006/relationships/hyperlink" Target="mailto:renlairenwangee@gmail.com" TargetMode="External"/><Relationship Id="rId507" Type="http://schemas.openxmlformats.org/officeDocument/2006/relationships/hyperlink" Target="mailto:tim.dong@hotmail.com" TargetMode="External"/><Relationship Id="rId506" Type="http://schemas.openxmlformats.org/officeDocument/2006/relationships/hyperlink" Target="mailto:shenjian@daojia.com" TargetMode="External"/><Relationship Id="rId505" Type="http://schemas.openxmlformats.org/officeDocument/2006/relationships/hyperlink" Target="mailto:13584017650@163.com" TargetMode="External"/><Relationship Id="rId504" Type="http://schemas.openxmlformats.org/officeDocument/2006/relationships/hyperlink" Target="mailto:jiao.yang.bupt@gmail.com" TargetMode="External"/><Relationship Id="rId503" Type="http://schemas.openxmlformats.org/officeDocument/2006/relationships/hyperlink" Target="mailto:feng.yu@ewp-group.com" TargetMode="External"/><Relationship Id="rId502" Type="http://schemas.openxmlformats.org/officeDocument/2006/relationships/hyperlink" Target="mailto:zhangzengjin@virtaitech.com" TargetMode="External"/><Relationship Id="rId501" Type="http://schemas.openxmlformats.org/officeDocument/2006/relationships/hyperlink" Target="mailto:william.kwok@139.com" TargetMode="External"/><Relationship Id="rId500" Type="http://schemas.openxmlformats.org/officeDocument/2006/relationships/hyperlink" Target="mailto:yeyanchao@gmail.com" TargetMode="External"/><Relationship Id="rId50" Type="http://schemas.openxmlformats.org/officeDocument/2006/relationships/hyperlink" Target="mailto:huixue.uiuc@gmail.com" TargetMode="External"/><Relationship Id="rId5" Type="http://schemas.openxmlformats.org/officeDocument/2006/relationships/hyperlink" Target="mailto:xiaogy@yinhechuangxiang.com" TargetMode="External"/><Relationship Id="rId499" Type="http://schemas.openxmlformats.org/officeDocument/2006/relationships/hyperlink" Target="mailto:schubert.zhang@qq.com" TargetMode="External"/><Relationship Id="rId498" Type="http://schemas.openxmlformats.org/officeDocument/2006/relationships/hyperlink" Target="mailto:32154813@qq.com" TargetMode="External"/><Relationship Id="rId497" Type="http://schemas.openxmlformats.org/officeDocument/2006/relationships/hyperlink" Target="mailto:13588881339@139.com" TargetMode="External"/><Relationship Id="rId496" Type="http://schemas.openxmlformats.org/officeDocument/2006/relationships/hyperlink" Target="mailto:penny.pan@geekbang.com" TargetMode="External"/><Relationship Id="rId495" Type="http://schemas.openxmlformats.org/officeDocument/2006/relationships/hyperlink" Target="mailto:leix.sun@qq.com" TargetMode="External"/><Relationship Id="rId494" Type="http://schemas.openxmlformats.org/officeDocument/2006/relationships/hyperlink" Target="mailto:xu@testerhome.com" TargetMode="External"/><Relationship Id="rId493" Type="http://schemas.openxmlformats.org/officeDocument/2006/relationships/hyperlink" Target="mailto:yijshu@gmail.com" TargetMode="External"/><Relationship Id="rId492" Type="http://schemas.openxmlformats.org/officeDocument/2006/relationships/hyperlink" Target="mailto:hanfang@oppo.com" TargetMode="External"/><Relationship Id="rId491" Type="http://schemas.openxmlformats.org/officeDocument/2006/relationships/hyperlink" Target="mailto:steven.zhang@kivisense.com" TargetMode="External"/><Relationship Id="rId490" Type="http://schemas.openxmlformats.org/officeDocument/2006/relationships/hyperlink" Target="mailto:huanggao@excelliance.cn" TargetMode="External"/><Relationship Id="rId49" Type="http://schemas.openxmlformats.org/officeDocument/2006/relationships/hyperlink" Target="mailto:eve.zhao.sh@weltown.cn" TargetMode="External"/><Relationship Id="rId489" Type="http://schemas.openxmlformats.org/officeDocument/2006/relationships/hyperlink" Target="mailto:358451519@qq.com" TargetMode="External"/><Relationship Id="rId488" Type="http://schemas.openxmlformats.org/officeDocument/2006/relationships/hyperlink" Target="mailto:robbinfan@qq.com" TargetMode="External"/><Relationship Id="rId487" Type="http://schemas.openxmlformats.org/officeDocument/2006/relationships/hyperlink" Target="mailto:971762977@qq.com" TargetMode="External"/><Relationship Id="rId486" Type="http://schemas.openxmlformats.org/officeDocument/2006/relationships/hyperlink" Target="mailto:liuguoqiang@268xue.com" TargetMode="External"/><Relationship Id="rId485" Type="http://schemas.openxmlformats.org/officeDocument/2006/relationships/hyperlink" Target="mailto:yumin34816@163.com" TargetMode="External"/><Relationship Id="rId484" Type="http://schemas.openxmlformats.org/officeDocument/2006/relationships/hyperlink" Target="mailto:cwsunshine@gmail.com" TargetMode="External"/><Relationship Id="rId483" Type="http://schemas.openxmlformats.org/officeDocument/2006/relationships/hyperlink" Target="mailto:royneedyou@aliyun.com" TargetMode="External"/><Relationship Id="rId482" Type="http://schemas.openxmlformats.org/officeDocument/2006/relationships/hyperlink" Target="mailto:ericted8810@gmail.com" TargetMode="External"/><Relationship Id="rId481" Type="http://schemas.openxmlformats.org/officeDocument/2006/relationships/hyperlink" Target="mailto:100089829@qq.com" TargetMode="External"/><Relationship Id="rId480" Type="http://schemas.openxmlformats.org/officeDocument/2006/relationships/hyperlink" Target="mailto:austin.yang@xuncetech.com" TargetMode="External"/><Relationship Id="rId48" Type="http://schemas.openxmlformats.org/officeDocument/2006/relationships/hyperlink" Target="mailto:549265480@qq.com" TargetMode="External"/><Relationship Id="rId479" Type="http://schemas.openxmlformats.org/officeDocument/2006/relationships/hyperlink" Target="mailto:471634741@qq.com" TargetMode="External"/><Relationship Id="rId478" Type="http://schemas.openxmlformats.org/officeDocument/2006/relationships/hyperlink" Target="mailto:majun@xlauncher.io" TargetMode="External"/><Relationship Id="rId477" Type="http://schemas.openxmlformats.org/officeDocument/2006/relationships/hyperlink" Target="mailto:13560350832@139.com" TargetMode="External"/><Relationship Id="rId476" Type="http://schemas.openxmlformats.org/officeDocument/2006/relationships/hyperlink" Target="mailto:lianacarey@hotmail.com" TargetMode="External"/><Relationship Id="rId475" Type="http://schemas.openxmlformats.org/officeDocument/2006/relationships/hyperlink" Target="mailto:wagzhi@gmail.com" TargetMode="External"/><Relationship Id="rId474" Type="http://schemas.openxmlformats.org/officeDocument/2006/relationships/hyperlink" Target="mailto:whoisclay@outlook.com" TargetMode="External"/><Relationship Id="rId473" Type="http://schemas.openxmlformats.org/officeDocument/2006/relationships/hyperlink" Target="mailto:wangyejun@nova.net.cn" TargetMode="External"/><Relationship Id="rId472" Type="http://schemas.openxmlformats.org/officeDocument/2006/relationships/hyperlink" Target="mailto:18923881404@163.com" TargetMode="External"/><Relationship Id="rId471" Type="http://schemas.openxmlformats.org/officeDocument/2006/relationships/hyperlink" Target="mailto:wjp_2005@163.com" TargetMode="External"/><Relationship Id="rId470" Type="http://schemas.openxmlformats.org/officeDocument/2006/relationships/hyperlink" Target="mailto:donny.zhang@disney.com" TargetMode="External"/><Relationship Id="rId47" Type="http://schemas.openxmlformats.org/officeDocument/2006/relationships/hyperlink" Target="mailto:18908310128@189.cn" TargetMode="External"/><Relationship Id="rId469" Type="http://schemas.openxmlformats.org/officeDocument/2006/relationships/hyperlink" Target="mailto:xianqiu.huang@ytever.com" TargetMode="External"/><Relationship Id="rId468" Type="http://schemas.openxmlformats.org/officeDocument/2006/relationships/hyperlink" Target="mailto:zhuhaoqi@163.com" TargetMode="External"/><Relationship Id="rId467" Type="http://schemas.openxmlformats.org/officeDocument/2006/relationships/hyperlink" Target="mailto:maomaovv@gmail.com" TargetMode="External"/><Relationship Id="rId466" Type="http://schemas.openxmlformats.org/officeDocument/2006/relationships/hyperlink" Target="mailto:hnistzhou@gmail.com" TargetMode="External"/><Relationship Id="rId465" Type="http://schemas.openxmlformats.org/officeDocument/2006/relationships/hyperlink" Target="mailto:dennis.chang@gmail.com" TargetMode="External"/><Relationship Id="rId464" Type="http://schemas.openxmlformats.org/officeDocument/2006/relationships/hyperlink" Target="mailto:hjf1223@live.cn" TargetMode="External"/><Relationship Id="rId463" Type="http://schemas.openxmlformats.org/officeDocument/2006/relationships/hyperlink" Target="mailto:7730107@qq.com" TargetMode="External"/><Relationship Id="rId462" Type="http://schemas.openxmlformats.org/officeDocument/2006/relationships/hyperlink" Target="mailto:42750590@qq.com" TargetMode="External"/><Relationship Id="rId461" Type="http://schemas.openxmlformats.org/officeDocument/2006/relationships/hyperlink" Target="mailto:guogang_05@163.com" TargetMode="External"/><Relationship Id="rId460" Type="http://schemas.openxmlformats.org/officeDocument/2006/relationships/hyperlink" Target="mailto:jingweisun@gmail.com" TargetMode="External"/><Relationship Id="rId46" Type="http://schemas.openxmlformats.org/officeDocument/2006/relationships/hyperlink" Target="mailto:mirricle@gmail.com" TargetMode="External"/><Relationship Id="rId459" Type="http://schemas.openxmlformats.org/officeDocument/2006/relationships/hyperlink" Target="mailto:bluemint75@163.com" TargetMode="External"/><Relationship Id="rId458" Type="http://schemas.openxmlformats.org/officeDocument/2006/relationships/hyperlink" Target="mailto:hongyu@wakedata.com" TargetMode="External"/><Relationship Id="rId457" Type="http://schemas.openxmlformats.org/officeDocument/2006/relationships/hyperlink" Target="mailto:Seth1987@163.com" TargetMode="External"/><Relationship Id="rId456" Type="http://schemas.openxmlformats.org/officeDocument/2006/relationships/hyperlink" Target="mailto:wangbibo@tsinghua.org.cn" TargetMode="External"/><Relationship Id="rId455" Type="http://schemas.openxmlformats.org/officeDocument/2006/relationships/hyperlink" Target="mailto:linan@msxzs.wecom.work" TargetMode="External"/><Relationship Id="rId454" Type="http://schemas.openxmlformats.org/officeDocument/2006/relationships/hyperlink" Target="mailto:lenciel@gmail.com" TargetMode="External"/><Relationship Id="rId453" Type="http://schemas.openxmlformats.org/officeDocument/2006/relationships/hyperlink" Target="mailto:jason@gekko.ai" TargetMode="External"/><Relationship Id="rId452" Type="http://schemas.openxmlformats.org/officeDocument/2006/relationships/hyperlink" Target="mailto:251561975@qq.com" TargetMode="External"/><Relationship Id="rId451" Type="http://schemas.openxmlformats.org/officeDocument/2006/relationships/hyperlink" Target="mailto:liujiwei@horitech.com.cn" TargetMode="External"/><Relationship Id="rId450" Type="http://schemas.openxmlformats.org/officeDocument/2006/relationships/hyperlink" Target="mailto:huang@pingcap.com" TargetMode="External"/><Relationship Id="rId45" Type="http://schemas.openxmlformats.org/officeDocument/2006/relationships/hyperlink" Target="mailto:lyzixuan@aliuyun.com" TargetMode="External"/><Relationship Id="rId449" Type="http://schemas.openxmlformats.org/officeDocument/2006/relationships/hyperlink" Target="mailto:evelynyi.yi@geekbang.com" TargetMode="External"/><Relationship Id="rId448" Type="http://schemas.openxmlformats.org/officeDocument/2006/relationships/hyperlink" Target="mailto:weibin.zhu@126.com" TargetMode="External"/><Relationship Id="rId447" Type="http://schemas.openxmlformats.org/officeDocument/2006/relationships/hyperlink" Target="mailto:joanna.fan@geekbang.com" TargetMode="External"/><Relationship Id="rId446" Type="http://schemas.openxmlformats.org/officeDocument/2006/relationships/hyperlink" Target="mailto:yl4238@columbia.edu" TargetMode="External"/><Relationship Id="rId445" Type="http://schemas.openxmlformats.org/officeDocument/2006/relationships/hyperlink" Target="mailto:haochuang@meshcloud.com" TargetMode="External"/><Relationship Id="rId444" Type="http://schemas.openxmlformats.org/officeDocument/2006/relationships/hyperlink" Target="mailto:may@qianxing-ai.com" TargetMode="External"/><Relationship Id="rId443" Type="http://schemas.openxmlformats.org/officeDocument/2006/relationships/hyperlink" Target="mailto:157290182@qq.com" TargetMode="External"/><Relationship Id="rId442" Type="http://schemas.openxmlformats.org/officeDocument/2006/relationships/hyperlink" Target="mailto:18600603131@163.com" TargetMode="External"/><Relationship Id="rId441" Type="http://schemas.openxmlformats.org/officeDocument/2006/relationships/hyperlink" Target="mailto:cloufei@163.com" TargetMode="External"/><Relationship Id="rId440" Type="http://schemas.openxmlformats.org/officeDocument/2006/relationships/hyperlink" Target="mailto:pengyaomail@gmail.com" TargetMode="External"/><Relationship Id="rId44" Type="http://schemas.openxmlformats.org/officeDocument/2006/relationships/hyperlink" Target="mailto:Jelen.hu@wework.cn" TargetMode="External"/><Relationship Id="rId439" Type="http://schemas.openxmlformats.org/officeDocument/2006/relationships/hyperlink" Target="mailto:zhanyong@outlook.com" TargetMode="External"/><Relationship Id="rId438" Type="http://schemas.openxmlformats.org/officeDocument/2006/relationships/hyperlink" Target="mailto:13816729050@163.com" TargetMode="External"/><Relationship Id="rId437" Type="http://schemas.openxmlformats.org/officeDocument/2006/relationships/hyperlink" Target="mailto:411309702@qq.com" TargetMode="External"/><Relationship Id="rId436" Type="http://schemas.openxmlformats.org/officeDocument/2006/relationships/hyperlink" Target="mailto:leiyong@bxtdata.com" TargetMode="External"/><Relationship Id="rId435" Type="http://schemas.openxmlformats.org/officeDocument/2006/relationships/hyperlink" Target="mailto:yjguo.work@gmail.com" TargetMode="External"/><Relationship Id="rId434" Type="http://schemas.openxmlformats.org/officeDocument/2006/relationships/hyperlink" Target="mailto:zzd.ok@163.com" TargetMode="External"/><Relationship Id="rId433" Type="http://schemas.openxmlformats.org/officeDocument/2006/relationships/hyperlink" Target="mailto:zhm83@163.com" TargetMode="External"/><Relationship Id="rId432" Type="http://schemas.openxmlformats.org/officeDocument/2006/relationships/hyperlink" Target="mailto:lichengdongdong@qq.com" TargetMode="External"/><Relationship Id="rId431" Type="http://schemas.openxmlformats.org/officeDocument/2006/relationships/hyperlink" Target="mailto:caixiaopig@me.com" TargetMode="External"/><Relationship Id="rId430" Type="http://schemas.openxmlformats.org/officeDocument/2006/relationships/hyperlink" Target="mailto:yangwei@rongcloud.cn" TargetMode="External"/><Relationship Id="rId43" Type="http://schemas.openxmlformats.org/officeDocument/2006/relationships/hyperlink" Target="mailto:745907710@qq.com" TargetMode="External"/><Relationship Id="rId429" Type="http://schemas.openxmlformats.org/officeDocument/2006/relationships/hyperlink" Target="mailto:1413098396@qq.com" TargetMode="External"/><Relationship Id="rId428" Type="http://schemas.openxmlformats.org/officeDocument/2006/relationships/hyperlink" Target="mailto:jsycbc@163.com" TargetMode="External"/><Relationship Id="rId427" Type="http://schemas.openxmlformats.org/officeDocument/2006/relationships/hyperlink" Target="mailto:andy@haohaoming.com" TargetMode="External"/><Relationship Id="rId426" Type="http://schemas.openxmlformats.org/officeDocument/2006/relationships/hyperlink" Target="mailto:chencao@foreverht.com" TargetMode="External"/><Relationship Id="rId425" Type="http://schemas.openxmlformats.org/officeDocument/2006/relationships/hyperlink" Target="mailto:zhouping@foundertech.com" TargetMode="External"/><Relationship Id="rId424" Type="http://schemas.openxmlformats.org/officeDocument/2006/relationships/hyperlink" Target="mailto:puyuehan@gmail.com" TargetMode="External"/><Relationship Id="rId423" Type="http://schemas.openxmlformats.org/officeDocument/2006/relationships/hyperlink" Target="mailto:10729006@qq.com" TargetMode="External"/><Relationship Id="rId422" Type="http://schemas.openxmlformats.org/officeDocument/2006/relationships/hyperlink" Target="mailto:britney.tian@geekbang.com" TargetMode="External"/><Relationship Id="rId421" Type="http://schemas.openxmlformats.org/officeDocument/2006/relationships/hyperlink" Target="mailto:67311@qq.com" TargetMode="External"/><Relationship Id="rId420" Type="http://schemas.openxmlformats.org/officeDocument/2006/relationships/hyperlink" Target="mailto:jian.tong@baishancloud.com" TargetMode="External"/><Relationship Id="rId42" Type="http://schemas.openxmlformats.org/officeDocument/2006/relationships/hyperlink" Target="mailto:sunyucong@gmail.com" TargetMode="External"/><Relationship Id="rId419" Type="http://schemas.openxmlformats.org/officeDocument/2006/relationships/hyperlink" Target="mailto:arrowdder@gmail.com" TargetMode="External"/><Relationship Id="rId418" Type="http://schemas.openxmlformats.org/officeDocument/2006/relationships/hyperlink" Target="mailto:22737560@qq.com" TargetMode="External"/><Relationship Id="rId417" Type="http://schemas.openxmlformats.org/officeDocument/2006/relationships/hyperlink" Target="mailto:rein.wang@foxmail.com" TargetMode="External"/><Relationship Id="rId416" Type="http://schemas.openxmlformats.org/officeDocument/2006/relationships/hyperlink" Target="mailto:daniellu@vip.sina.com" TargetMode="External"/><Relationship Id="rId415" Type="http://schemas.openxmlformats.org/officeDocument/2006/relationships/hyperlink" Target="mailto:miyako@tensorslab.com" TargetMode="External"/><Relationship Id="rId414" Type="http://schemas.openxmlformats.org/officeDocument/2006/relationships/hyperlink" Target="mailto:hxk@xiangshucloud.com" TargetMode="External"/><Relationship Id="rId413" Type="http://schemas.openxmlformats.org/officeDocument/2006/relationships/hyperlink" Target="mailto:ichanghao.sun@gmail.com" TargetMode="External"/><Relationship Id="rId412" Type="http://schemas.openxmlformats.org/officeDocument/2006/relationships/hyperlink" Target="mailto:kaixinxu@gmail.com" TargetMode="External"/><Relationship Id="rId411" Type="http://schemas.openxmlformats.org/officeDocument/2006/relationships/hyperlink" Target="mailto:tianchez@hzlh.com" TargetMode="External"/><Relationship Id="rId410" Type="http://schemas.openxmlformats.org/officeDocument/2006/relationships/hyperlink" Target="mailto:liliuhai@peersafe.cn" TargetMode="External"/><Relationship Id="rId41" Type="http://schemas.openxmlformats.org/officeDocument/2006/relationships/hyperlink" Target="mailto:181488334@qq.com" TargetMode="External"/><Relationship Id="rId409" Type="http://schemas.openxmlformats.org/officeDocument/2006/relationships/hyperlink" Target="mailto:mr_jones@qq.com" TargetMode="External"/><Relationship Id="rId408" Type="http://schemas.openxmlformats.org/officeDocument/2006/relationships/hyperlink" Target="mailto:2990945@qq.com" TargetMode="External"/><Relationship Id="rId407" Type="http://schemas.openxmlformats.org/officeDocument/2006/relationships/hyperlink" Target="mailto:ouwensheng@teddymobile.cn" TargetMode="External"/><Relationship Id="rId406" Type="http://schemas.openxmlformats.org/officeDocument/2006/relationships/hyperlink" Target="mailto:chinsonliu@qq.com" TargetMode="External"/><Relationship Id="rId405" Type="http://schemas.openxmlformats.org/officeDocument/2006/relationships/hyperlink" Target="mailto:fumoumou0911@163.com" TargetMode="External"/><Relationship Id="rId404" Type="http://schemas.openxmlformats.org/officeDocument/2006/relationships/hyperlink" Target="mailto:13905710230@139.com" TargetMode="External"/><Relationship Id="rId403" Type="http://schemas.openxmlformats.org/officeDocument/2006/relationships/hyperlink" Target="mailto:lt1983@foxmail.com" TargetMode="External"/><Relationship Id="rId402" Type="http://schemas.openxmlformats.org/officeDocument/2006/relationships/hyperlink" Target="mailto:wanghailiang@outlook.com" TargetMode="External"/><Relationship Id="rId401" Type="http://schemas.openxmlformats.org/officeDocument/2006/relationships/hyperlink" Target="mailto:1004513799@qq.com" TargetMode="External"/><Relationship Id="rId400" Type="http://schemas.openxmlformats.org/officeDocument/2006/relationships/hyperlink" Target="mailto:yqx-401@126.com" TargetMode="External"/><Relationship Id="rId40" Type="http://schemas.openxmlformats.org/officeDocument/2006/relationships/hyperlink" Target="mailto:jiye@sdnlab.com" TargetMode="External"/><Relationship Id="rId4" Type="http://schemas.openxmlformats.org/officeDocument/2006/relationships/hyperlink" Target="mailto:DJLEO1114@gmail.com" TargetMode="External"/><Relationship Id="rId399" Type="http://schemas.openxmlformats.org/officeDocument/2006/relationships/hyperlink" Target="mailto:linheshan@weiyouclinic.com" TargetMode="External"/><Relationship Id="rId398" Type="http://schemas.openxmlformats.org/officeDocument/2006/relationships/hyperlink" Target="mailto:kaveri.xu@huawei.com" TargetMode="External"/><Relationship Id="rId397" Type="http://schemas.openxmlformats.org/officeDocument/2006/relationships/hyperlink" Target="mailto:jack.wangd@amh-group.com" TargetMode="External"/><Relationship Id="rId396" Type="http://schemas.openxmlformats.org/officeDocument/2006/relationships/hyperlink" Target="mailto:shyiwl@hotmail.com" TargetMode="External"/><Relationship Id="rId395" Type="http://schemas.openxmlformats.org/officeDocument/2006/relationships/hyperlink" Target="mailto:xjhuangbilly@hotmail.com" TargetMode="External"/><Relationship Id="rId394" Type="http://schemas.openxmlformats.org/officeDocument/2006/relationships/hyperlink" Target="mailto:edwardlzylqf@outlook.com" TargetMode="External"/><Relationship Id="rId393" Type="http://schemas.openxmlformats.org/officeDocument/2006/relationships/hyperlink" Target="mailto:summer.ling@geekbang.com" TargetMode="External"/><Relationship Id="rId392" Type="http://schemas.openxmlformats.org/officeDocument/2006/relationships/hyperlink" Target="mailto:704032294@qq.com" TargetMode="External"/><Relationship Id="rId391" Type="http://schemas.openxmlformats.org/officeDocument/2006/relationships/hyperlink" Target="mailto:alex@yunquna.com" TargetMode="External"/><Relationship Id="rId390" Type="http://schemas.openxmlformats.org/officeDocument/2006/relationships/hyperlink" Target="mailto:wurangy050@126.com" TargetMode="External"/><Relationship Id="rId39" Type="http://schemas.openxmlformats.org/officeDocument/2006/relationships/hyperlink" Target="mailto:changqx@changhong.com" TargetMode="External"/><Relationship Id="rId389" Type="http://schemas.openxmlformats.org/officeDocument/2006/relationships/hyperlink" Target="mailto:tim@swotin.cn" TargetMode="External"/><Relationship Id="rId388" Type="http://schemas.openxmlformats.org/officeDocument/2006/relationships/hyperlink" Target="mailto:yunfang.shang@hand-china.com" TargetMode="External"/><Relationship Id="rId387" Type="http://schemas.openxmlformats.org/officeDocument/2006/relationships/hyperlink" Target="mailto:94471436@qq.com" TargetMode="External"/><Relationship Id="rId386" Type="http://schemas.openxmlformats.org/officeDocument/2006/relationships/hyperlink" Target="mailto:leek84@126.com" TargetMode="External"/><Relationship Id="rId385" Type="http://schemas.openxmlformats.org/officeDocument/2006/relationships/hyperlink" Target="mailto:zubin.jiang@gmail.com" TargetMode="External"/><Relationship Id="rId384" Type="http://schemas.openxmlformats.org/officeDocument/2006/relationships/hyperlink" Target="mailto:xuejunjun0825@126.com" TargetMode="External"/><Relationship Id="rId383" Type="http://schemas.openxmlformats.org/officeDocument/2006/relationships/hyperlink" Target="mailto:cway@gasoo.cn" TargetMode="External"/><Relationship Id="rId382" Type="http://schemas.openxmlformats.org/officeDocument/2006/relationships/hyperlink" Target="mailto:liuyongkuan.lyk@alibaba-inc.com" TargetMode="External"/><Relationship Id="rId381" Type="http://schemas.openxmlformats.org/officeDocument/2006/relationships/hyperlink" Target="mailto:xhcbrave@163.com" TargetMode="External"/><Relationship Id="rId380" Type="http://schemas.openxmlformats.org/officeDocument/2006/relationships/hyperlink" Target="mailto:zl110119@163.com" TargetMode="External"/><Relationship Id="rId38" Type="http://schemas.openxmlformats.org/officeDocument/2006/relationships/hyperlink" Target="mailto:zhengshenqingxin@163.com" TargetMode="External"/><Relationship Id="rId379" Type="http://schemas.openxmlformats.org/officeDocument/2006/relationships/hyperlink" Target="mailto:chaowang2008@qq.com" TargetMode="External"/><Relationship Id="rId378" Type="http://schemas.openxmlformats.org/officeDocument/2006/relationships/hyperlink" Target="mailto:frostynova@gmail.com" TargetMode="External"/><Relationship Id="rId377" Type="http://schemas.openxmlformats.org/officeDocument/2006/relationships/hyperlink" Target="mailto:yuancheng.26@gmail.com" TargetMode="External"/><Relationship Id="rId376" Type="http://schemas.openxmlformats.org/officeDocument/2006/relationships/hyperlink" Target="mailto:wangzhiqiang@easycorp.ltd" TargetMode="External"/><Relationship Id="rId375" Type="http://schemas.openxmlformats.org/officeDocument/2006/relationships/hyperlink" Target="mailto:liujingjing@shuzilm.cn" TargetMode="External"/><Relationship Id="rId374" Type="http://schemas.openxmlformats.org/officeDocument/2006/relationships/hyperlink" Target="mailto:tiansun_nj@126.com" TargetMode="External"/><Relationship Id="rId373" Type="http://schemas.openxmlformats.org/officeDocument/2006/relationships/hyperlink" Target="mailto:liyufu@nxin.com" TargetMode="External"/><Relationship Id="rId372" Type="http://schemas.openxmlformats.org/officeDocument/2006/relationships/hyperlink" Target="mailto:jianhgreat@hotmail.com" TargetMode="External"/><Relationship Id="rId371" Type="http://schemas.openxmlformats.org/officeDocument/2006/relationships/hyperlink" Target="mailto:yuanli-ece@pku.edu.cn" TargetMode="External"/><Relationship Id="rId370" Type="http://schemas.openxmlformats.org/officeDocument/2006/relationships/hyperlink" Target="mailto:dolby@trustforce.cn" TargetMode="External"/><Relationship Id="rId37" Type="http://schemas.openxmlformats.org/officeDocument/2006/relationships/hyperlink" Target="mailto:liwei.lyu@foxmail.com" TargetMode="External"/><Relationship Id="rId369" Type="http://schemas.openxmlformats.org/officeDocument/2006/relationships/hyperlink" Target="mailto:wormwang@yahoo.com" TargetMode="External"/><Relationship Id="rId368" Type="http://schemas.openxmlformats.org/officeDocument/2006/relationships/hyperlink" Target="mailto:crysheen@gmail.com" TargetMode="External"/><Relationship Id="rId367" Type="http://schemas.openxmlformats.org/officeDocument/2006/relationships/hyperlink" Target="mailto:329809534@qq.com" TargetMode="External"/><Relationship Id="rId366" Type="http://schemas.openxmlformats.org/officeDocument/2006/relationships/hyperlink" Target="mailto:76539062@qq.com" TargetMode="External"/><Relationship Id="rId365" Type="http://schemas.openxmlformats.org/officeDocument/2006/relationships/hyperlink" Target="mailto:jidaqi@datagrand.com" TargetMode="External"/><Relationship Id="rId364" Type="http://schemas.openxmlformats.org/officeDocument/2006/relationships/hyperlink" Target="mailto:hailong.wang@haiziwang.com" TargetMode="External"/><Relationship Id="rId363" Type="http://schemas.openxmlformats.org/officeDocument/2006/relationships/hyperlink" Target="mailto:xgzhao@bgyfw.com" TargetMode="External"/><Relationship Id="rId362" Type="http://schemas.openxmlformats.org/officeDocument/2006/relationships/hyperlink" Target="mailto:pangxiangcai@gmail.com" TargetMode="External"/><Relationship Id="rId361" Type="http://schemas.openxmlformats.org/officeDocument/2006/relationships/hyperlink" Target="mailto:wanweigang@gmail.com" TargetMode="External"/><Relationship Id="rId360" Type="http://schemas.openxmlformats.org/officeDocument/2006/relationships/hyperlink" Target="mailto:edson.wang@9earth.com" TargetMode="External"/><Relationship Id="rId36" Type="http://schemas.openxmlformats.org/officeDocument/2006/relationships/hyperlink" Target="mailto:yang.ding@jidun.cn" TargetMode="External"/><Relationship Id="rId359" Type="http://schemas.openxmlformats.org/officeDocument/2006/relationships/hyperlink" Target="mailto:xiao_ys@163.com" TargetMode="External"/><Relationship Id="rId358" Type="http://schemas.openxmlformats.org/officeDocument/2006/relationships/hyperlink" Target="mailto:yangjq@tingyun.com" TargetMode="External"/><Relationship Id="rId357" Type="http://schemas.openxmlformats.org/officeDocument/2006/relationships/hyperlink" Target="mailto:zqy_8618@163.com" TargetMode="External"/><Relationship Id="rId356" Type="http://schemas.openxmlformats.org/officeDocument/2006/relationships/hyperlink" Target="mailto:smyang.ustc@gmail.com" TargetMode="External"/><Relationship Id="rId355" Type="http://schemas.openxmlformats.org/officeDocument/2006/relationships/hyperlink" Target="mailto:104923036@QQ.com" TargetMode="External"/><Relationship Id="rId354" Type="http://schemas.openxmlformats.org/officeDocument/2006/relationships/hyperlink" Target="mailto:zhen@eolinker.com" TargetMode="External"/><Relationship Id="rId353" Type="http://schemas.openxmlformats.org/officeDocument/2006/relationships/hyperlink" Target="mailto:mmoaay@sina.com" TargetMode="External"/><Relationship Id="rId352" Type="http://schemas.openxmlformats.org/officeDocument/2006/relationships/hyperlink" Target="mailto:boluor@qq.com" TargetMode="External"/><Relationship Id="rId351" Type="http://schemas.openxmlformats.org/officeDocument/2006/relationships/hyperlink" Target="mailto:billy5118@sina.com" TargetMode="External"/><Relationship Id="rId350" Type="http://schemas.openxmlformats.org/officeDocument/2006/relationships/hyperlink" Target="mailto:jiacheo@yunpian.com" TargetMode="External"/><Relationship Id="rId35" Type="http://schemas.openxmlformats.org/officeDocument/2006/relationships/hyperlink" Target="mailto:zengreng@qq.com" TargetMode="External"/><Relationship Id="rId349" Type="http://schemas.openxmlformats.org/officeDocument/2006/relationships/hyperlink" Target="mailto:190835645@qq.com" TargetMode="External"/><Relationship Id="rId348" Type="http://schemas.openxmlformats.org/officeDocument/2006/relationships/hyperlink" Target="mailto:lw@medlinker.com" TargetMode="External"/><Relationship Id="rId347" Type="http://schemas.openxmlformats.org/officeDocument/2006/relationships/hyperlink" Target="mailto:chenchiyuan03@gmail.com" TargetMode="External"/><Relationship Id="rId346" Type="http://schemas.openxmlformats.org/officeDocument/2006/relationships/hyperlink" Target="mailto:bluenight1013@gmail.com" TargetMode="External"/><Relationship Id="rId345" Type="http://schemas.openxmlformats.org/officeDocument/2006/relationships/hyperlink" Target="mailto:auxtenwpc@gmail.com" TargetMode="External"/><Relationship Id="rId344" Type="http://schemas.openxmlformats.org/officeDocument/2006/relationships/hyperlink" Target="mailto:liuhanlong3304@126.com" TargetMode="External"/><Relationship Id="rId343" Type="http://schemas.openxmlformats.org/officeDocument/2006/relationships/hyperlink" Target="mailto:dowell@funxdata.com" TargetMode="External"/><Relationship Id="rId342" Type="http://schemas.openxmlformats.org/officeDocument/2006/relationships/hyperlink" Target="mailto:chang.he@ringcentral.com" TargetMode="External"/><Relationship Id="rId341" Type="http://schemas.openxmlformats.org/officeDocument/2006/relationships/hyperlink" Target="mailto:lihao.bj@qq.com" TargetMode="External"/><Relationship Id="rId340" Type="http://schemas.openxmlformats.org/officeDocument/2006/relationships/hyperlink" Target="mailto:ls8707@gmail.com" TargetMode="External"/><Relationship Id="rId34" Type="http://schemas.openxmlformats.org/officeDocument/2006/relationships/hyperlink" Target="mailto:ssdtfarm@gmail.com" TargetMode="External"/><Relationship Id="rId339" Type="http://schemas.openxmlformats.org/officeDocument/2006/relationships/hyperlink" Target="mailto:7878906@qq.com" TargetMode="External"/><Relationship Id="rId338" Type="http://schemas.openxmlformats.org/officeDocument/2006/relationships/hyperlink" Target="mailto:xcw@chanjet.com" TargetMode="External"/><Relationship Id="rId337" Type="http://schemas.openxmlformats.org/officeDocument/2006/relationships/hyperlink" Target="mailto:lifeng02064414@163.com" TargetMode="External"/><Relationship Id="rId336" Type="http://schemas.openxmlformats.org/officeDocument/2006/relationships/hyperlink" Target="mailto:287831540@qq.com" TargetMode="External"/><Relationship Id="rId335" Type="http://schemas.openxmlformats.org/officeDocument/2006/relationships/hyperlink" Target="mailto:jian.zhou@yitu-inc.com" TargetMode="External"/><Relationship Id="rId334" Type="http://schemas.openxmlformats.org/officeDocument/2006/relationships/hyperlink" Target="mailto:190100183@qq.com" TargetMode="External"/><Relationship Id="rId333" Type="http://schemas.openxmlformats.org/officeDocument/2006/relationships/hyperlink" Target="mailto:mia@bugbank.cn" TargetMode="External"/><Relationship Id="rId332" Type="http://schemas.openxmlformats.org/officeDocument/2006/relationships/hyperlink" Target="mailto:pwang7@foxmail.com" TargetMode="External"/><Relationship Id="rId331" Type="http://schemas.openxmlformats.org/officeDocument/2006/relationships/hyperlink" Target="mailto:dtang@indigosoft.cn" TargetMode="External"/><Relationship Id="rId330" Type="http://schemas.openxmlformats.org/officeDocument/2006/relationships/hyperlink" Target="mailto:naijingkang@hotmail.com" TargetMode="External"/><Relationship Id="rId33" Type="http://schemas.openxmlformats.org/officeDocument/2006/relationships/hyperlink" Target="mailto:diablo_wzc@163.com" TargetMode="External"/><Relationship Id="rId329" Type="http://schemas.openxmlformats.org/officeDocument/2006/relationships/hyperlink" Target="mailto:miaopeng@live400.com" TargetMode="External"/><Relationship Id="rId328" Type="http://schemas.openxmlformats.org/officeDocument/2006/relationships/hyperlink" Target="mailto:xfrogcn@163.com" TargetMode="External"/><Relationship Id="rId327" Type="http://schemas.openxmlformats.org/officeDocument/2006/relationships/hyperlink" Target="mailto:zj7816@qq.com" TargetMode="External"/><Relationship Id="rId326" Type="http://schemas.openxmlformats.org/officeDocument/2006/relationships/hyperlink" Target="mailto:yeliang.wang@api7.ai" TargetMode="External"/><Relationship Id="rId325" Type="http://schemas.openxmlformats.org/officeDocument/2006/relationships/hyperlink" Target="mailto:anthony.guan@clickzetta.com" TargetMode="External"/><Relationship Id="rId324" Type="http://schemas.openxmlformats.org/officeDocument/2006/relationships/hyperlink" Target="mailto:1078026@qq.com" TargetMode="External"/><Relationship Id="rId323" Type="http://schemas.openxmlformats.org/officeDocument/2006/relationships/hyperlink" Target="mailto:18611703454@163.com" TargetMode="External"/><Relationship Id="rId322" Type="http://schemas.openxmlformats.org/officeDocument/2006/relationships/hyperlink" Target="mailto:xiaomage234@163.com" TargetMode="External"/><Relationship Id="rId321" Type="http://schemas.openxmlformats.org/officeDocument/2006/relationships/hyperlink" Target="mailto:davelin@91app.com" TargetMode="External"/><Relationship Id="rId320" Type="http://schemas.openxmlformats.org/officeDocument/2006/relationships/hyperlink" Target="mailto:yaoweibin@gmail.com" TargetMode="External"/><Relationship Id="rId32" Type="http://schemas.openxmlformats.org/officeDocument/2006/relationships/hyperlink" Target="mailto:tonywutao@gmail.com" TargetMode="External"/><Relationship Id="rId319" Type="http://schemas.openxmlformats.org/officeDocument/2006/relationships/hyperlink" Target="mailto:xljroy@gmail.com" TargetMode="External"/><Relationship Id="rId318" Type="http://schemas.openxmlformats.org/officeDocument/2006/relationships/hyperlink" Target="mailto:liuzechen001@gmail.com" TargetMode="External"/><Relationship Id="rId317" Type="http://schemas.openxmlformats.org/officeDocument/2006/relationships/hyperlink" Target="mailto:Spitfire2@gmail.com" TargetMode="External"/><Relationship Id="rId316" Type="http://schemas.openxmlformats.org/officeDocument/2006/relationships/hyperlink" Target="mailto:zijie.gzj@gmail.com" TargetMode="External"/><Relationship Id="rId315" Type="http://schemas.openxmlformats.org/officeDocument/2006/relationships/hyperlink" Target="mailto:weston@apecloud.com" TargetMode="External"/><Relationship Id="rId314" Type="http://schemas.openxmlformats.org/officeDocument/2006/relationships/hyperlink" Target="mailto:wangjp2k@163.com" TargetMode="External"/><Relationship Id="rId313" Type="http://schemas.openxmlformats.org/officeDocument/2006/relationships/hyperlink" Target="mailto:huanghe.us@gmail.com" TargetMode="External"/><Relationship Id="rId312" Type="http://schemas.openxmlformats.org/officeDocument/2006/relationships/hyperlink" Target="mailto:xi@vsaa.net" TargetMode="External"/><Relationship Id="rId311" Type="http://schemas.openxmlformats.org/officeDocument/2006/relationships/hyperlink" Target="mailto:zhoujielong@stonewise.cn" TargetMode="External"/><Relationship Id="rId310" Type="http://schemas.openxmlformats.org/officeDocument/2006/relationships/hyperlink" Target="mailto:spring_you@126.com" TargetMode="External"/><Relationship Id="rId31" Type="http://schemas.openxmlformats.org/officeDocument/2006/relationships/hyperlink" Target="mailto:jamescfli@yahoo.com" TargetMode="External"/><Relationship Id="rId309" Type="http://schemas.openxmlformats.org/officeDocument/2006/relationships/hyperlink" Target="mailto:lugh@vhealth.cn" TargetMode="External"/><Relationship Id="rId308" Type="http://schemas.openxmlformats.org/officeDocument/2006/relationships/hyperlink" Target="mailto:baobo5625@gmail.com" TargetMode="External"/><Relationship Id="rId307" Type="http://schemas.openxmlformats.org/officeDocument/2006/relationships/hyperlink" Target="mailto:tkylin@vip.qq.com" TargetMode="External"/><Relationship Id="rId306" Type="http://schemas.openxmlformats.org/officeDocument/2006/relationships/hyperlink" Target="mailto:tortaredeath@gmail.com" TargetMode="External"/><Relationship Id="rId305" Type="http://schemas.openxmlformats.org/officeDocument/2006/relationships/hyperlink" Target="mailto:smhchf@gmail.com" TargetMode="External"/><Relationship Id="rId304" Type="http://schemas.openxmlformats.org/officeDocument/2006/relationships/hyperlink" Target="mailto:bobzh@163.com" TargetMode="External"/><Relationship Id="rId303" Type="http://schemas.openxmlformats.org/officeDocument/2006/relationships/hyperlink" Target="mailto:xingchao.wang@transsion.com" TargetMode="External"/><Relationship Id="rId302" Type="http://schemas.openxmlformats.org/officeDocument/2006/relationships/hyperlink" Target="mailto:monarchboy@163.com" TargetMode="External"/><Relationship Id="rId301" Type="http://schemas.openxmlformats.org/officeDocument/2006/relationships/hyperlink" Target="mailto:bjliwei@qq.com" TargetMode="External"/><Relationship Id="rId300" Type="http://schemas.openxmlformats.org/officeDocument/2006/relationships/hyperlink" Target="mailto:egret26@gmail.com" TargetMode="External"/><Relationship Id="rId30" Type="http://schemas.openxmlformats.org/officeDocument/2006/relationships/hyperlink" Target="mailto:xiande.cao@gmail.com" TargetMode="External"/><Relationship Id="rId3" Type="http://schemas.openxmlformats.org/officeDocument/2006/relationships/hyperlink" Target="mailto:oiolong@gmail.com" TargetMode="External"/><Relationship Id="rId299" Type="http://schemas.openxmlformats.org/officeDocument/2006/relationships/hyperlink" Target="mailto:bigtree2012@163.com" TargetMode="External"/><Relationship Id="rId298" Type="http://schemas.openxmlformats.org/officeDocument/2006/relationships/hyperlink" Target="mailto:feng_sen@farcloud.com" TargetMode="External"/><Relationship Id="rId297" Type="http://schemas.openxmlformats.org/officeDocument/2006/relationships/hyperlink" Target="mailto:herobigdatacao@163.com" TargetMode="External"/><Relationship Id="rId296" Type="http://schemas.openxmlformats.org/officeDocument/2006/relationships/hyperlink" Target="mailto:117585467@qq.com" TargetMode="External"/><Relationship Id="rId295" Type="http://schemas.openxmlformats.org/officeDocument/2006/relationships/hyperlink" Target="mailto:26267639@qq.com" TargetMode="External"/><Relationship Id="rId294" Type="http://schemas.openxmlformats.org/officeDocument/2006/relationships/hyperlink" Target="mailto:75887580@qq.com" TargetMode="External"/><Relationship Id="rId293" Type="http://schemas.openxmlformats.org/officeDocument/2006/relationships/hyperlink" Target="mailto:cool851012@sina.com" TargetMode="External"/><Relationship Id="rId292" Type="http://schemas.openxmlformats.org/officeDocument/2006/relationships/hyperlink" Target="mailto:13811593191@139.com" TargetMode="External"/><Relationship Id="rId291" Type="http://schemas.openxmlformats.org/officeDocument/2006/relationships/hyperlink" Target="mailto:437330745@qq.com" TargetMode="External"/><Relationship Id="rId290" Type="http://schemas.openxmlformats.org/officeDocument/2006/relationships/hyperlink" Target="mailto:danni.liu@irtone.com" TargetMode="External"/><Relationship Id="rId29" Type="http://schemas.openxmlformats.org/officeDocument/2006/relationships/hyperlink" Target="mailto:344033494@qq.com" TargetMode="External"/><Relationship Id="rId289" Type="http://schemas.openxmlformats.org/officeDocument/2006/relationships/hyperlink" Target="mailto:dezhaohe@qq.com" TargetMode="External"/><Relationship Id="rId288" Type="http://schemas.openxmlformats.org/officeDocument/2006/relationships/hyperlink" Target="mailto:61551885@qq.com" TargetMode="External"/><Relationship Id="rId287" Type="http://schemas.openxmlformats.org/officeDocument/2006/relationships/hyperlink" Target="mailto:lshl124@163.com" TargetMode="External"/><Relationship Id="rId286" Type="http://schemas.openxmlformats.org/officeDocument/2006/relationships/hyperlink" Target="mailto:noahxian@zego.im" TargetMode="External"/><Relationship Id="rId285" Type="http://schemas.openxmlformats.org/officeDocument/2006/relationships/hyperlink" Target="mailto:yolanda@geekbang.com" TargetMode="External"/><Relationship Id="rId284" Type="http://schemas.openxmlformats.org/officeDocument/2006/relationships/hyperlink" Target="mailto:tinajiang@talentxchina.com" TargetMode="External"/><Relationship Id="rId283" Type="http://schemas.openxmlformats.org/officeDocument/2006/relationships/hyperlink" Target="mailto:geek@mrdz.org" TargetMode="External"/><Relationship Id="rId282" Type="http://schemas.openxmlformats.org/officeDocument/2006/relationships/hyperlink" Target="mailto:briannbian@163.com" TargetMode="External"/><Relationship Id="rId281" Type="http://schemas.openxmlformats.org/officeDocument/2006/relationships/hyperlink" Target="mailto:yangweiye@ones.ai" TargetMode="External"/><Relationship Id="rId280" Type="http://schemas.openxmlformats.org/officeDocument/2006/relationships/hyperlink" Target="mailto:18450025@qq.com" TargetMode="External"/><Relationship Id="rId28" Type="http://schemas.openxmlformats.org/officeDocument/2006/relationships/hyperlink" Target="mailto:jeff@gitmen.cn" TargetMode="External"/><Relationship Id="rId279" Type="http://schemas.openxmlformats.org/officeDocument/2006/relationships/hyperlink" Target="mailto:Stanleyzhang88@sina.com" TargetMode="External"/><Relationship Id="rId278" Type="http://schemas.openxmlformats.org/officeDocument/2006/relationships/hyperlink" Target="mailto:jianfu.li@foxmail.com" TargetMode="External"/><Relationship Id="rId277" Type="http://schemas.openxmlformats.org/officeDocument/2006/relationships/hyperlink" Target="mailto:88627185@qq.com" TargetMode="External"/><Relationship Id="rId276" Type="http://schemas.openxmlformats.org/officeDocument/2006/relationships/hyperlink" Target="mailto:13426489319@139.com" TargetMode="External"/><Relationship Id="rId275" Type="http://schemas.openxmlformats.org/officeDocument/2006/relationships/hyperlink" Target="mailto:tanglei1128@gmail.com" TargetMode="External"/><Relationship Id="rId274" Type="http://schemas.openxmlformats.org/officeDocument/2006/relationships/hyperlink" Target="mailto:392289125@qq.com" TargetMode="External"/><Relationship Id="rId273" Type="http://schemas.openxmlformats.org/officeDocument/2006/relationships/hyperlink" Target="mailto:hvq@163.com" TargetMode="External"/><Relationship Id="rId272" Type="http://schemas.openxmlformats.org/officeDocument/2006/relationships/hyperlink" Target="mailto:87832232@qq.com" TargetMode="External"/><Relationship Id="rId271" Type="http://schemas.openxmlformats.org/officeDocument/2006/relationships/hyperlink" Target="mailto:wangrn@yxt.com" TargetMode="External"/><Relationship Id="rId270" Type="http://schemas.openxmlformats.org/officeDocument/2006/relationships/hyperlink" Target="mailto:hugozhu@gmail.com" TargetMode="External"/><Relationship Id="rId27" Type="http://schemas.openxmlformats.org/officeDocument/2006/relationships/hyperlink" Target="mailto:emenwin@gmail.com" TargetMode="External"/><Relationship Id="rId269" Type="http://schemas.openxmlformats.org/officeDocument/2006/relationships/hyperlink" Target="mailto:dujinfang@gmail.com" TargetMode="External"/><Relationship Id="rId268" Type="http://schemas.openxmlformats.org/officeDocument/2006/relationships/hyperlink" Target="mailto:xueshan.wu@nington.com" TargetMode="External"/><Relationship Id="rId267" Type="http://schemas.openxmlformats.org/officeDocument/2006/relationships/hyperlink" Target="mailto:leijin@rd.netease.com" TargetMode="External"/><Relationship Id="rId266" Type="http://schemas.openxmlformats.org/officeDocument/2006/relationships/hyperlink" Target="mailto:wfang@gitlab.cn" TargetMode="External"/><Relationship Id="rId265" Type="http://schemas.openxmlformats.org/officeDocument/2006/relationships/hyperlink" Target="mailto:yukey-y@outlook.com" TargetMode="External"/><Relationship Id="rId264" Type="http://schemas.openxmlformats.org/officeDocument/2006/relationships/hyperlink" Target="mailto:huaming@flashcat.cloud" TargetMode="External"/><Relationship Id="rId263" Type="http://schemas.openxmlformats.org/officeDocument/2006/relationships/hyperlink" Target="mailto:lintao.wan@outlook.com" TargetMode="External"/><Relationship Id="rId262" Type="http://schemas.openxmlformats.org/officeDocument/2006/relationships/hyperlink" Target="mailto:zhangyue@builderx.com" TargetMode="External"/><Relationship Id="rId261" Type="http://schemas.openxmlformats.org/officeDocument/2006/relationships/hyperlink" Target="mailto:183176067@qq.com" TargetMode="External"/><Relationship Id="rId260" Type="http://schemas.openxmlformats.org/officeDocument/2006/relationships/hyperlink" Target="mailto:lmf@ecqun.com" TargetMode="External"/><Relationship Id="rId26" Type="http://schemas.openxmlformats.org/officeDocument/2006/relationships/hyperlink" Target="mailto:zhangchen@chuanglintech.com" TargetMode="External"/><Relationship Id="rId259" Type="http://schemas.openxmlformats.org/officeDocument/2006/relationships/hyperlink" Target="mailto:181027053@qq.com" TargetMode="External"/><Relationship Id="rId258" Type="http://schemas.openxmlformats.org/officeDocument/2006/relationships/hyperlink" Target="mailto:joelee531@139.com" TargetMode="External"/><Relationship Id="rId257" Type="http://schemas.openxmlformats.org/officeDocument/2006/relationships/hyperlink" Target="mailto:13918821015@139.com" TargetMode="External"/><Relationship Id="rId256" Type="http://schemas.openxmlformats.org/officeDocument/2006/relationships/hyperlink" Target="mailto:yapeng.guo@ai-galaxy.com" TargetMode="External"/><Relationship Id="rId255" Type="http://schemas.openxmlformats.org/officeDocument/2006/relationships/hyperlink" Target="mailto:zuoright@foxmail.com" TargetMode="External"/><Relationship Id="rId254" Type="http://schemas.openxmlformats.org/officeDocument/2006/relationships/hyperlink" Target="mailto:lukcy_wbc@163.com" TargetMode="External"/><Relationship Id="rId253" Type="http://schemas.openxmlformats.org/officeDocument/2006/relationships/hyperlink" Target="mailto:wenjianzhou1987@gmail.com" TargetMode="External"/><Relationship Id="rId252" Type="http://schemas.openxmlformats.org/officeDocument/2006/relationships/hyperlink" Target="mailto:neil.yidong.han@gmail.com" TargetMode="External"/><Relationship Id="rId251" Type="http://schemas.openxmlformats.org/officeDocument/2006/relationships/hyperlink" Target="mailto:lingengxin@wangsu.com" TargetMode="External"/><Relationship Id="rId250" Type="http://schemas.openxmlformats.org/officeDocument/2006/relationships/hyperlink" Target="mailto:betaver@gmail.com" TargetMode="External"/><Relationship Id="rId25" Type="http://schemas.openxmlformats.org/officeDocument/2006/relationships/hyperlink" Target="mailto:250592428@qq.com" TargetMode="External"/><Relationship Id="rId249" Type="http://schemas.openxmlformats.org/officeDocument/2006/relationships/hyperlink" Target="mailto:sean.chen2008@gmail.com" TargetMode="External"/><Relationship Id="rId248" Type="http://schemas.openxmlformats.org/officeDocument/2006/relationships/hyperlink" Target="mailto:liang.feng98@qq.com" TargetMode="External"/><Relationship Id="rId247" Type="http://schemas.openxmlformats.org/officeDocument/2006/relationships/hyperlink" Target="mailto:songsen@tsinghua.edu.cn" TargetMode="External"/><Relationship Id="rId246" Type="http://schemas.openxmlformats.org/officeDocument/2006/relationships/hyperlink" Target="mailto:superhe@163.com" TargetMode="External"/><Relationship Id="rId245" Type="http://schemas.openxmlformats.org/officeDocument/2006/relationships/hyperlink" Target="mailto:1012091674@qq.com" TargetMode="External"/><Relationship Id="rId244" Type="http://schemas.openxmlformats.org/officeDocument/2006/relationships/hyperlink" Target="mailto:sun@etouch.cn" TargetMode="External"/><Relationship Id="rId243" Type="http://schemas.openxmlformats.org/officeDocument/2006/relationships/hyperlink" Target="mailto:zhtrue@qq.com" TargetMode="External"/><Relationship Id="rId242" Type="http://schemas.openxmlformats.org/officeDocument/2006/relationships/hyperlink" Target="mailto:flamingo.ge.895@gmail.com" TargetMode="External"/><Relationship Id="rId241" Type="http://schemas.openxmlformats.org/officeDocument/2006/relationships/hyperlink" Target="mailto:525937005@qq.com" TargetMode="External"/><Relationship Id="rId240" Type="http://schemas.openxmlformats.org/officeDocument/2006/relationships/hyperlink" Target="mailto:rtygbwwwerr@163.com" TargetMode="External"/><Relationship Id="rId24" Type="http://schemas.openxmlformats.org/officeDocument/2006/relationships/hyperlink" Target="mailto:abelqian@vip.sina.com" TargetMode="External"/><Relationship Id="rId239" Type="http://schemas.openxmlformats.org/officeDocument/2006/relationships/hyperlink" Target="mailto:chn@vip.qw.com" TargetMode="External"/><Relationship Id="rId238" Type="http://schemas.openxmlformats.org/officeDocument/2006/relationships/hyperlink" Target="mailto:denglinghua@outlook.com" TargetMode="External"/><Relationship Id="rId237" Type="http://schemas.openxmlformats.org/officeDocument/2006/relationships/hyperlink" Target="mailto:1403594@qq.com" TargetMode="External"/><Relationship Id="rId236" Type="http://schemas.openxmlformats.org/officeDocument/2006/relationships/hyperlink" Target="mailto:332800462@qq.com" TargetMode="External"/><Relationship Id="rId235" Type="http://schemas.openxmlformats.org/officeDocument/2006/relationships/hyperlink" Target="mailto:382400277@qq.com" TargetMode="External"/><Relationship Id="rId234" Type="http://schemas.openxmlformats.org/officeDocument/2006/relationships/hyperlink" Target="mailto:18817363879@163.com" TargetMode="External"/><Relationship Id="rId233" Type="http://schemas.openxmlformats.org/officeDocument/2006/relationships/hyperlink" Target="mailto:donson86@qq.com" TargetMode="External"/><Relationship Id="rId232" Type="http://schemas.openxmlformats.org/officeDocument/2006/relationships/hyperlink" Target="mailto:yuqi.zhang@shangri-la.com" TargetMode="External"/><Relationship Id="rId2312" Type="http://schemas.openxmlformats.org/officeDocument/2006/relationships/image" Target="../media/image1.png"/><Relationship Id="rId2311" Type="http://schemas.openxmlformats.org/officeDocument/2006/relationships/hyperlink" Target="mailto:shangqg@163.com" TargetMode="External"/><Relationship Id="rId2310" Type="http://schemas.openxmlformats.org/officeDocument/2006/relationships/hyperlink" Target="mailto:asicliu@gmail.com" TargetMode="External"/><Relationship Id="rId231" Type="http://schemas.openxmlformats.org/officeDocument/2006/relationships/hyperlink" Target="mailto:miaoguangyi@163.com" TargetMode="External"/><Relationship Id="rId2309" Type="http://schemas.openxmlformats.org/officeDocument/2006/relationships/hyperlink" Target="mailto:manyan.chen@wework.com" TargetMode="External"/><Relationship Id="rId2308" Type="http://schemas.openxmlformats.org/officeDocument/2006/relationships/hyperlink" Target="mailto:yeqian@starrocks.com" TargetMode="External"/><Relationship Id="rId2307" Type="http://schemas.openxmlformats.org/officeDocument/2006/relationships/hyperlink" Target="mailto:limeifeng@koolearn.com" TargetMode="External"/><Relationship Id="rId2306" Type="http://schemas.openxmlformats.org/officeDocument/2006/relationships/hyperlink" Target="mailto:dancingzerg@163.com" TargetMode="External"/><Relationship Id="rId2305" Type="http://schemas.openxmlformats.org/officeDocument/2006/relationships/hyperlink" Target="mailto:kevincai@ha.org.hk" TargetMode="External"/><Relationship Id="rId2304" Type="http://schemas.openxmlformats.org/officeDocument/2006/relationships/hyperlink" Target="mailto:hjd0756@163.com" TargetMode="External"/><Relationship Id="rId2303" Type="http://schemas.openxmlformats.org/officeDocument/2006/relationships/hyperlink" Target="mailto:diaoshutian@163.com" TargetMode="External"/><Relationship Id="rId2302" Type="http://schemas.openxmlformats.org/officeDocument/2006/relationships/hyperlink" Target="mailto:yangrui@sigo.cn" TargetMode="External"/><Relationship Id="rId2301" Type="http://schemas.openxmlformats.org/officeDocument/2006/relationships/hyperlink" Target="mailto:cylsc@163.com" TargetMode="External"/><Relationship Id="rId2300" Type="http://schemas.openxmlformats.org/officeDocument/2006/relationships/hyperlink" Target="mailto:hunyuan@qunhemail.com" TargetMode="External"/><Relationship Id="rId230" Type="http://schemas.openxmlformats.org/officeDocument/2006/relationships/hyperlink" Target="mailto:liufengcheng@zdns.cn" TargetMode="External"/><Relationship Id="rId23" Type="http://schemas.openxmlformats.org/officeDocument/2006/relationships/hyperlink" Target="mailto:ivy.zhai@geekbang.com" TargetMode="External"/><Relationship Id="rId2299" Type="http://schemas.openxmlformats.org/officeDocument/2006/relationships/hyperlink" Target="mailto:14110415@qq.com" TargetMode="External"/><Relationship Id="rId2298" Type="http://schemas.openxmlformats.org/officeDocument/2006/relationships/hyperlink" Target="mailto:wanglei@tenxcloud.com" TargetMode="External"/><Relationship Id="rId2297" Type="http://schemas.openxmlformats.org/officeDocument/2006/relationships/hyperlink" Target="mailto:85285919@qq.com" TargetMode="External"/><Relationship Id="rId2296" Type="http://schemas.openxmlformats.org/officeDocument/2006/relationships/hyperlink" Target="mailto:justin.su@bravve.cn" TargetMode="External"/><Relationship Id="rId2295" Type="http://schemas.openxmlformats.org/officeDocument/2006/relationships/hyperlink" Target="mailto:qiumojiong@gmail.com" TargetMode="External"/><Relationship Id="rId2294" Type="http://schemas.openxmlformats.org/officeDocument/2006/relationships/hyperlink" Target="mailto:zhanglei@cashbus.com" TargetMode="External"/><Relationship Id="rId2293" Type="http://schemas.openxmlformats.org/officeDocument/2006/relationships/hyperlink" Target="mailto:mailwenzhao@gmail.com" TargetMode="External"/><Relationship Id="rId2292" Type="http://schemas.openxmlformats.org/officeDocument/2006/relationships/hyperlink" Target="mailto:shaoyie@163.com" TargetMode="External"/><Relationship Id="rId2291" Type="http://schemas.openxmlformats.org/officeDocument/2006/relationships/hyperlink" Target="mailto:youyong205@126.com" TargetMode="External"/><Relationship Id="rId2290" Type="http://schemas.openxmlformats.org/officeDocument/2006/relationships/hyperlink" Target="mailto:qf_raistlin@126.com" TargetMode="External"/><Relationship Id="rId229" Type="http://schemas.openxmlformats.org/officeDocument/2006/relationships/hyperlink" Target="mailto:yanglei@autohome.com.cn" TargetMode="External"/><Relationship Id="rId2289" Type="http://schemas.openxmlformats.org/officeDocument/2006/relationships/hyperlink" Target="mailto:bzhang@flexport.com" TargetMode="External"/><Relationship Id="rId2288" Type="http://schemas.openxmlformats.org/officeDocument/2006/relationships/hyperlink" Target="mailto:2285300803@qq.com" TargetMode="External"/><Relationship Id="rId2287" Type="http://schemas.openxmlformats.org/officeDocument/2006/relationships/hyperlink" Target="mailto:cheng_jie@hopedove.com" TargetMode="External"/><Relationship Id="rId2286" Type="http://schemas.openxmlformats.org/officeDocument/2006/relationships/hyperlink" Target="mailto:xianjun_liu@htfinance.com" TargetMode="External"/><Relationship Id="rId2285" Type="http://schemas.openxmlformats.org/officeDocument/2006/relationships/hyperlink" Target="mailto:coollzh@yeah.net" TargetMode="External"/><Relationship Id="rId2284" Type="http://schemas.openxmlformats.org/officeDocument/2006/relationships/hyperlink" Target="mailto:xuefeng.zhang@ele.me" TargetMode="External"/><Relationship Id="rId2283" Type="http://schemas.openxmlformats.org/officeDocument/2006/relationships/hyperlink" Target="mailto:dashgo@163.com" TargetMode="External"/><Relationship Id="rId2282" Type="http://schemas.openxmlformats.org/officeDocument/2006/relationships/hyperlink" Target="mailto:jasonlai256@gmail.com" TargetMode="External"/><Relationship Id="rId2281" Type="http://schemas.openxmlformats.org/officeDocument/2006/relationships/hyperlink" Target="mailto:baoyongcheng@oppo.com" TargetMode="External"/><Relationship Id="rId2280" Type="http://schemas.openxmlformats.org/officeDocument/2006/relationships/hyperlink" Target="mailto:huangjilei@d-view.cn" TargetMode="External"/><Relationship Id="rId228" Type="http://schemas.openxmlformats.org/officeDocument/2006/relationships/hyperlink" Target="mailto:jbfeng@baoflag.com" TargetMode="External"/><Relationship Id="rId2279" Type="http://schemas.openxmlformats.org/officeDocument/2006/relationships/hyperlink" Target="mailto:rainmanwy@gmail.com" TargetMode="External"/><Relationship Id="rId2278" Type="http://schemas.openxmlformats.org/officeDocument/2006/relationships/hyperlink" Target="mailto:xiaxuetian11@163.com" TargetMode="External"/><Relationship Id="rId2277" Type="http://schemas.openxmlformats.org/officeDocument/2006/relationships/hyperlink" Target="mailto:gao2008@qq.com" TargetMode="External"/><Relationship Id="rId2276" Type="http://schemas.openxmlformats.org/officeDocument/2006/relationships/hyperlink" Target="mailto:perlin@hobalab.com" TargetMode="External"/><Relationship Id="rId2275" Type="http://schemas.openxmlformats.org/officeDocument/2006/relationships/hyperlink" Target="mailto:liyankai@primihub.com" TargetMode="External"/><Relationship Id="rId2274" Type="http://schemas.openxmlformats.org/officeDocument/2006/relationships/hyperlink" Target="mailto:372641611@qq.com" TargetMode="External"/><Relationship Id="rId2273" Type="http://schemas.openxmlformats.org/officeDocument/2006/relationships/hyperlink" Target="mailto:zhangwei@wisdytech.cn" TargetMode="External"/><Relationship Id="rId2272" Type="http://schemas.openxmlformats.org/officeDocument/2006/relationships/hyperlink" Target="mailto:14966338@qq.com" TargetMode="External"/><Relationship Id="rId2271" Type="http://schemas.openxmlformats.org/officeDocument/2006/relationships/hyperlink" Target="mailto:xdlth_102@yeah.net" TargetMode="External"/><Relationship Id="rId2270" Type="http://schemas.openxmlformats.org/officeDocument/2006/relationships/hyperlink" Target="mailto:huajia.he@sojex.cn" TargetMode="External"/><Relationship Id="rId227" Type="http://schemas.openxmlformats.org/officeDocument/2006/relationships/hyperlink" Target="mailto:caozupeng@139.com" TargetMode="External"/><Relationship Id="rId2269" Type="http://schemas.openxmlformats.org/officeDocument/2006/relationships/hyperlink" Target="mailto:zhanzhenjiang@epochingai.com" TargetMode="External"/><Relationship Id="rId2268" Type="http://schemas.openxmlformats.org/officeDocument/2006/relationships/hyperlink" Target="mailto:xujiqiu@guance.com" TargetMode="External"/><Relationship Id="rId2267" Type="http://schemas.openxmlformats.org/officeDocument/2006/relationships/hyperlink" Target="mailto:cai_li@yahoo.com" TargetMode="External"/><Relationship Id="rId2266" Type="http://schemas.openxmlformats.org/officeDocument/2006/relationships/hyperlink" Target="mailto:ryan@haituncun.com" TargetMode="External"/><Relationship Id="rId2265" Type="http://schemas.openxmlformats.org/officeDocument/2006/relationships/hyperlink" Target="mailto:huajunsoft@outlook.com" TargetMode="External"/><Relationship Id="rId2264" Type="http://schemas.openxmlformats.org/officeDocument/2006/relationships/hyperlink" Target="mailto:xiaht@xdatatech.com" TargetMode="External"/><Relationship Id="rId2263" Type="http://schemas.openxmlformats.org/officeDocument/2006/relationships/hyperlink" Target="mailto:zfffly2@163.com" TargetMode="External"/><Relationship Id="rId2262" Type="http://schemas.openxmlformats.org/officeDocument/2006/relationships/hyperlink" Target="mailto:d@bytebase.com" TargetMode="External"/><Relationship Id="rId2261" Type="http://schemas.openxmlformats.org/officeDocument/2006/relationships/hyperlink" Target="mailto:elfe1021@gmail.com" TargetMode="External"/><Relationship Id="rId2260" Type="http://schemas.openxmlformats.org/officeDocument/2006/relationships/hyperlink" Target="mailto:huakun@datauseful.com" TargetMode="External"/><Relationship Id="rId226" Type="http://schemas.openxmlformats.org/officeDocument/2006/relationships/hyperlink" Target="mailto:junyi.dong@huuhoo.com" TargetMode="External"/><Relationship Id="rId2259" Type="http://schemas.openxmlformats.org/officeDocument/2006/relationships/hyperlink" Target="mailto:tiankong219@sina.com" TargetMode="External"/><Relationship Id="rId2258" Type="http://schemas.openxmlformats.org/officeDocument/2006/relationships/hyperlink" Target="mailto:hexiaofeng@jd.com" TargetMode="External"/><Relationship Id="rId2257" Type="http://schemas.openxmlformats.org/officeDocument/2006/relationships/hyperlink" Target="mailto:zhenyu.sha@gmail.com" TargetMode="External"/><Relationship Id="rId2256" Type="http://schemas.openxmlformats.org/officeDocument/2006/relationships/hyperlink" Target="mailto:jiangjingkang@cloudpilot.ai" TargetMode="External"/><Relationship Id="rId2255" Type="http://schemas.openxmlformats.org/officeDocument/2006/relationships/hyperlink" Target="mailto:lispvv@163.com" TargetMode="External"/><Relationship Id="rId2254" Type="http://schemas.openxmlformats.org/officeDocument/2006/relationships/hyperlink" Target="mailto:junwangeml@163.com" TargetMode="External"/><Relationship Id="rId2253" Type="http://schemas.openxmlformats.org/officeDocument/2006/relationships/hyperlink" Target="mailto:zeromemory@live.com" TargetMode="External"/><Relationship Id="rId2252" Type="http://schemas.openxmlformats.org/officeDocument/2006/relationships/hyperlink" Target="mailto:davies.liu@gmail.com" TargetMode="External"/><Relationship Id="rId2251" Type="http://schemas.openxmlformats.org/officeDocument/2006/relationships/hyperlink" Target="mailto:marvin.wang@taxunion.com.cn" TargetMode="External"/><Relationship Id="rId2250" Type="http://schemas.openxmlformats.org/officeDocument/2006/relationships/hyperlink" Target="mailto:97599@qq.com" TargetMode="External"/><Relationship Id="rId225" Type="http://schemas.openxmlformats.org/officeDocument/2006/relationships/hyperlink" Target="mailto:906425059@qq.com" TargetMode="External"/><Relationship Id="rId2249" Type="http://schemas.openxmlformats.org/officeDocument/2006/relationships/hyperlink" Target="mailto:chris.su@ucloud.cn" TargetMode="External"/><Relationship Id="rId2248" Type="http://schemas.openxmlformats.org/officeDocument/2006/relationships/hyperlink" Target="mailto:elky_lee@163.com" TargetMode="External"/><Relationship Id="rId2247" Type="http://schemas.openxmlformats.org/officeDocument/2006/relationships/hyperlink" Target="mailto:maoxin@motern.com" TargetMode="External"/><Relationship Id="rId2246" Type="http://schemas.openxmlformats.org/officeDocument/2006/relationships/hyperlink" Target="mailto:s-df@qq.com" TargetMode="External"/><Relationship Id="rId2245" Type="http://schemas.openxmlformats.org/officeDocument/2006/relationships/hyperlink" Target="mailto:balloon@pingwest.com" TargetMode="External"/><Relationship Id="rId2244" Type="http://schemas.openxmlformats.org/officeDocument/2006/relationships/hyperlink" Target="mailto:liuchengzhong@hengshi.com" TargetMode="External"/><Relationship Id="rId2243" Type="http://schemas.openxmlformats.org/officeDocument/2006/relationships/hyperlink" Target="mailto:qingminglover@126.com" TargetMode="External"/><Relationship Id="rId2242" Type="http://schemas.openxmlformats.org/officeDocument/2006/relationships/hyperlink" Target="mailto:jsm@guance.com" TargetMode="External"/><Relationship Id="rId2241" Type="http://schemas.openxmlformats.org/officeDocument/2006/relationships/hyperlink" Target="mailto:273822221@qq.com" TargetMode="External"/><Relationship Id="rId2240" Type="http://schemas.openxmlformats.org/officeDocument/2006/relationships/hyperlink" Target="mailto:superhj1987@126.com" TargetMode="External"/><Relationship Id="rId224" Type="http://schemas.openxmlformats.org/officeDocument/2006/relationships/hyperlink" Target="mailto:lane.shang@foxmail.com" TargetMode="External"/><Relationship Id="rId2239" Type="http://schemas.openxmlformats.org/officeDocument/2006/relationships/hyperlink" Target="mailto:meloncd@163.com" TargetMode="External"/><Relationship Id="rId2238" Type="http://schemas.openxmlformats.org/officeDocument/2006/relationships/hyperlink" Target="mailto:jerk.shih@gmail.com" TargetMode="External"/><Relationship Id="rId2237" Type="http://schemas.openxmlformats.org/officeDocument/2006/relationships/hyperlink" Target="mailto:421082189@qq.com" TargetMode="External"/><Relationship Id="rId2236" Type="http://schemas.openxmlformats.org/officeDocument/2006/relationships/hyperlink" Target="mailto:liuzhiyong@smyfinancial.com" TargetMode="External"/><Relationship Id="rId2235" Type="http://schemas.openxmlformats.org/officeDocument/2006/relationships/hyperlink" Target="mailto:dzter@qq.com" TargetMode="External"/><Relationship Id="rId2234" Type="http://schemas.openxmlformats.org/officeDocument/2006/relationships/hyperlink" Target="mailto:chaoxiaojuan@baozhunniu.com" TargetMode="External"/><Relationship Id="rId2233" Type="http://schemas.openxmlformats.org/officeDocument/2006/relationships/hyperlink" Target="mailto:356562902@qq.com" TargetMode="External"/><Relationship Id="rId2232" Type="http://schemas.openxmlformats.org/officeDocument/2006/relationships/hyperlink" Target="mailto:279191257@qq.com" TargetMode="External"/><Relationship Id="rId2231" Type="http://schemas.openxmlformats.org/officeDocument/2006/relationships/hyperlink" Target="mailto:william.cai@netis.com" TargetMode="External"/><Relationship Id="rId2230" Type="http://schemas.openxmlformats.org/officeDocument/2006/relationships/hyperlink" Target="mailto:tingjian.tong@perfma.com" TargetMode="External"/><Relationship Id="rId223" Type="http://schemas.openxmlformats.org/officeDocument/2006/relationships/hyperlink" Target="mailto:pawamaba@gmail.com" TargetMode="External"/><Relationship Id="rId2229" Type="http://schemas.openxmlformats.org/officeDocument/2006/relationships/hyperlink" Target="mailto:liaixian1130@gmail.com" TargetMode="External"/><Relationship Id="rId2228" Type="http://schemas.openxmlformats.org/officeDocument/2006/relationships/hyperlink" Target="mailto:wangxugang@gve.ai" TargetMode="External"/><Relationship Id="rId2227" Type="http://schemas.openxmlformats.org/officeDocument/2006/relationships/hyperlink" Target="mailto:mercuryly@hotmail.com" TargetMode="External"/><Relationship Id="rId2226" Type="http://schemas.openxmlformats.org/officeDocument/2006/relationships/hyperlink" Target="mailto:perfectxd@hotmail.com" TargetMode="External"/><Relationship Id="rId2225" Type="http://schemas.openxmlformats.org/officeDocument/2006/relationships/hyperlink" Target="mailto:50963795@qq.com" TargetMode="External"/><Relationship Id="rId2224" Type="http://schemas.openxmlformats.org/officeDocument/2006/relationships/hyperlink" Target="mailto:connie.yin@geekbang.com" TargetMode="External"/><Relationship Id="rId2223" Type="http://schemas.openxmlformats.org/officeDocument/2006/relationships/hyperlink" Target="mailto:whueric@gmail.com" TargetMode="External"/><Relationship Id="rId2222" Type="http://schemas.openxmlformats.org/officeDocument/2006/relationships/hyperlink" Target="mailto:keynes@ikala.tv" TargetMode="External"/><Relationship Id="rId2221" Type="http://schemas.openxmlformats.org/officeDocument/2006/relationships/hyperlink" Target="mailto:kaffeel@163.com" TargetMode="External"/><Relationship Id="rId2220" Type="http://schemas.openxmlformats.org/officeDocument/2006/relationships/hyperlink" Target="mailto:119579481@qq.com" TargetMode="External"/><Relationship Id="rId222" Type="http://schemas.openxmlformats.org/officeDocument/2006/relationships/hyperlink" Target="mailto:kirk.gong@outlook.com" TargetMode="External"/><Relationship Id="rId2219" Type="http://schemas.openxmlformats.org/officeDocument/2006/relationships/hyperlink" Target="mailto:zhuxichi@yiwendata.com" TargetMode="External"/><Relationship Id="rId2218" Type="http://schemas.openxmlformats.org/officeDocument/2006/relationships/hyperlink" Target="mailto:haofei@gotye.com.cn" TargetMode="External"/><Relationship Id="rId2217" Type="http://schemas.openxmlformats.org/officeDocument/2006/relationships/hyperlink" Target="mailto:eric.ren@webeye.com" TargetMode="External"/><Relationship Id="rId2216" Type="http://schemas.openxmlformats.org/officeDocument/2006/relationships/hyperlink" Target="mailto:sudan@31gamestudio.com" TargetMode="External"/><Relationship Id="rId2215" Type="http://schemas.openxmlformats.org/officeDocument/2006/relationships/hyperlink" Target="mailto:tearrain1987@gmail.com" TargetMode="External"/><Relationship Id="rId2214" Type="http://schemas.openxmlformats.org/officeDocument/2006/relationships/hyperlink" Target="mailto:410114636@qq.com" TargetMode="External"/><Relationship Id="rId2213" Type="http://schemas.openxmlformats.org/officeDocument/2006/relationships/hyperlink" Target="mailto:smthvitas@gmail.com" TargetMode="External"/><Relationship Id="rId2212" Type="http://schemas.openxmlformats.org/officeDocument/2006/relationships/hyperlink" Target="mailto:13903110855@139.com" TargetMode="External"/><Relationship Id="rId2211" Type="http://schemas.openxmlformats.org/officeDocument/2006/relationships/hyperlink" Target="mailto:wf@139.com" TargetMode="External"/><Relationship Id="rId2210" Type="http://schemas.openxmlformats.org/officeDocument/2006/relationships/hyperlink" Target="mailto:shaohao820@gmail.com" TargetMode="External"/><Relationship Id="rId221" Type="http://schemas.openxmlformats.org/officeDocument/2006/relationships/hyperlink" Target="mailto:wangjian226@huawei.com" TargetMode="External"/><Relationship Id="rId2209" Type="http://schemas.openxmlformats.org/officeDocument/2006/relationships/hyperlink" Target="mailto:jiabinzhang@aliyun.com" TargetMode="External"/><Relationship Id="rId2208" Type="http://schemas.openxmlformats.org/officeDocument/2006/relationships/hyperlink" Target="mailto:shenyueshi@gmail.com" TargetMode="External"/><Relationship Id="rId2207" Type="http://schemas.openxmlformats.org/officeDocument/2006/relationships/hyperlink" Target="mailto:xukunfeng@cvte.com" TargetMode="External"/><Relationship Id="rId2206" Type="http://schemas.openxmlformats.org/officeDocument/2006/relationships/hyperlink" Target="mailto:13-367@163.com" TargetMode="External"/><Relationship Id="rId2205" Type="http://schemas.openxmlformats.org/officeDocument/2006/relationships/hyperlink" Target="mailto:Fisher.Yu@vip.126.com" TargetMode="External"/><Relationship Id="rId2204" Type="http://schemas.openxmlformats.org/officeDocument/2006/relationships/hyperlink" Target="mailto:charleswangme@gmail.com" TargetMode="External"/><Relationship Id="rId2203" Type="http://schemas.openxmlformats.org/officeDocument/2006/relationships/hyperlink" Target="mailto:mqs@rvakva.com" TargetMode="External"/><Relationship Id="rId2202" Type="http://schemas.openxmlformats.org/officeDocument/2006/relationships/hyperlink" Target="mailto:sunbaigui85@126.com" TargetMode="External"/><Relationship Id="rId2201" Type="http://schemas.openxmlformats.org/officeDocument/2006/relationships/hyperlink" Target="mailto:303613660@qq.com" TargetMode="External"/><Relationship Id="rId2200" Type="http://schemas.openxmlformats.org/officeDocument/2006/relationships/hyperlink" Target="mailto:xiyunliang@qq.com" TargetMode="External"/><Relationship Id="rId220" Type="http://schemas.openxmlformats.org/officeDocument/2006/relationships/hyperlink" Target="mailto:793828297@qq.com" TargetMode="External"/><Relationship Id="rId22" Type="http://schemas.openxmlformats.org/officeDocument/2006/relationships/hyperlink" Target="mailto:plum_my@hotmail.com" TargetMode="External"/><Relationship Id="rId2199" Type="http://schemas.openxmlformats.org/officeDocument/2006/relationships/hyperlink" Target="mailto:crawler001@126.com" TargetMode="External"/><Relationship Id="rId2198" Type="http://schemas.openxmlformats.org/officeDocument/2006/relationships/hyperlink" Target="mailto:zhouyt@outlook.com" TargetMode="External"/><Relationship Id="rId2197" Type="http://schemas.openxmlformats.org/officeDocument/2006/relationships/hyperlink" Target="mailto:956859090@qq.com" TargetMode="External"/><Relationship Id="rId2196" Type="http://schemas.openxmlformats.org/officeDocument/2006/relationships/hyperlink" Target="mailto:546817486@qq.com" TargetMode="External"/><Relationship Id="rId2195" Type="http://schemas.openxmlformats.org/officeDocument/2006/relationships/hyperlink" Target="mailto:xuejidong@dhgate.com" TargetMode="External"/><Relationship Id="rId2194" Type="http://schemas.openxmlformats.org/officeDocument/2006/relationships/hyperlink" Target="mailto:xuefei.zhao@ucloud.cn" TargetMode="External"/><Relationship Id="rId2193" Type="http://schemas.openxmlformats.org/officeDocument/2006/relationships/hyperlink" Target="mailto:macrocheng@hotmail.com" TargetMode="External"/><Relationship Id="rId2192" Type="http://schemas.openxmlformats.org/officeDocument/2006/relationships/hyperlink" Target="mailto:lianrao@gmail.com" TargetMode="External"/><Relationship Id="rId2191" Type="http://schemas.openxmlformats.org/officeDocument/2006/relationships/hyperlink" Target="mailto:keithyau.hk@gmail.com" TargetMode="External"/><Relationship Id="rId2190" Type="http://schemas.openxmlformats.org/officeDocument/2006/relationships/hyperlink" Target="mailto:jguo.liu@163.com" TargetMode="External"/><Relationship Id="rId219" Type="http://schemas.openxmlformats.org/officeDocument/2006/relationships/hyperlink" Target="mailto:yangrui@yangrui.com" TargetMode="External"/><Relationship Id="rId2189" Type="http://schemas.openxmlformats.org/officeDocument/2006/relationships/hyperlink" Target="mailto:zhigang78@163.com" TargetMode="External"/><Relationship Id="rId2188" Type="http://schemas.openxmlformats.org/officeDocument/2006/relationships/hyperlink" Target="mailto:georgezhao1942@163.com" TargetMode="External"/><Relationship Id="rId2187" Type="http://schemas.openxmlformats.org/officeDocument/2006/relationships/hyperlink" Target="mailto:kk0915@gmail.com" TargetMode="External"/><Relationship Id="rId2186" Type="http://schemas.openxmlformats.org/officeDocument/2006/relationships/hyperlink" Target="mailto:wsh1688@163.com" TargetMode="External"/><Relationship Id="rId2185" Type="http://schemas.openxmlformats.org/officeDocument/2006/relationships/hyperlink" Target="mailto:973203265@qq.com" TargetMode="External"/><Relationship Id="rId2184" Type="http://schemas.openxmlformats.org/officeDocument/2006/relationships/hyperlink" Target="mailto:408482214@qq.com" TargetMode="External"/><Relationship Id="rId2183" Type="http://schemas.openxmlformats.org/officeDocument/2006/relationships/hyperlink" Target="mailto:13701143573@139.com" TargetMode="External"/><Relationship Id="rId2182" Type="http://schemas.openxmlformats.org/officeDocument/2006/relationships/hyperlink" Target="mailto:denglong.zhou@grei.com.au" TargetMode="External"/><Relationship Id="rId2181" Type="http://schemas.openxmlformats.org/officeDocument/2006/relationships/hyperlink" Target="mailto:damai@xinwuyun.com" TargetMode="External"/><Relationship Id="rId2180" Type="http://schemas.openxmlformats.org/officeDocument/2006/relationships/hyperlink" Target="mailto:way@harmonycloud.cn" TargetMode="External"/><Relationship Id="rId218" Type="http://schemas.openxmlformats.org/officeDocument/2006/relationships/hyperlink" Target="mailto:961842443@qq.com" TargetMode="External"/><Relationship Id="rId2179" Type="http://schemas.openxmlformats.org/officeDocument/2006/relationships/hyperlink" Target="mailto:1509382810@qq.com" TargetMode="External"/><Relationship Id="rId2178" Type="http://schemas.openxmlformats.org/officeDocument/2006/relationships/hyperlink" Target="mailto:372895101@qq.com" TargetMode="External"/><Relationship Id="rId2177" Type="http://schemas.openxmlformats.org/officeDocument/2006/relationships/hyperlink" Target="mailto:yuyou_1983@163.com" TargetMode="External"/><Relationship Id="rId2176" Type="http://schemas.openxmlformats.org/officeDocument/2006/relationships/hyperlink" Target="mailto:eltonxia@gmail.com" TargetMode="External"/><Relationship Id="rId2175" Type="http://schemas.openxmlformats.org/officeDocument/2006/relationships/hyperlink" Target="mailto:edwin.zhai@trustasia.com" TargetMode="External"/><Relationship Id="rId2174" Type="http://schemas.openxmlformats.org/officeDocument/2006/relationships/hyperlink" Target="mailto:teng.ren@airudder.com" TargetMode="External"/><Relationship Id="rId2173" Type="http://schemas.openxmlformats.org/officeDocument/2006/relationships/hyperlink" Target="mailto:gnodiah@hotmail.com" TargetMode="External"/><Relationship Id="rId2172" Type="http://schemas.openxmlformats.org/officeDocument/2006/relationships/hyperlink" Target="mailto:guoping@gnlab.com" TargetMode="External"/><Relationship Id="rId2171" Type="http://schemas.openxmlformats.org/officeDocument/2006/relationships/hyperlink" Target="mailto:642603234@qq.com" TargetMode="External"/><Relationship Id="rId2170" Type="http://schemas.openxmlformats.org/officeDocument/2006/relationships/hyperlink" Target="mailto:allen_lfj@163.com" TargetMode="External"/><Relationship Id="rId217" Type="http://schemas.openxmlformats.org/officeDocument/2006/relationships/hyperlink" Target="mailto:yupei.wu@aqrose.com" TargetMode="External"/><Relationship Id="rId2169" Type="http://schemas.openxmlformats.org/officeDocument/2006/relationships/hyperlink" Target="mailto:makezeng@qq.com" TargetMode="External"/><Relationship Id="rId2168" Type="http://schemas.openxmlformats.org/officeDocument/2006/relationships/hyperlink" Target="mailto:rainie.liu@geekbang.com" TargetMode="External"/><Relationship Id="rId2167" Type="http://schemas.openxmlformats.org/officeDocument/2006/relationships/hyperlink" Target="mailto:huyyxy@163.com" TargetMode="External"/><Relationship Id="rId2166" Type="http://schemas.openxmlformats.org/officeDocument/2006/relationships/hyperlink" Target="mailto:lirui21269125@163.com" TargetMode="External"/><Relationship Id="rId2165" Type="http://schemas.openxmlformats.org/officeDocument/2006/relationships/hyperlink" Target="mailto:lanyingfeng@artree.net.cn" TargetMode="External"/><Relationship Id="rId2164" Type="http://schemas.openxmlformats.org/officeDocument/2006/relationships/hyperlink" Target="mailto:shoother.li@gmail.com" TargetMode="External"/><Relationship Id="rId2163" Type="http://schemas.openxmlformats.org/officeDocument/2006/relationships/hyperlink" Target="mailto:zhaoguoqiang@insaic.com" TargetMode="External"/><Relationship Id="rId2162" Type="http://schemas.openxmlformats.org/officeDocument/2006/relationships/hyperlink" Target="mailto:zhangdixuan@huawei.com" TargetMode="External"/><Relationship Id="rId2161" Type="http://schemas.openxmlformats.org/officeDocument/2006/relationships/hyperlink" Target="mailto:452689969@qq.com" TargetMode="External"/><Relationship Id="rId2160" Type="http://schemas.openxmlformats.org/officeDocument/2006/relationships/hyperlink" Target="mailto:shijiangfan@dragontesting.cn" TargetMode="External"/><Relationship Id="rId216" Type="http://schemas.openxmlformats.org/officeDocument/2006/relationships/hyperlink" Target="mailto:jadkyin@126.com" TargetMode="External"/><Relationship Id="rId2159" Type="http://schemas.openxmlformats.org/officeDocument/2006/relationships/hyperlink" Target="mailto:murunkun@meishutech.com" TargetMode="External"/><Relationship Id="rId2158" Type="http://schemas.openxmlformats.org/officeDocument/2006/relationships/hyperlink" Target="mailto:ronaldlee@163.com" TargetMode="External"/><Relationship Id="rId2157" Type="http://schemas.openxmlformats.org/officeDocument/2006/relationships/hyperlink" Target="mailto:john.ding@anker-in.com" TargetMode="External"/><Relationship Id="rId2156" Type="http://schemas.openxmlformats.org/officeDocument/2006/relationships/hyperlink" Target="mailto:66825106@qq.com" TargetMode="External"/><Relationship Id="rId2155" Type="http://schemas.openxmlformats.org/officeDocument/2006/relationships/hyperlink" Target="mailto:linqunshu@molardata.com" TargetMode="External"/><Relationship Id="rId2154" Type="http://schemas.openxmlformats.org/officeDocument/2006/relationships/hyperlink" Target="mailto:hileolee@126.com" TargetMode="External"/><Relationship Id="rId2153" Type="http://schemas.openxmlformats.org/officeDocument/2006/relationships/hyperlink" Target="mailto:jyqc688@gmail.com" TargetMode="External"/><Relationship Id="rId2152" Type="http://schemas.openxmlformats.org/officeDocument/2006/relationships/hyperlink" Target="mailto:2767204421@qq.com" TargetMode="External"/><Relationship Id="rId2151" Type="http://schemas.openxmlformats.org/officeDocument/2006/relationships/hyperlink" Target="mailto:31647584@qq.com" TargetMode="External"/><Relationship Id="rId2150" Type="http://schemas.openxmlformats.org/officeDocument/2006/relationships/hyperlink" Target="mailto:i@zxf.io" TargetMode="External"/><Relationship Id="rId215" Type="http://schemas.openxmlformats.org/officeDocument/2006/relationships/hyperlink" Target="mailto:zhaoy61@chinatelecom.cn" TargetMode="External"/><Relationship Id="rId2149" Type="http://schemas.openxmlformats.org/officeDocument/2006/relationships/hyperlink" Target="mailto:yangchangcheng@netstar.cn" TargetMode="External"/><Relationship Id="rId2148" Type="http://schemas.openxmlformats.org/officeDocument/2006/relationships/hyperlink" Target="mailto:35478487@qq.com" TargetMode="External"/><Relationship Id="rId2147" Type="http://schemas.openxmlformats.org/officeDocument/2006/relationships/hyperlink" Target="mailto:zhl@ly.com" TargetMode="External"/><Relationship Id="rId2146" Type="http://schemas.openxmlformats.org/officeDocument/2006/relationships/hyperlink" Target="mailto:gaotiezhu@baidu.com" TargetMode="External"/><Relationship Id="rId2145" Type="http://schemas.openxmlformats.org/officeDocument/2006/relationships/hyperlink" Target="mailto:tomorrowf@163.com" TargetMode="External"/><Relationship Id="rId2144" Type="http://schemas.openxmlformats.org/officeDocument/2006/relationships/hyperlink" Target="mailto:luax@qq.com" TargetMode="External"/><Relationship Id="rId2143" Type="http://schemas.openxmlformats.org/officeDocument/2006/relationships/hyperlink" Target="mailto:136057505@qq.com" TargetMode="External"/><Relationship Id="rId2142" Type="http://schemas.openxmlformats.org/officeDocument/2006/relationships/hyperlink" Target="mailto:jiaxin987@126.com" TargetMode="External"/><Relationship Id="rId2141" Type="http://schemas.openxmlformats.org/officeDocument/2006/relationships/hyperlink" Target="mailto:wangjb@humenggroup.com" TargetMode="External"/><Relationship Id="rId2140" Type="http://schemas.openxmlformats.org/officeDocument/2006/relationships/hyperlink" Target="mailto:max@chainboard.io" TargetMode="External"/><Relationship Id="rId214" Type="http://schemas.openxmlformats.org/officeDocument/2006/relationships/hyperlink" Target="mailto:admin@liudong.com" TargetMode="External"/><Relationship Id="rId2139" Type="http://schemas.openxmlformats.org/officeDocument/2006/relationships/hyperlink" Target="mailto:lin-peng@163.com" TargetMode="External"/><Relationship Id="rId2138" Type="http://schemas.openxmlformats.org/officeDocument/2006/relationships/hyperlink" Target="mailto:chuanheliu@163.com" TargetMode="External"/><Relationship Id="rId2137" Type="http://schemas.openxmlformats.org/officeDocument/2006/relationships/hyperlink" Target="mailto:awa.che@geekbang.com" TargetMode="External"/><Relationship Id="rId2136" Type="http://schemas.openxmlformats.org/officeDocument/2006/relationships/hyperlink" Target="mailto:bigbugzhang@126.com" TargetMode="External"/><Relationship Id="rId2135" Type="http://schemas.openxmlformats.org/officeDocument/2006/relationships/hyperlink" Target="mailto:fuxuefa@renruihr.com" TargetMode="External"/><Relationship Id="rId2134" Type="http://schemas.openxmlformats.org/officeDocument/2006/relationships/hyperlink" Target="mailto:seamus@fano.ai" TargetMode="External"/><Relationship Id="rId2133" Type="http://schemas.openxmlformats.org/officeDocument/2006/relationships/hyperlink" Target="mailto:gaochutao@163.com" TargetMode="External"/><Relationship Id="rId2132" Type="http://schemas.openxmlformats.org/officeDocument/2006/relationships/hyperlink" Target="mailto:4005958@qq.com" TargetMode="External"/><Relationship Id="rId2131" Type="http://schemas.openxmlformats.org/officeDocument/2006/relationships/hyperlink" Target="mailto:kid@kidfeng.net" TargetMode="External"/><Relationship Id="rId2130" Type="http://schemas.openxmlformats.org/officeDocument/2006/relationships/hyperlink" Target="mailto:wangcong0827@gmail.com" TargetMode="External"/><Relationship Id="rId213" Type="http://schemas.openxmlformats.org/officeDocument/2006/relationships/hyperlink" Target="mailto:cg@wegene.com" TargetMode="External"/><Relationship Id="rId2129" Type="http://schemas.openxmlformats.org/officeDocument/2006/relationships/hyperlink" Target="mailto:moyancheng@zhilun.com" TargetMode="External"/><Relationship Id="rId2128" Type="http://schemas.openxmlformats.org/officeDocument/2006/relationships/hyperlink" Target="mailto:liuruhong@gmail.com" TargetMode="External"/><Relationship Id="rId2127" Type="http://schemas.openxmlformats.org/officeDocument/2006/relationships/hyperlink" Target="mailto:boyi7429@163.com" TargetMode="External"/><Relationship Id="rId2126" Type="http://schemas.openxmlformats.org/officeDocument/2006/relationships/hyperlink" Target="mailto:8475285@qq.com" TargetMode="External"/><Relationship Id="rId2125" Type="http://schemas.openxmlformats.org/officeDocument/2006/relationships/hyperlink" Target="mailto:42112503@qq.com" TargetMode="External"/><Relationship Id="rId2124" Type="http://schemas.openxmlformats.org/officeDocument/2006/relationships/hyperlink" Target="mailto:teleyic@gmail.com" TargetMode="External"/><Relationship Id="rId2123" Type="http://schemas.openxmlformats.org/officeDocument/2006/relationships/hyperlink" Target="mailto:liangfeng@skycloudsys.com" TargetMode="External"/><Relationship Id="rId2122" Type="http://schemas.openxmlformats.org/officeDocument/2006/relationships/hyperlink" Target="mailto:wh2008@126.com" TargetMode="External"/><Relationship Id="rId2121" Type="http://schemas.openxmlformats.org/officeDocument/2006/relationships/hyperlink" Target="mailto:zou.linlin@bs.ink" TargetMode="External"/><Relationship Id="rId2120" Type="http://schemas.openxmlformats.org/officeDocument/2006/relationships/hyperlink" Target="mailto:hanbao0126@163.com" TargetMode="External"/><Relationship Id="rId212" Type="http://schemas.openxmlformats.org/officeDocument/2006/relationships/hyperlink" Target="mailto:floatin@sina.com" TargetMode="External"/><Relationship Id="rId2119" Type="http://schemas.openxmlformats.org/officeDocument/2006/relationships/hyperlink" Target="mailto:17717384661@163.com" TargetMode="External"/><Relationship Id="rId2118" Type="http://schemas.openxmlformats.org/officeDocument/2006/relationships/hyperlink" Target="mailto:leslielu@163.com" TargetMode="External"/><Relationship Id="rId2117" Type="http://schemas.openxmlformats.org/officeDocument/2006/relationships/hyperlink" Target="mailto:zhoubin@lightsilvercapital.com" TargetMode="External"/><Relationship Id="rId2116" Type="http://schemas.openxmlformats.org/officeDocument/2006/relationships/hyperlink" Target="mailto:lixiang@wakedata.com" TargetMode="External"/><Relationship Id="rId2115" Type="http://schemas.openxmlformats.org/officeDocument/2006/relationships/hyperlink" Target="mailto:13950153082@139.com" TargetMode="External"/><Relationship Id="rId2114" Type="http://schemas.openxmlformats.org/officeDocument/2006/relationships/hyperlink" Target="mailto:bingo.zhao@gmail.com" TargetMode="External"/><Relationship Id="rId2113" Type="http://schemas.openxmlformats.org/officeDocument/2006/relationships/hyperlink" Target="mailto:yinhong_2003@163.com" TargetMode="External"/><Relationship Id="rId2112" Type="http://schemas.openxmlformats.org/officeDocument/2006/relationships/hyperlink" Target="mailto:260788272@qq.com" TargetMode="External"/><Relationship Id="rId2111" Type="http://schemas.openxmlformats.org/officeDocument/2006/relationships/hyperlink" Target="mailto:zhangguanshi@qq.com" TargetMode="External"/><Relationship Id="rId2110" Type="http://schemas.openxmlformats.org/officeDocument/2006/relationships/hyperlink" Target="mailto:18069784391@163.com" TargetMode="External"/><Relationship Id="rId211" Type="http://schemas.openxmlformats.org/officeDocument/2006/relationships/hyperlink" Target="mailto:huangl@ofidc.net" TargetMode="External"/><Relationship Id="rId2109" Type="http://schemas.openxmlformats.org/officeDocument/2006/relationships/hyperlink" Target="mailto:sailor@chainup.com" TargetMode="External"/><Relationship Id="rId2108" Type="http://schemas.openxmlformats.org/officeDocument/2006/relationships/hyperlink" Target="mailto:allenzhang721@gmail.com" TargetMode="External"/><Relationship Id="rId2107" Type="http://schemas.openxmlformats.org/officeDocument/2006/relationships/hyperlink" Target="mailto:743818227@qq.com" TargetMode="External"/><Relationship Id="rId2106" Type="http://schemas.openxmlformats.org/officeDocument/2006/relationships/hyperlink" Target="mailto:wong.levene@gmail.com" TargetMode="External"/><Relationship Id="rId2105" Type="http://schemas.openxmlformats.org/officeDocument/2006/relationships/hyperlink" Target="mailto:solocaik@126.com" TargetMode="External"/><Relationship Id="rId2104" Type="http://schemas.openxmlformats.org/officeDocument/2006/relationships/hyperlink" Target="mailto:kevinyeh@live.com" TargetMode="External"/><Relationship Id="rId2103" Type="http://schemas.openxmlformats.org/officeDocument/2006/relationships/hyperlink" Target="mailto:cairuitao@gmail.com" TargetMode="External"/><Relationship Id="rId2102" Type="http://schemas.openxmlformats.org/officeDocument/2006/relationships/hyperlink" Target="mailto:chengong.ray@gmail.com" TargetMode="External"/><Relationship Id="rId2101" Type="http://schemas.openxmlformats.org/officeDocument/2006/relationships/hyperlink" Target="mailto:liuzj@inspur.com" TargetMode="External"/><Relationship Id="rId2100" Type="http://schemas.openxmlformats.org/officeDocument/2006/relationships/hyperlink" Target="mailto:liucheng8789@163.com" TargetMode="External"/><Relationship Id="rId210" Type="http://schemas.openxmlformats.org/officeDocument/2006/relationships/hyperlink" Target="mailto:yufei.huang@mobilemd.cn" TargetMode="External"/><Relationship Id="rId21" Type="http://schemas.openxmlformats.org/officeDocument/2006/relationships/hyperlink" Target="mailto:laughing.zdd@gmail.com" TargetMode="External"/><Relationship Id="rId2099" Type="http://schemas.openxmlformats.org/officeDocument/2006/relationships/hyperlink" Target="mailto:wood@tingyun.com" TargetMode="External"/><Relationship Id="rId2098" Type="http://schemas.openxmlformats.org/officeDocument/2006/relationships/hyperlink" Target="mailto:maple110@qq.com" TargetMode="External"/><Relationship Id="rId2097" Type="http://schemas.openxmlformats.org/officeDocument/2006/relationships/hyperlink" Target="mailto:junjie_xu@bestsign.cn" TargetMode="External"/><Relationship Id="rId2096" Type="http://schemas.openxmlformats.org/officeDocument/2006/relationships/hyperlink" Target="mailto:marskahn@gmail.com" TargetMode="External"/><Relationship Id="rId2095" Type="http://schemas.openxmlformats.org/officeDocument/2006/relationships/hyperlink" Target="mailto:zhangyong@litsoft.com.cn" TargetMode="External"/><Relationship Id="rId2094" Type="http://schemas.openxmlformats.org/officeDocument/2006/relationships/hyperlink" Target="mailto:liuhua@ceshiren.com" TargetMode="External"/><Relationship Id="rId2093" Type="http://schemas.openxmlformats.org/officeDocument/2006/relationships/hyperlink" Target="mailto:chenyuan@gamebeartech.com" TargetMode="External"/><Relationship Id="rId2092" Type="http://schemas.openxmlformats.org/officeDocument/2006/relationships/hyperlink" Target="mailto:victor.chen@tracade.cn" TargetMode="External"/><Relationship Id="rId2091" Type="http://schemas.openxmlformats.org/officeDocument/2006/relationships/hyperlink" Target="mailto:82549197@qq.com" TargetMode="External"/><Relationship Id="rId2090" Type="http://schemas.openxmlformats.org/officeDocument/2006/relationships/hyperlink" Target="mailto:602653506@qq.com" TargetMode="External"/><Relationship Id="rId209" Type="http://schemas.openxmlformats.org/officeDocument/2006/relationships/hyperlink" Target="mailto:jiasheng.guo@ptmind.com" TargetMode="External"/><Relationship Id="rId2089" Type="http://schemas.openxmlformats.org/officeDocument/2006/relationships/hyperlink" Target="mailto:156418415@qq.com" TargetMode="External"/><Relationship Id="rId2088" Type="http://schemas.openxmlformats.org/officeDocument/2006/relationships/hyperlink" Target="mailto:ljsh_0402@163.com" TargetMode="External"/><Relationship Id="rId2087" Type="http://schemas.openxmlformats.org/officeDocument/2006/relationships/hyperlink" Target="mailto:linxuzhouhit@126.com" TargetMode="External"/><Relationship Id="rId2086" Type="http://schemas.openxmlformats.org/officeDocument/2006/relationships/hyperlink" Target="mailto:zerlot.ma@egret.com" TargetMode="External"/><Relationship Id="rId2085" Type="http://schemas.openxmlformats.org/officeDocument/2006/relationships/hyperlink" Target="mailto:fds2003@163.com" TargetMode="External"/><Relationship Id="rId2084" Type="http://schemas.openxmlformats.org/officeDocument/2006/relationships/hyperlink" Target="mailto:xw2014@sina.com" TargetMode="External"/><Relationship Id="rId2083" Type="http://schemas.openxmlformats.org/officeDocument/2006/relationships/hyperlink" Target="mailto:liusx01@mingyuanyun.com" TargetMode="External"/><Relationship Id="rId2082" Type="http://schemas.openxmlformats.org/officeDocument/2006/relationships/hyperlink" Target="mailto:hmaimi93@gmail.com" TargetMode="External"/><Relationship Id="rId2081" Type="http://schemas.openxmlformats.org/officeDocument/2006/relationships/hyperlink" Target="mailto:95755971@qq.com" TargetMode="External"/><Relationship Id="rId2080" Type="http://schemas.openxmlformats.org/officeDocument/2006/relationships/hyperlink" Target="mailto:470344500@qq.com" TargetMode="External"/><Relationship Id="rId208" Type="http://schemas.openxmlformats.org/officeDocument/2006/relationships/hyperlink" Target="mailto:cqxiexuan@163.com" TargetMode="External"/><Relationship Id="rId2079" Type="http://schemas.openxmlformats.org/officeDocument/2006/relationships/hyperlink" Target="mailto:azhaojian88@gmail.com" TargetMode="External"/><Relationship Id="rId2078" Type="http://schemas.openxmlformats.org/officeDocument/2006/relationships/hyperlink" Target="mailto:fbzhong@gmail.com" TargetMode="External"/><Relationship Id="rId2077" Type="http://schemas.openxmlformats.org/officeDocument/2006/relationships/hyperlink" Target="mailto:yinzhichao@cvte.com" TargetMode="External"/><Relationship Id="rId2076" Type="http://schemas.openxmlformats.org/officeDocument/2006/relationships/hyperlink" Target="mailto:openideal@126.com" TargetMode="External"/><Relationship Id="rId2075" Type="http://schemas.openxmlformats.org/officeDocument/2006/relationships/hyperlink" Target="mailto:kasiln@163.com" TargetMode="External"/><Relationship Id="rId2074" Type="http://schemas.openxmlformats.org/officeDocument/2006/relationships/hyperlink" Target="mailto:408805430@qq.com" TargetMode="External"/><Relationship Id="rId2073" Type="http://schemas.openxmlformats.org/officeDocument/2006/relationships/hyperlink" Target="mailto:danielzhang@geekyum.com" TargetMode="External"/><Relationship Id="rId2072" Type="http://schemas.openxmlformats.org/officeDocument/2006/relationships/hyperlink" Target="mailto:yangdehua@shulie.io" TargetMode="External"/><Relationship Id="rId2071" Type="http://schemas.openxmlformats.org/officeDocument/2006/relationships/hyperlink" Target="mailto:yangshaojie@zhongruigroup.com" TargetMode="External"/><Relationship Id="rId2070" Type="http://schemas.openxmlformats.org/officeDocument/2006/relationships/hyperlink" Target="mailto:luo.kai@mydreamplus.com" TargetMode="External"/><Relationship Id="rId207" Type="http://schemas.openxmlformats.org/officeDocument/2006/relationships/hyperlink" Target="mailto:wangpengfei@yanrongyun.com" TargetMode="External"/><Relationship Id="rId2069" Type="http://schemas.openxmlformats.org/officeDocument/2006/relationships/hyperlink" Target="mailto:tliu@taosdata.com" TargetMode="External"/><Relationship Id="rId2068" Type="http://schemas.openxmlformats.org/officeDocument/2006/relationships/hyperlink" Target="mailto:303077820@qq.com" TargetMode="External"/><Relationship Id="rId2067" Type="http://schemas.openxmlformats.org/officeDocument/2006/relationships/hyperlink" Target="mailto:studyboy@outlook.com" TargetMode="External"/><Relationship Id="rId2066" Type="http://schemas.openxmlformats.org/officeDocument/2006/relationships/hyperlink" Target="mailto:jinlibin@aikucun.com" TargetMode="External"/><Relationship Id="rId2065" Type="http://schemas.openxmlformats.org/officeDocument/2006/relationships/hyperlink" Target="mailto:18049722632@163.com" TargetMode="External"/><Relationship Id="rId2064" Type="http://schemas.openxmlformats.org/officeDocument/2006/relationships/hyperlink" Target="mailto:panleiming@linksaas.pro" TargetMode="External"/><Relationship Id="rId2063" Type="http://schemas.openxmlformats.org/officeDocument/2006/relationships/hyperlink" Target="mailto:david.lu@guanaitong.com" TargetMode="External"/><Relationship Id="rId2062" Type="http://schemas.openxmlformats.org/officeDocument/2006/relationships/hyperlink" Target="mailto:fujohnwang@gmail.com" TargetMode="External"/><Relationship Id="rId2061" Type="http://schemas.openxmlformats.org/officeDocument/2006/relationships/hyperlink" Target="mailto:chenliu81@139.com" TargetMode="External"/><Relationship Id="rId2060" Type="http://schemas.openxmlformats.org/officeDocument/2006/relationships/hyperlink" Target="mailto:zhu_robin@163.com" TargetMode="External"/><Relationship Id="rId206" Type="http://schemas.openxmlformats.org/officeDocument/2006/relationships/hyperlink" Target="mailto:weichangshuai@gmail.com" TargetMode="External"/><Relationship Id="rId2059" Type="http://schemas.openxmlformats.org/officeDocument/2006/relationships/hyperlink" Target="mailto:ruijieguo@gmail.com" TargetMode="External"/><Relationship Id="rId2058" Type="http://schemas.openxmlformats.org/officeDocument/2006/relationships/hyperlink" Target="mailto:277975613@qq.com" TargetMode="External"/><Relationship Id="rId2057" Type="http://schemas.openxmlformats.org/officeDocument/2006/relationships/hyperlink" Target="mailto:zhangqing@jiguang.cn" TargetMode="External"/><Relationship Id="rId2056" Type="http://schemas.openxmlformats.org/officeDocument/2006/relationships/hyperlink" Target="mailto:hzjiangm@163.com" TargetMode="External"/><Relationship Id="rId2055" Type="http://schemas.openxmlformats.org/officeDocument/2006/relationships/hyperlink" Target="mailto:coco.lan@yeah.net" TargetMode="External"/><Relationship Id="rId2054" Type="http://schemas.openxmlformats.org/officeDocument/2006/relationships/hyperlink" Target="mailto:656878496@qq.com" TargetMode="External"/><Relationship Id="rId2053" Type="http://schemas.openxmlformats.org/officeDocument/2006/relationships/hyperlink" Target="mailto:weiming@ysten.com" TargetMode="External"/><Relationship Id="rId2052" Type="http://schemas.openxmlformats.org/officeDocument/2006/relationships/hyperlink" Target="mailto:cenyu@rongcloud.cn" TargetMode="External"/><Relationship Id="rId2051" Type="http://schemas.openxmlformats.org/officeDocument/2006/relationships/hyperlink" Target="mailto:sun@gsmtele.com" TargetMode="External"/><Relationship Id="rId2050" Type="http://schemas.openxmlformats.org/officeDocument/2006/relationships/hyperlink" Target="mailto:13520881668@126.com" TargetMode="External"/><Relationship Id="rId205" Type="http://schemas.openxmlformats.org/officeDocument/2006/relationships/hyperlink" Target="mailto:857575@qq.com" TargetMode="External"/><Relationship Id="rId2049" Type="http://schemas.openxmlformats.org/officeDocument/2006/relationships/hyperlink" Target="mailto:sealyu@hotmail.com" TargetMode="External"/><Relationship Id="rId2048" Type="http://schemas.openxmlformats.org/officeDocument/2006/relationships/hyperlink" Target="mailto:lishiyngyjt@kehua.com" TargetMode="External"/><Relationship Id="rId2047" Type="http://schemas.openxmlformats.org/officeDocument/2006/relationships/hyperlink" Target="mailto:vincent@tuan800.com" TargetMode="External"/><Relationship Id="rId2046" Type="http://schemas.openxmlformats.org/officeDocument/2006/relationships/hyperlink" Target="mailto:237154435@qq.com" TargetMode="External"/><Relationship Id="rId2045" Type="http://schemas.openxmlformats.org/officeDocument/2006/relationships/hyperlink" Target="mailto:cuixiaoyang@starrocks.com" TargetMode="External"/><Relationship Id="rId2044" Type="http://schemas.openxmlformats.org/officeDocument/2006/relationships/hyperlink" Target="mailto:lizhiwei99@outlook.com" TargetMode="External"/><Relationship Id="rId2043" Type="http://schemas.openxmlformats.org/officeDocument/2006/relationships/hyperlink" Target="mailto:13910215312@139.com" TargetMode="External"/><Relationship Id="rId2042" Type="http://schemas.openxmlformats.org/officeDocument/2006/relationships/hyperlink" Target="mailto:arion.shi@geekbang.com" TargetMode="External"/><Relationship Id="rId2041" Type="http://schemas.openxmlformats.org/officeDocument/2006/relationships/hyperlink" Target="mailto:dreamhead.cn@gmail.com" TargetMode="External"/><Relationship Id="rId2040" Type="http://schemas.openxmlformats.org/officeDocument/2006/relationships/hyperlink" Target="mailto:zhangmiao111111@126.com" TargetMode="External"/><Relationship Id="rId204" Type="http://schemas.openxmlformats.org/officeDocument/2006/relationships/hyperlink" Target="mailto:914577188@qq.com" TargetMode="External"/><Relationship Id="rId2039" Type="http://schemas.openxmlformats.org/officeDocument/2006/relationships/hyperlink" Target="mailto:qul@gegejia.com" TargetMode="External"/><Relationship Id="rId2038" Type="http://schemas.openxmlformats.org/officeDocument/2006/relationships/hyperlink" Target="mailto:42657184@qq.com" TargetMode="External"/><Relationship Id="rId2037" Type="http://schemas.openxmlformats.org/officeDocument/2006/relationships/hyperlink" Target="mailto:gaozehua@outlook.com" TargetMode="External"/><Relationship Id="rId2036" Type="http://schemas.openxmlformats.org/officeDocument/2006/relationships/hyperlink" Target="mailto:123@123.com" TargetMode="External"/><Relationship Id="rId2035" Type="http://schemas.openxmlformats.org/officeDocument/2006/relationships/hyperlink" Target="mailto:songhaitao1984@126.com" TargetMode="External"/><Relationship Id="rId2034" Type="http://schemas.openxmlformats.org/officeDocument/2006/relationships/hyperlink" Target="mailto:tod.xander@gmail.com" TargetMode="External"/><Relationship Id="rId2033" Type="http://schemas.openxmlformats.org/officeDocument/2006/relationships/hyperlink" Target="mailto:taosiming@agora.io" TargetMode="External"/><Relationship Id="rId2032" Type="http://schemas.openxmlformats.org/officeDocument/2006/relationships/hyperlink" Target="mailto:184309038@qq.com" TargetMode="External"/><Relationship Id="rId2031" Type="http://schemas.openxmlformats.org/officeDocument/2006/relationships/hyperlink" Target="mailto:shuncy@qq.com" TargetMode="External"/><Relationship Id="rId2030" Type="http://schemas.openxmlformats.org/officeDocument/2006/relationships/hyperlink" Target="mailto:cuianqi@gmail.com" TargetMode="External"/><Relationship Id="rId203" Type="http://schemas.openxmlformats.org/officeDocument/2006/relationships/hyperlink" Target="mailto:houjp@inspur.com" TargetMode="External"/><Relationship Id="rId2029" Type="http://schemas.openxmlformats.org/officeDocument/2006/relationships/hyperlink" Target="mailto:zhanyou.ma@dgworkshop.com.cn" TargetMode="External"/><Relationship Id="rId2028" Type="http://schemas.openxmlformats.org/officeDocument/2006/relationships/hyperlink" Target="mailto:fanxiaolongemail@gmail.com" TargetMode="External"/><Relationship Id="rId2027" Type="http://schemas.openxmlformats.org/officeDocument/2006/relationships/hyperlink" Target="mailto:iwxn@sohu.com" TargetMode="External"/><Relationship Id="rId2026" Type="http://schemas.openxmlformats.org/officeDocument/2006/relationships/hyperlink" Target="mailto:116165152@qq.com" TargetMode="External"/><Relationship Id="rId2025" Type="http://schemas.openxmlformats.org/officeDocument/2006/relationships/hyperlink" Target="mailto:welsunzeng@qq.com" TargetMode="External"/><Relationship Id="rId2024" Type="http://schemas.openxmlformats.org/officeDocument/2006/relationships/hyperlink" Target="mailto:120288125@qq.com" TargetMode="External"/><Relationship Id="rId2023" Type="http://schemas.openxmlformats.org/officeDocument/2006/relationships/hyperlink" Target="mailto:kevin@geekbang.com" TargetMode="External"/><Relationship Id="rId2022" Type="http://schemas.openxmlformats.org/officeDocument/2006/relationships/hyperlink" Target="mailto:463604933@qq.com" TargetMode="External"/><Relationship Id="rId2021" Type="http://schemas.openxmlformats.org/officeDocument/2006/relationships/hyperlink" Target="mailto:haodongla23@gmail.com" TargetMode="External"/><Relationship Id="rId2020" Type="http://schemas.openxmlformats.org/officeDocument/2006/relationships/hyperlink" Target="mailto:wxiaoming1125@gmail.com" TargetMode="External"/><Relationship Id="rId202" Type="http://schemas.openxmlformats.org/officeDocument/2006/relationships/hyperlink" Target="mailto:aaron.tsang@foxmail.com" TargetMode="External"/><Relationship Id="rId2019" Type="http://schemas.openxmlformats.org/officeDocument/2006/relationships/hyperlink" Target="mailto:iceinto@163.com" TargetMode="External"/><Relationship Id="rId2018" Type="http://schemas.openxmlformats.org/officeDocument/2006/relationships/hyperlink" Target="mailto:rayson.xu@gmail.com" TargetMode="External"/><Relationship Id="rId2017" Type="http://schemas.openxmlformats.org/officeDocument/2006/relationships/hyperlink" Target="mailto:genli1981@hotmail.com" TargetMode="External"/><Relationship Id="rId2016" Type="http://schemas.openxmlformats.org/officeDocument/2006/relationships/hyperlink" Target="mailto:suikaixin@163.com" TargetMode="External"/><Relationship Id="rId2015" Type="http://schemas.openxmlformats.org/officeDocument/2006/relationships/hyperlink" Target="mailto:lugnicky@163.com" TargetMode="External"/><Relationship Id="rId2014" Type="http://schemas.openxmlformats.org/officeDocument/2006/relationships/hyperlink" Target="mailto:fangchen@yiside.com" TargetMode="External"/><Relationship Id="rId2013" Type="http://schemas.openxmlformats.org/officeDocument/2006/relationships/hyperlink" Target="mailto:dingning@lizhi.fm" TargetMode="External"/><Relationship Id="rId2012" Type="http://schemas.openxmlformats.org/officeDocument/2006/relationships/hyperlink" Target="mailto:nathan@dingstock.cool" TargetMode="External"/><Relationship Id="rId2011" Type="http://schemas.openxmlformats.org/officeDocument/2006/relationships/hyperlink" Target="mailto:janpychou@qq.com" TargetMode="External"/><Relationship Id="rId2010" Type="http://schemas.openxmlformats.org/officeDocument/2006/relationships/hyperlink" Target="mailto:cwlin0416@gmail.com" TargetMode="External"/><Relationship Id="rId201" Type="http://schemas.openxmlformats.org/officeDocument/2006/relationships/hyperlink" Target="mailto:gukangning@jd.com" TargetMode="External"/><Relationship Id="rId2009" Type="http://schemas.openxmlformats.org/officeDocument/2006/relationships/hyperlink" Target="mailto:ycb@kgtdata.com" TargetMode="External"/><Relationship Id="rId2008" Type="http://schemas.openxmlformats.org/officeDocument/2006/relationships/hyperlink" Target="mailto:me@milanello1998.com" TargetMode="External"/><Relationship Id="rId2007" Type="http://schemas.openxmlformats.org/officeDocument/2006/relationships/hyperlink" Target="mailto:xvm03@163.com" TargetMode="External"/><Relationship Id="rId2006" Type="http://schemas.openxmlformats.org/officeDocument/2006/relationships/hyperlink" Target="mailto:erasewoo@gmail.com" TargetMode="External"/><Relationship Id="rId2005" Type="http://schemas.openxmlformats.org/officeDocument/2006/relationships/hyperlink" Target="mailto:jingzhi.zhou@aloudata.com" TargetMode="External"/><Relationship Id="rId2004" Type="http://schemas.openxmlformats.org/officeDocument/2006/relationships/hyperlink" Target="mailto:lianlinjiang@selectdb.com" TargetMode="External"/><Relationship Id="rId2003" Type="http://schemas.openxmlformats.org/officeDocument/2006/relationships/hyperlink" Target="mailto:361239478@qq.com" TargetMode="External"/><Relationship Id="rId2002" Type="http://schemas.openxmlformats.org/officeDocument/2006/relationships/hyperlink" Target="mailto:wangzhijun1@chinaunicom.cn" TargetMode="External"/><Relationship Id="rId2001" Type="http://schemas.openxmlformats.org/officeDocument/2006/relationships/hyperlink" Target="mailto:sec.wang@qq.com" TargetMode="External"/><Relationship Id="rId2000" Type="http://schemas.openxmlformats.org/officeDocument/2006/relationships/hyperlink" Target="mailto:191141499@qq.com" TargetMode="External"/><Relationship Id="rId200" Type="http://schemas.openxmlformats.org/officeDocument/2006/relationships/hyperlink" Target="mailto:zhoupengpeng@vzan.com" TargetMode="External"/><Relationship Id="rId20" Type="http://schemas.openxmlformats.org/officeDocument/2006/relationships/hyperlink" Target="mailto:chxfantasy@gmail.com" TargetMode="External"/><Relationship Id="rId2" Type="http://schemas.openxmlformats.org/officeDocument/2006/relationships/hyperlink" Target="mailto:richarwu@163.com" TargetMode="External"/><Relationship Id="rId1999" Type="http://schemas.openxmlformats.org/officeDocument/2006/relationships/hyperlink" Target="mailto:taozhen@tiandaai.com" TargetMode="External"/><Relationship Id="rId1998" Type="http://schemas.openxmlformats.org/officeDocument/2006/relationships/hyperlink" Target="mailto:67615780@qq.com" TargetMode="External"/><Relationship Id="rId1997" Type="http://schemas.openxmlformats.org/officeDocument/2006/relationships/hyperlink" Target="mailto:gangli@inspur.com" TargetMode="External"/><Relationship Id="rId1996" Type="http://schemas.openxmlformats.org/officeDocument/2006/relationships/hyperlink" Target="mailto:w@bixuai.com" TargetMode="External"/><Relationship Id="rId1995" Type="http://schemas.openxmlformats.org/officeDocument/2006/relationships/hyperlink" Target="mailto:qisen.grey@gmail.com" TargetMode="External"/><Relationship Id="rId1994" Type="http://schemas.openxmlformats.org/officeDocument/2006/relationships/hyperlink" Target="mailto:hy_think@163.com" TargetMode="External"/><Relationship Id="rId1993" Type="http://schemas.openxmlformats.org/officeDocument/2006/relationships/hyperlink" Target="mailto:lshipeng@akamai.com" TargetMode="External"/><Relationship Id="rId1992" Type="http://schemas.openxmlformats.org/officeDocument/2006/relationships/hyperlink" Target="mailto:zacyang@outlook.com" TargetMode="External"/><Relationship Id="rId1991" Type="http://schemas.openxmlformats.org/officeDocument/2006/relationships/hyperlink" Target="mailto:39663313@qq.com" TargetMode="External"/><Relationship Id="rId1990" Type="http://schemas.openxmlformats.org/officeDocument/2006/relationships/hyperlink" Target="mailto:ed209.lauren@gmail.com" TargetMode="External"/><Relationship Id="rId199" Type="http://schemas.openxmlformats.org/officeDocument/2006/relationships/hyperlink" Target="mailto:wing.w@51offer.com" TargetMode="External"/><Relationship Id="rId1989" Type="http://schemas.openxmlformats.org/officeDocument/2006/relationships/hyperlink" Target="mailto:flycat1022@gmail.com" TargetMode="External"/><Relationship Id="rId1988" Type="http://schemas.openxmlformats.org/officeDocument/2006/relationships/hyperlink" Target="mailto:56137696@qq.com" TargetMode="External"/><Relationship Id="rId1987" Type="http://schemas.openxmlformats.org/officeDocument/2006/relationships/hyperlink" Target="mailto:longgy@wasu.com" TargetMode="External"/><Relationship Id="rId1986" Type="http://schemas.openxmlformats.org/officeDocument/2006/relationships/hyperlink" Target="mailto:rawbean@163.com" TargetMode="External"/><Relationship Id="rId1985" Type="http://schemas.openxmlformats.org/officeDocument/2006/relationships/hyperlink" Target="mailto:rogerrjy@126.com" TargetMode="External"/><Relationship Id="rId1984" Type="http://schemas.openxmlformats.org/officeDocument/2006/relationships/hyperlink" Target="mailto:xiezhiguo@mtedu.com" TargetMode="External"/><Relationship Id="rId1983" Type="http://schemas.openxmlformats.org/officeDocument/2006/relationships/hyperlink" Target="mailto:6123272@qq.com" TargetMode="External"/><Relationship Id="rId1982" Type="http://schemas.openxmlformats.org/officeDocument/2006/relationships/hyperlink" Target="mailto:wangchangming@mokylin.com" TargetMode="External"/><Relationship Id="rId1981" Type="http://schemas.openxmlformats.org/officeDocument/2006/relationships/hyperlink" Target="mailto:arksuper@163.com" TargetMode="External"/><Relationship Id="rId1980" Type="http://schemas.openxmlformats.org/officeDocument/2006/relationships/hyperlink" Target="mailto:franklin.wang@dilatoit.com" TargetMode="External"/><Relationship Id="rId198" Type="http://schemas.openxmlformats.org/officeDocument/2006/relationships/hyperlink" Target="mailto:wait4amigo@outlook.com" TargetMode="External"/><Relationship Id="rId1979" Type="http://schemas.openxmlformats.org/officeDocument/2006/relationships/hyperlink" Target="mailto:i@wangtai.me" TargetMode="External"/><Relationship Id="rId1978" Type="http://schemas.openxmlformats.org/officeDocument/2006/relationships/hyperlink" Target="mailto:zhanglm@me.com" TargetMode="External"/><Relationship Id="rId1977" Type="http://schemas.openxmlformats.org/officeDocument/2006/relationships/hyperlink" Target="mailto:flowsands@qq.com" TargetMode="External"/><Relationship Id="rId1976" Type="http://schemas.openxmlformats.org/officeDocument/2006/relationships/hyperlink" Target="mailto:huningbo@outlook.com" TargetMode="External"/><Relationship Id="rId1975" Type="http://schemas.openxmlformats.org/officeDocument/2006/relationships/hyperlink" Target="mailto:bh@roomwits.com" TargetMode="External"/><Relationship Id="rId1974" Type="http://schemas.openxmlformats.org/officeDocument/2006/relationships/hyperlink" Target="mailto:lianghl@vip.qq.com" TargetMode="External"/><Relationship Id="rId1973" Type="http://schemas.openxmlformats.org/officeDocument/2006/relationships/hyperlink" Target="mailto:chenjikang@ptpress.com.cn" TargetMode="External"/><Relationship Id="rId1972" Type="http://schemas.openxmlformats.org/officeDocument/2006/relationships/hyperlink" Target="mailto:h.lau@163.com" TargetMode="External"/><Relationship Id="rId1971" Type="http://schemas.openxmlformats.org/officeDocument/2006/relationships/hyperlink" Target="mailto:104986208@qq.com" TargetMode="External"/><Relationship Id="rId1970" Type="http://schemas.openxmlformats.org/officeDocument/2006/relationships/hyperlink" Target="mailto:joey022@hotmail.com" TargetMode="External"/><Relationship Id="rId197" Type="http://schemas.openxmlformats.org/officeDocument/2006/relationships/hyperlink" Target="mailto:xiaobing@unlto.com" TargetMode="External"/><Relationship Id="rId1969" Type="http://schemas.openxmlformats.org/officeDocument/2006/relationships/hyperlink" Target="mailto:cjy.mathsone@gmail.com" TargetMode="External"/><Relationship Id="rId1968" Type="http://schemas.openxmlformats.org/officeDocument/2006/relationships/hyperlink" Target="mailto:rainyxiao@gmail.com" TargetMode="External"/><Relationship Id="rId1967" Type="http://schemas.openxmlformats.org/officeDocument/2006/relationships/hyperlink" Target="mailto:zhangxiangcc@126.com" TargetMode="External"/><Relationship Id="rId1966" Type="http://schemas.openxmlformats.org/officeDocument/2006/relationships/hyperlink" Target="mailto:liuhuangxiaolie@huizhihuyu.com" TargetMode="External"/><Relationship Id="rId1965" Type="http://schemas.openxmlformats.org/officeDocument/2006/relationships/hyperlink" Target="mailto:14999610@qq.com" TargetMode="External"/><Relationship Id="rId1964" Type="http://schemas.openxmlformats.org/officeDocument/2006/relationships/hyperlink" Target="mailto:zdan@sjzn.com" TargetMode="External"/><Relationship Id="rId1963" Type="http://schemas.openxmlformats.org/officeDocument/2006/relationships/hyperlink" Target="mailto:forrest.zhaoc@gmail.com" TargetMode="External"/><Relationship Id="rId1962" Type="http://schemas.openxmlformats.org/officeDocument/2006/relationships/hyperlink" Target="mailto:776159463@qq.com" TargetMode="External"/><Relationship Id="rId1961" Type="http://schemas.openxmlformats.org/officeDocument/2006/relationships/hyperlink" Target="mailto:zhencao.wu@icloud.com" TargetMode="External"/><Relationship Id="rId1960" Type="http://schemas.openxmlformats.org/officeDocument/2006/relationships/hyperlink" Target="mailto:gaochunhui@gmail.com" TargetMode="External"/><Relationship Id="rId196" Type="http://schemas.openxmlformats.org/officeDocument/2006/relationships/hyperlink" Target="mailto:huanlg@126.com" TargetMode="External"/><Relationship Id="rId1959" Type="http://schemas.openxmlformats.org/officeDocument/2006/relationships/hyperlink" Target="mailto:bupt.chenjiaxi@gmail.com" TargetMode="External"/><Relationship Id="rId1958" Type="http://schemas.openxmlformats.org/officeDocument/2006/relationships/hyperlink" Target="mailto:284396304@qq.com" TargetMode="External"/><Relationship Id="rId1957" Type="http://schemas.openxmlformats.org/officeDocument/2006/relationships/hyperlink" Target="mailto:vincent@zhugefang.com" TargetMode="External"/><Relationship Id="rId1956" Type="http://schemas.openxmlformats.org/officeDocument/2006/relationships/hyperlink" Target="mailto:leroy.zhang@outlook.com" TargetMode="External"/><Relationship Id="rId1955" Type="http://schemas.openxmlformats.org/officeDocument/2006/relationships/hyperlink" Target="mailto:wangyong@jiankang.com" TargetMode="External"/><Relationship Id="rId1954" Type="http://schemas.openxmlformats.org/officeDocument/2006/relationships/hyperlink" Target="mailto:79808895@qq.com" TargetMode="External"/><Relationship Id="rId1953" Type="http://schemas.openxmlformats.org/officeDocument/2006/relationships/hyperlink" Target="mailto:renjiangang@bilibili.com" TargetMode="External"/><Relationship Id="rId1952" Type="http://schemas.openxmlformats.org/officeDocument/2006/relationships/hyperlink" Target="mailto:wen.dai@horizon.ai" TargetMode="External"/><Relationship Id="rId1951" Type="http://schemas.openxmlformats.org/officeDocument/2006/relationships/hyperlink" Target="mailto:anlegor@163.com" TargetMode="External"/><Relationship Id="rId1950" Type="http://schemas.openxmlformats.org/officeDocument/2006/relationships/hyperlink" Target="mailto:yonggangqiu@163.com" TargetMode="External"/><Relationship Id="rId195" Type="http://schemas.openxmlformats.org/officeDocument/2006/relationships/hyperlink" Target="mailto:wzx1987310@gmail.com" TargetMode="External"/><Relationship Id="rId1949" Type="http://schemas.openxmlformats.org/officeDocument/2006/relationships/hyperlink" Target="mailto:broad.zou@apicloud.com" TargetMode="External"/><Relationship Id="rId1948" Type="http://schemas.openxmlformats.org/officeDocument/2006/relationships/hyperlink" Target="mailto:tay@futurexcapital.com" TargetMode="External"/><Relationship Id="rId1947" Type="http://schemas.openxmlformats.org/officeDocument/2006/relationships/hyperlink" Target="mailto:yingchristinayang@gmail.com" TargetMode="External"/><Relationship Id="rId1946" Type="http://schemas.openxmlformats.org/officeDocument/2006/relationships/hyperlink" Target="mailto:arielyang@gmail.com" TargetMode="External"/><Relationship Id="rId1945" Type="http://schemas.openxmlformats.org/officeDocument/2006/relationships/hyperlink" Target="mailto:cyt@mailtech.cn" TargetMode="External"/><Relationship Id="rId1944" Type="http://schemas.openxmlformats.org/officeDocument/2006/relationships/hyperlink" Target="mailto:bjchens@163.com" TargetMode="External"/><Relationship Id="rId1943" Type="http://schemas.openxmlformats.org/officeDocument/2006/relationships/hyperlink" Target="mailto:miao7616@126.com" TargetMode="External"/><Relationship Id="rId1942" Type="http://schemas.openxmlformats.org/officeDocument/2006/relationships/hyperlink" Target="mailto:kfy0521@163.com" TargetMode="External"/><Relationship Id="rId1941" Type="http://schemas.openxmlformats.org/officeDocument/2006/relationships/hyperlink" Target="mailto:18612289063@163.com" TargetMode="External"/><Relationship Id="rId1940" Type="http://schemas.openxmlformats.org/officeDocument/2006/relationships/hyperlink" Target="mailto:haihua.wu@leyantech.com" TargetMode="External"/><Relationship Id="rId194" Type="http://schemas.openxmlformats.org/officeDocument/2006/relationships/hyperlink" Target="mailto:4681814@qq.com" TargetMode="External"/><Relationship Id="rId1939" Type="http://schemas.openxmlformats.org/officeDocument/2006/relationships/hyperlink" Target="mailto:siyudeng@microware.com.hk" TargetMode="External"/><Relationship Id="rId1938" Type="http://schemas.openxmlformats.org/officeDocument/2006/relationships/hyperlink" Target="mailto:liu.dong@changhong.com" TargetMode="External"/><Relationship Id="rId1937" Type="http://schemas.openxmlformats.org/officeDocument/2006/relationships/hyperlink" Target="mailto:ww.0326@163.com" TargetMode="External"/><Relationship Id="rId1936" Type="http://schemas.openxmlformats.org/officeDocument/2006/relationships/hyperlink" Target="mailto:gmij@qq.com" TargetMode="External"/><Relationship Id="rId1935" Type="http://schemas.openxmlformats.org/officeDocument/2006/relationships/hyperlink" Target="mailto:zhangzhenyu@geetest.com" TargetMode="External"/><Relationship Id="rId1934" Type="http://schemas.openxmlformats.org/officeDocument/2006/relationships/hyperlink" Target="mailto:guset007@163.com" TargetMode="External"/><Relationship Id="rId1933" Type="http://schemas.openxmlformats.org/officeDocument/2006/relationships/hyperlink" Target="mailto:1411748567@qq.com" TargetMode="External"/><Relationship Id="rId1932" Type="http://schemas.openxmlformats.org/officeDocument/2006/relationships/hyperlink" Target="mailto:vik.qian@juphoon.com" TargetMode="External"/><Relationship Id="rId1931" Type="http://schemas.openxmlformats.org/officeDocument/2006/relationships/hyperlink" Target="mailto:tangxz@gmail.com" TargetMode="External"/><Relationship Id="rId1930" Type="http://schemas.openxmlformats.org/officeDocument/2006/relationships/hyperlink" Target="mailto:fmmseu@163.com" TargetMode="External"/><Relationship Id="rId193" Type="http://schemas.openxmlformats.org/officeDocument/2006/relationships/hyperlink" Target="mailto:wubingxi@datafuselabs.com" TargetMode="External"/><Relationship Id="rId1929" Type="http://schemas.openxmlformats.org/officeDocument/2006/relationships/hyperlink" Target="mailto:5666959@qq.com" TargetMode="External"/><Relationship Id="rId1928" Type="http://schemas.openxmlformats.org/officeDocument/2006/relationships/hyperlink" Target="mailto:zhaoxiaodong@shpinteng.com" TargetMode="External"/><Relationship Id="rId1927" Type="http://schemas.openxmlformats.org/officeDocument/2006/relationships/hyperlink" Target="mailto:glen@wezhuiyi.com" TargetMode="External"/><Relationship Id="rId1926" Type="http://schemas.openxmlformats.org/officeDocument/2006/relationships/hyperlink" Target="mailto:148059450@qq.com" TargetMode="External"/><Relationship Id="rId1925" Type="http://schemas.openxmlformats.org/officeDocument/2006/relationships/hyperlink" Target="mailto:cendymail@163.com" TargetMode="External"/><Relationship Id="rId1924" Type="http://schemas.openxmlformats.org/officeDocument/2006/relationships/hyperlink" Target="mailto:lzy@motern.com" TargetMode="External"/><Relationship Id="rId1923" Type="http://schemas.openxmlformats.org/officeDocument/2006/relationships/hyperlink" Target="mailto:zerelghc@gmail.com" TargetMode="External"/><Relationship Id="rId1922" Type="http://schemas.openxmlformats.org/officeDocument/2006/relationships/hyperlink" Target="mailto:15928504@qq.com" TargetMode="External"/><Relationship Id="rId1921" Type="http://schemas.openxmlformats.org/officeDocument/2006/relationships/hyperlink" Target="mailto:mingyu.que@foxmail.com" TargetMode="External"/><Relationship Id="rId1920" Type="http://schemas.openxmlformats.org/officeDocument/2006/relationships/hyperlink" Target="mailto:18625851@qq.com" TargetMode="External"/><Relationship Id="rId192" Type="http://schemas.openxmlformats.org/officeDocument/2006/relationships/hyperlink" Target="mailto:xarles@sina.com" TargetMode="External"/><Relationship Id="rId1919" Type="http://schemas.openxmlformats.org/officeDocument/2006/relationships/hyperlink" Target="mailto:xumumu1@163.com" TargetMode="External"/><Relationship Id="rId1918" Type="http://schemas.openxmlformats.org/officeDocument/2006/relationships/hyperlink" Target="mailto:yxiong@brv.com.cn" TargetMode="External"/><Relationship Id="rId1917" Type="http://schemas.openxmlformats.org/officeDocument/2006/relationships/hyperlink" Target="mailto:xrdavies@qq.com" TargetMode="External"/><Relationship Id="rId1916" Type="http://schemas.openxmlformats.org/officeDocument/2006/relationships/hyperlink" Target="mailto:lai.wei@castbox.fm" TargetMode="External"/><Relationship Id="rId1915" Type="http://schemas.openxmlformats.org/officeDocument/2006/relationships/hyperlink" Target="mailto:helldragon.dan@gmail.com" TargetMode="External"/><Relationship Id="rId1914" Type="http://schemas.openxmlformats.org/officeDocument/2006/relationships/hyperlink" Target="mailto:jiajinjie@gmail.com" TargetMode="External"/><Relationship Id="rId1913" Type="http://schemas.openxmlformats.org/officeDocument/2006/relationships/hyperlink" Target="mailto:lihongl@dfmc.com.cn" TargetMode="External"/><Relationship Id="rId1912" Type="http://schemas.openxmlformats.org/officeDocument/2006/relationships/hyperlink" Target="mailto:360605199@qq.com" TargetMode="External"/><Relationship Id="rId1911" Type="http://schemas.openxmlformats.org/officeDocument/2006/relationships/hyperlink" Target="mailto:feilianghong@hotmail.com" TargetMode="External"/><Relationship Id="rId1910" Type="http://schemas.openxmlformats.org/officeDocument/2006/relationships/hyperlink" Target="mailto:kangguowei@gmail.com" TargetMode="External"/><Relationship Id="rId191" Type="http://schemas.openxmlformats.org/officeDocument/2006/relationships/hyperlink" Target="mailto:stanleyhh@gmail.com" TargetMode="External"/><Relationship Id="rId1909" Type="http://schemas.openxmlformats.org/officeDocument/2006/relationships/hyperlink" Target="mailto:pengzhen@zkrtuav.com" TargetMode="External"/><Relationship Id="rId1908" Type="http://schemas.openxmlformats.org/officeDocument/2006/relationships/hyperlink" Target="mailto:188014041@qq.com" TargetMode="External"/><Relationship Id="rId1907" Type="http://schemas.openxmlformats.org/officeDocument/2006/relationships/hyperlink" Target="mailto:dongwen@microdreams.com.cn" TargetMode="External"/><Relationship Id="rId1906" Type="http://schemas.openxmlformats.org/officeDocument/2006/relationships/hyperlink" Target="mailto:myhappiness@qq.com" TargetMode="External"/><Relationship Id="rId1905" Type="http://schemas.openxmlformats.org/officeDocument/2006/relationships/hyperlink" Target="mailto:xc@sourcecodecap.com" TargetMode="External"/><Relationship Id="rId1904" Type="http://schemas.openxmlformats.org/officeDocument/2006/relationships/hyperlink" Target="mailto:binhe22@gmail.com" TargetMode="External"/><Relationship Id="rId1903" Type="http://schemas.openxmlformats.org/officeDocument/2006/relationships/hyperlink" Target="mailto:ligang@hatrannavi.com" TargetMode="External"/><Relationship Id="rId1902" Type="http://schemas.openxmlformats.org/officeDocument/2006/relationships/hyperlink" Target="mailto:yinjingcheng@163.com" TargetMode="External"/><Relationship Id="rId1901" Type="http://schemas.openxmlformats.org/officeDocument/2006/relationships/hyperlink" Target="mailto:sailing@tuanjuwang.com" TargetMode="External"/><Relationship Id="rId1900" Type="http://schemas.openxmlformats.org/officeDocument/2006/relationships/hyperlink" Target="mailto:weifeng.lu@transsion.com" TargetMode="External"/><Relationship Id="rId190" Type="http://schemas.openxmlformats.org/officeDocument/2006/relationships/hyperlink" Target="mailto:zjs0214@aliyun.com" TargetMode="External"/><Relationship Id="rId19" Type="http://schemas.openxmlformats.org/officeDocument/2006/relationships/hyperlink" Target="mailto:hxia0928@gmail.com" TargetMode="External"/><Relationship Id="rId1899" Type="http://schemas.openxmlformats.org/officeDocument/2006/relationships/hyperlink" Target="mailto:fanweiwei@weli.cn" TargetMode="External"/><Relationship Id="rId1898" Type="http://schemas.openxmlformats.org/officeDocument/2006/relationships/hyperlink" Target="mailto:finalbsd@qq.com" TargetMode="External"/><Relationship Id="rId1897" Type="http://schemas.openxmlformats.org/officeDocument/2006/relationships/hyperlink" Target="mailto:congsong@staff.sina.com" TargetMode="External"/><Relationship Id="rId1896" Type="http://schemas.openxmlformats.org/officeDocument/2006/relationships/hyperlink" Target="mailto:baiyb@acsm.cn" TargetMode="External"/><Relationship Id="rId1895" Type="http://schemas.openxmlformats.org/officeDocument/2006/relationships/hyperlink" Target="mailto:1113866556@qq.com" TargetMode="External"/><Relationship Id="rId1894" Type="http://schemas.openxmlformats.org/officeDocument/2006/relationships/hyperlink" Target="mailto:guang.yang@moments8.com" TargetMode="External"/><Relationship Id="rId1893" Type="http://schemas.openxmlformats.org/officeDocument/2006/relationships/hyperlink" Target="mailto:debao.wang@qq.com" TargetMode="External"/><Relationship Id="rId1892" Type="http://schemas.openxmlformats.org/officeDocument/2006/relationships/hyperlink" Target="mailto:yaohuapeng@kingsoft.com" TargetMode="External"/><Relationship Id="rId1891" Type="http://schemas.openxmlformats.org/officeDocument/2006/relationships/hyperlink" Target="mailto:79489987@qq.com" TargetMode="External"/><Relationship Id="rId1890" Type="http://schemas.openxmlformats.org/officeDocument/2006/relationships/hyperlink" Target="mailto:lcyangmi@163.com" TargetMode="External"/><Relationship Id="rId189" Type="http://schemas.openxmlformats.org/officeDocument/2006/relationships/hyperlink" Target="mailto:zhaoyic@gmail.com" TargetMode="External"/><Relationship Id="rId1889" Type="http://schemas.openxmlformats.org/officeDocument/2006/relationships/hyperlink" Target="mailto:yigez@yahoo.com" TargetMode="External"/><Relationship Id="rId1888" Type="http://schemas.openxmlformats.org/officeDocument/2006/relationships/hyperlink" Target="mailto:313557347@qq.com" TargetMode="External"/><Relationship Id="rId1887" Type="http://schemas.openxmlformats.org/officeDocument/2006/relationships/hyperlink" Target="mailto:linrongkun@126.com" TargetMode="External"/><Relationship Id="rId1886" Type="http://schemas.openxmlformats.org/officeDocument/2006/relationships/hyperlink" Target="mailto:windball@gmail.com" TargetMode="External"/><Relationship Id="rId1885" Type="http://schemas.openxmlformats.org/officeDocument/2006/relationships/hyperlink" Target="mailto:20757254@qq.com" TargetMode="External"/><Relationship Id="rId1884" Type="http://schemas.openxmlformats.org/officeDocument/2006/relationships/hyperlink" Target="mailto:shinezhong77@163.com" TargetMode="External"/><Relationship Id="rId1883" Type="http://schemas.openxmlformats.org/officeDocument/2006/relationships/hyperlink" Target="mailto:642489612@qq.com" TargetMode="External"/><Relationship Id="rId1882" Type="http://schemas.openxmlformats.org/officeDocument/2006/relationships/hyperlink" Target="mailto:sean@bybest.cn" TargetMode="External"/><Relationship Id="rId1881" Type="http://schemas.openxmlformats.org/officeDocument/2006/relationships/hyperlink" Target="mailto:luke.hq@gmail.com" TargetMode="External"/><Relationship Id="rId1880" Type="http://schemas.openxmlformats.org/officeDocument/2006/relationships/hyperlink" Target="mailto:cocoying@sina.com" TargetMode="External"/><Relationship Id="rId188" Type="http://schemas.openxmlformats.org/officeDocument/2006/relationships/hyperlink" Target="mailto:iso1600@gmail.com" TargetMode="External"/><Relationship Id="rId1879" Type="http://schemas.openxmlformats.org/officeDocument/2006/relationships/hyperlink" Target="mailto:18971068926@loyi.cn" TargetMode="External"/><Relationship Id="rId1878" Type="http://schemas.openxmlformats.org/officeDocument/2006/relationships/hyperlink" Target="mailto:15001767623@163.com" TargetMode="External"/><Relationship Id="rId1877" Type="http://schemas.openxmlformats.org/officeDocument/2006/relationships/hyperlink" Target="mailto:handongzhen101@163.com" TargetMode="External"/><Relationship Id="rId1876" Type="http://schemas.openxmlformats.org/officeDocument/2006/relationships/hyperlink" Target="mailto:guangli@xrunda.com" TargetMode="External"/><Relationship Id="rId1875" Type="http://schemas.openxmlformats.org/officeDocument/2006/relationships/hyperlink" Target="mailto:lihaodeveloper@gmail.com" TargetMode="External"/><Relationship Id="rId1874" Type="http://schemas.openxmlformats.org/officeDocument/2006/relationships/hyperlink" Target="mailto:13301090508@163.com" TargetMode="External"/><Relationship Id="rId1873" Type="http://schemas.openxmlformats.org/officeDocument/2006/relationships/hyperlink" Target="mailto:401267756@qq.com" TargetMode="External"/><Relationship Id="rId1872" Type="http://schemas.openxmlformats.org/officeDocument/2006/relationships/hyperlink" Target="mailto:303339586@qq.com" TargetMode="External"/><Relationship Id="rId1871" Type="http://schemas.openxmlformats.org/officeDocument/2006/relationships/hyperlink" Target="mailto:chenchongpan@163.com" TargetMode="External"/><Relationship Id="rId1870" Type="http://schemas.openxmlformats.org/officeDocument/2006/relationships/hyperlink" Target="mailto:21064545@qq.com" TargetMode="External"/><Relationship Id="rId187" Type="http://schemas.openxmlformats.org/officeDocument/2006/relationships/hyperlink" Target="mailto:gaomichel@brainwm.com" TargetMode="External"/><Relationship Id="rId1869" Type="http://schemas.openxmlformats.org/officeDocument/2006/relationships/hyperlink" Target="mailto:Kevinkong@tencent.com" TargetMode="External"/><Relationship Id="rId1868" Type="http://schemas.openxmlformats.org/officeDocument/2006/relationships/hyperlink" Target="mailto:zaaksam@qq.com" TargetMode="External"/><Relationship Id="rId1867" Type="http://schemas.openxmlformats.org/officeDocument/2006/relationships/hyperlink" Target="mailto:zengyao@huoxian.cn" TargetMode="External"/><Relationship Id="rId1866" Type="http://schemas.openxmlformats.org/officeDocument/2006/relationships/hyperlink" Target="mailto:l328969749@163.com" TargetMode="External"/><Relationship Id="rId1865" Type="http://schemas.openxmlformats.org/officeDocument/2006/relationships/hyperlink" Target="mailto:liuzy.jim@gmail.com" TargetMode="External"/><Relationship Id="rId1864" Type="http://schemas.openxmlformats.org/officeDocument/2006/relationships/hyperlink" Target="mailto:Hofong.chang@gmail.com" TargetMode="External"/><Relationship Id="rId1863" Type="http://schemas.openxmlformats.org/officeDocument/2006/relationships/hyperlink" Target="mailto:houyuxin@xizi-ai.com" TargetMode="External"/><Relationship Id="rId1862" Type="http://schemas.openxmlformats.org/officeDocument/2006/relationships/hyperlink" Target="mailto:steven.maliang@gmail.com" TargetMode="External"/><Relationship Id="rId1861" Type="http://schemas.openxmlformats.org/officeDocument/2006/relationships/hyperlink" Target="mailto:yibo@hexdo.com" TargetMode="External"/><Relationship Id="rId1860" Type="http://schemas.openxmlformats.org/officeDocument/2006/relationships/hyperlink" Target="mailto:453384@qq.com" TargetMode="External"/><Relationship Id="rId186" Type="http://schemas.openxmlformats.org/officeDocument/2006/relationships/hyperlink" Target="mailto:410905553@qq.com" TargetMode="External"/><Relationship Id="rId1859" Type="http://schemas.openxmlformats.org/officeDocument/2006/relationships/hyperlink" Target="mailto:pengshiwei@changhong.com" TargetMode="External"/><Relationship Id="rId1858" Type="http://schemas.openxmlformats.org/officeDocument/2006/relationships/hyperlink" Target="mailto:191779870@qq.com" TargetMode="External"/><Relationship Id="rId1857" Type="http://schemas.openxmlformats.org/officeDocument/2006/relationships/hyperlink" Target="mailto:441010349@qq.com" TargetMode="External"/><Relationship Id="rId1856" Type="http://schemas.openxmlformats.org/officeDocument/2006/relationships/hyperlink" Target="mailto:lynn.ning@ttcadvisory.com" TargetMode="External"/><Relationship Id="rId1855" Type="http://schemas.openxmlformats.org/officeDocument/2006/relationships/hyperlink" Target="mailto:jeff@jamma.cn" TargetMode="External"/><Relationship Id="rId1854" Type="http://schemas.openxmlformats.org/officeDocument/2006/relationships/hyperlink" Target="mailto:xiemengjun@gmail.com" TargetMode="External"/><Relationship Id="rId1853" Type="http://schemas.openxmlformats.org/officeDocument/2006/relationships/hyperlink" Target="mailto:13819488038@qq.com" TargetMode="External"/><Relationship Id="rId1852" Type="http://schemas.openxmlformats.org/officeDocument/2006/relationships/hyperlink" Target="mailto:david.wu@zebraglobalcap.com" TargetMode="External"/><Relationship Id="rId1851" Type="http://schemas.openxmlformats.org/officeDocument/2006/relationships/hyperlink" Target="mailto:251704300@qq.com" TargetMode="External"/><Relationship Id="rId1850" Type="http://schemas.openxmlformats.org/officeDocument/2006/relationships/hyperlink" Target="mailto:wangxiaoleiim@163.com" TargetMode="External"/><Relationship Id="rId185" Type="http://schemas.openxmlformats.org/officeDocument/2006/relationships/hyperlink" Target="mailto:wxb09195@ly.com" TargetMode="External"/><Relationship Id="rId1849" Type="http://schemas.openxmlformats.org/officeDocument/2006/relationships/hyperlink" Target="mailto:moriswhite@163.com" TargetMode="External"/><Relationship Id="rId1848" Type="http://schemas.openxmlformats.org/officeDocument/2006/relationships/hyperlink" Target="mailto:zouguangxian@163.com" TargetMode="External"/><Relationship Id="rId1847" Type="http://schemas.openxmlformats.org/officeDocument/2006/relationships/hyperlink" Target="mailto:yaocl@knownsec.com" TargetMode="External"/><Relationship Id="rId1846" Type="http://schemas.openxmlformats.org/officeDocument/2006/relationships/hyperlink" Target="mailto:piictlly@163.com" TargetMode="External"/><Relationship Id="rId1845" Type="http://schemas.openxmlformats.org/officeDocument/2006/relationships/hyperlink" Target="mailto:lifei@digitforce.com" TargetMode="External"/><Relationship Id="rId1844" Type="http://schemas.openxmlformats.org/officeDocument/2006/relationships/hyperlink" Target="mailto:nicolas.wong@hh.global" TargetMode="External"/><Relationship Id="rId1843" Type="http://schemas.openxmlformats.org/officeDocument/2006/relationships/hyperlink" Target="mailto:xiabing@shoplazza.com" TargetMode="External"/><Relationship Id="rId1842" Type="http://schemas.openxmlformats.org/officeDocument/2006/relationships/hyperlink" Target="mailto:313614241@qq.com" TargetMode="External"/><Relationship Id="rId1841" Type="http://schemas.openxmlformats.org/officeDocument/2006/relationships/hyperlink" Target="mailto:hwwkkk@aliyun.com" TargetMode="External"/><Relationship Id="rId1840" Type="http://schemas.openxmlformats.org/officeDocument/2006/relationships/hyperlink" Target="mailto:zhangyb@knownsec.com" TargetMode="External"/><Relationship Id="rId184" Type="http://schemas.openxmlformats.org/officeDocument/2006/relationships/hyperlink" Target="mailto:jdu@whu.edu.cn" TargetMode="External"/><Relationship Id="rId1839" Type="http://schemas.openxmlformats.org/officeDocument/2006/relationships/hyperlink" Target="mailto:576138316@qq.com" TargetMode="External"/><Relationship Id="rId1838" Type="http://schemas.openxmlformats.org/officeDocument/2006/relationships/hyperlink" Target="mailto:weili.he@qq.com" TargetMode="External"/><Relationship Id="rId1837" Type="http://schemas.openxmlformats.org/officeDocument/2006/relationships/hyperlink" Target="mailto:jue.wang@bjbn.net" TargetMode="External"/><Relationship Id="rId1836" Type="http://schemas.openxmlformats.org/officeDocument/2006/relationships/hyperlink" Target="mailto:heming@emar.com" TargetMode="External"/><Relationship Id="rId1835" Type="http://schemas.openxmlformats.org/officeDocument/2006/relationships/hyperlink" Target="mailto:491096931@qq.com" TargetMode="External"/><Relationship Id="rId1834" Type="http://schemas.openxmlformats.org/officeDocument/2006/relationships/hyperlink" Target="mailto:sean.lau@foxmail.com" TargetMode="External"/><Relationship Id="rId1833" Type="http://schemas.openxmlformats.org/officeDocument/2006/relationships/hyperlink" Target="mailto:good_bai@qq.com" TargetMode="External"/><Relationship Id="rId1832" Type="http://schemas.openxmlformats.org/officeDocument/2006/relationships/hyperlink" Target="mailto:329789608@qq.com" TargetMode="External"/><Relationship Id="rId1831" Type="http://schemas.openxmlformats.org/officeDocument/2006/relationships/hyperlink" Target="mailto:dongdaxiangzhanghao@gmail.com" TargetMode="External"/><Relationship Id="rId1830" Type="http://schemas.openxmlformats.org/officeDocument/2006/relationships/hyperlink" Target="mailto:hola8352@icloud.com" TargetMode="External"/><Relationship Id="rId183" Type="http://schemas.openxmlformats.org/officeDocument/2006/relationships/hyperlink" Target="mailto:834636824@qq.com" TargetMode="External"/><Relationship Id="rId1829" Type="http://schemas.openxmlformats.org/officeDocument/2006/relationships/hyperlink" Target="mailto:rayinhangzhou@126.com" TargetMode="External"/><Relationship Id="rId1828" Type="http://schemas.openxmlformats.org/officeDocument/2006/relationships/hyperlink" Target="mailto:lycboy@qq.com" TargetMode="External"/><Relationship Id="rId1827" Type="http://schemas.openxmlformats.org/officeDocument/2006/relationships/hyperlink" Target="mailto:wuyahuang@gmail.com" TargetMode="External"/><Relationship Id="rId1826" Type="http://schemas.openxmlformats.org/officeDocument/2006/relationships/hyperlink" Target="mailto:luanbooks@qq.com" TargetMode="External"/><Relationship Id="rId1825" Type="http://schemas.openxmlformats.org/officeDocument/2006/relationships/hyperlink" Target="mailto:zhaomingfang@huawei.com" TargetMode="External"/><Relationship Id="rId1824" Type="http://schemas.openxmlformats.org/officeDocument/2006/relationships/hyperlink" Target="mailto:xiaoqiang.chou@gmail.com" TargetMode="External"/><Relationship Id="rId1823" Type="http://schemas.openxmlformats.org/officeDocument/2006/relationships/hyperlink" Target="mailto:wu.guangyu@baidaodata.com" TargetMode="External"/><Relationship Id="rId1822" Type="http://schemas.openxmlformats.org/officeDocument/2006/relationships/hyperlink" Target="mailto:heguangdong@huaqibao.com.cn" TargetMode="External"/><Relationship Id="rId1821" Type="http://schemas.openxmlformats.org/officeDocument/2006/relationships/hyperlink" Target="mailto:txm@beary.chat" TargetMode="External"/><Relationship Id="rId1820" Type="http://schemas.openxmlformats.org/officeDocument/2006/relationships/hyperlink" Target="mailto:lanzh@inspur.com" TargetMode="External"/><Relationship Id="rId182" Type="http://schemas.openxmlformats.org/officeDocument/2006/relationships/hyperlink" Target="mailto:mars.yak@outlook.com" TargetMode="External"/><Relationship Id="rId1819" Type="http://schemas.openxmlformats.org/officeDocument/2006/relationships/hyperlink" Target="mailto:15757175889@163.com" TargetMode="External"/><Relationship Id="rId1818" Type="http://schemas.openxmlformats.org/officeDocument/2006/relationships/hyperlink" Target="mailto:yugongbo@139.com" TargetMode="External"/><Relationship Id="rId1817" Type="http://schemas.openxmlformats.org/officeDocument/2006/relationships/hyperlink" Target="mailto:4234263@qq.com" TargetMode="External"/><Relationship Id="rId1816" Type="http://schemas.openxmlformats.org/officeDocument/2006/relationships/hyperlink" Target="mailto:hongl_5@bankcomm.com" TargetMode="External"/><Relationship Id="rId1815" Type="http://schemas.openxmlformats.org/officeDocument/2006/relationships/hyperlink" Target="mailto:dailidong@whaleops.com" TargetMode="External"/><Relationship Id="rId1814" Type="http://schemas.openxmlformats.org/officeDocument/2006/relationships/hyperlink" Target="mailto:vicinibike@gmail.com" TargetMode="External"/><Relationship Id="rId1813" Type="http://schemas.openxmlformats.org/officeDocument/2006/relationships/hyperlink" Target="mailto:wangqianming2013@gmail.com" TargetMode="External"/><Relationship Id="rId1812" Type="http://schemas.openxmlformats.org/officeDocument/2006/relationships/hyperlink" Target="mailto:13269275201@163.com" TargetMode="External"/><Relationship Id="rId1811" Type="http://schemas.openxmlformats.org/officeDocument/2006/relationships/hyperlink" Target="mailto:business@fuzhi.ai" TargetMode="External"/><Relationship Id="rId1810" Type="http://schemas.openxmlformats.org/officeDocument/2006/relationships/hyperlink" Target="mailto:ernest@pafers.com" TargetMode="External"/><Relationship Id="rId181" Type="http://schemas.openxmlformats.org/officeDocument/2006/relationships/hyperlink" Target="mailto:Yu@menusifu.com" TargetMode="External"/><Relationship Id="rId1809" Type="http://schemas.openxmlformats.org/officeDocument/2006/relationships/hyperlink" Target="mailto:simonzhang@growingio.com" TargetMode="External"/><Relationship Id="rId1808" Type="http://schemas.openxmlformats.org/officeDocument/2006/relationships/hyperlink" Target="mailto:hymne@qq.com" TargetMode="External"/><Relationship Id="rId1807" Type="http://schemas.openxmlformats.org/officeDocument/2006/relationships/hyperlink" Target="mailto:shiyou.he@gmail.com" TargetMode="External"/><Relationship Id="rId1806" Type="http://schemas.openxmlformats.org/officeDocument/2006/relationships/hyperlink" Target="mailto:ningyanguang@aliyun.com" TargetMode="External"/><Relationship Id="rId1805" Type="http://schemas.openxmlformats.org/officeDocument/2006/relationships/hyperlink" Target="mailto:denghuan@qingtongcs.com" TargetMode="External"/><Relationship Id="rId1804" Type="http://schemas.openxmlformats.org/officeDocument/2006/relationships/hyperlink" Target="mailto:liwc@knownsec.com" TargetMode="External"/><Relationship Id="rId1803" Type="http://schemas.openxmlformats.org/officeDocument/2006/relationships/hyperlink" Target="mailto:chen_chenyueyang@163.com" TargetMode="External"/><Relationship Id="rId1802" Type="http://schemas.openxmlformats.org/officeDocument/2006/relationships/hyperlink" Target="mailto:jaysliu@126.com" TargetMode="External"/><Relationship Id="rId1801" Type="http://schemas.openxmlformats.org/officeDocument/2006/relationships/hyperlink" Target="mailto:zhengzhaorun@126.com" TargetMode="External"/><Relationship Id="rId1800" Type="http://schemas.openxmlformats.org/officeDocument/2006/relationships/hyperlink" Target="mailto:biao.li@ffzxnet.com" TargetMode="External"/><Relationship Id="rId180" Type="http://schemas.openxmlformats.org/officeDocument/2006/relationships/hyperlink" Target="mailto:yftzeng@gmail.com" TargetMode="External"/><Relationship Id="rId18" Type="http://schemas.openxmlformats.org/officeDocument/2006/relationships/hyperlink" Target="mailto:superjavason@me.com" TargetMode="External"/><Relationship Id="rId1799" Type="http://schemas.openxmlformats.org/officeDocument/2006/relationships/hyperlink" Target="mailto:hck@techfuser.net" TargetMode="External"/><Relationship Id="rId1798" Type="http://schemas.openxmlformats.org/officeDocument/2006/relationships/hyperlink" Target="mailto:dongjy@servyou.com.cn" TargetMode="External"/><Relationship Id="rId1797" Type="http://schemas.openxmlformats.org/officeDocument/2006/relationships/hyperlink" Target="mailto:zhangbenhao@bhds.cn" TargetMode="External"/><Relationship Id="rId1796" Type="http://schemas.openxmlformats.org/officeDocument/2006/relationships/hyperlink" Target="mailto:li.hongyan@qq.com" TargetMode="External"/><Relationship Id="rId1795" Type="http://schemas.openxmlformats.org/officeDocument/2006/relationships/hyperlink" Target="mailto:461057602@qq.com" TargetMode="External"/><Relationship Id="rId1794" Type="http://schemas.openxmlformats.org/officeDocument/2006/relationships/hyperlink" Target="mailto:kimi.kong@purpleskycap.com" TargetMode="External"/><Relationship Id="rId1793" Type="http://schemas.openxmlformats.org/officeDocument/2006/relationships/hyperlink" Target="mailto:fangziji123@gmail.com" TargetMode="External"/><Relationship Id="rId1792" Type="http://schemas.openxmlformats.org/officeDocument/2006/relationships/hyperlink" Target="mailto:xiaojiantao@vip.sina.com" TargetMode="External"/><Relationship Id="rId1791" Type="http://schemas.openxmlformats.org/officeDocument/2006/relationships/hyperlink" Target="mailto:fzhu@builderx.com" TargetMode="External"/><Relationship Id="rId1790" Type="http://schemas.openxmlformats.org/officeDocument/2006/relationships/hyperlink" Target="mailto:thirdson@163.com" TargetMode="External"/><Relationship Id="rId179" Type="http://schemas.openxmlformats.org/officeDocument/2006/relationships/hyperlink" Target="mailto:xwf97@hotmail.com" TargetMode="External"/><Relationship Id="rId1789" Type="http://schemas.openxmlformats.org/officeDocument/2006/relationships/hyperlink" Target="mailto:3792964@qq.com" TargetMode="External"/><Relationship Id="rId1788" Type="http://schemas.openxmlformats.org/officeDocument/2006/relationships/hyperlink" Target="mailto:audrey.jiang@geekbang.com" TargetMode="External"/><Relationship Id="rId1787" Type="http://schemas.openxmlformats.org/officeDocument/2006/relationships/hyperlink" Target="mailto:lspbeyond@qq.com" TargetMode="External"/><Relationship Id="rId1786" Type="http://schemas.openxmlformats.org/officeDocument/2006/relationships/hyperlink" Target="mailto:lining@cfilmcloud.com" TargetMode="External"/><Relationship Id="rId1785" Type="http://schemas.openxmlformats.org/officeDocument/2006/relationships/hyperlink" Target="mailto:13916315596@163.com" TargetMode="External"/><Relationship Id="rId1784" Type="http://schemas.openxmlformats.org/officeDocument/2006/relationships/hyperlink" Target="mailto:noahlee1212@hotmail.com" TargetMode="External"/><Relationship Id="rId1783" Type="http://schemas.openxmlformats.org/officeDocument/2006/relationships/hyperlink" Target="mailto:wangxiaolin@idcloudbase.com" TargetMode="External"/><Relationship Id="rId1782" Type="http://schemas.openxmlformats.org/officeDocument/2006/relationships/hyperlink" Target="mailto:charliehzm@126.com" TargetMode="External"/><Relationship Id="rId1781" Type="http://schemas.openxmlformats.org/officeDocument/2006/relationships/hyperlink" Target="mailto:fandaolong@sohu.com" TargetMode="External"/><Relationship Id="rId1780" Type="http://schemas.openxmlformats.org/officeDocument/2006/relationships/hyperlink" Target="mailto:lei.han@me.com" TargetMode="External"/><Relationship Id="rId178" Type="http://schemas.openxmlformats.org/officeDocument/2006/relationships/hyperlink" Target="mailto:adaijiushiwo@gmail.com" TargetMode="External"/><Relationship Id="rId1779" Type="http://schemas.openxmlformats.org/officeDocument/2006/relationships/hyperlink" Target="mailto:fuhaihai@gmail.com" TargetMode="External"/><Relationship Id="rId1778" Type="http://schemas.openxmlformats.org/officeDocument/2006/relationships/hyperlink" Target="mailto:zhaozhendong@yanrongyun.com" TargetMode="External"/><Relationship Id="rId1777" Type="http://schemas.openxmlformats.org/officeDocument/2006/relationships/hyperlink" Target="mailto:1535401252@qq.com" TargetMode="External"/><Relationship Id="rId1776" Type="http://schemas.openxmlformats.org/officeDocument/2006/relationships/hyperlink" Target="mailto:wwangcg@gmail.com" TargetMode="External"/><Relationship Id="rId1775" Type="http://schemas.openxmlformats.org/officeDocument/2006/relationships/hyperlink" Target="mailto:bosco@sky-cloud.net" TargetMode="External"/><Relationship Id="rId1774" Type="http://schemas.openxmlformats.org/officeDocument/2006/relationships/hyperlink" Target="mailto:zxk@tinghood.com" TargetMode="External"/><Relationship Id="rId1773" Type="http://schemas.openxmlformats.org/officeDocument/2006/relationships/hyperlink" Target="mailto:ran.zhu@fenbeitong.com" TargetMode="External"/><Relationship Id="rId1772" Type="http://schemas.openxmlformats.org/officeDocument/2006/relationships/hyperlink" Target="mailto:zchar@mycolorway.com" TargetMode="External"/><Relationship Id="rId1771" Type="http://schemas.openxmlformats.org/officeDocument/2006/relationships/hyperlink" Target="mailto:bill.li@uperform.cn" TargetMode="External"/><Relationship Id="rId1770" Type="http://schemas.openxmlformats.org/officeDocument/2006/relationships/hyperlink" Target="mailto:feizhouhanniao@163.com" TargetMode="External"/><Relationship Id="rId177" Type="http://schemas.openxmlformats.org/officeDocument/2006/relationships/hyperlink" Target="mailto:zhaofeng@eduzhixin.com" TargetMode="External"/><Relationship Id="rId1769" Type="http://schemas.openxmlformats.org/officeDocument/2006/relationships/hyperlink" Target="mailto:exinnet@126.com" TargetMode="External"/><Relationship Id="rId1768" Type="http://schemas.openxmlformats.org/officeDocument/2006/relationships/hyperlink" Target="mailto:594757708@qq.com" TargetMode="External"/><Relationship Id="rId1767" Type="http://schemas.openxmlformats.org/officeDocument/2006/relationships/hyperlink" Target="mailto:jency_qi@foxmail.com" TargetMode="External"/><Relationship Id="rId1766" Type="http://schemas.openxmlformats.org/officeDocument/2006/relationships/hyperlink" Target="mailto:wanderer.yin@live.com" TargetMode="External"/><Relationship Id="rId1765" Type="http://schemas.openxmlformats.org/officeDocument/2006/relationships/hyperlink" Target="mailto:eric@govee.com" TargetMode="External"/><Relationship Id="rId1764" Type="http://schemas.openxmlformats.org/officeDocument/2006/relationships/hyperlink" Target="mailto:cdz@9z.cloud" TargetMode="External"/><Relationship Id="rId1763" Type="http://schemas.openxmlformats.org/officeDocument/2006/relationships/hyperlink" Target="mailto:276082057@qq.com" TargetMode="External"/><Relationship Id="rId1762" Type="http://schemas.openxmlformats.org/officeDocument/2006/relationships/hyperlink" Target="mailto:duanj001@qq.com" TargetMode="External"/><Relationship Id="rId1761" Type="http://schemas.openxmlformats.org/officeDocument/2006/relationships/hyperlink" Target="mailto:yuyang5213@163.com" TargetMode="External"/><Relationship Id="rId1760" Type="http://schemas.openxmlformats.org/officeDocument/2006/relationships/hyperlink" Target="mailto:jianzhou@laiye.com" TargetMode="External"/><Relationship Id="rId176" Type="http://schemas.openxmlformats.org/officeDocument/2006/relationships/hyperlink" Target="mailto:zhao86.job@gmail.com" TargetMode="External"/><Relationship Id="rId1759" Type="http://schemas.openxmlformats.org/officeDocument/2006/relationships/hyperlink" Target="mailto:jsongrts@yahoo.com" TargetMode="External"/><Relationship Id="rId1758" Type="http://schemas.openxmlformats.org/officeDocument/2006/relationships/hyperlink" Target="mailto:qingfly@foxmail.com" TargetMode="External"/><Relationship Id="rId1757" Type="http://schemas.openxmlformats.org/officeDocument/2006/relationships/hyperlink" Target="mailto:kimmy.luo@geekbang.com" TargetMode="External"/><Relationship Id="rId1756" Type="http://schemas.openxmlformats.org/officeDocument/2006/relationships/hyperlink" Target="mailto:songhuagao@gmail.com" TargetMode="External"/><Relationship Id="rId1755" Type="http://schemas.openxmlformats.org/officeDocument/2006/relationships/hyperlink" Target="mailto:chenhaomm@sina.com" TargetMode="External"/><Relationship Id="rId1754" Type="http://schemas.openxmlformats.org/officeDocument/2006/relationships/hyperlink" Target="mailto:wlcx@163.com" TargetMode="External"/><Relationship Id="rId1753" Type="http://schemas.openxmlformats.org/officeDocument/2006/relationships/hyperlink" Target="mailto:cldrag@163.com" TargetMode="External"/><Relationship Id="rId1752" Type="http://schemas.openxmlformats.org/officeDocument/2006/relationships/hyperlink" Target="mailto:andydevops@163.com" TargetMode="External"/><Relationship Id="rId1751" Type="http://schemas.openxmlformats.org/officeDocument/2006/relationships/hyperlink" Target="mailto:lethe@eolink.com" TargetMode="External"/><Relationship Id="rId1750" Type="http://schemas.openxmlformats.org/officeDocument/2006/relationships/hyperlink" Target="mailto:461882111@qq.com" TargetMode="External"/><Relationship Id="rId175" Type="http://schemas.openxmlformats.org/officeDocument/2006/relationships/hyperlink" Target="mailto:43592330@qq.com" TargetMode="External"/><Relationship Id="rId1749" Type="http://schemas.openxmlformats.org/officeDocument/2006/relationships/hyperlink" Target="mailto:juntaocui@gmail.com" TargetMode="External"/><Relationship Id="rId1748" Type="http://schemas.openxmlformats.org/officeDocument/2006/relationships/hyperlink" Target="mailto:qianjun@iguojia.com" TargetMode="External"/><Relationship Id="rId1747" Type="http://schemas.openxmlformats.org/officeDocument/2006/relationships/hyperlink" Target="mailto:lintaoz@eloqdata.com" TargetMode="External"/><Relationship Id="rId1746" Type="http://schemas.openxmlformats.org/officeDocument/2006/relationships/hyperlink" Target="mailto:28178258@qq.com" TargetMode="External"/><Relationship Id="rId1745" Type="http://schemas.openxmlformats.org/officeDocument/2006/relationships/hyperlink" Target="mailto:2474637349@qq.com" TargetMode="External"/><Relationship Id="rId1744" Type="http://schemas.openxmlformats.org/officeDocument/2006/relationships/hyperlink" Target="mailto:yangdesheng@joboto.com" TargetMode="External"/><Relationship Id="rId1743" Type="http://schemas.openxmlformats.org/officeDocument/2006/relationships/hyperlink" Target="mailto:swinarts@icloud.com" TargetMode="External"/><Relationship Id="rId1742" Type="http://schemas.openxmlformats.org/officeDocument/2006/relationships/hyperlink" Target="mailto:shenbin@sporttery.cn" TargetMode="External"/><Relationship Id="rId1741" Type="http://schemas.openxmlformats.org/officeDocument/2006/relationships/hyperlink" Target="mailto:lhw1987654@163.com" TargetMode="External"/><Relationship Id="rId1740" Type="http://schemas.openxmlformats.org/officeDocument/2006/relationships/hyperlink" Target="mailto:hantuo@opsmind.com" TargetMode="External"/><Relationship Id="rId174" Type="http://schemas.openxmlformats.org/officeDocument/2006/relationships/hyperlink" Target="mailto:hanzhong.hu@gmail.com" TargetMode="External"/><Relationship Id="rId1739" Type="http://schemas.openxmlformats.org/officeDocument/2006/relationships/hyperlink" Target="mailto:zhouyan@chuanglintech.com" TargetMode="External"/><Relationship Id="rId1738" Type="http://schemas.openxmlformats.org/officeDocument/2006/relationships/hyperlink" Target="mailto:57495785@qq.com" TargetMode="External"/><Relationship Id="rId1737" Type="http://schemas.openxmlformats.org/officeDocument/2006/relationships/hyperlink" Target="mailto:lucien@geekbang.com" TargetMode="External"/><Relationship Id="rId1736" Type="http://schemas.openxmlformats.org/officeDocument/2006/relationships/hyperlink" Target="mailto:august.zhou@guanaitong.com" TargetMode="External"/><Relationship Id="rId1735" Type="http://schemas.openxmlformats.org/officeDocument/2006/relationships/hyperlink" Target="mailto:liuxiaofan80@163.com" TargetMode="External"/><Relationship Id="rId1734" Type="http://schemas.openxmlformats.org/officeDocument/2006/relationships/hyperlink" Target="mailto:429624107@qq.com" TargetMode="External"/><Relationship Id="rId1733" Type="http://schemas.openxmlformats.org/officeDocument/2006/relationships/hyperlink" Target="mailto:weelion@qq.com" TargetMode="External"/><Relationship Id="rId1732" Type="http://schemas.openxmlformats.org/officeDocument/2006/relationships/hyperlink" Target="mailto:wang@tencent.com" TargetMode="External"/><Relationship Id="rId1731" Type="http://schemas.openxmlformats.org/officeDocument/2006/relationships/hyperlink" Target="mailto:shanghailiwei@graduate.hku.hk" TargetMode="External"/><Relationship Id="rId1730" Type="http://schemas.openxmlformats.org/officeDocument/2006/relationships/hyperlink" Target="mailto:21463791@qq.com" TargetMode="External"/><Relationship Id="rId173" Type="http://schemas.openxmlformats.org/officeDocument/2006/relationships/hyperlink" Target="mailto:lisa.zhao@geekbang.com" TargetMode="External"/><Relationship Id="rId1729" Type="http://schemas.openxmlformats.org/officeDocument/2006/relationships/hyperlink" Target="mailto:jayshen@1391.com" TargetMode="External"/><Relationship Id="rId1728" Type="http://schemas.openxmlformats.org/officeDocument/2006/relationships/hyperlink" Target="mailto:ranzhou@gmail.com" TargetMode="External"/><Relationship Id="rId1727" Type="http://schemas.openxmlformats.org/officeDocument/2006/relationships/hyperlink" Target="mailto:ch0235@126.com" TargetMode="External"/><Relationship Id="rId1726" Type="http://schemas.openxmlformats.org/officeDocument/2006/relationships/hyperlink" Target="mailto:xiaoliang@ctofunds.com" TargetMode="External"/><Relationship Id="rId1725" Type="http://schemas.openxmlformats.org/officeDocument/2006/relationships/hyperlink" Target="mailto:jin.phd@gmail.com" TargetMode="External"/><Relationship Id="rId1724" Type="http://schemas.openxmlformats.org/officeDocument/2006/relationships/hyperlink" Target="mailto:13926486586@139.com" TargetMode="External"/><Relationship Id="rId1723" Type="http://schemas.openxmlformats.org/officeDocument/2006/relationships/hyperlink" Target="mailto:zycemail@gmail.com" TargetMode="External"/><Relationship Id="rId1722" Type="http://schemas.openxmlformats.org/officeDocument/2006/relationships/hyperlink" Target="mailto:13916263735@163.com" TargetMode="External"/><Relationship Id="rId1721" Type="http://schemas.openxmlformats.org/officeDocument/2006/relationships/hyperlink" Target="mailto:lei@fshows.com" TargetMode="External"/><Relationship Id="rId1720" Type="http://schemas.openxmlformats.org/officeDocument/2006/relationships/hyperlink" Target="mailto:adam@ssdfans.com" TargetMode="External"/><Relationship Id="rId172" Type="http://schemas.openxmlformats.org/officeDocument/2006/relationships/hyperlink" Target="mailto:jackbillow@126.com" TargetMode="External"/><Relationship Id="rId1719" Type="http://schemas.openxmlformats.org/officeDocument/2006/relationships/hyperlink" Target="mailto:huangyongjian@gridsum.com" TargetMode="External"/><Relationship Id="rId1718" Type="http://schemas.openxmlformats.org/officeDocument/2006/relationships/hyperlink" Target="mailto:ayang@sjzn.com" TargetMode="External"/><Relationship Id="rId1717" Type="http://schemas.openxmlformats.org/officeDocument/2006/relationships/hyperlink" Target="mailto:renshiqi@outlook.com" TargetMode="External"/><Relationship Id="rId1716" Type="http://schemas.openxmlformats.org/officeDocument/2006/relationships/hyperlink" Target="mailto:zhuxiaozhan@huizhaofang.com" TargetMode="External"/><Relationship Id="rId1715" Type="http://schemas.openxmlformats.org/officeDocument/2006/relationships/hyperlink" Target="mailto:rayliumail@gmail.com" TargetMode="External"/><Relationship Id="rId1714" Type="http://schemas.openxmlformats.org/officeDocument/2006/relationships/hyperlink" Target="mailto:251743644@qq.com" TargetMode="External"/><Relationship Id="rId1713" Type="http://schemas.openxmlformats.org/officeDocument/2006/relationships/hyperlink" Target="mailto:stonenotes@163.com" TargetMode="External"/><Relationship Id="rId1712" Type="http://schemas.openxmlformats.org/officeDocument/2006/relationships/hyperlink" Target="mailto:33@qq.com" TargetMode="External"/><Relationship Id="rId1711" Type="http://schemas.openxmlformats.org/officeDocument/2006/relationships/hyperlink" Target="mailto:forevervip@hotmail.com" TargetMode="External"/><Relationship Id="rId1710" Type="http://schemas.openxmlformats.org/officeDocument/2006/relationships/hyperlink" Target="mailto:13770535843@163.com" TargetMode="External"/><Relationship Id="rId171" Type="http://schemas.openxmlformats.org/officeDocument/2006/relationships/hyperlink" Target="mailto:jiagyao@163.com" TargetMode="External"/><Relationship Id="rId1709" Type="http://schemas.openxmlformats.org/officeDocument/2006/relationships/hyperlink" Target="mailto:15996608633@163.com" TargetMode="External"/><Relationship Id="rId1708" Type="http://schemas.openxmlformats.org/officeDocument/2006/relationships/hyperlink" Target="mailto:hujun@shimo.im" TargetMode="External"/><Relationship Id="rId1707" Type="http://schemas.openxmlformats.org/officeDocument/2006/relationships/hyperlink" Target="mailto:dingliangjie@139.com" TargetMode="External"/><Relationship Id="rId1706" Type="http://schemas.openxmlformats.org/officeDocument/2006/relationships/hyperlink" Target="mailto:xli1224@gmail.com" TargetMode="External"/><Relationship Id="rId1705" Type="http://schemas.openxmlformats.org/officeDocument/2006/relationships/hyperlink" Target="mailto:jeff@wecut.com" TargetMode="External"/><Relationship Id="rId1704" Type="http://schemas.openxmlformats.org/officeDocument/2006/relationships/hyperlink" Target="mailto:1018978633@qq.com" TargetMode="External"/><Relationship Id="rId1703" Type="http://schemas.openxmlformats.org/officeDocument/2006/relationships/hyperlink" Target="mailto:692673390@qq.com" TargetMode="External"/><Relationship Id="rId1702" Type="http://schemas.openxmlformats.org/officeDocument/2006/relationships/hyperlink" Target="mailto:tigris.shin@gmail.com" TargetMode="External"/><Relationship Id="rId1701" Type="http://schemas.openxmlformats.org/officeDocument/2006/relationships/hyperlink" Target="mailto:917376681@qq.com" TargetMode="External"/><Relationship Id="rId1700" Type="http://schemas.openxmlformats.org/officeDocument/2006/relationships/hyperlink" Target="mailto:sopio@xyconsultant.cn" TargetMode="External"/><Relationship Id="rId170" Type="http://schemas.openxmlformats.org/officeDocument/2006/relationships/hyperlink" Target="mailto:magicly007@qq.com" TargetMode="External"/><Relationship Id="rId17" Type="http://schemas.openxmlformats.org/officeDocument/2006/relationships/hyperlink" Target="mailto:mobilezht@sina.com" TargetMode="External"/><Relationship Id="rId1699" Type="http://schemas.openxmlformats.org/officeDocument/2006/relationships/hyperlink" Target="mailto:437366919@qq.com" TargetMode="External"/><Relationship Id="rId1698" Type="http://schemas.openxmlformats.org/officeDocument/2006/relationships/hyperlink" Target="mailto:gracezhangyaofei@gmail.com" TargetMode="External"/><Relationship Id="rId1697" Type="http://schemas.openxmlformats.org/officeDocument/2006/relationships/hyperlink" Target="mailto:ldmiao@gmail.com" TargetMode="External"/><Relationship Id="rId1696" Type="http://schemas.openxmlformats.org/officeDocument/2006/relationships/hyperlink" Target="mailto:wzhua_0314@163.com" TargetMode="External"/><Relationship Id="rId1695" Type="http://schemas.openxmlformats.org/officeDocument/2006/relationships/hyperlink" Target="mailto:longbin@zhishish.com" TargetMode="External"/><Relationship Id="rId1694" Type="http://schemas.openxmlformats.org/officeDocument/2006/relationships/hyperlink" Target="mailto:ciciyue@126.com" TargetMode="External"/><Relationship Id="rId1693" Type="http://schemas.openxmlformats.org/officeDocument/2006/relationships/hyperlink" Target="mailto:wendichen2007@hotmail.com" TargetMode="External"/><Relationship Id="rId1692" Type="http://schemas.openxmlformats.org/officeDocument/2006/relationships/hyperlink" Target="mailto:xuliang.space@gmail.com" TargetMode="External"/><Relationship Id="rId1691" Type="http://schemas.openxmlformats.org/officeDocument/2006/relationships/hyperlink" Target="mailto:ctyytc@gmail.com" TargetMode="External"/><Relationship Id="rId1690" Type="http://schemas.openxmlformats.org/officeDocument/2006/relationships/hyperlink" Target="mailto:sonicli1983@163.com" TargetMode="External"/><Relationship Id="rId169" Type="http://schemas.openxmlformats.org/officeDocument/2006/relationships/hyperlink" Target="mailto:tjuxuyong@sina.com" TargetMode="External"/><Relationship Id="rId1689" Type="http://schemas.openxmlformats.org/officeDocument/2006/relationships/hyperlink" Target="mailto:yiqiyun@me.com" TargetMode="External"/><Relationship Id="rId1688" Type="http://schemas.openxmlformats.org/officeDocument/2006/relationships/hyperlink" Target="mailto:jiangzefei83@icloud.com" TargetMode="External"/><Relationship Id="rId1687" Type="http://schemas.openxmlformats.org/officeDocument/2006/relationships/hyperlink" Target="mailto:figoyang@gmail.com" TargetMode="External"/><Relationship Id="rId1686" Type="http://schemas.openxmlformats.org/officeDocument/2006/relationships/hyperlink" Target="mailto:qiuhonglei@tp-link.com.hk" TargetMode="External"/><Relationship Id="rId1685" Type="http://schemas.openxmlformats.org/officeDocument/2006/relationships/hyperlink" Target="mailto:jedi.jiang97@gmail.com" TargetMode="External"/><Relationship Id="rId1684" Type="http://schemas.openxmlformats.org/officeDocument/2006/relationships/hyperlink" Target="mailto:skyczw2008@163.com" TargetMode="External"/><Relationship Id="rId1683" Type="http://schemas.openxmlformats.org/officeDocument/2006/relationships/hyperlink" Target="mailto:soulteary@gmail.com" TargetMode="External"/><Relationship Id="rId1682" Type="http://schemas.openxmlformats.org/officeDocument/2006/relationships/hyperlink" Target="mailto:michael.du@bitland.com.cn" TargetMode="External"/><Relationship Id="rId1681" Type="http://schemas.openxmlformats.org/officeDocument/2006/relationships/hyperlink" Target="mailto:poscard@gmail.com" TargetMode="External"/><Relationship Id="rId1680" Type="http://schemas.openxmlformats.org/officeDocument/2006/relationships/hyperlink" Target="mailto:729488006@qq.com" TargetMode="External"/><Relationship Id="rId168" Type="http://schemas.openxmlformats.org/officeDocument/2006/relationships/hyperlink" Target="mailto:qingsongedu@gmail.com" TargetMode="External"/><Relationship Id="rId1679" Type="http://schemas.openxmlformats.org/officeDocument/2006/relationships/hyperlink" Target="mailto:peter@tectonic-ai.com" TargetMode="External"/><Relationship Id="rId1678" Type="http://schemas.openxmlformats.org/officeDocument/2006/relationships/hyperlink" Target="mailto:312737724@qq.com" TargetMode="External"/><Relationship Id="rId1677" Type="http://schemas.openxmlformats.org/officeDocument/2006/relationships/hyperlink" Target="mailto:liwenjun@wanmi.com" TargetMode="External"/><Relationship Id="rId1676" Type="http://schemas.openxmlformats.org/officeDocument/2006/relationships/hyperlink" Target="mailto:heszhang@163.com" TargetMode="External"/><Relationship Id="rId1675" Type="http://schemas.openxmlformats.org/officeDocument/2006/relationships/hyperlink" Target="mailto:jian.cao@capgemini.com" TargetMode="External"/><Relationship Id="rId1674" Type="http://schemas.openxmlformats.org/officeDocument/2006/relationships/hyperlink" Target="mailto:jwxb@qq.com" TargetMode="External"/><Relationship Id="rId1673" Type="http://schemas.openxmlformats.org/officeDocument/2006/relationships/hyperlink" Target="mailto:xiaoyujun@ansioncloud.com" TargetMode="External"/><Relationship Id="rId1672" Type="http://schemas.openxmlformats.org/officeDocument/2006/relationships/hyperlink" Target="mailto:595945805@qq.com" TargetMode="External"/><Relationship Id="rId1671" Type="http://schemas.openxmlformats.org/officeDocument/2006/relationships/hyperlink" Target="mailto:13061768997@163.com" TargetMode="External"/><Relationship Id="rId1670" Type="http://schemas.openxmlformats.org/officeDocument/2006/relationships/hyperlink" Target="mailto:jiaming.ye@vhall.com" TargetMode="External"/><Relationship Id="rId167" Type="http://schemas.openxmlformats.org/officeDocument/2006/relationships/hyperlink" Target="mailto:lzl@cq.gov.cn" TargetMode="External"/><Relationship Id="rId1669" Type="http://schemas.openxmlformats.org/officeDocument/2006/relationships/hyperlink" Target="mailto:xuguang.han@capitalonline.net" TargetMode="External"/><Relationship Id="rId1668" Type="http://schemas.openxmlformats.org/officeDocument/2006/relationships/hyperlink" Target="mailto:xiexiupeng@hotmail.com" TargetMode="External"/><Relationship Id="rId1667" Type="http://schemas.openxmlformats.org/officeDocument/2006/relationships/hyperlink" Target="mailto:spring.shao@ucloud.cn" TargetMode="External"/><Relationship Id="rId1666" Type="http://schemas.openxmlformats.org/officeDocument/2006/relationships/hyperlink" Target="mailto:huanggencai@morewis.com" TargetMode="External"/><Relationship Id="rId1665" Type="http://schemas.openxmlformats.org/officeDocument/2006/relationships/hyperlink" Target="mailto:lzliang0330@163.com" TargetMode="External"/><Relationship Id="rId1664" Type="http://schemas.openxmlformats.org/officeDocument/2006/relationships/hyperlink" Target="mailto:barry.xu@digitsfly.com" TargetMode="External"/><Relationship Id="rId1663" Type="http://schemas.openxmlformats.org/officeDocument/2006/relationships/hyperlink" Target="mailto:mingxin.huangmx@alibaba-inc.com" TargetMode="External"/><Relationship Id="rId1662" Type="http://schemas.openxmlformats.org/officeDocument/2006/relationships/hyperlink" Target="mailto:chinayouyang1991@gmail.com" TargetMode="External"/><Relationship Id="rId1661" Type="http://schemas.openxmlformats.org/officeDocument/2006/relationships/hyperlink" Target="mailto:clarkjiang@longtel.com" TargetMode="External"/><Relationship Id="rId1660" Type="http://schemas.openxmlformats.org/officeDocument/2006/relationships/hyperlink" Target="mailto:huaj1101@qq.com" TargetMode="External"/><Relationship Id="rId166" Type="http://schemas.openxmlformats.org/officeDocument/2006/relationships/hyperlink" Target="mailto:190198651@qq.com" TargetMode="External"/><Relationship Id="rId1659" Type="http://schemas.openxmlformats.org/officeDocument/2006/relationships/hyperlink" Target="mailto:shermanye@hotmail.com" TargetMode="External"/><Relationship Id="rId1658" Type="http://schemas.openxmlformats.org/officeDocument/2006/relationships/hyperlink" Target="mailto:airson79@163.com" TargetMode="External"/><Relationship Id="rId1657" Type="http://schemas.openxmlformats.org/officeDocument/2006/relationships/hyperlink" Target="mailto:wuji@tsign.cn" TargetMode="External"/><Relationship Id="rId1656" Type="http://schemas.openxmlformats.org/officeDocument/2006/relationships/hyperlink" Target="mailto:52945626@qq.com" TargetMode="External"/><Relationship Id="rId1655" Type="http://schemas.openxmlformats.org/officeDocument/2006/relationships/hyperlink" Target="mailto:yilong.olaf@gmail.com" TargetMode="External"/><Relationship Id="rId1654" Type="http://schemas.openxmlformats.org/officeDocument/2006/relationships/hyperlink" Target="mailto:bing.chen@guanaitong.com" TargetMode="External"/><Relationship Id="rId1653" Type="http://schemas.openxmlformats.org/officeDocument/2006/relationships/hyperlink" Target="mailto:13815871965@139.com" TargetMode="External"/><Relationship Id="rId1652" Type="http://schemas.openxmlformats.org/officeDocument/2006/relationships/hyperlink" Target="mailto:master_ceo@163.com" TargetMode="External"/><Relationship Id="rId1651" Type="http://schemas.openxmlformats.org/officeDocument/2006/relationships/hyperlink" Target="mailto:haip.xu001@bkjk.com" TargetMode="External"/><Relationship Id="rId1650" Type="http://schemas.openxmlformats.org/officeDocument/2006/relationships/hyperlink" Target="mailto:xuqing827@icloud.com" TargetMode="External"/><Relationship Id="rId165" Type="http://schemas.openxmlformats.org/officeDocument/2006/relationships/hyperlink" Target="mailto:hero1285_cn@sina.com" TargetMode="External"/><Relationship Id="rId1649" Type="http://schemas.openxmlformats.org/officeDocument/2006/relationships/hyperlink" Target="mailto:810155977@qq.com" TargetMode="External"/><Relationship Id="rId1648" Type="http://schemas.openxmlformats.org/officeDocument/2006/relationships/hyperlink" Target="mailto:ben@liulishuo.com" TargetMode="External"/><Relationship Id="rId1647" Type="http://schemas.openxmlformats.org/officeDocument/2006/relationships/hyperlink" Target="mailto:vae@vaeliu.com" TargetMode="External"/><Relationship Id="rId1646" Type="http://schemas.openxmlformats.org/officeDocument/2006/relationships/hyperlink" Target="mailto:nelson.ma@gsafer.com" TargetMode="External"/><Relationship Id="rId1645" Type="http://schemas.openxmlformats.org/officeDocument/2006/relationships/hyperlink" Target="mailto:kejun@dingyuegroup.cn" TargetMode="External"/><Relationship Id="rId1644" Type="http://schemas.openxmlformats.org/officeDocument/2006/relationships/hyperlink" Target="mailto:amanda_sky2000@aliyun.com" TargetMode="External"/><Relationship Id="rId1643" Type="http://schemas.openxmlformats.org/officeDocument/2006/relationships/hyperlink" Target="mailto:xiaobao.tian@xundayuncheng.com" TargetMode="External"/><Relationship Id="rId1642" Type="http://schemas.openxmlformats.org/officeDocument/2006/relationships/hyperlink" Target="mailto:ericzhangyang@hotmail.com" TargetMode="External"/><Relationship Id="rId1641" Type="http://schemas.openxmlformats.org/officeDocument/2006/relationships/hyperlink" Target="mailto:huanbo.che@aliyun.com" TargetMode="External"/><Relationship Id="rId1640" Type="http://schemas.openxmlformats.org/officeDocument/2006/relationships/hyperlink" Target="mailto:zengming@koolearn.com" TargetMode="External"/><Relationship Id="rId164" Type="http://schemas.openxmlformats.org/officeDocument/2006/relationships/hyperlink" Target="mailto:panjuan@apache.org" TargetMode="External"/><Relationship Id="rId1639" Type="http://schemas.openxmlformats.org/officeDocument/2006/relationships/hyperlink" Target="mailto:golangwink@gmail.com" TargetMode="External"/><Relationship Id="rId1638" Type="http://schemas.openxmlformats.org/officeDocument/2006/relationships/hyperlink" Target="mailto:shouwang16@sina.com" TargetMode="External"/><Relationship Id="rId1637" Type="http://schemas.openxmlformats.org/officeDocument/2006/relationships/hyperlink" Target="mailto:xuweisd@139.com" TargetMode="External"/><Relationship Id="rId1636" Type="http://schemas.openxmlformats.org/officeDocument/2006/relationships/hyperlink" Target="mailto:carl_xwz@163.com" TargetMode="External"/><Relationship Id="rId1635" Type="http://schemas.openxmlformats.org/officeDocument/2006/relationships/hyperlink" Target="mailto:takatost@dify.ai" TargetMode="External"/><Relationship Id="rId1634" Type="http://schemas.openxmlformats.org/officeDocument/2006/relationships/hyperlink" Target="mailto:chenhq@engma.net" TargetMode="External"/><Relationship Id="rId1633" Type="http://schemas.openxmlformats.org/officeDocument/2006/relationships/hyperlink" Target="mailto:184057819@qq.com" TargetMode="External"/><Relationship Id="rId1632" Type="http://schemas.openxmlformats.org/officeDocument/2006/relationships/hyperlink" Target="mailto:niuqun@jsyh.com.cn" TargetMode="External"/><Relationship Id="rId1631" Type="http://schemas.openxmlformats.org/officeDocument/2006/relationships/hyperlink" Target="mailto:ganlv@ganlvji.com" TargetMode="External"/><Relationship Id="rId1630" Type="http://schemas.openxmlformats.org/officeDocument/2006/relationships/hyperlink" Target="mailto:hbfhero@163.com" TargetMode="External"/><Relationship Id="rId163" Type="http://schemas.openxmlformats.org/officeDocument/2006/relationships/hyperlink" Target="mailto:wangboak@126.com" TargetMode="External"/><Relationship Id="rId1629" Type="http://schemas.openxmlformats.org/officeDocument/2006/relationships/hyperlink" Target="mailto:pengyuehui@gmail.com" TargetMode="External"/><Relationship Id="rId1628" Type="http://schemas.openxmlformats.org/officeDocument/2006/relationships/hyperlink" Target="mailto:izxf@icloud.com" TargetMode="External"/><Relationship Id="rId1627" Type="http://schemas.openxmlformats.org/officeDocument/2006/relationships/hyperlink" Target="mailto:helishi@fork.ai" TargetMode="External"/><Relationship Id="rId1626" Type="http://schemas.openxmlformats.org/officeDocument/2006/relationships/hyperlink" Target="mailto:cuihaobo@gmail.com" TargetMode="External"/><Relationship Id="rId1625" Type="http://schemas.openxmlformats.org/officeDocument/2006/relationships/hyperlink" Target="mailto:qiaoshengfljs@163.com" TargetMode="External"/><Relationship Id="rId1624" Type="http://schemas.openxmlformats.org/officeDocument/2006/relationships/hyperlink" Target="mailto:ding.chen1983@gmail.com" TargetMode="External"/><Relationship Id="rId1623" Type="http://schemas.openxmlformats.org/officeDocument/2006/relationships/hyperlink" Target="mailto:bai.jb@aliyun.com" TargetMode="External"/><Relationship Id="rId1622" Type="http://schemas.openxmlformats.org/officeDocument/2006/relationships/hyperlink" Target="mailto:27048020@qq.com" TargetMode="External"/><Relationship Id="rId1621" Type="http://schemas.openxmlformats.org/officeDocument/2006/relationships/hyperlink" Target="mailto:wmmair@163.com" TargetMode="External"/><Relationship Id="rId1620" Type="http://schemas.openxmlformats.org/officeDocument/2006/relationships/hyperlink" Target="mailto:yqwan@139.com" TargetMode="External"/><Relationship Id="rId162" Type="http://schemas.openxmlformats.org/officeDocument/2006/relationships/hyperlink" Target="mailto:tj.wanghui@outlook.com" TargetMode="External"/><Relationship Id="rId1619" Type="http://schemas.openxmlformats.org/officeDocument/2006/relationships/hyperlink" Target="mailto:dyg66822688@sina.com" TargetMode="External"/><Relationship Id="rId1618" Type="http://schemas.openxmlformats.org/officeDocument/2006/relationships/hyperlink" Target="mailto:songjili2017@163.com" TargetMode="External"/><Relationship Id="rId1617" Type="http://schemas.openxmlformats.org/officeDocument/2006/relationships/hyperlink" Target="mailto:jujianhua@xuanniu.com" TargetMode="External"/><Relationship Id="rId1616" Type="http://schemas.openxmlformats.org/officeDocument/2006/relationships/hyperlink" Target="mailto:464013379@qq.com" TargetMode="External"/><Relationship Id="rId1615" Type="http://schemas.openxmlformats.org/officeDocument/2006/relationships/hyperlink" Target="mailto:hehuijian@chinasie.com" TargetMode="External"/><Relationship Id="rId1614" Type="http://schemas.openxmlformats.org/officeDocument/2006/relationships/hyperlink" Target="http://1111111qq.com" TargetMode="External"/><Relationship Id="rId1613" Type="http://schemas.openxmlformats.org/officeDocument/2006/relationships/hyperlink" Target="mailto:jhtao@taosdata.com" TargetMode="External"/><Relationship Id="rId1612" Type="http://schemas.openxmlformats.org/officeDocument/2006/relationships/hyperlink" Target="mailto:304069453@qq.com" TargetMode="External"/><Relationship Id="rId1611" Type="http://schemas.openxmlformats.org/officeDocument/2006/relationships/hyperlink" Target="mailto:cchome2002@hotmail.com" TargetMode="External"/><Relationship Id="rId1610" Type="http://schemas.openxmlformats.org/officeDocument/2006/relationships/hyperlink" Target="mailto:22255946@qq.com" TargetMode="External"/><Relationship Id="rId161" Type="http://schemas.openxmlformats.org/officeDocument/2006/relationships/hyperlink" Target="mailto:zwei@chanjet.com" TargetMode="External"/><Relationship Id="rId1609" Type="http://schemas.openxmlformats.org/officeDocument/2006/relationships/hyperlink" Target="mailto:ziwenluo@126.com" TargetMode="External"/><Relationship Id="rId1608" Type="http://schemas.openxmlformats.org/officeDocument/2006/relationships/hyperlink" Target="mailto:Ry82@cornell.edu" TargetMode="External"/><Relationship Id="rId1607" Type="http://schemas.openxmlformats.org/officeDocument/2006/relationships/hyperlink" Target="mailto:mr.zhengao@foxmail.com" TargetMode="External"/><Relationship Id="rId1606" Type="http://schemas.openxmlformats.org/officeDocument/2006/relationships/hyperlink" Target="mailto:aden6966@hotmail.com" TargetMode="External"/><Relationship Id="rId1605" Type="http://schemas.openxmlformats.org/officeDocument/2006/relationships/hyperlink" Target="mailto:zs349596@gmail.com" TargetMode="External"/><Relationship Id="rId1604" Type="http://schemas.openxmlformats.org/officeDocument/2006/relationships/hyperlink" Target="mailto:w@npi.ai" TargetMode="External"/><Relationship Id="rId1603" Type="http://schemas.openxmlformats.org/officeDocument/2006/relationships/hyperlink" Target="mailto:qianchen623@126.com" TargetMode="External"/><Relationship Id="rId1602" Type="http://schemas.openxmlformats.org/officeDocument/2006/relationships/hyperlink" Target="mailto:allenown@gmail.com" TargetMode="External"/><Relationship Id="rId1601" Type="http://schemas.openxmlformats.org/officeDocument/2006/relationships/hyperlink" Target="mailto:tingw@outlook.com" TargetMode="External"/><Relationship Id="rId1600" Type="http://schemas.openxmlformats.org/officeDocument/2006/relationships/hyperlink" Target="mailto:wangjianqiao@sinochem.com" TargetMode="External"/><Relationship Id="rId160" Type="http://schemas.openxmlformats.org/officeDocument/2006/relationships/hyperlink" Target="mailto:gzfengyisf@163.com" TargetMode="External"/><Relationship Id="rId16" Type="http://schemas.openxmlformats.org/officeDocument/2006/relationships/hyperlink" Target="mailto:matt.hou@baishancloud.com" TargetMode="External"/><Relationship Id="rId1599" Type="http://schemas.openxmlformats.org/officeDocument/2006/relationships/hyperlink" Target="mailto:hjy@taoshouyou.com" TargetMode="External"/><Relationship Id="rId1598" Type="http://schemas.openxmlformats.org/officeDocument/2006/relationships/hyperlink" Target="mailto:fenixadar@126.com" TargetMode="External"/><Relationship Id="rId1597" Type="http://schemas.openxmlformats.org/officeDocument/2006/relationships/hyperlink" Target="mailto:jianggan.li@mworks.asia" TargetMode="External"/><Relationship Id="rId1596" Type="http://schemas.openxmlformats.org/officeDocument/2006/relationships/hyperlink" Target="mailto:wtxidian@163.com" TargetMode="External"/><Relationship Id="rId1595" Type="http://schemas.openxmlformats.org/officeDocument/2006/relationships/hyperlink" Target="mailto:630894527@qq.com" TargetMode="External"/><Relationship Id="rId1594" Type="http://schemas.openxmlformats.org/officeDocument/2006/relationships/hyperlink" Target="mailto:609646311@qq.com" TargetMode="External"/><Relationship Id="rId1593" Type="http://schemas.openxmlformats.org/officeDocument/2006/relationships/hyperlink" Target="mailto:13801194731@139.com" TargetMode="External"/><Relationship Id="rId1592" Type="http://schemas.openxmlformats.org/officeDocument/2006/relationships/hyperlink" Target="mailto:xjzhou@shujuzhou.com" TargetMode="External"/><Relationship Id="rId1591" Type="http://schemas.openxmlformats.org/officeDocument/2006/relationships/hyperlink" Target="mailto:rendongni@yimian.com.cn" TargetMode="External"/><Relationship Id="rId1590" Type="http://schemas.openxmlformats.org/officeDocument/2006/relationships/hyperlink" Target="mailto:davidliudev@gmail.com" TargetMode="External"/><Relationship Id="rId159" Type="http://schemas.openxmlformats.org/officeDocument/2006/relationships/hyperlink" Target="mailto:125206990@qq.com" TargetMode="External"/><Relationship Id="rId1589" Type="http://schemas.openxmlformats.org/officeDocument/2006/relationships/hyperlink" Target="mailto:wang_haitao@hotmail.com" TargetMode="External"/><Relationship Id="rId1588" Type="http://schemas.openxmlformats.org/officeDocument/2006/relationships/hyperlink" Target="mailto:m18630669659@163.com" TargetMode="External"/><Relationship Id="rId1587" Type="http://schemas.openxmlformats.org/officeDocument/2006/relationships/hyperlink" Target="mailto:petersu@vip.qq.com" TargetMode="External"/><Relationship Id="rId1586" Type="http://schemas.openxmlformats.org/officeDocument/2006/relationships/hyperlink" Target="mailto:171556150@qq.com" TargetMode="External"/><Relationship Id="rId1585" Type="http://schemas.openxmlformats.org/officeDocument/2006/relationships/hyperlink" Target="mailto:ruiwen.zuo@gmail.com" TargetMode="External"/><Relationship Id="rId1584" Type="http://schemas.openxmlformats.org/officeDocument/2006/relationships/hyperlink" Target="mailto:fanjianxin@ruiheng.net.cn" TargetMode="External"/><Relationship Id="rId1583" Type="http://schemas.openxmlformats.org/officeDocument/2006/relationships/hyperlink" Target="mailto:guoxing@mokahr.com" TargetMode="External"/><Relationship Id="rId1582" Type="http://schemas.openxmlformats.org/officeDocument/2006/relationships/hyperlink" Target="mailto:zengchen@rcrai.com" TargetMode="External"/><Relationship Id="rId1581" Type="http://schemas.openxmlformats.org/officeDocument/2006/relationships/hyperlink" Target="mailto:weiyao.xiao@gmail.com" TargetMode="External"/><Relationship Id="rId1580" Type="http://schemas.openxmlformats.org/officeDocument/2006/relationships/hyperlink" Target="mailto:subuliu@gmail.com" TargetMode="External"/><Relationship Id="rId158" Type="http://schemas.openxmlformats.org/officeDocument/2006/relationships/hyperlink" Target="mailto:rongkui.liu@gmail.com" TargetMode="External"/><Relationship Id="rId1579" Type="http://schemas.openxmlformats.org/officeDocument/2006/relationships/hyperlink" Target="mailto:yangsheng@sjzn.com" TargetMode="External"/><Relationship Id="rId1578" Type="http://schemas.openxmlformats.org/officeDocument/2006/relationships/hyperlink" Target="mailto:haitaozeng@qq.com" TargetMode="External"/><Relationship Id="rId1577" Type="http://schemas.openxmlformats.org/officeDocument/2006/relationships/hyperlink" Target="mailto:alan.chen@linkedcare.cn" TargetMode="External"/><Relationship Id="rId1576" Type="http://schemas.openxmlformats.org/officeDocument/2006/relationships/hyperlink" Target="mailto:48788697@qq.com" TargetMode="External"/><Relationship Id="rId1575" Type="http://schemas.openxmlformats.org/officeDocument/2006/relationships/hyperlink" Target="mailto:sunlincai@mgzf.com" TargetMode="External"/><Relationship Id="rId1574" Type="http://schemas.openxmlformats.org/officeDocument/2006/relationships/hyperlink" Target="mailto:shaohm@foxmail.com" TargetMode="External"/><Relationship Id="rId1573" Type="http://schemas.openxmlformats.org/officeDocument/2006/relationships/hyperlink" Target="mailto:sh_zxp@126.com" TargetMode="External"/><Relationship Id="rId1572" Type="http://schemas.openxmlformats.org/officeDocument/2006/relationships/hyperlink" Target="mailto:haoduo82@gmail.com" TargetMode="External"/><Relationship Id="rId1571" Type="http://schemas.openxmlformats.org/officeDocument/2006/relationships/hyperlink" Target="mailto:srchen@founder.com" TargetMode="External"/><Relationship Id="rId1570" Type="http://schemas.openxmlformats.org/officeDocument/2006/relationships/hyperlink" Target="mailto:429262187@qq.com" TargetMode="External"/><Relationship Id="rId157" Type="http://schemas.openxmlformats.org/officeDocument/2006/relationships/hyperlink" Target="mailto:13777025508@sina.cn" TargetMode="External"/><Relationship Id="rId1569" Type="http://schemas.openxmlformats.org/officeDocument/2006/relationships/hyperlink" Target="mailto:wmq534@126.com" TargetMode="External"/><Relationship Id="rId1568" Type="http://schemas.openxmlformats.org/officeDocument/2006/relationships/hyperlink" Target="mailto:zhangzhi@zreport.cn" TargetMode="External"/><Relationship Id="rId1567" Type="http://schemas.openxmlformats.org/officeDocument/2006/relationships/hyperlink" Target="mailto:codeant@hotmail.com" TargetMode="External"/><Relationship Id="rId1566" Type="http://schemas.openxmlformats.org/officeDocument/2006/relationships/hyperlink" Target="mailto:sunqin@maycur.com" TargetMode="External"/><Relationship Id="rId1565" Type="http://schemas.openxmlformats.org/officeDocument/2006/relationships/hyperlink" Target="mailto:qqruiyan@126.com" TargetMode="External"/><Relationship Id="rId1564" Type="http://schemas.openxmlformats.org/officeDocument/2006/relationships/hyperlink" Target="mailto:238055@qq.com" TargetMode="External"/><Relationship Id="rId1563" Type="http://schemas.openxmlformats.org/officeDocument/2006/relationships/hyperlink" Target="mailto:limja@teamsun.com.cn" TargetMode="External"/><Relationship Id="rId1562" Type="http://schemas.openxmlformats.org/officeDocument/2006/relationships/hyperlink" Target="mailto:zecheng@alumni.stanford.edu" TargetMode="External"/><Relationship Id="rId1561" Type="http://schemas.openxmlformats.org/officeDocument/2006/relationships/hyperlink" Target="mailto:njyhg@163.com" TargetMode="External"/><Relationship Id="rId1560" Type="http://schemas.openxmlformats.org/officeDocument/2006/relationships/hyperlink" Target="mailto:kinghubo@gmail.com" TargetMode="External"/><Relationship Id="rId156" Type="http://schemas.openxmlformats.org/officeDocument/2006/relationships/hyperlink" Target="mailto:x@wakedata.com" TargetMode="External"/><Relationship Id="rId1559" Type="http://schemas.openxmlformats.org/officeDocument/2006/relationships/hyperlink" Target="mailto:wang.xinghao@yahoo.com" TargetMode="External"/><Relationship Id="rId1558" Type="http://schemas.openxmlformats.org/officeDocument/2006/relationships/hyperlink" Target="mailto:8380842@qq.com" TargetMode="External"/><Relationship Id="rId1557" Type="http://schemas.openxmlformats.org/officeDocument/2006/relationships/hyperlink" Target="mailto:zjwsoft@gmail.com" TargetMode="External"/><Relationship Id="rId1556" Type="http://schemas.openxmlformats.org/officeDocument/2006/relationships/hyperlink" Target="mailto:yangxinghua0716@126.com" TargetMode="External"/><Relationship Id="rId1555" Type="http://schemas.openxmlformats.org/officeDocument/2006/relationships/hyperlink" Target="mailto:18600201238@163.com" TargetMode="External"/><Relationship Id="rId1554" Type="http://schemas.openxmlformats.org/officeDocument/2006/relationships/hyperlink" Target="mailto:raymond@thinla.com" TargetMode="External"/><Relationship Id="rId1553" Type="http://schemas.openxmlformats.org/officeDocument/2006/relationships/hyperlink" Target="mailto:80263086@qq.com" TargetMode="External"/><Relationship Id="rId1552" Type="http://schemas.openxmlformats.org/officeDocument/2006/relationships/hyperlink" Target="mailto:wangbo@aiserver.cn" TargetMode="External"/><Relationship Id="rId1551" Type="http://schemas.openxmlformats.org/officeDocument/2006/relationships/hyperlink" Target="mailto:focrystal_1@hotmail.com" TargetMode="External"/><Relationship Id="rId1550" Type="http://schemas.openxmlformats.org/officeDocument/2006/relationships/hyperlink" Target="mailto:guwei@infquick.com" TargetMode="External"/><Relationship Id="rId155" Type="http://schemas.openxmlformats.org/officeDocument/2006/relationships/hyperlink" Target="mailto:18938902142@163.com" TargetMode="External"/><Relationship Id="rId1549" Type="http://schemas.openxmlformats.org/officeDocument/2006/relationships/hyperlink" Target="mailto:chsking@sina.com.cn" TargetMode="External"/><Relationship Id="rId1548" Type="http://schemas.openxmlformats.org/officeDocument/2006/relationships/hyperlink" Target="mailto:779789091@qq.com" TargetMode="External"/><Relationship Id="rId1547" Type="http://schemas.openxmlformats.org/officeDocument/2006/relationships/hyperlink" Target="mailto:1020103722@qq.com" TargetMode="External"/><Relationship Id="rId1546" Type="http://schemas.openxmlformats.org/officeDocument/2006/relationships/hyperlink" Target="mailto:bo.wan@live.com" TargetMode="External"/><Relationship Id="rId1545" Type="http://schemas.openxmlformats.org/officeDocument/2006/relationships/hyperlink" Target="mailto:haoyuan@alluxio.com" TargetMode="External"/><Relationship Id="rId1544" Type="http://schemas.openxmlformats.org/officeDocument/2006/relationships/hyperlink" Target="mailto:robert@vip.qq.com" TargetMode="External"/><Relationship Id="rId1543" Type="http://schemas.openxmlformats.org/officeDocument/2006/relationships/hyperlink" Target="mailto:alrenhuang@easyops.cn" TargetMode="External"/><Relationship Id="rId1542" Type="http://schemas.openxmlformats.org/officeDocument/2006/relationships/hyperlink" Target="mailto:mkt@weehoursec.com" TargetMode="External"/><Relationship Id="rId1541" Type="http://schemas.openxmlformats.org/officeDocument/2006/relationships/hyperlink" Target="mailto:peisong@outlook.sg" TargetMode="External"/><Relationship Id="rId1540" Type="http://schemas.openxmlformats.org/officeDocument/2006/relationships/hyperlink" Target="mailto:zhujiang001@gmail.com" TargetMode="External"/><Relationship Id="rId154" Type="http://schemas.openxmlformats.org/officeDocument/2006/relationships/hyperlink" Target="mailto:18621996123@163.com" TargetMode="External"/><Relationship Id="rId1539" Type="http://schemas.openxmlformats.org/officeDocument/2006/relationships/hyperlink" Target="mailto:76849109@qq.com" TargetMode="External"/><Relationship Id="rId1538" Type="http://schemas.openxmlformats.org/officeDocument/2006/relationships/hyperlink" Target="mailto:hitly@126.com" TargetMode="External"/><Relationship Id="rId1537" Type="http://schemas.openxmlformats.org/officeDocument/2006/relationships/hyperlink" Target="mailto:tangqiaoboy@gmail.com" TargetMode="External"/><Relationship Id="rId1536" Type="http://schemas.openxmlformats.org/officeDocument/2006/relationships/hyperlink" Target="mailto:ydkui@126.com" TargetMode="External"/><Relationship Id="rId1535" Type="http://schemas.openxmlformats.org/officeDocument/2006/relationships/hyperlink" Target="mailto:1755982343@qq.com" TargetMode="External"/><Relationship Id="rId1534" Type="http://schemas.openxmlformats.org/officeDocument/2006/relationships/hyperlink" Target="mailto:hscaoyangyang@gmail.com" TargetMode="External"/><Relationship Id="rId1533" Type="http://schemas.openxmlformats.org/officeDocument/2006/relationships/hyperlink" Target="mailto:tangtao316@163.com" TargetMode="External"/><Relationship Id="rId1532" Type="http://schemas.openxmlformats.org/officeDocument/2006/relationships/hyperlink" Target="mailto:2010_roy@163.com" TargetMode="External"/><Relationship Id="rId1531" Type="http://schemas.openxmlformats.org/officeDocument/2006/relationships/hyperlink" Target="mailto:joesong@rektec.com.cn" TargetMode="External"/><Relationship Id="rId1530" Type="http://schemas.openxmlformats.org/officeDocument/2006/relationships/hyperlink" Target="mailto:alphauiuc@163.com" TargetMode="External"/><Relationship Id="rId153" Type="http://schemas.openxmlformats.org/officeDocument/2006/relationships/hyperlink" Target="mailto:zhouhonglei@gmail.com" TargetMode="External"/><Relationship Id="rId1529" Type="http://schemas.openxmlformats.org/officeDocument/2006/relationships/hyperlink" Target="mailto:songbo_tsinghua888@163.com" TargetMode="External"/><Relationship Id="rId1528" Type="http://schemas.openxmlformats.org/officeDocument/2006/relationships/hyperlink" Target="mailto:qimi@mogujie.com" TargetMode="External"/><Relationship Id="rId1527" Type="http://schemas.openxmlformats.org/officeDocument/2006/relationships/hyperlink" Target="mailto:paddy0914@gmail.com" TargetMode="External"/><Relationship Id="rId1526" Type="http://schemas.openxmlformats.org/officeDocument/2006/relationships/hyperlink" Target="mailto:rongshu.zheng@gmail.com" TargetMode="External"/><Relationship Id="rId1525" Type="http://schemas.openxmlformats.org/officeDocument/2006/relationships/hyperlink" Target="mailto:gaoyuan@juzi.bot" TargetMode="External"/><Relationship Id="rId1524" Type="http://schemas.openxmlformats.org/officeDocument/2006/relationships/hyperlink" Target="mailto:wangjingfei@live.com" TargetMode="External"/><Relationship Id="rId1523" Type="http://schemas.openxmlformats.org/officeDocument/2006/relationships/hyperlink" Target="mailto:zhenjietang@hotmail.com" TargetMode="External"/><Relationship Id="rId1522" Type="http://schemas.openxmlformats.org/officeDocument/2006/relationships/hyperlink" Target="mailto:hu_jiwei@foxmail.com" TargetMode="External"/><Relationship Id="rId1521" Type="http://schemas.openxmlformats.org/officeDocument/2006/relationships/hyperlink" Target="mailto:ljhxmu@126.com" TargetMode="External"/><Relationship Id="rId1520" Type="http://schemas.openxmlformats.org/officeDocument/2006/relationships/hyperlink" Target="mailto:wanghaitao@yanrongyun.com" TargetMode="External"/><Relationship Id="rId152" Type="http://schemas.openxmlformats.org/officeDocument/2006/relationships/hyperlink" Target="mailto:linda.liu@geekbang.com" TargetMode="External"/><Relationship Id="rId1519" Type="http://schemas.openxmlformats.org/officeDocument/2006/relationships/hyperlink" Target="mailto:windrainw@163.com" TargetMode="External"/><Relationship Id="rId1518" Type="http://schemas.openxmlformats.org/officeDocument/2006/relationships/hyperlink" Target="mailto:ljqhua@163.com" TargetMode="External"/><Relationship Id="rId1517" Type="http://schemas.openxmlformats.org/officeDocument/2006/relationships/hyperlink" Target="mailto:i@2333.moe" TargetMode="External"/><Relationship Id="rId1516" Type="http://schemas.openxmlformats.org/officeDocument/2006/relationships/hyperlink" Target="mailto:138981399@qq.com" TargetMode="External"/><Relationship Id="rId1515" Type="http://schemas.openxmlformats.org/officeDocument/2006/relationships/hyperlink" Target="mailto:153107892@qq.com" TargetMode="External"/><Relationship Id="rId1514" Type="http://schemas.openxmlformats.org/officeDocument/2006/relationships/hyperlink" Target="mailto:pengziran@msn.com" TargetMode="External"/><Relationship Id="rId1513" Type="http://schemas.openxmlformats.org/officeDocument/2006/relationships/hyperlink" Target="mailto:richard@epsilla.com" TargetMode="External"/><Relationship Id="rId1512" Type="http://schemas.openxmlformats.org/officeDocument/2006/relationships/hyperlink" Target="mailto:bobby103@163.com" TargetMode="External"/><Relationship Id="rId1511" Type="http://schemas.openxmlformats.org/officeDocument/2006/relationships/hyperlink" Target="mailto:huanggf@greenism.net" TargetMode="External"/><Relationship Id="rId1510" Type="http://schemas.openxmlformats.org/officeDocument/2006/relationships/hyperlink" Target="mailto:hxy@zhaocto.com" TargetMode="External"/><Relationship Id="rId151" Type="http://schemas.openxmlformats.org/officeDocument/2006/relationships/hyperlink" Target="mailto:xie_shq@163.com" TargetMode="External"/><Relationship Id="rId1509" Type="http://schemas.openxmlformats.org/officeDocument/2006/relationships/hyperlink" Target="mailto:yonglichen@edgenesis.com" TargetMode="External"/><Relationship Id="rId1508" Type="http://schemas.openxmlformats.org/officeDocument/2006/relationships/hyperlink" Target="mailto:rock162351@126.com" TargetMode="External"/><Relationship Id="rId1507" Type="http://schemas.openxmlformats.org/officeDocument/2006/relationships/hyperlink" Target="mailto:kyle@smartx.com" TargetMode="External"/><Relationship Id="rId1506" Type="http://schemas.openxmlformats.org/officeDocument/2006/relationships/hyperlink" Target="mailto:18030813061@189.cn" TargetMode="External"/><Relationship Id="rId1505" Type="http://schemas.openxmlformats.org/officeDocument/2006/relationships/hyperlink" Target="mailto:sydcurie@gmail.com" TargetMode="External"/><Relationship Id="rId1504" Type="http://schemas.openxmlformats.org/officeDocument/2006/relationships/hyperlink" Target="mailto:peta@163.com" TargetMode="External"/><Relationship Id="rId1503" Type="http://schemas.openxmlformats.org/officeDocument/2006/relationships/hyperlink" Target="mailto:hui@light2cloud.com" TargetMode="External"/><Relationship Id="rId1502" Type="http://schemas.openxmlformats.org/officeDocument/2006/relationships/hyperlink" Target="mailto:lily.wangchao@huawei.com" TargetMode="External"/><Relationship Id="rId1501" Type="http://schemas.openxmlformats.org/officeDocument/2006/relationships/hyperlink" Target="mailto:dan.yao.sh@weltown.cn" TargetMode="External"/><Relationship Id="rId1500" Type="http://schemas.openxmlformats.org/officeDocument/2006/relationships/hyperlink" Target="mailto:yichong@kaamel.com" TargetMode="External"/><Relationship Id="rId150" Type="http://schemas.openxmlformats.org/officeDocument/2006/relationships/hyperlink" Target="mailto:fengwenbin@huawei.com" TargetMode="External"/><Relationship Id="rId15" Type="http://schemas.openxmlformats.org/officeDocument/2006/relationships/hyperlink" Target="mailto:wee@weeget.cn" TargetMode="External"/><Relationship Id="rId1499" Type="http://schemas.openxmlformats.org/officeDocument/2006/relationships/hyperlink" Target="mailto:gongyin@126.com" TargetMode="External"/><Relationship Id="rId1498" Type="http://schemas.openxmlformats.org/officeDocument/2006/relationships/hyperlink" Target="mailto:pengj0520@gmail.com" TargetMode="External"/><Relationship Id="rId1497" Type="http://schemas.openxmlformats.org/officeDocument/2006/relationships/hyperlink" Target="mailto:haowen.mhw@cyberutopian.com" TargetMode="External"/><Relationship Id="rId1496" Type="http://schemas.openxmlformats.org/officeDocument/2006/relationships/hyperlink" Target="mailto:9404755@qq.com" TargetMode="External"/><Relationship Id="rId1495" Type="http://schemas.openxmlformats.org/officeDocument/2006/relationships/hyperlink" Target="mailto:shaun.xiao@genduiren.cn" TargetMode="External"/><Relationship Id="rId1494" Type="http://schemas.openxmlformats.org/officeDocument/2006/relationships/hyperlink" Target="mailto:tanminfeng@163.com" TargetMode="External"/><Relationship Id="rId1493" Type="http://schemas.openxmlformats.org/officeDocument/2006/relationships/hyperlink" Target="mailto:rick_kyhwang@hotmail.com" TargetMode="External"/><Relationship Id="rId1492" Type="http://schemas.openxmlformats.org/officeDocument/2006/relationships/hyperlink" Target="mailto:hexf@tfedu.com" TargetMode="External"/><Relationship Id="rId1491" Type="http://schemas.openxmlformats.org/officeDocument/2006/relationships/hyperlink" Target="mailto:litingting@emoosearch.cn" TargetMode="External"/><Relationship Id="rId1490" Type="http://schemas.openxmlformats.org/officeDocument/2006/relationships/hyperlink" Target="mailto:99338968@qq.com" TargetMode="External"/><Relationship Id="rId149" Type="http://schemas.openxmlformats.org/officeDocument/2006/relationships/hyperlink" Target="mailto:linan@datastrato.com" TargetMode="External"/><Relationship Id="rId1489" Type="http://schemas.openxmlformats.org/officeDocument/2006/relationships/hyperlink" Target="mailto:chao.wings@gmail.com" TargetMode="External"/><Relationship Id="rId1488" Type="http://schemas.openxmlformats.org/officeDocument/2006/relationships/hyperlink" Target="mailto:stern.wang@outlook.com" TargetMode="External"/><Relationship Id="rId1487" Type="http://schemas.openxmlformats.org/officeDocument/2006/relationships/hyperlink" Target="mailto:764834207@qq.com" TargetMode="External"/><Relationship Id="rId1486" Type="http://schemas.openxmlformats.org/officeDocument/2006/relationships/hyperlink" Target="mailto:petersong0520@163.com" TargetMode="External"/><Relationship Id="rId1485" Type="http://schemas.openxmlformats.org/officeDocument/2006/relationships/hyperlink" Target="mailto:luqingjian@searises.com" TargetMode="External"/><Relationship Id="rId1484" Type="http://schemas.openxmlformats.org/officeDocument/2006/relationships/hyperlink" Target="mailto:xlshcn@hotmail.com" TargetMode="External"/><Relationship Id="rId1483" Type="http://schemas.openxmlformats.org/officeDocument/2006/relationships/hyperlink" Target="mailto:oneoo@yo2.com" TargetMode="External"/><Relationship Id="rId1482" Type="http://schemas.openxmlformats.org/officeDocument/2006/relationships/hyperlink" Target="mailto:edward.cui@graviti.cn" TargetMode="External"/><Relationship Id="rId1481" Type="http://schemas.openxmlformats.org/officeDocument/2006/relationships/hyperlink" Target="mailto:rickzeng@gmail.com" TargetMode="External"/><Relationship Id="rId1480" Type="http://schemas.openxmlformats.org/officeDocument/2006/relationships/hyperlink" Target="mailto:lwf13427569600@gmail.com" TargetMode="External"/><Relationship Id="rId148" Type="http://schemas.openxmlformats.org/officeDocument/2006/relationships/hyperlink" Target="mailto:yi.yang@yunzhanghu.com" TargetMode="External"/><Relationship Id="rId1479" Type="http://schemas.openxmlformats.org/officeDocument/2006/relationships/hyperlink" Target="mailto:rnmar@163.com" TargetMode="External"/><Relationship Id="rId1478" Type="http://schemas.openxmlformats.org/officeDocument/2006/relationships/hyperlink" Target="mailto:dz@zhaocto.com" TargetMode="External"/><Relationship Id="rId1477" Type="http://schemas.openxmlformats.org/officeDocument/2006/relationships/hyperlink" Target="mailto:cmfifa@163.com" TargetMode="External"/><Relationship Id="rId1476" Type="http://schemas.openxmlformats.org/officeDocument/2006/relationships/hyperlink" Target="mailto:13799347851@139.com" TargetMode="External"/><Relationship Id="rId1475" Type="http://schemas.openxmlformats.org/officeDocument/2006/relationships/hyperlink" Target="mailto:cm1212@qq.com" TargetMode="External"/><Relationship Id="rId1474" Type="http://schemas.openxmlformats.org/officeDocument/2006/relationships/hyperlink" Target="mailto:zhangsi@zhikan.net.cn" TargetMode="External"/><Relationship Id="rId1473" Type="http://schemas.openxmlformats.org/officeDocument/2006/relationships/hyperlink" Target="mailto:hongxiaojun@live.com" TargetMode="External"/><Relationship Id="rId1472" Type="http://schemas.openxmlformats.org/officeDocument/2006/relationships/hyperlink" Target="mailto:chenkai@moxigame.cn" TargetMode="External"/><Relationship Id="rId1471" Type="http://schemas.openxmlformats.org/officeDocument/2006/relationships/hyperlink" Target="mailto:rh@vonng.com" TargetMode="External"/><Relationship Id="rId1470" Type="http://schemas.openxmlformats.org/officeDocument/2006/relationships/hyperlink" Target="mailto:wayne.deng.cn@gmail.com" TargetMode="External"/><Relationship Id="rId147" Type="http://schemas.openxmlformats.org/officeDocument/2006/relationships/hyperlink" Target="mailto:hzzjucn@163.com" TargetMode="External"/><Relationship Id="rId1469" Type="http://schemas.openxmlformats.org/officeDocument/2006/relationships/hyperlink" Target="mailto:xiaodan.w@outlook.com" TargetMode="External"/><Relationship Id="rId1468" Type="http://schemas.openxmlformats.org/officeDocument/2006/relationships/hyperlink" Target="mailto:sammysong@126.com" TargetMode="External"/><Relationship Id="rId1467" Type="http://schemas.openxmlformats.org/officeDocument/2006/relationships/hyperlink" Target="mailto:eonbell@qq.com" TargetMode="External"/><Relationship Id="rId1466" Type="http://schemas.openxmlformats.org/officeDocument/2006/relationships/hyperlink" Target="mailto:sunyu@shushi.pro" TargetMode="External"/><Relationship Id="rId1465" Type="http://schemas.openxmlformats.org/officeDocument/2006/relationships/hyperlink" Target="mailto:yingge.liu@nington.com" TargetMode="External"/><Relationship Id="rId1464" Type="http://schemas.openxmlformats.org/officeDocument/2006/relationships/hyperlink" Target="mailto:zhennan@shulie.io" TargetMode="External"/><Relationship Id="rId1463" Type="http://schemas.openxmlformats.org/officeDocument/2006/relationships/hyperlink" Target="mailto:yanxl@knownsec.com" TargetMode="External"/><Relationship Id="rId1462" Type="http://schemas.openxmlformats.org/officeDocument/2006/relationships/hyperlink" Target="mailto:xiyf2046@163.com" TargetMode="External"/><Relationship Id="rId1461" Type="http://schemas.openxmlformats.org/officeDocument/2006/relationships/hyperlink" Target="mailto:dyf0111@qq.com" TargetMode="External"/><Relationship Id="rId1460" Type="http://schemas.openxmlformats.org/officeDocument/2006/relationships/hyperlink" Target="mailto:xiaob@rvakva.com" TargetMode="External"/><Relationship Id="rId146" Type="http://schemas.openxmlformats.org/officeDocument/2006/relationships/hyperlink" Target="mailto:shermy@163.com" TargetMode="External"/><Relationship Id="rId1459" Type="http://schemas.openxmlformats.org/officeDocument/2006/relationships/hyperlink" Target="mailto:zhangshiqi@dao42.com" TargetMode="External"/><Relationship Id="rId1458" Type="http://schemas.openxmlformats.org/officeDocument/2006/relationships/hyperlink" Target="mailto:liz.gao@geekbang.com" TargetMode="External"/><Relationship Id="rId1457" Type="http://schemas.openxmlformats.org/officeDocument/2006/relationships/hyperlink" Target="mailto:15919493308@qq.com" TargetMode="External"/><Relationship Id="rId1456" Type="http://schemas.openxmlformats.org/officeDocument/2006/relationships/hyperlink" Target="mailto:majin@depthsdata.com" TargetMode="External"/><Relationship Id="rId1455" Type="http://schemas.openxmlformats.org/officeDocument/2006/relationships/hyperlink" Target="mailto:lb@montplex.com" TargetMode="External"/><Relationship Id="rId1454" Type="http://schemas.openxmlformats.org/officeDocument/2006/relationships/hyperlink" Target="mailto:118733@qq.com" TargetMode="External"/><Relationship Id="rId1453" Type="http://schemas.openxmlformats.org/officeDocument/2006/relationships/hyperlink" Target="mailto:qleelulu@gmail.com" TargetMode="External"/><Relationship Id="rId1452" Type="http://schemas.openxmlformats.org/officeDocument/2006/relationships/hyperlink" Target="mailto:vitzhou@gmail.com" TargetMode="External"/><Relationship Id="rId1451" Type="http://schemas.openxmlformats.org/officeDocument/2006/relationships/hyperlink" Target="mailto:mag_yang@foxmail.com" TargetMode="External"/><Relationship Id="rId1450" Type="http://schemas.openxmlformats.org/officeDocument/2006/relationships/hyperlink" Target="mailto:zhangjiamin2002@163.com" TargetMode="External"/><Relationship Id="rId145" Type="http://schemas.openxmlformats.org/officeDocument/2006/relationships/hyperlink" Target="mailto:seasm@126.com" TargetMode="External"/><Relationship Id="rId1449" Type="http://schemas.openxmlformats.org/officeDocument/2006/relationships/hyperlink" Target="mailto:shixing@gmail.com" TargetMode="External"/><Relationship Id="rId1448" Type="http://schemas.openxmlformats.org/officeDocument/2006/relationships/hyperlink" Target="mailto:hanxincade@gmail.com" TargetMode="External"/><Relationship Id="rId1447" Type="http://schemas.openxmlformats.org/officeDocument/2006/relationships/hyperlink" Target="mailto:wengwei@ezbuy.com" TargetMode="External"/><Relationship Id="rId1446" Type="http://schemas.openxmlformats.org/officeDocument/2006/relationships/hyperlink" Target="mailto:dengxin@threathunter.cn" TargetMode="External"/><Relationship Id="rId1445" Type="http://schemas.openxmlformats.org/officeDocument/2006/relationships/hyperlink" Target="mailto:jessei@geekbang.com" TargetMode="External"/><Relationship Id="rId1444" Type="http://schemas.openxmlformats.org/officeDocument/2006/relationships/hyperlink" Target="mailto:yijing.liu@baifendian.com" TargetMode="External"/><Relationship Id="rId1443" Type="http://schemas.openxmlformats.org/officeDocument/2006/relationships/hyperlink" Target="mailto:1044398537@qq.com" TargetMode="External"/><Relationship Id="rId1442" Type="http://schemas.openxmlformats.org/officeDocument/2006/relationships/hyperlink" Target="mailto:guzi5618@qq.com" TargetMode="External"/><Relationship Id="rId1441" Type="http://schemas.openxmlformats.org/officeDocument/2006/relationships/hyperlink" Target="mailto:kangol@ricequant.com" TargetMode="External"/><Relationship Id="rId1440" Type="http://schemas.openxmlformats.org/officeDocument/2006/relationships/hyperlink" Target="mailto:zhujun@ditan.com" TargetMode="External"/><Relationship Id="rId144" Type="http://schemas.openxmlformats.org/officeDocument/2006/relationships/hyperlink" Target="mailto:cch@zuzuche.com" TargetMode="External"/><Relationship Id="rId1439" Type="http://schemas.openxmlformats.org/officeDocument/2006/relationships/hyperlink" Target="mailto:xiaochuanxv@gmail.com" TargetMode="External"/><Relationship Id="rId1438" Type="http://schemas.openxmlformats.org/officeDocument/2006/relationships/hyperlink" Target="mailto:axu111@163.com" TargetMode="External"/><Relationship Id="rId1437" Type="http://schemas.openxmlformats.org/officeDocument/2006/relationships/hyperlink" Target="mailto:caoyuwei@youzan.com" TargetMode="External"/><Relationship Id="rId1436" Type="http://schemas.openxmlformats.org/officeDocument/2006/relationships/hyperlink" Target="mailto:zhangxinwei@vipkid.com.cn" TargetMode="External"/><Relationship Id="rId1435" Type="http://schemas.openxmlformats.org/officeDocument/2006/relationships/hyperlink" Target="mailto:sean@dxnow.cn" TargetMode="External"/><Relationship Id="rId1434" Type="http://schemas.openxmlformats.org/officeDocument/2006/relationships/hyperlink" Target="mailto:qxq864298@163.com" TargetMode="External"/><Relationship Id="rId1433" Type="http://schemas.openxmlformats.org/officeDocument/2006/relationships/hyperlink" Target="mailto:james00668@gmail.com" TargetMode="External"/><Relationship Id="rId1432" Type="http://schemas.openxmlformats.org/officeDocument/2006/relationships/hyperlink" Target="mailto:3725373@qq.com" TargetMode="External"/><Relationship Id="rId1431" Type="http://schemas.openxmlformats.org/officeDocument/2006/relationships/hyperlink" Target="mailto:peibin@singdata.cn" TargetMode="External"/><Relationship Id="rId1430" Type="http://schemas.openxmlformats.org/officeDocument/2006/relationships/hyperlink" Target="mailto:tao.liu@miotech.com" TargetMode="External"/><Relationship Id="rId143" Type="http://schemas.openxmlformats.org/officeDocument/2006/relationships/hyperlink" Target="mailto:zhangya@imshine.com" TargetMode="External"/><Relationship Id="rId1429" Type="http://schemas.openxmlformats.org/officeDocument/2006/relationships/hyperlink" Target="mailto:18917861203@189.cn" TargetMode="External"/><Relationship Id="rId1428" Type="http://schemas.openxmlformats.org/officeDocument/2006/relationships/hyperlink" Target="mailto:joey.lg@alibaba-inc.com" TargetMode="External"/><Relationship Id="rId1427" Type="http://schemas.openxmlformats.org/officeDocument/2006/relationships/hyperlink" Target="mailto:xieqiang@geetest.com" TargetMode="External"/><Relationship Id="rId1426" Type="http://schemas.openxmlformats.org/officeDocument/2006/relationships/hyperlink" Target="mailto:oylbin@gmail.com" TargetMode="External"/><Relationship Id="rId1425" Type="http://schemas.openxmlformats.org/officeDocument/2006/relationships/hyperlink" Target="mailto:freemking@gmail.com" TargetMode="External"/><Relationship Id="rId1424" Type="http://schemas.openxmlformats.org/officeDocument/2006/relationships/hyperlink" Target="mailto:hbcui1984@gmail.com" TargetMode="External"/><Relationship Id="rId1423" Type="http://schemas.openxmlformats.org/officeDocument/2006/relationships/hyperlink" Target="mailto:yening.cn@163.com" TargetMode="External"/><Relationship Id="rId1422" Type="http://schemas.openxmlformats.org/officeDocument/2006/relationships/hyperlink" Target="mailto:cn.popeye@gmail.com" TargetMode="External"/><Relationship Id="rId1421" Type="http://schemas.openxmlformats.org/officeDocument/2006/relationships/hyperlink" Target="mailto:zeeman.wang@huawei.com" TargetMode="External"/><Relationship Id="rId1420" Type="http://schemas.openxmlformats.org/officeDocument/2006/relationships/hyperlink" Target="mailto:songguangjin@126.com" TargetMode="External"/><Relationship Id="rId142" Type="http://schemas.openxmlformats.org/officeDocument/2006/relationships/hyperlink" Target="mailto:ycj_nju@hotmail.com" TargetMode="External"/><Relationship Id="rId1419" Type="http://schemas.openxmlformats.org/officeDocument/2006/relationships/hyperlink" Target="mailto:kusix@163.com" TargetMode="External"/><Relationship Id="rId1418" Type="http://schemas.openxmlformats.org/officeDocument/2006/relationships/hyperlink" Target="mailto:guguilin@asiacom.net.cn" TargetMode="External"/><Relationship Id="rId1417" Type="http://schemas.openxmlformats.org/officeDocument/2006/relationships/hyperlink" Target="mailto:cestivan@163.com" TargetMode="External"/><Relationship Id="rId1416" Type="http://schemas.openxmlformats.org/officeDocument/2006/relationships/hyperlink" Target="mailto:jane.zhao@geekbang.com" TargetMode="External"/><Relationship Id="rId1415" Type="http://schemas.openxmlformats.org/officeDocument/2006/relationships/hyperlink" Target="mailto:shaofeng@kyligence.io" TargetMode="External"/><Relationship Id="rId1414" Type="http://schemas.openxmlformats.org/officeDocument/2006/relationships/hyperlink" Target="mailto:leslie.li@geekbang.com" TargetMode="External"/><Relationship Id="rId1413" Type="http://schemas.openxmlformats.org/officeDocument/2006/relationships/hyperlink" Target="mailto:102779248@qq.com" TargetMode="External"/><Relationship Id="rId1412" Type="http://schemas.openxmlformats.org/officeDocument/2006/relationships/hyperlink" Target="mailto:cszwkyle@sina.cn" TargetMode="External"/><Relationship Id="rId1411" Type="http://schemas.openxmlformats.org/officeDocument/2006/relationships/hyperlink" Target="mailto:18948713070@163.com" TargetMode="External"/><Relationship Id="rId1410" Type="http://schemas.openxmlformats.org/officeDocument/2006/relationships/hyperlink" Target="mailto:minggao.xi@gmail.com" TargetMode="External"/><Relationship Id="rId141" Type="http://schemas.openxmlformats.org/officeDocument/2006/relationships/hyperlink" Target="mailto:19713179@qq.com" TargetMode="External"/><Relationship Id="rId1409" Type="http://schemas.openxmlformats.org/officeDocument/2006/relationships/hyperlink" Target="mailto:wangshengee@163.com" TargetMode="External"/><Relationship Id="rId1408" Type="http://schemas.openxmlformats.org/officeDocument/2006/relationships/hyperlink" Target="mailto:asadixmu@aliyun.com" TargetMode="External"/><Relationship Id="rId1407" Type="http://schemas.openxmlformats.org/officeDocument/2006/relationships/hyperlink" Target="mailto:popeast@gmail.com" TargetMode="External"/><Relationship Id="rId1406" Type="http://schemas.openxmlformats.org/officeDocument/2006/relationships/hyperlink" Target="mailto:wayne@tduvr.com" TargetMode="External"/><Relationship Id="rId1405" Type="http://schemas.openxmlformats.org/officeDocument/2006/relationships/hyperlink" Target="mailto:519851883@qq.com" TargetMode="External"/><Relationship Id="rId1404" Type="http://schemas.openxmlformats.org/officeDocument/2006/relationships/hyperlink" Target="mailto:hongpai@ecdigit.com" TargetMode="External"/><Relationship Id="rId1403" Type="http://schemas.openxmlformats.org/officeDocument/2006/relationships/hyperlink" Target="http://Amazon.com" TargetMode="External"/><Relationship Id="rId1402" Type="http://schemas.openxmlformats.org/officeDocument/2006/relationships/hyperlink" Target="mailto:dora@zonekee.com" TargetMode="External"/><Relationship Id="rId1401" Type="http://schemas.openxmlformats.org/officeDocument/2006/relationships/hyperlink" Target="mailto:huzexin@gmail.com" TargetMode="External"/><Relationship Id="rId1400" Type="http://schemas.openxmlformats.org/officeDocument/2006/relationships/hyperlink" Target="mailto:shanchao1@gmail.com" TargetMode="External"/><Relationship Id="rId140" Type="http://schemas.openxmlformats.org/officeDocument/2006/relationships/hyperlink" Target="mailto:934509711@qq.com" TargetMode="External"/><Relationship Id="rId14" Type="http://schemas.openxmlformats.org/officeDocument/2006/relationships/hyperlink" Target="mailto:natalie.cai@geekbang.com" TargetMode="External"/><Relationship Id="rId1399" Type="http://schemas.openxmlformats.org/officeDocument/2006/relationships/hyperlink" Target="mailto:yzd@aso360.com" TargetMode="External"/><Relationship Id="rId1398" Type="http://schemas.openxmlformats.org/officeDocument/2006/relationships/hyperlink" Target="mailto:wujing@chuanglintech.com" TargetMode="External"/><Relationship Id="rId1397" Type="http://schemas.openxmlformats.org/officeDocument/2006/relationships/hyperlink" Target="mailto:li.xu@gongbangbang.com" TargetMode="External"/><Relationship Id="rId1396" Type="http://schemas.openxmlformats.org/officeDocument/2006/relationships/hyperlink" Target="mailto:guolijing@gmail.com" TargetMode="External"/><Relationship Id="rId1395" Type="http://schemas.openxmlformats.org/officeDocument/2006/relationships/hyperlink" Target="mailto:echo.wang@onedata.com.cn" TargetMode="External"/><Relationship Id="rId1394" Type="http://schemas.openxmlformats.org/officeDocument/2006/relationships/hyperlink" Target="mailto:chenliangyu@ones.ai" TargetMode="External"/><Relationship Id="rId1393" Type="http://schemas.openxmlformats.org/officeDocument/2006/relationships/hyperlink" Target="mailto:ye.fei@outlook.com" TargetMode="External"/><Relationship Id="rId1392" Type="http://schemas.openxmlformats.org/officeDocument/2006/relationships/hyperlink" Target="mailto:cbrjay@163.com" TargetMode="External"/><Relationship Id="rId1391" Type="http://schemas.openxmlformats.org/officeDocument/2006/relationships/hyperlink" Target="mailto:yanger2004@yeah.net" TargetMode="External"/><Relationship Id="rId1390" Type="http://schemas.openxmlformats.org/officeDocument/2006/relationships/hyperlink" Target="mailto:liluoid@gmail.com" TargetMode="External"/><Relationship Id="rId139" Type="http://schemas.openxmlformats.org/officeDocument/2006/relationships/hyperlink" Target="mailto:leon.x.zhu@gmail.com" TargetMode="External"/><Relationship Id="rId1389" Type="http://schemas.openxmlformats.org/officeDocument/2006/relationships/hyperlink" Target="mailto:wanxuefan@126.com" TargetMode="External"/><Relationship Id="rId1388" Type="http://schemas.openxmlformats.org/officeDocument/2006/relationships/hyperlink" Target="mailto:24679972@qq.com" TargetMode="External"/><Relationship Id="rId1387" Type="http://schemas.openxmlformats.org/officeDocument/2006/relationships/hyperlink" Target="mailto:yinghuan.wang@qq.com" TargetMode="External"/><Relationship Id="rId1386" Type="http://schemas.openxmlformats.org/officeDocument/2006/relationships/hyperlink" Target="mailto:xingcl2010@126.com" TargetMode="External"/><Relationship Id="rId1385" Type="http://schemas.openxmlformats.org/officeDocument/2006/relationships/hyperlink" Target="mailto:wang_fei4321@126.com" TargetMode="External"/><Relationship Id="rId1384" Type="http://schemas.openxmlformats.org/officeDocument/2006/relationships/hyperlink" Target="mailto:maoxiaoyan@gensci-china.com" TargetMode="External"/><Relationship Id="rId1383" Type="http://schemas.openxmlformats.org/officeDocument/2006/relationships/hyperlink" Target="mailto:jinglei@merico.dev" TargetMode="External"/><Relationship Id="rId1382" Type="http://schemas.openxmlformats.org/officeDocument/2006/relationships/hyperlink" Target="mailto:zhangzhangbj@163.com" TargetMode="External"/><Relationship Id="rId1381" Type="http://schemas.openxmlformats.org/officeDocument/2006/relationships/hyperlink" Target="mailto:28271946@qq.com" TargetMode="External"/><Relationship Id="rId1380" Type="http://schemas.openxmlformats.org/officeDocument/2006/relationships/hyperlink" Target="mailto:1282427603@qq.com" TargetMode="External"/><Relationship Id="rId138" Type="http://schemas.openxmlformats.org/officeDocument/2006/relationships/hyperlink" Target="mailto:zengdongfang@gmail.com" TargetMode="External"/><Relationship Id="rId1379" Type="http://schemas.openxmlformats.org/officeDocument/2006/relationships/hyperlink" Target="mailto:majc@rockyenglish.com" TargetMode="External"/><Relationship Id="rId1378" Type="http://schemas.openxmlformats.org/officeDocument/2006/relationships/hyperlink" Target="mailto:lisa.guo@geekbang.com" TargetMode="External"/><Relationship Id="rId1377" Type="http://schemas.openxmlformats.org/officeDocument/2006/relationships/hyperlink" Target="mailto:64604794@qq.com" TargetMode="External"/><Relationship Id="rId1376" Type="http://schemas.openxmlformats.org/officeDocument/2006/relationships/hyperlink" Target="mailto:elenazhzhou@tencent.com" TargetMode="External"/><Relationship Id="rId1375" Type="http://schemas.openxmlformats.org/officeDocument/2006/relationships/hyperlink" Target="mailto:suave.su@gmail.com" TargetMode="External"/><Relationship Id="rId1374" Type="http://schemas.openxmlformats.org/officeDocument/2006/relationships/hyperlink" Target="mailto:25246670@qq.com" TargetMode="External"/><Relationship Id="rId1373" Type="http://schemas.openxmlformats.org/officeDocument/2006/relationships/hyperlink" Target="mailto:hr@wegooooo.com" TargetMode="External"/><Relationship Id="rId1372" Type="http://schemas.openxmlformats.org/officeDocument/2006/relationships/hyperlink" Target="mailto:wuyongseasky@qq.com" TargetMode="External"/><Relationship Id="rId1371" Type="http://schemas.openxmlformats.org/officeDocument/2006/relationships/hyperlink" Target="mailto:sxc1225@gmail.com" TargetMode="External"/><Relationship Id="rId1370" Type="http://schemas.openxmlformats.org/officeDocument/2006/relationships/hyperlink" Target="mailto:niekaixuan@gmail.com" TargetMode="External"/><Relationship Id="rId137" Type="http://schemas.openxmlformats.org/officeDocument/2006/relationships/hyperlink" Target="mailto:xuzhen.xz@dsphere.cn" TargetMode="External"/><Relationship Id="rId1369" Type="http://schemas.openxmlformats.org/officeDocument/2006/relationships/hyperlink" Target="mailto:sunchaohit@gmail.com" TargetMode="External"/><Relationship Id="rId1368" Type="http://schemas.openxmlformats.org/officeDocument/2006/relationships/hyperlink" Target="mailto:171153620@qq.com" TargetMode="External"/><Relationship Id="rId1367" Type="http://schemas.openxmlformats.org/officeDocument/2006/relationships/hyperlink" Target="mailto:long.wang@matrixorigin.cn" TargetMode="External"/><Relationship Id="rId1366" Type="http://schemas.openxmlformats.org/officeDocument/2006/relationships/hyperlink" Target="mailto:c2shiyi@gmail.com" TargetMode="External"/><Relationship Id="rId1365" Type="http://schemas.openxmlformats.org/officeDocument/2006/relationships/hyperlink" Target="mailto:18601008883@wo.cn" TargetMode="External"/><Relationship Id="rId1364" Type="http://schemas.openxmlformats.org/officeDocument/2006/relationships/hyperlink" Target="mailto:fragcai@qq.com" TargetMode="External"/><Relationship Id="rId1363" Type="http://schemas.openxmlformats.org/officeDocument/2006/relationships/hyperlink" Target="mailto:seulc@hotmail.com" TargetMode="External"/><Relationship Id="rId1362" Type="http://schemas.openxmlformats.org/officeDocument/2006/relationships/hyperlink" Target="mailto:kane.mx@gmail.com" TargetMode="External"/><Relationship Id="rId1361" Type="http://schemas.openxmlformats.org/officeDocument/2006/relationships/hyperlink" Target="mailto:wenlezhao@qq.com" TargetMode="External"/><Relationship Id="rId1360" Type="http://schemas.openxmlformats.org/officeDocument/2006/relationships/hyperlink" Target="mailto:yinglu1985.shanghai@gmail.com" TargetMode="External"/><Relationship Id="rId136" Type="http://schemas.openxmlformats.org/officeDocument/2006/relationships/hyperlink" Target="mailto:435002493@qq.com" TargetMode="External"/><Relationship Id="rId1359" Type="http://schemas.openxmlformats.org/officeDocument/2006/relationships/hyperlink" Target="mailto:116961573@qq.com" TargetMode="External"/><Relationship Id="rId1358" Type="http://schemas.openxmlformats.org/officeDocument/2006/relationships/hyperlink" Target="mailto:guoz@outlook.com" TargetMode="External"/><Relationship Id="rId1357" Type="http://schemas.openxmlformats.org/officeDocument/2006/relationships/hyperlink" Target="mailto:406992824@qq.com" TargetMode="External"/><Relationship Id="rId1356" Type="http://schemas.openxmlformats.org/officeDocument/2006/relationships/hyperlink" Target="mailto:peter.he.optics@hotmail.com" TargetMode="External"/><Relationship Id="rId1355" Type="http://schemas.openxmlformats.org/officeDocument/2006/relationships/hyperlink" Target="mailto:56344136@qq.com" TargetMode="External"/><Relationship Id="rId1354" Type="http://schemas.openxmlformats.org/officeDocument/2006/relationships/hyperlink" Target="mailto:neeke.gao@hotmail.com" TargetMode="External"/><Relationship Id="rId1353" Type="http://schemas.openxmlformats.org/officeDocument/2006/relationships/hyperlink" Target="mailto:tianjin@byai.com" TargetMode="External"/><Relationship Id="rId1352" Type="http://schemas.openxmlformats.org/officeDocument/2006/relationships/hyperlink" Target="mailto:1164283713@qq.com" TargetMode="External"/><Relationship Id="rId1351" Type="http://schemas.openxmlformats.org/officeDocument/2006/relationships/hyperlink" Target="mailto:303824403@qq.com" TargetMode="External"/><Relationship Id="rId1350" Type="http://schemas.openxmlformats.org/officeDocument/2006/relationships/hyperlink" Target="mailto:cgm@lekutech.com" TargetMode="External"/><Relationship Id="rId135" Type="http://schemas.openxmlformats.org/officeDocument/2006/relationships/hyperlink" Target="mailto:liqian@koderover.com" TargetMode="External"/><Relationship Id="rId1349" Type="http://schemas.openxmlformats.org/officeDocument/2006/relationships/hyperlink" Target="mailto:115617486@qq.com" TargetMode="External"/><Relationship Id="rId1348" Type="http://schemas.openxmlformats.org/officeDocument/2006/relationships/hyperlink" Target="mailto:alexander@tiwater.com" TargetMode="External"/><Relationship Id="rId1347" Type="http://schemas.openxmlformats.org/officeDocument/2006/relationships/hyperlink" Target="mailto:953079245@qq.com" TargetMode="External"/><Relationship Id="rId1346" Type="http://schemas.openxmlformats.org/officeDocument/2006/relationships/hyperlink" Target="mailto:xiaojian.hong@gmail.com" TargetMode="External"/><Relationship Id="rId1345" Type="http://schemas.openxmlformats.org/officeDocument/2006/relationships/hyperlink" Target="mailto:jzhang@guandata.com" TargetMode="External"/><Relationship Id="rId1344" Type="http://schemas.openxmlformats.org/officeDocument/2006/relationships/hyperlink" Target="mailto:mjf1028@icloud.com" TargetMode="External"/><Relationship Id="rId1343" Type="http://schemas.openxmlformats.org/officeDocument/2006/relationships/hyperlink" Target="mailto:hwu_@yahoo.com" TargetMode="External"/><Relationship Id="rId1342" Type="http://schemas.openxmlformats.org/officeDocument/2006/relationships/hyperlink" Target="mailto:1002916@qq.com" TargetMode="External"/><Relationship Id="rId1341" Type="http://schemas.openxmlformats.org/officeDocument/2006/relationships/hyperlink" Target="mailto:tgo@geekbang.com" TargetMode="External"/><Relationship Id="rId1340" Type="http://schemas.openxmlformats.org/officeDocument/2006/relationships/hyperlink" Target="mailto:wangcash@gmail.com" TargetMode="External"/><Relationship Id="rId134" Type="http://schemas.openxmlformats.org/officeDocument/2006/relationships/hyperlink" Target="mailto:260964587@qq.com" TargetMode="External"/><Relationship Id="rId1339" Type="http://schemas.openxmlformats.org/officeDocument/2006/relationships/hyperlink" Target="mailto:358998716@qq.com" TargetMode="External"/><Relationship Id="rId1338" Type="http://schemas.openxmlformats.org/officeDocument/2006/relationships/hyperlink" Target="mailto:ouweijie@sics.ac.cn" TargetMode="External"/><Relationship Id="rId1337" Type="http://schemas.openxmlformats.org/officeDocument/2006/relationships/hyperlink" Target="mailto:86430723@qq.com" TargetMode="External"/><Relationship Id="rId1336" Type="http://schemas.openxmlformats.org/officeDocument/2006/relationships/hyperlink" Target="mailto:biao.zhang@freemud.com" TargetMode="External"/><Relationship Id="rId1335" Type="http://schemas.openxmlformats.org/officeDocument/2006/relationships/hyperlink" Target="mailto:441713255@qq.com" TargetMode="External"/><Relationship Id="rId1334" Type="http://schemas.openxmlformats.org/officeDocument/2006/relationships/hyperlink" Target="mailto:foolq9@gmail.com" TargetMode="External"/><Relationship Id="rId1333" Type="http://schemas.openxmlformats.org/officeDocument/2006/relationships/hyperlink" Target="mailto:leo.lv@juphoon.com" TargetMode="External"/><Relationship Id="rId1332" Type="http://schemas.openxmlformats.org/officeDocument/2006/relationships/hyperlink" Target="mailto:sibeliuscn@gmail.com" TargetMode="External"/><Relationship Id="rId1331" Type="http://schemas.openxmlformats.org/officeDocument/2006/relationships/hyperlink" Target="mailto:shuchao@163.com" TargetMode="External"/><Relationship Id="rId1330" Type="http://schemas.openxmlformats.org/officeDocument/2006/relationships/hyperlink" Target="mailto:huangguan3112789@gmail.com" TargetMode="External"/><Relationship Id="rId133" Type="http://schemas.openxmlformats.org/officeDocument/2006/relationships/hyperlink" Target="mailto:77539529@qq.com" TargetMode="External"/><Relationship Id="rId1329" Type="http://schemas.openxmlformats.org/officeDocument/2006/relationships/hyperlink" Target="mailto:0309yt@gmail.com" TargetMode="External"/><Relationship Id="rId1328" Type="http://schemas.openxmlformats.org/officeDocument/2006/relationships/hyperlink" Target="mailto:fengzhe1983@gmail.com" TargetMode="External"/><Relationship Id="rId1327" Type="http://schemas.openxmlformats.org/officeDocument/2006/relationships/hyperlink" Target="mailto:clark.deng@coho.com.cn" TargetMode="External"/><Relationship Id="rId1326" Type="http://schemas.openxmlformats.org/officeDocument/2006/relationships/hyperlink" Target="mailto:zewuxx@qq.com" TargetMode="External"/><Relationship Id="rId1325" Type="http://schemas.openxmlformats.org/officeDocument/2006/relationships/hyperlink" Target="mailto:kevinkangv@gmail.com" TargetMode="External"/><Relationship Id="rId1324" Type="http://schemas.openxmlformats.org/officeDocument/2006/relationships/hyperlink" Target="mailto:hao.zhong@scaleflux.com" TargetMode="External"/><Relationship Id="rId1323" Type="http://schemas.openxmlformats.org/officeDocument/2006/relationships/hyperlink" Target="mailto:yangbo@bicitech.cn" TargetMode="External"/><Relationship Id="rId1322" Type="http://schemas.openxmlformats.org/officeDocument/2006/relationships/hyperlink" Target="mailto:yuzhenkun@gmail.com" TargetMode="External"/><Relationship Id="rId1321" Type="http://schemas.openxmlformats.org/officeDocument/2006/relationships/hyperlink" Target="mailto:nuaays@qq.com" TargetMode="External"/><Relationship Id="rId1320" Type="http://schemas.openxmlformats.org/officeDocument/2006/relationships/hyperlink" Target="mailto:547453396@qq.com" TargetMode="External"/><Relationship Id="rId132" Type="http://schemas.openxmlformats.org/officeDocument/2006/relationships/hyperlink" Target="mailto:eagerclouds@hotmail.com" TargetMode="External"/><Relationship Id="rId1319" Type="http://schemas.openxmlformats.org/officeDocument/2006/relationships/hyperlink" Target="mailto:paul.shih@fable.com.tw" TargetMode="External"/><Relationship Id="rId1318" Type="http://schemas.openxmlformats.org/officeDocument/2006/relationships/hyperlink" Target="mailto:jie_xu@intsig.net" TargetMode="External"/><Relationship Id="rId1317" Type="http://schemas.openxmlformats.org/officeDocument/2006/relationships/hyperlink" Target="mailto:guoyz_gz@foxmail.com" TargetMode="External"/><Relationship Id="rId1316" Type="http://schemas.openxmlformats.org/officeDocument/2006/relationships/hyperlink" Target="mailto:guojf@glodon.com" TargetMode="External"/><Relationship Id="rId1315" Type="http://schemas.openxmlformats.org/officeDocument/2006/relationships/hyperlink" Target="mailto:muzhangse@163.com" TargetMode="External"/><Relationship Id="rId1314" Type="http://schemas.openxmlformats.org/officeDocument/2006/relationships/hyperlink" Target="mailto:johnlya@163.com" TargetMode="External"/><Relationship Id="rId1313" Type="http://schemas.openxmlformats.org/officeDocument/2006/relationships/hyperlink" Target="mailto:mgigabyte@gmail.com" TargetMode="External"/><Relationship Id="rId1312" Type="http://schemas.openxmlformats.org/officeDocument/2006/relationships/hyperlink" Target="mailto:xiaorui@pku.edu.cn" TargetMode="External"/><Relationship Id="rId1311" Type="http://schemas.openxmlformats.org/officeDocument/2006/relationships/hyperlink" Target="mailto:53985025@qq.com" TargetMode="External"/><Relationship Id="rId1310" Type="http://schemas.openxmlformats.org/officeDocument/2006/relationships/hyperlink" Target="mailto:liuj.turing@gmail.com" TargetMode="External"/><Relationship Id="rId131" Type="http://schemas.openxmlformats.org/officeDocument/2006/relationships/hyperlink" Target="mailto:86981137@qq.com" TargetMode="External"/><Relationship Id="rId1309" Type="http://schemas.openxmlformats.org/officeDocument/2006/relationships/hyperlink" Target="mailto:sybil1222@163.com" TargetMode="External"/><Relationship Id="rId1308" Type="http://schemas.openxmlformats.org/officeDocument/2006/relationships/hyperlink" Target="mailto:15105496340@163.com" TargetMode="External"/><Relationship Id="rId1307" Type="http://schemas.openxmlformats.org/officeDocument/2006/relationships/hyperlink" Target="mailto:xieminyouxiang@126.com" TargetMode="External"/><Relationship Id="rId1306" Type="http://schemas.openxmlformats.org/officeDocument/2006/relationships/hyperlink" Target="mailto:papatoytoy@gmail.com" TargetMode="External"/><Relationship Id="rId1305" Type="http://schemas.openxmlformats.org/officeDocument/2006/relationships/hyperlink" Target="mailto:yevolcn@qq.com" TargetMode="External"/><Relationship Id="rId1304" Type="http://schemas.openxmlformats.org/officeDocument/2006/relationships/hyperlink" Target="mailto:chemingjun@weidian.com" TargetMode="External"/><Relationship Id="rId1303" Type="http://schemas.openxmlformats.org/officeDocument/2006/relationships/hyperlink" Target="mailto:xieg8003@163.com" TargetMode="External"/><Relationship Id="rId1302" Type="http://schemas.openxmlformats.org/officeDocument/2006/relationships/hyperlink" Target="mailto:yanht@leatc.cn" TargetMode="External"/><Relationship Id="rId1301" Type="http://schemas.openxmlformats.org/officeDocument/2006/relationships/hyperlink" Target="mailto:1666267807@qq.com" TargetMode="External"/><Relationship Id="rId1300" Type="http://schemas.openxmlformats.org/officeDocument/2006/relationships/hyperlink" Target="mailto:13986234136@139.com" TargetMode="External"/><Relationship Id="rId130" Type="http://schemas.openxmlformats.org/officeDocument/2006/relationships/hyperlink" Target="mailto:waitning@tencent.com" TargetMode="External"/><Relationship Id="rId13" Type="http://schemas.openxmlformats.org/officeDocument/2006/relationships/hyperlink" Target="mailto:khb.hnu@gmail.com" TargetMode="External"/><Relationship Id="rId1299" Type="http://schemas.openxmlformats.org/officeDocument/2006/relationships/hyperlink" Target="mailto:pencexie@outlook.com" TargetMode="External"/><Relationship Id="rId1298" Type="http://schemas.openxmlformats.org/officeDocument/2006/relationships/hyperlink" Target="mailto:xinnan.yang@synoranges.com" TargetMode="External"/><Relationship Id="rId1297" Type="http://schemas.openxmlformats.org/officeDocument/2006/relationships/hyperlink" Target="mailto:ssjsj@126.com" TargetMode="External"/><Relationship Id="rId1296" Type="http://schemas.openxmlformats.org/officeDocument/2006/relationships/hyperlink" Target="mailto:wolfee_tj@hotmail.com" TargetMode="External"/><Relationship Id="rId1295" Type="http://schemas.openxmlformats.org/officeDocument/2006/relationships/hyperlink" Target="mailto:longmarch@vip.qq.com" TargetMode="External"/><Relationship Id="rId1294" Type="http://schemas.openxmlformats.org/officeDocument/2006/relationships/hyperlink" Target="mailto:jia@streamnative.io" TargetMode="External"/><Relationship Id="rId1293" Type="http://schemas.openxmlformats.org/officeDocument/2006/relationships/hyperlink" Target="mailto:weijiavink@163.com" TargetMode="External"/><Relationship Id="rId1292" Type="http://schemas.openxmlformats.org/officeDocument/2006/relationships/hyperlink" Target="mailto:huanglixiang3@jd.com" TargetMode="External"/><Relationship Id="rId1291" Type="http://schemas.openxmlformats.org/officeDocument/2006/relationships/hyperlink" Target="mailto:515672296@qq.com" TargetMode="External"/><Relationship Id="rId1290" Type="http://schemas.openxmlformats.org/officeDocument/2006/relationships/hyperlink" Target="mailto:garrett.xu@elane.com" TargetMode="External"/><Relationship Id="rId129" Type="http://schemas.openxmlformats.org/officeDocument/2006/relationships/hyperlink" Target="mailto:111111@qq.com" TargetMode="External"/><Relationship Id="rId1289" Type="http://schemas.openxmlformats.org/officeDocument/2006/relationships/hyperlink" Target="mailto:Dafeng@strikingly.com" TargetMode="External"/><Relationship Id="rId1288" Type="http://schemas.openxmlformats.org/officeDocument/2006/relationships/hyperlink" Target="mailto:373746443@qq.com" TargetMode="External"/><Relationship Id="rId1287" Type="http://schemas.openxmlformats.org/officeDocument/2006/relationships/hyperlink" Target="mailto:huangpeng@xiaoduotech.com" TargetMode="External"/><Relationship Id="rId1286" Type="http://schemas.openxmlformats.org/officeDocument/2006/relationships/hyperlink" Target="mailto:erichong@tencent.com" TargetMode="External"/><Relationship Id="rId1285" Type="http://schemas.openxmlformats.org/officeDocument/2006/relationships/hyperlink" Target="mailto:herculos@gmail.com" TargetMode="External"/><Relationship Id="rId1284" Type="http://schemas.openxmlformats.org/officeDocument/2006/relationships/hyperlink" Target="mailto:kingofmjc@163.com" TargetMode="External"/><Relationship Id="rId1283" Type="http://schemas.openxmlformats.org/officeDocument/2006/relationships/hyperlink" Target="http://Coding.net" TargetMode="External"/><Relationship Id="rId1282" Type="http://schemas.openxmlformats.org/officeDocument/2006/relationships/hyperlink" Target="mailto:xieyang@authing.cn" TargetMode="External"/><Relationship Id="rId1281" Type="http://schemas.openxmlformats.org/officeDocument/2006/relationships/hyperlink" Target="mailto:cliffordchen118@gmail.com" TargetMode="External"/><Relationship Id="rId1280" Type="http://schemas.openxmlformats.org/officeDocument/2006/relationships/hyperlink" Target="mailto:betachen@yeah.net" TargetMode="External"/><Relationship Id="rId128" Type="http://schemas.openxmlformats.org/officeDocument/2006/relationships/hyperlink" Target="mailto:wrtdege@126.com" TargetMode="External"/><Relationship Id="rId1279" Type="http://schemas.openxmlformats.org/officeDocument/2006/relationships/hyperlink" Target="mailto:yongmeng.wym@alibaba-inc.com" TargetMode="External"/><Relationship Id="rId1278" Type="http://schemas.openxmlformats.org/officeDocument/2006/relationships/hyperlink" Target="mailto:yixin.chen@huawei.com" TargetMode="External"/><Relationship Id="rId1277" Type="http://schemas.openxmlformats.org/officeDocument/2006/relationships/hyperlink" Target="mailto:fubin0083@gmail.com" TargetMode="External"/><Relationship Id="rId1276" Type="http://schemas.openxmlformats.org/officeDocument/2006/relationships/hyperlink" Target="mailto:greahuang@163.com" TargetMode="External"/><Relationship Id="rId1275" Type="http://schemas.openxmlformats.org/officeDocument/2006/relationships/hyperlink" Target="mailto:uping@minieye.cc" TargetMode="External"/><Relationship Id="rId1274" Type="http://schemas.openxmlformats.org/officeDocument/2006/relationships/hyperlink" Target="mailto:14861480@qq.com" TargetMode="External"/><Relationship Id="rId1273" Type="http://schemas.openxmlformats.org/officeDocument/2006/relationships/hyperlink" Target="mailto:xavier.cai@gmail.com" TargetMode="External"/><Relationship Id="rId1272" Type="http://schemas.openxmlformats.org/officeDocument/2006/relationships/hyperlink" Target="mailto:594833623@qq.com" TargetMode="External"/><Relationship Id="rId1271" Type="http://schemas.openxmlformats.org/officeDocument/2006/relationships/hyperlink" Target="mailto:liguopeng@senlime.com" TargetMode="External"/><Relationship Id="rId1270" Type="http://schemas.openxmlformats.org/officeDocument/2006/relationships/hyperlink" Target="mailto:534683717@qq.com" TargetMode="External"/><Relationship Id="rId127" Type="http://schemas.openxmlformats.org/officeDocument/2006/relationships/hyperlink" Target="mailto:weijiang2009@gmail.com" TargetMode="External"/><Relationship Id="rId1269" Type="http://schemas.openxmlformats.org/officeDocument/2006/relationships/hyperlink" Target="mailto:jerome.jxr@gmail.com" TargetMode="External"/><Relationship Id="rId1268" Type="http://schemas.openxmlformats.org/officeDocument/2006/relationships/hyperlink" Target="mailto:huochuang@njxinmi.com" TargetMode="External"/><Relationship Id="rId1267" Type="http://schemas.openxmlformats.org/officeDocument/2006/relationships/hyperlink" Target="mailto:sjw_princ@hotmail.com" TargetMode="External"/><Relationship Id="rId1266" Type="http://schemas.openxmlformats.org/officeDocument/2006/relationships/hyperlink" Target="mailto:zhuohenglv@126.com" TargetMode="External"/><Relationship Id="rId1265" Type="http://schemas.openxmlformats.org/officeDocument/2006/relationships/hyperlink" Target="mailto:titancc@126.com" TargetMode="External"/><Relationship Id="rId1264" Type="http://schemas.openxmlformats.org/officeDocument/2006/relationships/hyperlink" Target="mailto:jiangkun.zjk@alibaba-inc.com" TargetMode="External"/><Relationship Id="rId1263" Type="http://schemas.openxmlformats.org/officeDocument/2006/relationships/hyperlink" Target="mailto:lhz@ricequant.com" TargetMode="External"/><Relationship Id="rId1262" Type="http://schemas.openxmlformats.org/officeDocument/2006/relationships/hyperlink" Target="mailto:kevin-220014@esun-bank.com.cn" TargetMode="External"/><Relationship Id="rId1261" Type="http://schemas.openxmlformats.org/officeDocument/2006/relationships/hyperlink" Target="mailto:juan.qiu@thoughtworks.com" TargetMode="External"/><Relationship Id="rId1260" Type="http://schemas.openxmlformats.org/officeDocument/2006/relationships/hyperlink" Target="mailto:terry@worktile.com" TargetMode="External"/><Relationship Id="rId126" Type="http://schemas.openxmlformats.org/officeDocument/2006/relationships/hyperlink" Target="mailto:caizhengong@zju.edu.cn" TargetMode="External"/><Relationship Id="rId1259" Type="http://schemas.openxmlformats.org/officeDocument/2006/relationships/hyperlink" Target="mailto:rollin.xian@geeekbang.com" TargetMode="External"/><Relationship Id="rId1258" Type="http://schemas.openxmlformats.org/officeDocument/2006/relationships/hyperlink" Target="mailto:43683818@qq.com" TargetMode="External"/><Relationship Id="rId1257" Type="http://schemas.openxmlformats.org/officeDocument/2006/relationships/hyperlink" Target="mailto:xmjin@hotmail.com" TargetMode="External"/><Relationship Id="rId1256" Type="http://schemas.openxmlformats.org/officeDocument/2006/relationships/hyperlink" Target="mailto:colijian@163.com" TargetMode="External"/><Relationship Id="rId1255" Type="http://schemas.openxmlformats.org/officeDocument/2006/relationships/hyperlink" Target="mailto:izerocrazy@gmail.com" TargetMode="External"/><Relationship Id="rId1254" Type="http://schemas.openxmlformats.org/officeDocument/2006/relationships/hyperlink" Target="mailto:leonlai@vip.qq.com" TargetMode="External"/><Relationship Id="rId1253" Type="http://schemas.openxmlformats.org/officeDocument/2006/relationships/hyperlink" Target="mailto:zhurj@lianfa.cn" TargetMode="External"/><Relationship Id="rId1252" Type="http://schemas.openxmlformats.org/officeDocument/2006/relationships/hyperlink" Target="mailto:hf.jiang@qq.com" TargetMode="External"/><Relationship Id="rId1251" Type="http://schemas.openxmlformats.org/officeDocument/2006/relationships/hyperlink" Target="mailto:yyrgao2000@hotmail.com" TargetMode="External"/><Relationship Id="rId1250" Type="http://schemas.openxmlformats.org/officeDocument/2006/relationships/hyperlink" Target="mailto:449791515@qq.com" TargetMode="External"/><Relationship Id="rId125" Type="http://schemas.openxmlformats.org/officeDocument/2006/relationships/hyperlink" Target="mailto:cysstc@163.com" TargetMode="External"/><Relationship Id="rId1249" Type="http://schemas.openxmlformats.org/officeDocument/2006/relationships/hyperlink" Target="mailto:helpwu@gmail.com" TargetMode="External"/><Relationship Id="rId1248" Type="http://schemas.openxmlformats.org/officeDocument/2006/relationships/hyperlink" Target="mailto:yangfan@sensetime.com" TargetMode="External"/><Relationship Id="rId1247" Type="http://schemas.openxmlformats.org/officeDocument/2006/relationships/hyperlink" Target="mailto:weiduan1025@gmail.com" TargetMode="External"/><Relationship Id="rId1246" Type="http://schemas.openxmlformats.org/officeDocument/2006/relationships/hyperlink" Target="mailto:csy2002@gmail.com" TargetMode="External"/><Relationship Id="rId1245" Type="http://schemas.openxmlformats.org/officeDocument/2006/relationships/hyperlink" Target="mailto:wanghao@metasigncloud.com" TargetMode="External"/><Relationship Id="rId1244" Type="http://schemas.openxmlformats.org/officeDocument/2006/relationships/hyperlink" Target="mailto:yl.xiong@suryes.com" TargetMode="External"/><Relationship Id="rId1243" Type="http://schemas.openxmlformats.org/officeDocument/2006/relationships/hyperlink" Target="mailto:karl.wang@geekbang.com" TargetMode="External"/><Relationship Id="rId1242" Type="http://schemas.openxmlformats.org/officeDocument/2006/relationships/hyperlink" Target="mailto:yun19830206@126.com" TargetMode="External"/><Relationship Id="rId1241" Type="http://schemas.openxmlformats.org/officeDocument/2006/relationships/hyperlink" Target="mailto:wanxiaohui@youzan.com" TargetMode="External"/><Relationship Id="rId1240" Type="http://schemas.openxmlformats.org/officeDocument/2006/relationships/hyperlink" Target="mailto:cngump@gmail.com" TargetMode="External"/><Relationship Id="rId124" Type="http://schemas.openxmlformats.org/officeDocument/2006/relationships/hyperlink" Target="mailto:zhenhua_edward@qq.com" TargetMode="External"/><Relationship Id="rId1239" Type="http://schemas.openxmlformats.org/officeDocument/2006/relationships/hyperlink" Target="mailto:panfeiscu@163.com" TargetMode="External"/><Relationship Id="rId1238" Type="http://schemas.openxmlformats.org/officeDocument/2006/relationships/hyperlink" Target="mailto:421434393@qq.com" TargetMode="External"/><Relationship Id="rId1237" Type="http://schemas.openxmlformats.org/officeDocument/2006/relationships/hyperlink" Target="mailto:wunan7@hotmail.com" TargetMode="External"/><Relationship Id="rId1236" Type="http://schemas.openxmlformats.org/officeDocument/2006/relationships/hyperlink" Target="mailto:dingfeng@hucais.com" TargetMode="External"/><Relationship Id="rId1235" Type="http://schemas.openxmlformats.org/officeDocument/2006/relationships/hyperlink" Target="mailto:szxug@qq.com" TargetMode="External"/><Relationship Id="rId1234" Type="http://schemas.openxmlformats.org/officeDocument/2006/relationships/hyperlink" Target="mailto:bitchenfeng@vip.sina.com" TargetMode="External"/><Relationship Id="rId1233" Type="http://schemas.openxmlformats.org/officeDocument/2006/relationships/hyperlink" Target="mailto:huangwei@tianji-game.com" TargetMode="External"/><Relationship Id="rId1232" Type="http://schemas.openxmlformats.org/officeDocument/2006/relationships/hyperlink" Target="mailto:546155406@qq.com" TargetMode="External"/><Relationship Id="rId1231" Type="http://schemas.openxmlformats.org/officeDocument/2006/relationships/hyperlink" Target="mailto:liubida@sendcloud.im" TargetMode="External"/><Relationship Id="rId1230" Type="http://schemas.openxmlformats.org/officeDocument/2006/relationships/hyperlink" Target="mailto:mengdongdong@126.com" TargetMode="External"/><Relationship Id="rId123" Type="http://schemas.openxmlformats.org/officeDocument/2006/relationships/hyperlink" Target="mailto:dove-2006@163.com" TargetMode="External"/><Relationship Id="rId1229" Type="http://schemas.openxmlformats.org/officeDocument/2006/relationships/hyperlink" Target="mailto:yang@knownsec.com" TargetMode="External"/><Relationship Id="rId1228" Type="http://schemas.openxmlformats.org/officeDocument/2006/relationships/hyperlink" Target="mailto:neohope@126.com" TargetMode="External"/><Relationship Id="rId1227" Type="http://schemas.openxmlformats.org/officeDocument/2006/relationships/hyperlink" Target="mailto:yuwu@akamai.com" TargetMode="External"/><Relationship Id="rId1226" Type="http://schemas.openxmlformats.org/officeDocument/2006/relationships/hyperlink" Target="mailto:pengtaoli@163.com" TargetMode="External"/><Relationship Id="rId1225" Type="http://schemas.openxmlformats.org/officeDocument/2006/relationships/hyperlink" Target="mailto:zxhmilu0811@gmail.com" TargetMode="External"/><Relationship Id="rId1224" Type="http://schemas.openxmlformats.org/officeDocument/2006/relationships/hyperlink" Target="mailto:zhujy_tech@163.com" TargetMode="External"/><Relationship Id="rId1223" Type="http://schemas.openxmlformats.org/officeDocument/2006/relationships/hyperlink" Target="mailto:lit_aaron@hotmail.com" TargetMode="External"/><Relationship Id="rId1222" Type="http://schemas.openxmlformats.org/officeDocument/2006/relationships/hyperlink" Target="mailto:xucj@shhynet.com" TargetMode="External"/><Relationship Id="rId1221" Type="http://schemas.openxmlformats.org/officeDocument/2006/relationships/hyperlink" Target="mailto:125992955@qq.com" TargetMode="External"/><Relationship Id="rId1220" Type="http://schemas.openxmlformats.org/officeDocument/2006/relationships/hyperlink" Target="mailto:wooddevops@gmail.com" TargetMode="External"/><Relationship Id="rId122" Type="http://schemas.openxmlformats.org/officeDocument/2006/relationships/hyperlink" Target="mailto:luoj.roger@gmail.com" TargetMode="External"/><Relationship Id="rId1219" Type="http://schemas.openxmlformats.org/officeDocument/2006/relationships/hyperlink" Target="mailto:chen.long6@neolink.com" TargetMode="External"/><Relationship Id="rId1218" Type="http://schemas.openxmlformats.org/officeDocument/2006/relationships/hyperlink" Target="mailto:wuzp@wangjuyunlian.com" TargetMode="External"/><Relationship Id="rId1217" Type="http://schemas.openxmlformats.org/officeDocument/2006/relationships/hyperlink" Target="mailto:ethanlv@126.com" TargetMode="External"/><Relationship Id="rId1216" Type="http://schemas.openxmlformats.org/officeDocument/2006/relationships/hyperlink" Target="mailto:13659693538@163.com" TargetMode="External"/><Relationship Id="rId1215" Type="http://schemas.openxmlformats.org/officeDocument/2006/relationships/hyperlink" Target="mailto:xiaozhujun520@163.com" TargetMode="External"/><Relationship Id="rId1214" Type="http://schemas.openxmlformats.org/officeDocument/2006/relationships/hyperlink" Target="mailto:251203274@qq.com" TargetMode="External"/><Relationship Id="rId1213" Type="http://schemas.openxmlformats.org/officeDocument/2006/relationships/hyperlink" Target="mailto:st2004tz@hotmail.com" TargetMode="External"/><Relationship Id="rId1212" Type="http://schemas.openxmlformats.org/officeDocument/2006/relationships/hyperlink" Target="mailto:eric.l.2046@gmail.com" TargetMode="External"/><Relationship Id="rId1211" Type="http://schemas.openxmlformats.org/officeDocument/2006/relationships/hyperlink" Target="mailto:vincent@boohee.com" TargetMode="External"/><Relationship Id="rId1210" Type="http://schemas.openxmlformats.org/officeDocument/2006/relationships/hyperlink" Target="mailto:leeowenowen@gmail.com" TargetMode="External"/><Relationship Id="rId121" Type="http://schemas.openxmlformats.org/officeDocument/2006/relationships/hyperlink" Target="mailto:chuan.cheng@bestcovered.com" TargetMode="External"/><Relationship Id="rId1209" Type="http://schemas.openxmlformats.org/officeDocument/2006/relationships/hyperlink" Target="mailto:vinceshieh@live.cn" TargetMode="External"/><Relationship Id="rId1208" Type="http://schemas.openxmlformats.org/officeDocument/2006/relationships/hyperlink" Target="mailto:27209176@qq.com" TargetMode="External"/><Relationship Id="rId1207" Type="http://schemas.openxmlformats.org/officeDocument/2006/relationships/hyperlink" Target="mailto:zack@rockysaas.cn" TargetMode="External"/><Relationship Id="rId1206" Type="http://schemas.openxmlformats.org/officeDocument/2006/relationships/hyperlink" Target="mailto:chuliang@ellabook.cn" TargetMode="External"/><Relationship Id="rId1205" Type="http://schemas.openxmlformats.org/officeDocument/2006/relationships/hyperlink" Target="mailto:hongkezhu@dnion.com" TargetMode="External"/><Relationship Id="rId1204" Type="http://schemas.openxmlformats.org/officeDocument/2006/relationships/hyperlink" Target="mailto:15091149@cnsuning.com" TargetMode="External"/><Relationship Id="rId1203" Type="http://schemas.openxmlformats.org/officeDocument/2006/relationships/hyperlink" Target="mailto:houjinlong2008@gmail.com" TargetMode="External"/><Relationship Id="rId1202" Type="http://schemas.openxmlformats.org/officeDocument/2006/relationships/hyperlink" Target="mailto:19387002@qq.com" TargetMode="External"/><Relationship Id="rId1201" Type="http://schemas.openxmlformats.org/officeDocument/2006/relationships/hyperlink" Target="mailto:chai7812@163.com" TargetMode="External"/><Relationship Id="rId1200" Type="http://schemas.openxmlformats.org/officeDocument/2006/relationships/hyperlink" Target="mailto:knightseal@yeah.net" TargetMode="External"/><Relationship Id="rId120" Type="http://schemas.openxmlformats.org/officeDocument/2006/relationships/hyperlink" Target="mailto:jessezhang1986@qq.com" TargetMode="External"/><Relationship Id="rId12" Type="http://schemas.openxmlformats.org/officeDocument/2006/relationships/hyperlink" Target="mailto:kimmking@163.com" TargetMode="External"/><Relationship Id="rId1199" Type="http://schemas.openxmlformats.org/officeDocument/2006/relationships/hyperlink" Target="mailto:13802889494@139.com" TargetMode="External"/><Relationship Id="rId1198" Type="http://schemas.openxmlformats.org/officeDocument/2006/relationships/hyperlink" Target="mailto:501266561@qq.com" TargetMode="External"/><Relationship Id="rId1197" Type="http://schemas.openxmlformats.org/officeDocument/2006/relationships/hyperlink" Target="mailto:764852771@qq.com" TargetMode="External"/><Relationship Id="rId1196" Type="http://schemas.openxmlformats.org/officeDocument/2006/relationships/hyperlink" Target="mailto:luoshiai@huawei.com" TargetMode="External"/><Relationship Id="rId1195" Type="http://schemas.openxmlformats.org/officeDocument/2006/relationships/hyperlink" Target="mailto:zhikun.wang@gmail.com" TargetMode="External"/><Relationship Id="rId1194" Type="http://schemas.openxmlformats.org/officeDocument/2006/relationships/hyperlink" Target="mailto:12099457@qq.com" TargetMode="External"/><Relationship Id="rId1193" Type="http://schemas.openxmlformats.org/officeDocument/2006/relationships/hyperlink" Target="mailto:lhg@cychina.cn" TargetMode="External"/><Relationship Id="rId1192" Type="http://schemas.openxmlformats.org/officeDocument/2006/relationships/hyperlink" Target="mailto:781414077@qq.com" TargetMode="External"/><Relationship Id="rId1191" Type="http://schemas.openxmlformats.org/officeDocument/2006/relationships/hyperlink" Target="mailto:xingxing_tnt@sina.com" TargetMode="External"/><Relationship Id="rId1190" Type="http://schemas.openxmlformats.org/officeDocument/2006/relationships/hyperlink" Target="mailto:playcode@qq.com" TargetMode="External"/><Relationship Id="rId119" Type="http://schemas.openxmlformats.org/officeDocument/2006/relationships/hyperlink" Target="mailto:maoxinrong@126.com" TargetMode="External"/><Relationship Id="rId1189" Type="http://schemas.openxmlformats.org/officeDocument/2006/relationships/hyperlink" Target="mailto:24180823@qq.com" TargetMode="External"/><Relationship Id="rId1188" Type="http://schemas.openxmlformats.org/officeDocument/2006/relationships/hyperlink" Target="mailto:ykdoubles@hotmail.com" TargetMode="External"/><Relationship Id="rId1187" Type="http://schemas.openxmlformats.org/officeDocument/2006/relationships/hyperlink" Target="mailto:linxiaofeng@growingio.com" TargetMode="External"/><Relationship Id="rId1186" Type="http://schemas.openxmlformats.org/officeDocument/2006/relationships/hyperlink" Target="mailto:1176381390@qq.com" TargetMode="External"/><Relationship Id="rId1185" Type="http://schemas.openxmlformats.org/officeDocument/2006/relationships/hyperlink" Target="mailto:642458200@qq.com" TargetMode="External"/><Relationship Id="rId1184" Type="http://schemas.openxmlformats.org/officeDocument/2006/relationships/hyperlink" Target="mailto:zifan.lei@outlook.com" TargetMode="External"/><Relationship Id="rId1183" Type="http://schemas.openxmlformats.org/officeDocument/2006/relationships/hyperlink" Target="mailto:xingjialiang@asia-isp.com" TargetMode="External"/><Relationship Id="rId1182" Type="http://schemas.openxmlformats.org/officeDocument/2006/relationships/hyperlink" Target="mailto:sherwin.huang@foxmail.com" TargetMode="External"/><Relationship Id="rId1181" Type="http://schemas.openxmlformats.org/officeDocument/2006/relationships/hyperlink" Target="mailto:song.liu@casstime.com" TargetMode="External"/><Relationship Id="rId1180" Type="http://schemas.openxmlformats.org/officeDocument/2006/relationships/hyperlink" Target="mailto:wptady@gmail.com" TargetMode="External"/><Relationship Id="rId118" Type="http://schemas.openxmlformats.org/officeDocument/2006/relationships/hyperlink" Target="mailto:hejh@thinkhome.com.cn" TargetMode="External"/><Relationship Id="rId1179" Type="http://schemas.openxmlformats.org/officeDocument/2006/relationships/hyperlink" Target="mailto:elsa.lv@geekbang.com" TargetMode="External"/><Relationship Id="rId1178" Type="http://schemas.openxmlformats.org/officeDocument/2006/relationships/hyperlink" Target="mailto:yafei@dao42.com" TargetMode="External"/><Relationship Id="rId1177" Type="http://schemas.openxmlformats.org/officeDocument/2006/relationships/hyperlink" Target="mailto:tongjie.dai@notta.ai" TargetMode="External"/><Relationship Id="rId1176" Type="http://schemas.openxmlformats.org/officeDocument/2006/relationships/hyperlink" Target="mailto:wei@trendsi.com" TargetMode="External"/><Relationship Id="rId1175" Type="http://schemas.openxmlformats.org/officeDocument/2006/relationships/hyperlink" Target="mailto:spec_second@163.com" TargetMode="External"/><Relationship Id="rId1174" Type="http://schemas.openxmlformats.org/officeDocument/2006/relationships/hyperlink" Target="mailto:charleszy@gmail.com" TargetMode="External"/><Relationship Id="rId1173" Type="http://schemas.openxmlformats.org/officeDocument/2006/relationships/hyperlink" Target="mailto:dianming.song@gmail.com" TargetMode="External"/><Relationship Id="rId1172" Type="http://schemas.openxmlformats.org/officeDocument/2006/relationships/hyperlink" Target="mailto:yinbohao@infmonkeys.com" TargetMode="External"/><Relationship Id="rId1171" Type="http://schemas.openxmlformats.org/officeDocument/2006/relationships/hyperlink" Target="mailto:thierryzhong@hotmail.com" TargetMode="External"/><Relationship Id="rId1170" Type="http://schemas.openxmlformats.org/officeDocument/2006/relationships/hyperlink" Target="mailto:120451971@qq.com" TargetMode="External"/><Relationship Id="rId117" Type="http://schemas.openxmlformats.org/officeDocument/2006/relationships/hyperlink" Target="mailto:stefli@qq.com" TargetMode="External"/><Relationship Id="rId1169" Type="http://schemas.openxmlformats.org/officeDocument/2006/relationships/hyperlink" Target="mailto:zmhu@qq.com" TargetMode="External"/><Relationship Id="rId1168" Type="http://schemas.openxmlformats.org/officeDocument/2006/relationships/hyperlink" Target="mailto:benson@vikadata.com" TargetMode="External"/><Relationship Id="rId1167" Type="http://schemas.openxmlformats.org/officeDocument/2006/relationships/hyperlink" Target="mailto:lidingfeng@quanwai.me" TargetMode="External"/><Relationship Id="rId1166" Type="http://schemas.openxmlformats.org/officeDocument/2006/relationships/hyperlink" Target="mailto:yaz.joe@hotmail.com" TargetMode="External"/><Relationship Id="rId1165" Type="http://schemas.openxmlformats.org/officeDocument/2006/relationships/hyperlink" Target="mailto:liuxu@keep.com" TargetMode="External"/><Relationship Id="rId1164" Type="http://schemas.openxmlformats.org/officeDocument/2006/relationships/hyperlink" Target="mailto:xmlhttprequest@163.com" TargetMode="External"/><Relationship Id="rId1163" Type="http://schemas.openxmlformats.org/officeDocument/2006/relationships/hyperlink" Target="mailto:274929931@qq.com" TargetMode="External"/><Relationship Id="rId1162" Type="http://schemas.openxmlformats.org/officeDocument/2006/relationships/hyperlink" Target="mailto:zhangly@hundsun.com" TargetMode="External"/><Relationship Id="rId1161" Type="http://schemas.openxmlformats.org/officeDocument/2006/relationships/hyperlink" Target="mailto:suxufeng@qq.com" TargetMode="External"/><Relationship Id="rId1160" Type="http://schemas.openxmlformats.org/officeDocument/2006/relationships/hyperlink" Target="mailto:chenhai@citicbank.com" TargetMode="External"/><Relationship Id="rId116" Type="http://schemas.openxmlformats.org/officeDocument/2006/relationships/hyperlink" Target="mailto:yujun@pingcap.com" TargetMode="External"/><Relationship Id="rId1159" Type="http://schemas.openxmlformats.org/officeDocument/2006/relationships/hyperlink" Target="mailto:jiayu.ji@gmail.com" TargetMode="External"/><Relationship Id="rId1158" Type="http://schemas.openxmlformats.org/officeDocument/2006/relationships/hyperlink" Target="mailto:yangfang@anxinsec.com" TargetMode="External"/><Relationship Id="rId1157" Type="http://schemas.openxmlformats.org/officeDocument/2006/relationships/hyperlink" Target="mailto:mibxue@hotmail.com" TargetMode="External"/><Relationship Id="rId1156" Type="http://schemas.openxmlformats.org/officeDocument/2006/relationships/hyperlink" Target="mailto:wilen0806@163.com" TargetMode="External"/><Relationship Id="rId1155" Type="http://schemas.openxmlformats.org/officeDocument/2006/relationships/hyperlink" Target="mailto:biohfj@gmail.com" TargetMode="External"/><Relationship Id="rId1154" Type="http://schemas.openxmlformats.org/officeDocument/2006/relationships/hyperlink" Target="mailto:chenlong@ifengwo.com.cn" TargetMode="External"/><Relationship Id="rId1153" Type="http://schemas.openxmlformats.org/officeDocument/2006/relationships/hyperlink" Target="mailto:genewoo@gmail.com" TargetMode="External"/><Relationship Id="rId1152" Type="http://schemas.openxmlformats.org/officeDocument/2006/relationships/hyperlink" Target="mailto:dingxue@163.com" TargetMode="External"/><Relationship Id="rId1151" Type="http://schemas.openxmlformats.org/officeDocument/2006/relationships/hyperlink" Target="mailto:xiaole.fang@pingcap.com" TargetMode="External"/><Relationship Id="rId1150" Type="http://schemas.openxmlformats.org/officeDocument/2006/relationships/hyperlink" Target="mailto:joyshl@163.com" TargetMode="External"/><Relationship Id="rId115" Type="http://schemas.openxmlformats.org/officeDocument/2006/relationships/hyperlink" Target="mailto:jcs7575@gmail.com" TargetMode="External"/><Relationship Id="rId1149" Type="http://schemas.openxmlformats.org/officeDocument/2006/relationships/hyperlink" Target="mailto:wayne.liu@transwarp.io" TargetMode="External"/><Relationship Id="rId1148" Type="http://schemas.openxmlformats.org/officeDocument/2006/relationships/hyperlink" Target="mailto:duffss@163.com" TargetMode="External"/><Relationship Id="rId1147" Type="http://schemas.openxmlformats.org/officeDocument/2006/relationships/hyperlink" Target="mailto:tong.x@pg.com" TargetMode="External"/><Relationship Id="rId1146" Type="http://schemas.openxmlformats.org/officeDocument/2006/relationships/hyperlink" Target="mailto:zijolin123@163.com" TargetMode="External"/><Relationship Id="rId1145" Type="http://schemas.openxmlformats.org/officeDocument/2006/relationships/hyperlink" Target="mailto:larryxu77@gmail.com" TargetMode="External"/><Relationship Id="rId1144" Type="http://schemas.openxmlformats.org/officeDocument/2006/relationships/hyperlink" Target="mailto:junweizhang23@gmail.com" TargetMode="External"/><Relationship Id="rId1143" Type="http://schemas.openxmlformats.org/officeDocument/2006/relationships/hyperlink" Target="mailto:fm@funlabs.io" TargetMode="External"/><Relationship Id="rId1142" Type="http://schemas.openxmlformats.org/officeDocument/2006/relationships/hyperlink" Target="mailto:sherry.wang@geekbang.com" TargetMode="External"/><Relationship Id="rId1141" Type="http://schemas.openxmlformats.org/officeDocument/2006/relationships/hyperlink" Target="mailto:huangbj@tingyun.com" TargetMode="External"/><Relationship Id="rId1140" Type="http://schemas.openxmlformats.org/officeDocument/2006/relationships/hyperlink" Target="mailto:johnny0086@qq.com" TargetMode="External"/><Relationship Id="rId114" Type="http://schemas.openxmlformats.org/officeDocument/2006/relationships/hyperlink" Target="mailto:64899484@qq.com" TargetMode="External"/><Relationship Id="rId1139" Type="http://schemas.openxmlformats.org/officeDocument/2006/relationships/hyperlink" Target="mailto:jie.hou@mljr.com" TargetMode="External"/><Relationship Id="rId1138" Type="http://schemas.openxmlformats.org/officeDocument/2006/relationships/hyperlink" Target="mailto:kyne.huang@aliyun.com" TargetMode="External"/><Relationship Id="rId1137" Type="http://schemas.openxmlformats.org/officeDocument/2006/relationships/hyperlink" Target="mailto:xiaoming.wang@shenmajr.com" TargetMode="External"/><Relationship Id="rId1136" Type="http://schemas.openxmlformats.org/officeDocument/2006/relationships/hyperlink" Target="mailto:xzhangzx@outlook.com" TargetMode="External"/><Relationship Id="rId1135" Type="http://schemas.openxmlformats.org/officeDocument/2006/relationships/hyperlink" Target="mailto:yingjing.lu@block-art.xyz" TargetMode="External"/><Relationship Id="rId1134" Type="http://schemas.openxmlformats.org/officeDocument/2006/relationships/hyperlink" Target="mailto:chenchao@qiniu.com" TargetMode="External"/><Relationship Id="rId1133" Type="http://schemas.openxmlformats.org/officeDocument/2006/relationships/hyperlink" Target="mailto:zhoums@topeye.cn" TargetMode="External"/><Relationship Id="rId1132" Type="http://schemas.openxmlformats.org/officeDocument/2006/relationships/hyperlink" Target="mailto:superdev@qq.com" TargetMode="External"/><Relationship Id="rId1131" Type="http://schemas.openxmlformats.org/officeDocument/2006/relationships/hyperlink" Target="mailto:scudehua@163.com" TargetMode="External"/><Relationship Id="rId1130" Type="http://schemas.openxmlformats.org/officeDocument/2006/relationships/hyperlink" Target="mailto:sprint_l@outlook.com" TargetMode="External"/><Relationship Id="rId113" Type="http://schemas.openxmlformats.org/officeDocument/2006/relationships/hyperlink" Target="mailto:xieg@turingbook.com" TargetMode="External"/><Relationship Id="rId1129" Type="http://schemas.openxmlformats.org/officeDocument/2006/relationships/hyperlink" Target="mailto:keyugang@163.com" TargetMode="External"/><Relationship Id="rId1128" Type="http://schemas.openxmlformats.org/officeDocument/2006/relationships/hyperlink" Target="mailto:958329450@qq.com" TargetMode="External"/><Relationship Id="rId1127" Type="http://schemas.openxmlformats.org/officeDocument/2006/relationships/hyperlink" Target="mailto:zhengwx1023@gmail.com" TargetMode="External"/><Relationship Id="rId1126" Type="http://schemas.openxmlformats.org/officeDocument/2006/relationships/hyperlink" Target="mailto:512701323@qq.com" TargetMode="External"/><Relationship Id="rId1125" Type="http://schemas.openxmlformats.org/officeDocument/2006/relationships/hyperlink" Target="mailto:ljfan@hundsun.com" TargetMode="External"/><Relationship Id="rId1124" Type="http://schemas.openxmlformats.org/officeDocument/2006/relationships/hyperlink" Target="mailto:994300318@qq.com" TargetMode="External"/><Relationship Id="rId1123" Type="http://schemas.openxmlformats.org/officeDocument/2006/relationships/hyperlink" Target="mailto:shangfu.yang@casstime.com" TargetMode="External"/><Relationship Id="rId1122" Type="http://schemas.openxmlformats.org/officeDocument/2006/relationships/hyperlink" Target="mailto:18511456657@163.com" TargetMode="External"/><Relationship Id="rId1121" Type="http://schemas.openxmlformats.org/officeDocument/2006/relationships/hyperlink" Target="mailto:chenzhimin@hongwangweb.com" TargetMode="External"/><Relationship Id="rId1120" Type="http://schemas.openxmlformats.org/officeDocument/2006/relationships/hyperlink" Target="mailto:dongshengxie@gmail.com" TargetMode="External"/><Relationship Id="rId112" Type="http://schemas.openxmlformats.org/officeDocument/2006/relationships/hyperlink" Target="mailto:duodong2001@163.com" TargetMode="External"/><Relationship Id="rId1119" Type="http://schemas.openxmlformats.org/officeDocument/2006/relationships/hyperlink" Target="mailto:kuangyunzhu@iboxpay.com" TargetMode="External"/><Relationship Id="rId1118" Type="http://schemas.openxmlformats.org/officeDocument/2006/relationships/hyperlink" Target="mailto:liuwwnm@hotmail.com" TargetMode="External"/><Relationship Id="rId1117" Type="http://schemas.openxmlformats.org/officeDocument/2006/relationships/hyperlink" Target="mailto:wangxiong@msm.com" TargetMode="External"/><Relationship Id="rId1116" Type="http://schemas.openxmlformats.org/officeDocument/2006/relationships/hyperlink" Target="mailto:hello@rustfs.com" TargetMode="External"/><Relationship Id="rId1115" Type="http://schemas.openxmlformats.org/officeDocument/2006/relationships/hyperlink" Target="mailto:allmin78@qq.com" TargetMode="External"/><Relationship Id="rId1114" Type="http://schemas.openxmlformats.org/officeDocument/2006/relationships/hyperlink" Target="mailto:derek_ching@126.com" TargetMode="External"/><Relationship Id="rId1113" Type="http://schemas.openxmlformats.org/officeDocument/2006/relationships/hyperlink" Target="mailto:11300127@qq.com" TargetMode="External"/><Relationship Id="rId1112" Type="http://schemas.openxmlformats.org/officeDocument/2006/relationships/hyperlink" Target="mailto:lchang0528@qq.com" TargetMode="External"/><Relationship Id="rId1111" Type="http://schemas.openxmlformats.org/officeDocument/2006/relationships/hyperlink" Target="mailto:934351363@qq.com" TargetMode="External"/><Relationship Id="rId1110" Type="http://schemas.openxmlformats.org/officeDocument/2006/relationships/hyperlink" Target="mailto:357971024@qq.com" TargetMode="External"/><Relationship Id="rId111" Type="http://schemas.openxmlformats.org/officeDocument/2006/relationships/hyperlink" Target="mailto:229842403@qq.com" TargetMode="External"/><Relationship Id="rId1109" Type="http://schemas.openxmlformats.org/officeDocument/2006/relationships/hyperlink" Target="mailto:rain_man_happy@126.com" TargetMode="External"/><Relationship Id="rId1108" Type="http://schemas.openxmlformats.org/officeDocument/2006/relationships/hyperlink" Target="mailto:li.dongmimg@aliyun.com" TargetMode="External"/><Relationship Id="rId1107" Type="http://schemas.openxmlformats.org/officeDocument/2006/relationships/hyperlink" Target="mailto:alex_qiu@unitedtex.com" TargetMode="External"/><Relationship Id="rId1106" Type="http://schemas.openxmlformats.org/officeDocument/2006/relationships/hyperlink" Target="mailto:sang.williams@gmail.com" TargetMode="External"/><Relationship Id="rId1105" Type="http://schemas.openxmlformats.org/officeDocument/2006/relationships/hyperlink" Target="mailto:naitiz@naitiz.com" TargetMode="External"/><Relationship Id="rId1104" Type="http://schemas.openxmlformats.org/officeDocument/2006/relationships/hyperlink" Target="mailto:wyb7@qq.com" TargetMode="External"/><Relationship Id="rId1103" Type="http://schemas.openxmlformats.org/officeDocument/2006/relationships/hyperlink" Target="mailto:laidahe2006@126.com" TargetMode="External"/><Relationship Id="rId1102" Type="http://schemas.openxmlformats.org/officeDocument/2006/relationships/hyperlink" Target="mailto:yongcheng@cc-techfusion.com" TargetMode="External"/><Relationship Id="rId1101" Type="http://schemas.openxmlformats.org/officeDocument/2006/relationships/hyperlink" Target="mailto:sai_freestyle@hotmail.com" TargetMode="External"/><Relationship Id="rId1100" Type="http://schemas.openxmlformats.org/officeDocument/2006/relationships/hyperlink" Target="mailto:45029543@qq.com" TargetMode="External"/><Relationship Id="rId110" Type="http://schemas.openxmlformats.org/officeDocument/2006/relationships/hyperlink" Target="mailto:jiajimin@hotmail.com" TargetMode="External"/><Relationship Id="rId11" Type="http://schemas.openxmlformats.org/officeDocument/2006/relationships/hyperlink" Target="mailto:247651685@qq.com" TargetMode="External"/><Relationship Id="rId1099" Type="http://schemas.openxmlformats.org/officeDocument/2006/relationships/hyperlink" Target="mailto:zhouli@lmbang.com" TargetMode="External"/><Relationship Id="rId1098" Type="http://schemas.openxmlformats.org/officeDocument/2006/relationships/hyperlink" Target="mailto:huangjianting-jk@360jinrong.net" TargetMode="External"/><Relationship Id="rId1097" Type="http://schemas.openxmlformats.org/officeDocument/2006/relationships/hyperlink" Target="mailto:38993658@qq.com" TargetMode="External"/><Relationship Id="rId1096" Type="http://schemas.openxmlformats.org/officeDocument/2006/relationships/hyperlink" Target="mailto:wangxiaoyun@bycz.info" TargetMode="External"/><Relationship Id="rId1095" Type="http://schemas.openxmlformats.org/officeDocument/2006/relationships/hyperlink" Target="mailto:caixl@xiaoma.cn" TargetMode="External"/><Relationship Id="rId1094" Type="http://schemas.openxmlformats.org/officeDocument/2006/relationships/hyperlink" Target="mailto:wylu@bestv.com.cn" TargetMode="External"/><Relationship Id="rId1093" Type="http://schemas.openxmlformats.org/officeDocument/2006/relationships/hyperlink" Target="mailto:ray.tin@qq.com" TargetMode="External"/><Relationship Id="rId1092" Type="http://schemas.openxmlformats.org/officeDocument/2006/relationships/hyperlink" Target="mailto:alenc@126.com" TargetMode="External"/><Relationship Id="rId1091" Type="http://schemas.openxmlformats.org/officeDocument/2006/relationships/hyperlink" Target="mailto:kilo_01@qq.com" TargetMode="External"/><Relationship Id="rId1090" Type="http://schemas.openxmlformats.org/officeDocument/2006/relationships/hyperlink" Target="mailto:shihf_dc@163.com" TargetMode="External"/><Relationship Id="rId109" Type="http://schemas.openxmlformats.org/officeDocument/2006/relationships/hyperlink" Target="mailto:fengzhenwang@tyun.cn" TargetMode="External"/><Relationship Id="rId1089" Type="http://schemas.openxmlformats.org/officeDocument/2006/relationships/hyperlink" Target="mailto:huangxinms@gmail.com" TargetMode="External"/><Relationship Id="rId1088" Type="http://schemas.openxmlformats.org/officeDocument/2006/relationships/hyperlink" Target="mailto:fangliming1@huawei.com" TargetMode="External"/><Relationship Id="rId1087" Type="http://schemas.openxmlformats.org/officeDocument/2006/relationships/hyperlink" Target="mailto:tangjietylg@163.com" TargetMode="External"/><Relationship Id="rId1086" Type="http://schemas.openxmlformats.org/officeDocument/2006/relationships/hyperlink" Target="mailto:qsong.vip@qq.com" TargetMode="External"/><Relationship Id="rId1085" Type="http://schemas.openxmlformats.org/officeDocument/2006/relationships/hyperlink" Target="mailto:huge.huang@gmail.com" TargetMode="External"/><Relationship Id="rId1084" Type="http://schemas.openxmlformats.org/officeDocument/2006/relationships/hyperlink" Target="mailto:87256052@qq.com" TargetMode="External"/><Relationship Id="rId1083" Type="http://schemas.openxmlformats.org/officeDocument/2006/relationships/hyperlink" Target="mailto:hspenny53@163.com" TargetMode="External"/><Relationship Id="rId1082" Type="http://schemas.openxmlformats.org/officeDocument/2006/relationships/hyperlink" Target="mailto:selina@geekbang.com" TargetMode="External"/><Relationship Id="rId1081" Type="http://schemas.openxmlformats.org/officeDocument/2006/relationships/hyperlink" Target="mailto:bobowhy777@qq.com" TargetMode="External"/><Relationship Id="rId1080" Type="http://schemas.openxmlformats.org/officeDocument/2006/relationships/hyperlink" Target="mailto:zhang8mss@163.com" TargetMode="External"/><Relationship Id="rId108" Type="http://schemas.openxmlformats.org/officeDocument/2006/relationships/hyperlink" Target="mailto:zhanghu@yunba.io" TargetMode="External"/><Relationship Id="rId1079" Type="http://schemas.openxmlformats.org/officeDocument/2006/relationships/hyperlink" Target="mailto:waitquiet@vip.qq.com" TargetMode="External"/><Relationship Id="rId1078" Type="http://schemas.openxmlformats.org/officeDocument/2006/relationships/hyperlink" Target="mailto:773959280@qq.com" TargetMode="External"/><Relationship Id="rId1077" Type="http://schemas.openxmlformats.org/officeDocument/2006/relationships/hyperlink" Target="mailto:sparkle_liu@hotmail.com" TargetMode="External"/><Relationship Id="rId1076" Type="http://schemas.openxmlformats.org/officeDocument/2006/relationships/hyperlink" Target="mailto:justin.chen@qiaofang.info" TargetMode="External"/><Relationship Id="rId1075" Type="http://schemas.openxmlformats.org/officeDocument/2006/relationships/hyperlink" Target="mailto:daike.l@ichangtou.com" TargetMode="External"/><Relationship Id="rId1074" Type="http://schemas.openxmlformats.org/officeDocument/2006/relationships/hyperlink" Target="mailto:xiaoboge@hotmail.com" TargetMode="External"/><Relationship Id="rId1073" Type="http://schemas.openxmlformats.org/officeDocument/2006/relationships/hyperlink" Target="mailto:24310247@qq.com" TargetMode="External"/><Relationship Id="rId1072" Type="http://schemas.openxmlformats.org/officeDocument/2006/relationships/hyperlink" Target="mailto:chong.chen@yund.co" TargetMode="External"/><Relationship Id="rId1071" Type="http://schemas.openxmlformats.org/officeDocument/2006/relationships/hyperlink" Target="mailto:fc4976@qq.com" TargetMode="External"/><Relationship Id="rId1070" Type="http://schemas.openxmlformats.org/officeDocument/2006/relationships/hyperlink" Target="mailto:w803007@163.com" TargetMode="External"/><Relationship Id="rId107" Type="http://schemas.openxmlformats.org/officeDocument/2006/relationships/hyperlink" Target="mailto:toc.ky@foxmail.com" TargetMode="External"/><Relationship Id="rId1069" Type="http://schemas.openxmlformats.org/officeDocument/2006/relationships/hyperlink" Target="mailto:guoxiaofei@tuandai.com" TargetMode="External"/><Relationship Id="rId1068" Type="http://schemas.openxmlformats.org/officeDocument/2006/relationships/hyperlink" Target="mailto:5861538@qq.com" TargetMode="External"/><Relationship Id="rId1067" Type="http://schemas.openxmlformats.org/officeDocument/2006/relationships/hyperlink" Target="mailto:595417143@qq.com" TargetMode="External"/><Relationship Id="rId1066" Type="http://schemas.openxmlformats.org/officeDocument/2006/relationships/hyperlink" Target="mailto:93321020@qq.com" TargetMode="External"/><Relationship Id="rId1065" Type="http://schemas.openxmlformats.org/officeDocument/2006/relationships/hyperlink" Target="mailto:derekchen@taosdata.com" TargetMode="External"/><Relationship Id="rId1064" Type="http://schemas.openxmlformats.org/officeDocument/2006/relationships/hyperlink" Target="mailto:7461122@qq.com" TargetMode="External"/><Relationship Id="rId1063" Type="http://schemas.openxmlformats.org/officeDocument/2006/relationships/hyperlink" Target="mailto:abcily@126.com" TargetMode="External"/><Relationship Id="rId1062" Type="http://schemas.openxmlformats.org/officeDocument/2006/relationships/hyperlink" Target="mailto:s@zhihu.com" TargetMode="External"/><Relationship Id="rId1061" Type="http://schemas.openxmlformats.org/officeDocument/2006/relationships/hyperlink" Target="mailto:985708368@qq.com" TargetMode="External"/><Relationship Id="rId1060" Type="http://schemas.openxmlformats.org/officeDocument/2006/relationships/hyperlink" Target="mailto:neng.wang@msxf.con" TargetMode="External"/><Relationship Id="rId106" Type="http://schemas.openxmlformats.org/officeDocument/2006/relationships/hyperlink" Target="mailto:cccsmoking@sina.com" TargetMode="External"/><Relationship Id="rId1059" Type="http://schemas.openxmlformats.org/officeDocument/2006/relationships/hyperlink" Target="mailto:ada@sharecreators.com" TargetMode="External"/><Relationship Id="rId1058" Type="http://schemas.openxmlformats.org/officeDocument/2006/relationships/hyperlink" Target="mailto:bobcui@yeah.net" TargetMode="External"/><Relationship Id="rId1057" Type="http://schemas.openxmlformats.org/officeDocument/2006/relationships/hyperlink" Target="mailto:wuy@xiaopeng.com" TargetMode="External"/><Relationship Id="rId1056" Type="http://schemas.openxmlformats.org/officeDocument/2006/relationships/hyperlink" Target="mailto:122495279@qq.com" TargetMode="External"/><Relationship Id="rId1055" Type="http://schemas.openxmlformats.org/officeDocument/2006/relationships/hyperlink" Target="mailto:chenzhengzhang@zdns.cn" TargetMode="External"/><Relationship Id="rId1054" Type="http://schemas.openxmlformats.org/officeDocument/2006/relationships/hyperlink" Target="mailto:957536402@qq.com" TargetMode="External"/><Relationship Id="rId1053" Type="http://schemas.openxmlformats.org/officeDocument/2006/relationships/hyperlink" Target="mailto:yzhu@live.com" TargetMode="External"/><Relationship Id="rId1052" Type="http://schemas.openxmlformats.org/officeDocument/2006/relationships/hyperlink" Target="mailto:dusx@xinfushe.com" TargetMode="External"/><Relationship Id="rId1051" Type="http://schemas.openxmlformats.org/officeDocument/2006/relationships/hyperlink" Target="mailto:alison.zhang@feekbang.com" TargetMode="External"/><Relationship Id="rId1050" Type="http://schemas.openxmlformats.org/officeDocument/2006/relationships/hyperlink" Target="mailto:dongjiang1989@126.com" TargetMode="External"/><Relationship Id="rId105" Type="http://schemas.openxmlformats.org/officeDocument/2006/relationships/hyperlink" Target="mailto:zhouyuan@renruihr.com" TargetMode="External"/><Relationship Id="rId1049" Type="http://schemas.openxmlformats.org/officeDocument/2006/relationships/hyperlink" Target="mailto:kongyuqian@mininglamp.com" TargetMode="External"/><Relationship Id="rId1048" Type="http://schemas.openxmlformats.org/officeDocument/2006/relationships/hyperlink" Target="mailto:billybob312@163.com" TargetMode="External"/><Relationship Id="rId1047" Type="http://schemas.openxmlformats.org/officeDocument/2006/relationships/hyperlink" Target="mailto:marcuslin@yeah.net" TargetMode="External"/><Relationship Id="rId1046" Type="http://schemas.openxmlformats.org/officeDocument/2006/relationships/hyperlink" Target="mailto:543842005@qq.com" TargetMode="External"/><Relationship Id="rId1045" Type="http://schemas.openxmlformats.org/officeDocument/2006/relationships/hyperlink" Target="mailto:shen.chenggang@21vianet.com" TargetMode="External"/><Relationship Id="rId1044" Type="http://schemas.openxmlformats.org/officeDocument/2006/relationships/hyperlink" Target="mailto:dexing.li@apicloud.com" TargetMode="External"/><Relationship Id="rId1043" Type="http://schemas.openxmlformats.org/officeDocument/2006/relationships/hyperlink" Target="mailto:zhaowei@kunlunbase.com" TargetMode="External"/><Relationship Id="rId1042" Type="http://schemas.openxmlformats.org/officeDocument/2006/relationships/hyperlink" Target="mailto:li.yuanjia@dtyunxi.com" TargetMode="External"/><Relationship Id="rId1041" Type="http://schemas.openxmlformats.org/officeDocument/2006/relationships/hyperlink" Target="mailto:wanghengjian@bovosz.com" TargetMode="External"/><Relationship Id="rId1040" Type="http://schemas.openxmlformats.org/officeDocument/2006/relationships/hyperlink" Target="mailto:jieshao0815@163.com" TargetMode="External"/><Relationship Id="rId104" Type="http://schemas.openxmlformats.org/officeDocument/2006/relationships/hyperlink" Target="mailto:claywong@qq.com" TargetMode="External"/><Relationship Id="rId1039" Type="http://schemas.openxmlformats.org/officeDocument/2006/relationships/hyperlink" Target="mailto:guoshaomin@huobi.com" TargetMode="External"/><Relationship Id="rId1038" Type="http://schemas.openxmlformats.org/officeDocument/2006/relationships/hyperlink" Target="mailto:allen@wakedata.com" TargetMode="External"/><Relationship Id="rId1037" Type="http://schemas.openxmlformats.org/officeDocument/2006/relationships/hyperlink" Target="mailto:taoewang@sequoiadb.com" TargetMode="External"/><Relationship Id="rId1036" Type="http://schemas.openxmlformats.org/officeDocument/2006/relationships/hyperlink" Target="mailto:vivian@markableai.cn" TargetMode="External"/><Relationship Id="rId1035" Type="http://schemas.openxmlformats.org/officeDocument/2006/relationships/hyperlink" Target="mailto:dianqw@gmail.com" TargetMode="External"/><Relationship Id="rId1034" Type="http://schemas.openxmlformats.org/officeDocument/2006/relationships/hyperlink" Target="mailto:ying.jin@freemud.cn" TargetMode="External"/><Relationship Id="rId1033" Type="http://schemas.openxmlformats.org/officeDocument/2006/relationships/hyperlink" Target="mailto:shiwangs@163.com" TargetMode="External"/><Relationship Id="rId1032" Type="http://schemas.openxmlformats.org/officeDocument/2006/relationships/hyperlink" Target="mailto:danney@velosoft.cn" TargetMode="External"/><Relationship Id="rId1031" Type="http://schemas.openxmlformats.org/officeDocument/2006/relationships/hyperlink" Target="mailto:starlord@zilliz.com" TargetMode="External"/><Relationship Id="rId1030" Type="http://schemas.openxmlformats.org/officeDocument/2006/relationships/hyperlink" Target="mailto:henrylilei@hotmail.com" TargetMode="External"/><Relationship Id="rId103" Type="http://schemas.openxmlformats.org/officeDocument/2006/relationships/hyperlink" Target="mailto:wangjd@knownsec.com" TargetMode="External"/><Relationship Id="rId1029" Type="http://schemas.openxmlformats.org/officeDocument/2006/relationships/hyperlink" Target="mailto:zhangjf@hotmail.com" TargetMode="External"/><Relationship Id="rId1028" Type="http://schemas.openxmlformats.org/officeDocument/2006/relationships/hyperlink" Target="mailto:he.yang@unisoc.com" TargetMode="External"/><Relationship Id="rId1027" Type="http://schemas.openxmlformats.org/officeDocument/2006/relationships/hyperlink" Target="mailto:zhaihuilin@163.com" TargetMode="External"/><Relationship Id="rId1026" Type="http://schemas.openxmlformats.org/officeDocument/2006/relationships/hyperlink" Target="mailto:liling@apache.org" TargetMode="External"/><Relationship Id="rId1025" Type="http://schemas.openxmlformats.org/officeDocument/2006/relationships/hyperlink" Target="mailto:tang.jun@changhong.com" TargetMode="External"/><Relationship Id="rId1024" Type="http://schemas.openxmlformats.org/officeDocument/2006/relationships/hyperlink" Target="mailto:11111111@qq.com" TargetMode="External"/><Relationship Id="rId1023" Type="http://schemas.openxmlformats.org/officeDocument/2006/relationships/hyperlink" Target="mailto:themezeng@gmail.com" TargetMode="External"/><Relationship Id="rId1022" Type="http://schemas.openxmlformats.org/officeDocument/2006/relationships/hyperlink" Target="mailto:leeoxiang@gmail.com" TargetMode="External"/><Relationship Id="rId1021" Type="http://schemas.openxmlformats.org/officeDocument/2006/relationships/hyperlink" Target="mailto:yingliu97@hotmail.com" TargetMode="External"/><Relationship Id="rId1020" Type="http://schemas.openxmlformats.org/officeDocument/2006/relationships/hyperlink" Target="mailto:karlhma@foxmail.com" TargetMode="External"/><Relationship Id="rId102" Type="http://schemas.openxmlformats.org/officeDocument/2006/relationships/hyperlink" Target="mailto:rufeng2029@163.com" TargetMode="External"/><Relationship Id="rId1019" Type="http://schemas.openxmlformats.org/officeDocument/2006/relationships/hyperlink" Target="mailto:pytonic@foxmail.com" TargetMode="External"/><Relationship Id="rId1018" Type="http://schemas.openxmlformats.org/officeDocument/2006/relationships/hyperlink" Target="mailto:loujf@xguima.com" TargetMode="External"/><Relationship Id="rId1017" Type="http://schemas.openxmlformats.org/officeDocument/2006/relationships/hyperlink" Target="mailto:wp19811103@163.com" TargetMode="External"/><Relationship Id="rId1016" Type="http://schemas.openxmlformats.org/officeDocument/2006/relationships/hyperlink" Target="mailto:jack.he@ads4each.com" TargetMode="External"/><Relationship Id="rId1015" Type="http://schemas.openxmlformats.org/officeDocument/2006/relationships/hyperlink" Target="mailto:kite-x5@qq.com" TargetMode="External"/><Relationship Id="rId1014" Type="http://schemas.openxmlformats.org/officeDocument/2006/relationships/hyperlink" Target="mailto:humin@eagle.com" TargetMode="External"/><Relationship Id="rId1013" Type="http://schemas.openxmlformats.org/officeDocument/2006/relationships/hyperlink" Target="mailto:wangsong@vision-intelligence.tech" TargetMode="External"/><Relationship Id="rId1012" Type="http://schemas.openxmlformats.org/officeDocument/2006/relationships/hyperlink" Target="mailto:logcos@msn.com" TargetMode="External"/><Relationship Id="rId1011" Type="http://schemas.openxmlformats.org/officeDocument/2006/relationships/hyperlink" Target="mailto:samuelmao415@hotmail.com" TargetMode="External"/><Relationship Id="rId1010" Type="http://schemas.openxmlformats.org/officeDocument/2006/relationships/hyperlink" Target="mailto:alexecn@163.com" TargetMode="External"/><Relationship Id="rId101" Type="http://schemas.openxmlformats.org/officeDocument/2006/relationships/hyperlink" Target="mailto:baoyunli@163.com" TargetMode="External"/><Relationship Id="rId1009" Type="http://schemas.openxmlformats.org/officeDocument/2006/relationships/hyperlink" Target="mailto:cctv1237@live.com" TargetMode="External"/><Relationship Id="rId1008" Type="http://schemas.openxmlformats.org/officeDocument/2006/relationships/hyperlink" Target="mailto:298742833@qq.com" TargetMode="External"/><Relationship Id="rId1007" Type="http://schemas.openxmlformats.org/officeDocument/2006/relationships/hyperlink" Target="mailto:guanshengliang@qq.com" TargetMode="External"/><Relationship Id="rId1006" Type="http://schemas.openxmlformats.org/officeDocument/2006/relationships/hyperlink" Target="mailto:icedfish@gmail.com" TargetMode="External"/><Relationship Id="rId1005" Type="http://schemas.openxmlformats.org/officeDocument/2006/relationships/hyperlink" Target="mailto:zentang@vipabc.com" TargetMode="External"/><Relationship Id="rId1004" Type="http://schemas.openxmlformats.org/officeDocument/2006/relationships/hyperlink" Target="mailto:dayssir@gmail.com" TargetMode="External"/><Relationship Id="rId1003" Type="http://schemas.openxmlformats.org/officeDocument/2006/relationships/hyperlink" Target="mailto:qiang.open@gmail.com" TargetMode="External"/><Relationship Id="rId1002" Type="http://schemas.openxmlformats.org/officeDocument/2006/relationships/hyperlink" Target="mailto:chenweihz@163.com" TargetMode="External"/><Relationship Id="rId1001" Type="http://schemas.openxmlformats.org/officeDocument/2006/relationships/hyperlink" Target="mailto:monica@geekbang.com" TargetMode="External"/><Relationship Id="rId1000" Type="http://schemas.openxmlformats.org/officeDocument/2006/relationships/hyperlink" Target="mailto:mingqing.zhu@outlook.com" TargetMode="External"/><Relationship Id="rId100" Type="http://schemas.openxmlformats.org/officeDocument/2006/relationships/hyperlink" Target="mailto:yangxu@sinoage.com" TargetMode="External"/><Relationship Id="rId10" Type="http://schemas.openxmlformats.org/officeDocument/2006/relationships/hyperlink" Target="mailto:wangyongkun@standard-robots.com" TargetMode="External"/><Relationship Id="rId1" Type="http://schemas.openxmlformats.org/officeDocument/2006/relationships/hyperlink" Target="mailto:huangwenyi10@163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7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20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2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22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23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NextBillion.ai" TargetMode="External"/><Relationship Id="rId1" Type="http://schemas.openxmlformats.org/officeDocument/2006/relationships/hyperlink" Target="http://CreatOK.ai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Y2838"/>
  <sheetViews>
    <sheetView workbookViewId="0">
      <pane xSplit="4" ySplit="1" topLeftCell="E70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2" width="14" customWidth="1"/>
    <col min="13" max="13" width="37" customWidth="1"/>
    <col min="14" max="19" width="14" customWidth="1"/>
    <col min="20" max="25" width="14" hidden="1" customWidth="1"/>
    <col min="26" max="77" width="14" customWidth="1"/>
  </cols>
  <sheetData>
    <row r="1" ht="18" customHeight="1" spans="1:77">
      <c r="A1" s="90" t="s">
        <v>0</v>
      </c>
      <c r="B1" s="122" t="s">
        <v>1</v>
      </c>
      <c r="C1" s="123" t="s">
        <v>2</v>
      </c>
      <c r="D1" s="4" t="s">
        <v>3</v>
      </c>
      <c r="E1" s="90" t="s">
        <v>4</v>
      </c>
      <c r="F1" s="90" t="s">
        <v>5</v>
      </c>
      <c r="G1" s="66" t="s">
        <v>6</v>
      </c>
      <c r="H1" s="66" t="s">
        <v>7</v>
      </c>
      <c r="I1" s="66" t="s">
        <v>8</v>
      </c>
      <c r="J1" s="90" t="s">
        <v>9</v>
      </c>
      <c r="K1" s="90" t="s">
        <v>10</v>
      </c>
      <c r="L1" s="90" t="s">
        <v>11</v>
      </c>
      <c r="M1" s="90" t="s">
        <v>12</v>
      </c>
      <c r="N1" s="90" t="s">
        <v>13</v>
      </c>
      <c r="O1" s="90" t="s">
        <v>14</v>
      </c>
      <c r="P1" s="90" t="s">
        <v>15</v>
      </c>
      <c r="Q1" s="90" t="s">
        <v>16</v>
      </c>
      <c r="R1" s="124" t="s">
        <v>17</v>
      </c>
      <c r="S1" s="124" t="s">
        <v>18</v>
      </c>
      <c r="T1" s="93" t="s">
        <v>19</v>
      </c>
      <c r="U1" s="93" t="s">
        <v>20</v>
      </c>
      <c r="V1" s="93" t="s">
        <v>21</v>
      </c>
      <c r="W1" s="93" t="s">
        <v>22</v>
      </c>
      <c r="X1" s="93" t="s">
        <v>23</v>
      </c>
      <c r="Y1" s="66" t="s">
        <v>24</v>
      </c>
      <c r="Z1" s="66" t="s">
        <v>25</v>
      </c>
      <c r="AA1" s="66" t="s">
        <v>26</v>
      </c>
      <c r="AB1" s="67" t="s">
        <v>27</v>
      </c>
      <c r="AC1" s="66" t="s">
        <v>6</v>
      </c>
      <c r="AD1" s="66" t="s">
        <v>8</v>
      </c>
      <c r="AE1" s="66" t="s">
        <v>28</v>
      </c>
      <c r="AF1" s="2" t="s">
        <v>23</v>
      </c>
      <c r="AG1" s="2" t="s">
        <v>29</v>
      </c>
      <c r="AH1" s="66" t="s">
        <v>30</v>
      </c>
      <c r="AI1" s="66" t="s">
        <v>31</v>
      </c>
      <c r="AJ1" s="66" t="s">
        <v>32</v>
      </c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125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</row>
    <row r="2" ht="18" customHeight="1" spans="1:77">
      <c r="A2" s="75">
        <v>1</v>
      </c>
      <c r="B2" s="126">
        <v>42129</v>
      </c>
      <c r="C2" s="127">
        <v>46203</v>
      </c>
      <c r="D2" s="4" t="s">
        <v>33</v>
      </c>
      <c r="E2" s="75" t="s">
        <v>34</v>
      </c>
      <c r="F2" s="75"/>
      <c r="G2" s="1" t="s">
        <v>35</v>
      </c>
      <c r="H2" s="1"/>
      <c r="I2" s="1" t="s">
        <v>35</v>
      </c>
      <c r="J2" s="75">
        <v>1</v>
      </c>
      <c r="K2" s="75" t="s">
        <v>36</v>
      </c>
      <c r="L2" s="75"/>
      <c r="M2" s="75" t="s">
        <v>35</v>
      </c>
      <c r="N2" s="75" t="s">
        <v>35</v>
      </c>
      <c r="O2" s="12" t="s">
        <v>37</v>
      </c>
      <c r="P2" s="75">
        <v>1</v>
      </c>
      <c r="Q2" s="75"/>
      <c r="R2" s="12"/>
      <c r="S2" s="128" t="s">
        <v>38</v>
      </c>
      <c r="T2" s="128" t="s">
        <v>38</v>
      </c>
      <c r="U2" s="12">
        <v>1</v>
      </c>
      <c r="V2" s="12"/>
      <c r="W2" s="12"/>
      <c r="X2" s="12"/>
      <c r="Y2" s="129"/>
      <c r="Z2" s="130"/>
      <c r="AA2" s="129"/>
      <c r="AB2" s="129"/>
      <c r="AC2" s="129"/>
      <c r="AD2" s="1"/>
      <c r="AE2" s="131" t="s">
        <v>39</v>
      </c>
      <c r="AF2" s="2"/>
      <c r="AG2" s="2"/>
      <c r="AH2" s="2"/>
      <c r="AI2" s="2"/>
      <c r="AJ2" s="2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ht="18" customHeight="1" spans="1:77">
      <c r="A3" s="75">
        <v>2</v>
      </c>
      <c r="B3" s="126">
        <v>42132</v>
      </c>
      <c r="C3" s="127">
        <v>46203</v>
      </c>
      <c r="D3" s="4" t="s">
        <v>40</v>
      </c>
      <c r="E3" s="75" t="s">
        <v>41</v>
      </c>
      <c r="F3" s="75"/>
      <c r="G3" s="1" t="s">
        <v>35</v>
      </c>
      <c r="H3" s="1"/>
      <c r="I3" s="1" t="s">
        <v>35</v>
      </c>
      <c r="J3" s="75">
        <v>1</v>
      </c>
      <c r="K3" s="75" t="s">
        <v>42</v>
      </c>
      <c r="L3" s="75"/>
      <c r="M3" s="75" t="s">
        <v>43</v>
      </c>
      <c r="N3" s="75" t="s">
        <v>44</v>
      </c>
      <c r="O3" s="12" t="s">
        <v>37</v>
      </c>
      <c r="P3" s="12">
        <v>2</v>
      </c>
      <c r="Q3" s="12"/>
      <c r="R3" s="12"/>
      <c r="S3" s="128" t="s">
        <v>38</v>
      </c>
      <c r="T3" s="128" t="s">
        <v>38</v>
      </c>
      <c r="U3" s="12">
        <v>1</v>
      </c>
      <c r="V3" s="12"/>
      <c r="W3" s="12"/>
      <c r="X3" s="12">
        <v>1</v>
      </c>
      <c r="Y3" s="4">
        <v>1</v>
      </c>
      <c r="Z3" s="63"/>
      <c r="AA3" s="4"/>
      <c r="AB3" s="4"/>
      <c r="AC3" s="4"/>
      <c r="AD3" s="1"/>
      <c r="AE3" s="131" t="s">
        <v>45</v>
      </c>
      <c r="AF3" s="2"/>
      <c r="AG3" s="2"/>
      <c r="AH3" s="2"/>
      <c r="AI3" s="2"/>
      <c r="AJ3" s="2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ht="18" customHeight="1" spans="1:77">
      <c r="A4" s="75">
        <v>3</v>
      </c>
      <c r="B4" s="126">
        <v>42139</v>
      </c>
      <c r="C4" s="127">
        <v>46203</v>
      </c>
      <c r="D4" s="4" t="s">
        <v>46</v>
      </c>
      <c r="E4" s="75" t="s">
        <v>41</v>
      </c>
      <c r="F4" s="12"/>
      <c r="G4" s="1" t="s">
        <v>35</v>
      </c>
      <c r="H4" s="1"/>
      <c r="I4" s="1" t="s">
        <v>35</v>
      </c>
      <c r="J4" s="12" t="s">
        <v>47</v>
      </c>
      <c r="K4" s="12" t="s">
        <v>48</v>
      </c>
      <c r="L4" s="12"/>
      <c r="M4" s="12" t="s">
        <v>49</v>
      </c>
      <c r="N4" s="12" t="s">
        <v>50</v>
      </c>
      <c r="O4" s="12" t="s">
        <v>37</v>
      </c>
      <c r="P4" s="12">
        <v>5</v>
      </c>
      <c r="Q4" s="2" t="s">
        <v>51</v>
      </c>
      <c r="R4" s="12">
        <v>0</v>
      </c>
      <c r="S4" s="128" t="s">
        <v>38</v>
      </c>
      <c r="T4" s="128" t="s">
        <v>38</v>
      </c>
      <c r="U4" s="12">
        <v>1</v>
      </c>
      <c r="V4" s="12"/>
      <c r="W4" s="12"/>
      <c r="X4" s="12"/>
      <c r="Y4" s="4">
        <v>1</v>
      </c>
      <c r="Z4" s="63"/>
      <c r="AA4" s="4"/>
      <c r="AB4" s="2" t="s">
        <v>52</v>
      </c>
      <c r="AC4" s="4"/>
      <c r="AD4" s="1"/>
      <c r="AE4" s="131" t="s">
        <v>53</v>
      </c>
      <c r="AF4" s="2"/>
      <c r="AG4" s="2">
        <v>1</v>
      </c>
      <c r="AH4" s="2">
        <v>2</v>
      </c>
      <c r="AI4" s="2">
        <v>3</v>
      </c>
      <c r="AJ4" s="2" t="s">
        <v>54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ht="18" customHeight="1" spans="1:77">
      <c r="A5" s="75">
        <v>4</v>
      </c>
      <c r="B5" s="126">
        <v>42146</v>
      </c>
      <c r="C5" s="127">
        <v>46203</v>
      </c>
      <c r="D5" s="4" t="s">
        <v>55</v>
      </c>
      <c r="E5" s="75" t="s">
        <v>41</v>
      </c>
      <c r="F5" s="12"/>
      <c r="G5" s="1" t="s">
        <v>35</v>
      </c>
      <c r="H5" s="1"/>
      <c r="I5" s="1" t="s">
        <v>35</v>
      </c>
      <c r="J5" s="12">
        <v>1</v>
      </c>
      <c r="K5" s="12" t="s">
        <v>48</v>
      </c>
      <c r="L5" s="12"/>
      <c r="M5" s="12" t="s">
        <v>56</v>
      </c>
      <c r="N5" s="12" t="s">
        <v>57</v>
      </c>
      <c r="O5" s="12" t="s">
        <v>58</v>
      </c>
      <c r="P5" s="12">
        <v>12</v>
      </c>
      <c r="Q5" s="2" t="s">
        <v>51</v>
      </c>
      <c r="R5" s="132">
        <v>0</v>
      </c>
      <c r="S5" s="128" t="s">
        <v>38</v>
      </c>
      <c r="T5" s="128" t="s">
        <v>38</v>
      </c>
      <c r="U5" s="12">
        <v>1</v>
      </c>
      <c r="V5" s="12"/>
      <c r="W5" s="12"/>
      <c r="X5" s="12"/>
      <c r="Y5" s="4">
        <v>1</v>
      </c>
      <c r="Z5" s="63"/>
      <c r="AA5" s="4"/>
      <c r="AB5" s="2" t="s">
        <v>52</v>
      </c>
      <c r="AC5" s="4"/>
      <c r="AD5" s="1"/>
      <c r="AE5" s="131" t="s">
        <v>59</v>
      </c>
      <c r="AF5" s="2"/>
      <c r="AG5" s="2">
        <v>0</v>
      </c>
      <c r="AH5" s="2">
        <v>0</v>
      </c>
      <c r="AI5" s="2">
        <v>0</v>
      </c>
      <c r="AJ5" s="2" t="s">
        <v>60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ht="18" customHeight="1" spans="1:77">
      <c r="A6" s="75">
        <v>5</v>
      </c>
      <c r="B6" s="126">
        <v>42147</v>
      </c>
      <c r="C6" s="127">
        <v>46203</v>
      </c>
      <c r="D6" s="4" t="s">
        <v>61</v>
      </c>
      <c r="E6" s="75" t="s">
        <v>41</v>
      </c>
      <c r="F6" s="12"/>
      <c r="G6" s="1" t="s">
        <v>35</v>
      </c>
      <c r="H6" s="1"/>
      <c r="I6" s="1" t="s">
        <v>35</v>
      </c>
      <c r="J6" s="12">
        <v>1</v>
      </c>
      <c r="K6" s="12" t="s">
        <v>62</v>
      </c>
      <c r="L6" s="12"/>
      <c r="M6" s="12" t="s">
        <v>63</v>
      </c>
      <c r="N6" s="12" t="s">
        <v>64</v>
      </c>
      <c r="O6" s="12" t="s">
        <v>37</v>
      </c>
      <c r="P6" s="12">
        <v>13</v>
      </c>
      <c r="Q6" s="12"/>
      <c r="R6" s="12"/>
      <c r="S6" s="128" t="s">
        <v>38</v>
      </c>
      <c r="T6" s="128" t="s">
        <v>38</v>
      </c>
      <c r="U6" s="12">
        <v>1</v>
      </c>
      <c r="V6" s="12"/>
      <c r="W6" s="12"/>
      <c r="X6" s="12"/>
      <c r="Y6" s="4">
        <v>1</v>
      </c>
      <c r="Z6" s="63"/>
      <c r="AA6" s="4"/>
      <c r="AB6" s="4"/>
      <c r="AC6" s="4"/>
      <c r="AD6" s="1"/>
      <c r="AE6" s="131" t="s">
        <v>65</v>
      </c>
      <c r="AF6" s="2"/>
      <c r="AG6" s="2"/>
      <c r="AH6" s="2"/>
      <c r="AI6" s="2"/>
      <c r="AJ6" s="2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 ht="18" customHeight="1" spans="1:77">
      <c r="A7" s="75">
        <v>6</v>
      </c>
      <c r="B7" s="126">
        <v>42150</v>
      </c>
      <c r="C7" s="127">
        <v>46203</v>
      </c>
      <c r="D7" s="4" t="s">
        <v>66</v>
      </c>
      <c r="E7" s="75" t="s">
        <v>41</v>
      </c>
      <c r="F7" s="12"/>
      <c r="G7" s="1" t="s">
        <v>35</v>
      </c>
      <c r="H7" s="1"/>
      <c r="I7" s="1" t="s">
        <v>35</v>
      </c>
      <c r="J7" s="12">
        <v>0</v>
      </c>
      <c r="K7" s="12" t="s">
        <v>67</v>
      </c>
      <c r="L7" s="12"/>
      <c r="M7" s="12" t="s">
        <v>68</v>
      </c>
      <c r="N7" s="12" t="s">
        <v>68</v>
      </c>
      <c r="O7" s="12" t="s">
        <v>37</v>
      </c>
      <c r="P7" s="12">
        <v>14</v>
      </c>
      <c r="Q7" s="12"/>
      <c r="R7" s="12"/>
      <c r="S7" s="128" t="s">
        <v>38</v>
      </c>
      <c r="T7" s="128" t="s">
        <v>38</v>
      </c>
      <c r="U7" s="12">
        <v>1</v>
      </c>
      <c r="V7" s="12"/>
      <c r="W7" s="12"/>
      <c r="X7" s="12"/>
      <c r="Y7" s="4">
        <v>1</v>
      </c>
      <c r="Z7" s="63"/>
      <c r="AA7" s="4"/>
      <c r="AB7" s="4"/>
      <c r="AC7" s="4"/>
      <c r="AD7" s="1"/>
      <c r="AE7" s="131" t="s">
        <v>69</v>
      </c>
      <c r="AF7" s="2"/>
      <c r="AG7" s="2"/>
      <c r="AH7" s="2"/>
      <c r="AI7" s="2"/>
      <c r="AJ7" s="2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ht="18" customHeight="1" spans="1:77">
      <c r="A8" s="75">
        <v>7</v>
      </c>
      <c r="B8" s="126">
        <v>42160</v>
      </c>
      <c r="C8" s="127">
        <v>46203</v>
      </c>
      <c r="D8" s="4" t="s">
        <v>70</v>
      </c>
      <c r="E8" s="75" t="s">
        <v>41</v>
      </c>
      <c r="F8" s="12"/>
      <c r="G8" s="1" t="s">
        <v>35</v>
      </c>
      <c r="H8" s="1"/>
      <c r="I8" s="1" t="s">
        <v>35</v>
      </c>
      <c r="J8" s="12">
        <v>1</v>
      </c>
      <c r="K8" s="12" t="s">
        <v>36</v>
      </c>
      <c r="L8" s="12"/>
      <c r="M8" s="12" t="s">
        <v>71</v>
      </c>
      <c r="N8" s="12" t="s">
        <v>72</v>
      </c>
      <c r="O8" s="12" t="s">
        <v>37</v>
      </c>
      <c r="P8" s="12">
        <v>17</v>
      </c>
      <c r="Q8" s="12"/>
      <c r="R8" s="12"/>
      <c r="S8" s="128" t="s">
        <v>38</v>
      </c>
      <c r="T8" s="128" t="s">
        <v>38</v>
      </c>
      <c r="U8" s="12">
        <v>1</v>
      </c>
      <c r="V8" s="12"/>
      <c r="W8" s="75"/>
      <c r="X8" s="12"/>
      <c r="Y8" s="4">
        <v>1</v>
      </c>
      <c r="Z8" s="63"/>
      <c r="AA8" s="4"/>
      <c r="AB8" s="4"/>
      <c r="AC8" s="4"/>
      <c r="AD8" s="1"/>
      <c r="AE8" s="131" t="s">
        <v>73</v>
      </c>
      <c r="AF8" s="2"/>
      <c r="AG8" s="2"/>
      <c r="AH8" s="2"/>
      <c r="AI8" s="2"/>
      <c r="AJ8" s="2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129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ht="18" customHeight="1" spans="1:77">
      <c r="A9" s="75">
        <v>8</v>
      </c>
      <c r="B9" s="126">
        <v>42171</v>
      </c>
      <c r="C9" s="127">
        <v>46203</v>
      </c>
      <c r="D9" s="4" t="s">
        <v>74</v>
      </c>
      <c r="E9" s="75" t="s">
        <v>41</v>
      </c>
      <c r="F9" s="12"/>
      <c r="G9" s="1" t="s">
        <v>35</v>
      </c>
      <c r="H9" s="1"/>
      <c r="I9" s="1" t="s">
        <v>35</v>
      </c>
      <c r="J9" s="12">
        <v>1</v>
      </c>
      <c r="K9" s="12" t="s">
        <v>48</v>
      </c>
      <c r="L9" s="12"/>
      <c r="M9" s="12" t="s">
        <v>75</v>
      </c>
      <c r="N9" s="12" t="s">
        <v>76</v>
      </c>
      <c r="O9" s="12" t="s">
        <v>37</v>
      </c>
      <c r="P9" s="12">
        <v>23</v>
      </c>
      <c r="Q9" s="2" t="s">
        <v>77</v>
      </c>
      <c r="R9" s="12">
        <v>0</v>
      </c>
      <c r="S9" s="128" t="s">
        <v>38</v>
      </c>
      <c r="T9" s="128" t="s">
        <v>38</v>
      </c>
      <c r="U9" s="12">
        <v>1</v>
      </c>
      <c r="V9" s="12"/>
      <c r="W9" s="12"/>
      <c r="X9" s="12">
        <v>1</v>
      </c>
      <c r="Y9" s="4">
        <v>1</v>
      </c>
      <c r="Z9" s="63"/>
      <c r="AA9" s="4"/>
      <c r="AB9" s="2" t="s">
        <v>52</v>
      </c>
      <c r="AC9" s="4"/>
      <c r="AD9" s="1"/>
      <c r="AE9" s="1" t="s">
        <v>78</v>
      </c>
      <c r="AF9" s="2"/>
      <c r="AG9" s="2">
        <v>17</v>
      </c>
      <c r="AH9" s="2">
        <v>9</v>
      </c>
      <c r="AI9" s="2">
        <v>26</v>
      </c>
      <c r="AJ9" s="2" t="s">
        <v>79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ht="18" customHeight="1" spans="1:77">
      <c r="A10" s="75">
        <v>9</v>
      </c>
      <c r="B10" s="126">
        <v>42180</v>
      </c>
      <c r="C10" s="127">
        <v>46203</v>
      </c>
      <c r="D10" s="4" t="s">
        <v>80</v>
      </c>
      <c r="E10" s="75" t="s">
        <v>41</v>
      </c>
      <c r="F10" s="12"/>
      <c r="G10" s="1" t="s">
        <v>35</v>
      </c>
      <c r="H10" s="1"/>
      <c r="I10" s="1" t="s">
        <v>35</v>
      </c>
      <c r="J10" s="12">
        <v>0</v>
      </c>
      <c r="K10" s="12" t="s">
        <v>48</v>
      </c>
      <c r="L10" s="12"/>
      <c r="M10" s="12" t="s">
        <v>81</v>
      </c>
      <c r="N10" s="12" t="s">
        <v>57</v>
      </c>
      <c r="O10" s="12" t="s">
        <v>37</v>
      </c>
      <c r="P10" s="12">
        <v>24</v>
      </c>
      <c r="Q10" s="2" t="s">
        <v>77</v>
      </c>
      <c r="R10" s="12">
        <v>0</v>
      </c>
      <c r="S10" s="128" t="s">
        <v>38</v>
      </c>
      <c r="T10" s="128" t="s">
        <v>38</v>
      </c>
      <c r="U10" s="12">
        <v>1</v>
      </c>
      <c r="V10" s="12"/>
      <c r="W10" s="133"/>
      <c r="X10" s="12"/>
      <c r="Y10" s="4">
        <v>1</v>
      </c>
      <c r="Z10" s="63"/>
      <c r="AA10" s="4"/>
      <c r="AB10" s="2" t="s">
        <v>52</v>
      </c>
      <c r="AC10" s="4"/>
      <c r="AD10" s="1"/>
      <c r="AE10" s="131" t="s">
        <v>82</v>
      </c>
      <c r="AF10" s="2"/>
      <c r="AG10" s="2">
        <v>11</v>
      </c>
      <c r="AH10" s="2">
        <v>5</v>
      </c>
      <c r="AI10" s="2">
        <v>16</v>
      </c>
      <c r="AJ10" s="2" t="s">
        <v>79</v>
      </c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ht="18" customHeight="1" spans="1:77">
      <c r="A11" s="75">
        <v>10</v>
      </c>
      <c r="B11" s="126">
        <v>42202</v>
      </c>
      <c r="C11" s="127">
        <v>46203</v>
      </c>
      <c r="D11" s="4" t="s">
        <v>83</v>
      </c>
      <c r="E11" s="75" t="s">
        <v>41</v>
      </c>
      <c r="F11" s="75"/>
      <c r="G11" s="1" t="s">
        <v>35</v>
      </c>
      <c r="H11" s="1"/>
      <c r="I11" s="1" t="s">
        <v>35</v>
      </c>
      <c r="J11" s="75">
        <v>1</v>
      </c>
      <c r="K11" s="12" t="s">
        <v>48</v>
      </c>
      <c r="L11" s="12"/>
      <c r="M11" s="12" t="s">
        <v>84</v>
      </c>
      <c r="N11" s="12" t="s">
        <v>85</v>
      </c>
      <c r="O11" s="75" t="s">
        <v>37</v>
      </c>
      <c r="P11" s="12">
        <v>29</v>
      </c>
      <c r="Q11" s="2" t="s">
        <v>51</v>
      </c>
      <c r="R11" s="12">
        <v>0</v>
      </c>
      <c r="S11" s="128" t="s">
        <v>38</v>
      </c>
      <c r="T11" s="128" t="s">
        <v>38</v>
      </c>
      <c r="U11" s="12">
        <v>1</v>
      </c>
      <c r="V11" s="12"/>
      <c r="W11" s="12"/>
      <c r="X11" s="12"/>
      <c r="Y11" s="4">
        <v>1</v>
      </c>
      <c r="Z11" s="63"/>
      <c r="AA11" s="4"/>
      <c r="AB11" s="2" t="s">
        <v>52</v>
      </c>
      <c r="AC11" s="4"/>
      <c r="AD11" s="1"/>
      <c r="AE11" s="131" t="s">
        <v>86</v>
      </c>
      <c r="AF11" s="2"/>
      <c r="AG11" s="2">
        <v>1</v>
      </c>
      <c r="AH11" s="2">
        <v>3</v>
      </c>
      <c r="AI11" s="2">
        <v>4</v>
      </c>
      <c r="AJ11" s="2" t="s">
        <v>54</v>
      </c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ht="18" customHeight="1" spans="1:77">
      <c r="A12" s="75">
        <v>11</v>
      </c>
      <c r="B12" s="126">
        <v>42209</v>
      </c>
      <c r="C12" s="127">
        <v>46203</v>
      </c>
      <c r="D12" s="4" t="s">
        <v>87</v>
      </c>
      <c r="E12" s="75" t="s">
        <v>41</v>
      </c>
      <c r="F12" s="12"/>
      <c r="G12" s="1" t="s">
        <v>35</v>
      </c>
      <c r="H12" s="1"/>
      <c r="I12" s="1" t="s">
        <v>35</v>
      </c>
      <c r="J12" s="12" t="s">
        <v>88</v>
      </c>
      <c r="K12" s="12" t="s">
        <v>89</v>
      </c>
      <c r="L12" s="12"/>
      <c r="M12" s="12" t="s">
        <v>90</v>
      </c>
      <c r="N12" s="12" t="s">
        <v>44</v>
      </c>
      <c r="O12" s="12" t="s">
        <v>58</v>
      </c>
      <c r="P12" s="12">
        <v>30</v>
      </c>
      <c r="Q12" s="31"/>
      <c r="R12" s="31"/>
      <c r="S12" s="128" t="s">
        <v>38</v>
      </c>
      <c r="T12" s="128" t="s">
        <v>38</v>
      </c>
      <c r="U12" s="12">
        <v>1</v>
      </c>
      <c r="V12" s="12"/>
      <c r="W12" s="12"/>
      <c r="X12" s="12">
        <v>1</v>
      </c>
      <c r="Y12" s="4">
        <v>1</v>
      </c>
      <c r="Z12" s="63"/>
      <c r="AA12" s="4"/>
      <c r="AB12" s="4"/>
      <c r="AC12" s="4"/>
      <c r="AD12" s="1"/>
      <c r="AE12" s="1" t="s">
        <v>91</v>
      </c>
      <c r="AF12" s="2"/>
      <c r="AG12" s="2"/>
      <c r="AH12" s="2"/>
      <c r="AI12" s="2"/>
      <c r="AJ12" s="2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ht="18" customHeight="1" spans="1:77">
      <c r="A13" s="75">
        <v>12</v>
      </c>
      <c r="B13" s="126">
        <v>42219</v>
      </c>
      <c r="C13" s="127">
        <v>46203</v>
      </c>
      <c r="D13" s="4" t="s">
        <v>92</v>
      </c>
      <c r="E13" s="75" t="s">
        <v>41</v>
      </c>
      <c r="F13" s="75"/>
      <c r="G13" s="1" t="s">
        <v>35</v>
      </c>
      <c r="H13" s="1"/>
      <c r="I13" s="1" t="s">
        <v>35</v>
      </c>
      <c r="J13" s="75">
        <v>1</v>
      </c>
      <c r="K13" s="12" t="s">
        <v>48</v>
      </c>
      <c r="L13" s="12"/>
      <c r="M13" s="12" t="s">
        <v>93</v>
      </c>
      <c r="N13" s="12" t="s">
        <v>57</v>
      </c>
      <c r="O13" s="75" t="s">
        <v>37</v>
      </c>
      <c r="P13" s="12">
        <v>34</v>
      </c>
      <c r="Q13" s="2" t="s">
        <v>77</v>
      </c>
      <c r="R13" s="12">
        <v>0</v>
      </c>
      <c r="S13" s="128" t="s">
        <v>38</v>
      </c>
      <c r="T13" s="128" t="s">
        <v>38</v>
      </c>
      <c r="U13" s="12">
        <v>1</v>
      </c>
      <c r="V13" s="12"/>
      <c r="W13" s="12"/>
      <c r="X13" s="12"/>
      <c r="Y13" s="4">
        <v>1</v>
      </c>
      <c r="Z13" s="63"/>
      <c r="AA13" s="4"/>
      <c r="AB13" s="2" t="s">
        <v>52</v>
      </c>
      <c r="AC13" s="4"/>
      <c r="AD13" s="1"/>
      <c r="AE13" s="131" t="s">
        <v>94</v>
      </c>
      <c r="AF13" s="2"/>
      <c r="AG13" s="2">
        <v>0</v>
      </c>
      <c r="AH13" s="2">
        <v>1</v>
      </c>
      <c r="AI13" s="2">
        <v>1</v>
      </c>
      <c r="AJ13" s="2" t="s">
        <v>95</v>
      </c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ht="18" customHeight="1" spans="1:77">
      <c r="A14" s="75">
        <v>13</v>
      </c>
      <c r="B14" s="126">
        <v>42221</v>
      </c>
      <c r="C14" s="126">
        <v>46203</v>
      </c>
      <c r="D14" s="4" t="s">
        <v>96</v>
      </c>
      <c r="E14" s="12" t="s">
        <v>34</v>
      </c>
      <c r="F14" s="12"/>
      <c r="G14" s="1" t="s">
        <v>35</v>
      </c>
      <c r="H14" s="1"/>
      <c r="I14" s="1" t="s">
        <v>35</v>
      </c>
      <c r="J14" s="12" t="s">
        <v>88</v>
      </c>
      <c r="K14" s="12" t="s">
        <v>48</v>
      </c>
      <c r="L14" s="12"/>
      <c r="M14" s="12" t="s">
        <v>97</v>
      </c>
      <c r="N14" s="12" t="s">
        <v>44</v>
      </c>
      <c r="O14" s="75" t="s">
        <v>58</v>
      </c>
      <c r="P14" s="12">
        <v>38</v>
      </c>
      <c r="Q14" s="2" t="s">
        <v>51</v>
      </c>
      <c r="R14" s="12">
        <v>0</v>
      </c>
      <c r="S14" s="128" t="s">
        <v>38</v>
      </c>
      <c r="T14" s="128" t="s">
        <v>38</v>
      </c>
      <c r="U14" s="12">
        <v>1</v>
      </c>
      <c r="V14" s="12"/>
      <c r="W14" s="12"/>
      <c r="X14" s="12"/>
      <c r="Y14" s="4">
        <v>1</v>
      </c>
      <c r="Z14" s="63"/>
      <c r="AA14" s="4"/>
      <c r="AB14" s="2" t="s">
        <v>52</v>
      </c>
      <c r="AC14" s="4"/>
      <c r="AD14" s="1"/>
      <c r="AE14" s="131" t="s">
        <v>98</v>
      </c>
      <c r="AF14" s="2"/>
      <c r="AG14" s="2">
        <v>0</v>
      </c>
      <c r="AH14" s="2">
        <v>0</v>
      </c>
      <c r="AI14" s="2">
        <v>0</v>
      </c>
      <c r="AJ14" s="2" t="s">
        <v>60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 ht="18" customHeight="1" spans="1:77">
      <c r="A15" s="75">
        <v>14</v>
      </c>
      <c r="B15" s="126">
        <v>42246</v>
      </c>
      <c r="C15" s="127">
        <v>46203</v>
      </c>
      <c r="D15" s="4" t="s">
        <v>99</v>
      </c>
      <c r="E15" s="75" t="s">
        <v>41</v>
      </c>
      <c r="F15" s="75"/>
      <c r="G15" s="1" t="s">
        <v>35</v>
      </c>
      <c r="H15" s="1"/>
      <c r="I15" s="1" t="s">
        <v>35</v>
      </c>
      <c r="J15" s="75">
        <v>1</v>
      </c>
      <c r="K15" s="75" t="s">
        <v>62</v>
      </c>
      <c r="L15" s="75"/>
      <c r="M15" s="12" t="s">
        <v>100</v>
      </c>
      <c r="N15" s="75" t="s">
        <v>101</v>
      </c>
      <c r="O15" s="75" t="s">
        <v>58</v>
      </c>
      <c r="P15" s="12">
        <v>44</v>
      </c>
      <c r="Q15" s="12"/>
      <c r="R15" s="12"/>
      <c r="S15" s="128" t="s">
        <v>38</v>
      </c>
      <c r="T15" s="128" t="s">
        <v>38</v>
      </c>
      <c r="U15" s="12">
        <v>1</v>
      </c>
      <c r="V15" s="12"/>
      <c r="W15" s="12"/>
      <c r="X15" s="12"/>
      <c r="Y15" s="4">
        <v>1</v>
      </c>
      <c r="Z15" s="63"/>
      <c r="AA15" s="4"/>
      <c r="AB15" s="4"/>
      <c r="AC15" s="4"/>
      <c r="AD15" s="1"/>
      <c r="AE15" s="131" t="s">
        <v>102</v>
      </c>
      <c r="AF15" s="2"/>
      <c r="AG15" s="2"/>
      <c r="AH15" s="2"/>
      <c r="AI15" s="2"/>
      <c r="AJ15" s="2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6" ht="18" customHeight="1" spans="1:77">
      <c r="A16" s="75">
        <v>15</v>
      </c>
      <c r="B16" s="126">
        <v>42248</v>
      </c>
      <c r="C16" s="127">
        <v>46203</v>
      </c>
      <c r="D16" s="4" t="s">
        <v>103</v>
      </c>
      <c r="E16" s="75" t="s">
        <v>41</v>
      </c>
      <c r="F16" s="12"/>
      <c r="G16" s="1" t="s">
        <v>35</v>
      </c>
      <c r="H16" s="1"/>
      <c r="I16" s="1" t="s">
        <v>35</v>
      </c>
      <c r="J16" s="12">
        <v>1</v>
      </c>
      <c r="K16" s="12" t="s">
        <v>62</v>
      </c>
      <c r="L16" s="12"/>
      <c r="M16" s="12" t="s">
        <v>104</v>
      </c>
      <c r="N16" s="12" t="s">
        <v>105</v>
      </c>
      <c r="O16" s="12" t="s">
        <v>37</v>
      </c>
      <c r="P16" s="12">
        <v>48</v>
      </c>
      <c r="Q16" s="12"/>
      <c r="R16" s="12"/>
      <c r="S16" s="128" t="s">
        <v>38</v>
      </c>
      <c r="T16" s="128" t="s">
        <v>38</v>
      </c>
      <c r="U16" s="12">
        <v>1</v>
      </c>
      <c r="V16" s="12"/>
      <c r="W16" s="12"/>
      <c r="X16" s="12"/>
      <c r="Y16" s="4">
        <v>1</v>
      </c>
      <c r="Z16" s="63"/>
      <c r="AA16" s="4"/>
      <c r="AB16" s="4"/>
      <c r="AC16" s="4"/>
      <c r="AD16" s="1"/>
      <c r="AE16" s="131" t="s">
        <v>106</v>
      </c>
      <c r="AF16" s="2"/>
      <c r="AG16" s="2"/>
      <c r="AH16" s="2"/>
      <c r="AI16" s="2"/>
      <c r="AJ16" s="2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ht="18" customHeight="1" spans="1:77">
      <c r="A17" s="75">
        <v>16</v>
      </c>
      <c r="B17" s="126">
        <v>42256</v>
      </c>
      <c r="C17" s="127">
        <v>46203</v>
      </c>
      <c r="D17" s="4" t="s">
        <v>107</v>
      </c>
      <c r="E17" s="75" t="s">
        <v>41</v>
      </c>
      <c r="F17" s="12"/>
      <c r="G17" s="1" t="s">
        <v>35</v>
      </c>
      <c r="H17" s="1"/>
      <c r="I17" s="1" t="s">
        <v>35</v>
      </c>
      <c r="J17" s="12">
        <v>1</v>
      </c>
      <c r="K17" s="12" t="s">
        <v>62</v>
      </c>
      <c r="L17" s="12"/>
      <c r="M17" s="1" t="s">
        <v>108</v>
      </c>
      <c r="N17" s="12" t="s">
        <v>109</v>
      </c>
      <c r="O17" s="12" t="s">
        <v>37</v>
      </c>
      <c r="P17" s="12">
        <v>58</v>
      </c>
      <c r="Q17" s="12"/>
      <c r="R17" s="12"/>
      <c r="S17" s="128" t="s">
        <v>38</v>
      </c>
      <c r="T17" s="128" t="s">
        <v>38</v>
      </c>
      <c r="U17" s="12">
        <v>1</v>
      </c>
      <c r="V17" s="12"/>
      <c r="W17" s="12"/>
      <c r="X17" s="12"/>
      <c r="Y17" s="4">
        <v>1</v>
      </c>
      <c r="Z17" s="63"/>
      <c r="AA17" s="4"/>
      <c r="AB17" s="4"/>
      <c r="AC17" s="4"/>
      <c r="AD17" s="1"/>
      <c r="AE17" s="131" t="s">
        <v>110</v>
      </c>
      <c r="AF17" s="2"/>
      <c r="AG17" s="2"/>
      <c r="AH17" s="2"/>
      <c r="AI17" s="2"/>
      <c r="AJ17" s="2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 ht="18" customHeight="1" spans="1:77">
      <c r="A18" s="75">
        <v>17</v>
      </c>
      <c r="B18" s="126">
        <v>42275</v>
      </c>
      <c r="C18" s="127">
        <v>46203</v>
      </c>
      <c r="D18" s="4" t="s">
        <v>111</v>
      </c>
      <c r="E18" s="75" t="s">
        <v>41</v>
      </c>
      <c r="F18" s="75"/>
      <c r="G18" s="1" t="s">
        <v>35</v>
      </c>
      <c r="H18" s="1"/>
      <c r="I18" s="1" t="s">
        <v>35</v>
      </c>
      <c r="J18" s="75">
        <v>1</v>
      </c>
      <c r="K18" s="12" t="s">
        <v>48</v>
      </c>
      <c r="L18" s="12"/>
      <c r="M18" s="12" t="s">
        <v>112</v>
      </c>
      <c r="N18" s="12" t="s">
        <v>113</v>
      </c>
      <c r="O18" s="12" t="s">
        <v>37</v>
      </c>
      <c r="P18" s="12">
        <v>65</v>
      </c>
      <c r="Q18" s="2" t="s">
        <v>77</v>
      </c>
      <c r="R18" s="12">
        <v>0</v>
      </c>
      <c r="S18" s="128" t="s">
        <v>38</v>
      </c>
      <c r="T18" s="128" t="s">
        <v>38</v>
      </c>
      <c r="U18" s="12">
        <v>1</v>
      </c>
      <c r="V18" s="12"/>
      <c r="W18" s="12"/>
      <c r="X18" s="12"/>
      <c r="Y18" s="4">
        <v>1</v>
      </c>
      <c r="Z18" s="63"/>
      <c r="AA18" s="4"/>
      <c r="AB18" s="2" t="s">
        <v>52</v>
      </c>
      <c r="AC18" s="4"/>
      <c r="AD18" s="1"/>
      <c r="AE18" s="131" t="s">
        <v>114</v>
      </c>
      <c r="AF18" s="2"/>
      <c r="AG18" s="2">
        <v>0</v>
      </c>
      <c r="AH18" s="2">
        <v>0</v>
      </c>
      <c r="AI18" s="2">
        <v>0</v>
      </c>
      <c r="AJ18" s="2" t="s">
        <v>95</v>
      </c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 ht="18" customHeight="1" spans="1:77">
      <c r="A19" s="75">
        <v>18</v>
      </c>
      <c r="B19" s="126">
        <v>42298</v>
      </c>
      <c r="C19" s="127">
        <v>46203</v>
      </c>
      <c r="D19" s="4" t="s">
        <v>115</v>
      </c>
      <c r="E19" s="75" t="s">
        <v>41</v>
      </c>
      <c r="F19" s="12"/>
      <c r="G19" s="1" t="s">
        <v>35</v>
      </c>
      <c r="H19" s="1"/>
      <c r="I19" s="1" t="s">
        <v>35</v>
      </c>
      <c r="J19" s="12">
        <v>1</v>
      </c>
      <c r="K19" s="12" t="s">
        <v>48</v>
      </c>
      <c r="L19" s="12"/>
      <c r="M19" s="12" t="s">
        <v>116</v>
      </c>
      <c r="N19" s="12" t="s">
        <v>117</v>
      </c>
      <c r="O19" s="12" t="s">
        <v>37</v>
      </c>
      <c r="P19" s="12">
        <v>70</v>
      </c>
      <c r="Q19" s="2" t="s">
        <v>51</v>
      </c>
      <c r="R19" s="12">
        <v>0</v>
      </c>
      <c r="S19" s="128" t="s">
        <v>38</v>
      </c>
      <c r="T19" s="128" t="s">
        <v>38</v>
      </c>
      <c r="U19" s="12">
        <v>1</v>
      </c>
      <c r="V19" s="12"/>
      <c r="W19" s="12"/>
      <c r="X19" s="12"/>
      <c r="Y19" s="4">
        <v>1</v>
      </c>
      <c r="Z19" s="63"/>
      <c r="AA19" s="4"/>
      <c r="AB19" s="2" t="s">
        <v>118</v>
      </c>
      <c r="AC19" s="4"/>
      <c r="AD19" s="1"/>
      <c r="AE19" s="131" t="s">
        <v>119</v>
      </c>
      <c r="AF19" s="2"/>
      <c r="AG19" s="2">
        <v>0</v>
      </c>
      <c r="AH19" s="2">
        <v>0</v>
      </c>
      <c r="AI19" s="2">
        <v>0</v>
      </c>
      <c r="AJ19" s="2" t="s">
        <v>60</v>
      </c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ht="18" customHeight="1" spans="1:77">
      <c r="A20" s="75">
        <v>19</v>
      </c>
      <c r="B20" s="126">
        <v>42300</v>
      </c>
      <c r="C20" s="127">
        <v>46203</v>
      </c>
      <c r="D20" s="4" t="s">
        <v>120</v>
      </c>
      <c r="E20" s="75" t="s">
        <v>41</v>
      </c>
      <c r="F20" s="12"/>
      <c r="G20" s="1" t="s">
        <v>35</v>
      </c>
      <c r="H20" s="1"/>
      <c r="I20" s="1" t="s">
        <v>35</v>
      </c>
      <c r="J20" s="12">
        <v>1</v>
      </c>
      <c r="K20" s="12" t="s">
        <v>121</v>
      </c>
      <c r="L20" s="12"/>
      <c r="M20" s="1" t="s">
        <v>122</v>
      </c>
      <c r="N20" s="1" t="s">
        <v>123</v>
      </c>
      <c r="O20" s="12" t="s">
        <v>37</v>
      </c>
      <c r="P20" s="12">
        <v>72</v>
      </c>
      <c r="Q20" s="12"/>
      <c r="R20" s="12"/>
      <c r="S20" s="128" t="s">
        <v>38</v>
      </c>
      <c r="T20" s="128" t="s">
        <v>38</v>
      </c>
      <c r="U20" s="12">
        <v>1</v>
      </c>
      <c r="V20" s="12"/>
      <c r="W20" s="12"/>
      <c r="X20" s="12">
        <v>1</v>
      </c>
      <c r="Y20" s="4">
        <v>1</v>
      </c>
      <c r="Z20" s="63"/>
      <c r="AA20" s="4"/>
      <c r="AB20" s="4"/>
      <c r="AC20" s="4"/>
      <c r="AD20" s="1"/>
      <c r="AE20" s="131" t="s">
        <v>124</v>
      </c>
      <c r="AF20" s="2"/>
      <c r="AG20" s="2"/>
      <c r="AH20" s="2"/>
      <c r="AI20" s="2"/>
      <c r="AJ20" s="2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 ht="18" customHeight="1" spans="1:77">
      <c r="A21" s="75">
        <v>20</v>
      </c>
      <c r="B21" s="126">
        <v>42300</v>
      </c>
      <c r="C21" s="127">
        <v>46203</v>
      </c>
      <c r="D21" s="4" t="s">
        <v>125</v>
      </c>
      <c r="E21" s="75" t="s">
        <v>41</v>
      </c>
      <c r="F21" s="75"/>
      <c r="G21" s="1" t="s">
        <v>35</v>
      </c>
      <c r="H21" s="1"/>
      <c r="I21" s="1" t="s">
        <v>35</v>
      </c>
      <c r="J21" s="75">
        <v>0</v>
      </c>
      <c r="K21" s="75" t="s">
        <v>121</v>
      </c>
      <c r="L21" s="75"/>
      <c r="M21" s="12" t="s">
        <v>122</v>
      </c>
      <c r="N21" s="104" t="s">
        <v>126</v>
      </c>
      <c r="O21" s="12" t="s">
        <v>37</v>
      </c>
      <c r="P21" s="12">
        <v>71</v>
      </c>
      <c r="Q21" s="12"/>
      <c r="R21" s="12"/>
      <c r="S21" s="128" t="s">
        <v>38</v>
      </c>
      <c r="T21" s="128" t="s">
        <v>38</v>
      </c>
      <c r="U21" s="12">
        <v>1</v>
      </c>
      <c r="V21" s="12"/>
      <c r="W21" s="12"/>
      <c r="X21" s="12"/>
      <c r="Y21" s="4">
        <v>1</v>
      </c>
      <c r="Z21" s="63"/>
      <c r="AA21" s="4"/>
      <c r="AB21" s="4"/>
      <c r="AC21" s="4"/>
      <c r="AD21" s="1"/>
      <c r="AE21" s="131" t="s">
        <v>127</v>
      </c>
      <c r="AF21" s="2"/>
      <c r="AG21" s="2"/>
      <c r="AH21" s="2"/>
      <c r="AI21" s="2"/>
      <c r="AJ21" s="2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 ht="18" customHeight="1" spans="1:77">
      <c r="A22" s="75">
        <v>21</v>
      </c>
      <c r="B22" s="126">
        <v>42318</v>
      </c>
      <c r="C22" s="127">
        <v>46203</v>
      </c>
      <c r="D22" s="4" t="s">
        <v>128</v>
      </c>
      <c r="E22" s="75" t="s">
        <v>41</v>
      </c>
      <c r="F22" s="12"/>
      <c r="G22" s="1" t="s">
        <v>35</v>
      </c>
      <c r="H22" s="1"/>
      <c r="I22" s="1" t="s">
        <v>35</v>
      </c>
      <c r="J22" s="12">
        <v>1</v>
      </c>
      <c r="K22" s="12" t="s">
        <v>36</v>
      </c>
      <c r="L22" s="12"/>
      <c r="M22" s="12" t="s">
        <v>129</v>
      </c>
      <c r="N22" s="1" t="s">
        <v>130</v>
      </c>
      <c r="O22" s="12" t="s">
        <v>37</v>
      </c>
      <c r="P22" s="12">
        <v>78</v>
      </c>
      <c r="Q22" s="12"/>
      <c r="R22" s="12"/>
      <c r="S22" s="128" t="s">
        <v>38</v>
      </c>
      <c r="T22" s="128" t="s">
        <v>38</v>
      </c>
      <c r="U22" s="12">
        <v>1</v>
      </c>
      <c r="V22" s="12"/>
      <c r="W22" s="12"/>
      <c r="X22" s="12"/>
      <c r="Y22" s="4">
        <v>1</v>
      </c>
      <c r="Z22" s="63"/>
      <c r="AA22" s="4"/>
      <c r="AB22" s="4"/>
      <c r="AC22" s="4"/>
      <c r="AD22" s="1"/>
      <c r="AE22" s="131" t="s">
        <v>131</v>
      </c>
      <c r="AF22" s="2"/>
      <c r="AG22" s="2"/>
      <c r="AH22" s="2"/>
      <c r="AI22" s="2"/>
      <c r="AJ22" s="2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ht="18" customHeight="1" spans="1:77">
      <c r="A23" s="75">
        <v>22</v>
      </c>
      <c r="B23" s="126">
        <v>42334</v>
      </c>
      <c r="C23" s="127">
        <v>46203</v>
      </c>
      <c r="D23" s="4" t="s">
        <v>132</v>
      </c>
      <c r="E23" s="75" t="s">
        <v>41</v>
      </c>
      <c r="F23" s="12"/>
      <c r="G23" s="1" t="s">
        <v>35</v>
      </c>
      <c r="H23" s="1"/>
      <c r="I23" s="1" t="s">
        <v>35</v>
      </c>
      <c r="J23" s="12">
        <v>1</v>
      </c>
      <c r="K23" s="12" t="s">
        <v>36</v>
      </c>
      <c r="L23" s="12"/>
      <c r="M23" s="12" t="s">
        <v>133</v>
      </c>
      <c r="N23" s="12" t="s">
        <v>134</v>
      </c>
      <c r="O23" s="12" t="s">
        <v>37</v>
      </c>
      <c r="P23" s="12">
        <v>91</v>
      </c>
      <c r="Q23" s="12"/>
      <c r="R23" s="12"/>
      <c r="S23" s="128" t="s">
        <v>38</v>
      </c>
      <c r="T23" s="128" t="s">
        <v>38</v>
      </c>
      <c r="U23" s="12">
        <v>1</v>
      </c>
      <c r="V23" s="12"/>
      <c r="W23" s="12"/>
      <c r="X23" s="12"/>
      <c r="Y23" s="4">
        <v>1</v>
      </c>
      <c r="Z23" s="63"/>
      <c r="AA23" s="4"/>
      <c r="AB23" s="4"/>
      <c r="AC23" s="4"/>
      <c r="AD23" s="1"/>
      <c r="AE23" s="131" t="s">
        <v>135</v>
      </c>
      <c r="AF23" s="2"/>
      <c r="AG23" s="2"/>
      <c r="AH23" s="2"/>
      <c r="AI23" s="2"/>
      <c r="AJ23" s="2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 ht="18" customHeight="1" spans="1:77">
      <c r="A24" s="75">
        <v>23</v>
      </c>
      <c r="B24" s="126">
        <v>42339</v>
      </c>
      <c r="C24" s="127">
        <v>46203</v>
      </c>
      <c r="D24" s="4" t="s">
        <v>136</v>
      </c>
      <c r="E24" s="75" t="s">
        <v>41</v>
      </c>
      <c r="F24" s="75"/>
      <c r="G24" s="1" t="s">
        <v>35</v>
      </c>
      <c r="H24" s="1"/>
      <c r="I24" s="1" t="s">
        <v>35</v>
      </c>
      <c r="J24" s="75">
        <v>1</v>
      </c>
      <c r="K24" s="75" t="s">
        <v>36</v>
      </c>
      <c r="L24" s="75"/>
      <c r="M24" s="75" t="s">
        <v>137</v>
      </c>
      <c r="N24" s="75" t="s">
        <v>138</v>
      </c>
      <c r="O24" s="75" t="s">
        <v>37</v>
      </c>
      <c r="P24" s="12">
        <v>95</v>
      </c>
      <c r="Q24" s="12"/>
      <c r="R24" s="12"/>
      <c r="S24" s="128" t="s">
        <v>38</v>
      </c>
      <c r="T24" s="128" t="s">
        <v>38</v>
      </c>
      <c r="U24" s="12">
        <v>1</v>
      </c>
      <c r="V24" s="12"/>
      <c r="W24" s="12"/>
      <c r="X24" s="12"/>
      <c r="Y24" s="4">
        <v>1</v>
      </c>
      <c r="Z24" s="63"/>
      <c r="AA24" s="4"/>
      <c r="AB24" s="4"/>
      <c r="AC24" s="4"/>
      <c r="AD24" s="1"/>
      <c r="AE24" s="131" t="s">
        <v>139</v>
      </c>
      <c r="AF24" s="2"/>
      <c r="AG24" s="2"/>
      <c r="AH24" s="2"/>
      <c r="AI24" s="2"/>
      <c r="AJ24" s="2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</row>
    <row r="25" ht="18" customHeight="1" spans="1:77">
      <c r="A25" s="75">
        <v>24</v>
      </c>
      <c r="B25" s="126">
        <v>42361</v>
      </c>
      <c r="C25" s="127">
        <v>46203</v>
      </c>
      <c r="D25" s="4" t="s">
        <v>140</v>
      </c>
      <c r="E25" s="75" t="s">
        <v>41</v>
      </c>
      <c r="F25" s="12"/>
      <c r="G25" s="1" t="s">
        <v>35</v>
      </c>
      <c r="H25" s="1"/>
      <c r="I25" s="1" t="s">
        <v>35</v>
      </c>
      <c r="J25" s="12">
        <v>1</v>
      </c>
      <c r="K25" s="12" t="s">
        <v>48</v>
      </c>
      <c r="L25" s="12"/>
      <c r="M25" s="12" t="s">
        <v>141</v>
      </c>
      <c r="N25" s="12" t="s">
        <v>44</v>
      </c>
      <c r="O25" s="12" t="s">
        <v>37</v>
      </c>
      <c r="P25" s="12">
        <v>102</v>
      </c>
      <c r="Q25" s="2" t="s">
        <v>77</v>
      </c>
      <c r="R25" s="12">
        <v>0</v>
      </c>
      <c r="S25" s="128" t="s">
        <v>38</v>
      </c>
      <c r="T25" s="128" t="s">
        <v>38</v>
      </c>
      <c r="U25" s="12">
        <v>1</v>
      </c>
      <c r="V25" s="12"/>
      <c r="W25" s="12"/>
      <c r="X25" s="12"/>
      <c r="Y25" s="4">
        <v>1</v>
      </c>
      <c r="Z25" s="63"/>
      <c r="AA25" s="4"/>
      <c r="AB25" s="2" t="s">
        <v>52</v>
      </c>
      <c r="AC25" s="4"/>
      <c r="AD25" s="1"/>
      <c r="AE25" s="131" t="s">
        <v>142</v>
      </c>
      <c r="AF25" s="2"/>
      <c r="AG25" s="2">
        <v>0</v>
      </c>
      <c r="AH25" s="2">
        <v>2</v>
      </c>
      <c r="AI25" s="2">
        <v>2</v>
      </c>
      <c r="AJ25" s="2" t="s">
        <v>95</v>
      </c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 ht="18" customHeight="1" spans="1:77">
      <c r="A26" s="75">
        <v>25</v>
      </c>
      <c r="B26" s="126">
        <v>42427</v>
      </c>
      <c r="C26" s="127">
        <v>46203</v>
      </c>
      <c r="D26" s="4" t="s">
        <v>143</v>
      </c>
      <c r="E26" s="75" t="s">
        <v>41</v>
      </c>
      <c r="F26" s="12"/>
      <c r="G26" s="1" t="s">
        <v>35</v>
      </c>
      <c r="H26" s="1"/>
      <c r="I26" s="1" t="s">
        <v>35</v>
      </c>
      <c r="J26" s="12">
        <v>1</v>
      </c>
      <c r="K26" s="12" t="s">
        <v>67</v>
      </c>
      <c r="L26" s="12"/>
      <c r="M26" s="12" t="s">
        <v>144</v>
      </c>
      <c r="N26" s="12" t="s">
        <v>145</v>
      </c>
      <c r="O26" s="12" t="s">
        <v>37</v>
      </c>
      <c r="P26" s="12">
        <v>114</v>
      </c>
      <c r="Q26" s="12"/>
      <c r="R26" s="12"/>
      <c r="S26" s="128" t="s">
        <v>38</v>
      </c>
      <c r="T26" s="128" t="s">
        <v>38</v>
      </c>
      <c r="U26" s="12">
        <v>1</v>
      </c>
      <c r="V26" s="12"/>
      <c r="W26" s="12"/>
      <c r="X26" s="12"/>
      <c r="Y26" s="4">
        <v>1</v>
      </c>
      <c r="Z26" s="63"/>
      <c r="AA26" s="4"/>
      <c r="AB26" s="4"/>
      <c r="AC26" s="4"/>
      <c r="AD26" s="1"/>
      <c r="AE26" s="131" t="s">
        <v>146</v>
      </c>
      <c r="AF26" s="2"/>
      <c r="AG26" s="2"/>
      <c r="AH26" s="2"/>
      <c r="AI26" s="2"/>
      <c r="AJ26" s="2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ht="18" customHeight="1" spans="1:77">
      <c r="A27" s="75">
        <v>26</v>
      </c>
      <c r="B27" s="126">
        <v>42433</v>
      </c>
      <c r="C27" s="127">
        <v>46203</v>
      </c>
      <c r="D27" s="4" t="s">
        <v>147</v>
      </c>
      <c r="E27" s="75" t="s">
        <v>41</v>
      </c>
      <c r="F27" s="75"/>
      <c r="G27" s="1" t="s">
        <v>35</v>
      </c>
      <c r="H27" s="1"/>
      <c r="I27" s="1" t="s">
        <v>35</v>
      </c>
      <c r="J27" s="75">
        <v>1</v>
      </c>
      <c r="K27" s="12" t="s">
        <v>48</v>
      </c>
      <c r="L27" s="12"/>
      <c r="M27" s="12" t="s">
        <v>148</v>
      </c>
      <c r="N27" s="12" t="s">
        <v>149</v>
      </c>
      <c r="O27" s="12" t="s">
        <v>37</v>
      </c>
      <c r="P27" s="12">
        <v>117</v>
      </c>
      <c r="Q27" s="2" t="s">
        <v>150</v>
      </c>
      <c r="R27" s="12">
        <v>0</v>
      </c>
      <c r="S27" s="128" t="s">
        <v>38</v>
      </c>
      <c r="T27" s="128" t="s">
        <v>38</v>
      </c>
      <c r="U27" s="12">
        <v>1</v>
      </c>
      <c r="V27" s="12"/>
      <c r="W27" s="12"/>
      <c r="X27" s="12"/>
      <c r="Y27" s="4">
        <v>1</v>
      </c>
      <c r="Z27" s="63"/>
      <c r="AA27" s="4"/>
      <c r="AB27" s="2" t="s">
        <v>52</v>
      </c>
      <c r="AC27" s="4"/>
      <c r="AD27" s="1"/>
      <c r="AE27" s="131" t="s">
        <v>151</v>
      </c>
      <c r="AF27" s="2"/>
      <c r="AG27" s="2">
        <v>2</v>
      </c>
      <c r="AH27" s="2">
        <v>2</v>
      </c>
      <c r="AI27" s="2">
        <v>4</v>
      </c>
      <c r="AJ27" s="2" t="s">
        <v>54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ht="18" customHeight="1" spans="1:77">
      <c r="A28" s="75">
        <v>27</v>
      </c>
      <c r="B28" s="126">
        <v>42451</v>
      </c>
      <c r="C28" s="127">
        <v>46203</v>
      </c>
      <c r="D28" s="4" t="s">
        <v>152</v>
      </c>
      <c r="E28" s="75" t="s">
        <v>41</v>
      </c>
      <c r="F28" s="75"/>
      <c r="G28" s="1" t="s">
        <v>35</v>
      </c>
      <c r="H28" s="1"/>
      <c r="I28" s="1" t="s">
        <v>35</v>
      </c>
      <c r="J28" s="75">
        <v>0</v>
      </c>
      <c r="K28" s="12" t="s">
        <v>67</v>
      </c>
      <c r="L28" s="12"/>
      <c r="M28" s="75" t="s">
        <v>153</v>
      </c>
      <c r="N28" s="75" t="s">
        <v>154</v>
      </c>
      <c r="O28" s="75" t="s">
        <v>37</v>
      </c>
      <c r="P28" s="75">
        <v>123</v>
      </c>
      <c r="Q28" s="75"/>
      <c r="R28" s="12"/>
      <c r="S28" s="128" t="s">
        <v>38</v>
      </c>
      <c r="T28" s="128" t="s">
        <v>38</v>
      </c>
      <c r="U28" s="12">
        <v>1</v>
      </c>
      <c r="V28" s="12"/>
      <c r="W28" s="12"/>
      <c r="X28" s="12">
        <v>1</v>
      </c>
      <c r="Y28" s="4">
        <v>1</v>
      </c>
      <c r="Z28" s="63"/>
      <c r="AA28" s="4"/>
      <c r="AB28" s="4"/>
      <c r="AC28" s="4"/>
      <c r="AD28" s="1"/>
      <c r="AE28" s="131" t="s">
        <v>155</v>
      </c>
      <c r="AF28" s="2"/>
      <c r="AG28" s="2"/>
      <c r="AH28" s="2"/>
      <c r="AI28" s="2"/>
      <c r="AJ28" s="2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 ht="18" customHeight="1" spans="1:77">
      <c r="A29" s="75">
        <v>28</v>
      </c>
      <c r="B29" s="126">
        <v>42451</v>
      </c>
      <c r="C29" s="127">
        <v>46203</v>
      </c>
      <c r="D29" s="4" t="s">
        <v>156</v>
      </c>
      <c r="E29" s="75" t="s">
        <v>41</v>
      </c>
      <c r="F29" s="75"/>
      <c r="G29" s="1" t="s">
        <v>35</v>
      </c>
      <c r="H29" s="1"/>
      <c r="I29" s="1" t="s">
        <v>35</v>
      </c>
      <c r="J29" s="75">
        <v>1</v>
      </c>
      <c r="K29" s="12" t="s">
        <v>67</v>
      </c>
      <c r="L29" s="12"/>
      <c r="M29" s="75" t="s">
        <v>157</v>
      </c>
      <c r="N29" s="75" t="s">
        <v>57</v>
      </c>
      <c r="O29" s="12" t="s">
        <v>37</v>
      </c>
      <c r="P29" s="12">
        <v>121</v>
      </c>
      <c r="Q29" s="12"/>
      <c r="R29" s="12"/>
      <c r="S29" s="128" t="s">
        <v>38</v>
      </c>
      <c r="T29" s="128" t="s">
        <v>38</v>
      </c>
      <c r="U29" s="12">
        <v>1</v>
      </c>
      <c r="V29" s="12"/>
      <c r="W29" s="12"/>
      <c r="X29" s="12"/>
      <c r="Y29" s="4"/>
      <c r="Z29" s="63"/>
      <c r="AA29" s="4"/>
      <c r="AB29" s="4"/>
      <c r="AC29" s="4"/>
      <c r="AD29" s="1"/>
      <c r="AE29" s="131" t="s">
        <v>158</v>
      </c>
      <c r="AF29" s="2"/>
      <c r="AG29" s="2"/>
      <c r="AH29" s="2"/>
      <c r="AI29" s="2"/>
      <c r="AJ29" s="2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ht="18" customHeight="1" spans="1:77">
      <c r="A30" s="75">
        <v>29</v>
      </c>
      <c r="B30" s="126">
        <v>42473</v>
      </c>
      <c r="C30" s="127">
        <v>46203</v>
      </c>
      <c r="D30" s="4" t="s">
        <v>159</v>
      </c>
      <c r="E30" s="75" t="s">
        <v>41</v>
      </c>
      <c r="F30" s="12"/>
      <c r="G30" s="1" t="s">
        <v>35</v>
      </c>
      <c r="H30" s="1"/>
      <c r="I30" s="1" t="s">
        <v>35</v>
      </c>
      <c r="J30" s="12">
        <v>1</v>
      </c>
      <c r="K30" s="12" t="s">
        <v>36</v>
      </c>
      <c r="L30" s="12"/>
      <c r="M30" s="12" t="s">
        <v>160</v>
      </c>
      <c r="N30" s="12" t="s">
        <v>138</v>
      </c>
      <c r="O30" s="12" t="s">
        <v>37</v>
      </c>
      <c r="P30" s="12">
        <v>135</v>
      </c>
      <c r="Q30" s="12"/>
      <c r="R30" s="12"/>
      <c r="S30" s="128" t="s">
        <v>38</v>
      </c>
      <c r="T30" s="128" t="s">
        <v>38</v>
      </c>
      <c r="U30" s="12">
        <v>1</v>
      </c>
      <c r="V30" s="12"/>
      <c r="W30" s="12"/>
      <c r="X30" s="12"/>
      <c r="Y30" s="4">
        <v>1</v>
      </c>
      <c r="Z30" s="63"/>
      <c r="AA30" s="4"/>
      <c r="AB30" s="4"/>
      <c r="AC30" s="4"/>
      <c r="AD30" s="1"/>
      <c r="AE30" s="131" t="s">
        <v>161</v>
      </c>
      <c r="AF30" s="2"/>
      <c r="AG30" s="2"/>
      <c r="AH30" s="2"/>
      <c r="AI30" s="2"/>
      <c r="AJ30" s="2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  <row r="31" ht="18" customHeight="1" spans="1:77">
      <c r="A31" s="75">
        <v>30</v>
      </c>
      <c r="B31" s="126">
        <v>42480</v>
      </c>
      <c r="C31" s="127">
        <v>46203</v>
      </c>
      <c r="D31" s="4" t="s">
        <v>162</v>
      </c>
      <c r="E31" s="75" t="s">
        <v>41</v>
      </c>
      <c r="F31" s="12"/>
      <c r="G31" s="1" t="s">
        <v>35</v>
      </c>
      <c r="H31" s="1"/>
      <c r="I31" s="1" t="s">
        <v>35</v>
      </c>
      <c r="J31" s="12">
        <v>1</v>
      </c>
      <c r="K31" s="134" t="s">
        <v>67</v>
      </c>
      <c r="L31" s="12">
        <v>1</v>
      </c>
      <c r="M31" s="12" t="s">
        <v>163</v>
      </c>
      <c r="N31" s="12" t="s">
        <v>57</v>
      </c>
      <c r="O31" s="12" t="s">
        <v>37</v>
      </c>
      <c r="P31" s="135">
        <v>26</v>
      </c>
      <c r="Q31" s="135"/>
      <c r="R31" s="12"/>
      <c r="S31" s="128" t="s">
        <v>38</v>
      </c>
      <c r="T31" s="128" t="s">
        <v>38</v>
      </c>
      <c r="U31" s="12">
        <v>1</v>
      </c>
      <c r="V31" s="12"/>
      <c r="W31" s="12"/>
      <c r="X31" s="12"/>
      <c r="Y31" s="4">
        <v>1</v>
      </c>
      <c r="Z31" s="63"/>
      <c r="AA31" s="4"/>
      <c r="AB31" s="4"/>
      <c r="AC31" s="4"/>
      <c r="AD31" s="1"/>
      <c r="AE31" s="131" t="s">
        <v>164</v>
      </c>
      <c r="AF31" s="2"/>
      <c r="AG31" s="2"/>
      <c r="AH31" s="2"/>
      <c r="AI31" s="2"/>
      <c r="AJ31" s="2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ht="18" customHeight="1" spans="1:77">
      <c r="A32" s="75">
        <v>31</v>
      </c>
      <c r="B32" s="126">
        <v>42482</v>
      </c>
      <c r="C32" s="127">
        <v>46203</v>
      </c>
      <c r="D32" s="4" t="s">
        <v>165</v>
      </c>
      <c r="E32" s="75" t="s">
        <v>41</v>
      </c>
      <c r="F32" s="75"/>
      <c r="G32" s="1" t="s">
        <v>35</v>
      </c>
      <c r="H32" s="1"/>
      <c r="I32" s="1" t="s">
        <v>35</v>
      </c>
      <c r="J32" s="75">
        <v>1</v>
      </c>
      <c r="K32" s="75" t="s">
        <v>62</v>
      </c>
      <c r="L32" s="75"/>
      <c r="M32" s="75" t="s">
        <v>166</v>
      </c>
      <c r="N32" s="75" t="s">
        <v>167</v>
      </c>
      <c r="O32" s="12" t="s">
        <v>37</v>
      </c>
      <c r="P32" s="12">
        <v>140</v>
      </c>
      <c r="Q32" s="12"/>
      <c r="R32" s="12"/>
      <c r="S32" s="128" t="s">
        <v>38</v>
      </c>
      <c r="T32" s="128" t="s">
        <v>38</v>
      </c>
      <c r="U32" s="12">
        <v>1</v>
      </c>
      <c r="V32" s="12"/>
      <c r="W32" s="12"/>
      <c r="X32" s="12"/>
      <c r="Y32" s="4">
        <v>1</v>
      </c>
      <c r="Z32" s="63"/>
      <c r="AA32" s="4"/>
      <c r="AB32" s="4"/>
      <c r="AC32" s="4"/>
      <c r="AD32" s="1"/>
      <c r="AE32" s="131" t="s">
        <v>168</v>
      </c>
      <c r="AF32" s="2"/>
      <c r="AG32" s="2"/>
      <c r="AH32" s="2"/>
      <c r="AI32" s="2"/>
      <c r="AJ32" s="2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ht="18" customHeight="1" spans="1:77">
      <c r="A33" s="75">
        <v>32</v>
      </c>
      <c r="B33" s="126">
        <v>42482</v>
      </c>
      <c r="C33" s="127">
        <v>46203</v>
      </c>
      <c r="D33" s="4" t="s">
        <v>169</v>
      </c>
      <c r="E33" s="75" t="s">
        <v>41</v>
      </c>
      <c r="F33" s="75"/>
      <c r="G33" s="1" t="s">
        <v>35</v>
      </c>
      <c r="H33" s="1"/>
      <c r="I33" s="1" t="s">
        <v>35</v>
      </c>
      <c r="J33" s="75">
        <v>1</v>
      </c>
      <c r="K33" s="75" t="s">
        <v>62</v>
      </c>
      <c r="L33" s="75"/>
      <c r="M33" s="4" t="s">
        <v>170</v>
      </c>
      <c r="N33" s="12" t="s">
        <v>44</v>
      </c>
      <c r="O33" s="12" t="s">
        <v>37</v>
      </c>
      <c r="P33" s="12">
        <v>139</v>
      </c>
      <c r="Q33" s="12"/>
      <c r="R33" s="12"/>
      <c r="S33" s="128" t="s">
        <v>38</v>
      </c>
      <c r="T33" s="128" t="s">
        <v>38</v>
      </c>
      <c r="U33" s="12">
        <v>1</v>
      </c>
      <c r="V33" s="12"/>
      <c r="W33" s="12"/>
      <c r="X33" s="12"/>
      <c r="Y33" s="4"/>
      <c r="Z33" s="63"/>
      <c r="AA33" s="4"/>
      <c r="AB33" s="4"/>
      <c r="AC33" s="4"/>
      <c r="AD33" s="1"/>
      <c r="AE33" s="131" t="s">
        <v>171</v>
      </c>
      <c r="AF33" s="2"/>
      <c r="AG33" s="2"/>
      <c r="AH33" s="2"/>
      <c r="AI33" s="2"/>
      <c r="AJ33" s="2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ht="18" customHeight="1" spans="1:77">
      <c r="A34" s="75">
        <v>33</v>
      </c>
      <c r="B34" s="126">
        <v>42495</v>
      </c>
      <c r="C34" s="127">
        <v>46203</v>
      </c>
      <c r="D34" s="4" t="s">
        <v>172</v>
      </c>
      <c r="E34" s="75" t="s">
        <v>41</v>
      </c>
      <c r="F34" s="12"/>
      <c r="G34" s="1" t="s">
        <v>35</v>
      </c>
      <c r="H34" s="1"/>
      <c r="I34" s="1" t="s">
        <v>35</v>
      </c>
      <c r="J34" s="12" t="s">
        <v>173</v>
      </c>
      <c r="K34" s="12" t="s">
        <v>62</v>
      </c>
      <c r="L34" s="12"/>
      <c r="M34" s="12" t="s">
        <v>174</v>
      </c>
      <c r="N34" s="12" t="s">
        <v>57</v>
      </c>
      <c r="O34" s="12" t="s">
        <v>37</v>
      </c>
      <c r="P34" s="12">
        <v>144</v>
      </c>
      <c r="Q34" s="12"/>
      <c r="R34" s="12"/>
      <c r="S34" s="128" t="s">
        <v>38</v>
      </c>
      <c r="T34" s="128" t="s">
        <v>38</v>
      </c>
      <c r="U34" s="12">
        <v>1</v>
      </c>
      <c r="V34" s="12"/>
      <c r="W34" s="12"/>
      <c r="X34" s="12"/>
      <c r="Y34" s="4"/>
      <c r="Z34" s="63"/>
      <c r="AA34" s="4"/>
      <c r="AB34" s="4"/>
      <c r="AC34" s="4"/>
      <c r="AD34" s="1"/>
      <c r="AE34" s="131" t="s">
        <v>175</v>
      </c>
      <c r="AF34" s="2"/>
      <c r="AG34" s="2"/>
      <c r="AH34" s="2"/>
      <c r="AI34" s="2"/>
      <c r="AJ34" s="2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ht="18" customHeight="1" spans="1:77">
      <c r="A35" s="75">
        <v>34</v>
      </c>
      <c r="B35" s="126">
        <v>42524</v>
      </c>
      <c r="C35" s="127">
        <v>46203</v>
      </c>
      <c r="D35" s="4" t="s">
        <v>176</v>
      </c>
      <c r="E35" s="75" t="s">
        <v>41</v>
      </c>
      <c r="F35" s="75"/>
      <c r="G35" s="1" t="s">
        <v>35</v>
      </c>
      <c r="H35" s="1"/>
      <c r="I35" s="1" t="s">
        <v>35</v>
      </c>
      <c r="J35" s="75" t="s">
        <v>173</v>
      </c>
      <c r="K35" s="75" t="s">
        <v>62</v>
      </c>
      <c r="L35" s="75"/>
      <c r="M35" s="75" t="s">
        <v>177</v>
      </c>
      <c r="N35" s="75" t="s">
        <v>44</v>
      </c>
      <c r="O35" s="75" t="s">
        <v>37</v>
      </c>
      <c r="P35" s="12">
        <v>160</v>
      </c>
      <c r="Q35" s="12"/>
      <c r="R35" s="12"/>
      <c r="S35" s="128" t="s">
        <v>38</v>
      </c>
      <c r="T35" s="128" t="s">
        <v>38</v>
      </c>
      <c r="U35" s="12">
        <v>1</v>
      </c>
      <c r="V35" s="12"/>
      <c r="W35" s="12"/>
      <c r="X35" s="12"/>
      <c r="Y35" s="4"/>
      <c r="Z35" s="63"/>
      <c r="AA35" s="4"/>
      <c r="AB35" s="4"/>
      <c r="AC35" s="4"/>
      <c r="AD35" s="1"/>
      <c r="AE35" s="131" t="s">
        <v>178</v>
      </c>
      <c r="AF35" s="2"/>
      <c r="AG35" s="2"/>
      <c r="AH35" s="2"/>
      <c r="AI35" s="2"/>
      <c r="AJ35" s="2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ht="18" customHeight="1" spans="1:77">
      <c r="A36" s="75">
        <v>35</v>
      </c>
      <c r="B36" s="126">
        <v>42536</v>
      </c>
      <c r="C36" s="127">
        <v>46203</v>
      </c>
      <c r="D36" s="4" t="s">
        <v>179</v>
      </c>
      <c r="E36" s="75" t="s">
        <v>41</v>
      </c>
      <c r="F36" s="12"/>
      <c r="G36" s="1" t="s">
        <v>35</v>
      </c>
      <c r="H36" s="1"/>
      <c r="I36" s="1" t="s">
        <v>35</v>
      </c>
      <c r="J36" s="12" t="s">
        <v>173</v>
      </c>
      <c r="K36" s="134" t="s">
        <v>67</v>
      </c>
      <c r="L36" s="12">
        <v>1</v>
      </c>
      <c r="M36" s="12" t="s">
        <v>180</v>
      </c>
      <c r="N36" s="12" t="s">
        <v>134</v>
      </c>
      <c r="O36" s="12" t="s">
        <v>37</v>
      </c>
      <c r="P36" s="12">
        <v>167</v>
      </c>
      <c r="Q36" s="12"/>
      <c r="R36" s="12"/>
      <c r="S36" s="128" t="s">
        <v>38</v>
      </c>
      <c r="T36" s="128" t="s">
        <v>38</v>
      </c>
      <c r="U36" s="12">
        <v>1</v>
      </c>
      <c r="V36" s="12"/>
      <c r="W36" s="12"/>
      <c r="X36" s="12"/>
      <c r="Y36" s="4">
        <v>1</v>
      </c>
      <c r="Z36" s="63"/>
      <c r="AA36" s="72"/>
      <c r="AB36" s="72"/>
      <c r="AC36" s="72"/>
      <c r="AD36" s="1"/>
      <c r="AE36" s="131" t="s">
        <v>181</v>
      </c>
      <c r="AF36" s="2"/>
      <c r="AG36" s="2"/>
      <c r="AH36" s="2"/>
      <c r="AI36" s="2"/>
      <c r="AJ36" s="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ht="18" customHeight="1" spans="1:77">
      <c r="A37" s="75">
        <v>36</v>
      </c>
      <c r="B37" s="126">
        <v>42537</v>
      </c>
      <c r="C37" s="127">
        <v>46203</v>
      </c>
      <c r="D37" s="4" t="s">
        <v>182</v>
      </c>
      <c r="E37" s="75" t="s">
        <v>41</v>
      </c>
      <c r="F37" s="12"/>
      <c r="G37" s="1" t="s">
        <v>35</v>
      </c>
      <c r="H37" s="1"/>
      <c r="I37" s="1" t="s">
        <v>35</v>
      </c>
      <c r="J37" s="12" t="s">
        <v>173</v>
      </c>
      <c r="K37" s="12" t="s">
        <v>42</v>
      </c>
      <c r="L37" s="12"/>
      <c r="M37" s="12" t="s">
        <v>183</v>
      </c>
      <c r="N37" s="12" t="s">
        <v>44</v>
      </c>
      <c r="O37" s="12" t="s">
        <v>37</v>
      </c>
      <c r="P37" s="12">
        <v>171</v>
      </c>
      <c r="Q37" s="12"/>
      <c r="R37" s="12"/>
      <c r="S37" s="128" t="s">
        <v>38</v>
      </c>
      <c r="T37" s="128" t="s">
        <v>38</v>
      </c>
      <c r="U37" s="12">
        <v>1</v>
      </c>
      <c r="V37" s="12"/>
      <c r="W37" s="12"/>
      <c r="X37" s="12"/>
      <c r="Y37" s="4">
        <v>1</v>
      </c>
      <c r="Z37" s="63"/>
      <c r="AA37" s="4"/>
      <c r="AB37" s="4"/>
      <c r="AC37" s="4"/>
      <c r="AD37" s="1"/>
      <c r="AE37" s="131" t="s">
        <v>184</v>
      </c>
      <c r="AF37" s="2"/>
      <c r="AG37" s="2"/>
      <c r="AH37" s="2"/>
      <c r="AI37" s="2"/>
      <c r="AJ37" s="2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ht="18" customHeight="1" spans="1:77">
      <c r="A38" s="75">
        <v>37</v>
      </c>
      <c r="B38" s="126">
        <v>42552</v>
      </c>
      <c r="C38" s="127">
        <v>46203</v>
      </c>
      <c r="D38" s="4" t="s">
        <v>185</v>
      </c>
      <c r="E38" s="75" t="s">
        <v>41</v>
      </c>
      <c r="F38" s="12"/>
      <c r="G38" s="1" t="s">
        <v>35</v>
      </c>
      <c r="H38" s="1"/>
      <c r="I38" s="1" t="s">
        <v>35</v>
      </c>
      <c r="J38" s="12" t="s">
        <v>173</v>
      </c>
      <c r="K38" s="12" t="s">
        <v>42</v>
      </c>
      <c r="L38" s="12"/>
      <c r="M38" s="12" t="s">
        <v>186</v>
      </c>
      <c r="N38" s="12" t="s">
        <v>187</v>
      </c>
      <c r="O38" s="12" t="s">
        <v>37</v>
      </c>
      <c r="P38" s="12">
        <v>178</v>
      </c>
      <c r="Q38" s="12"/>
      <c r="R38" s="12"/>
      <c r="S38" s="128" t="s">
        <v>38</v>
      </c>
      <c r="T38" s="128" t="s">
        <v>38</v>
      </c>
      <c r="U38" s="12">
        <v>1</v>
      </c>
      <c r="V38" s="12"/>
      <c r="W38" s="12"/>
      <c r="X38" s="12"/>
      <c r="Y38" s="4">
        <v>1</v>
      </c>
      <c r="Z38" s="63"/>
      <c r="AA38" s="4"/>
      <c r="AB38" s="4"/>
      <c r="AC38" s="4"/>
      <c r="AD38" s="1"/>
      <c r="AE38" s="1" t="s">
        <v>188</v>
      </c>
      <c r="AF38" s="2"/>
      <c r="AG38" s="2"/>
      <c r="AH38" s="2"/>
      <c r="AI38" s="2"/>
      <c r="AJ38" s="2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ht="18" customHeight="1" spans="1:77">
      <c r="A39" s="75">
        <v>38</v>
      </c>
      <c r="B39" s="126">
        <v>42556</v>
      </c>
      <c r="C39" s="127">
        <v>46203</v>
      </c>
      <c r="D39" s="4" t="s">
        <v>189</v>
      </c>
      <c r="E39" s="75" t="s">
        <v>41</v>
      </c>
      <c r="F39" s="75"/>
      <c r="G39" s="1" t="s">
        <v>35</v>
      </c>
      <c r="H39" s="1"/>
      <c r="I39" s="1" t="s">
        <v>35</v>
      </c>
      <c r="J39" s="75" t="s">
        <v>173</v>
      </c>
      <c r="K39" s="75" t="s">
        <v>62</v>
      </c>
      <c r="L39" s="75"/>
      <c r="M39" s="75" t="s">
        <v>190</v>
      </c>
      <c r="N39" s="1" t="s">
        <v>44</v>
      </c>
      <c r="O39" s="12" t="s">
        <v>37</v>
      </c>
      <c r="P39" s="12">
        <v>188</v>
      </c>
      <c r="Q39" s="12"/>
      <c r="R39" s="12"/>
      <c r="S39" s="128" t="s">
        <v>38</v>
      </c>
      <c r="T39" s="128" t="s">
        <v>38</v>
      </c>
      <c r="U39" s="12">
        <v>0</v>
      </c>
      <c r="V39" s="12"/>
      <c r="W39" s="12"/>
      <c r="X39" s="12"/>
      <c r="Y39" s="4"/>
      <c r="Z39" s="63"/>
      <c r="AA39" s="4"/>
      <c r="AB39" s="4"/>
      <c r="AC39" s="4"/>
      <c r="AD39" s="1"/>
      <c r="AE39" s="131" t="s">
        <v>191</v>
      </c>
      <c r="AF39" s="2"/>
      <c r="AG39" s="2"/>
      <c r="AH39" s="2"/>
      <c r="AI39" s="2"/>
      <c r="AJ39" s="2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ht="18" customHeight="1" spans="1:77">
      <c r="A40" s="75">
        <v>39</v>
      </c>
      <c r="B40" s="126">
        <v>42559</v>
      </c>
      <c r="C40" s="127">
        <v>46203</v>
      </c>
      <c r="D40" s="4" t="s">
        <v>192</v>
      </c>
      <c r="E40" s="75" t="s">
        <v>41</v>
      </c>
      <c r="F40" s="12"/>
      <c r="G40" s="1" t="s">
        <v>35</v>
      </c>
      <c r="H40" s="1"/>
      <c r="I40" s="1" t="s">
        <v>35</v>
      </c>
      <c r="J40" s="12" t="s">
        <v>173</v>
      </c>
      <c r="K40" s="134" t="s">
        <v>67</v>
      </c>
      <c r="L40" s="12">
        <v>1</v>
      </c>
      <c r="M40" s="12" t="s">
        <v>193</v>
      </c>
      <c r="N40" s="12" t="s">
        <v>50</v>
      </c>
      <c r="O40" s="12" t="s">
        <v>37</v>
      </c>
      <c r="P40" s="12">
        <v>190</v>
      </c>
      <c r="Q40" s="12"/>
      <c r="R40" s="12"/>
      <c r="S40" s="128" t="s">
        <v>38</v>
      </c>
      <c r="T40" s="128" t="s">
        <v>38</v>
      </c>
      <c r="U40" s="12">
        <v>1</v>
      </c>
      <c r="V40" s="12"/>
      <c r="W40" s="12"/>
      <c r="X40" s="12"/>
      <c r="Y40" s="4">
        <v>1</v>
      </c>
      <c r="Z40" s="63"/>
      <c r="AA40" s="4"/>
      <c r="AB40" s="4"/>
      <c r="AC40" s="4"/>
      <c r="AD40" s="1"/>
      <c r="AE40" s="131" t="s">
        <v>194</v>
      </c>
      <c r="AF40" s="2"/>
      <c r="AG40" s="2"/>
      <c r="AH40" s="2"/>
      <c r="AI40" s="2"/>
      <c r="AJ40" s="2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ht="18" customHeight="1" spans="1:77">
      <c r="A41" s="75">
        <v>40</v>
      </c>
      <c r="B41" s="126">
        <v>42559</v>
      </c>
      <c r="C41" s="127">
        <v>46203</v>
      </c>
      <c r="D41" s="4" t="s">
        <v>195</v>
      </c>
      <c r="E41" s="75" t="s">
        <v>41</v>
      </c>
      <c r="F41" s="75"/>
      <c r="G41" s="1" t="s">
        <v>35</v>
      </c>
      <c r="H41" s="1"/>
      <c r="I41" s="1" t="s">
        <v>35</v>
      </c>
      <c r="J41" s="75" t="s">
        <v>173</v>
      </c>
      <c r="K41" s="75" t="s">
        <v>62</v>
      </c>
      <c r="L41" s="75"/>
      <c r="M41" s="1" t="s">
        <v>196</v>
      </c>
      <c r="N41" s="1" t="s">
        <v>197</v>
      </c>
      <c r="O41" s="75" t="s">
        <v>37</v>
      </c>
      <c r="P41" s="12">
        <v>191</v>
      </c>
      <c r="Q41" s="12"/>
      <c r="R41" s="12"/>
      <c r="S41" s="128" t="s">
        <v>38</v>
      </c>
      <c r="T41" s="128" t="s">
        <v>38</v>
      </c>
      <c r="U41" s="12">
        <v>1</v>
      </c>
      <c r="V41" s="12"/>
      <c r="W41" s="12"/>
      <c r="X41" s="12"/>
      <c r="Y41" s="4">
        <v>1</v>
      </c>
      <c r="Z41" s="63"/>
      <c r="AA41" s="4"/>
      <c r="AB41" s="4"/>
      <c r="AC41" s="4"/>
      <c r="AD41" s="1"/>
      <c r="AE41" s="1" t="s">
        <v>198</v>
      </c>
      <c r="AF41" s="2"/>
      <c r="AG41" s="2"/>
      <c r="AH41" s="2"/>
      <c r="AI41" s="2"/>
      <c r="AJ41" s="2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ht="18" customHeight="1" spans="1:77">
      <c r="A42" s="75">
        <v>41</v>
      </c>
      <c r="B42" s="126">
        <v>42562</v>
      </c>
      <c r="C42" s="127">
        <v>46203</v>
      </c>
      <c r="D42" s="4" t="s">
        <v>199</v>
      </c>
      <c r="E42" s="75" t="s">
        <v>41</v>
      </c>
      <c r="F42" s="12"/>
      <c r="G42" s="1" t="s">
        <v>35</v>
      </c>
      <c r="H42" s="1"/>
      <c r="I42" s="1" t="s">
        <v>35</v>
      </c>
      <c r="J42" s="12" t="s">
        <v>173</v>
      </c>
      <c r="K42" s="12" t="s">
        <v>62</v>
      </c>
      <c r="L42" s="12"/>
      <c r="M42" s="12" t="s">
        <v>200</v>
      </c>
      <c r="N42" s="12" t="s">
        <v>201</v>
      </c>
      <c r="O42" s="12" t="s">
        <v>37</v>
      </c>
      <c r="P42" s="12">
        <v>193</v>
      </c>
      <c r="Q42" s="12"/>
      <c r="R42" s="12"/>
      <c r="S42" s="128" t="s">
        <v>38</v>
      </c>
      <c r="T42" s="128" t="s">
        <v>38</v>
      </c>
      <c r="U42" s="12">
        <v>1</v>
      </c>
      <c r="V42" s="12"/>
      <c r="W42" s="12"/>
      <c r="X42" s="12"/>
      <c r="Y42" s="4"/>
      <c r="Z42" s="63"/>
      <c r="AA42" s="4"/>
      <c r="AB42" s="4"/>
      <c r="AC42" s="4"/>
      <c r="AD42" s="1"/>
      <c r="AE42" s="131" t="s">
        <v>202</v>
      </c>
      <c r="AF42" s="2"/>
      <c r="AG42" s="2"/>
      <c r="AH42" s="2"/>
      <c r="AI42" s="2"/>
      <c r="AJ42" s="2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ht="18" customHeight="1" spans="1:77">
      <c r="A43" s="75">
        <v>42</v>
      </c>
      <c r="B43" s="126">
        <v>42562</v>
      </c>
      <c r="C43" s="127">
        <v>46203</v>
      </c>
      <c r="D43" s="4" t="s">
        <v>203</v>
      </c>
      <c r="E43" s="75" t="s">
        <v>41</v>
      </c>
      <c r="F43" s="75"/>
      <c r="G43" s="1" t="s">
        <v>35</v>
      </c>
      <c r="H43" s="1"/>
      <c r="I43" s="1" t="s">
        <v>35</v>
      </c>
      <c r="J43" s="75" t="s">
        <v>173</v>
      </c>
      <c r="K43" s="75" t="s">
        <v>62</v>
      </c>
      <c r="L43" s="75"/>
      <c r="M43" s="12" t="s">
        <v>204</v>
      </c>
      <c r="N43" s="12" t="s">
        <v>44</v>
      </c>
      <c r="O43" s="75" t="s">
        <v>37</v>
      </c>
      <c r="P43" s="12">
        <v>194</v>
      </c>
      <c r="Q43" s="12"/>
      <c r="R43" s="12"/>
      <c r="S43" s="128" t="s">
        <v>38</v>
      </c>
      <c r="T43" s="128" t="s">
        <v>38</v>
      </c>
      <c r="U43" s="12">
        <v>1</v>
      </c>
      <c r="V43" s="12"/>
      <c r="W43" s="12"/>
      <c r="X43" s="12"/>
      <c r="Y43" s="4">
        <v>1</v>
      </c>
      <c r="Z43" s="63"/>
      <c r="AA43" s="4"/>
      <c r="AB43" s="4"/>
      <c r="AC43" s="4"/>
      <c r="AD43" s="1"/>
      <c r="AE43" s="131" t="s">
        <v>205</v>
      </c>
      <c r="AF43" s="2"/>
      <c r="AG43" s="2"/>
      <c r="AH43" s="2"/>
      <c r="AI43" s="2"/>
      <c r="AJ43" s="2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ht="18" customHeight="1" spans="1:77">
      <c r="A44" s="90">
        <v>43</v>
      </c>
      <c r="B44" s="122">
        <v>42576</v>
      </c>
      <c r="C44" s="123">
        <v>45838</v>
      </c>
      <c r="D44" s="66" t="s">
        <v>206</v>
      </c>
      <c r="E44" s="90" t="s">
        <v>41</v>
      </c>
      <c r="F44" s="90"/>
      <c r="G44" s="1" t="s">
        <v>35</v>
      </c>
      <c r="H44" s="1"/>
      <c r="I44" s="1" t="s">
        <v>35</v>
      </c>
      <c r="J44" s="90" t="s">
        <v>173</v>
      </c>
      <c r="K44" s="93" t="s">
        <v>48</v>
      </c>
      <c r="L44" s="93"/>
      <c r="M44" s="12" t="s">
        <v>207</v>
      </c>
      <c r="N44" s="12" t="s">
        <v>208</v>
      </c>
      <c r="O44" s="90" t="s">
        <v>37</v>
      </c>
      <c r="P44" s="93">
        <v>521</v>
      </c>
      <c r="Q44" s="2"/>
      <c r="R44" s="12">
        <v>0</v>
      </c>
      <c r="S44" s="136" t="s">
        <v>38</v>
      </c>
      <c r="T44" s="136" t="s">
        <v>38</v>
      </c>
      <c r="U44" s="93">
        <v>1</v>
      </c>
      <c r="V44" s="93"/>
      <c r="W44" s="93"/>
      <c r="X44" s="93"/>
      <c r="Y44" s="66">
        <v>1</v>
      </c>
      <c r="Z44" s="63"/>
      <c r="AA44" s="66"/>
      <c r="AB44" s="36" t="s">
        <v>209</v>
      </c>
      <c r="AC44" s="4"/>
      <c r="AD44" s="1"/>
      <c r="AE44" s="131" t="s">
        <v>210</v>
      </c>
      <c r="AF44" s="2"/>
      <c r="AG44" s="4">
        <v>0</v>
      </c>
      <c r="AH44" s="4">
        <v>0</v>
      </c>
      <c r="AI44" s="4">
        <f>AG44+AH44</f>
        <v>0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ht="18" customHeight="1" spans="1:77">
      <c r="A45" s="75">
        <v>44</v>
      </c>
      <c r="B45" s="126">
        <v>42589</v>
      </c>
      <c r="C45" s="127">
        <v>46203</v>
      </c>
      <c r="D45" s="4" t="s">
        <v>211</v>
      </c>
      <c r="E45" s="75" t="s">
        <v>41</v>
      </c>
      <c r="F45" s="12"/>
      <c r="G45" s="1" t="s">
        <v>35</v>
      </c>
      <c r="H45" s="1"/>
      <c r="I45" s="1" t="s">
        <v>35</v>
      </c>
      <c r="J45" s="12" t="s">
        <v>173</v>
      </c>
      <c r="K45" s="12" t="s">
        <v>67</v>
      </c>
      <c r="L45" s="12"/>
      <c r="M45" s="12" t="s">
        <v>212</v>
      </c>
      <c r="N45" s="12" t="s">
        <v>213</v>
      </c>
      <c r="O45" s="12" t="s">
        <v>37</v>
      </c>
      <c r="P45" s="12">
        <v>210</v>
      </c>
      <c r="Q45" s="12"/>
      <c r="R45" s="12"/>
      <c r="S45" s="128" t="s">
        <v>38</v>
      </c>
      <c r="T45" s="128" t="s">
        <v>38</v>
      </c>
      <c r="U45" s="12">
        <v>1</v>
      </c>
      <c r="V45" s="12"/>
      <c r="W45" s="12"/>
      <c r="X45" s="12">
        <v>1</v>
      </c>
      <c r="Y45" s="4"/>
      <c r="Z45" s="63"/>
      <c r="AA45" s="4"/>
      <c r="AB45" s="4"/>
      <c r="AC45" s="4"/>
      <c r="AD45" s="1"/>
      <c r="AE45" s="131" t="s">
        <v>214</v>
      </c>
      <c r="AF45" s="2"/>
      <c r="AG45" s="2"/>
      <c r="AH45" s="2"/>
      <c r="AI45" s="2"/>
      <c r="AJ45" s="2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ht="18" customHeight="1" spans="1:77">
      <c r="A46" s="75">
        <v>45</v>
      </c>
      <c r="B46" s="126">
        <v>42597</v>
      </c>
      <c r="C46" s="127">
        <v>46203</v>
      </c>
      <c r="D46" s="4" t="s">
        <v>215</v>
      </c>
      <c r="E46" s="75" t="s">
        <v>41</v>
      </c>
      <c r="F46" s="12"/>
      <c r="G46" s="1" t="s">
        <v>35</v>
      </c>
      <c r="H46" s="1"/>
      <c r="I46" s="1" t="s">
        <v>35</v>
      </c>
      <c r="J46" s="12" t="s">
        <v>173</v>
      </c>
      <c r="K46" s="12" t="s">
        <v>67</v>
      </c>
      <c r="L46" s="12"/>
      <c r="M46" s="12" t="s">
        <v>216</v>
      </c>
      <c r="N46" s="12" t="s">
        <v>217</v>
      </c>
      <c r="O46" s="12" t="s">
        <v>37</v>
      </c>
      <c r="P46" s="12">
        <v>222</v>
      </c>
      <c r="Q46" s="12"/>
      <c r="R46" s="12"/>
      <c r="S46" s="128" t="s">
        <v>38</v>
      </c>
      <c r="T46" s="128" t="s">
        <v>38</v>
      </c>
      <c r="U46" s="12">
        <v>1</v>
      </c>
      <c r="V46" s="12"/>
      <c r="W46" s="12"/>
      <c r="X46" s="12"/>
      <c r="Y46" s="4">
        <v>1</v>
      </c>
      <c r="Z46" s="63"/>
      <c r="AA46" s="4"/>
      <c r="AB46" s="4"/>
      <c r="AC46" s="4"/>
      <c r="AD46" s="1"/>
      <c r="AE46" s="131" t="s">
        <v>218</v>
      </c>
      <c r="AF46" s="2"/>
      <c r="AG46" s="2"/>
      <c r="AH46" s="2"/>
      <c r="AI46" s="2"/>
      <c r="AJ46" s="2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ht="18" customHeight="1" spans="1:77">
      <c r="A47" s="75">
        <v>46</v>
      </c>
      <c r="B47" s="126">
        <v>42613</v>
      </c>
      <c r="C47" s="127">
        <v>46203</v>
      </c>
      <c r="D47" s="4" t="s">
        <v>219</v>
      </c>
      <c r="E47" s="75" t="s">
        <v>41</v>
      </c>
      <c r="F47" s="75"/>
      <c r="G47" s="1" t="s">
        <v>35</v>
      </c>
      <c r="H47" s="1"/>
      <c r="I47" s="1" t="s">
        <v>35</v>
      </c>
      <c r="J47" s="75" t="s">
        <v>173</v>
      </c>
      <c r="K47" s="12" t="s">
        <v>48</v>
      </c>
      <c r="L47" s="12"/>
      <c r="M47" s="12" t="s">
        <v>220</v>
      </c>
      <c r="N47" s="12" t="s">
        <v>221</v>
      </c>
      <c r="O47" s="75" t="s">
        <v>37</v>
      </c>
      <c r="P47" s="12">
        <v>233</v>
      </c>
      <c r="Q47" s="2" t="s">
        <v>51</v>
      </c>
      <c r="R47" s="12">
        <v>0</v>
      </c>
      <c r="S47" s="128" t="s">
        <v>38</v>
      </c>
      <c r="T47" s="128" t="s">
        <v>38</v>
      </c>
      <c r="U47" s="12">
        <v>1</v>
      </c>
      <c r="V47" s="12"/>
      <c r="W47" s="12"/>
      <c r="X47" s="12"/>
      <c r="Y47" s="4"/>
      <c r="Z47" s="63"/>
      <c r="AA47" s="4"/>
      <c r="AB47" s="2" t="s">
        <v>52</v>
      </c>
      <c r="AC47" s="4"/>
      <c r="AD47" s="1"/>
      <c r="AE47" s="131" t="s">
        <v>222</v>
      </c>
      <c r="AF47" s="2"/>
      <c r="AG47" s="2">
        <v>0</v>
      </c>
      <c r="AH47" s="2">
        <v>0</v>
      </c>
      <c r="AI47" s="2">
        <v>0</v>
      </c>
      <c r="AJ47" s="2" t="s">
        <v>60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ht="18" customHeight="1" spans="1:77">
      <c r="A48" s="75">
        <v>47</v>
      </c>
      <c r="B48" s="126">
        <v>42631</v>
      </c>
      <c r="C48" s="127">
        <v>46203</v>
      </c>
      <c r="D48" s="4" t="s">
        <v>223</v>
      </c>
      <c r="E48" s="75" t="s">
        <v>41</v>
      </c>
      <c r="F48" s="75"/>
      <c r="G48" s="1" t="s">
        <v>35</v>
      </c>
      <c r="H48" s="1"/>
      <c r="I48" s="1" t="s">
        <v>35</v>
      </c>
      <c r="J48" s="75" t="s">
        <v>173</v>
      </c>
      <c r="K48" s="12" t="s">
        <v>62</v>
      </c>
      <c r="L48" s="12"/>
      <c r="M48" s="75" t="s">
        <v>224</v>
      </c>
      <c r="N48" s="12" t="s">
        <v>225</v>
      </c>
      <c r="O48" s="12" t="s">
        <v>37</v>
      </c>
      <c r="P48" s="12">
        <v>242</v>
      </c>
      <c r="Q48" s="12"/>
      <c r="R48" s="12"/>
      <c r="S48" s="128" t="s">
        <v>38</v>
      </c>
      <c r="T48" s="128" t="s">
        <v>38</v>
      </c>
      <c r="U48" s="12">
        <v>1</v>
      </c>
      <c r="V48" s="12"/>
      <c r="W48" s="12"/>
      <c r="X48" s="12">
        <v>1</v>
      </c>
      <c r="Y48" s="4">
        <v>1</v>
      </c>
      <c r="Z48" s="63"/>
      <c r="AA48" s="4"/>
      <c r="AB48" s="4"/>
      <c r="AC48" s="4"/>
      <c r="AD48" s="1"/>
      <c r="AE48" s="131" t="s">
        <v>226</v>
      </c>
      <c r="AF48" s="2"/>
      <c r="AG48" s="2"/>
      <c r="AH48" s="2"/>
      <c r="AI48" s="2"/>
      <c r="AJ48" s="2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ht="18" customHeight="1" spans="1:77">
      <c r="A49" s="75">
        <v>48</v>
      </c>
      <c r="B49" s="126">
        <v>42657</v>
      </c>
      <c r="C49" s="127">
        <v>46203</v>
      </c>
      <c r="D49" s="4" t="s">
        <v>227</v>
      </c>
      <c r="E49" s="75" t="s">
        <v>41</v>
      </c>
      <c r="F49" s="75"/>
      <c r="G49" s="1" t="s">
        <v>35</v>
      </c>
      <c r="H49" s="1"/>
      <c r="I49" s="1" t="s">
        <v>35</v>
      </c>
      <c r="J49" s="75" t="s">
        <v>173</v>
      </c>
      <c r="K49" s="75" t="s">
        <v>62</v>
      </c>
      <c r="L49" s="75"/>
      <c r="M49" s="1" t="s">
        <v>228</v>
      </c>
      <c r="N49" s="1" t="s">
        <v>229</v>
      </c>
      <c r="O49" s="12" t="s">
        <v>37</v>
      </c>
      <c r="P49" s="12">
        <v>253</v>
      </c>
      <c r="Q49" s="12"/>
      <c r="R49" s="12"/>
      <c r="S49" s="128" t="s">
        <v>38</v>
      </c>
      <c r="T49" s="128" t="s">
        <v>38</v>
      </c>
      <c r="U49" s="12">
        <v>1</v>
      </c>
      <c r="V49" s="12"/>
      <c r="W49" s="12"/>
      <c r="X49" s="12">
        <v>1</v>
      </c>
      <c r="Y49" s="4">
        <v>1</v>
      </c>
      <c r="Z49" s="63"/>
      <c r="AA49" s="4"/>
      <c r="AB49" s="4"/>
      <c r="AC49" s="4"/>
      <c r="AD49" s="1"/>
      <c r="AE49" s="131" t="s">
        <v>230</v>
      </c>
      <c r="AF49" s="2"/>
      <c r="AG49" s="2"/>
      <c r="AH49" s="2"/>
      <c r="AI49" s="2"/>
      <c r="AJ49" s="2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ht="18" customHeight="1" spans="1:77">
      <c r="A50" s="75">
        <v>49</v>
      </c>
      <c r="B50" s="126">
        <v>42667</v>
      </c>
      <c r="C50" s="127">
        <v>46203</v>
      </c>
      <c r="D50" s="4" t="s">
        <v>231</v>
      </c>
      <c r="E50" s="75" t="s">
        <v>41</v>
      </c>
      <c r="F50" s="12"/>
      <c r="G50" s="1" t="s">
        <v>35</v>
      </c>
      <c r="H50" s="1"/>
      <c r="I50" s="1" t="s">
        <v>35</v>
      </c>
      <c r="J50" s="12" t="s">
        <v>173</v>
      </c>
      <c r="K50" s="12" t="s">
        <v>48</v>
      </c>
      <c r="L50" s="12"/>
      <c r="M50" s="12" t="s">
        <v>232</v>
      </c>
      <c r="N50" s="12" t="s">
        <v>233</v>
      </c>
      <c r="O50" s="12" t="s">
        <v>58</v>
      </c>
      <c r="P50" s="12">
        <v>258</v>
      </c>
      <c r="Q50" s="2" t="s">
        <v>234</v>
      </c>
      <c r="R50" s="12">
        <v>0</v>
      </c>
      <c r="S50" s="128" t="s">
        <v>38</v>
      </c>
      <c r="T50" s="128" t="s">
        <v>38</v>
      </c>
      <c r="U50" s="12">
        <v>1</v>
      </c>
      <c r="V50" s="12"/>
      <c r="W50" s="12"/>
      <c r="X50" s="12"/>
      <c r="Y50" s="4">
        <v>1</v>
      </c>
      <c r="Z50" s="63"/>
      <c r="AA50" s="4"/>
      <c r="AB50" s="2" t="s">
        <v>118</v>
      </c>
      <c r="AC50" s="4"/>
      <c r="AD50" s="1"/>
      <c r="AE50" s="131" t="s">
        <v>235</v>
      </c>
      <c r="AF50" s="2"/>
      <c r="AG50" s="2">
        <v>2</v>
      </c>
      <c r="AH50" s="2">
        <v>0</v>
      </c>
      <c r="AI50" s="2">
        <v>2</v>
      </c>
      <c r="AJ50" s="2" t="s">
        <v>79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ht="18" customHeight="1" spans="1:77">
      <c r="A51" s="75">
        <v>50</v>
      </c>
      <c r="B51" s="126">
        <v>42667</v>
      </c>
      <c r="C51" s="127">
        <v>46203</v>
      </c>
      <c r="D51" s="4" t="s">
        <v>236</v>
      </c>
      <c r="E51" s="75" t="s">
        <v>41</v>
      </c>
      <c r="F51" s="12"/>
      <c r="G51" s="1" t="s">
        <v>35</v>
      </c>
      <c r="H51" s="1"/>
      <c r="I51" s="1" t="s">
        <v>35</v>
      </c>
      <c r="J51" s="12" t="s">
        <v>173</v>
      </c>
      <c r="K51" s="12" t="s">
        <v>62</v>
      </c>
      <c r="L51" s="12"/>
      <c r="M51" s="4" t="s">
        <v>237</v>
      </c>
      <c r="N51" s="4" t="s">
        <v>238</v>
      </c>
      <c r="O51" s="12" t="s">
        <v>37</v>
      </c>
      <c r="P51" s="12">
        <v>259</v>
      </c>
      <c r="Q51" s="12"/>
      <c r="R51" s="12"/>
      <c r="S51" s="128" t="s">
        <v>38</v>
      </c>
      <c r="T51" s="128" t="s">
        <v>38</v>
      </c>
      <c r="U51" s="12">
        <v>1</v>
      </c>
      <c r="V51" s="12"/>
      <c r="W51" s="12"/>
      <c r="X51" s="12"/>
      <c r="Y51" s="4"/>
      <c r="Z51" s="63"/>
      <c r="AA51" s="4"/>
      <c r="AB51" s="4"/>
      <c r="AC51" s="4"/>
      <c r="AD51" s="1"/>
      <c r="AE51" s="131" t="s">
        <v>239</v>
      </c>
      <c r="AF51" s="2"/>
      <c r="AG51" s="2"/>
      <c r="AH51" s="2"/>
      <c r="AI51" s="2"/>
      <c r="AJ51" s="2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ht="18" customHeight="1" spans="1:77">
      <c r="A52" s="75">
        <v>51</v>
      </c>
      <c r="B52" s="126">
        <v>42695</v>
      </c>
      <c r="C52" s="127">
        <v>46203</v>
      </c>
      <c r="D52" s="4" t="s">
        <v>240</v>
      </c>
      <c r="E52" s="75" t="s">
        <v>41</v>
      </c>
      <c r="F52" s="75"/>
      <c r="G52" s="1" t="s">
        <v>35</v>
      </c>
      <c r="H52" s="1"/>
      <c r="I52" s="1" t="s">
        <v>35</v>
      </c>
      <c r="J52" s="75" t="s">
        <v>88</v>
      </c>
      <c r="K52" s="12" t="s">
        <v>241</v>
      </c>
      <c r="L52" s="12"/>
      <c r="M52" s="75" t="s">
        <v>242</v>
      </c>
      <c r="N52" s="1" t="s">
        <v>243</v>
      </c>
      <c r="O52" s="12" t="s">
        <v>37</v>
      </c>
      <c r="P52" s="12">
        <v>268</v>
      </c>
      <c r="Q52" s="12"/>
      <c r="R52" s="12"/>
      <c r="S52" s="128" t="s">
        <v>38</v>
      </c>
      <c r="T52" s="128" t="s">
        <v>38</v>
      </c>
      <c r="U52" s="12">
        <v>1</v>
      </c>
      <c r="V52" s="12"/>
      <c r="W52" s="12"/>
      <c r="X52" s="12"/>
      <c r="Y52" s="4"/>
      <c r="Z52" s="63"/>
      <c r="AA52" s="4"/>
      <c r="AB52" s="4"/>
      <c r="AC52" s="4"/>
      <c r="AD52" s="1"/>
      <c r="AE52" s="131" t="s">
        <v>244</v>
      </c>
      <c r="AF52" s="2"/>
      <c r="AG52" s="2"/>
      <c r="AH52" s="2"/>
      <c r="AI52" s="2"/>
      <c r="AJ52" s="2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ht="18" customHeight="1" spans="1:77">
      <c r="A53" s="75">
        <v>52</v>
      </c>
      <c r="B53" s="126">
        <v>42698</v>
      </c>
      <c r="C53" s="127">
        <v>46203</v>
      </c>
      <c r="D53" s="4" t="s">
        <v>245</v>
      </c>
      <c r="E53" s="75" t="s">
        <v>41</v>
      </c>
      <c r="F53" s="12"/>
      <c r="G53" s="1" t="s">
        <v>35</v>
      </c>
      <c r="H53" s="1"/>
      <c r="I53" s="1" t="s">
        <v>35</v>
      </c>
      <c r="J53" s="12" t="s">
        <v>173</v>
      </c>
      <c r="K53" s="12" t="s">
        <v>36</v>
      </c>
      <c r="L53" s="12"/>
      <c r="M53" s="12" t="s">
        <v>246</v>
      </c>
      <c r="N53" s="12" t="s">
        <v>247</v>
      </c>
      <c r="O53" s="12" t="s">
        <v>37</v>
      </c>
      <c r="P53" s="12">
        <v>269</v>
      </c>
      <c r="Q53" s="12"/>
      <c r="R53" s="12"/>
      <c r="S53" s="128" t="s">
        <v>38</v>
      </c>
      <c r="T53" s="128" t="s">
        <v>38</v>
      </c>
      <c r="U53" s="12">
        <v>1</v>
      </c>
      <c r="V53" s="12"/>
      <c r="W53" s="12"/>
      <c r="X53" s="12"/>
      <c r="Y53" s="4">
        <v>1</v>
      </c>
      <c r="Z53" s="63"/>
      <c r="AA53" s="4"/>
      <c r="AB53" s="4"/>
      <c r="AC53" s="4"/>
      <c r="AD53" s="1"/>
      <c r="AE53" s="131" t="s">
        <v>248</v>
      </c>
      <c r="AF53" s="2"/>
      <c r="AG53" s="2"/>
      <c r="AH53" s="2"/>
      <c r="AI53" s="2"/>
      <c r="AJ53" s="2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ht="18" customHeight="1" spans="1:77">
      <c r="A54" s="75">
        <v>53</v>
      </c>
      <c r="B54" s="126">
        <v>42706</v>
      </c>
      <c r="C54" s="127">
        <v>46203</v>
      </c>
      <c r="D54" s="4" t="s">
        <v>249</v>
      </c>
      <c r="E54" s="75" t="s">
        <v>41</v>
      </c>
      <c r="F54" s="75"/>
      <c r="G54" s="1" t="s">
        <v>35</v>
      </c>
      <c r="H54" s="1"/>
      <c r="I54" s="1" t="s">
        <v>35</v>
      </c>
      <c r="J54" s="75" t="s">
        <v>173</v>
      </c>
      <c r="K54" s="75" t="s">
        <v>36</v>
      </c>
      <c r="L54" s="75"/>
      <c r="M54" s="75" t="s">
        <v>250</v>
      </c>
      <c r="N54" s="12" t="s">
        <v>251</v>
      </c>
      <c r="O54" s="75" t="s">
        <v>37</v>
      </c>
      <c r="P54" s="12">
        <v>273</v>
      </c>
      <c r="Q54" s="12"/>
      <c r="R54" s="12"/>
      <c r="S54" s="128" t="s">
        <v>38</v>
      </c>
      <c r="T54" s="128" t="s">
        <v>38</v>
      </c>
      <c r="U54" s="12">
        <v>1</v>
      </c>
      <c r="V54" s="12"/>
      <c r="W54" s="12"/>
      <c r="X54" s="12"/>
      <c r="Y54" s="4">
        <v>1</v>
      </c>
      <c r="Z54" s="63"/>
      <c r="AA54" s="4"/>
      <c r="AB54" s="4"/>
      <c r="AC54" s="4"/>
      <c r="AD54" s="1"/>
      <c r="AE54" s="131" t="s">
        <v>252</v>
      </c>
      <c r="AF54" s="2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129"/>
      <c r="AY54" s="129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ht="18" customHeight="1" spans="1:77">
      <c r="A55" s="75">
        <v>54</v>
      </c>
      <c r="B55" s="126">
        <v>42723</v>
      </c>
      <c r="C55" s="127">
        <v>46203</v>
      </c>
      <c r="D55" s="4" t="s">
        <v>253</v>
      </c>
      <c r="E55" s="75" t="s">
        <v>41</v>
      </c>
      <c r="F55" s="12"/>
      <c r="G55" s="1" t="s">
        <v>35</v>
      </c>
      <c r="H55" s="1"/>
      <c r="I55" s="1" t="s">
        <v>35</v>
      </c>
      <c r="J55" s="12" t="s">
        <v>173</v>
      </c>
      <c r="K55" s="12" t="s">
        <v>121</v>
      </c>
      <c r="L55" s="12"/>
      <c r="M55" s="1" t="s">
        <v>254</v>
      </c>
      <c r="N55" s="1" t="s">
        <v>217</v>
      </c>
      <c r="O55" s="12" t="s">
        <v>37</v>
      </c>
      <c r="P55" s="12">
        <v>283</v>
      </c>
      <c r="Q55" s="12"/>
      <c r="R55" s="12"/>
      <c r="S55" s="128" t="s">
        <v>38</v>
      </c>
      <c r="T55" s="128" t="s">
        <v>38</v>
      </c>
      <c r="U55" s="12">
        <v>1</v>
      </c>
      <c r="V55" s="12"/>
      <c r="W55" s="12"/>
      <c r="X55" s="12"/>
      <c r="Y55" s="4">
        <v>1</v>
      </c>
      <c r="Z55" s="63"/>
      <c r="AA55" s="4"/>
      <c r="AB55" s="4"/>
      <c r="AC55" s="4"/>
      <c r="AD55" s="1"/>
      <c r="AE55" s="1" t="s">
        <v>255</v>
      </c>
      <c r="AF55" s="2"/>
      <c r="AG55" s="2"/>
      <c r="AH55" s="2"/>
      <c r="AI55" s="2"/>
      <c r="AJ55" s="2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ht="18" customHeight="1" spans="1:77">
      <c r="A56" s="75">
        <v>55</v>
      </c>
      <c r="B56" s="126">
        <v>42730</v>
      </c>
      <c r="C56" s="127">
        <v>46203</v>
      </c>
      <c r="D56" s="4" t="s">
        <v>256</v>
      </c>
      <c r="E56" s="75" t="s">
        <v>41</v>
      </c>
      <c r="F56" s="12"/>
      <c r="G56" s="1" t="s">
        <v>35</v>
      </c>
      <c r="H56" s="1"/>
      <c r="I56" s="1" t="s">
        <v>35</v>
      </c>
      <c r="J56" s="12" t="s">
        <v>173</v>
      </c>
      <c r="K56" s="12" t="s">
        <v>36</v>
      </c>
      <c r="L56" s="12"/>
      <c r="M56" s="12" t="s">
        <v>257</v>
      </c>
      <c r="N56" s="12" t="s">
        <v>44</v>
      </c>
      <c r="O56" s="12" t="s">
        <v>58</v>
      </c>
      <c r="P56" s="12">
        <v>295</v>
      </c>
      <c r="Q56" s="12"/>
      <c r="R56" s="12"/>
      <c r="S56" s="128" t="s">
        <v>38</v>
      </c>
      <c r="T56" s="128" t="s">
        <v>38</v>
      </c>
      <c r="U56" s="12">
        <v>1</v>
      </c>
      <c r="V56" s="12"/>
      <c r="W56" s="12"/>
      <c r="X56" s="12">
        <v>1</v>
      </c>
      <c r="Y56" s="4">
        <v>1</v>
      </c>
      <c r="Z56" s="63"/>
      <c r="AA56" s="4"/>
      <c r="AB56" s="4"/>
      <c r="AC56" s="4"/>
      <c r="AD56" s="1"/>
      <c r="AE56" s="131" t="s">
        <v>258</v>
      </c>
      <c r="AF56" s="2"/>
      <c r="AG56" s="2"/>
      <c r="AH56" s="2"/>
      <c r="AI56" s="2"/>
      <c r="AJ56" s="2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ht="18" customHeight="1" spans="1:77">
      <c r="A57" s="75">
        <v>56</v>
      </c>
      <c r="B57" s="126">
        <v>42730</v>
      </c>
      <c r="C57" s="127">
        <v>46934</v>
      </c>
      <c r="D57" s="4" t="s">
        <v>259</v>
      </c>
      <c r="E57" s="75" t="s">
        <v>41</v>
      </c>
      <c r="F57" s="12"/>
      <c r="G57" s="1" t="s">
        <v>35</v>
      </c>
      <c r="H57" s="1"/>
      <c r="I57" s="1" t="s">
        <v>35</v>
      </c>
      <c r="J57" s="12" t="s">
        <v>173</v>
      </c>
      <c r="K57" s="12" t="s">
        <v>62</v>
      </c>
      <c r="L57" s="12"/>
      <c r="M57" s="12" t="s">
        <v>260</v>
      </c>
      <c r="N57" s="104" t="s">
        <v>57</v>
      </c>
      <c r="O57" s="12" t="s">
        <v>37</v>
      </c>
      <c r="P57" s="12">
        <v>292</v>
      </c>
      <c r="Q57" s="12"/>
      <c r="R57" s="12"/>
      <c r="S57" s="128" t="s">
        <v>38</v>
      </c>
      <c r="T57" s="128" t="s">
        <v>38</v>
      </c>
      <c r="U57" s="12">
        <v>1</v>
      </c>
      <c r="V57" s="12"/>
      <c r="W57" s="12"/>
      <c r="X57" s="12"/>
      <c r="Y57" s="4"/>
      <c r="Z57" s="63"/>
      <c r="AA57" s="4"/>
      <c r="AB57" s="4"/>
      <c r="AC57" s="4"/>
      <c r="AD57" s="1"/>
      <c r="AE57" s="131" t="s">
        <v>261</v>
      </c>
      <c r="AF57" s="2"/>
      <c r="AG57" s="2"/>
      <c r="AH57" s="2"/>
      <c r="AI57" s="2"/>
      <c r="AJ57" s="2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ht="18" customHeight="1" spans="1:77">
      <c r="A58" s="75">
        <v>57</v>
      </c>
      <c r="B58" s="126">
        <v>42730</v>
      </c>
      <c r="C58" s="127">
        <v>46203</v>
      </c>
      <c r="D58" s="4" t="s">
        <v>262</v>
      </c>
      <c r="E58" s="75" t="s">
        <v>41</v>
      </c>
      <c r="F58" s="12"/>
      <c r="G58" s="1" t="s">
        <v>35</v>
      </c>
      <c r="H58" s="1"/>
      <c r="I58" s="1" t="s">
        <v>35</v>
      </c>
      <c r="J58" s="12" t="s">
        <v>173</v>
      </c>
      <c r="K58" s="12" t="s">
        <v>67</v>
      </c>
      <c r="L58" s="12"/>
      <c r="M58" s="12" t="s">
        <v>263</v>
      </c>
      <c r="N58" s="12" t="s">
        <v>264</v>
      </c>
      <c r="O58" s="12" t="s">
        <v>37</v>
      </c>
      <c r="P58" s="12">
        <v>291</v>
      </c>
      <c r="Q58" s="2" t="s">
        <v>51</v>
      </c>
      <c r="R58" s="12"/>
      <c r="S58" s="128" t="s">
        <v>38</v>
      </c>
      <c r="T58" s="128" t="s">
        <v>38</v>
      </c>
      <c r="U58" s="12">
        <v>1</v>
      </c>
      <c r="V58" s="12"/>
      <c r="W58" s="12"/>
      <c r="X58" s="12">
        <v>1</v>
      </c>
      <c r="Y58" s="4"/>
      <c r="Z58" s="63"/>
      <c r="AA58" s="4"/>
      <c r="AB58" s="2" t="s">
        <v>52</v>
      </c>
      <c r="AC58" s="4"/>
      <c r="AD58" s="1"/>
      <c r="AE58" s="131" t="s">
        <v>265</v>
      </c>
      <c r="AF58" s="2"/>
      <c r="AG58" s="2"/>
      <c r="AH58" s="2"/>
      <c r="AI58" s="2"/>
      <c r="AJ58" s="2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ht="18" customHeight="1" spans="1:77">
      <c r="A59" s="75">
        <v>58</v>
      </c>
      <c r="B59" s="126">
        <v>42731</v>
      </c>
      <c r="C59" s="127">
        <v>46203</v>
      </c>
      <c r="D59" s="4" t="s">
        <v>266</v>
      </c>
      <c r="E59" s="75" t="s">
        <v>41</v>
      </c>
      <c r="F59" s="12"/>
      <c r="G59" s="1" t="s">
        <v>35</v>
      </c>
      <c r="H59" s="1"/>
      <c r="I59" s="1" t="s">
        <v>35</v>
      </c>
      <c r="J59" s="12" t="s">
        <v>173</v>
      </c>
      <c r="K59" s="12" t="s">
        <v>42</v>
      </c>
      <c r="L59" s="12"/>
      <c r="M59" s="12" t="s">
        <v>267</v>
      </c>
      <c r="N59" s="12" t="s">
        <v>268</v>
      </c>
      <c r="O59" s="12" t="s">
        <v>58</v>
      </c>
      <c r="P59" s="12">
        <v>297</v>
      </c>
      <c r="Q59" s="12"/>
      <c r="R59" s="12"/>
      <c r="S59" s="128" t="s">
        <v>38</v>
      </c>
      <c r="T59" s="128" t="s">
        <v>38</v>
      </c>
      <c r="U59" s="12">
        <v>1</v>
      </c>
      <c r="V59" s="12"/>
      <c r="W59" s="12"/>
      <c r="X59" s="12"/>
      <c r="Y59" s="4"/>
      <c r="Z59" s="63"/>
      <c r="AA59" s="4"/>
      <c r="AB59" s="4"/>
      <c r="AC59" s="4"/>
      <c r="AD59" s="1"/>
      <c r="AE59" s="131" t="s">
        <v>269</v>
      </c>
      <c r="AF59" s="2"/>
      <c r="AG59" s="2"/>
      <c r="AH59" s="2"/>
      <c r="AI59" s="2"/>
      <c r="AJ59" s="2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ht="18" customHeight="1" spans="1:77">
      <c r="A60" s="75">
        <v>59</v>
      </c>
      <c r="B60" s="126">
        <v>42733</v>
      </c>
      <c r="C60" s="127">
        <v>45838</v>
      </c>
      <c r="D60" s="4" t="s">
        <v>270</v>
      </c>
      <c r="E60" s="75" t="s">
        <v>41</v>
      </c>
      <c r="F60" s="12"/>
      <c r="G60" s="1" t="s">
        <v>35</v>
      </c>
      <c r="H60" s="1"/>
      <c r="I60" s="1" t="s">
        <v>35</v>
      </c>
      <c r="J60" s="12">
        <v>0</v>
      </c>
      <c r="K60" s="12" t="s">
        <v>48</v>
      </c>
      <c r="L60" s="12"/>
      <c r="M60" s="12" t="s">
        <v>271</v>
      </c>
      <c r="N60" s="12" t="s">
        <v>272</v>
      </c>
      <c r="O60" s="12" t="s">
        <v>37</v>
      </c>
      <c r="P60" s="12">
        <v>300</v>
      </c>
      <c r="Q60" s="2"/>
      <c r="R60" s="12">
        <v>0</v>
      </c>
      <c r="S60" s="128" t="s">
        <v>38</v>
      </c>
      <c r="T60" s="128" t="s">
        <v>38</v>
      </c>
      <c r="U60" s="12">
        <v>1</v>
      </c>
      <c r="V60" s="12"/>
      <c r="W60" s="12"/>
      <c r="X60" s="12">
        <v>1</v>
      </c>
      <c r="Y60" s="4"/>
      <c r="Z60" s="63"/>
      <c r="AA60" s="4"/>
      <c r="AB60" s="2" t="s">
        <v>273</v>
      </c>
      <c r="AC60" s="4"/>
      <c r="AD60" s="1"/>
      <c r="AE60" s="131" t="s">
        <v>274</v>
      </c>
      <c r="AF60" s="2"/>
      <c r="AG60" s="4">
        <v>0</v>
      </c>
      <c r="AH60" s="4">
        <v>0</v>
      </c>
      <c r="AI60" s="4">
        <f>AG60+AH60</f>
        <v>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ht="18" customHeight="1" spans="1:77">
      <c r="A61" s="75">
        <v>60</v>
      </c>
      <c r="B61" s="126">
        <v>42734</v>
      </c>
      <c r="C61" s="127">
        <v>46203</v>
      </c>
      <c r="D61" s="4" t="s">
        <v>275</v>
      </c>
      <c r="E61" s="75" t="s">
        <v>41</v>
      </c>
      <c r="F61" s="75"/>
      <c r="G61" s="1" t="s">
        <v>35</v>
      </c>
      <c r="H61" s="1"/>
      <c r="I61" s="1" t="s">
        <v>35</v>
      </c>
      <c r="J61" s="75" t="s">
        <v>173</v>
      </c>
      <c r="K61" s="75" t="s">
        <v>36</v>
      </c>
      <c r="L61" s="75"/>
      <c r="M61" s="12" t="s">
        <v>276</v>
      </c>
      <c r="N61" s="12" t="s">
        <v>44</v>
      </c>
      <c r="O61" s="75" t="s">
        <v>37</v>
      </c>
      <c r="P61" s="12">
        <v>305</v>
      </c>
      <c r="Q61" s="12"/>
      <c r="R61" s="12"/>
      <c r="S61" s="128" t="s">
        <v>38</v>
      </c>
      <c r="T61" s="128" t="s">
        <v>38</v>
      </c>
      <c r="U61" s="12">
        <v>1</v>
      </c>
      <c r="V61" s="12"/>
      <c r="W61" s="12"/>
      <c r="X61" s="12"/>
      <c r="Y61" s="4"/>
      <c r="Z61" s="63"/>
      <c r="AA61" s="4"/>
      <c r="AB61" s="4"/>
      <c r="AC61" s="4"/>
      <c r="AD61" s="1"/>
      <c r="AE61" s="131" t="s">
        <v>277</v>
      </c>
      <c r="AF61" s="2"/>
      <c r="AG61" s="2"/>
      <c r="AH61" s="2"/>
      <c r="AI61" s="2"/>
      <c r="AJ61" s="2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ht="18" customHeight="1" spans="1:77">
      <c r="A62" s="75">
        <v>61</v>
      </c>
      <c r="B62" s="126">
        <v>42739</v>
      </c>
      <c r="C62" s="127">
        <v>46568</v>
      </c>
      <c r="D62" s="4" t="s">
        <v>278</v>
      </c>
      <c r="E62" s="75" t="s">
        <v>41</v>
      </c>
      <c r="F62" s="75"/>
      <c r="G62" s="1" t="s">
        <v>35</v>
      </c>
      <c r="H62" s="1"/>
      <c r="I62" s="1" t="s">
        <v>35</v>
      </c>
      <c r="J62" s="75" t="s">
        <v>173</v>
      </c>
      <c r="K62" s="12" t="s">
        <v>48</v>
      </c>
      <c r="L62" s="12"/>
      <c r="M62" s="12" t="s">
        <v>279</v>
      </c>
      <c r="N62" s="12" t="s">
        <v>149</v>
      </c>
      <c r="O62" s="12" t="s">
        <v>58</v>
      </c>
      <c r="P62" s="12">
        <v>308</v>
      </c>
      <c r="Q62" s="2" t="s">
        <v>280</v>
      </c>
      <c r="R62" s="12">
        <v>0</v>
      </c>
      <c r="S62" s="128" t="s">
        <v>38</v>
      </c>
      <c r="T62" s="128" t="s">
        <v>38</v>
      </c>
      <c r="U62" s="12">
        <v>1</v>
      </c>
      <c r="V62" s="12"/>
      <c r="W62" s="12"/>
      <c r="X62" s="12">
        <v>1</v>
      </c>
      <c r="Y62" s="4"/>
      <c r="Z62" s="63"/>
      <c r="AA62" s="4"/>
      <c r="AB62" s="2" t="s">
        <v>52</v>
      </c>
      <c r="AC62" s="4"/>
      <c r="AD62" s="1"/>
      <c r="AE62" s="131" t="s">
        <v>281</v>
      </c>
      <c r="AF62" s="2"/>
      <c r="AG62" s="2">
        <v>0</v>
      </c>
      <c r="AH62" s="2">
        <v>0</v>
      </c>
      <c r="AI62" s="2">
        <v>0</v>
      </c>
      <c r="AJ62" s="2" t="s">
        <v>95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ht="18" customHeight="1" spans="1:77">
      <c r="A63" s="75">
        <v>62</v>
      </c>
      <c r="B63" s="126">
        <v>42758</v>
      </c>
      <c r="C63" s="127">
        <v>46203</v>
      </c>
      <c r="D63" s="4" t="s">
        <v>282</v>
      </c>
      <c r="E63" s="75" t="s">
        <v>41</v>
      </c>
      <c r="F63" s="12"/>
      <c r="G63" s="1" t="s">
        <v>35</v>
      </c>
      <c r="H63" s="1"/>
      <c r="I63" s="1" t="s">
        <v>35</v>
      </c>
      <c r="J63" s="12">
        <v>0</v>
      </c>
      <c r="K63" s="12" t="s">
        <v>48</v>
      </c>
      <c r="L63" s="12"/>
      <c r="M63" s="12" t="s">
        <v>283</v>
      </c>
      <c r="N63" s="12" t="s">
        <v>284</v>
      </c>
      <c r="O63" s="75" t="s">
        <v>37</v>
      </c>
      <c r="P63" s="12">
        <v>318</v>
      </c>
      <c r="Q63" s="2" t="s">
        <v>51</v>
      </c>
      <c r="R63" s="12">
        <v>0</v>
      </c>
      <c r="S63" s="128" t="s">
        <v>38</v>
      </c>
      <c r="T63" s="128" t="s">
        <v>38</v>
      </c>
      <c r="U63" s="12">
        <v>1</v>
      </c>
      <c r="V63" s="12"/>
      <c r="W63" s="12"/>
      <c r="X63" s="12"/>
      <c r="Y63" s="4"/>
      <c r="Z63" s="63"/>
      <c r="AA63" s="4"/>
      <c r="AB63" s="2" t="s">
        <v>52</v>
      </c>
      <c r="AC63" s="4"/>
      <c r="AD63" s="1"/>
      <c r="AE63" s="131" t="s">
        <v>285</v>
      </c>
      <c r="AF63" s="2"/>
      <c r="AG63" s="2">
        <v>0</v>
      </c>
      <c r="AH63" s="2">
        <v>0</v>
      </c>
      <c r="AI63" s="2">
        <v>0</v>
      </c>
      <c r="AJ63" s="2" t="s">
        <v>60</v>
      </c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ht="18" customHeight="1" spans="1:77">
      <c r="A64" s="75">
        <v>63</v>
      </c>
      <c r="B64" s="126">
        <v>42779</v>
      </c>
      <c r="C64" s="127">
        <v>46203</v>
      </c>
      <c r="D64" s="4" t="s">
        <v>286</v>
      </c>
      <c r="E64" s="75" t="s">
        <v>41</v>
      </c>
      <c r="F64" s="12"/>
      <c r="G64" s="1" t="s">
        <v>35</v>
      </c>
      <c r="H64" s="1"/>
      <c r="I64" s="1" t="s">
        <v>35</v>
      </c>
      <c r="J64" s="12" t="s">
        <v>173</v>
      </c>
      <c r="K64" s="12" t="s">
        <v>48</v>
      </c>
      <c r="L64" s="12"/>
      <c r="M64" s="12" t="s">
        <v>287</v>
      </c>
      <c r="N64" s="12" t="s">
        <v>288</v>
      </c>
      <c r="O64" s="12" t="s">
        <v>37</v>
      </c>
      <c r="P64" s="12">
        <v>324</v>
      </c>
      <c r="Q64" s="2" t="s">
        <v>289</v>
      </c>
      <c r="R64" s="12">
        <v>0</v>
      </c>
      <c r="S64" s="128" t="s">
        <v>38</v>
      </c>
      <c r="T64" s="128" t="s">
        <v>38</v>
      </c>
      <c r="U64" s="12">
        <v>1</v>
      </c>
      <c r="V64" s="12"/>
      <c r="W64" s="12"/>
      <c r="X64" s="12"/>
      <c r="Y64" s="4"/>
      <c r="Z64" s="63"/>
      <c r="AA64" s="4"/>
      <c r="AB64" s="2" t="s">
        <v>52</v>
      </c>
      <c r="AC64" s="4"/>
      <c r="AD64" s="1"/>
      <c r="AE64" s="131" t="s">
        <v>290</v>
      </c>
      <c r="AF64" s="2"/>
      <c r="AG64" s="2">
        <v>0</v>
      </c>
      <c r="AH64" s="2">
        <v>0</v>
      </c>
      <c r="AI64" s="2">
        <v>0</v>
      </c>
      <c r="AJ64" s="2" t="s">
        <v>95</v>
      </c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ht="18" customHeight="1" spans="1:77">
      <c r="A65" s="75">
        <v>64</v>
      </c>
      <c r="B65" s="126">
        <v>42782</v>
      </c>
      <c r="C65" s="127">
        <v>46568</v>
      </c>
      <c r="D65" s="4" t="s">
        <v>291</v>
      </c>
      <c r="E65" s="75" t="s">
        <v>41</v>
      </c>
      <c r="F65" s="75"/>
      <c r="G65" s="1" t="s">
        <v>35</v>
      </c>
      <c r="H65" s="1"/>
      <c r="I65" s="1" t="s">
        <v>35</v>
      </c>
      <c r="J65" s="75" t="s">
        <v>173</v>
      </c>
      <c r="K65" s="75" t="s">
        <v>62</v>
      </c>
      <c r="L65" s="75"/>
      <c r="M65" s="12" t="s">
        <v>292</v>
      </c>
      <c r="N65" s="75" t="s">
        <v>217</v>
      </c>
      <c r="O65" s="12" t="s">
        <v>37</v>
      </c>
      <c r="P65" s="12">
        <v>325</v>
      </c>
      <c r="Q65" s="12"/>
      <c r="R65" s="12"/>
      <c r="S65" s="128" t="s">
        <v>38</v>
      </c>
      <c r="T65" s="128" t="s">
        <v>38</v>
      </c>
      <c r="U65" s="12">
        <v>1</v>
      </c>
      <c r="V65" s="12"/>
      <c r="W65" s="12"/>
      <c r="X65" s="12"/>
      <c r="Y65" s="4"/>
      <c r="Z65" s="63"/>
      <c r="AA65" s="4"/>
      <c r="AB65" s="4"/>
      <c r="AC65" s="4"/>
      <c r="AD65" s="1"/>
      <c r="AE65" s="131" t="s">
        <v>293</v>
      </c>
      <c r="AF65" s="2"/>
      <c r="AG65" s="2"/>
      <c r="AH65" s="2"/>
      <c r="AI65" s="2"/>
      <c r="AJ65" s="2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ht="18" customHeight="1" spans="1:77">
      <c r="A66" s="75">
        <v>65</v>
      </c>
      <c r="B66" s="126">
        <v>42783</v>
      </c>
      <c r="C66" s="127">
        <v>46203</v>
      </c>
      <c r="D66" s="4" t="s">
        <v>294</v>
      </c>
      <c r="E66" s="75" t="s">
        <v>41</v>
      </c>
      <c r="F66" s="75"/>
      <c r="G66" s="1" t="s">
        <v>35</v>
      </c>
      <c r="H66" s="1"/>
      <c r="I66" s="1" t="s">
        <v>35</v>
      </c>
      <c r="J66" s="75" t="s">
        <v>173</v>
      </c>
      <c r="K66" s="12" t="s">
        <v>42</v>
      </c>
      <c r="L66" s="12"/>
      <c r="M66" s="75" t="s">
        <v>295</v>
      </c>
      <c r="N66" s="75" t="s">
        <v>57</v>
      </c>
      <c r="O66" s="12" t="s">
        <v>37</v>
      </c>
      <c r="P66" s="12">
        <v>327</v>
      </c>
      <c r="Q66" s="12"/>
      <c r="R66" s="12"/>
      <c r="S66" s="128" t="s">
        <v>38</v>
      </c>
      <c r="T66" s="128" t="s">
        <v>38</v>
      </c>
      <c r="U66" s="12">
        <v>1</v>
      </c>
      <c r="V66" s="12"/>
      <c r="W66" s="12"/>
      <c r="X66" s="12"/>
      <c r="Y66" s="4"/>
      <c r="Z66" s="63"/>
      <c r="AA66" s="4"/>
      <c r="AB66" s="4"/>
      <c r="AC66" s="4"/>
      <c r="AD66" s="1"/>
      <c r="AE66" s="131" t="s">
        <v>296</v>
      </c>
      <c r="AF66" s="2"/>
      <c r="AG66" s="2"/>
      <c r="AH66" s="2"/>
      <c r="AI66" s="2"/>
      <c r="AJ66" s="2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ht="18" customHeight="1" spans="1:77">
      <c r="A67" s="75">
        <v>66</v>
      </c>
      <c r="B67" s="126">
        <v>42789</v>
      </c>
      <c r="C67" s="127">
        <v>46203</v>
      </c>
      <c r="D67" s="4" t="s">
        <v>297</v>
      </c>
      <c r="E67" s="75" t="s">
        <v>41</v>
      </c>
      <c r="F67" s="75"/>
      <c r="G67" s="1" t="s">
        <v>35</v>
      </c>
      <c r="H67" s="1"/>
      <c r="I67" s="1" t="s">
        <v>35</v>
      </c>
      <c r="J67" s="75" t="s">
        <v>173</v>
      </c>
      <c r="K67" s="12" t="s">
        <v>48</v>
      </c>
      <c r="L67" s="12"/>
      <c r="M67" s="12" t="s">
        <v>298</v>
      </c>
      <c r="N67" s="12" t="s">
        <v>44</v>
      </c>
      <c r="O67" s="12" t="s">
        <v>37</v>
      </c>
      <c r="P67" s="12">
        <v>329</v>
      </c>
      <c r="Q67" s="2" t="s">
        <v>280</v>
      </c>
      <c r="R67" s="12">
        <v>0</v>
      </c>
      <c r="S67" s="128" t="s">
        <v>38</v>
      </c>
      <c r="T67" s="128" t="s">
        <v>38</v>
      </c>
      <c r="U67" s="12">
        <v>1</v>
      </c>
      <c r="V67" s="12"/>
      <c r="W67" s="12"/>
      <c r="X67" s="12">
        <v>1</v>
      </c>
      <c r="Y67" s="4"/>
      <c r="Z67" s="63"/>
      <c r="AA67" s="4"/>
      <c r="AB67" s="2" t="s">
        <v>52</v>
      </c>
      <c r="AC67" s="4"/>
      <c r="AD67" s="1"/>
      <c r="AE67" s="131" t="s">
        <v>299</v>
      </c>
      <c r="AF67" s="2"/>
      <c r="AG67" s="2">
        <v>7</v>
      </c>
      <c r="AH67" s="2">
        <v>8</v>
      </c>
      <c r="AI67" s="2">
        <v>15</v>
      </c>
      <c r="AJ67" s="2" t="s">
        <v>79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ht="18" customHeight="1" spans="1:77">
      <c r="A68" s="75">
        <v>67</v>
      </c>
      <c r="B68" s="126">
        <v>42793</v>
      </c>
      <c r="C68" s="127">
        <v>46203</v>
      </c>
      <c r="D68" s="4" t="s">
        <v>300</v>
      </c>
      <c r="E68" s="75" t="s">
        <v>41</v>
      </c>
      <c r="F68" s="12"/>
      <c r="G68" s="1" t="s">
        <v>35</v>
      </c>
      <c r="H68" s="1"/>
      <c r="I68" s="1" t="s">
        <v>35</v>
      </c>
      <c r="J68" s="12" t="s">
        <v>173</v>
      </c>
      <c r="K68" s="12" t="s">
        <v>48</v>
      </c>
      <c r="L68" s="12"/>
      <c r="M68" s="12" t="s">
        <v>301</v>
      </c>
      <c r="N68" s="12" t="s">
        <v>134</v>
      </c>
      <c r="O68" s="12" t="s">
        <v>37</v>
      </c>
      <c r="P68" s="12">
        <v>332</v>
      </c>
      <c r="Q68" s="2" t="s">
        <v>289</v>
      </c>
      <c r="R68" s="12">
        <v>0</v>
      </c>
      <c r="S68" s="128" t="s">
        <v>38</v>
      </c>
      <c r="T68" s="128" t="s">
        <v>38</v>
      </c>
      <c r="U68" s="12">
        <v>1</v>
      </c>
      <c r="V68" s="12"/>
      <c r="W68" s="12"/>
      <c r="X68" s="12"/>
      <c r="Y68" s="4"/>
      <c r="Z68" s="63"/>
      <c r="AA68" s="4"/>
      <c r="AB68" s="2" t="s">
        <v>52</v>
      </c>
      <c r="AC68" s="4"/>
      <c r="AD68" s="1"/>
      <c r="AE68" s="131" t="s">
        <v>302</v>
      </c>
      <c r="AF68" s="2"/>
      <c r="AG68" s="2">
        <v>0</v>
      </c>
      <c r="AH68" s="2">
        <v>2</v>
      </c>
      <c r="AI68" s="2">
        <v>2</v>
      </c>
      <c r="AJ68" s="2" t="s">
        <v>95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ht="18" customHeight="1" spans="1:77">
      <c r="A69" s="75">
        <v>68</v>
      </c>
      <c r="B69" s="126">
        <v>42800</v>
      </c>
      <c r="C69" s="127">
        <v>46203</v>
      </c>
      <c r="D69" s="4" t="s">
        <v>303</v>
      </c>
      <c r="E69" s="75" t="s">
        <v>41</v>
      </c>
      <c r="F69" s="12"/>
      <c r="G69" s="1" t="s">
        <v>35</v>
      </c>
      <c r="H69" s="1"/>
      <c r="I69" s="1" t="s">
        <v>35</v>
      </c>
      <c r="J69" s="12" t="s">
        <v>173</v>
      </c>
      <c r="K69" s="12" t="s">
        <v>67</v>
      </c>
      <c r="L69" s="12"/>
      <c r="M69" s="12" t="s">
        <v>304</v>
      </c>
      <c r="N69" s="12" t="s">
        <v>305</v>
      </c>
      <c r="O69" s="12" t="s">
        <v>58</v>
      </c>
      <c r="P69" s="12">
        <v>337</v>
      </c>
      <c r="Q69" s="12"/>
      <c r="R69" s="12"/>
      <c r="S69" s="128" t="s">
        <v>38</v>
      </c>
      <c r="T69" s="128" t="s">
        <v>38</v>
      </c>
      <c r="U69" s="12">
        <v>1</v>
      </c>
      <c r="V69" s="12"/>
      <c r="W69" s="12"/>
      <c r="X69" s="12"/>
      <c r="Y69" s="4"/>
      <c r="Z69" s="63"/>
      <c r="AA69" s="4"/>
      <c r="AB69" s="4"/>
      <c r="AC69" s="4"/>
      <c r="AD69" s="1"/>
      <c r="AE69" s="131" t="s">
        <v>306</v>
      </c>
      <c r="AF69" s="2"/>
      <c r="AG69" s="2"/>
      <c r="AH69" s="2"/>
      <c r="AI69" s="2"/>
      <c r="AJ69" s="2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ht="18" customHeight="1" spans="1:77">
      <c r="A70" s="75">
        <v>69</v>
      </c>
      <c r="B70" s="126">
        <v>42801</v>
      </c>
      <c r="C70" s="127">
        <v>46203</v>
      </c>
      <c r="D70" s="4" t="s">
        <v>307</v>
      </c>
      <c r="E70" s="75" t="s">
        <v>41</v>
      </c>
      <c r="F70" s="12"/>
      <c r="G70" s="1" t="s">
        <v>35</v>
      </c>
      <c r="H70" s="1"/>
      <c r="I70" s="1" t="s">
        <v>35</v>
      </c>
      <c r="J70" s="12" t="s">
        <v>173</v>
      </c>
      <c r="K70" s="12" t="s">
        <v>308</v>
      </c>
      <c r="L70" s="12"/>
      <c r="M70" s="12" t="s">
        <v>309</v>
      </c>
      <c r="N70" s="12" t="s">
        <v>310</v>
      </c>
      <c r="O70" s="12" t="s">
        <v>37</v>
      </c>
      <c r="P70" s="12">
        <v>333</v>
      </c>
      <c r="Q70" s="12"/>
      <c r="R70" s="12"/>
      <c r="S70" s="128" t="s">
        <v>38</v>
      </c>
      <c r="T70" s="128" t="s">
        <v>38</v>
      </c>
      <c r="U70" s="12">
        <v>1</v>
      </c>
      <c r="V70" s="12"/>
      <c r="W70" s="12"/>
      <c r="X70" s="12"/>
      <c r="Y70" s="4"/>
      <c r="Z70" s="63"/>
      <c r="AA70" s="4"/>
      <c r="AB70" s="4"/>
      <c r="AC70" s="4"/>
      <c r="AD70" s="1"/>
      <c r="AE70" s="131" t="s">
        <v>311</v>
      </c>
      <c r="AF70" s="2"/>
      <c r="AG70" s="2"/>
      <c r="AH70" s="2"/>
      <c r="AI70" s="2"/>
      <c r="AJ70" s="2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ht="18" customHeight="1" spans="1:77">
      <c r="A71" s="75">
        <v>70</v>
      </c>
      <c r="B71" s="126">
        <v>42807</v>
      </c>
      <c r="C71" s="127">
        <v>46203</v>
      </c>
      <c r="D71" s="4" t="s">
        <v>312</v>
      </c>
      <c r="E71" s="75" t="s">
        <v>41</v>
      </c>
      <c r="F71" s="12"/>
      <c r="G71" s="1" t="s">
        <v>35</v>
      </c>
      <c r="H71" s="1"/>
      <c r="I71" s="1" t="s">
        <v>35</v>
      </c>
      <c r="J71" s="12" t="s">
        <v>173</v>
      </c>
      <c r="K71" s="12" t="s">
        <v>48</v>
      </c>
      <c r="L71" s="12"/>
      <c r="M71" s="12" t="s">
        <v>313</v>
      </c>
      <c r="N71" s="12" t="s">
        <v>247</v>
      </c>
      <c r="O71" s="12" t="s">
        <v>37</v>
      </c>
      <c r="P71" s="12">
        <v>336</v>
      </c>
      <c r="Q71" s="2" t="s">
        <v>280</v>
      </c>
      <c r="R71" s="12">
        <v>0</v>
      </c>
      <c r="S71" s="128" t="s">
        <v>38</v>
      </c>
      <c r="T71" s="128" t="s">
        <v>38</v>
      </c>
      <c r="U71" s="12">
        <v>1</v>
      </c>
      <c r="V71" s="12"/>
      <c r="W71" s="12"/>
      <c r="X71" s="12"/>
      <c r="Y71" s="4"/>
      <c r="Z71" s="63"/>
      <c r="AA71" s="4"/>
      <c r="AB71" s="2" t="s">
        <v>52</v>
      </c>
      <c r="AC71" s="4"/>
      <c r="AD71" s="1"/>
      <c r="AE71" s="131" t="s">
        <v>314</v>
      </c>
      <c r="AF71" s="2"/>
      <c r="AG71" s="2">
        <v>0</v>
      </c>
      <c r="AH71" s="2">
        <v>0</v>
      </c>
      <c r="AI71" s="2">
        <v>0</v>
      </c>
      <c r="AJ71" s="2" t="s">
        <v>95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ht="18" customHeight="1" spans="1:77">
      <c r="A72" s="75">
        <v>71</v>
      </c>
      <c r="B72" s="126">
        <v>42807</v>
      </c>
      <c r="C72" s="127">
        <v>46568</v>
      </c>
      <c r="D72" s="4" t="s">
        <v>315</v>
      </c>
      <c r="E72" s="75" t="s">
        <v>41</v>
      </c>
      <c r="F72" s="75"/>
      <c r="G72" s="1" t="s">
        <v>35</v>
      </c>
      <c r="H72" s="1"/>
      <c r="I72" s="1" t="s">
        <v>35</v>
      </c>
      <c r="J72" s="75" t="s">
        <v>173</v>
      </c>
      <c r="K72" s="12" t="s">
        <v>48</v>
      </c>
      <c r="L72" s="12"/>
      <c r="M72" s="12" t="s">
        <v>316</v>
      </c>
      <c r="N72" s="12" t="s">
        <v>57</v>
      </c>
      <c r="O72" s="12" t="s">
        <v>37</v>
      </c>
      <c r="P72" s="12">
        <v>335</v>
      </c>
      <c r="Q72" s="2" t="s">
        <v>280</v>
      </c>
      <c r="R72" s="12">
        <v>0</v>
      </c>
      <c r="S72" s="128" t="s">
        <v>38</v>
      </c>
      <c r="T72" s="128" t="s">
        <v>38</v>
      </c>
      <c r="U72" s="12">
        <v>1</v>
      </c>
      <c r="V72" s="12"/>
      <c r="W72" s="12"/>
      <c r="X72" s="12"/>
      <c r="Y72" s="4"/>
      <c r="Z72" s="63"/>
      <c r="AA72" s="4"/>
      <c r="AB72" s="2" t="s">
        <v>118</v>
      </c>
      <c r="AC72" s="4"/>
      <c r="AD72" s="1"/>
      <c r="AE72" s="131" t="s">
        <v>317</v>
      </c>
      <c r="AF72" s="2"/>
      <c r="AG72" s="2">
        <v>5</v>
      </c>
      <c r="AH72" s="2">
        <v>3</v>
      </c>
      <c r="AI72" s="2">
        <v>8</v>
      </c>
      <c r="AJ72" s="2" t="s">
        <v>79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ht="18" customHeight="1" spans="1:77">
      <c r="A73" s="75">
        <v>72</v>
      </c>
      <c r="B73" s="126">
        <v>42815</v>
      </c>
      <c r="C73" s="127">
        <v>46203</v>
      </c>
      <c r="D73" s="4" t="s">
        <v>318</v>
      </c>
      <c r="E73" s="75" t="s">
        <v>41</v>
      </c>
      <c r="F73" s="12"/>
      <c r="G73" s="1" t="s">
        <v>35</v>
      </c>
      <c r="H73" s="1"/>
      <c r="I73" s="1" t="s">
        <v>35</v>
      </c>
      <c r="J73" s="12" t="s">
        <v>173</v>
      </c>
      <c r="K73" s="12" t="s">
        <v>48</v>
      </c>
      <c r="L73" s="12"/>
      <c r="M73" s="12" t="s">
        <v>319</v>
      </c>
      <c r="N73" s="12" t="s">
        <v>44</v>
      </c>
      <c r="O73" s="12" t="s">
        <v>37</v>
      </c>
      <c r="P73" s="12">
        <v>340</v>
      </c>
      <c r="Q73" s="2" t="s">
        <v>280</v>
      </c>
      <c r="R73" s="12">
        <v>0</v>
      </c>
      <c r="S73" s="128" t="s">
        <v>38</v>
      </c>
      <c r="T73" s="128" t="s">
        <v>38</v>
      </c>
      <c r="U73" s="12">
        <v>1</v>
      </c>
      <c r="V73" s="12"/>
      <c r="W73" s="12"/>
      <c r="X73" s="12">
        <v>1</v>
      </c>
      <c r="Y73" s="4"/>
      <c r="Z73" s="63"/>
      <c r="AA73" s="4"/>
      <c r="AB73" s="2" t="s">
        <v>52</v>
      </c>
      <c r="AC73" s="4"/>
      <c r="AD73" s="1"/>
      <c r="AE73" s="131" t="s">
        <v>320</v>
      </c>
      <c r="AF73" s="2"/>
      <c r="AG73" s="2">
        <v>0</v>
      </c>
      <c r="AH73" s="2">
        <v>2</v>
      </c>
      <c r="AI73" s="2">
        <v>2</v>
      </c>
      <c r="AJ73" s="2" t="s">
        <v>95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ht="18" customHeight="1" spans="1:77">
      <c r="A74" s="75">
        <v>73</v>
      </c>
      <c r="B74" s="126">
        <v>42838</v>
      </c>
      <c r="C74" s="127">
        <v>46568</v>
      </c>
      <c r="D74" s="4" t="s">
        <v>321</v>
      </c>
      <c r="E74" s="75" t="s">
        <v>41</v>
      </c>
      <c r="F74" s="75"/>
      <c r="G74" s="1" t="s">
        <v>35</v>
      </c>
      <c r="H74" s="1"/>
      <c r="I74" s="1" t="s">
        <v>35</v>
      </c>
      <c r="J74" s="75" t="s">
        <v>173</v>
      </c>
      <c r="K74" s="75" t="s">
        <v>62</v>
      </c>
      <c r="L74" s="75"/>
      <c r="M74" s="12" t="s">
        <v>322</v>
      </c>
      <c r="N74" s="1" t="s">
        <v>149</v>
      </c>
      <c r="O74" s="12" t="s">
        <v>37</v>
      </c>
      <c r="P74" s="12">
        <v>348</v>
      </c>
      <c r="Q74" s="12"/>
      <c r="R74" s="12"/>
      <c r="S74" s="128" t="s">
        <v>38</v>
      </c>
      <c r="T74" s="128" t="s">
        <v>38</v>
      </c>
      <c r="U74" s="12">
        <v>1</v>
      </c>
      <c r="V74" s="12"/>
      <c r="W74" s="12"/>
      <c r="X74" s="12"/>
      <c r="Y74" s="4"/>
      <c r="Z74" s="63"/>
      <c r="AA74" s="4"/>
      <c r="AB74" s="4"/>
      <c r="AC74" s="4"/>
      <c r="AD74" s="1"/>
      <c r="AE74" s="131" t="s">
        <v>323</v>
      </c>
      <c r="AF74" s="2"/>
      <c r="AG74" s="2"/>
      <c r="AH74" s="2"/>
      <c r="AI74" s="2"/>
      <c r="AJ74" s="2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ht="18" customHeight="1" spans="1:77">
      <c r="A75" s="75">
        <v>74</v>
      </c>
      <c r="B75" s="126">
        <v>42838</v>
      </c>
      <c r="C75" s="127">
        <v>46203</v>
      </c>
      <c r="D75" s="4" t="s">
        <v>324</v>
      </c>
      <c r="E75" s="75" t="s">
        <v>41</v>
      </c>
      <c r="F75" s="75"/>
      <c r="G75" s="1" t="s">
        <v>35</v>
      </c>
      <c r="H75" s="1"/>
      <c r="I75" s="1" t="s">
        <v>35</v>
      </c>
      <c r="J75" s="75" t="s">
        <v>173</v>
      </c>
      <c r="K75" s="12" t="s">
        <v>325</v>
      </c>
      <c r="L75" s="12"/>
      <c r="M75" s="1" t="s">
        <v>326</v>
      </c>
      <c r="N75" s="75" t="s">
        <v>57</v>
      </c>
      <c r="O75" s="12" t="s">
        <v>37</v>
      </c>
      <c r="P75" s="12">
        <v>346</v>
      </c>
      <c r="Q75" s="12"/>
      <c r="R75" s="12"/>
      <c r="S75" s="128" t="s">
        <v>38</v>
      </c>
      <c r="T75" s="128" t="s">
        <v>38</v>
      </c>
      <c r="U75" s="12">
        <v>1</v>
      </c>
      <c r="V75" s="12"/>
      <c r="W75" s="12"/>
      <c r="X75" s="12"/>
      <c r="Y75" s="4"/>
      <c r="Z75" s="63"/>
      <c r="AA75" s="4"/>
      <c r="AB75" s="4"/>
      <c r="AC75" s="4"/>
      <c r="AD75" s="1"/>
      <c r="AE75" s="131" t="s">
        <v>327</v>
      </c>
      <c r="AF75" s="2"/>
      <c r="AG75" s="2"/>
      <c r="AH75" s="2"/>
      <c r="AI75" s="2"/>
      <c r="AJ75" s="2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ht="18" customHeight="1" spans="1:77">
      <c r="A76" s="75">
        <v>75</v>
      </c>
      <c r="B76" s="126">
        <v>42839</v>
      </c>
      <c r="C76" s="127">
        <v>46203</v>
      </c>
      <c r="D76" s="4" t="s">
        <v>328</v>
      </c>
      <c r="E76" s="75" t="s">
        <v>41</v>
      </c>
      <c r="F76" s="75"/>
      <c r="G76" s="1" t="s">
        <v>35</v>
      </c>
      <c r="H76" s="1"/>
      <c r="I76" s="1" t="s">
        <v>35</v>
      </c>
      <c r="J76" s="75" t="s">
        <v>173</v>
      </c>
      <c r="K76" s="134" t="s">
        <v>36</v>
      </c>
      <c r="L76" s="12">
        <v>1</v>
      </c>
      <c r="M76" s="75" t="s">
        <v>329</v>
      </c>
      <c r="N76" s="75" t="s">
        <v>330</v>
      </c>
      <c r="O76" s="75" t="s">
        <v>37</v>
      </c>
      <c r="P76" s="12">
        <v>347</v>
      </c>
      <c r="Q76" s="12"/>
      <c r="R76" s="12"/>
      <c r="S76" s="128" t="s">
        <v>38</v>
      </c>
      <c r="T76" s="128" t="s">
        <v>38</v>
      </c>
      <c r="U76" s="12">
        <v>1</v>
      </c>
      <c r="V76" s="12"/>
      <c r="W76" s="12"/>
      <c r="X76" s="12"/>
      <c r="Y76" s="4"/>
      <c r="Z76" s="63"/>
      <c r="AA76" s="4"/>
      <c r="AB76" s="4"/>
      <c r="AC76" s="4"/>
      <c r="AD76" s="1"/>
      <c r="AE76" s="131" t="s">
        <v>331</v>
      </c>
      <c r="AF76" s="2"/>
      <c r="AG76" s="2"/>
      <c r="AH76" s="2"/>
      <c r="AI76" s="2"/>
      <c r="AJ76" s="2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ht="18" customHeight="1" spans="1:77">
      <c r="A77" s="75">
        <v>76</v>
      </c>
      <c r="B77" s="126">
        <v>42849</v>
      </c>
      <c r="C77" s="127">
        <v>46203</v>
      </c>
      <c r="D77" s="4" t="s">
        <v>332</v>
      </c>
      <c r="E77" s="75" t="s">
        <v>41</v>
      </c>
      <c r="F77" s="75"/>
      <c r="G77" s="1" t="s">
        <v>35</v>
      </c>
      <c r="H77" s="1"/>
      <c r="I77" s="1" t="s">
        <v>35</v>
      </c>
      <c r="J77" s="75" t="s">
        <v>173</v>
      </c>
      <c r="K77" s="75" t="s">
        <v>62</v>
      </c>
      <c r="L77" s="75"/>
      <c r="M77" s="12" t="s">
        <v>333</v>
      </c>
      <c r="N77" s="75" t="s">
        <v>334</v>
      </c>
      <c r="O77" s="12" t="s">
        <v>37</v>
      </c>
      <c r="P77" s="12">
        <v>349</v>
      </c>
      <c r="Q77" s="12"/>
      <c r="R77" s="12"/>
      <c r="S77" s="128" t="s">
        <v>38</v>
      </c>
      <c r="T77" s="128" t="s">
        <v>38</v>
      </c>
      <c r="U77" s="12">
        <v>1</v>
      </c>
      <c r="V77" s="12"/>
      <c r="W77" s="12"/>
      <c r="X77" s="12"/>
      <c r="Y77" s="4"/>
      <c r="Z77" s="63"/>
      <c r="AA77" s="4"/>
      <c r="AB77" s="4"/>
      <c r="AC77" s="4"/>
      <c r="AD77" s="1"/>
      <c r="AE77" s="131" t="s">
        <v>335</v>
      </c>
      <c r="AF77" s="2"/>
      <c r="AG77" s="2"/>
      <c r="AH77" s="2"/>
      <c r="AI77" s="2"/>
      <c r="AJ77" s="2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ht="18" customHeight="1" spans="1:77">
      <c r="A78" s="75">
        <v>77</v>
      </c>
      <c r="B78" s="126">
        <v>42866</v>
      </c>
      <c r="C78" s="127">
        <v>46203</v>
      </c>
      <c r="D78" s="4" t="s">
        <v>336</v>
      </c>
      <c r="E78" s="75" t="s">
        <v>41</v>
      </c>
      <c r="F78" s="75"/>
      <c r="G78" s="1" t="s">
        <v>35</v>
      </c>
      <c r="H78" s="1"/>
      <c r="I78" s="1" t="s">
        <v>35</v>
      </c>
      <c r="J78" s="75" t="s">
        <v>173</v>
      </c>
      <c r="K78" s="12" t="s">
        <v>42</v>
      </c>
      <c r="L78" s="12"/>
      <c r="M78" s="75" t="s">
        <v>337</v>
      </c>
      <c r="N78" s="75" t="s">
        <v>57</v>
      </c>
      <c r="O78" s="75" t="s">
        <v>37</v>
      </c>
      <c r="P78" s="12">
        <v>356</v>
      </c>
      <c r="Q78" s="12"/>
      <c r="R78" s="12"/>
      <c r="S78" s="128" t="s">
        <v>38</v>
      </c>
      <c r="T78" s="128" t="s">
        <v>38</v>
      </c>
      <c r="U78" s="12">
        <v>1</v>
      </c>
      <c r="V78" s="12"/>
      <c r="W78" s="12"/>
      <c r="X78" s="12"/>
      <c r="Y78" s="4"/>
      <c r="Z78" s="63"/>
      <c r="AA78" s="4"/>
      <c r="AB78" s="4"/>
      <c r="AC78" s="4"/>
      <c r="AD78" s="1"/>
      <c r="AE78" s="131" t="s">
        <v>338</v>
      </c>
      <c r="AF78" s="2"/>
      <c r="AG78" s="2"/>
      <c r="AH78" s="2"/>
      <c r="AI78" s="2"/>
      <c r="AJ78" s="2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ht="18" customHeight="1" spans="1:77">
      <c r="A79" s="75">
        <v>78</v>
      </c>
      <c r="B79" s="126">
        <v>42912</v>
      </c>
      <c r="C79" s="127">
        <v>46203</v>
      </c>
      <c r="D79" s="4" t="s">
        <v>339</v>
      </c>
      <c r="E79" s="75" t="s">
        <v>41</v>
      </c>
      <c r="F79" s="12"/>
      <c r="G79" s="1" t="s">
        <v>35</v>
      </c>
      <c r="H79" s="1"/>
      <c r="I79" s="1" t="s">
        <v>35</v>
      </c>
      <c r="J79" s="12" t="s">
        <v>173</v>
      </c>
      <c r="K79" s="12" t="s">
        <v>121</v>
      </c>
      <c r="L79" s="12"/>
      <c r="M79" s="12" t="s">
        <v>340</v>
      </c>
      <c r="N79" s="12" t="s">
        <v>341</v>
      </c>
      <c r="O79" s="12" t="s">
        <v>37</v>
      </c>
      <c r="P79" s="12">
        <v>3700</v>
      </c>
      <c r="Q79" s="12"/>
      <c r="R79" s="12"/>
      <c r="S79" s="128" t="s">
        <v>38</v>
      </c>
      <c r="T79" s="128" t="s">
        <v>38</v>
      </c>
      <c r="U79" s="12">
        <v>1</v>
      </c>
      <c r="V79" s="12"/>
      <c r="W79" s="12"/>
      <c r="X79" s="12"/>
      <c r="Y79" s="4"/>
      <c r="Z79" s="63"/>
      <c r="AA79" s="4"/>
      <c r="AB79" s="4"/>
      <c r="AC79" s="4"/>
      <c r="AD79" s="1"/>
      <c r="AE79" s="131" t="s">
        <v>342</v>
      </c>
      <c r="AF79" s="2"/>
      <c r="AG79" s="2"/>
      <c r="AH79" s="2"/>
      <c r="AI79" s="2"/>
      <c r="AJ79" s="2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ht="18" customHeight="1" spans="1:77">
      <c r="A80" s="75">
        <v>79</v>
      </c>
      <c r="B80" s="126">
        <v>42874</v>
      </c>
      <c r="C80" s="127">
        <v>46203</v>
      </c>
      <c r="D80" s="4" t="s">
        <v>343</v>
      </c>
      <c r="E80" s="75" t="s">
        <v>41</v>
      </c>
      <c r="F80" s="12"/>
      <c r="G80" s="1" t="s">
        <v>35</v>
      </c>
      <c r="H80" s="1"/>
      <c r="I80" s="1" t="s">
        <v>35</v>
      </c>
      <c r="J80" s="12" t="s">
        <v>173</v>
      </c>
      <c r="K80" s="12" t="s">
        <v>67</v>
      </c>
      <c r="L80" s="12"/>
      <c r="M80" s="1" t="s">
        <v>344</v>
      </c>
      <c r="N80" s="1" t="s">
        <v>345</v>
      </c>
      <c r="O80" s="12" t="s">
        <v>37</v>
      </c>
      <c r="P80" s="12">
        <v>361</v>
      </c>
      <c r="Q80" s="12"/>
      <c r="R80" s="12"/>
      <c r="S80" s="128" t="s">
        <v>38</v>
      </c>
      <c r="T80" s="128" t="s">
        <v>38</v>
      </c>
      <c r="U80" s="12">
        <v>1</v>
      </c>
      <c r="V80" s="12"/>
      <c r="W80" s="12"/>
      <c r="X80" s="12">
        <v>1</v>
      </c>
      <c r="Y80" s="4"/>
      <c r="Z80" s="63"/>
      <c r="AA80" s="4"/>
      <c r="AB80" s="4"/>
      <c r="AC80" s="4"/>
      <c r="AD80" s="1"/>
      <c r="AE80" s="131" t="s">
        <v>346</v>
      </c>
      <c r="AF80" s="2"/>
      <c r="AG80" s="2"/>
      <c r="AH80" s="2"/>
      <c r="AI80" s="2"/>
      <c r="AJ80" s="2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ht="18" customHeight="1" spans="1:77">
      <c r="A81" s="75">
        <v>80</v>
      </c>
      <c r="B81" s="126">
        <v>42886</v>
      </c>
      <c r="C81" s="127">
        <v>46203</v>
      </c>
      <c r="D81" s="4" t="s">
        <v>347</v>
      </c>
      <c r="E81" s="75" t="s">
        <v>41</v>
      </c>
      <c r="F81" s="12"/>
      <c r="G81" s="1" t="s">
        <v>35</v>
      </c>
      <c r="H81" s="1"/>
      <c r="I81" s="1" t="s">
        <v>35</v>
      </c>
      <c r="J81" s="12" t="s">
        <v>173</v>
      </c>
      <c r="K81" s="12" t="s">
        <v>308</v>
      </c>
      <c r="L81" s="12"/>
      <c r="M81" s="12" t="s">
        <v>348</v>
      </c>
      <c r="N81" s="12" t="s">
        <v>57</v>
      </c>
      <c r="O81" s="12" t="s">
        <v>37</v>
      </c>
      <c r="P81" s="12">
        <v>362</v>
      </c>
      <c r="Q81" s="12"/>
      <c r="R81" s="12"/>
      <c r="S81" s="128" t="s">
        <v>38</v>
      </c>
      <c r="T81" s="128" t="s">
        <v>38</v>
      </c>
      <c r="U81" s="12">
        <v>1</v>
      </c>
      <c r="V81" s="12"/>
      <c r="W81" s="12"/>
      <c r="X81" s="12"/>
      <c r="Y81" s="4"/>
      <c r="Z81" s="63"/>
      <c r="AA81" s="4"/>
      <c r="AB81" s="4"/>
      <c r="AC81" s="4"/>
      <c r="AD81" s="1"/>
      <c r="AE81" s="131" t="s">
        <v>349</v>
      </c>
      <c r="AF81" s="2"/>
      <c r="AG81" s="2"/>
      <c r="AH81" s="2"/>
      <c r="AI81" s="2"/>
      <c r="AJ81" s="2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ht="18" customHeight="1" spans="1:77">
      <c r="A82" s="75">
        <v>81</v>
      </c>
      <c r="B82" s="122">
        <v>42927</v>
      </c>
      <c r="C82" s="127">
        <v>46203</v>
      </c>
      <c r="D82" s="4" t="s">
        <v>350</v>
      </c>
      <c r="E82" s="75" t="s">
        <v>41</v>
      </c>
      <c r="F82" s="93"/>
      <c r="G82" s="1" t="s">
        <v>35</v>
      </c>
      <c r="H82" s="1"/>
      <c r="I82" s="1" t="s">
        <v>35</v>
      </c>
      <c r="J82" s="93" t="s">
        <v>173</v>
      </c>
      <c r="K82" s="93" t="s">
        <v>241</v>
      </c>
      <c r="L82" s="93"/>
      <c r="M82" s="93" t="s">
        <v>351</v>
      </c>
      <c r="N82" s="93" t="s">
        <v>44</v>
      </c>
      <c r="O82" s="93" t="s">
        <v>37</v>
      </c>
      <c r="P82" s="93">
        <v>376</v>
      </c>
      <c r="Q82" s="93"/>
      <c r="R82" s="93"/>
      <c r="S82" s="136" t="s">
        <v>38</v>
      </c>
      <c r="T82" s="136" t="s">
        <v>38</v>
      </c>
      <c r="U82" s="93">
        <v>1</v>
      </c>
      <c r="V82" s="93"/>
      <c r="W82" s="93"/>
      <c r="X82" s="93"/>
      <c r="Y82" s="66"/>
      <c r="Z82" s="63"/>
      <c r="AA82" s="66"/>
      <c r="AB82" s="66"/>
      <c r="AC82" s="66"/>
      <c r="AD82" s="1"/>
      <c r="AE82" s="131" t="s">
        <v>352</v>
      </c>
      <c r="AF82" s="2"/>
      <c r="AG82" s="2"/>
      <c r="AH82" s="2"/>
      <c r="AI82" s="2"/>
      <c r="AJ82" s="2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</row>
    <row r="83" ht="18" customHeight="1" spans="1:77">
      <c r="A83" s="75">
        <v>82</v>
      </c>
      <c r="B83" s="126">
        <v>42935</v>
      </c>
      <c r="C83" s="127">
        <v>46203</v>
      </c>
      <c r="D83" s="4" t="s">
        <v>353</v>
      </c>
      <c r="E83" s="75" t="s">
        <v>41</v>
      </c>
      <c r="F83" s="75"/>
      <c r="G83" s="1" t="s">
        <v>35</v>
      </c>
      <c r="H83" s="1"/>
      <c r="I83" s="1" t="s">
        <v>35</v>
      </c>
      <c r="J83" s="75" t="s">
        <v>173</v>
      </c>
      <c r="K83" s="75" t="s">
        <v>62</v>
      </c>
      <c r="L83" s="75"/>
      <c r="M83" s="75" t="s">
        <v>354</v>
      </c>
      <c r="N83" s="75" t="s">
        <v>355</v>
      </c>
      <c r="O83" s="12" t="s">
        <v>58</v>
      </c>
      <c r="P83" s="12">
        <v>383</v>
      </c>
      <c r="Q83" s="12"/>
      <c r="R83" s="12"/>
      <c r="S83" s="128" t="s">
        <v>38</v>
      </c>
      <c r="T83" s="128" t="s">
        <v>38</v>
      </c>
      <c r="U83" s="12">
        <v>1</v>
      </c>
      <c r="V83" s="12"/>
      <c r="W83" s="12"/>
      <c r="X83" s="12"/>
      <c r="Y83" s="4"/>
      <c r="Z83" s="63"/>
      <c r="AA83" s="4"/>
      <c r="AB83" s="4"/>
      <c r="AC83" s="4"/>
      <c r="AD83" s="1"/>
      <c r="AE83" s="131" t="s">
        <v>356</v>
      </c>
      <c r="AF83" s="2"/>
      <c r="AG83" s="2"/>
      <c r="AH83" s="2"/>
      <c r="AI83" s="2"/>
      <c r="AJ83" s="2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129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ht="18" customHeight="1" spans="1:77">
      <c r="A84" s="75">
        <v>83</v>
      </c>
      <c r="B84" s="126">
        <v>42936</v>
      </c>
      <c r="C84" s="127">
        <v>46203</v>
      </c>
      <c r="D84" s="4" t="s">
        <v>357</v>
      </c>
      <c r="E84" s="75" t="s">
        <v>41</v>
      </c>
      <c r="F84" s="75"/>
      <c r="G84" s="1" t="s">
        <v>35</v>
      </c>
      <c r="H84" s="1"/>
      <c r="I84" s="1" t="s">
        <v>35</v>
      </c>
      <c r="J84" s="75" t="s">
        <v>173</v>
      </c>
      <c r="K84" s="12" t="s">
        <v>42</v>
      </c>
      <c r="L84" s="12"/>
      <c r="M84" s="12" t="s">
        <v>358</v>
      </c>
      <c r="N84" s="75" t="s">
        <v>359</v>
      </c>
      <c r="O84" s="12" t="s">
        <v>37</v>
      </c>
      <c r="P84" s="12">
        <v>388</v>
      </c>
      <c r="Q84" s="12"/>
      <c r="R84" s="12"/>
      <c r="S84" s="128" t="s">
        <v>38</v>
      </c>
      <c r="T84" s="128" t="s">
        <v>38</v>
      </c>
      <c r="U84" s="12">
        <v>1</v>
      </c>
      <c r="V84" s="12"/>
      <c r="W84" s="12"/>
      <c r="X84" s="12"/>
      <c r="Y84" s="4"/>
      <c r="Z84" s="63"/>
      <c r="AA84" s="4"/>
      <c r="AB84" s="4"/>
      <c r="AC84" s="4"/>
      <c r="AD84" s="1"/>
      <c r="AE84" s="131" t="s">
        <v>360</v>
      </c>
      <c r="AF84" s="2"/>
      <c r="AG84" s="2"/>
      <c r="AH84" s="2"/>
      <c r="AI84" s="2"/>
      <c r="AJ84" s="2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ht="18" customHeight="1" spans="1:77">
      <c r="A85" s="75">
        <v>84</v>
      </c>
      <c r="B85" s="126">
        <v>42940</v>
      </c>
      <c r="C85" s="127">
        <v>46568</v>
      </c>
      <c r="D85" s="4" t="s">
        <v>361</v>
      </c>
      <c r="E85" s="75" t="s">
        <v>41</v>
      </c>
      <c r="F85" s="12"/>
      <c r="G85" s="1" t="s">
        <v>35</v>
      </c>
      <c r="H85" s="1"/>
      <c r="I85" s="1" t="s">
        <v>35</v>
      </c>
      <c r="J85" s="12" t="s">
        <v>88</v>
      </c>
      <c r="K85" s="12" t="s">
        <v>62</v>
      </c>
      <c r="L85" s="12"/>
      <c r="M85" s="12" t="s">
        <v>362</v>
      </c>
      <c r="N85" s="12" t="s">
        <v>363</v>
      </c>
      <c r="O85" s="12" t="s">
        <v>58</v>
      </c>
      <c r="P85" s="12">
        <v>391</v>
      </c>
      <c r="Q85" s="12"/>
      <c r="R85" s="12"/>
      <c r="S85" s="128" t="s">
        <v>38</v>
      </c>
      <c r="T85" s="128" t="s">
        <v>38</v>
      </c>
      <c r="U85" s="12">
        <v>1</v>
      </c>
      <c r="V85" s="12"/>
      <c r="W85" s="12"/>
      <c r="X85" s="12">
        <v>1</v>
      </c>
      <c r="Y85" s="4"/>
      <c r="Z85" s="63"/>
      <c r="AA85" s="4"/>
      <c r="AB85" s="4"/>
      <c r="AC85" s="4"/>
      <c r="AD85" s="1"/>
      <c r="AE85" s="131" t="s">
        <v>364</v>
      </c>
      <c r="AF85" s="2"/>
      <c r="AG85" s="2"/>
      <c r="AH85" s="2"/>
      <c r="AI85" s="2"/>
      <c r="AJ85" s="2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ht="18" customHeight="1" spans="1:77">
      <c r="A86" s="75">
        <v>85</v>
      </c>
      <c r="B86" s="126">
        <v>42941</v>
      </c>
      <c r="C86" s="127">
        <v>46203</v>
      </c>
      <c r="D86" s="4" t="s">
        <v>365</v>
      </c>
      <c r="E86" s="75" t="s">
        <v>41</v>
      </c>
      <c r="F86" s="75"/>
      <c r="G86" s="1" t="s">
        <v>35</v>
      </c>
      <c r="H86" s="1"/>
      <c r="I86" s="1" t="s">
        <v>35</v>
      </c>
      <c r="J86" s="75" t="s">
        <v>173</v>
      </c>
      <c r="K86" s="12" t="s">
        <v>48</v>
      </c>
      <c r="L86" s="12"/>
      <c r="M86" s="12" t="s">
        <v>366</v>
      </c>
      <c r="N86" s="12" t="s">
        <v>57</v>
      </c>
      <c r="O86" s="12" t="s">
        <v>37</v>
      </c>
      <c r="P86" s="12">
        <v>394</v>
      </c>
      <c r="Q86" s="2" t="s">
        <v>150</v>
      </c>
      <c r="R86" s="12">
        <v>0</v>
      </c>
      <c r="S86" s="128" t="s">
        <v>38</v>
      </c>
      <c r="T86" s="128" t="s">
        <v>38</v>
      </c>
      <c r="U86" s="12">
        <v>1</v>
      </c>
      <c r="V86" s="12"/>
      <c r="W86" s="12"/>
      <c r="X86" s="12"/>
      <c r="Y86" s="4"/>
      <c r="Z86" s="63"/>
      <c r="AA86" s="4"/>
      <c r="AB86" s="2" t="s">
        <v>52</v>
      </c>
      <c r="AC86" s="4"/>
      <c r="AD86" s="1"/>
      <c r="AE86" s="131" t="s">
        <v>367</v>
      </c>
      <c r="AF86" s="2"/>
      <c r="AG86" s="2">
        <v>0</v>
      </c>
      <c r="AH86" s="2">
        <v>1</v>
      </c>
      <c r="AI86" s="2">
        <v>1</v>
      </c>
      <c r="AJ86" s="2" t="s">
        <v>95</v>
      </c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ht="18" customHeight="1" spans="1:77">
      <c r="A87" s="75">
        <v>86</v>
      </c>
      <c r="B87" s="126">
        <v>42954</v>
      </c>
      <c r="C87" s="127">
        <v>46203</v>
      </c>
      <c r="D87" s="4" t="s">
        <v>368</v>
      </c>
      <c r="E87" s="75" t="s">
        <v>41</v>
      </c>
      <c r="F87" s="12"/>
      <c r="G87" s="1" t="s">
        <v>35</v>
      </c>
      <c r="H87" s="1"/>
      <c r="I87" s="1" t="s">
        <v>35</v>
      </c>
      <c r="J87" s="12" t="s">
        <v>173</v>
      </c>
      <c r="K87" s="12" t="s">
        <v>62</v>
      </c>
      <c r="L87" s="12"/>
      <c r="M87" s="12" t="s">
        <v>369</v>
      </c>
      <c r="N87" s="12" t="s">
        <v>44</v>
      </c>
      <c r="O87" s="12" t="s">
        <v>37</v>
      </c>
      <c r="P87" s="12">
        <v>402</v>
      </c>
      <c r="Q87" s="12"/>
      <c r="R87" s="12"/>
      <c r="S87" s="128" t="s">
        <v>38</v>
      </c>
      <c r="T87" s="128" t="s">
        <v>38</v>
      </c>
      <c r="U87" s="12">
        <v>1</v>
      </c>
      <c r="V87" s="12"/>
      <c r="W87" s="12" t="s">
        <v>370</v>
      </c>
      <c r="X87" s="12"/>
      <c r="Y87" s="4"/>
      <c r="Z87" s="63"/>
      <c r="AA87" s="4"/>
      <c r="AB87" s="4"/>
      <c r="AC87" s="4"/>
      <c r="AD87" s="1"/>
      <c r="AE87" s="131" t="s">
        <v>371</v>
      </c>
      <c r="AF87" s="2"/>
      <c r="AG87" s="2"/>
      <c r="AH87" s="2"/>
      <c r="AI87" s="2"/>
      <c r="AJ87" s="2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ht="18" customHeight="1" spans="1:77">
      <c r="A88" s="75">
        <v>87</v>
      </c>
      <c r="B88" s="126">
        <v>42957</v>
      </c>
      <c r="C88" s="127">
        <v>46203</v>
      </c>
      <c r="D88" s="4" t="s">
        <v>372</v>
      </c>
      <c r="E88" s="75" t="s">
        <v>41</v>
      </c>
      <c r="F88" s="12"/>
      <c r="G88" s="1" t="s">
        <v>35</v>
      </c>
      <c r="H88" s="1"/>
      <c r="I88" s="1" t="s">
        <v>35</v>
      </c>
      <c r="J88" s="12" t="s">
        <v>173</v>
      </c>
      <c r="K88" s="12" t="s">
        <v>48</v>
      </c>
      <c r="L88" s="12"/>
      <c r="M88" s="12" t="s">
        <v>373</v>
      </c>
      <c r="N88" s="12" t="s">
        <v>363</v>
      </c>
      <c r="O88" s="12" t="s">
        <v>37</v>
      </c>
      <c r="P88" s="12">
        <v>404</v>
      </c>
      <c r="Q88" s="2" t="s">
        <v>150</v>
      </c>
      <c r="R88" s="12">
        <v>0</v>
      </c>
      <c r="S88" s="128" t="s">
        <v>38</v>
      </c>
      <c r="T88" s="128" t="s">
        <v>38</v>
      </c>
      <c r="U88" s="12">
        <v>1</v>
      </c>
      <c r="V88" s="12"/>
      <c r="W88" s="12"/>
      <c r="X88" s="12">
        <v>1</v>
      </c>
      <c r="Y88" s="4"/>
      <c r="Z88" s="63"/>
      <c r="AA88" s="4"/>
      <c r="AB88" s="2" t="s">
        <v>52</v>
      </c>
      <c r="AC88" s="4"/>
      <c r="AD88" s="1"/>
      <c r="AE88" s="1" t="s">
        <v>374</v>
      </c>
      <c r="AF88" s="2"/>
      <c r="AG88" s="2">
        <v>2</v>
      </c>
      <c r="AH88" s="2">
        <v>7</v>
      </c>
      <c r="AI88" s="2">
        <v>9</v>
      </c>
      <c r="AJ88" s="2" t="s">
        <v>54</v>
      </c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ht="18" customHeight="1" spans="1:77">
      <c r="A89" s="75">
        <v>88</v>
      </c>
      <c r="B89" s="126">
        <v>42964</v>
      </c>
      <c r="C89" s="127">
        <v>46568</v>
      </c>
      <c r="D89" s="4" t="s">
        <v>375</v>
      </c>
      <c r="E89" s="75" t="s">
        <v>41</v>
      </c>
      <c r="F89" s="12"/>
      <c r="G89" s="1" t="s">
        <v>35</v>
      </c>
      <c r="H89" s="1"/>
      <c r="I89" s="1" t="s">
        <v>35</v>
      </c>
      <c r="J89" s="12" t="s">
        <v>173</v>
      </c>
      <c r="K89" s="12" t="s">
        <v>62</v>
      </c>
      <c r="L89" s="12"/>
      <c r="M89" s="12" t="s">
        <v>376</v>
      </c>
      <c r="N89" s="12" t="s">
        <v>57</v>
      </c>
      <c r="O89" s="12" t="s">
        <v>37</v>
      </c>
      <c r="P89" s="12">
        <v>406</v>
      </c>
      <c r="Q89" s="12"/>
      <c r="R89" s="12"/>
      <c r="S89" s="128" t="s">
        <v>38</v>
      </c>
      <c r="T89" s="128" t="s">
        <v>38</v>
      </c>
      <c r="U89" s="12">
        <v>1</v>
      </c>
      <c r="V89" s="12"/>
      <c r="W89" s="12"/>
      <c r="X89" s="12"/>
      <c r="Y89" s="4"/>
      <c r="Z89" s="63"/>
      <c r="AA89" s="4"/>
      <c r="AB89" s="4"/>
      <c r="AC89" s="4"/>
      <c r="AD89" s="1"/>
      <c r="AE89" s="131" t="s">
        <v>377</v>
      </c>
      <c r="AF89" s="2"/>
      <c r="AG89" s="2"/>
      <c r="AH89" s="2"/>
      <c r="AI89" s="2"/>
      <c r="AJ89" s="2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ht="18" customHeight="1" spans="1:77">
      <c r="A90" s="75">
        <v>89</v>
      </c>
      <c r="B90" s="126">
        <v>42970</v>
      </c>
      <c r="C90" s="127">
        <v>46203</v>
      </c>
      <c r="D90" s="4" t="s">
        <v>378</v>
      </c>
      <c r="E90" s="75" t="s">
        <v>41</v>
      </c>
      <c r="F90" s="75"/>
      <c r="G90" s="1" t="s">
        <v>35</v>
      </c>
      <c r="H90" s="1"/>
      <c r="I90" s="1" t="s">
        <v>35</v>
      </c>
      <c r="J90" s="75">
        <v>0</v>
      </c>
      <c r="K90" s="12" t="s">
        <v>48</v>
      </c>
      <c r="L90" s="12"/>
      <c r="M90" s="12" t="s">
        <v>379</v>
      </c>
      <c r="N90" s="12" t="s">
        <v>149</v>
      </c>
      <c r="O90" s="12" t="s">
        <v>37</v>
      </c>
      <c r="P90" s="12">
        <v>407</v>
      </c>
      <c r="Q90" s="2" t="s">
        <v>280</v>
      </c>
      <c r="R90" s="12">
        <v>0</v>
      </c>
      <c r="S90" s="128" t="s">
        <v>38</v>
      </c>
      <c r="T90" s="128" t="s">
        <v>38</v>
      </c>
      <c r="U90" s="12">
        <v>1</v>
      </c>
      <c r="V90" s="12"/>
      <c r="W90" s="12"/>
      <c r="X90" s="12"/>
      <c r="Y90" s="4"/>
      <c r="Z90" s="63"/>
      <c r="AA90" s="4"/>
      <c r="AB90" s="2" t="s">
        <v>52</v>
      </c>
      <c r="AC90" s="4"/>
      <c r="AD90" s="1"/>
      <c r="AE90" s="131" t="s">
        <v>380</v>
      </c>
      <c r="AF90" s="2"/>
      <c r="AG90" s="2">
        <v>0</v>
      </c>
      <c r="AH90" s="2">
        <v>0</v>
      </c>
      <c r="AI90" s="2">
        <v>0</v>
      </c>
      <c r="AJ90" s="2" t="s">
        <v>95</v>
      </c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ht="18" customHeight="1" spans="1:77">
      <c r="A91" s="75">
        <v>90</v>
      </c>
      <c r="B91" s="126">
        <v>42988</v>
      </c>
      <c r="C91" s="127">
        <v>46203</v>
      </c>
      <c r="D91" s="4" t="s">
        <v>381</v>
      </c>
      <c r="E91" s="75" t="s">
        <v>41</v>
      </c>
      <c r="F91" s="12"/>
      <c r="G91" s="1" t="s">
        <v>35</v>
      </c>
      <c r="H91" s="1"/>
      <c r="I91" s="1" t="s">
        <v>35</v>
      </c>
      <c r="J91" s="12" t="s">
        <v>173</v>
      </c>
      <c r="K91" s="12" t="s">
        <v>48</v>
      </c>
      <c r="L91" s="12"/>
      <c r="M91" s="12" t="s">
        <v>382</v>
      </c>
      <c r="N91" s="12" t="s">
        <v>149</v>
      </c>
      <c r="O91" s="12" t="s">
        <v>37</v>
      </c>
      <c r="P91" s="12">
        <v>81</v>
      </c>
      <c r="Q91" s="2" t="s">
        <v>51</v>
      </c>
      <c r="R91" s="12">
        <v>0</v>
      </c>
      <c r="S91" s="128" t="s">
        <v>38</v>
      </c>
      <c r="T91" s="128" t="s">
        <v>38</v>
      </c>
      <c r="U91" s="12">
        <v>1</v>
      </c>
      <c r="V91" s="12"/>
      <c r="W91" s="12"/>
      <c r="X91" s="12"/>
      <c r="Y91" s="4"/>
      <c r="Z91" s="63"/>
      <c r="AA91" s="4"/>
      <c r="AB91" s="2" t="s">
        <v>52</v>
      </c>
      <c r="AC91" s="4"/>
      <c r="AD91" s="1"/>
      <c r="AE91" s="131" t="s">
        <v>383</v>
      </c>
      <c r="AF91" s="2"/>
      <c r="AG91" s="2">
        <v>0</v>
      </c>
      <c r="AH91" s="2">
        <v>1</v>
      </c>
      <c r="AI91" s="2">
        <v>1</v>
      </c>
      <c r="AJ91" s="2" t="s">
        <v>60</v>
      </c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ht="18" customHeight="1" spans="1:77">
      <c r="A92" s="75">
        <v>91</v>
      </c>
      <c r="B92" s="126">
        <v>42991</v>
      </c>
      <c r="C92" s="127">
        <v>46568</v>
      </c>
      <c r="D92" s="4" t="s">
        <v>384</v>
      </c>
      <c r="E92" s="75" t="s">
        <v>41</v>
      </c>
      <c r="F92" s="75"/>
      <c r="G92" s="1" t="s">
        <v>35</v>
      </c>
      <c r="H92" s="1"/>
      <c r="I92" s="1" t="s">
        <v>35</v>
      </c>
      <c r="J92" s="75" t="s">
        <v>173</v>
      </c>
      <c r="K92" s="75" t="s">
        <v>62</v>
      </c>
      <c r="L92" s="75"/>
      <c r="M92" s="12" t="s">
        <v>385</v>
      </c>
      <c r="N92" s="12" t="s">
        <v>233</v>
      </c>
      <c r="O92" s="12" t="s">
        <v>37</v>
      </c>
      <c r="P92" s="12">
        <v>411</v>
      </c>
      <c r="Q92" s="12"/>
      <c r="R92" s="12"/>
      <c r="S92" s="128" t="s">
        <v>38</v>
      </c>
      <c r="T92" s="128" t="s">
        <v>38</v>
      </c>
      <c r="U92" s="12">
        <v>1</v>
      </c>
      <c r="V92" s="12"/>
      <c r="W92" s="12"/>
      <c r="X92" s="12"/>
      <c r="Y92" s="4"/>
      <c r="Z92" s="63"/>
      <c r="AA92" s="4"/>
      <c r="AB92" s="4"/>
      <c r="AC92" s="4"/>
      <c r="AD92" s="1"/>
      <c r="AE92" s="131" t="s">
        <v>386</v>
      </c>
      <c r="AF92" s="2"/>
      <c r="AG92" s="2"/>
      <c r="AH92" s="2"/>
      <c r="AI92" s="2"/>
      <c r="AJ92" s="2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ht="18" customHeight="1" spans="1:77">
      <c r="A93" s="75">
        <v>92</v>
      </c>
      <c r="B93" s="126">
        <v>43000</v>
      </c>
      <c r="C93" s="127">
        <v>46203</v>
      </c>
      <c r="D93" s="4" t="s">
        <v>387</v>
      </c>
      <c r="E93" s="75" t="s">
        <v>41</v>
      </c>
      <c r="F93" s="75"/>
      <c r="G93" s="1" t="s">
        <v>35</v>
      </c>
      <c r="H93" s="1"/>
      <c r="I93" s="1" t="s">
        <v>35</v>
      </c>
      <c r="J93" s="75" t="s">
        <v>173</v>
      </c>
      <c r="K93" s="12" t="s">
        <v>42</v>
      </c>
      <c r="L93" s="12"/>
      <c r="M93" s="12" t="s">
        <v>388</v>
      </c>
      <c r="N93" s="75" t="s">
        <v>187</v>
      </c>
      <c r="O93" s="75" t="s">
        <v>37</v>
      </c>
      <c r="P93" s="12">
        <v>418</v>
      </c>
      <c r="Q93" s="12"/>
      <c r="R93" s="12"/>
      <c r="S93" s="128" t="s">
        <v>38</v>
      </c>
      <c r="T93" s="128" t="s">
        <v>38</v>
      </c>
      <c r="U93" s="12">
        <v>1</v>
      </c>
      <c r="V93" s="12"/>
      <c r="W93" s="12"/>
      <c r="X93" s="12">
        <v>1</v>
      </c>
      <c r="Y93" s="4"/>
      <c r="Z93" s="63"/>
      <c r="AA93" s="4"/>
      <c r="AB93" s="4"/>
      <c r="AC93" s="4"/>
      <c r="AD93" s="1"/>
      <c r="AE93" s="131" t="s">
        <v>389</v>
      </c>
      <c r="AF93" s="2"/>
      <c r="AG93" s="2"/>
      <c r="AH93" s="2"/>
      <c r="AI93" s="2"/>
      <c r="AJ93" s="2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ht="18" customHeight="1" spans="1:77">
      <c r="A94" s="75">
        <v>93</v>
      </c>
      <c r="B94" s="126">
        <v>43004</v>
      </c>
      <c r="C94" s="127">
        <v>46203</v>
      </c>
      <c r="D94" s="4" t="s">
        <v>390</v>
      </c>
      <c r="E94" s="75" t="s">
        <v>41</v>
      </c>
      <c r="F94" s="75"/>
      <c r="G94" s="1" t="s">
        <v>35</v>
      </c>
      <c r="H94" s="1"/>
      <c r="I94" s="1" t="s">
        <v>35</v>
      </c>
      <c r="J94" s="75" t="s">
        <v>173</v>
      </c>
      <c r="K94" s="12" t="s">
        <v>42</v>
      </c>
      <c r="L94" s="12"/>
      <c r="M94" s="12" t="s">
        <v>391</v>
      </c>
      <c r="N94" s="75" t="s">
        <v>44</v>
      </c>
      <c r="O94" s="12" t="s">
        <v>37</v>
      </c>
      <c r="P94" s="12">
        <v>419</v>
      </c>
      <c r="Q94" s="12"/>
      <c r="R94" s="12"/>
      <c r="S94" s="128" t="s">
        <v>38</v>
      </c>
      <c r="T94" s="128" t="s">
        <v>38</v>
      </c>
      <c r="U94" s="12">
        <v>1</v>
      </c>
      <c r="V94" s="12"/>
      <c r="W94" s="12"/>
      <c r="X94" s="12"/>
      <c r="Y94" s="4"/>
      <c r="Z94" s="63"/>
      <c r="AA94" s="4"/>
      <c r="AB94" s="4"/>
      <c r="AC94" s="4"/>
      <c r="AD94" s="1"/>
      <c r="AE94" s="131" t="s">
        <v>392</v>
      </c>
      <c r="AF94" s="2"/>
      <c r="AG94" s="2"/>
      <c r="AH94" s="2"/>
      <c r="AI94" s="2"/>
      <c r="AJ94" s="2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ht="18" customHeight="1" spans="1:77">
      <c r="A95" s="75">
        <v>94</v>
      </c>
      <c r="B95" s="126">
        <v>43006</v>
      </c>
      <c r="C95" s="127">
        <v>46203</v>
      </c>
      <c r="D95" s="4" t="s">
        <v>393</v>
      </c>
      <c r="E95" s="75" t="s">
        <v>41</v>
      </c>
      <c r="F95" s="12"/>
      <c r="G95" s="1" t="s">
        <v>35</v>
      </c>
      <c r="H95" s="1"/>
      <c r="I95" s="1" t="s">
        <v>35</v>
      </c>
      <c r="J95" s="12" t="s">
        <v>173</v>
      </c>
      <c r="K95" s="12" t="s">
        <v>48</v>
      </c>
      <c r="L95" s="12"/>
      <c r="M95" s="12" t="s">
        <v>394</v>
      </c>
      <c r="N95" s="12" t="s">
        <v>395</v>
      </c>
      <c r="O95" s="12" t="s">
        <v>37</v>
      </c>
      <c r="P95" s="12">
        <v>423</v>
      </c>
      <c r="Q95" s="2" t="s">
        <v>396</v>
      </c>
      <c r="R95" s="12">
        <v>0</v>
      </c>
      <c r="S95" s="128" t="s">
        <v>38</v>
      </c>
      <c r="T95" s="128" t="s">
        <v>38</v>
      </c>
      <c r="U95" s="12">
        <v>1</v>
      </c>
      <c r="V95" s="12"/>
      <c r="W95" s="12"/>
      <c r="X95" s="12">
        <v>1</v>
      </c>
      <c r="Y95" s="4"/>
      <c r="Z95" s="63"/>
      <c r="AA95" s="4"/>
      <c r="AB95" s="2" t="s">
        <v>52</v>
      </c>
      <c r="AC95" s="4"/>
      <c r="AD95" s="1"/>
      <c r="AE95" s="131" t="s">
        <v>397</v>
      </c>
      <c r="AF95" s="2"/>
      <c r="AG95" s="2">
        <v>0</v>
      </c>
      <c r="AH95" s="2">
        <v>1</v>
      </c>
      <c r="AI95" s="2">
        <v>1</v>
      </c>
      <c r="AJ95" s="2" t="s">
        <v>95</v>
      </c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ht="18" customHeight="1" spans="1:77">
      <c r="A96" s="75">
        <v>95</v>
      </c>
      <c r="B96" s="126">
        <v>43017</v>
      </c>
      <c r="C96" s="127">
        <v>46203</v>
      </c>
      <c r="D96" s="4" t="s">
        <v>398</v>
      </c>
      <c r="E96" s="75" t="s">
        <v>41</v>
      </c>
      <c r="F96" s="75"/>
      <c r="G96" s="1" t="s">
        <v>35</v>
      </c>
      <c r="H96" s="1"/>
      <c r="I96" s="1" t="s">
        <v>35</v>
      </c>
      <c r="J96" s="75" t="s">
        <v>173</v>
      </c>
      <c r="K96" s="12" t="s">
        <v>48</v>
      </c>
      <c r="L96" s="12"/>
      <c r="M96" s="12" t="s">
        <v>399</v>
      </c>
      <c r="N96" s="12" t="s">
        <v>400</v>
      </c>
      <c r="O96" s="12" t="s">
        <v>37</v>
      </c>
      <c r="P96" s="12">
        <v>424</v>
      </c>
      <c r="Q96" s="2" t="s">
        <v>51</v>
      </c>
      <c r="R96" s="12">
        <v>0</v>
      </c>
      <c r="S96" s="128" t="s">
        <v>38</v>
      </c>
      <c r="T96" s="128" t="s">
        <v>38</v>
      </c>
      <c r="U96" s="12">
        <v>1</v>
      </c>
      <c r="V96" s="12"/>
      <c r="W96" s="12"/>
      <c r="X96" s="12"/>
      <c r="Y96" s="4"/>
      <c r="Z96" s="63"/>
      <c r="AA96" s="4"/>
      <c r="AB96" s="2" t="s">
        <v>52</v>
      </c>
      <c r="AC96" s="4"/>
      <c r="AD96" s="1"/>
      <c r="AE96" s="131" t="s">
        <v>401</v>
      </c>
      <c r="AF96" s="2"/>
      <c r="AG96" s="2">
        <v>0</v>
      </c>
      <c r="AH96" s="2">
        <v>1</v>
      </c>
      <c r="AI96" s="2">
        <v>1</v>
      </c>
      <c r="AJ96" s="2" t="s">
        <v>60</v>
      </c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ht="18" customHeight="1" spans="1:77">
      <c r="A97" s="75">
        <v>96</v>
      </c>
      <c r="B97" s="126">
        <v>43051</v>
      </c>
      <c r="C97" s="127">
        <v>46203</v>
      </c>
      <c r="D97" s="4" t="s">
        <v>402</v>
      </c>
      <c r="E97" s="75" t="s">
        <v>41</v>
      </c>
      <c r="F97" s="12"/>
      <c r="G97" s="1" t="s">
        <v>35</v>
      </c>
      <c r="H97" s="1"/>
      <c r="I97" s="1" t="s">
        <v>35</v>
      </c>
      <c r="J97" s="12" t="s">
        <v>173</v>
      </c>
      <c r="K97" s="12" t="s">
        <v>36</v>
      </c>
      <c r="L97" s="12"/>
      <c r="M97" s="12" t="s">
        <v>403</v>
      </c>
      <c r="N97" s="12" t="s">
        <v>404</v>
      </c>
      <c r="O97" s="12" t="s">
        <v>37</v>
      </c>
      <c r="P97" s="12">
        <v>433</v>
      </c>
      <c r="Q97" s="12"/>
      <c r="R97" s="12"/>
      <c r="S97" s="128" t="s">
        <v>38</v>
      </c>
      <c r="T97" s="128" t="s">
        <v>38</v>
      </c>
      <c r="U97" s="12">
        <v>1</v>
      </c>
      <c r="V97" s="12"/>
      <c r="W97" s="12"/>
      <c r="X97" s="12">
        <v>1</v>
      </c>
      <c r="Y97" s="4"/>
      <c r="Z97" s="63"/>
      <c r="AA97" s="4"/>
      <c r="AB97" s="4"/>
      <c r="AC97" s="4"/>
      <c r="AD97" s="1"/>
      <c r="AE97" s="131" t="s">
        <v>405</v>
      </c>
      <c r="AF97" s="2"/>
      <c r="AG97" s="2"/>
      <c r="AH97" s="2"/>
      <c r="AI97" s="2"/>
      <c r="AJ97" s="2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ht="18" customHeight="1" spans="1:77">
      <c r="A98" s="75">
        <v>97</v>
      </c>
      <c r="B98" s="126">
        <v>43069</v>
      </c>
      <c r="C98" s="127">
        <v>46203</v>
      </c>
      <c r="D98" s="4" t="s">
        <v>406</v>
      </c>
      <c r="E98" s="75" t="s">
        <v>41</v>
      </c>
      <c r="F98" s="12"/>
      <c r="G98" s="1" t="s">
        <v>35</v>
      </c>
      <c r="H98" s="1"/>
      <c r="I98" s="1" t="s">
        <v>35</v>
      </c>
      <c r="J98" s="12" t="s">
        <v>173</v>
      </c>
      <c r="K98" s="12" t="s">
        <v>48</v>
      </c>
      <c r="L98" s="12"/>
      <c r="M98" s="12" t="s">
        <v>407</v>
      </c>
      <c r="N98" s="12" t="s">
        <v>44</v>
      </c>
      <c r="O98" s="12" t="s">
        <v>58</v>
      </c>
      <c r="P98" s="12">
        <v>439</v>
      </c>
      <c r="Q98" s="2" t="s">
        <v>408</v>
      </c>
      <c r="R98" s="12">
        <v>0</v>
      </c>
      <c r="S98" s="128" t="s">
        <v>38</v>
      </c>
      <c r="T98" s="128" t="s">
        <v>38</v>
      </c>
      <c r="U98" s="12">
        <v>1</v>
      </c>
      <c r="V98" s="12"/>
      <c r="W98" s="12"/>
      <c r="X98" s="12"/>
      <c r="Y98" s="4"/>
      <c r="Z98" s="63"/>
      <c r="AA98" s="4"/>
      <c r="AB98" s="2" t="s">
        <v>52</v>
      </c>
      <c r="AC98" s="4"/>
      <c r="AD98" s="1"/>
      <c r="AE98" s="131" t="s">
        <v>409</v>
      </c>
      <c r="AF98" s="2"/>
      <c r="AG98" s="2">
        <v>0</v>
      </c>
      <c r="AH98" s="2">
        <v>0</v>
      </c>
      <c r="AI98" s="2">
        <v>0</v>
      </c>
      <c r="AJ98" s="2" t="s">
        <v>95</v>
      </c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ht="18" customHeight="1" spans="1:77">
      <c r="A99" s="75">
        <v>98</v>
      </c>
      <c r="B99" s="126">
        <v>43080</v>
      </c>
      <c r="C99" s="127">
        <v>46203</v>
      </c>
      <c r="D99" s="4" t="s">
        <v>410</v>
      </c>
      <c r="E99" s="75" t="s">
        <v>41</v>
      </c>
      <c r="F99" s="12"/>
      <c r="G99" s="1" t="s">
        <v>35</v>
      </c>
      <c r="H99" s="1"/>
      <c r="I99" s="1" t="s">
        <v>35</v>
      </c>
      <c r="J99" s="12">
        <v>0</v>
      </c>
      <c r="K99" s="12" t="s">
        <v>62</v>
      </c>
      <c r="L99" s="12"/>
      <c r="M99" s="12" t="s">
        <v>411</v>
      </c>
      <c r="N99" s="12" t="s">
        <v>44</v>
      </c>
      <c r="O99" s="12" t="s">
        <v>37</v>
      </c>
      <c r="P99" s="12">
        <v>443</v>
      </c>
      <c r="Q99" s="12"/>
      <c r="R99" s="12"/>
      <c r="S99" s="128" t="s">
        <v>38</v>
      </c>
      <c r="T99" s="128" t="s">
        <v>38</v>
      </c>
      <c r="U99" s="12">
        <v>1</v>
      </c>
      <c r="V99" s="12"/>
      <c r="W99" s="12"/>
      <c r="X99" s="12"/>
      <c r="Y99" s="4"/>
      <c r="Z99" s="63"/>
      <c r="AA99" s="4"/>
      <c r="AB99" s="4"/>
      <c r="AC99" s="4"/>
      <c r="AD99" s="1"/>
      <c r="AE99" s="131" t="s">
        <v>412</v>
      </c>
      <c r="AF99" s="2"/>
      <c r="AG99" s="2"/>
      <c r="AH99" s="2"/>
      <c r="AI99" s="2"/>
      <c r="AJ99" s="2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ht="18" customHeight="1" spans="1:77">
      <c r="A100" s="75">
        <v>99</v>
      </c>
      <c r="B100" s="126">
        <v>43082</v>
      </c>
      <c r="C100" s="127">
        <v>46203</v>
      </c>
      <c r="D100" s="4" t="s">
        <v>413</v>
      </c>
      <c r="E100" s="75" t="s">
        <v>41</v>
      </c>
      <c r="F100" s="12"/>
      <c r="G100" s="1" t="s">
        <v>35</v>
      </c>
      <c r="H100" s="1"/>
      <c r="I100" s="1" t="s">
        <v>35</v>
      </c>
      <c r="J100" s="12" t="s">
        <v>173</v>
      </c>
      <c r="K100" s="12" t="s">
        <v>241</v>
      </c>
      <c r="L100" s="12"/>
      <c r="M100" s="12" t="s">
        <v>414</v>
      </c>
      <c r="N100" s="12" t="s">
        <v>134</v>
      </c>
      <c r="O100" s="12" t="s">
        <v>37</v>
      </c>
      <c r="P100" s="12">
        <v>444</v>
      </c>
      <c r="Q100" s="12"/>
      <c r="R100" s="12"/>
      <c r="S100" s="128" t="s">
        <v>38</v>
      </c>
      <c r="T100" s="128" t="s">
        <v>38</v>
      </c>
      <c r="U100" s="12">
        <v>1</v>
      </c>
      <c r="V100" s="12"/>
      <c r="W100" s="12"/>
      <c r="X100" s="12"/>
      <c r="Y100" s="4"/>
      <c r="Z100" s="63"/>
      <c r="AA100" s="4"/>
      <c r="AB100" s="4"/>
      <c r="AC100" s="4"/>
      <c r="AD100" s="1"/>
      <c r="AE100" s="131" t="s">
        <v>415</v>
      </c>
      <c r="AF100" s="2"/>
      <c r="AG100" s="2"/>
      <c r="AH100" s="2"/>
      <c r="AI100" s="2"/>
      <c r="AJ100" s="2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ht="18" customHeight="1" spans="1:77">
      <c r="A101" s="75">
        <v>100</v>
      </c>
      <c r="B101" s="126">
        <v>43095</v>
      </c>
      <c r="C101" s="127">
        <v>46203</v>
      </c>
      <c r="D101" s="4" t="s">
        <v>416</v>
      </c>
      <c r="E101" s="75" t="s">
        <v>41</v>
      </c>
      <c r="F101" s="12"/>
      <c r="G101" s="1" t="s">
        <v>35</v>
      </c>
      <c r="H101" s="1"/>
      <c r="I101" s="1" t="s">
        <v>35</v>
      </c>
      <c r="J101" s="12" t="s">
        <v>173</v>
      </c>
      <c r="K101" s="12" t="s">
        <v>48</v>
      </c>
      <c r="L101" s="12"/>
      <c r="M101" s="12" t="s">
        <v>417</v>
      </c>
      <c r="N101" s="12" t="s">
        <v>418</v>
      </c>
      <c r="O101" s="12" t="s">
        <v>37</v>
      </c>
      <c r="P101" s="12">
        <v>449</v>
      </c>
      <c r="Q101" s="2" t="s">
        <v>419</v>
      </c>
      <c r="R101" s="12">
        <v>0</v>
      </c>
      <c r="S101" s="128" t="s">
        <v>38</v>
      </c>
      <c r="T101" s="128" t="s">
        <v>38</v>
      </c>
      <c r="U101" s="12">
        <v>1</v>
      </c>
      <c r="V101" s="12"/>
      <c r="W101" s="12"/>
      <c r="X101" s="12"/>
      <c r="Y101" s="4"/>
      <c r="Z101" s="63"/>
      <c r="AA101" s="4"/>
      <c r="AB101" s="2" t="s">
        <v>52</v>
      </c>
      <c r="AC101" s="4"/>
      <c r="AD101" s="1"/>
      <c r="AE101" s="131" t="s">
        <v>420</v>
      </c>
      <c r="AF101" s="2"/>
      <c r="AG101" s="2">
        <v>0</v>
      </c>
      <c r="AH101" s="2">
        <v>1</v>
      </c>
      <c r="AI101" s="2">
        <v>1</v>
      </c>
      <c r="AJ101" s="2" t="s">
        <v>95</v>
      </c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ht="18" customHeight="1" spans="1:77">
      <c r="A102" s="75">
        <v>101</v>
      </c>
      <c r="B102" s="126">
        <v>43095</v>
      </c>
      <c r="C102" s="127">
        <v>46203</v>
      </c>
      <c r="D102" s="4" t="s">
        <v>421</v>
      </c>
      <c r="E102" s="75" t="s">
        <v>41</v>
      </c>
      <c r="F102" s="75"/>
      <c r="G102" s="1" t="s">
        <v>35</v>
      </c>
      <c r="H102" s="1"/>
      <c r="I102" s="1" t="s">
        <v>35</v>
      </c>
      <c r="J102" s="75" t="s">
        <v>173</v>
      </c>
      <c r="K102" s="12" t="s">
        <v>67</v>
      </c>
      <c r="L102" s="12"/>
      <c r="M102" s="12" t="s">
        <v>422</v>
      </c>
      <c r="N102" s="12" t="s">
        <v>217</v>
      </c>
      <c r="O102" s="12" t="s">
        <v>37</v>
      </c>
      <c r="P102" s="12">
        <v>451</v>
      </c>
      <c r="Q102" s="12"/>
      <c r="R102" s="12"/>
      <c r="S102" s="128" t="s">
        <v>38</v>
      </c>
      <c r="T102" s="128" t="s">
        <v>38</v>
      </c>
      <c r="U102" s="12">
        <v>1</v>
      </c>
      <c r="V102" s="12"/>
      <c r="W102" s="12"/>
      <c r="X102" s="12"/>
      <c r="Y102" s="4"/>
      <c r="Z102" s="63"/>
      <c r="AA102" s="4"/>
      <c r="AB102" s="4"/>
      <c r="AC102" s="4"/>
      <c r="AD102" s="1"/>
      <c r="AE102" s="131" t="s">
        <v>423</v>
      </c>
      <c r="AF102" s="2"/>
      <c r="AG102" s="2"/>
      <c r="AH102" s="2"/>
      <c r="AI102" s="2"/>
      <c r="AJ102" s="2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ht="18" customHeight="1" spans="1:77">
      <c r="A103" s="75">
        <v>102</v>
      </c>
      <c r="B103" s="126">
        <v>43096</v>
      </c>
      <c r="C103" s="127">
        <v>46203</v>
      </c>
      <c r="D103" s="4" t="s">
        <v>424</v>
      </c>
      <c r="E103" s="75" t="s">
        <v>41</v>
      </c>
      <c r="F103" s="12"/>
      <c r="G103" s="1" t="s">
        <v>35</v>
      </c>
      <c r="H103" s="1"/>
      <c r="I103" s="1" t="s">
        <v>35</v>
      </c>
      <c r="J103" s="12" t="s">
        <v>173</v>
      </c>
      <c r="K103" s="12" t="s">
        <v>308</v>
      </c>
      <c r="L103" s="12"/>
      <c r="M103" s="1" t="s">
        <v>425</v>
      </c>
      <c r="N103" s="1" t="s">
        <v>50</v>
      </c>
      <c r="O103" s="12" t="s">
        <v>37</v>
      </c>
      <c r="P103" s="12">
        <v>452</v>
      </c>
      <c r="Q103" s="12"/>
      <c r="R103" s="12"/>
      <c r="S103" s="128" t="s">
        <v>38</v>
      </c>
      <c r="T103" s="128" t="s">
        <v>38</v>
      </c>
      <c r="U103" s="12">
        <v>1</v>
      </c>
      <c r="V103" s="12"/>
      <c r="W103" s="12"/>
      <c r="X103" s="12"/>
      <c r="Y103" s="4"/>
      <c r="Z103" s="63"/>
      <c r="AA103" s="4"/>
      <c r="AB103" s="4"/>
      <c r="AC103" s="4"/>
      <c r="AD103" s="1"/>
      <c r="AE103" s="131" t="s">
        <v>426</v>
      </c>
      <c r="AF103" s="2"/>
      <c r="AG103" s="2"/>
      <c r="AH103" s="2"/>
      <c r="AI103" s="2"/>
      <c r="AJ103" s="2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ht="18" customHeight="1" spans="1:77">
      <c r="A104" s="75">
        <v>103</v>
      </c>
      <c r="B104" s="126">
        <v>43098</v>
      </c>
      <c r="C104" s="127">
        <v>46203</v>
      </c>
      <c r="D104" s="4" t="s">
        <v>427</v>
      </c>
      <c r="E104" s="75" t="s">
        <v>41</v>
      </c>
      <c r="F104" s="12"/>
      <c r="G104" s="1" t="s">
        <v>35</v>
      </c>
      <c r="H104" s="1"/>
      <c r="I104" s="1" t="s">
        <v>35</v>
      </c>
      <c r="J104" s="12" t="s">
        <v>173</v>
      </c>
      <c r="K104" s="12" t="s">
        <v>241</v>
      </c>
      <c r="L104" s="12"/>
      <c r="M104" s="12" t="s">
        <v>428</v>
      </c>
      <c r="N104" s="12" t="s">
        <v>44</v>
      </c>
      <c r="O104" s="12" t="s">
        <v>37</v>
      </c>
      <c r="P104" s="12">
        <v>453</v>
      </c>
      <c r="Q104" s="12"/>
      <c r="R104" s="12"/>
      <c r="S104" s="128" t="s">
        <v>38</v>
      </c>
      <c r="T104" s="128" t="s">
        <v>38</v>
      </c>
      <c r="U104" s="12">
        <v>1</v>
      </c>
      <c r="V104" s="12"/>
      <c r="W104" s="12"/>
      <c r="X104" s="12"/>
      <c r="Y104" s="4"/>
      <c r="Z104" s="63"/>
      <c r="AA104" s="4"/>
      <c r="AB104" s="4"/>
      <c r="AC104" s="4"/>
      <c r="AD104" s="1"/>
      <c r="AE104" s="131" t="s">
        <v>429</v>
      </c>
      <c r="AF104" s="2"/>
      <c r="AG104" s="2"/>
      <c r="AH104" s="2"/>
      <c r="AI104" s="2"/>
      <c r="AJ104" s="2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ht="18" customHeight="1" spans="1:77">
      <c r="A105" s="75">
        <v>104</v>
      </c>
      <c r="B105" s="126">
        <v>43117</v>
      </c>
      <c r="C105" s="127">
        <v>46203</v>
      </c>
      <c r="D105" s="4" t="s">
        <v>430</v>
      </c>
      <c r="E105" s="75" t="s">
        <v>41</v>
      </c>
      <c r="F105" s="75"/>
      <c r="G105" s="1" t="s">
        <v>35</v>
      </c>
      <c r="H105" s="1"/>
      <c r="I105" s="1" t="s">
        <v>35</v>
      </c>
      <c r="J105" s="75">
        <v>0</v>
      </c>
      <c r="K105" s="12" t="s">
        <v>48</v>
      </c>
      <c r="L105" s="12"/>
      <c r="M105" s="12" t="s">
        <v>431</v>
      </c>
      <c r="N105" s="12" t="s">
        <v>432</v>
      </c>
      <c r="O105" s="75" t="s">
        <v>58</v>
      </c>
      <c r="P105" s="12">
        <v>456</v>
      </c>
      <c r="Q105" s="2" t="s">
        <v>234</v>
      </c>
      <c r="R105" s="12">
        <v>0</v>
      </c>
      <c r="S105" s="128" t="s">
        <v>38</v>
      </c>
      <c r="T105" s="128" t="s">
        <v>38</v>
      </c>
      <c r="U105" s="12">
        <v>1</v>
      </c>
      <c r="V105" s="12"/>
      <c r="W105" s="12"/>
      <c r="X105" s="12">
        <v>1</v>
      </c>
      <c r="Y105" s="4"/>
      <c r="Z105" s="63"/>
      <c r="AA105" s="4"/>
      <c r="AB105" s="2" t="s">
        <v>52</v>
      </c>
      <c r="AC105" s="4"/>
      <c r="AD105" s="1"/>
      <c r="AE105" s="131" t="s">
        <v>433</v>
      </c>
      <c r="AF105" s="2"/>
      <c r="AG105" s="2">
        <v>0</v>
      </c>
      <c r="AH105" s="2">
        <v>0</v>
      </c>
      <c r="AI105" s="2">
        <v>0</v>
      </c>
      <c r="AJ105" s="2" t="s">
        <v>95</v>
      </c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ht="18" customHeight="1" spans="1:77">
      <c r="A106" s="75">
        <v>105</v>
      </c>
      <c r="B106" s="126">
        <v>43128</v>
      </c>
      <c r="C106" s="127">
        <v>46203</v>
      </c>
      <c r="D106" s="4" t="s">
        <v>434</v>
      </c>
      <c r="E106" s="75" t="s">
        <v>41</v>
      </c>
      <c r="F106" s="12"/>
      <c r="G106" s="1" t="s">
        <v>35</v>
      </c>
      <c r="H106" s="1"/>
      <c r="I106" s="1" t="s">
        <v>35</v>
      </c>
      <c r="J106" s="12" t="s">
        <v>173</v>
      </c>
      <c r="K106" s="12" t="s">
        <v>308</v>
      </c>
      <c r="L106" s="12"/>
      <c r="M106" s="12" t="s">
        <v>435</v>
      </c>
      <c r="N106" s="12" t="s">
        <v>355</v>
      </c>
      <c r="O106" s="12" t="s">
        <v>37</v>
      </c>
      <c r="P106" s="12">
        <v>460</v>
      </c>
      <c r="Q106" s="12"/>
      <c r="R106" s="12"/>
      <c r="S106" s="128" t="s">
        <v>38</v>
      </c>
      <c r="T106" s="128" t="s">
        <v>38</v>
      </c>
      <c r="U106" s="12">
        <v>1</v>
      </c>
      <c r="V106" s="12"/>
      <c r="W106" s="12"/>
      <c r="X106" s="12"/>
      <c r="Y106" s="4"/>
      <c r="Z106" s="63"/>
      <c r="AA106" s="4"/>
      <c r="AB106" s="4"/>
      <c r="AC106" s="4"/>
      <c r="AD106" s="1"/>
      <c r="AE106" s="131" t="s">
        <v>436</v>
      </c>
      <c r="AF106" s="2"/>
      <c r="AG106" s="2"/>
      <c r="AH106" s="2"/>
      <c r="AI106" s="2"/>
      <c r="AJ106" s="2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ht="18" customHeight="1" spans="1:77">
      <c r="A107" s="75">
        <v>106</v>
      </c>
      <c r="B107" s="126">
        <v>43132</v>
      </c>
      <c r="C107" s="127">
        <v>46203</v>
      </c>
      <c r="D107" s="4" t="s">
        <v>437</v>
      </c>
      <c r="E107" s="75" t="s">
        <v>41</v>
      </c>
      <c r="F107" s="12"/>
      <c r="G107" s="1" t="s">
        <v>35</v>
      </c>
      <c r="H107" s="1"/>
      <c r="I107" s="1" t="s">
        <v>35</v>
      </c>
      <c r="J107" s="12" t="s">
        <v>173</v>
      </c>
      <c r="K107" s="12" t="s">
        <v>67</v>
      </c>
      <c r="L107" s="12"/>
      <c r="M107" s="12" t="s">
        <v>438</v>
      </c>
      <c r="N107" s="12" t="s">
        <v>44</v>
      </c>
      <c r="O107" s="12" t="s">
        <v>37</v>
      </c>
      <c r="P107" s="12">
        <v>462</v>
      </c>
      <c r="Q107" s="12"/>
      <c r="R107" s="12"/>
      <c r="S107" s="128" t="s">
        <v>38</v>
      </c>
      <c r="T107" s="128" t="s">
        <v>38</v>
      </c>
      <c r="U107" s="12">
        <v>1</v>
      </c>
      <c r="V107" s="12"/>
      <c r="W107" s="12"/>
      <c r="X107" s="12"/>
      <c r="Y107" s="4"/>
      <c r="Z107" s="63"/>
      <c r="AA107" s="4"/>
      <c r="AB107" s="4"/>
      <c r="AC107" s="4"/>
      <c r="AD107" s="1"/>
      <c r="AE107" s="131" t="s">
        <v>439</v>
      </c>
      <c r="AF107" s="2"/>
      <c r="AG107" s="2"/>
      <c r="AH107" s="2"/>
      <c r="AI107" s="2"/>
      <c r="AJ107" s="2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  <row r="108" ht="18" customHeight="1" spans="1:77">
      <c r="A108" s="75">
        <v>107</v>
      </c>
      <c r="B108" s="126">
        <v>43159</v>
      </c>
      <c r="C108" s="127">
        <v>46203</v>
      </c>
      <c r="D108" s="4" t="s">
        <v>440</v>
      </c>
      <c r="E108" s="75" t="s">
        <v>41</v>
      </c>
      <c r="F108" s="12"/>
      <c r="G108" s="1" t="s">
        <v>35</v>
      </c>
      <c r="H108" s="1"/>
      <c r="I108" s="1" t="s">
        <v>35</v>
      </c>
      <c r="J108" s="12">
        <v>0</v>
      </c>
      <c r="K108" s="12" t="s">
        <v>62</v>
      </c>
      <c r="L108" s="12"/>
      <c r="M108" s="12" t="s">
        <v>441</v>
      </c>
      <c r="N108" s="12" t="s">
        <v>44</v>
      </c>
      <c r="O108" s="12" t="s">
        <v>58</v>
      </c>
      <c r="P108" s="12">
        <v>468</v>
      </c>
      <c r="Q108" s="12"/>
      <c r="R108" s="12"/>
      <c r="S108" s="128" t="s">
        <v>38</v>
      </c>
      <c r="T108" s="128" t="s">
        <v>38</v>
      </c>
      <c r="U108" s="12">
        <v>1</v>
      </c>
      <c r="V108" s="12"/>
      <c r="W108" s="12"/>
      <c r="X108" s="12"/>
      <c r="Y108" s="4"/>
      <c r="Z108" s="63"/>
      <c r="AA108" s="4"/>
      <c r="AB108" s="4"/>
      <c r="AC108" s="4"/>
      <c r="AD108" s="1"/>
      <c r="AE108" s="131" t="s">
        <v>442</v>
      </c>
      <c r="AF108" s="2"/>
      <c r="AG108" s="2"/>
      <c r="AH108" s="2"/>
      <c r="AI108" s="2"/>
      <c r="AJ108" s="2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 ht="18" customHeight="1" spans="1:77">
      <c r="A109" s="75">
        <v>108</v>
      </c>
      <c r="B109" s="126">
        <v>43172</v>
      </c>
      <c r="C109" s="127">
        <v>46203</v>
      </c>
      <c r="D109" s="4" t="s">
        <v>443</v>
      </c>
      <c r="E109" s="75" t="s">
        <v>41</v>
      </c>
      <c r="F109" s="75"/>
      <c r="G109" s="1" t="s">
        <v>35</v>
      </c>
      <c r="H109" s="1"/>
      <c r="I109" s="1" t="s">
        <v>35</v>
      </c>
      <c r="J109" s="75" t="s">
        <v>173</v>
      </c>
      <c r="K109" s="12" t="s">
        <v>48</v>
      </c>
      <c r="L109" s="12"/>
      <c r="M109" s="12" t="s">
        <v>444</v>
      </c>
      <c r="N109" s="12" t="s">
        <v>44</v>
      </c>
      <c r="O109" s="12" t="s">
        <v>37</v>
      </c>
      <c r="P109" s="12">
        <v>479</v>
      </c>
      <c r="Q109" s="2" t="s">
        <v>150</v>
      </c>
      <c r="R109" s="12">
        <v>0</v>
      </c>
      <c r="S109" s="128" t="s">
        <v>38</v>
      </c>
      <c r="T109" s="128" t="s">
        <v>38</v>
      </c>
      <c r="U109" s="12">
        <v>1</v>
      </c>
      <c r="V109" s="12"/>
      <c r="W109" s="12"/>
      <c r="X109" s="12"/>
      <c r="Y109" s="4"/>
      <c r="Z109" s="63"/>
      <c r="AA109" s="4"/>
      <c r="AB109" s="2" t="s">
        <v>52</v>
      </c>
      <c r="AC109" s="4"/>
      <c r="AD109" s="1"/>
      <c r="AE109" s="1" t="s">
        <v>445</v>
      </c>
      <c r="AF109" s="2"/>
      <c r="AG109" s="2">
        <v>1</v>
      </c>
      <c r="AH109" s="2">
        <v>3</v>
      </c>
      <c r="AI109" s="2">
        <v>4</v>
      </c>
      <c r="AJ109" s="2" t="s">
        <v>54</v>
      </c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</row>
    <row r="110" ht="18" customHeight="1" spans="1:77">
      <c r="A110" s="75">
        <v>109</v>
      </c>
      <c r="B110" s="126">
        <v>43843</v>
      </c>
      <c r="C110" s="127">
        <v>45838</v>
      </c>
      <c r="D110" s="4" t="s">
        <v>446</v>
      </c>
      <c r="E110" s="75" t="s">
        <v>41</v>
      </c>
      <c r="F110" s="75"/>
      <c r="G110" s="1" t="s">
        <v>35</v>
      </c>
      <c r="H110" s="1"/>
      <c r="I110" s="1" t="s">
        <v>35</v>
      </c>
      <c r="J110" s="75" t="s">
        <v>173</v>
      </c>
      <c r="K110" s="75" t="s">
        <v>62</v>
      </c>
      <c r="L110" s="75"/>
      <c r="M110" s="12" t="s">
        <v>447</v>
      </c>
      <c r="N110" s="1" t="s">
        <v>448</v>
      </c>
      <c r="O110" s="12" t="s">
        <v>37</v>
      </c>
      <c r="P110" s="12">
        <v>1032</v>
      </c>
      <c r="Q110" s="12"/>
      <c r="R110" s="12"/>
      <c r="S110" s="128" t="s">
        <v>38</v>
      </c>
      <c r="T110" s="128" t="s">
        <v>38</v>
      </c>
      <c r="U110" s="12">
        <v>1</v>
      </c>
      <c r="V110" s="12"/>
      <c r="W110" s="12"/>
      <c r="X110" s="12">
        <v>1</v>
      </c>
      <c r="Y110" s="4"/>
      <c r="Z110" s="63"/>
      <c r="AA110" s="4"/>
      <c r="AB110" s="4"/>
      <c r="AC110" s="4"/>
      <c r="AD110" s="1"/>
      <c r="AE110" s="131" t="s">
        <v>449</v>
      </c>
      <c r="AF110" s="2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</row>
    <row r="111" ht="18" customHeight="1" spans="1:77">
      <c r="A111" s="75">
        <v>110</v>
      </c>
      <c r="B111" s="126">
        <v>43178</v>
      </c>
      <c r="C111" s="127">
        <v>46203</v>
      </c>
      <c r="D111" s="4" t="s">
        <v>450</v>
      </c>
      <c r="E111" s="75" t="s">
        <v>34</v>
      </c>
      <c r="F111" s="75"/>
      <c r="G111" s="1" t="s">
        <v>35</v>
      </c>
      <c r="H111" s="1"/>
      <c r="I111" s="1" t="s">
        <v>35</v>
      </c>
      <c r="J111" s="75" t="s">
        <v>173</v>
      </c>
      <c r="K111" s="12" t="s">
        <v>48</v>
      </c>
      <c r="L111" s="12"/>
      <c r="M111" s="12" t="s">
        <v>451</v>
      </c>
      <c r="N111" s="12" t="s">
        <v>452</v>
      </c>
      <c r="O111" s="12" t="s">
        <v>37</v>
      </c>
      <c r="P111" s="12">
        <v>484</v>
      </c>
      <c r="Q111" s="2" t="s">
        <v>51</v>
      </c>
      <c r="R111" s="12">
        <v>0</v>
      </c>
      <c r="S111" s="128" t="s">
        <v>38</v>
      </c>
      <c r="T111" s="128" t="s">
        <v>38</v>
      </c>
      <c r="U111" s="12">
        <v>1</v>
      </c>
      <c r="V111" s="12"/>
      <c r="W111" s="12"/>
      <c r="X111" s="12">
        <v>1</v>
      </c>
      <c r="Y111" s="4"/>
      <c r="Z111" s="63"/>
      <c r="AA111" s="4"/>
      <c r="AB111" s="2" t="s">
        <v>118</v>
      </c>
      <c r="AC111" s="4"/>
      <c r="AD111" s="1"/>
      <c r="AE111" s="131" t="s">
        <v>453</v>
      </c>
      <c r="AF111" s="2"/>
      <c r="AG111" s="2">
        <v>0</v>
      </c>
      <c r="AH111" s="2">
        <v>2</v>
      </c>
      <c r="AI111" s="2">
        <v>2</v>
      </c>
      <c r="AJ111" s="2" t="s">
        <v>60</v>
      </c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</row>
    <row r="112" ht="18" customHeight="1" spans="1:77">
      <c r="A112" s="75">
        <v>111</v>
      </c>
      <c r="B112" s="126">
        <v>43178</v>
      </c>
      <c r="C112" s="127">
        <v>46203</v>
      </c>
      <c r="D112" s="4" t="s">
        <v>454</v>
      </c>
      <c r="E112" s="75" t="s">
        <v>41</v>
      </c>
      <c r="F112" s="75"/>
      <c r="G112" s="1" t="s">
        <v>35</v>
      </c>
      <c r="H112" s="1"/>
      <c r="I112" s="1" t="s">
        <v>35</v>
      </c>
      <c r="J112" s="75" t="s">
        <v>173</v>
      </c>
      <c r="K112" s="12" t="s">
        <v>48</v>
      </c>
      <c r="L112" s="12"/>
      <c r="M112" s="12" t="s">
        <v>455</v>
      </c>
      <c r="N112" s="12" t="s">
        <v>456</v>
      </c>
      <c r="O112" s="12" t="s">
        <v>37</v>
      </c>
      <c r="P112" s="12">
        <v>486</v>
      </c>
      <c r="Q112" s="2" t="s">
        <v>150</v>
      </c>
      <c r="R112" s="12">
        <v>0</v>
      </c>
      <c r="S112" s="128" t="s">
        <v>38</v>
      </c>
      <c r="T112" s="128" t="s">
        <v>38</v>
      </c>
      <c r="U112" s="12">
        <v>1</v>
      </c>
      <c r="V112" s="12"/>
      <c r="W112" s="12"/>
      <c r="X112" s="12">
        <v>1</v>
      </c>
      <c r="Y112" s="4"/>
      <c r="Z112" s="63"/>
      <c r="AA112" s="4"/>
      <c r="AB112" s="2" t="s">
        <v>52</v>
      </c>
      <c r="AC112" s="4"/>
      <c r="AD112" s="1"/>
      <c r="AE112" s="131" t="s">
        <v>457</v>
      </c>
      <c r="AF112" s="2"/>
      <c r="AG112" s="2">
        <v>1</v>
      </c>
      <c r="AH112" s="2">
        <v>3</v>
      </c>
      <c r="AI112" s="2">
        <v>4</v>
      </c>
      <c r="AJ112" s="2" t="s">
        <v>54</v>
      </c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</row>
    <row r="113" ht="18" customHeight="1" spans="1:77">
      <c r="A113" s="75">
        <v>112</v>
      </c>
      <c r="B113" s="126">
        <v>43179</v>
      </c>
      <c r="C113" s="127">
        <v>46203</v>
      </c>
      <c r="D113" s="4" t="s">
        <v>458</v>
      </c>
      <c r="E113" s="75" t="s">
        <v>41</v>
      </c>
      <c r="F113" s="12"/>
      <c r="G113" s="1" t="s">
        <v>35</v>
      </c>
      <c r="H113" s="1"/>
      <c r="I113" s="1" t="s">
        <v>35</v>
      </c>
      <c r="J113" s="12" t="s">
        <v>173</v>
      </c>
      <c r="K113" s="12" t="s">
        <v>62</v>
      </c>
      <c r="L113" s="12"/>
      <c r="M113" s="12" t="s">
        <v>459</v>
      </c>
      <c r="N113" s="12" t="s">
        <v>247</v>
      </c>
      <c r="O113" s="12" t="s">
        <v>37</v>
      </c>
      <c r="P113" s="12">
        <v>489</v>
      </c>
      <c r="Q113" s="12"/>
      <c r="R113" s="12"/>
      <c r="S113" s="128" t="s">
        <v>38</v>
      </c>
      <c r="T113" s="128" t="s">
        <v>38</v>
      </c>
      <c r="U113" s="12">
        <v>1</v>
      </c>
      <c r="V113" s="12"/>
      <c r="W113" s="12"/>
      <c r="X113" s="12"/>
      <c r="Y113" s="4"/>
      <c r="Z113" s="63"/>
      <c r="AA113" s="4"/>
      <c r="AB113" s="4"/>
      <c r="AC113" s="4"/>
      <c r="AD113" s="1"/>
      <c r="AE113" s="131" t="s">
        <v>460</v>
      </c>
      <c r="AF113" s="2"/>
      <c r="AG113" s="2"/>
      <c r="AH113" s="2"/>
      <c r="AI113" s="2"/>
      <c r="AJ113" s="2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</row>
    <row r="114" ht="18" customHeight="1" spans="1:77">
      <c r="A114" s="75">
        <v>113</v>
      </c>
      <c r="B114" s="137">
        <v>43185</v>
      </c>
      <c r="C114" s="127">
        <v>46203</v>
      </c>
      <c r="D114" s="4" t="s">
        <v>461</v>
      </c>
      <c r="E114" s="75" t="s">
        <v>41</v>
      </c>
      <c r="F114" s="75"/>
      <c r="G114" s="1" t="s">
        <v>35</v>
      </c>
      <c r="H114" s="1"/>
      <c r="I114" s="1" t="s">
        <v>35</v>
      </c>
      <c r="J114" s="75" t="s">
        <v>173</v>
      </c>
      <c r="K114" s="12" t="s">
        <v>48</v>
      </c>
      <c r="L114" s="12"/>
      <c r="M114" s="12" t="s">
        <v>451</v>
      </c>
      <c r="N114" s="12" t="s">
        <v>134</v>
      </c>
      <c r="O114" s="12" t="s">
        <v>37</v>
      </c>
      <c r="P114" s="12">
        <v>569</v>
      </c>
      <c r="Q114" s="2" t="s">
        <v>51</v>
      </c>
      <c r="R114" s="12">
        <v>0</v>
      </c>
      <c r="S114" s="128" t="s">
        <v>38</v>
      </c>
      <c r="T114" s="128" t="s">
        <v>38</v>
      </c>
      <c r="U114" s="12">
        <v>1</v>
      </c>
      <c r="V114" s="12"/>
      <c r="W114" s="12"/>
      <c r="X114" s="12"/>
      <c r="Y114" s="4"/>
      <c r="Z114" s="63"/>
      <c r="AA114" s="4"/>
      <c r="AB114" s="2" t="s">
        <v>118</v>
      </c>
      <c r="AC114" s="4"/>
      <c r="AD114" s="1"/>
      <c r="AE114" s="131" t="s">
        <v>462</v>
      </c>
      <c r="AF114" s="2"/>
      <c r="AG114" s="2">
        <v>0</v>
      </c>
      <c r="AH114" s="2">
        <v>4</v>
      </c>
      <c r="AI114" s="2">
        <v>4</v>
      </c>
      <c r="AJ114" s="2" t="s">
        <v>79</v>
      </c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</row>
    <row r="115" ht="18" customHeight="1" spans="1:77">
      <c r="A115" s="75">
        <v>114</v>
      </c>
      <c r="B115" s="126">
        <v>43187</v>
      </c>
      <c r="C115" s="127">
        <v>46203</v>
      </c>
      <c r="D115" s="4" t="s">
        <v>463</v>
      </c>
      <c r="E115" s="75" t="s">
        <v>41</v>
      </c>
      <c r="F115" s="12"/>
      <c r="G115" s="1" t="s">
        <v>35</v>
      </c>
      <c r="H115" s="1"/>
      <c r="I115" s="1" t="s">
        <v>35</v>
      </c>
      <c r="J115" s="12" t="s">
        <v>173</v>
      </c>
      <c r="K115" s="12" t="s">
        <v>308</v>
      </c>
      <c r="L115" s="12"/>
      <c r="M115" s="12" t="s">
        <v>464</v>
      </c>
      <c r="N115" s="12" t="s">
        <v>465</v>
      </c>
      <c r="O115" s="12" t="s">
        <v>37</v>
      </c>
      <c r="P115" s="12">
        <v>497</v>
      </c>
      <c r="Q115" s="12"/>
      <c r="R115" s="12"/>
      <c r="S115" s="128" t="s">
        <v>38</v>
      </c>
      <c r="T115" s="128" t="s">
        <v>38</v>
      </c>
      <c r="U115" s="12">
        <v>1</v>
      </c>
      <c r="V115" s="12"/>
      <c r="W115" s="12"/>
      <c r="X115" s="12">
        <v>1</v>
      </c>
      <c r="Y115" s="4"/>
      <c r="Z115" s="63"/>
      <c r="AA115" s="4"/>
      <c r="AB115" s="4"/>
      <c r="AC115" s="4"/>
      <c r="AD115" s="1"/>
      <c r="AE115" s="131" t="s">
        <v>466</v>
      </c>
      <c r="AF115" s="2"/>
      <c r="AG115" s="2"/>
      <c r="AH115" s="2"/>
      <c r="AI115" s="2"/>
      <c r="AJ115" s="2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</row>
    <row r="116" ht="18" customHeight="1" spans="1:77">
      <c r="A116" s="75">
        <v>115</v>
      </c>
      <c r="B116" s="126">
        <v>43189</v>
      </c>
      <c r="C116" s="127">
        <v>46934</v>
      </c>
      <c r="D116" s="4" t="s">
        <v>467</v>
      </c>
      <c r="E116" s="75" t="s">
        <v>34</v>
      </c>
      <c r="F116" s="75"/>
      <c r="G116" s="1" t="s">
        <v>35</v>
      </c>
      <c r="H116" s="1"/>
      <c r="I116" s="1" t="s">
        <v>35</v>
      </c>
      <c r="J116" s="75">
        <v>0</v>
      </c>
      <c r="K116" s="12" t="s">
        <v>48</v>
      </c>
      <c r="L116" s="12"/>
      <c r="M116" s="12" t="s">
        <v>468</v>
      </c>
      <c r="N116" s="12" t="s">
        <v>469</v>
      </c>
      <c r="O116" s="12" t="s">
        <v>37</v>
      </c>
      <c r="P116" s="12">
        <v>499</v>
      </c>
      <c r="Q116" s="2" t="s">
        <v>470</v>
      </c>
      <c r="R116" s="12">
        <v>0</v>
      </c>
      <c r="S116" s="128" t="s">
        <v>38</v>
      </c>
      <c r="T116" s="128" t="s">
        <v>38</v>
      </c>
      <c r="U116" s="12">
        <v>1</v>
      </c>
      <c r="V116" s="12"/>
      <c r="W116" s="12"/>
      <c r="X116" s="12">
        <v>1</v>
      </c>
      <c r="Y116" s="4"/>
      <c r="Z116" s="63"/>
      <c r="AA116" s="4"/>
      <c r="AB116" s="2" t="s">
        <v>52</v>
      </c>
      <c r="AC116" s="4"/>
      <c r="AD116" s="1"/>
      <c r="AE116" s="131" t="s">
        <v>471</v>
      </c>
      <c r="AF116" s="2"/>
      <c r="AG116" s="2">
        <v>0</v>
      </c>
      <c r="AH116" s="2">
        <v>0</v>
      </c>
      <c r="AI116" s="2">
        <v>0</v>
      </c>
      <c r="AJ116" s="2" t="s">
        <v>95</v>
      </c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</row>
    <row r="117" ht="18" customHeight="1" spans="1:77">
      <c r="A117" s="75">
        <v>116</v>
      </c>
      <c r="B117" s="126">
        <v>43194</v>
      </c>
      <c r="C117" s="127">
        <v>46203</v>
      </c>
      <c r="D117" s="4" t="s">
        <v>472</v>
      </c>
      <c r="E117" s="75" t="s">
        <v>41</v>
      </c>
      <c r="F117" s="12"/>
      <c r="G117" s="1" t="s">
        <v>35</v>
      </c>
      <c r="H117" s="1"/>
      <c r="I117" s="1" t="s">
        <v>35</v>
      </c>
      <c r="J117" s="12" t="s">
        <v>173</v>
      </c>
      <c r="K117" s="12" t="s">
        <v>48</v>
      </c>
      <c r="L117" s="12"/>
      <c r="M117" s="12" t="s">
        <v>473</v>
      </c>
      <c r="N117" s="12" t="s">
        <v>474</v>
      </c>
      <c r="O117" s="12" t="s">
        <v>58</v>
      </c>
      <c r="P117" s="12">
        <v>501</v>
      </c>
      <c r="Q117" s="2" t="s">
        <v>51</v>
      </c>
      <c r="R117" s="12">
        <v>0</v>
      </c>
      <c r="S117" s="128" t="s">
        <v>38</v>
      </c>
      <c r="T117" s="128" t="s">
        <v>38</v>
      </c>
      <c r="U117" s="12">
        <v>1</v>
      </c>
      <c r="V117" s="12"/>
      <c r="W117" s="12"/>
      <c r="X117" s="12"/>
      <c r="Y117" s="4"/>
      <c r="Z117" s="63"/>
      <c r="AA117" s="4"/>
      <c r="AB117" s="2" t="s">
        <v>52</v>
      </c>
      <c r="AC117" s="4"/>
      <c r="AD117" s="1"/>
      <c r="AE117" s="131" t="s">
        <v>475</v>
      </c>
      <c r="AF117" s="2"/>
      <c r="AG117" s="2">
        <v>9</v>
      </c>
      <c r="AH117" s="2">
        <v>0</v>
      </c>
      <c r="AI117" s="2">
        <v>9</v>
      </c>
      <c r="AJ117" s="2" t="s">
        <v>60</v>
      </c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</row>
    <row r="118" ht="18" customHeight="1" spans="1:77">
      <c r="A118" s="75">
        <v>117</v>
      </c>
      <c r="B118" s="126">
        <v>43194</v>
      </c>
      <c r="C118" s="127">
        <v>46934</v>
      </c>
      <c r="D118" s="4" t="s">
        <v>476</v>
      </c>
      <c r="E118" s="75" t="s">
        <v>41</v>
      </c>
      <c r="F118" s="12"/>
      <c r="G118" s="1" t="s">
        <v>35</v>
      </c>
      <c r="H118" s="1"/>
      <c r="I118" s="1" t="s">
        <v>35</v>
      </c>
      <c r="J118" s="12" t="s">
        <v>173</v>
      </c>
      <c r="K118" s="12" t="s">
        <v>62</v>
      </c>
      <c r="L118" s="12"/>
      <c r="M118" s="12" t="s">
        <v>477</v>
      </c>
      <c r="N118" s="12" t="s">
        <v>57</v>
      </c>
      <c r="O118" s="12" t="s">
        <v>37</v>
      </c>
      <c r="P118" s="12">
        <v>503</v>
      </c>
      <c r="Q118" s="12"/>
      <c r="R118" s="12"/>
      <c r="S118" s="128" t="s">
        <v>38</v>
      </c>
      <c r="T118" s="128" t="s">
        <v>38</v>
      </c>
      <c r="U118" s="12">
        <v>1</v>
      </c>
      <c r="V118" s="12"/>
      <c r="W118" s="12"/>
      <c r="X118" s="12"/>
      <c r="Y118" s="4"/>
      <c r="Z118" s="63"/>
      <c r="AA118" s="4"/>
      <c r="AB118" s="4"/>
      <c r="AC118" s="4"/>
      <c r="AD118" s="1"/>
      <c r="AE118" s="131" t="s">
        <v>478</v>
      </c>
      <c r="AF118" s="2"/>
      <c r="AG118" s="2"/>
      <c r="AH118" s="2"/>
      <c r="AI118" s="2"/>
      <c r="AJ118" s="2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</row>
    <row r="119" ht="18" customHeight="1" spans="1:77">
      <c r="A119" s="75">
        <v>118</v>
      </c>
      <c r="B119" s="126">
        <v>43200</v>
      </c>
      <c r="C119" s="127">
        <v>46203</v>
      </c>
      <c r="D119" s="4" t="s">
        <v>479</v>
      </c>
      <c r="E119" s="75" t="s">
        <v>41</v>
      </c>
      <c r="F119" s="12"/>
      <c r="G119" s="1" t="s">
        <v>35</v>
      </c>
      <c r="H119" s="1"/>
      <c r="I119" s="1" t="s">
        <v>35</v>
      </c>
      <c r="J119" s="12" t="s">
        <v>173</v>
      </c>
      <c r="K119" s="12" t="s">
        <v>36</v>
      </c>
      <c r="L119" s="12"/>
      <c r="M119" s="12" t="s">
        <v>246</v>
      </c>
      <c r="N119" s="12" t="s">
        <v>452</v>
      </c>
      <c r="O119" s="12" t="s">
        <v>37</v>
      </c>
      <c r="P119" s="12">
        <v>509</v>
      </c>
      <c r="Q119" s="12"/>
      <c r="R119" s="12"/>
      <c r="S119" s="128" t="s">
        <v>38</v>
      </c>
      <c r="T119" s="128" t="s">
        <v>38</v>
      </c>
      <c r="U119" s="12">
        <v>1</v>
      </c>
      <c r="V119" s="12"/>
      <c r="W119" s="12"/>
      <c r="X119" s="12"/>
      <c r="Y119" s="4"/>
      <c r="Z119" s="63"/>
      <c r="AA119" s="4"/>
      <c r="AB119" s="4"/>
      <c r="AC119" s="4"/>
      <c r="AD119" s="1"/>
      <c r="AE119" s="131" t="s">
        <v>480</v>
      </c>
      <c r="AF119" s="2"/>
      <c r="AG119" s="2"/>
      <c r="AH119" s="2"/>
      <c r="AI119" s="2"/>
      <c r="AJ119" s="2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 ht="18" customHeight="1" spans="1:77">
      <c r="A120" s="75">
        <v>119</v>
      </c>
      <c r="B120" s="126">
        <v>43202</v>
      </c>
      <c r="C120" s="127">
        <v>46203</v>
      </c>
      <c r="D120" s="4" t="s">
        <v>481</v>
      </c>
      <c r="E120" s="75" t="s">
        <v>41</v>
      </c>
      <c r="F120" s="75"/>
      <c r="G120" s="1" t="s">
        <v>35</v>
      </c>
      <c r="H120" s="1"/>
      <c r="I120" s="1" t="s">
        <v>35</v>
      </c>
      <c r="J120" s="75" t="s">
        <v>173</v>
      </c>
      <c r="K120" s="12" t="s">
        <v>48</v>
      </c>
      <c r="L120" s="12"/>
      <c r="M120" s="12" t="s">
        <v>482</v>
      </c>
      <c r="N120" s="12" t="s">
        <v>117</v>
      </c>
      <c r="O120" s="75" t="s">
        <v>37</v>
      </c>
      <c r="P120" s="12">
        <v>513</v>
      </c>
      <c r="Q120" s="2" t="s">
        <v>483</v>
      </c>
      <c r="R120" s="12">
        <v>0</v>
      </c>
      <c r="S120" s="128" t="s">
        <v>38</v>
      </c>
      <c r="T120" s="128" t="s">
        <v>38</v>
      </c>
      <c r="U120" s="12">
        <v>1</v>
      </c>
      <c r="V120" s="12"/>
      <c r="W120" s="12"/>
      <c r="X120" s="12"/>
      <c r="Y120" s="4"/>
      <c r="Z120" s="63"/>
      <c r="AA120" s="4"/>
      <c r="AB120" s="2" t="s">
        <v>52</v>
      </c>
      <c r="AC120" s="4"/>
      <c r="AD120" s="1"/>
      <c r="AE120" s="131" t="s">
        <v>484</v>
      </c>
      <c r="AF120" s="2"/>
      <c r="AG120" s="2">
        <v>17</v>
      </c>
      <c r="AH120" s="2">
        <v>1</v>
      </c>
      <c r="AI120" s="2">
        <v>18</v>
      </c>
      <c r="AJ120" s="2" t="s">
        <v>79</v>
      </c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</row>
    <row r="121" ht="18" customHeight="1" spans="1:77">
      <c r="A121" s="75">
        <v>120</v>
      </c>
      <c r="B121" s="126">
        <v>43207</v>
      </c>
      <c r="C121" s="127">
        <v>46934</v>
      </c>
      <c r="D121" s="4" t="s">
        <v>485</v>
      </c>
      <c r="E121" s="75" t="s">
        <v>41</v>
      </c>
      <c r="F121" s="75"/>
      <c r="G121" s="1" t="s">
        <v>35</v>
      </c>
      <c r="H121" s="1"/>
      <c r="I121" s="1" t="s">
        <v>35</v>
      </c>
      <c r="J121" s="75" t="s">
        <v>173</v>
      </c>
      <c r="K121" s="12" t="s">
        <v>67</v>
      </c>
      <c r="L121" s="12"/>
      <c r="M121" s="12" t="s">
        <v>486</v>
      </c>
      <c r="N121" s="12" t="s">
        <v>57</v>
      </c>
      <c r="O121" s="75" t="s">
        <v>37</v>
      </c>
      <c r="P121" s="12">
        <v>517</v>
      </c>
      <c r="Q121" s="12"/>
      <c r="R121" s="12"/>
      <c r="S121" s="128" t="s">
        <v>38</v>
      </c>
      <c r="T121" s="128" t="s">
        <v>38</v>
      </c>
      <c r="U121" s="12">
        <v>1</v>
      </c>
      <c r="V121" s="12"/>
      <c r="W121" s="12"/>
      <c r="X121" s="12"/>
      <c r="Y121" s="4"/>
      <c r="Z121" s="63"/>
      <c r="AA121" s="4"/>
      <c r="AB121" s="4"/>
      <c r="AC121" s="4"/>
      <c r="AD121" s="1"/>
      <c r="AE121" s="131" t="s">
        <v>487</v>
      </c>
      <c r="AF121" s="2"/>
      <c r="AG121" s="2"/>
      <c r="AH121" s="2"/>
      <c r="AI121" s="2"/>
      <c r="AJ121" s="2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</row>
    <row r="122" ht="18" customHeight="1" spans="1:77">
      <c r="A122" s="75">
        <v>121</v>
      </c>
      <c r="B122" s="126">
        <v>43218</v>
      </c>
      <c r="C122" s="127">
        <v>46203</v>
      </c>
      <c r="D122" s="4" t="s">
        <v>488</v>
      </c>
      <c r="E122" s="75" t="s">
        <v>41</v>
      </c>
      <c r="F122" s="75"/>
      <c r="G122" s="1" t="s">
        <v>35</v>
      </c>
      <c r="H122" s="1"/>
      <c r="I122" s="1" t="s">
        <v>35</v>
      </c>
      <c r="J122" s="75" t="s">
        <v>173</v>
      </c>
      <c r="K122" s="75" t="s">
        <v>36</v>
      </c>
      <c r="L122" s="75"/>
      <c r="M122" s="75" t="s">
        <v>489</v>
      </c>
      <c r="N122" s="75" t="s">
        <v>490</v>
      </c>
      <c r="O122" s="12" t="s">
        <v>37</v>
      </c>
      <c r="P122" s="12">
        <v>524</v>
      </c>
      <c r="Q122" s="12"/>
      <c r="R122" s="12"/>
      <c r="S122" s="128" t="s">
        <v>38</v>
      </c>
      <c r="T122" s="128" t="s">
        <v>38</v>
      </c>
      <c r="U122" s="12">
        <v>1</v>
      </c>
      <c r="V122" s="12"/>
      <c r="W122" s="12"/>
      <c r="X122" s="12"/>
      <c r="Y122" s="4"/>
      <c r="Z122" s="63"/>
      <c r="AA122" s="4"/>
      <c r="AB122" s="4"/>
      <c r="AC122" s="4"/>
      <c r="AD122" s="1"/>
      <c r="AE122" s="131" t="s">
        <v>491</v>
      </c>
      <c r="AF122" s="2"/>
      <c r="AG122" s="2"/>
      <c r="AH122" s="2"/>
      <c r="AI122" s="2"/>
      <c r="AJ122" s="2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</row>
    <row r="123" ht="18" customHeight="1" spans="1:77">
      <c r="A123" s="75">
        <v>122</v>
      </c>
      <c r="B123" s="126">
        <v>43227</v>
      </c>
      <c r="C123" s="127">
        <v>46203</v>
      </c>
      <c r="D123" s="4" t="s">
        <v>492</v>
      </c>
      <c r="E123" s="75" t="s">
        <v>41</v>
      </c>
      <c r="F123" s="12"/>
      <c r="G123" s="1" t="s">
        <v>35</v>
      </c>
      <c r="H123" s="1"/>
      <c r="I123" s="1" t="s">
        <v>35</v>
      </c>
      <c r="J123" s="12" t="s">
        <v>173</v>
      </c>
      <c r="K123" s="12" t="s">
        <v>241</v>
      </c>
      <c r="L123" s="12"/>
      <c r="M123" s="12" t="s">
        <v>493</v>
      </c>
      <c r="N123" s="12" t="s">
        <v>44</v>
      </c>
      <c r="O123" s="12" t="s">
        <v>37</v>
      </c>
      <c r="P123" s="12">
        <v>545</v>
      </c>
      <c r="Q123" s="12"/>
      <c r="R123" s="12"/>
      <c r="S123" s="128" t="s">
        <v>38</v>
      </c>
      <c r="T123" s="128" t="s">
        <v>38</v>
      </c>
      <c r="U123" s="12">
        <v>1</v>
      </c>
      <c r="V123" s="12"/>
      <c r="W123" s="12"/>
      <c r="X123" s="12">
        <v>1</v>
      </c>
      <c r="Y123" s="4"/>
      <c r="Z123" s="63"/>
      <c r="AA123" s="4"/>
      <c r="AB123" s="4"/>
      <c r="AC123" s="4"/>
      <c r="AD123" s="1"/>
      <c r="AE123" s="131" t="s">
        <v>494</v>
      </c>
      <c r="AF123" s="2"/>
      <c r="AG123" s="2"/>
      <c r="AH123" s="2"/>
      <c r="AI123" s="2"/>
      <c r="AJ123" s="2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</row>
    <row r="124" ht="18" customHeight="1" spans="1:77">
      <c r="A124" s="75">
        <v>123</v>
      </c>
      <c r="B124" s="126">
        <v>43228</v>
      </c>
      <c r="C124" s="127">
        <v>46203</v>
      </c>
      <c r="D124" s="4" t="s">
        <v>495</v>
      </c>
      <c r="E124" s="75" t="s">
        <v>41</v>
      </c>
      <c r="F124" s="12"/>
      <c r="G124" s="1" t="s">
        <v>35</v>
      </c>
      <c r="H124" s="1"/>
      <c r="I124" s="1" t="s">
        <v>35</v>
      </c>
      <c r="J124" s="12" t="s">
        <v>173</v>
      </c>
      <c r="K124" s="12" t="s">
        <v>308</v>
      </c>
      <c r="L124" s="12"/>
      <c r="M124" s="12" t="s">
        <v>496</v>
      </c>
      <c r="N124" s="12" t="s">
        <v>50</v>
      </c>
      <c r="O124" s="12" t="s">
        <v>37</v>
      </c>
      <c r="P124" s="12">
        <v>547</v>
      </c>
      <c r="Q124" s="12"/>
      <c r="R124" s="12"/>
      <c r="S124" s="128" t="s">
        <v>38</v>
      </c>
      <c r="T124" s="128" t="s">
        <v>38</v>
      </c>
      <c r="U124" s="12">
        <v>1</v>
      </c>
      <c r="V124" s="12"/>
      <c r="W124" s="12"/>
      <c r="X124" s="12"/>
      <c r="Y124" s="4"/>
      <c r="Z124" s="63"/>
      <c r="AA124" s="4"/>
      <c r="AB124" s="4"/>
      <c r="AC124" s="4"/>
      <c r="AD124" s="1"/>
      <c r="AE124" s="1" t="s">
        <v>497</v>
      </c>
      <c r="AF124" s="2"/>
      <c r="AG124" s="2"/>
      <c r="AH124" s="2"/>
      <c r="AI124" s="2"/>
      <c r="AJ124" s="2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</row>
    <row r="125" ht="18" customHeight="1" spans="1:77">
      <c r="A125" s="75">
        <v>124</v>
      </c>
      <c r="B125" s="126">
        <v>43228</v>
      </c>
      <c r="C125" s="127">
        <v>46203</v>
      </c>
      <c r="D125" s="4" t="s">
        <v>498</v>
      </c>
      <c r="E125" s="75" t="s">
        <v>41</v>
      </c>
      <c r="F125" s="75"/>
      <c r="G125" s="1" t="s">
        <v>35</v>
      </c>
      <c r="H125" s="1"/>
      <c r="I125" s="1" t="s">
        <v>35</v>
      </c>
      <c r="J125" s="75" t="s">
        <v>173</v>
      </c>
      <c r="K125" s="12" t="s">
        <v>241</v>
      </c>
      <c r="L125" s="12"/>
      <c r="M125" s="12" t="s">
        <v>499</v>
      </c>
      <c r="N125" s="12" t="s">
        <v>500</v>
      </c>
      <c r="O125" s="12" t="s">
        <v>37</v>
      </c>
      <c r="P125" s="12">
        <v>546</v>
      </c>
      <c r="Q125" s="12"/>
      <c r="R125" s="12"/>
      <c r="S125" s="128" t="s">
        <v>38</v>
      </c>
      <c r="T125" s="128" t="s">
        <v>38</v>
      </c>
      <c r="U125" s="12">
        <v>1</v>
      </c>
      <c r="V125" s="12"/>
      <c r="W125" s="12"/>
      <c r="X125" s="12">
        <v>1</v>
      </c>
      <c r="Y125" s="4"/>
      <c r="Z125" s="63"/>
      <c r="AA125" s="4"/>
      <c r="AB125" s="4"/>
      <c r="AC125" s="4"/>
      <c r="AD125" s="1"/>
      <c r="AE125" s="131" t="s">
        <v>501</v>
      </c>
      <c r="AF125" s="2"/>
      <c r="AG125" s="2"/>
      <c r="AH125" s="2"/>
      <c r="AI125" s="2"/>
      <c r="AJ125" s="2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</row>
    <row r="126" ht="18" customHeight="1" spans="1:77">
      <c r="A126" s="75">
        <v>125</v>
      </c>
      <c r="B126" s="126">
        <v>43230</v>
      </c>
      <c r="C126" s="127">
        <v>46203</v>
      </c>
      <c r="D126" s="4" t="s">
        <v>502</v>
      </c>
      <c r="E126" s="75" t="s">
        <v>41</v>
      </c>
      <c r="F126" s="12"/>
      <c r="G126" s="1" t="s">
        <v>35</v>
      </c>
      <c r="H126" s="1"/>
      <c r="I126" s="1" t="s">
        <v>35</v>
      </c>
      <c r="J126" s="12" t="s">
        <v>173</v>
      </c>
      <c r="K126" s="12" t="s">
        <v>241</v>
      </c>
      <c r="L126" s="12"/>
      <c r="M126" s="12" t="s">
        <v>503</v>
      </c>
      <c r="N126" s="1" t="s">
        <v>504</v>
      </c>
      <c r="O126" s="12" t="s">
        <v>37</v>
      </c>
      <c r="P126" s="12">
        <v>552</v>
      </c>
      <c r="Q126" s="12"/>
      <c r="R126" s="12"/>
      <c r="S126" s="128" t="s">
        <v>38</v>
      </c>
      <c r="T126" s="128" t="s">
        <v>38</v>
      </c>
      <c r="U126" s="12">
        <v>1</v>
      </c>
      <c r="V126" s="12"/>
      <c r="W126" s="12"/>
      <c r="X126" s="12"/>
      <c r="Y126" s="4"/>
      <c r="Z126" s="63"/>
      <c r="AA126" s="129"/>
      <c r="AB126" s="129"/>
      <c r="AC126" s="129"/>
      <c r="AD126" s="1"/>
      <c r="AE126" s="131" t="s">
        <v>505</v>
      </c>
      <c r="AF126" s="2"/>
      <c r="AG126" s="2"/>
      <c r="AH126" s="2"/>
      <c r="AI126" s="2"/>
      <c r="AJ126" s="2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</row>
    <row r="127" ht="18" customHeight="1" spans="1:77">
      <c r="A127" s="75">
        <v>126</v>
      </c>
      <c r="B127" s="126">
        <v>43248</v>
      </c>
      <c r="C127" s="127">
        <v>46568</v>
      </c>
      <c r="D127" s="4" t="s">
        <v>506</v>
      </c>
      <c r="E127" s="75" t="s">
        <v>41</v>
      </c>
      <c r="F127" s="75"/>
      <c r="G127" s="1" t="s">
        <v>35</v>
      </c>
      <c r="H127" s="1"/>
      <c r="I127" s="1" t="s">
        <v>35</v>
      </c>
      <c r="J127" s="75" t="s">
        <v>173</v>
      </c>
      <c r="K127" s="75" t="s">
        <v>507</v>
      </c>
      <c r="L127" s="75"/>
      <c r="M127" s="12" t="s">
        <v>508</v>
      </c>
      <c r="N127" s="12" t="s">
        <v>57</v>
      </c>
      <c r="O127" s="81" t="s">
        <v>58</v>
      </c>
      <c r="P127" s="12">
        <v>567</v>
      </c>
      <c r="Q127" s="12"/>
      <c r="R127" s="12"/>
      <c r="S127" s="128" t="s">
        <v>38</v>
      </c>
      <c r="T127" s="128" t="s">
        <v>38</v>
      </c>
      <c r="U127" s="12">
        <v>1</v>
      </c>
      <c r="V127" s="12"/>
      <c r="W127" s="12"/>
      <c r="X127" s="12">
        <v>1</v>
      </c>
      <c r="Y127" s="4"/>
      <c r="Z127" s="63"/>
      <c r="AA127" s="4"/>
      <c r="AB127" s="4"/>
      <c r="AC127" s="4"/>
      <c r="AD127" s="1"/>
      <c r="AE127" s="131" t="s">
        <v>509</v>
      </c>
      <c r="AF127" s="2"/>
      <c r="AG127" s="2"/>
      <c r="AH127" s="2"/>
      <c r="AI127" s="2"/>
      <c r="AJ127" s="2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</row>
    <row r="128" ht="18" customHeight="1" spans="1:77">
      <c r="A128" s="75">
        <v>127</v>
      </c>
      <c r="B128" s="126">
        <v>43251</v>
      </c>
      <c r="C128" s="127">
        <v>45838</v>
      </c>
      <c r="D128" s="4" t="s">
        <v>510</v>
      </c>
      <c r="E128" s="75" t="s">
        <v>41</v>
      </c>
      <c r="F128" s="75"/>
      <c r="G128" s="1" t="s">
        <v>35</v>
      </c>
      <c r="H128" s="1"/>
      <c r="I128" s="1" t="s">
        <v>35</v>
      </c>
      <c r="J128" s="75" t="s">
        <v>173</v>
      </c>
      <c r="K128" s="12" t="s">
        <v>42</v>
      </c>
      <c r="L128" s="12"/>
      <c r="M128" s="75" t="s">
        <v>511</v>
      </c>
      <c r="N128" s="75" t="s">
        <v>512</v>
      </c>
      <c r="O128" s="75" t="s">
        <v>37</v>
      </c>
      <c r="P128" s="12">
        <v>570</v>
      </c>
      <c r="Q128" s="12"/>
      <c r="R128" s="12"/>
      <c r="S128" s="128" t="s">
        <v>38</v>
      </c>
      <c r="T128" s="128" t="s">
        <v>38</v>
      </c>
      <c r="U128" s="12">
        <v>1</v>
      </c>
      <c r="V128" s="12"/>
      <c r="W128" s="12"/>
      <c r="X128" s="12"/>
      <c r="Y128" s="4"/>
      <c r="Z128" s="63"/>
      <c r="AA128" s="4"/>
      <c r="AB128" s="4"/>
      <c r="AC128" s="4"/>
      <c r="AD128" s="1"/>
      <c r="AE128" s="131" t="s">
        <v>513</v>
      </c>
      <c r="AF128" s="2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 ht="18" customHeight="1" spans="1:77">
      <c r="A129" s="75">
        <v>128</v>
      </c>
      <c r="B129" s="126">
        <v>43264</v>
      </c>
      <c r="C129" s="127">
        <v>46934</v>
      </c>
      <c r="D129" s="4" t="s">
        <v>514</v>
      </c>
      <c r="E129" s="75" t="s">
        <v>41</v>
      </c>
      <c r="F129" s="12"/>
      <c r="G129" s="1" t="s">
        <v>35</v>
      </c>
      <c r="H129" s="1"/>
      <c r="I129" s="1" t="s">
        <v>35</v>
      </c>
      <c r="J129" s="12">
        <v>1</v>
      </c>
      <c r="K129" s="12" t="s">
        <v>507</v>
      </c>
      <c r="L129" s="12"/>
      <c r="M129" s="12" t="s">
        <v>515</v>
      </c>
      <c r="N129" s="12" t="s">
        <v>44</v>
      </c>
      <c r="O129" s="81" t="s">
        <v>58</v>
      </c>
      <c r="P129" s="12">
        <v>579</v>
      </c>
      <c r="Q129" s="12"/>
      <c r="R129" s="12"/>
      <c r="S129" s="128" t="s">
        <v>38</v>
      </c>
      <c r="T129" s="128" t="s">
        <v>38</v>
      </c>
      <c r="U129" s="12">
        <v>1</v>
      </c>
      <c r="V129" s="12"/>
      <c r="W129" s="12"/>
      <c r="X129" s="12"/>
      <c r="Y129" s="4"/>
      <c r="Z129" s="63"/>
      <c r="AA129" s="4"/>
      <c r="AB129" s="4"/>
      <c r="AC129" s="4"/>
      <c r="AD129" s="1"/>
      <c r="AE129" s="131" t="s">
        <v>516</v>
      </c>
      <c r="AF129" s="2"/>
      <c r="AG129" s="2"/>
      <c r="AH129" s="2"/>
      <c r="AI129" s="2"/>
      <c r="AJ129" s="2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</row>
    <row r="130" ht="18" customHeight="1" spans="1:77">
      <c r="A130" s="75">
        <v>129</v>
      </c>
      <c r="B130" s="126">
        <v>43270</v>
      </c>
      <c r="C130" s="127">
        <v>45838</v>
      </c>
      <c r="D130" s="4" t="s">
        <v>517</v>
      </c>
      <c r="E130" s="75" t="s">
        <v>41</v>
      </c>
      <c r="F130" s="75"/>
      <c r="G130" s="1" t="s">
        <v>35</v>
      </c>
      <c r="H130" s="1"/>
      <c r="I130" s="1" t="s">
        <v>35</v>
      </c>
      <c r="J130" s="75" t="s">
        <v>173</v>
      </c>
      <c r="K130" s="75" t="s">
        <v>518</v>
      </c>
      <c r="L130" s="75"/>
      <c r="M130" s="75" t="s">
        <v>519</v>
      </c>
      <c r="N130" s="1" t="s">
        <v>520</v>
      </c>
      <c r="O130" s="75" t="s">
        <v>37</v>
      </c>
      <c r="P130" s="12">
        <v>582</v>
      </c>
      <c r="Q130" s="12"/>
      <c r="R130" s="12"/>
      <c r="S130" s="128" t="s">
        <v>38</v>
      </c>
      <c r="T130" s="128" t="s">
        <v>38</v>
      </c>
      <c r="U130" s="12">
        <v>1</v>
      </c>
      <c r="V130" s="12"/>
      <c r="W130" s="12"/>
      <c r="X130" s="12"/>
      <c r="Y130" s="4"/>
      <c r="Z130" s="63"/>
      <c r="AA130" s="4"/>
      <c r="AB130" s="4"/>
      <c r="AC130" s="4"/>
      <c r="AD130" s="1"/>
      <c r="AE130" s="131" t="s">
        <v>521</v>
      </c>
      <c r="AF130" s="2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</row>
    <row r="131" ht="18" customHeight="1" spans="1:77">
      <c r="A131" s="75">
        <v>130</v>
      </c>
      <c r="B131" s="126">
        <v>43273</v>
      </c>
      <c r="C131" s="127">
        <v>46203</v>
      </c>
      <c r="D131" s="4" t="s">
        <v>522</v>
      </c>
      <c r="E131" s="75" t="s">
        <v>41</v>
      </c>
      <c r="F131" s="75"/>
      <c r="G131" s="1" t="s">
        <v>35</v>
      </c>
      <c r="H131" s="1"/>
      <c r="I131" s="1" t="s">
        <v>35</v>
      </c>
      <c r="J131" s="75" t="s">
        <v>173</v>
      </c>
      <c r="K131" s="75" t="s">
        <v>62</v>
      </c>
      <c r="L131" s="75"/>
      <c r="M131" s="1" t="s">
        <v>523</v>
      </c>
      <c r="N131" s="75" t="s">
        <v>524</v>
      </c>
      <c r="O131" s="12" t="s">
        <v>58</v>
      </c>
      <c r="P131" s="12">
        <v>589</v>
      </c>
      <c r="Q131" s="12"/>
      <c r="R131" s="12"/>
      <c r="S131" s="128" t="s">
        <v>38</v>
      </c>
      <c r="T131" s="128" t="s">
        <v>38</v>
      </c>
      <c r="U131" s="12">
        <v>1</v>
      </c>
      <c r="V131" s="12"/>
      <c r="W131" s="12"/>
      <c r="X131" s="12">
        <v>1</v>
      </c>
      <c r="Y131" s="4"/>
      <c r="Z131" s="63"/>
      <c r="AA131" s="4"/>
      <c r="AB131" s="4"/>
      <c r="AC131" s="4"/>
      <c r="AD131" s="1"/>
      <c r="AE131" s="131" t="s">
        <v>525</v>
      </c>
      <c r="AF131" s="2"/>
      <c r="AG131" s="2"/>
      <c r="AH131" s="2"/>
      <c r="AI131" s="2"/>
      <c r="AJ131" s="2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</row>
    <row r="132" ht="18" customHeight="1" spans="1:77">
      <c r="A132" s="75">
        <v>131</v>
      </c>
      <c r="B132" s="126">
        <v>43275</v>
      </c>
      <c r="C132" s="127">
        <v>46203</v>
      </c>
      <c r="D132" s="4" t="s">
        <v>526</v>
      </c>
      <c r="E132" s="75" t="s">
        <v>41</v>
      </c>
      <c r="F132" s="12"/>
      <c r="G132" s="1" t="s">
        <v>35</v>
      </c>
      <c r="H132" s="1"/>
      <c r="I132" s="1" t="s">
        <v>35</v>
      </c>
      <c r="J132" s="12">
        <v>0</v>
      </c>
      <c r="K132" s="12" t="s">
        <v>527</v>
      </c>
      <c r="L132" s="12"/>
      <c r="M132" s="12" t="s">
        <v>528</v>
      </c>
      <c r="N132" s="12" t="s">
        <v>44</v>
      </c>
      <c r="O132" s="12" t="s">
        <v>37</v>
      </c>
      <c r="P132" s="12">
        <v>597</v>
      </c>
      <c r="Q132" s="12"/>
      <c r="R132" s="12"/>
      <c r="S132" s="128" t="s">
        <v>38</v>
      </c>
      <c r="T132" s="128" t="s">
        <v>38</v>
      </c>
      <c r="U132" s="12">
        <v>1</v>
      </c>
      <c r="V132" s="12"/>
      <c r="W132" s="12"/>
      <c r="X132" s="12"/>
      <c r="Y132" s="4"/>
      <c r="Z132" s="63"/>
      <c r="AA132" s="4"/>
      <c r="AB132" s="4"/>
      <c r="AC132" s="4"/>
      <c r="AD132" s="1"/>
      <c r="AE132" s="131" t="s">
        <v>529</v>
      </c>
      <c r="AF132" s="2"/>
      <c r="AG132" s="2"/>
      <c r="AH132" s="2"/>
      <c r="AI132" s="2"/>
      <c r="AJ132" s="2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</row>
    <row r="133" ht="18" customHeight="1" spans="1:77">
      <c r="A133" s="75">
        <v>132</v>
      </c>
      <c r="B133" s="126">
        <v>43275</v>
      </c>
      <c r="C133" s="127">
        <v>46203</v>
      </c>
      <c r="D133" s="4" t="s">
        <v>530</v>
      </c>
      <c r="E133" s="75" t="s">
        <v>41</v>
      </c>
      <c r="F133" s="12"/>
      <c r="G133" s="1" t="s">
        <v>35</v>
      </c>
      <c r="H133" s="1"/>
      <c r="I133" s="1" t="s">
        <v>35</v>
      </c>
      <c r="J133" s="12">
        <v>0</v>
      </c>
      <c r="K133" s="12" t="s">
        <v>527</v>
      </c>
      <c r="L133" s="12"/>
      <c r="M133" s="12" t="s">
        <v>531</v>
      </c>
      <c r="N133" s="12" t="s">
        <v>532</v>
      </c>
      <c r="O133" s="12" t="s">
        <v>37</v>
      </c>
      <c r="P133" s="12">
        <v>606</v>
      </c>
      <c r="Q133" s="12"/>
      <c r="R133" s="12"/>
      <c r="S133" s="128" t="s">
        <v>38</v>
      </c>
      <c r="T133" s="128" t="s">
        <v>38</v>
      </c>
      <c r="U133" s="12">
        <v>1</v>
      </c>
      <c r="V133" s="12"/>
      <c r="W133" s="12"/>
      <c r="X133" s="12"/>
      <c r="Y133" s="4"/>
      <c r="Z133" s="63"/>
      <c r="AA133" s="71"/>
      <c r="AB133" s="71"/>
      <c r="AC133" s="71"/>
      <c r="AD133" s="1"/>
      <c r="AE133" s="131" t="s">
        <v>533</v>
      </c>
      <c r="AF133" s="2"/>
      <c r="AG133" s="2"/>
      <c r="AH133" s="2"/>
      <c r="AI133" s="2"/>
      <c r="AJ133" s="2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</row>
    <row r="134" ht="18" customHeight="1" spans="1:77">
      <c r="A134" s="75">
        <v>133</v>
      </c>
      <c r="B134" s="126">
        <v>43275</v>
      </c>
      <c r="C134" s="127">
        <v>46203</v>
      </c>
      <c r="D134" s="4" t="s">
        <v>534</v>
      </c>
      <c r="E134" s="75" t="s">
        <v>41</v>
      </c>
      <c r="F134" s="12"/>
      <c r="G134" s="1" t="s">
        <v>35</v>
      </c>
      <c r="H134" s="1"/>
      <c r="I134" s="1" t="s">
        <v>35</v>
      </c>
      <c r="J134" s="12" t="s">
        <v>535</v>
      </c>
      <c r="K134" s="12" t="s">
        <v>527</v>
      </c>
      <c r="L134" s="12"/>
      <c r="M134" s="12" t="s">
        <v>536</v>
      </c>
      <c r="N134" s="12" t="s">
        <v>44</v>
      </c>
      <c r="O134" s="12" t="s">
        <v>37</v>
      </c>
      <c r="P134" s="12">
        <v>615</v>
      </c>
      <c r="Q134" s="12"/>
      <c r="R134" s="12"/>
      <c r="S134" s="128" t="s">
        <v>38</v>
      </c>
      <c r="T134" s="128" t="s">
        <v>38</v>
      </c>
      <c r="U134" s="12" t="s">
        <v>38</v>
      </c>
      <c r="V134" s="12"/>
      <c r="W134" s="12"/>
      <c r="X134" s="12"/>
      <c r="Y134" s="4"/>
      <c r="Z134" s="63"/>
      <c r="AA134" s="4"/>
      <c r="AB134" s="4"/>
      <c r="AC134" s="4"/>
      <c r="AD134" s="1"/>
      <c r="AE134" s="131" t="s">
        <v>537</v>
      </c>
      <c r="AF134" s="2"/>
      <c r="AG134" s="2"/>
      <c r="AH134" s="2"/>
      <c r="AI134" s="2"/>
      <c r="AJ134" s="2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</row>
    <row r="135" ht="18" customHeight="1" spans="1:77">
      <c r="A135" s="75">
        <v>134</v>
      </c>
      <c r="B135" s="126">
        <v>43275</v>
      </c>
      <c r="C135" s="127">
        <v>46203</v>
      </c>
      <c r="D135" s="4" t="s">
        <v>538</v>
      </c>
      <c r="E135" s="75" t="s">
        <v>41</v>
      </c>
      <c r="F135" s="12"/>
      <c r="G135" s="1" t="s">
        <v>35</v>
      </c>
      <c r="H135" s="1"/>
      <c r="I135" s="1" t="s">
        <v>35</v>
      </c>
      <c r="J135" s="12" t="s">
        <v>535</v>
      </c>
      <c r="K135" s="12" t="s">
        <v>527</v>
      </c>
      <c r="L135" s="12"/>
      <c r="M135" s="12" t="s">
        <v>539</v>
      </c>
      <c r="N135" s="12" t="s">
        <v>540</v>
      </c>
      <c r="O135" s="12" t="s">
        <v>37</v>
      </c>
      <c r="P135" s="12">
        <v>599</v>
      </c>
      <c r="Q135" s="12"/>
      <c r="R135" s="12"/>
      <c r="S135" s="128" t="s">
        <v>38</v>
      </c>
      <c r="T135" s="128" t="s">
        <v>38</v>
      </c>
      <c r="U135" s="12">
        <v>1</v>
      </c>
      <c r="V135" s="12"/>
      <c r="W135" s="12"/>
      <c r="X135" s="12"/>
      <c r="Y135" s="4"/>
      <c r="Z135" s="63"/>
      <c r="AA135" s="4"/>
      <c r="AB135" s="4"/>
      <c r="AC135" s="4"/>
      <c r="AD135" s="1"/>
      <c r="AE135" s="131" t="s">
        <v>541</v>
      </c>
      <c r="AF135" s="2"/>
      <c r="AG135" s="2"/>
      <c r="AH135" s="2"/>
      <c r="AI135" s="2"/>
      <c r="AJ135" s="2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</row>
    <row r="136" ht="18" customHeight="1" spans="1:77">
      <c r="A136" s="75">
        <v>135</v>
      </c>
      <c r="B136" s="126">
        <v>43275</v>
      </c>
      <c r="C136" s="127">
        <v>46203</v>
      </c>
      <c r="D136" s="4" t="s">
        <v>542</v>
      </c>
      <c r="E136" s="75" t="s">
        <v>41</v>
      </c>
      <c r="F136" s="12"/>
      <c r="G136" s="1" t="s">
        <v>35</v>
      </c>
      <c r="H136" s="1"/>
      <c r="I136" s="1" t="s">
        <v>35</v>
      </c>
      <c r="J136" s="12" t="s">
        <v>535</v>
      </c>
      <c r="K136" s="12" t="s">
        <v>527</v>
      </c>
      <c r="L136" s="12"/>
      <c r="M136" s="12" t="s">
        <v>543</v>
      </c>
      <c r="N136" s="12" t="s">
        <v>57</v>
      </c>
      <c r="O136" s="12" t="s">
        <v>37</v>
      </c>
      <c r="P136" s="12">
        <v>600</v>
      </c>
      <c r="Q136" s="12"/>
      <c r="R136" s="12"/>
      <c r="S136" s="128" t="s">
        <v>38</v>
      </c>
      <c r="T136" s="128" t="s">
        <v>38</v>
      </c>
      <c r="U136" s="12">
        <v>1</v>
      </c>
      <c r="V136" s="12"/>
      <c r="W136" s="12"/>
      <c r="X136" s="12"/>
      <c r="Y136" s="4"/>
      <c r="Z136" s="63"/>
      <c r="AA136" s="4"/>
      <c r="AB136" s="4"/>
      <c r="AC136" s="4"/>
      <c r="AD136" s="1"/>
      <c r="AE136" s="1" t="s">
        <v>544</v>
      </c>
      <c r="AF136" s="2"/>
      <c r="AG136" s="2"/>
      <c r="AH136" s="2"/>
      <c r="AI136" s="2"/>
      <c r="AJ136" s="2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</row>
    <row r="137" ht="18" customHeight="1" spans="1:77">
      <c r="A137" s="75">
        <v>136</v>
      </c>
      <c r="B137" s="126">
        <v>43275</v>
      </c>
      <c r="C137" s="127">
        <v>46203</v>
      </c>
      <c r="D137" s="4" t="s">
        <v>545</v>
      </c>
      <c r="E137" s="12" t="s">
        <v>34</v>
      </c>
      <c r="F137" s="12"/>
      <c r="G137" s="1" t="s">
        <v>35</v>
      </c>
      <c r="H137" s="1"/>
      <c r="I137" s="1" t="s">
        <v>35</v>
      </c>
      <c r="J137" s="12" t="s">
        <v>535</v>
      </c>
      <c r="K137" s="12" t="s">
        <v>527</v>
      </c>
      <c r="L137" s="12"/>
      <c r="M137" s="12" t="s">
        <v>546</v>
      </c>
      <c r="N137" s="12" t="s">
        <v>44</v>
      </c>
      <c r="O137" s="12" t="s">
        <v>37</v>
      </c>
      <c r="P137" s="12">
        <v>612</v>
      </c>
      <c r="Q137" s="12"/>
      <c r="R137" s="12"/>
      <c r="S137" s="128" t="s">
        <v>38</v>
      </c>
      <c r="T137" s="128" t="s">
        <v>38</v>
      </c>
      <c r="U137" s="12">
        <v>1</v>
      </c>
      <c r="V137" s="12"/>
      <c r="W137" s="12"/>
      <c r="X137" s="12"/>
      <c r="Y137" s="4"/>
      <c r="Z137" s="63"/>
      <c r="AA137" s="4"/>
      <c r="AB137" s="4"/>
      <c r="AC137" s="4"/>
      <c r="AD137" s="1"/>
      <c r="AE137" s="131" t="s">
        <v>547</v>
      </c>
      <c r="AF137" s="2"/>
      <c r="AG137" s="2"/>
      <c r="AH137" s="2"/>
      <c r="AI137" s="2"/>
      <c r="AJ137" s="2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</row>
    <row r="138" ht="18" customHeight="1" spans="1:77">
      <c r="A138" s="75">
        <v>137</v>
      </c>
      <c r="B138" s="126">
        <v>43275</v>
      </c>
      <c r="C138" s="127">
        <v>46203</v>
      </c>
      <c r="D138" s="4" t="s">
        <v>548</v>
      </c>
      <c r="E138" s="75" t="s">
        <v>41</v>
      </c>
      <c r="F138" s="12"/>
      <c r="G138" s="1" t="s">
        <v>35</v>
      </c>
      <c r="H138" s="1"/>
      <c r="I138" s="1" t="s">
        <v>35</v>
      </c>
      <c r="J138" s="12" t="s">
        <v>535</v>
      </c>
      <c r="K138" s="12" t="s">
        <v>527</v>
      </c>
      <c r="L138" s="12"/>
      <c r="M138" s="12" t="s">
        <v>549</v>
      </c>
      <c r="N138" s="12" t="s">
        <v>550</v>
      </c>
      <c r="O138" s="12" t="s">
        <v>37</v>
      </c>
      <c r="P138" s="12">
        <v>605</v>
      </c>
      <c r="Q138" s="12"/>
      <c r="R138" s="12"/>
      <c r="S138" s="128" t="s">
        <v>38</v>
      </c>
      <c r="T138" s="128" t="s">
        <v>38</v>
      </c>
      <c r="U138" s="12">
        <v>1</v>
      </c>
      <c r="V138" s="12"/>
      <c r="W138" s="12"/>
      <c r="X138" s="12"/>
      <c r="Y138" s="4"/>
      <c r="Z138" s="63"/>
      <c r="AA138" s="4"/>
      <c r="AB138" s="4"/>
      <c r="AC138" s="4"/>
      <c r="AD138" s="1"/>
      <c r="AE138" s="131" t="s">
        <v>551</v>
      </c>
      <c r="AF138" s="2"/>
      <c r="AG138" s="2"/>
      <c r="AH138" s="2"/>
      <c r="AI138" s="2"/>
      <c r="AJ138" s="2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</row>
    <row r="139" ht="18" customHeight="1" spans="1:77">
      <c r="A139" s="75">
        <v>138</v>
      </c>
      <c r="B139" s="126">
        <v>43275</v>
      </c>
      <c r="C139" s="127">
        <v>46203</v>
      </c>
      <c r="D139" s="4" t="s">
        <v>552</v>
      </c>
      <c r="E139" s="75" t="s">
        <v>41</v>
      </c>
      <c r="F139" s="75"/>
      <c r="G139" s="1" t="s">
        <v>35</v>
      </c>
      <c r="H139" s="1"/>
      <c r="I139" s="1" t="s">
        <v>35</v>
      </c>
      <c r="J139" s="75">
        <v>0</v>
      </c>
      <c r="K139" s="75" t="s">
        <v>527</v>
      </c>
      <c r="L139" s="75"/>
      <c r="M139" s="75" t="s">
        <v>553</v>
      </c>
      <c r="N139" s="75" t="s">
        <v>554</v>
      </c>
      <c r="O139" s="12" t="s">
        <v>37</v>
      </c>
      <c r="P139" s="12">
        <v>618</v>
      </c>
      <c r="Q139" s="12"/>
      <c r="R139" s="12"/>
      <c r="S139" s="128" t="s">
        <v>38</v>
      </c>
      <c r="T139" s="128" t="s">
        <v>38</v>
      </c>
      <c r="U139" s="12">
        <v>1</v>
      </c>
      <c r="V139" s="12"/>
      <c r="W139" s="12"/>
      <c r="X139" s="12"/>
      <c r="Y139" s="4"/>
      <c r="Z139" s="63"/>
      <c r="AA139" s="4"/>
      <c r="AB139" s="4"/>
      <c r="AC139" s="4"/>
      <c r="AD139" s="1"/>
      <c r="AE139" s="131" t="s">
        <v>555</v>
      </c>
      <c r="AF139" s="2"/>
      <c r="AG139" s="2"/>
      <c r="AH139" s="2"/>
      <c r="AI139" s="2"/>
      <c r="AJ139" s="2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</row>
    <row r="140" ht="18" customHeight="1" spans="1:77">
      <c r="A140" s="75">
        <v>139</v>
      </c>
      <c r="B140" s="126">
        <v>43275</v>
      </c>
      <c r="C140" s="127">
        <v>46203</v>
      </c>
      <c r="D140" s="4" t="s">
        <v>556</v>
      </c>
      <c r="E140" s="75" t="s">
        <v>41</v>
      </c>
      <c r="F140" s="75"/>
      <c r="G140" s="1" t="s">
        <v>35</v>
      </c>
      <c r="H140" s="1"/>
      <c r="I140" s="1" t="s">
        <v>35</v>
      </c>
      <c r="J140" s="75" t="s">
        <v>535</v>
      </c>
      <c r="K140" s="75" t="s">
        <v>527</v>
      </c>
      <c r="L140" s="75"/>
      <c r="M140" s="75" t="s">
        <v>557</v>
      </c>
      <c r="N140" s="75" t="s">
        <v>558</v>
      </c>
      <c r="O140" s="75" t="s">
        <v>37</v>
      </c>
      <c r="P140" s="12">
        <v>595</v>
      </c>
      <c r="Q140" s="12"/>
      <c r="R140" s="12"/>
      <c r="S140" s="128" t="s">
        <v>38</v>
      </c>
      <c r="T140" s="128" t="s">
        <v>38</v>
      </c>
      <c r="U140" s="12">
        <v>1</v>
      </c>
      <c r="V140" s="12"/>
      <c r="W140" s="12"/>
      <c r="X140" s="12"/>
      <c r="Y140" s="4"/>
      <c r="Z140" s="63"/>
      <c r="AA140" s="4"/>
      <c r="AB140" s="4"/>
      <c r="AC140" s="4"/>
      <c r="AD140" s="1"/>
      <c r="AE140" s="131" t="s">
        <v>559</v>
      </c>
      <c r="AF140" s="2"/>
      <c r="AG140" s="2"/>
      <c r="AH140" s="2"/>
      <c r="AI140" s="2"/>
      <c r="AJ140" s="2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</row>
    <row r="141" ht="18" customHeight="1" spans="1:77">
      <c r="A141" s="75">
        <v>140</v>
      </c>
      <c r="B141" s="126">
        <v>43275</v>
      </c>
      <c r="C141" s="127">
        <v>46203</v>
      </c>
      <c r="D141" s="4" t="s">
        <v>560</v>
      </c>
      <c r="E141" s="75" t="s">
        <v>41</v>
      </c>
      <c r="F141" s="75"/>
      <c r="G141" s="1" t="s">
        <v>35</v>
      </c>
      <c r="H141" s="1"/>
      <c r="I141" s="1" t="s">
        <v>35</v>
      </c>
      <c r="J141" s="75" t="s">
        <v>535</v>
      </c>
      <c r="K141" s="75" t="s">
        <v>527</v>
      </c>
      <c r="L141" s="75"/>
      <c r="M141" s="75" t="s">
        <v>561</v>
      </c>
      <c r="N141" s="75" t="s">
        <v>44</v>
      </c>
      <c r="O141" s="75" t="s">
        <v>37</v>
      </c>
      <c r="P141" s="12">
        <v>598</v>
      </c>
      <c r="Q141" s="12"/>
      <c r="R141" s="12"/>
      <c r="S141" s="128" t="s">
        <v>38</v>
      </c>
      <c r="T141" s="128" t="s">
        <v>38</v>
      </c>
      <c r="U141" s="12" t="s">
        <v>38</v>
      </c>
      <c r="V141" s="12"/>
      <c r="W141" s="12"/>
      <c r="X141" s="12"/>
      <c r="Y141" s="4"/>
      <c r="Z141" s="63"/>
      <c r="AA141" s="4"/>
      <c r="AB141" s="4"/>
      <c r="AC141" s="4"/>
      <c r="AD141" s="1"/>
      <c r="AE141" s="131" t="s">
        <v>562</v>
      </c>
      <c r="AF141" s="2"/>
      <c r="AG141" s="2"/>
      <c r="AH141" s="2"/>
      <c r="AI141" s="2"/>
      <c r="AJ141" s="2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</row>
    <row r="142" ht="18" customHeight="1" spans="1:77">
      <c r="A142" s="75">
        <v>141</v>
      </c>
      <c r="B142" s="126">
        <v>43277</v>
      </c>
      <c r="C142" s="127">
        <v>46203</v>
      </c>
      <c r="D142" s="4" t="s">
        <v>563</v>
      </c>
      <c r="E142" s="75" t="s">
        <v>41</v>
      </c>
      <c r="F142" s="75"/>
      <c r="G142" s="1" t="s">
        <v>35</v>
      </c>
      <c r="H142" s="1"/>
      <c r="I142" s="1" t="s">
        <v>35</v>
      </c>
      <c r="J142" s="75" t="s">
        <v>173</v>
      </c>
      <c r="K142" s="75" t="s">
        <v>62</v>
      </c>
      <c r="L142" s="75"/>
      <c r="M142" s="75" t="s">
        <v>564</v>
      </c>
      <c r="N142" s="20" t="s">
        <v>565</v>
      </c>
      <c r="O142" s="12" t="s">
        <v>58</v>
      </c>
      <c r="P142" s="12">
        <v>591</v>
      </c>
      <c r="Q142" s="12"/>
      <c r="R142" s="12"/>
      <c r="S142" s="128" t="s">
        <v>38</v>
      </c>
      <c r="T142" s="128" t="s">
        <v>38</v>
      </c>
      <c r="U142" s="12">
        <v>1</v>
      </c>
      <c r="V142" s="12"/>
      <c r="W142" s="12"/>
      <c r="X142" s="12">
        <v>1</v>
      </c>
      <c r="Y142" s="4"/>
      <c r="Z142" s="63"/>
      <c r="AA142" s="4"/>
      <c r="AB142" s="4"/>
      <c r="AC142" s="4"/>
      <c r="AD142" s="1"/>
      <c r="AE142" s="131" t="s">
        <v>566</v>
      </c>
      <c r="AF142" s="2"/>
      <c r="AG142" s="2"/>
      <c r="AH142" s="2"/>
      <c r="AI142" s="2"/>
      <c r="AJ142" s="2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</row>
    <row r="143" ht="18" customHeight="1" spans="1:77">
      <c r="A143" s="75">
        <v>142</v>
      </c>
      <c r="B143" s="126">
        <v>43277</v>
      </c>
      <c r="C143" s="127">
        <v>46203</v>
      </c>
      <c r="D143" s="4" t="s">
        <v>567</v>
      </c>
      <c r="E143" s="75" t="s">
        <v>41</v>
      </c>
      <c r="F143" s="75"/>
      <c r="G143" s="1" t="s">
        <v>35</v>
      </c>
      <c r="H143" s="1"/>
      <c r="I143" s="1" t="s">
        <v>35</v>
      </c>
      <c r="J143" s="75" t="s">
        <v>173</v>
      </c>
      <c r="K143" s="75" t="s">
        <v>62</v>
      </c>
      <c r="L143" s="75"/>
      <c r="M143" s="75" t="s">
        <v>564</v>
      </c>
      <c r="N143" s="75" t="s">
        <v>134</v>
      </c>
      <c r="O143" s="12" t="s">
        <v>58</v>
      </c>
      <c r="P143" s="12">
        <v>592</v>
      </c>
      <c r="Q143" s="12"/>
      <c r="R143" s="12"/>
      <c r="S143" s="128" t="s">
        <v>38</v>
      </c>
      <c r="T143" s="128" t="s">
        <v>38</v>
      </c>
      <c r="U143" s="12">
        <v>1</v>
      </c>
      <c r="V143" s="12"/>
      <c r="W143" s="12"/>
      <c r="X143" s="12">
        <v>1</v>
      </c>
      <c r="Y143" s="4"/>
      <c r="Z143" s="63"/>
      <c r="AA143" s="4"/>
      <c r="AB143" s="4"/>
      <c r="AC143" s="4"/>
      <c r="AD143" s="1"/>
      <c r="AE143" s="131" t="s">
        <v>568</v>
      </c>
      <c r="AF143" s="2"/>
      <c r="AG143" s="2"/>
      <c r="AH143" s="2"/>
      <c r="AI143" s="2"/>
      <c r="AJ143" s="2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</row>
    <row r="144" ht="18" customHeight="1" spans="1:77">
      <c r="A144" s="75">
        <v>143</v>
      </c>
      <c r="B144" s="126">
        <v>43285</v>
      </c>
      <c r="C144" s="127">
        <v>46203</v>
      </c>
      <c r="D144" s="4" t="s">
        <v>569</v>
      </c>
      <c r="E144" s="75" t="s">
        <v>41</v>
      </c>
      <c r="F144" s="12"/>
      <c r="G144" s="1" t="s">
        <v>35</v>
      </c>
      <c r="H144" s="1"/>
      <c r="I144" s="1" t="s">
        <v>35</v>
      </c>
      <c r="J144" s="12" t="s">
        <v>173</v>
      </c>
      <c r="K144" s="12" t="s">
        <v>308</v>
      </c>
      <c r="L144" s="12"/>
      <c r="M144" s="12" t="s">
        <v>570</v>
      </c>
      <c r="N144" s="12" t="s">
        <v>217</v>
      </c>
      <c r="O144" s="12" t="s">
        <v>37</v>
      </c>
      <c r="P144" s="12">
        <v>626</v>
      </c>
      <c r="Q144" s="12"/>
      <c r="R144" s="12"/>
      <c r="S144" s="128" t="s">
        <v>38</v>
      </c>
      <c r="T144" s="128" t="s">
        <v>38</v>
      </c>
      <c r="U144" s="12">
        <v>1</v>
      </c>
      <c r="V144" s="12"/>
      <c r="W144" s="12"/>
      <c r="X144" s="12"/>
      <c r="Y144" s="4"/>
      <c r="Z144" s="63"/>
      <c r="AA144" s="4"/>
      <c r="AB144" s="4"/>
      <c r="AC144" s="4"/>
      <c r="AD144" s="1"/>
      <c r="AE144" s="131" t="s">
        <v>571</v>
      </c>
      <c r="AF144" s="2"/>
      <c r="AG144" s="2"/>
      <c r="AH144" s="2"/>
      <c r="AI144" s="2"/>
      <c r="AJ144" s="2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</row>
    <row r="145" ht="18" customHeight="1" spans="1:77">
      <c r="A145" s="75">
        <v>144</v>
      </c>
      <c r="B145" s="126">
        <v>43285</v>
      </c>
      <c r="C145" s="127">
        <v>46203</v>
      </c>
      <c r="D145" s="4" t="s">
        <v>572</v>
      </c>
      <c r="E145" s="75" t="s">
        <v>41</v>
      </c>
      <c r="F145" s="75"/>
      <c r="G145" s="1" t="s">
        <v>35</v>
      </c>
      <c r="H145" s="1"/>
      <c r="I145" s="1" t="s">
        <v>35</v>
      </c>
      <c r="J145" s="75" t="s">
        <v>173</v>
      </c>
      <c r="K145" s="75" t="s">
        <v>62</v>
      </c>
      <c r="L145" s="75"/>
      <c r="M145" s="75" t="s">
        <v>573</v>
      </c>
      <c r="N145" s="75" t="s">
        <v>57</v>
      </c>
      <c r="O145" s="75" t="s">
        <v>37</v>
      </c>
      <c r="P145" s="12">
        <v>624</v>
      </c>
      <c r="Q145" s="12"/>
      <c r="R145" s="12"/>
      <c r="S145" s="128" t="s">
        <v>38</v>
      </c>
      <c r="T145" s="128" t="s">
        <v>38</v>
      </c>
      <c r="U145" s="12">
        <v>1</v>
      </c>
      <c r="V145" s="12"/>
      <c r="W145" s="12"/>
      <c r="X145" s="12"/>
      <c r="Y145" s="4"/>
      <c r="Z145" s="63"/>
      <c r="AA145" s="4"/>
      <c r="AB145" s="4"/>
      <c r="AC145" s="4"/>
      <c r="AD145" s="1"/>
      <c r="AE145" s="131" t="s">
        <v>574</v>
      </c>
      <c r="AF145" s="2"/>
      <c r="AG145" s="2"/>
      <c r="AH145" s="2"/>
      <c r="AI145" s="2"/>
      <c r="AJ145" s="2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</row>
    <row r="146" ht="18" customHeight="1" spans="1:77">
      <c r="A146" s="75">
        <v>145</v>
      </c>
      <c r="B146" s="126">
        <v>43301</v>
      </c>
      <c r="C146" s="127">
        <v>45838</v>
      </c>
      <c r="D146" s="4" t="s">
        <v>575</v>
      </c>
      <c r="E146" s="75" t="s">
        <v>41</v>
      </c>
      <c r="F146" s="12"/>
      <c r="G146" s="1" t="s">
        <v>35</v>
      </c>
      <c r="H146" s="1"/>
      <c r="I146" s="1" t="s">
        <v>35</v>
      </c>
      <c r="J146" s="12" t="s">
        <v>173</v>
      </c>
      <c r="K146" s="12" t="s">
        <v>48</v>
      </c>
      <c r="L146" s="12"/>
      <c r="M146" s="12" t="s">
        <v>576</v>
      </c>
      <c r="N146" s="12" t="s">
        <v>149</v>
      </c>
      <c r="O146" s="12" t="s">
        <v>58</v>
      </c>
      <c r="P146" s="138">
        <v>640</v>
      </c>
      <c r="Q146" s="2" t="s">
        <v>234</v>
      </c>
      <c r="R146" s="12">
        <v>0</v>
      </c>
      <c r="S146" s="128" t="s">
        <v>38</v>
      </c>
      <c r="T146" s="128" t="s">
        <v>38</v>
      </c>
      <c r="U146" s="12">
        <v>1</v>
      </c>
      <c r="V146" s="12"/>
      <c r="W146" s="12"/>
      <c r="X146" s="12">
        <v>1</v>
      </c>
      <c r="Y146" s="4"/>
      <c r="Z146" s="63"/>
      <c r="AA146" s="4"/>
      <c r="AB146" s="2" t="s">
        <v>273</v>
      </c>
      <c r="AC146" s="4"/>
      <c r="AD146" s="1"/>
      <c r="AE146" s="131" t="s">
        <v>577</v>
      </c>
      <c r="AF146" s="2"/>
      <c r="AG146" s="4">
        <v>0</v>
      </c>
      <c r="AH146" s="4">
        <v>0</v>
      </c>
      <c r="AI146" s="4">
        <f>AG146+AH146</f>
        <v>0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</row>
    <row r="147" ht="18" customHeight="1" spans="1:77">
      <c r="A147" s="75">
        <v>146</v>
      </c>
      <c r="B147" s="126">
        <v>43305</v>
      </c>
      <c r="C147" s="127">
        <v>46203</v>
      </c>
      <c r="D147" s="4" t="s">
        <v>578</v>
      </c>
      <c r="E147" s="75" t="s">
        <v>41</v>
      </c>
      <c r="F147" s="12"/>
      <c r="G147" s="1" t="s">
        <v>35</v>
      </c>
      <c r="H147" s="1"/>
      <c r="I147" s="1" t="s">
        <v>35</v>
      </c>
      <c r="J147" s="12" t="s">
        <v>535</v>
      </c>
      <c r="K147" s="12" t="s">
        <v>527</v>
      </c>
      <c r="L147" s="12"/>
      <c r="M147" s="12" t="s">
        <v>579</v>
      </c>
      <c r="N147" s="12" t="s">
        <v>580</v>
      </c>
      <c r="O147" s="12" t="s">
        <v>37</v>
      </c>
      <c r="P147" s="12">
        <v>667</v>
      </c>
      <c r="Q147" s="12"/>
      <c r="R147" s="12"/>
      <c r="S147" s="128" t="s">
        <v>38</v>
      </c>
      <c r="T147" s="128" t="s">
        <v>38</v>
      </c>
      <c r="U147" s="12" t="s">
        <v>38</v>
      </c>
      <c r="V147" s="12"/>
      <c r="W147" s="12" t="s">
        <v>370</v>
      </c>
      <c r="X147" s="12"/>
      <c r="Y147" s="4"/>
      <c r="Z147" s="63"/>
      <c r="AA147" s="4"/>
      <c r="AB147" s="4"/>
      <c r="AC147" s="4"/>
      <c r="AD147" s="1"/>
      <c r="AE147" s="131" t="s">
        <v>581</v>
      </c>
      <c r="AF147" s="2"/>
      <c r="AG147" s="2"/>
      <c r="AH147" s="2"/>
      <c r="AI147" s="2"/>
      <c r="AJ147" s="2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</row>
    <row r="148" ht="18" customHeight="1" spans="1:77">
      <c r="A148" s="75">
        <v>147</v>
      </c>
      <c r="B148" s="126">
        <v>43305</v>
      </c>
      <c r="C148" s="127">
        <v>46203</v>
      </c>
      <c r="D148" s="4" t="s">
        <v>582</v>
      </c>
      <c r="E148" s="75" t="s">
        <v>41</v>
      </c>
      <c r="F148" s="12"/>
      <c r="G148" s="1" t="s">
        <v>35</v>
      </c>
      <c r="H148" s="1"/>
      <c r="I148" s="1" t="s">
        <v>35</v>
      </c>
      <c r="J148" s="12" t="s">
        <v>535</v>
      </c>
      <c r="K148" s="12" t="s">
        <v>527</v>
      </c>
      <c r="L148" s="12"/>
      <c r="M148" s="12" t="s">
        <v>583</v>
      </c>
      <c r="N148" s="12" t="s">
        <v>584</v>
      </c>
      <c r="O148" s="12" t="s">
        <v>37</v>
      </c>
      <c r="P148" s="12">
        <v>774</v>
      </c>
      <c r="Q148" s="12"/>
      <c r="R148" s="12"/>
      <c r="S148" s="128" t="s">
        <v>38</v>
      </c>
      <c r="T148" s="128" t="s">
        <v>38</v>
      </c>
      <c r="U148" s="12" t="s">
        <v>38</v>
      </c>
      <c r="V148" s="12"/>
      <c r="W148" s="12"/>
      <c r="X148" s="12"/>
      <c r="Y148" s="4"/>
      <c r="Z148" s="63"/>
      <c r="AA148" s="4"/>
      <c r="AB148" s="4"/>
      <c r="AC148" s="4"/>
      <c r="AD148" s="1"/>
      <c r="AE148" s="1" t="s">
        <v>585</v>
      </c>
      <c r="AF148" s="2"/>
      <c r="AG148" s="2"/>
      <c r="AH148" s="2"/>
      <c r="AI148" s="2"/>
      <c r="AJ148" s="2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</row>
    <row r="149" ht="18" customHeight="1" spans="1:77">
      <c r="A149" s="75">
        <v>148</v>
      </c>
      <c r="B149" s="126">
        <v>43305</v>
      </c>
      <c r="C149" s="127">
        <v>46203</v>
      </c>
      <c r="D149" s="4" t="s">
        <v>586</v>
      </c>
      <c r="E149" s="75" t="s">
        <v>41</v>
      </c>
      <c r="F149" s="12"/>
      <c r="G149" s="1" t="s">
        <v>35</v>
      </c>
      <c r="H149" s="1"/>
      <c r="I149" s="1" t="s">
        <v>35</v>
      </c>
      <c r="J149" s="12" t="s">
        <v>535</v>
      </c>
      <c r="K149" s="12" t="s">
        <v>527</v>
      </c>
      <c r="L149" s="12"/>
      <c r="M149" s="12" t="s">
        <v>587</v>
      </c>
      <c r="N149" s="12" t="s">
        <v>330</v>
      </c>
      <c r="O149" s="12" t="s">
        <v>37</v>
      </c>
      <c r="P149" s="12">
        <v>775</v>
      </c>
      <c r="Q149" s="12"/>
      <c r="R149" s="12"/>
      <c r="S149" s="128" t="s">
        <v>38</v>
      </c>
      <c r="T149" s="128" t="s">
        <v>38</v>
      </c>
      <c r="U149" s="12" t="s">
        <v>38</v>
      </c>
      <c r="V149" s="12"/>
      <c r="W149" s="12"/>
      <c r="X149" s="12"/>
      <c r="Y149" s="4"/>
      <c r="Z149" s="63"/>
      <c r="AA149" s="4"/>
      <c r="AB149" s="4"/>
      <c r="AC149" s="4"/>
      <c r="AD149" s="1"/>
      <c r="AE149" s="1" t="s">
        <v>585</v>
      </c>
      <c r="AF149" s="2"/>
      <c r="AG149" s="2"/>
      <c r="AH149" s="2"/>
      <c r="AI149" s="2"/>
      <c r="AJ149" s="2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</row>
    <row r="150" ht="18" customHeight="1" spans="1:77">
      <c r="A150" s="75">
        <v>149</v>
      </c>
      <c r="B150" s="126">
        <v>43308</v>
      </c>
      <c r="C150" s="127">
        <v>46934</v>
      </c>
      <c r="D150" s="4" t="s">
        <v>588</v>
      </c>
      <c r="E150" s="75" t="s">
        <v>41</v>
      </c>
      <c r="F150" s="75"/>
      <c r="G150" s="1" t="s">
        <v>35</v>
      </c>
      <c r="H150" s="1"/>
      <c r="I150" s="1" t="s">
        <v>35</v>
      </c>
      <c r="J150" s="75" t="s">
        <v>535</v>
      </c>
      <c r="K150" s="75" t="s">
        <v>325</v>
      </c>
      <c r="L150" s="75"/>
      <c r="M150" s="12" t="s">
        <v>589</v>
      </c>
      <c r="N150" s="12" t="s">
        <v>590</v>
      </c>
      <c r="O150" s="12" t="s">
        <v>37</v>
      </c>
      <c r="P150" s="12">
        <v>638</v>
      </c>
      <c r="Q150" s="12"/>
      <c r="R150" s="12"/>
      <c r="S150" s="128" t="s">
        <v>38</v>
      </c>
      <c r="T150" s="128" t="s">
        <v>38</v>
      </c>
      <c r="U150" s="12">
        <v>1</v>
      </c>
      <c r="V150" s="12"/>
      <c r="W150" s="12"/>
      <c r="X150" s="12"/>
      <c r="Y150" s="4"/>
      <c r="Z150" s="63"/>
      <c r="AA150" s="4"/>
      <c r="AB150" s="4"/>
      <c r="AC150" s="4"/>
      <c r="AD150" s="1"/>
      <c r="AE150" s="131" t="s">
        <v>591</v>
      </c>
      <c r="AF150" s="2"/>
      <c r="AG150" s="2"/>
      <c r="AH150" s="2"/>
      <c r="AI150" s="2"/>
      <c r="AJ150" s="2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</row>
    <row r="151" ht="18" customHeight="1" spans="1:77">
      <c r="A151" s="75">
        <v>150</v>
      </c>
      <c r="B151" s="126">
        <v>43319</v>
      </c>
      <c r="C151" s="127">
        <v>46203</v>
      </c>
      <c r="D151" s="4" t="s">
        <v>592</v>
      </c>
      <c r="E151" s="75" t="s">
        <v>41</v>
      </c>
      <c r="F151" s="12"/>
      <c r="G151" s="1" t="s">
        <v>35</v>
      </c>
      <c r="H151" s="1"/>
      <c r="I151" s="1" t="s">
        <v>35</v>
      </c>
      <c r="J151" s="12" t="s">
        <v>173</v>
      </c>
      <c r="K151" s="12" t="s">
        <v>308</v>
      </c>
      <c r="L151" s="12"/>
      <c r="M151" s="118" t="s">
        <v>593</v>
      </c>
      <c r="N151" s="2" t="s">
        <v>594</v>
      </c>
      <c r="O151" s="12" t="s">
        <v>37</v>
      </c>
      <c r="P151" s="12">
        <v>646</v>
      </c>
      <c r="Q151" s="12"/>
      <c r="R151" s="12"/>
      <c r="S151" s="128" t="s">
        <v>38</v>
      </c>
      <c r="T151" s="128" t="s">
        <v>38</v>
      </c>
      <c r="U151" s="12">
        <v>1</v>
      </c>
      <c r="V151" s="12"/>
      <c r="W151" s="12"/>
      <c r="X151" s="12">
        <v>1</v>
      </c>
      <c r="Y151" s="4"/>
      <c r="Z151" s="63"/>
      <c r="AA151" s="4"/>
      <c r="AB151" s="4"/>
      <c r="AC151" s="4"/>
      <c r="AD151" s="1"/>
      <c r="AE151" s="131" t="s">
        <v>595</v>
      </c>
      <c r="AF151" s="2"/>
      <c r="AG151" s="2"/>
      <c r="AH151" s="2"/>
      <c r="AI151" s="2"/>
      <c r="AJ151" s="2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</row>
    <row r="152" ht="18" customHeight="1" spans="1:77">
      <c r="A152" s="75">
        <v>151</v>
      </c>
      <c r="B152" s="126">
        <v>43320</v>
      </c>
      <c r="C152" s="127">
        <v>46203</v>
      </c>
      <c r="D152" s="4" t="s">
        <v>596</v>
      </c>
      <c r="E152" s="75" t="s">
        <v>41</v>
      </c>
      <c r="F152" s="12"/>
      <c r="G152" s="1" t="s">
        <v>35</v>
      </c>
      <c r="H152" s="1"/>
      <c r="I152" s="1" t="s">
        <v>35</v>
      </c>
      <c r="J152" s="12" t="s">
        <v>173</v>
      </c>
      <c r="K152" s="12" t="s">
        <v>62</v>
      </c>
      <c r="L152" s="12"/>
      <c r="M152" s="12" t="s">
        <v>597</v>
      </c>
      <c r="N152" s="12" t="s">
        <v>598</v>
      </c>
      <c r="O152" s="12" t="s">
        <v>37</v>
      </c>
      <c r="P152" s="12">
        <v>647</v>
      </c>
      <c r="Q152" s="12"/>
      <c r="R152" s="12"/>
      <c r="S152" s="128" t="s">
        <v>38</v>
      </c>
      <c r="T152" s="128" t="s">
        <v>38</v>
      </c>
      <c r="U152" s="12">
        <v>1</v>
      </c>
      <c r="V152" s="12"/>
      <c r="W152" s="12"/>
      <c r="X152" s="12">
        <v>1</v>
      </c>
      <c r="Y152" s="4"/>
      <c r="Z152" s="63"/>
      <c r="AA152" s="4"/>
      <c r="AB152" s="4"/>
      <c r="AC152" s="4"/>
      <c r="AD152" s="1"/>
      <c r="AE152" s="131" t="s">
        <v>599</v>
      </c>
      <c r="AF152" s="2"/>
      <c r="AG152" s="2"/>
      <c r="AH152" s="2"/>
      <c r="AI152" s="2"/>
      <c r="AJ152" s="2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</row>
    <row r="153" ht="18" customHeight="1" spans="1:77">
      <c r="A153" s="75">
        <v>152</v>
      </c>
      <c r="B153" s="126">
        <v>43335</v>
      </c>
      <c r="C153" s="127">
        <v>46203</v>
      </c>
      <c r="D153" s="4" t="s">
        <v>600</v>
      </c>
      <c r="E153" s="75" t="s">
        <v>41</v>
      </c>
      <c r="F153" s="12"/>
      <c r="G153" s="1" t="s">
        <v>35</v>
      </c>
      <c r="H153" s="1"/>
      <c r="I153" s="1" t="s">
        <v>35</v>
      </c>
      <c r="J153" s="12" t="s">
        <v>173</v>
      </c>
      <c r="K153" s="12" t="s">
        <v>67</v>
      </c>
      <c r="L153" s="12"/>
      <c r="M153" s="12" t="s">
        <v>601</v>
      </c>
      <c r="N153" s="12" t="s">
        <v>101</v>
      </c>
      <c r="O153" s="12" t="s">
        <v>37</v>
      </c>
      <c r="P153" s="12">
        <v>656</v>
      </c>
      <c r="Q153" s="12"/>
      <c r="R153" s="12"/>
      <c r="S153" s="128" t="s">
        <v>38</v>
      </c>
      <c r="T153" s="128" t="s">
        <v>38</v>
      </c>
      <c r="U153" s="12">
        <v>1</v>
      </c>
      <c r="V153" s="12"/>
      <c r="W153" s="12"/>
      <c r="X153" s="12"/>
      <c r="Y153" s="4"/>
      <c r="Z153" s="63"/>
      <c r="AA153" s="4"/>
      <c r="AB153" s="4"/>
      <c r="AC153" s="4"/>
      <c r="AD153" s="1"/>
      <c r="AE153" s="131" t="s">
        <v>602</v>
      </c>
      <c r="AF153" s="2"/>
      <c r="AG153" s="2"/>
      <c r="AH153" s="2"/>
      <c r="AI153" s="2"/>
      <c r="AJ153" s="2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</row>
    <row r="154" ht="18" customHeight="1" spans="1:77">
      <c r="A154" s="75">
        <v>153</v>
      </c>
      <c r="B154" s="126">
        <v>43336</v>
      </c>
      <c r="C154" s="127">
        <v>46203</v>
      </c>
      <c r="D154" s="4" t="s">
        <v>603</v>
      </c>
      <c r="E154" s="75" t="s">
        <v>41</v>
      </c>
      <c r="F154" s="75"/>
      <c r="G154" s="1" t="s">
        <v>35</v>
      </c>
      <c r="H154" s="1"/>
      <c r="I154" s="1" t="s">
        <v>35</v>
      </c>
      <c r="J154" s="75" t="s">
        <v>173</v>
      </c>
      <c r="K154" s="75" t="s">
        <v>62</v>
      </c>
      <c r="L154" s="75"/>
      <c r="M154" s="75" t="s">
        <v>604</v>
      </c>
      <c r="N154" s="75" t="s">
        <v>605</v>
      </c>
      <c r="O154" s="12" t="s">
        <v>37</v>
      </c>
      <c r="P154" s="12">
        <v>657</v>
      </c>
      <c r="Q154" s="12"/>
      <c r="R154" s="12"/>
      <c r="S154" s="128" t="s">
        <v>38</v>
      </c>
      <c r="T154" s="128" t="s">
        <v>38</v>
      </c>
      <c r="U154" s="12">
        <v>1</v>
      </c>
      <c r="V154" s="12"/>
      <c r="W154" s="12"/>
      <c r="X154" s="12">
        <v>1</v>
      </c>
      <c r="Y154" s="4"/>
      <c r="Z154" s="63"/>
      <c r="AA154" s="4"/>
      <c r="AB154" s="4"/>
      <c r="AC154" s="4"/>
      <c r="AD154" s="1"/>
      <c r="AE154" s="131" t="s">
        <v>606</v>
      </c>
      <c r="AF154" s="2"/>
      <c r="AG154" s="2"/>
      <c r="AH154" s="2"/>
      <c r="AI154" s="2"/>
      <c r="AJ154" s="2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</row>
    <row r="155" ht="18" customHeight="1" spans="1:77">
      <c r="A155" s="75">
        <v>154</v>
      </c>
      <c r="B155" s="126">
        <v>43340</v>
      </c>
      <c r="C155" s="127">
        <v>45838</v>
      </c>
      <c r="D155" s="4" t="s">
        <v>607</v>
      </c>
      <c r="E155" s="75" t="s">
        <v>41</v>
      </c>
      <c r="F155" s="12"/>
      <c r="G155" s="1" t="s">
        <v>35</v>
      </c>
      <c r="H155" s="1"/>
      <c r="I155" s="1" t="s">
        <v>35</v>
      </c>
      <c r="J155" s="12" t="s">
        <v>173</v>
      </c>
      <c r="K155" s="12" t="s">
        <v>308</v>
      </c>
      <c r="L155" s="12"/>
      <c r="M155" s="1" t="s">
        <v>608</v>
      </c>
      <c r="N155" s="12" t="s">
        <v>609</v>
      </c>
      <c r="O155" s="12" t="s">
        <v>37</v>
      </c>
      <c r="P155" s="12">
        <v>661</v>
      </c>
      <c r="Q155" s="12"/>
      <c r="R155" s="12"/>
      <c r="S155" s="128" t="s">
        <v>38</v>
      </c>
      <c r="T155" s="128" t="s">
        <v>38</v>
      </c>
      <c r="U155" s="12">
        <v>1</v>
      </c>
      <c r="V155" s="12"/>
      <c r="W155" s="12"/>
      <c r="X155" s="12"/>
      <c r="Y155" s="4"/>
      <c r="Z155" s="63"/>
      <c r="AA155" s="4"/>
      <c r="AB155" s="4"/>
      <c r="AC155" s="4"/>
      <c r="AD155" s="1"/>
      <c r="AE155" s="131" t="s">
        <v>610</v>
      </c>
      <c r="AF155" s="2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</row>
    <row r="156" ht="18" customHeight="1" spans="1:77">
      <c r="A156" s="75">
        <v>155</v>
      </c>
      <c r="B156" s="126">
        <v>43349</v>
      </c>
      <c r="C156" s="127">
        <v>46203</v>
      </c>
      <c r="D156" s="4" t="s">
        <v>611</v>
      </c>
      <c r="E156" s="75" t="s">
        <v>41</v>
      </c>
      <c r="F156" s="12"/>
      <c r="G156" s="1" t="s">
        <v>35</v>
      </c>
      <c r="H156" s="1"/>
      <c r="I156" s="1" t="s">
        <v>35</v>
      </c>
      <c r="J156" s="12" t="s">
        <v>173</v>
      </c>
      <c r="K156" s="12" t="s">
        <v>67</v>
      </c>
      <c r="L156" s="12"/>
      <c r="M156" s="12" t="s">
        <v>612</v>
      </c>
      <c r="N156" s="12" t="s">
        <v>613</v>
      </c>
      <c r="O156" s="12" t="s">
        <v>37</v>
      </c>
      <c r="P156" s="12">
        <v>666</v>
      </c>
      <c r="Q156" s="12"/>
      <c r="R156" s="12"/>
      <c r="S156" s="128" t="s">
        <v>38</v>
      </c>
      <c r="T156" s="128" t="s">
        <v>38</v>
      </c>
      <c r="U156" s="12">
        <v>1</v>
      </c>
      <c r="V156" s="12"/>
      <c r="W156" s="12"/>
      <c r="X156" s="12"/>
      <c r="Y156" s="4"/>
      <c r="Z156" s="63"/>
      <c r="AA156" s="4"/>
      <c r="AB156" s="4"/>
      <c r="AC156" s="4"/>
      <c r="AD156" s="1"/>
      <c r="AE156" s="131" t="s">
        <v>614</v>
      </c>
      <c r="AF156" s="2"/>
      <c r="AG156" s="2"/>
      <c r="AH156" s="2"/>
      <c r="AI156" s="2"/>
      <c r="AJ156" s="2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</row>
    <row r="157" ht="18" customHeight="1" spans="1:77">
      <c r="A157" s="75">
        <v>156</v>
      </c>
      <c r="B157" s="126">
        <v>43354</v>
      </c>
      <c r="C157" s="127">
        <v>46203</v>
      </c>
      <c r="D157" s="4" t="s">
        <v>615</v>
      </c>
      <c r="E157" s="75" t="s">
        <v>41</v>
      </c>
      <c r="F157" s="12"/>
      <c r="G157" s="1" t="s">
        <v>35</v>
      </c>
      <c r="H157" s="1"/>
      <c r="I157" s="1" t="s">
        <v>35</v>
      </c>
      <c r="J157" s="12" t="s">
        <v>173</v>
      </c>
      <c r="K157" s="12" t="s">
        <v>48</v>
      </c>
      <c r="L157" s="12"/>
      <c r="M157" s="12" t="s">
        <v>616</v>
      </c>
      <c r="N157" s="12" t="s">
        <v>217</v>
      </c>
      <c r="O157" s="12" t="s">
        <v>58</v>
      </c>
      <c r="P157" s="12">
        <v>668</v>
      </c>
      <c r="Q157" s="2" t="s">
        <v>419</v>
      </c>
      <c r="R157" s="12">
        <v>0</v>
      </c>
      <c r="S157" s="128" t="s">
        <v>38</v>
      </c>
      <c r="T157" s="128" t="s">
        <v>38</v>
      </c>
      <c r="U157" s="12">
        <v>1</v>
      </c>
      <c r="V157" s="12"/>
      <c r="W157" s="12"/>
      <c r="X157" s="12"/>
      <c r="Y157" s="4"/>
      <c r="Z157" s="63"/>
      <c r="AA157" s="4"/>
      <c r="AB157" s="2" t="s">
        <v>52</v>
      </c>
      <c r="AC157" s="4"/>
      <c r="AD157" s="1"/>
      <c r="AE157" s="1" t="s">
        <v>617</v>
      </c>
      <c r="AF157" s="2"/>
      <c r="AG157" s="2">
        <v>0</v>
      </c>
      <c r="AH157" s="2">
        <v>0</v>
      </c>
      <c r="AI157" s="2">
        <v>0</v>
      </c>
      <c r="AJ157" s="2" t="s">
        <v>79</v>
      </c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</row>
    <row r="158" ht="18" customHeight="1" spans="1:77">
      <c r="A158" s="75">
        <v>157</v>
      </c>
      <c r="B158" s="126">
        <v>43356</v>
      </c>
      <c r="C158" s="127">
        <v>46203</v>
      </c>
      <c r="D158" s="4" t="s">
        <v>618</v>
      </c>
      <c r="E158" s="75" t="s">
        <v>41</v>
      </c>
      <c r="F158" s="12"/>
      <c r="G158" s="1" t="s">
        <v>35</v>
      </c>
      <c r="H158" s="1"/>
      <c r="I158" s="1" t="s">
        <v>35</v>
      </c>
      <c r="J158" s="12" t="s">
        <v>173</v>
      </c>
      <c r="K158" s="12" t="s">
        <v>48</v>
      </c>
      <c r="L158" s="12"/>
      <c r="M158" s="12" t="s">
        <v>619</v>
      </c>
      <c r="N158" s="12" t="s">
        <v>44</v>
      </c>
      <c r="O158" s="12" t="s">
        <v>37</v>
      </c>
      <c r="P158" s="12">
        <v>672</v>
      </c>
      <c r="Q158" s="2" t="s">
        <v>419</v>
      </c>
      <c r="R158" s="12">
        <v>0</v>
      </c>
      <c r="S158" s="128" t="s">
        <v>38</v>
      </c>
      <c r="T158" s="128" t="s">
        <v>38</v>
      </c>
      <c r="U158" s="12">
        <v>1</v>
      </c>
      <c r="V158" s="12"/>
      <c r="W158" s="12"/>
      <c r="X158" s="12">
        <v>1</v>
      </c>
      <c r="Y158" s="4"/>
      <c r="Z158" s="63"/>
      <c r="AA158" s="4"/>
      <c r="AB158" s="2" t="s">
        <v>52</v>
      </c>
      <c r="AC158" s="4"/>
      <c r="AD158" s="1"/>
      <c r="AE158" s="131" t="s">
        <v>620</v>
      </c>
      <c r="AF158" s="2"/>
      <c r="AG158" s="2">
        <v>0</v>
      </c>
      <c r="AH158" s="2">
        <v>4</v>
      </c>
      <c r="AI158" s="2">
        <v>4</v>
      </c>
      <c r="AJ158" s="2" t="s">
        <v>95</v>
      </c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</row>
    <row r="159" ht="18" customHeight="1" spans="1:77">
      <c r="A159" s="75">
        <v>158</v>
      </c>
      <c r="B159" s="126">
        <v>43360</v>
      </c>
      <c r="C159" s="127">
        <v>46203</v>
      </c>
      <c r="D159" s="4" t="s">
        <v>621</v>
      </c>
      <c r="E159" s="75" t="s">
        <v>41</v>
      </c>
      <c r="F159" s="75"/>
      <c r="G159" s="1" t="s">
        <v>35</v>
      </c>
      <c r="H159" s="1"/>
      <c r="I159" s="1" t="s">
        <v>35</v>
      </c>
      <c r="J159" s="75" t="s">
        <v>173</v>
      </c>
      <c r="K159" s="75" t="s">
        <v>62</v>
      </c>
      <c r="L159" s="75"/>
      <c r="M159" s="75" t="s">
        <v>622</v>
      </c>
      <c r="N159" s="75" t="s">
        <v>134</v>
      </c>
      <c r="O159" s="12" t="s">
        <v>37</v>
      </c>
      <c r="P159" s="12">
        <v>673</v>
      </c>
      <c r="Q159" s="12"/>
      <c r="R159" s="12"/>
      <c r="S159" s="128" t="s">
        <v>38</v>
      </c>
      <c r="T159" s="128" t="s">
        <v>38</v>
      </c>
      <c r="U159" s="12">
        <v>1</v>
      </c>
      <c r="V159" s="12"/>
      <c r="W159" s="12"/>
      <c r="X159" s="12"/>
      <c r="Y159" s="4"/>
      <c r="Z159" s="63"/>
      <c r="AA159" s="4"/>
      <c r="AB159" s="4"/>
      <c r="AC159" s="4"/>
      <c r="AD159" s="1"/>
      <c r="AE159" s="131" t="s">
        <v>623</v>
      </c>
      <c r="AF159" s="2"/>
      <c r="AG159" s="2"/>
      <c r="AH159" s="2"/>
      <c r="AI159" s="2"/>
      <c r="AJ159" s="2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</row>
    <row r="160" ht="18" customHeight="1" spans="1:77">
      <c r="A160" s="75">
        <v>159</v>
      </c>
      <c r="B160" s="126">
        <v>43361</v>
      </c>
      <c r="C160" s="127">
        <v>46203</v>
      </c>
      <c r="D160" s="4" t="s">
        <v>624</v>
      </c>
      <c r="E160" s="75" t="s">
        <v>41</v>
      </c>
      <c r="F160" s="12"/>
      <c r="G160" s="1" t="s">
        <v>35</v>
      </c>
      <c r="H160" s="1"/>
      <c r="I160" s="1" t="s">
        <v>35</v>
      </c>
      <c r="J160" s="12" t="s">
        <v>173</v>
      </c>
      <c r="K160" s="12" t="s">
        <v>48</v>
      </c>
      <c r="L160" s="12"/>
      <c r="M160" s="12" t="s">
        <v>625</v>
      </c>
      <c r="N160" s="12" t="s">
        <v>50</v>
      </c>
      <c r="O160" s="12" t="s">
        <v>37</v>
      </c>
      <c r="P160" s="12">
        <v>675</v>
      </c>
      <c r="Q160" s="2" t="s">
        <v>280</v>
      </c>
      <c r="R160" s="12">
        <v>0</v>
      </c>
      <c r="S160" s="128" t="s">
        <v>38</v>
      </c>
      <c r="T160" s="128" t="s">
        <v>38</v>
      </c>
      <c r="U160" s="12">
        <v>1</v>
      </c>
      <c r="V160" s="12"/>
      <c r="W160" s="12"/>
      <c r="X160" s="12"/>
      <c r="Y160" s="4"/>
      <c r="Z160" s="63"/>
      <c r="AA160" s="4"/>
      <c r="AB160" s="2" t="s">
        <v>52</v>
      </c>
      <c r="AC160" s="4"/>
      <c r="AD160" s="1"/>
      <c r="AE160" s="131" t="s">
        <v>626</v>
      </c>
      <c r="AF160" s="2"/>
      <c r="AG160" s="2">
        <v>0</v>
      </c>
      <c r="AH160" s="2">
        <v>0</v>
      </c>
      <c r="AI160" s="2">
        <v>0</v>
      </c>
      <c r="AJ160" s="2" t="s">
        <v>95</v>
      </c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</row>
    <row r="161" ht="18" customHeight="1" spans="1:77">
      <c r="A161" s="75">
        <v>160</v>
      </c>
      <c r="B161" s="126">
        <v>43367</v>
      </c>
      <c r="C161" s="127">
        <v>46203</v>
      </c>
      <c r="D161" s="4" t="s">
        <v>627</v>
      </c>
      <c r="E161" s="12" t="s">
        <v>41</v>
      </c>
      <c r="F161" s="12"/>
      <c r="G161" s="1" t="s">
        <v>35</v>
      </c>
      <c r="H161" s="1"/>
      <c r="I161" s="1" t="s">
        <v>35</v>
      </c>
      <c r="J161" s="12" t="s">
        <v>173</v>
      </c>
      <c r="K161" s="12" t="s">
        <v>48</v>
      </c>
      <c r="L161" s="12"/>
      <c r="M161" s="12" t="s">
        <v>628</v>
      </c>
      <c r="N161" s="12" t="s">
        <v>629</v>
      </c>
      <c r="O161" s="12" t="s">
        <v>37</v>
      </c>
      <c r="P161" s="12">
        <v>690</v>
      </c>
      <c r="Q161" s="2" t="s">
        <v>234</v>
      </c>
      <c r="R161" s="12">
        <v>0</v>
      </c>
      <c r="S161" s="128" t="s">
        <v>38</v>
      </c>
      <c r="T161" s="128" t="s">
        <v>38</v>
      </c>
      <c r="U161" s="12">
        <v>1</v>
      </c>
      <c r="V161" s="12"/>
      <c r="W161" s="12"/>
      <c r="X161" s="12">
        <v>1</v>
      </c>
      <c r="Y161" s="4"/>
      <c r="Z161" s="63"/>
      <c r="AA161" s="4"/>
      <c r="AB161" s="2" t="s">
        <v>52</v>
      </c>
      <c r="AC161" s="4"/>
      <c r="AD161" s="1"/>
      <c r="AE161" s="131" t="s">
        <v>630</v>
      </c>
      <c r="AF161" s="2"/>
      <c r="AG161" s="2">
        <v>1</v>
      </c>
      <c r="AH161" s="2">
        <v>7</v>
      </c>
      <c r="AI161" s="2">
        <v>8</v>
      </c>
      <c r="AJ161" s="2" t="s">
        <v>54</v>
      </c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</row>
    <row r="162" ht="18" customHeight="1" spans="1:77">
      <c r="A162" s="75">
        <v>161</v>
      </c>
      <c r="B162" s="126">
        <v>43383</v>
      </c>
      <c r="C162" s="127">
        <v>46934</v>
      </c>
      <c r="D162" s="4" t="s">
        <v>631</v>
      </c>
      <c r="E162" s="12" t="s">
        <v>41</v>
      </c>
      <c r="F162" s="75"/>
      <c r="G162" s="1" t="s">
        <v>35</v>
      </c>
      <c r="H162" s="1"/>
      <c r="I162" s="1" t="s">
        <v>35</v>
      </c>
      <c r="J162" s="75" t="s">
        <v>173</v>
      </c>
      <c r="K162" s="75" t="s">
        <v>62</v>
      </c>
      <c r="L162" s="75"/>
      <c r="M162" s="75" t="s">
        <v>632</v>
      </c>
      <c r="N162" s="1" t="s">
        <v>633</v>
      </c>
      <c r="O162" s="75" t="s">
        <v>37</v>
      </c>
      <c r="P162" s="12">
        <v>685</v>
      </c>
      <c r="Q162" s="12"/>
      <c r="R162" s="12"/>
      <c r="S162" s="128" t="s">
        <v>38</v>
      </c>
      <c r="T162" s="128" t="s">
        <v>38</v>
      </c>
      <c r="U162" s="12">
        <v>1</v>
      </c>
      <c r="V162" s="12"/>
      <c r="W162" s="12"/>
      <c r="X162" s="12"/>
      <c r="Y162" s="4"/>
      <c r="Z162" s="63"/>
      <c r="AA162" s="4"/>
      <c r="AB162" s="4"/>
      <c r="AC162" s="4"/>
      <c r="AD162" s="1"/>
      <c r="AE162" s="131" t="s">
        <v>634</v>
      </c>
      <c r="AF162" s="2"/>
      <c r="AG162" s="2"/>
      <c r="AH162" s="2"/>
      <c r="AI162" s="2"/>
      <c r="AJ162" s="2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</row>
    <row r="163" ht="18" customHeight="1" spans="1:77">
      <c r="A163" s="75">
        <v>162</v>
      </c>
      <c r="B163" s="126">
        <v>43385</v>
      </c>
      <c r="C163" s="127">
        <v>46203</v>
      </c>
      <c r="D163" s="4" t="s">
        <v>635</v>
      </c>
      <c r="E163" s="12" t="s">
        <v>41</v>
      </c>
      <c r="F163" s="75"/>
      <c r="G163" s="1" t="s">
        <v>35</v>
      </c>
      <c r="H163" s="1"/>
      <c r="I163" s="1" t="s">
        <v>35</v>
      </c>
      <c r="J163" s="75" t="s">
        <v>173</v>
      </c>
      <c r="K163" s="75" t="s">
        <v>62</v>
      </c>
      <c r="L163" s="75"/>
      <c r="M163" s="75" t="s">
        <v>564</v>
      </c>
      <c r="N163" s="75" t="s">
        <v>636</v>
      </c>
      <c r="O163" s="12" t="s">
        <v>58</v>
      </c>
      <c r="P163" s="12">
        <v>686</v>
      </c>
      <c r="Q163" s="12"/>
      <c r="R163" s="12"/>
      <c r="S163" s="128" t="s">
        <v>38</v>
      </c>
      <c r="T163" s="128" t="s">
        <v>38</v>
      </c>
      <c r="U163" s="12">
        <v>1</v>
      </c>
      <c r="V163" s="12"/>
      <c r="W163" s="12"/>
      <c r="X163" s="12">
        <v>1</v>
      </c>
      <c r="Y163" s="4"/>
      <c r="Z163" s="63"/>
      <c r="AA163" s="4"/>
      <c r="AB163" s="4"/>
      <c r="AC163" s="4"/>
      <c r="AD163" s="1"/>
      <c r="AE163" s="131" t="s">
        <v>637</v>
      </c>
      <c r="AF163" s="2"/>
      <c r="AG163" s="2"/>
      <c r="AH163" s="2"/>
      <c r="AI163" s="2"/>
      <c r="AJ163" s="2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</row>
    <row r="164" ht="18" customHeight="1" spans="1:77">
      <c r="A164" s="75">
        <v>163</v>
      </c>
      <c r="B164" s="126">
        <v>43385</v>
      </c>
      <c r="C164" s="127">
        <v>46934</v>
      </c>
      <c r="D164" s="4" t="s">
        <v>638</v>
      </c>
      <c r="E164" s="12" t="s">
        <v>41</v>
      </c>
      <c r="F164" s="75"/>
      <c r="G164" s="1" t="s">
        <v>35</v>
      </c>
      <c r="H164" s="1"/>
      <c r="I164" s="1" t="s">
        <v>35</v>
      </c>
      <c r="J164" s="75" t="s">
        <v>173</v>
      </c>
      <c r="K164" s="75" t="s">
        <v>62</v>
      </c>
      <c r="L164" s="75"/>
      <c r="M164" s="75" t="s">
        <v>639</v>
      </c>
      <c r="N164" s="75" t="s">
        <v>57</v>
      </c>
      <c r="O164" s="12" t="s">
        <v>37</v>
      </c>
      <c r="P164" s="12">
        <v>688</v>
      </c>
      <c r="Q164" s="12"/>
      <c r="R164" s="12"/>
      <c r="S164" s="128" t="s">
        <v>38</v>
      </c>
      <c r="T164" s="128" t="s">
        <v>38</v>
      </c>
      <c r="U164" s="12">
        <v>1</v>
      </c>
      <c r="V164" s="12"/>
      <c r="W164" s="12"/>
      <c r="X164" s="12"/>
      <c r="Y164" s="4"/>
      <c r="Z164" s="63"/>
      <c r="AA164" s="4"/>
      <c r="AB164" s="4"/>
      <c r="AC164" s="4"/>
      <c r="AD164" s="1"/>
      <c r="AE164" s="131" t="s">
        <v>640</v>
      </c>
      <c r="AF164" s="2"/>
      <c r="AG164" s="2"/>
      <c r="AH164" s="2"/>
      <c r="AI164" s="2"/>
      <c r="AJ164" s="2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</row>
    <row r="165" ht="18" customHeight="1" spans="1:77">
      <c r="A165" s="75">
        <v>164</v>
      </c>
      <c r="B165" s="126">
        <v>43402</v>
      </c>
      <c r="C165" s="127">
        <v>46203</v>
      </c>
      <c r="D165" s="4" t="s">
        <v>641</v>
      </c>
      <c r="E165" s="12" t="s">
        <v>41</v>
      </c>
      <c r="F165" s="12"/>
      <c r="G165" s="1" t="s">
        <v>35</v>
      </c>
      <c r="H165" s="1"/>
      <c r="I165" s="1" t="s">
        <v>35</v>
      </c>
      <c r="J165" s="12" t="s">
        <v>173</v>
      </c>
      <c r="K165" s="12" t="s">
        <v>62</v>
      </c>
      <c r="L165" s="12"/>
      <c r="M165" s="12" t="s">
        <v>642</v>
      </c>
      <c r="N165" s="12" t="s">
        <v>643</v>
      </c>
      <c r="O165" s="12" t="s">
        <v>37</v>
      </c>
      <c r="P165" s="12">
        <v>694</v>
      </c>
      <c r="Q165" s="12"/>
      <c r="R165" s="12"/>
      <c r="S165" s="128" t="s">
        <v>38</v>
      </c>
      <c r="T165" s="128" t="s">
        <v>38</v>
      </c>
      <c r="U165" s="12">
        <v>1</v>
      </c>
      <c r="V165" s="12"/>
      <c r="W165" s="12"/>
      <c r="X165" s="12"/>
      <c r="Y165" s="4"/>
      <c r="Z165" s="63"/>
      <c r="AA165" s="4"/>
      <c r="AB165" s="4"/>
      <c r="AC165" s="4"/>
      <c r="AD165" s="1"/>
      <c r="AE165" s="131" t="s">
        <v>644</v>
      </c>
      <c r="AF165" s="2"/>
      <c r="AG165" s="2"/>
      <c r="AH165" s="2"/>
      <c r="AI165" s="2"/>
      <c r="AJ165" s="2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</row>
    <row r="166" ht="18" customHeight="1" spans="1:77">
      <c r="A166" s="75">
        <v>165</v>
      </c>
      <c r="B166" s="126">
        <v>43402</v>
      </c>
      <c r="C166" s="127">
        <v>46203</v>
      </c>
      <c r="D166" s="4" t="s">
        <v>645</v>
      </c>
      <c r="E166" s="12" t="s">
        <v>41</v>
      </c>
      <c r="F166" s="12"/>
      <c r="G166" s="1" t="s">
        <v>35</v>
      </c>
      <c r="H166" s="1"/>
      <c r="I166" s="1" t="s">
        <v>35</v>
      </c>
      <c r="J166" s="12" t="s">
        <v>173</v>
      </c>
      <c r="K166" s="12" t="s">
        <v>36</v>
      </c>
      <c r="L166" s="12"/>
      <c r="M166" s="12" t="s">
        <v>344</v>
      </c>
      <c r="N166" s="12" t="s">
        <v>646</v>
      </c>
      <c r="O166" s="12" t="s">
        <v>37</v>
      </c>
      <c r="P166" s="12">
        <v>693</v>
      </c>
      <c r="Q166" s="12"/>
      <c r="R166" s="12"/>
      <c r="S166" s="128" t="s">
        <v>38</v>
      </c>
      <c r="T166" s="128" t="s">
        <v>38</v>
      </c>
      <c r="U166" s="12">
        <v>1</v>
      </c>
      <c r="V166" s="12"/>
      <c r="W166" s="12"/>
      <c r="X166" s="12">
        <v>1</v>
      </c>
      <c r="Y166" s="4"/>
      <c r="Z166" s="63"/>
      <c r="AA166" s="4"/>
      <c r="AB166" s="4"/>
      <c r="AC166" s="4"/>
      <c r="AD166" s="1"/>
      <c r="AE166" s="131" t="s">
        <v>647</v>
      </c>
      <c r="AF166" s="2"/>
      <c r="AG166" s="2"/>
      <c r="AH166" s="2"/>
      <c r="AI166" s="2"/>
      <c r="AJ166" s="2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</row>
    <row r="167" ht="18" customHeight="1" spans="1:77">
      <c r="A167" s="75">
        <v>166</v>
      </c>
      <c r="B167" s="126">
        <v>43403</v>
      </c>
      <c r="C167" s="127">
        <v>45473</v>
      </c>
      <c r="D167" s="4" t="s">
        <v>648</v>
      </c>
      <c r="E167" s="12" t="s">
        <v>41</v>
      </c>
      <c r="F167" s="75"/>
      <c r="G167" s="1" t="s">
        <v>35</v>
      </c>
      <c r="H167" s="1"/>
      <c r="I167" s="1" t="s">
        <v>35</v>
      </c>
      <c r="J167" s="75" t="s">
        <v>173</v>
      </c>
      <c r="K167" s="75" t="s">
        <v>507</v>
      </c>
      <c r="L167" s="75"/>
      <c r="M167" s="75" t="s">
        <v>649</v>
      </c>
      <c r="N167" s="12" t="s">
        <v>650</v>
      </c>
      <c r="O167" s="12" t="s">
        <v>58</v>
      </c>
      <c r="P167" s="75">
        <v>695</v>
      </c>
      <c r="Q167" s="75"/>
      <c r="R167" s="12"/>
      <c r="S167" s="128" t="s">
        <v>38</v>
      </c>
      <c r="T167" s="128" t="s">
        <v>38</v>
      </c>
      <c r="U167" s="12">
        <v>1</v>
      </c>
      <c r="V167" s="12"/>
      <c r="W167" s="12"/>
      <c r="X167" s="12"/>
      <c r="Y167" s="4"/>
      <c r="Z167" s="63"/>
      <c r="AA167" s="4" t="s">
        <v>651</v>
      </c>
      <c r="AB167" s="4"/>
      <c r="AC167" s="4"/>
      <c r="AD167" s="1"/>
      <c r="AE167" s="131" t="s">
        <v>652</v>
      </c>
      <c r="AF167" s="2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</row>
    <row r="168" ht="18" customHeight="1" spans="1:77">
      <c r="A168" s="75">
        <v>167</v>
      </c>
      <c r="B168" s="126">
        <v>43406</v>
      </c>
      <c r="C168" s="127">
        <v>46203</v>
      </c>
      <c r="D168" s="4" t="s">
        <v>653</v>
      </c>
      <c r="E168" s="12" t="s">
        <v>41</v>
      </c>
      <c r="F168" s="12"/>
      <c r="G168" s="1" t="s">
        <v>35</v>
      </c>
      <c r="H168" s="1"/>
      <c r="I168" s="1" t="s">
        <v>35</v>
      </c>
      <c r="J168" s="12" t="s">
        <v>535</v>
      </c>
      <c r="K168" s="12" t="s">
        <v>62</v>
      </c>
      <c r="L168" s="12"/>
      <c r="M168" s="12" t="s">
        <v>654</v>
      </c>
      <c r="N168" s="12" t="s">
        <v>655</v>
      </c>
      <c r="O168" s="12" t="s">
        <v>37</v>
      </c>
      <c r="P168" s="12">
        <v>699</v>
      </c>
      <c r="Q168" s="12"/>
      <c r="R168" s="12"/>
      <c r="S168" s="128" t="s">
        <v>38</v>
      </c>
      <c r="T168" s="128" t="s">
        <v>38</v>
      </c>
      <c r="U168" s="12">
        <v>1</v>
      </c>
      <c r="V168" s="12"/>
      <c r="W168" s="12"/>
      <c r="X168" s="12"/>
      <c r="Y168" s="4"/>
      <c r="Z168" s="63"/>
      <c r="AA168" s="4"/>
      <c r="AB168" s="4"/>
      <c r="AC168" s="4"/>
      <c r="AD168" s="1"/>
      <c r="AE168" s="131" t="s">
        <v>656</v>
      </c>
      <c r="AF168" s="2"/>
      <c r="AG168" s="2"/>
      <c r="AH168" s="2"/>
      <c r="AI168" s="2"/>
      <c r="AJ168" s="2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</row>
    <row r="169" ht="18" customHeight="1" spans="1:77">
      <c r="A169" s="75">
        <v>168</v>
      </c>
      <c r="B169" s="126">
        <v>43406</v>
      </c>
      <c r="C169" s="127">
        <v>46203</v>
      </c>
      <c r="D169" s="4" t="s">
        <v>657</v>
      </c>
      <c r="E169" s="12" t="s">
        <v>41</v>
      </c>
      <c r="F169" s="12"/>
      <c r="G169" s="1" t="s">
        <v>35</v>
      </c>
      <c r="H169" s="1"/>
      <c r="I169" s="1" t="s">
        <v>35</v>
      </c>
      <c r="J169" s="12" t="s">
        <v>173</v>
      </c>
      <c r="K169" s="12" t="s">
        <v>121</v>
      </c>
      <c r="L169" s="12"/>
      <c r="M169" s="12" t="s">
        <v>658</v>
      </c>
      <c r="N169" s="12" t="s">
        <v>341</v>
      </c>
      <c r="O169" s="12" t="s">
        <v>37</v>
      </c>
      <c r="P169" s="12">
        <v>700</v>
      </c>
      <c r="Q169" s="12"/>
      <c r="R169" s="12"/>
      <c r="S169" s="128" t="s">
        <v>38</v>
      </c>
      <c r="T169" s="128" t="s">
        <v>38</v>
      </c>
      <c r="U169" s="12">
        <v>1</v>
      </c>
      <c r="V169" s="12"/>
      <c r="W169" s="12"/>
      <c r="X169" s="12"/>
      <c r="Y169" s="4"/>
      <c r="Z169" s="63"/>
      <c r="AA169" s="4"/>
      <c r="AB169" s="4"/>
      <c r="AC169" s="4"/>
      <c r="AD169" s="1"/>
      <c r="AE169" s="131" t="s">
        <v>659</v>
      </c>
      <c r="AF169" s="2"/>
      <c r="AG169" s="2"/>
      <c r="AH169" s="2"/>
      <c r="AI169" s="2"/>
      <c r="AJ169" s="2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</row>
    <row r="170" ht="18" customHeight="1" spans="1:77">
      <c r="A170" s="75">
        <v>169</v>
      </c>
      <c r="B170" s="126">
        <v>43413</v>
      </c>
      <c r="C170" s="127">
        <v>45473</v>
      </c>
      <c r="D170" s="4" t="s">
        <v>660</v>
      </c>
      <c r="E170" s="12" t="s">
        <v>41</v>
      </c>
      <c r="F170" s="75"/>
      <c r="G170" s="1" t="s">
        <v>35</v>
      </c>
      <c r="H170" s="1"/>
      <c r="I170" s="1" t="s">
        <v>35</v>
      </c>
      <c r="J170" s="75" t="s">
        <v>173</v>
      </c>
      <c r="K170" s="75" t="s">
        <v>507</v>
      </c>
      <c r="L170" s="75"/>
      <c r="M170" s="12" t="s">
        <v>661</v>
      </c>
      <c r="N170" s="75" t="s">
        <v>134</v>
      </c>
      <c r="O170" s="12" t="s">
        <v>58</v>
      </c>
      <c r="P170" s="75">
        <v>705</v>
      </c>
      <c r="Q170" s="75"/>
      <c r="R170" s="12"/>
      <c r="S170" s="128" t="s">
        <v>38</v>
      </c>
      <c r="T170" s="128" t="s">
        <v>38</v>
      </c>
      <c r="U170" s="12">
        <v>1</v>
      </c>
      <c r="V170" s="12"/>
      <c r="W170" s="12"/>
      <c r="X170" s="12">
        <v>1</v>
      </c>
      <c r="Y170" s="4"/>
      <c r="Z170" s="63"/>
      <c r="AA170" s="4" t="s">
        <v>651</v>
      </c>
      <c r="AB170" s="4"/>
      <c r="AC170" s="4"/>
      <c r="AD170" s="1"/>
      <c r="AE170" s="1" t="s">
        <v>662</v>
      </c>
      <c r="AF170" s="2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</row>
    <row r="171" ht="18" customHeight="1" spans="1:77">
      <c r="A171" s="75">
        <v>170</v>
      </c>
      <c r="B171" s="126">
        <v>43413</v>
      </c>
      <c r="C171" s="127">
        <v>46203</v>
      </c>
      <c r="D171" s="4" t="s">
        <v>663</v>
      </c>
      <c r="E171" s="12" t="s">
        <v>41</v>
      </c>
      <c r="F171" s="12"/>
      <c r="G171" s="1" t="s">
        <v>35</v>
      </c>
      <c r="H171" s="1"/>
      <c r="I171" s="1" t="s">
        <v>35</v>
      </c>
      <c r="J171" s="12" t="s">
        <v>535</v>
      </c>
      <c r="K171" s="12" t="s">
        <v>67</v>
      </c>
      <c r="L171" s="12"/>
      <c r="M171" s="12" t="s">
        <v>664</v>
      </c>
      <c r="N171" s="12" t="s">
        <v>57</v>
      </c>
      <c r="O171" s="12" t="s">
        <v>37</v>
      </c>
      <c r="P171" s="12">
        <v>703</v>
      </c>
      <c r="Q171" s="12"/>
      <c r="R171" s="12"/>
      <c r="S171" s="128" t="s">
        <v>38</v>
      </c>
      <c r="T171" s="128" t="s">
        <v>38</v>
      </c>
      <c r="U171" s="12">
        <v>1</v>
      </c>
      <c r="V171" s="12"/>
      <c r="W171" s="12"/>
      <c r="X171" s="12"/>
      <c r="Y171" s="4"/>
      <c r="Z171" s="63"/>
      <c r="AA171" s="4"/>
      <c r="AB171" s="4"/>
      <c r="AC171" s="4"/>
      <c r="AD171" s="1"/>
      <c r="AE171" s="131" t="s">
        <v>665</v>
      </c>
      <c r="AF171" s="2"/>
      <c r="AG171" s="2"/>
      <c r="AH171" s="2"/>
      <c r="AI171" s="2"/>
      <c r="AJ171" s="2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</row>
    <row r="172" ht="18" customHeight="1" spans="1:77">
      <c r="A172" s="75">
        <v>171</v>
      </c>
      <c r="B172" s="126">
        <v>43426</v>
      </c>
      <c r="C172" s="127">
        <v>46203</v>
      </c>
      <c r="D172" s="4" t="s">
        <v>666</v>
      </c>
      <c r="E172" s="12" t="s">
        <v>41</v>
      </c>
      <c r="F172" s="12"/>
      <c r="G172" s="1" t="s">
        <v>35</v>
      </c>
      <c r="H172" s="1"/>
      <c r="I172" s="1" t="s">
        <v>35</v>
      </c>
      <c r="J172" s="12" t="s">
        <v>173</v>
      </c>
      <c r="K172" s="12" t="s">
        <v>62</v>
      </c>
      <c r="L172" s="12"/>
      <c r="M172" s="12" t="s">
        <v>667</v>
      </c>
      <c r="N172" s="12" t="s">
        <v>57</v>
      </c>
      <c r="O172" s="12" t="s">
        <v>37</v>
      </c>
      <c r="P172" s="12">
        <v>720</v>
      </c>
      <c r="Q172" s="132"/>
      <c r="R172" s="132"/>
      <c r="S172" s="128" t="s">
        <v>38</v>
      </c>
      <c r="T172" s="128" t="s">
        <v>38</v>
      </c>
      <c r="U172" s="12">
        <v>1</v>
      </c>
      <c r="V172" s="12"/>
      <c r="W172" s="12"/>
      <c r="X172" s="12"/>
      <c r="Y172" s="4"/>
      <c r="Z172" s="63"/>
      <c r="AA172" s="4"/>
      <c r="AB172" s="4"/>
      <c r="AC172" s="4"/>
      <c r="AD172" s="1"/>
      <c r="AE172" s="1" t="s">
        <v>668</v>
      </c>
      <c r="AF172" s="2"/>
      <c r="AG172" s="2"/>
      <c r="AH172" s="2"/>
      <c r="AI172" s="2"/>
      <c r="AJ172" s="2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</row>
    <row r="173" ht="18" customHeight="1" spans="1:77">
      <c r="A173" s="75">
        <v>172</v>
      </c>
      <c r="B173" s="126">
        <v>43424</v>
      </c>
      <c r="C173" s="127">
        <v>46934</v>
      </c>
      <c r="D173" s="4" t="s">
        <v>669</v>
      </c>
      <c r="E173" s="12" t="s">
        <v>41</v>
      </c>
      <c r="F173" s="12"/>
      <c r="G173" s="1" t="s">
        <v>35</v>
      </c>
      <c r="H173" s="1"/>
      <c r="I173" s="1" t="s">
        <v>35</v>
      </c>
      <c r="J173" s="12" t="s">
        <v>173</v>
      </c>
      <c r="K173" s="12" t="s">
        <v>121</v>
      </c>
      <c r="L173" s="12"/>
      <c r="M173" s="12" t="s">
        <v>670</v>
      </c>
      <c r="N173" s="12" t="s">
        <v>44</v>
      </c>
      <c r="O173" s="12" t="s">
        <v>37</v>
      </c>
      <c r="P173" s="12">
        <v>714</v>
      </c>
      <c r="Q173" s="12"/>
      <c r="R173" s="12"/>
      <c r="S173" s="128" t="s">
        <v>38</v>
      </c>
      <c r="T173" s="128" t="s">
        <v>38</v>
      </c>
      <c r="U173" s="12">
        <v>1</v>
      </c>
      <c r="V173" s="12"/>
      <c r="W173" s="12"/>
      <c r="X173" s="12">
        <v>1</v>
      </c>
      <c r="Y173" s="4"/>
      <c r="Z173" s="63"/>
      <c r="AA173" s="4"/>
      <c r="AB173" s="4"/>
      <c r="AC173" s="4"/>
      <c r="AD173" s="1"/>
      <c r="AE173" s="131" t="s">
        <v>671</v>
      </c>
      <c r="AF173" s="2"/>
      <c r="AG173" s="2"/>
      <c r="AH173" s="2"/>
      <c r="AI173" s="2"/>
      <c r="AJ173" s="2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</row>
    <row r="174" ht="18" customHeight="1" spans="1:77">
      <c r="A174" s="75">
        <v>173</v>
      </c>
      <c r="B174" s="126">
        <v>43425</v>
      </c>
      <c r="C174" s="127">
        <v>46203</v>
      </c>
      <c r="D174" s="4" t="s">
        <v>672</v>
      </c>
      <c r="E174" s="12" t="s">
        <v>41</v>
      </c>
      <c r="F174" s="12"/>
      <c r="G174" s="1" t="s">
        <v>35</v>
      </c>
      <c r="H174" s="1"/>
      <c r="I174" s="1" t="s">
        <v>35</v>
      </c>
      <c r="J174" s="12" t="s">
        <v>173</v>
      </c>
      <c r="K174" s="12" t="s">
        <v>507</v>
      </c>
      <c r="L174" s="12"/>
      <c r="M174" s="12" t="s">
        <v>673</v>
      </c>
      <c r="N174" s="12" t="s">
        <v>134</v>
      </c>
      <c r="O174" s="81" t="s">
        <v>58</v>
      </c>
      <c r="P174" s="12">
        <v>715</v>
      </c>
      <c r="Q174" s="12"/>
      <c r="R174" s="12"/>
      <c r="S174" s="128" t="s">
        <v>38</v>
      </c>
      <c r="T174" s="128" t="s">
        <v>38</v>
      </c>
      <c r="U174" s="12">
        <v>1</v>
      </c>
      <c r="V174" s="12"/>
      <c r="W174" s="12"/>
      <c r="X174" s="12"/>
      <c r="Y174" s="4"/>
      <c r="Z174" s="63"/>
      <c r="AA174" s="4" t="s">
        <v>651</v>
      </c>
      <c r="AB174" s="4"/>
      <c r="AC174" s="4"/>
      <c r="AD174" s="1"/>
      <c r="AE174" s="131" t="s">
        <v>674</v>
      </c>
      <c r="AF174" s="2" t="s">
        <v>675</v>
      </c>
      <c r="AG174" s="2"/>
      <c r="AH174" s="2"/>
      <c r="AI174" s="2"/>
      <c r="AJ174" s="2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</row>
    <row r="175" ht="18" customHeight="1" spans="1:77">
      <c r="A175" s="75">
        <v>174</v>
      </c>
      <c r="B175" s="126">
        <v>43426</v>
      </c>
      <c r="C175" s="127">
        <v>46203</v>
      </c>
      <c r="D175" s="4" t="s">
        <v>676</v>
      </c>
      <c r="E175" s="12" t="s">
        <v>41</v>
      </c>
      <c r="F175" s="12"/>
      <c r="G175" s="1" t="s">
        <v>35</v>
      </c>
      <c r="H175" s="1"/>
      <c r="I175" s="1" t="s">
        <v>35</v>
      </c>
      <c r="J175" s="12" t="s">
        <v>535</v>
      </c>
      <c r="K175" s="12" t="s">
        <v>48</v>
      </c>
      <c r="L175" s="12"/>
      <c r="M175" s="12" t="s">
        <v>677</v>
      </c>
      <c r="N175" s="12" t="s">
        <v>44</v>
      </c>
      <c r="O175" s="12" t="s">
        <v>37</v>
      </c>
      <c r="P175" s="12">
        <v>717</v>
      </c>
      <c r="Q175" s="2" t="s">
        <v>678</v>
      </c>
      <c r="R175" s="12">
        <v>0</v>
      </c>
      <c r="S175" s="128" t="s">
        <v>38</v>
      </c>
      <c r="T175" s="128" t="s">
        <v>38</v>
      </c>
      <c r="U175" s="12">
        <v>1</v>
      </c>
      <c r="V175" s="12"/>
      <c r="W175" s="12"/>
      <c r="X175" s="12"/>
      <c r="Y175" s="4"/>
      <c r="Z175" s="63"/>
      <c r="AA175" s="4"/>
      <c r="AB175" s="2" t="s">
        <v>52</v>
      </c>
      <c r="AC175" s="4"/>
      <c r="AD175" s="1"/>
      <c r="AE175" s="131" t="s">
        <v>679</v>
      </c>
      <c r="AF175" s="2"/>
      <c r="AG175" s="2">
        <v>0</v>
      </c>
      <c r="AH175" s="2">
        <v>0</v>
      </c>
      <c r="AI175" s="2">
        <v>0</v>
      </c>
      <c r="AJ175" s="2" t="s">
        <v>95</v>
      </c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</row>
    <row r="176" ht="18" customHeight="1" spans="1:77">
      <c r="A176" s="75">
        <v>175</v>
      </c>
      <c r="B176" s="126">
        <v>43426</v>
      </c>
      <c r="C176" s="127">
        <v>46203</v>
      </c>
      <c r="D176" s="4" t="s">
        <v>680</v>
      </c>
      <c r="E176" s="12" t="s">
        <v>41</v>
      </c>
      <c r="F176" s="75"/>
      <c r="G176" s="1" t="s">
        <v>35</v>
      </c>
      <c r="H176" s="1"/>
      <c r="I176" s="1" t="s">
        <v>35</v>
      </c>
      <c r="J176" s="75" t="s">
        <v>173</v>
      </c>
      <c r="K176" s="12" t="s">
        <v>48</v>
      </c>
      <c r="L176" s="12"/>
      <c r="M176" s="12" t="s">
        <v>681</v>
      </c>
      <c r="N176" s="12" t="s">
        <v>217</v>
      </c>
      <c r="O176" s="12" t="s">
        <v>37</v>
      </c>
      <c r="P176" s="12">
        <v>719</v>
      </c>
      <c r="Q176" s="2" t="s">
        <v>51</v>
      </c>
      <c r="R176" s="12">
        <v>0</v>
      </c>
      <c r="S176" s="128" t="s">
        <v>38</v>
      </c>
      <c r="T176" s="128" t="s">
        <v>38</v>
      </c>
      <c r="U176" s="12">
        <v>1</v>
      </c>
      <c r="V176" s="12"/>
      <c r="W176" s="12"/>
      <c r="X176" s="12"/>
      <c r="Y176" s="4"/>
      <c r="Z176" s="63"/>
      <c r="AA176" s="4"/>
      <c r="AB176" s="2" t="s">
        <v>52</v>
      </c>
      <c r="AC176" s="4"/>
      <c r="AD176" s="1"/>
      <c r="AE176" s="131" t="s">
        <v>682</v>
      </c>
      <c r="AF176" s="2"/>
      <c r="AG176" s="2">
        <v>0</v>
      </c>
      <c r="AH176" s="2">
        <v>0</v>
      </c>
      <c r="AI176" s="2">
        <v>0</v>
      </c>
      <c r="AJ176" s="2" t="s">
        <v>60</v>
      </c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</row>
    <row r="177" ht="18" customHeight="1" spans="1:77">
      <c r="A177" s="75">
        <v>176</v>
      </c>
      <c r="B177" s="126">
        <v>43432</v>
      </c>
      <c r="C177" s="127">
        <v>46203</v>
      </c>
      <c r="D177" s="4" t="s">
        <v>683</v>
      </c>
      <c r="E177" s="12" t="s">
        <v>41</v>
      </c>
      <c r="F177" s="12"/>
      <c r="G177" s="1" t="s">
        <v>35</v>
      </c>
      <c r="H177" s="1"/>
      <c r="I177" s="1" t="s">
        <v>35</v>
      </c>
      <c r="J177" s="12" t="s">
        <v>173</v>
      </c>
      <c r="K177" s="12" t="s">
        <v>62</v>
      </c>
      <c r="L177" s="12"/>
      <c r="M177" s="12" t="s">
        <v>684</v>
      </c>
      <c r="N177" s="12" t="s">
        <v>685</v>
      </c>
      <c r="O177" s="12" t="s">
        <v>37</v>
      </c>
      <c r="P177" s="12">
        <v>727</v>
      </c>
      <c r="Q177" s="12"/>
      <c r="R177" s="12"/>
      <c r="S177" s="128" t="s">
        <v>38</v>
      </c>
      <c r="T177" s="128" t="s">
        <v>38</v>
      </c>
      <c r="U177" s="12">
        <v>1</v>
      </c>
      <c r="V177" s="12"/>
      <c r="W177" s="12"/>
      <c r="X177" s="12">
        <v>1</v>
      </c>
      <c r="Y177" s="4"/>
      <c r="Z177" s="63"/>
      <c r="AA177" s="4"/>
      <c r="AB177" s="4"/>
      <c r="AC177" s="4"/>
      <c r="AD177" s="1"/>
      <c r="AE177" s="131" t="s">
        <v>686</v>
      </c>
      <c r="AF177" s="2"/>
      <c r="AG177" s="2"/>
      <c r="AH177" s="2"/>
      <c r="AI177" s="2"/>
      <c r="AJ177" s="2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</row>
    <row r="178" ht="18" customHeight="1" spans="1:77">
      <c r="A178" s="75">
        <v>177</v>
      </c>
      <c r="B178" s="126">
        <v>43437</v>
      </c>
      <c r="C178" s="127">
        <v>45838</v>
      </c>
      <c r="D178" s="4" t="s">
        <v>687</v>
      </c>
      <c r="E178" s="12" t="s">
        <v>41</v>
      </c>
      <c r="F178" s="75"/>
      <c r="G178" s="1" t="s">
        <v>35</v>
      </c>
      <c r="H178" s="1"/>
      <c r="I178" s="1" t="s">
        <v>35</v>
      </c>
      <c r="J178" s="75" t="s">
        <v>173</v>
      </c>
      <c r="K178" s="75" t="s">
        <v>89</v>
      </c>
      <c r="L178" s="75"/>
      <c r="M178" s="1" t="s">
        <v>688</v>
      </c>
      <c r="N178" s="75" t="s">
        <v>44</v>
      </c>
      <c r="O178" s="12" t="s">
        <v>58</v>
      </c>
      <c r="P178" s="12">
        <v>737</v>
      </c>
      <c r="Q178" s="132"/>
      <c r="R178" s="132"/>
      <c r="S178" s="128" t="s">
        <v>38</v>
      </c>
      <c r="T178" s="128" t="s">
        <v>38</v>
      </c>
      <c r="U178" s="12">
        <v>1</v>
      </c>
      <c r="V178" s="12"/>
      <c r="W178" s="12"/>
      <c r="X178" s="12">
        <v>1</v>
      </c>
      <c r="Y178" s="4"/>
      <c r="Z178" s="63"/>
      <c r="AA178" s="4"/>
      <c r="AB178" s="4"/>
      <c r="AC178" s="4"/>
      <c r="AD178" s="1"/>
      <c r="AE178" s="131" t="s">
        <v>689</v>
      </c>
      <c r="AF178" s="2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</row>
    <row r="179" ht="18" customHeight="1" spans="1:77">
      <c r="A179" s="75">
        <v>178</v>
      </c>
      <c r="B179" s="126">
        <v>43434</v>
      </c>
      <c r="C179" s="127">
        <v>46203</v>
      </c>
      <c r="D179" s="4" t="s">
        <v>690</v>
      </c>
      <c r="E179" s="12" t="s">
        <v>41</v>
      </c>
      <c r="F179" s="12"/>
      <c r="G179" s="1" t="s">
        <v>35</v>
      </c>
      <c r="H179" s="1"/>
      <c r="I179" s="1" t="s">
        <v>35</v>
      </c>
      <c r="J179" s="12" t="s">
        <v>173</v>
      </c>
      <c r="K179" s="12" t="s">
        <v>518</v>
      </c>
      <c r="L179" s="12"/>
      <c r="M179" s="12" t="s">
        <v>691</v>
      </c>
      <c r="N179" s="12" t="s">
        <v>138</v>
      </c>
      <c r="O179" s="12" t="s">
        <v>58</v>
      </c>
      <c r="P179" s="12">
        <v>738</v>
      </c>
      <c r="Q179" s="12"/>
      <c r="R179" s="12"/>
      <c r="S179" s="128" t="s">
        <v>38</v>
      </c>
      <c r="T179" s="128" t="s">
        <v>38</v>
      </c>
      <c r="U179" s="12">
        <v>1</v>
      </c>
      <c r="V179" s="12"/>
      <c r="W179" s="12"/>
      <c r="X179" s="12"/>
      <c r="Y179" s="4"/>
      <c r="Z179" s="63"/>
      <c r="AA179" s="4"/>
      <c r="AB179" s="4"/>
      <c r="AC179" s="4"/>
      <c r="AD179" s="1"/>
      <c r="AE179" s="131" t="s">
        <v>692</v>
      </c>
      <c r="AF179" s="2"/>
      <c r="AG179" s="2"/>
      <c r="AH179" s="2"/>
      <c r="AI179" s="2"/>
      <c r="AJ179" s="2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</row>
    <row r="180" ht="18" customHeight="1" spans="1:77">
      <c r="A180" s="75">
        <v>179</v>
      </c>
      <c r="B180" s="126">
        <v>43434</v>
      </c>
      <c r="C180" s="127">
        <v>46203</v>
      </c>
      <c r="D180" s="4" t="s">
        <v>693</v>
      </c>
      <c r="E180" s="12" t="s">
        <v>41</v>
      </c>
      <c r="F180" s="75"/>
      <c r="G180" s="1" t="s">
        <v>35</v>
      </c>
      <c r="H180" s="1"/>
      <c r="I180" s="1" t="s">
        <v>35</v>
      </c>
      <c r="J180" s="75" t="s">
        <v>173</v>
      </c>
      <c r="K180" s="75" t="s">
        <v>121</v>
      </c>
      <c r="L180" s="75"/>
      <c r="M180" s="75" t="s">
        <v>694</v>
      </c>
      <c r="N180" s="75" t="s">
        <v>138</v>
      </c>
      <c r="O180" s="12" t="s">
        <v>37</v>
      </c>
      <c r="P180" s="12">
        <v>735</v>
      </c>
      <c r="Q180" s="12"/>
      <c r="R180" s="12"/>
      <c r="S180" s="128" t="s">
        <v>38</v>
      </c>
      <c r="T180" s="128" t="s">
        <v>38</v>
      </c>
      <c r="U180" s="12">
        <v>1</v>
      </c>
      <c r="V180" s="12"/>
      <c r="W180" s="12"/>
      <c r="X180" s="12"/>
      <c r="Y180" s="4"/>
      <c r="Z180" s="63"/>
      <c r="AA180" s="4"/>
      <c r="AB180" s="4"/>
      <c r="AC180" s="4"/>
      <c r="AD180" s="1"/>
      <c r="AE180" s="1" t="s">
        <v>695</v>
      </c>
      <c r="AF180" s="2"/>
      <c r="AG180" s="2"/>
      <c r="AH180" s="2"/>
      <c r="AI180" s="2"/>
      <c r="AJ180" s="2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</row>
    <row r="181" ht="18" customHeight="1" spans="1:77">
      <c r="A181" s="75">
        <v>180</v>
      </c>
      <c r="B181" s="126">
        <v>43442</v>
      </c>
      <c r="C181" s="127">
        <v>46203</v>
      </c>
      <c r="D181" s="4" t="s">
        <v>696</v>
      </c>
      <c r="E181" s="12" t="s">
        <v>41</v>
      </c>
      <c r="F181" s="75"/>
      <c r="G181" s="1" t="s">
        <v>35</v>
      </c>
      <c r="H181" s="1"/>
      <c r="I181" s="1" t="s">
        <v>35</v>
      </c>
      <c r="J181" s="75" t="s">
        <v>173</v>
      </c>
      <c r="K181" s="75" t="s">
        <v>62</v>
      </c>
      <c r="L181" s="75"/>
      <c r="M181" s="75" t="s">
        <v>697</v>
      </c>
      <c r="N181" s="1" t="s">
        <v>698</v>
      </c>
      <c r="O181" s="75" t="s">
        <v>37</v>
      </c>
      <c r="P181" s="12">
        <v>739</v>
      </c>
      <c r="Q181" s="12"/>
      <c r="R181" s="12"/>
      <c r="S181" s="128" t="s">
        <v>38</v>
      </c>
      <c r="T181" s="128" t="s">
        <v>38</v>
      </c>
      <c r="U181" s="12">
        <v>1</v>
      </c>
      <c r="V181" s="12"/>
      <c r="W181" s="12"/>
      <c r="X181" s="12">
        <v>1</v>
      </c>
      <c r="Y181" s="4"/>
      <c r="Z181" s="63"/>
      <c r="AA181" s="4"/>
      <c r="AB181" s="4"/>
      <c r="AC181" s="4"/>
      <c r="AD181" s="1"/>
      <c r="AE181" s="131" t="s">
        <v>699</v>
      </c>
      <c r="AF181" s="2"/>
      <c r="AG181" s="2"/>
      <c r="AH181" s="2"/>
      <c r="AI181" s="2"/>
      <c r="AJ181" s="2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</row>
    <row r="182" ht="18" customHeight="1" spans="1:77">
      <c r="A182" s="75">
        <v>181</v>
      </c>
      <c r="B182" s="126">
        <v>43446</v>
      </c>
      <c r="C182" s="127">
        <v>46203</v>
      </c>
      <c r="D182" s="4" t="s">
        <v>700</v>
      </c>
      <c r="E182" s="12" t="s">
        <v>41</v>
      </c>
      <c r="F182" s="75"/>
      <c r="G182" s="1" t="s">
        <v>35</v>
      </c>
      <c r="H182" s="1"/>
      <c r="I182" s="1" t="s">
        <v>35</v>
      </c>
      <c r="J182" s="75" t="s">
        <v>173</v>
      </c>
      <c r="K182" s="12" t="s">
        <v>308</v>
      </c>
      <c r="L182" s="12"/>
      <c r="M182" s="75" t="s">
        <v>701</v>
      </c>
      <c r="N182" s="12" t="s">
        <v>44</v>
      </c>
      <c r="O182" s="12" t="s">
        <v>37</v>
      </c>
      <c r="P182" s="12">
        <v>744</v>
      </c>
      <c r="Q182" s="12"/>
      <c r="R182" s="12"/>
      <c r="S182" s="128" t="s">
        <v>38</v>
      </c>
      <c r="T182" s="128" t="s">
        <v>38</v>
      </c>
      <c r="U182" s="12">
        <v>1</v>
      </c>
      <c r="V182" s="12"/>
      <c r="W182" s="12"/>
      <c r="X182" s="12"/>
      <c r="Y182" s="4"/>
      <c r="Z182" s="63"/>
      <c r="AA182" s="4"/>
      <c r="AB182" s="4"/>
      <c r="AC182" s="4"/>
      <c r="AD182" s="1"/>
      <c r="AE182" s="131" t="s">
        <v>702</v>
      </c>
      <c r="AF182" s="2"/>
      <c r="AG182" s="2"/>
      <c r="AH182" s="2"/>
      <c r="AI182" s="2"/>
      <c r="AJ182" s="2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</row>
    <row r="183" ht="18" customHeight="1" spans="1:77">
      <c r="A183" s="75">
        <v>182</v>
      </c>
      <c r="B183" s="126">
        <v>43447</v>
      </c>
      <c r="C183" s="127">
        <v>46203</v>
      </c>
      <c r="D183" s="4" t="s">
        <v>703</v>
      </c>
      <c r="E183" s="12" t="s">
        <v>41</v>
      </c>
      <c r="F183" s="12"/>
      <c r="G183" s="1" t="s">
        <v>35</v>
      </c>
      <c r="H183" s="1"/>
      <c r="I183" s="1" t="s">
        <v>35</v>
      </c>
      <c r="J183" s="12" t="s">
        <v>535</v>
      </c>
      <c r="K183" s="12" t="s">
        <v>62</v>
      </c>
      <c r="L183" s="12"/>
      <c r="M183" s="12" t="s">
        <v>704</v>
      </c>
      <c r="N183" s="12" t="s">
        <v>57</v>
      </c>
      <c r="O183" s="12" t="s">
        <v>37</v>
      </c>
      <c r="P183" s="12">
        <v>748</v>
      </c>
      <c r="Q183" s="12"/>
      <c r="R183" s="12"/>
      <c r="S183" s="128" t="s">
        <v>38</v>
      </c>
      <c r="T183" s="128" t="s">
        <v>38</v>
      </c>
      <c r="U183" s="12">
        <v>1</v>
      </c>
      <c r="V183" s="12"/>
      <c r="W183" s="12"/>
      <c r="X183" s="12"/>
      <c r="Y183" s="4"/>
      <c r="Z183" s="63"/>
      <c r="AA183" s="4"/>
      <c r="AB183" s="4"/>
      <c r="AC183" s="4"/>
      <c r="AD183" s="1"/>
      <c r="AE183" s="131" t="s">
        <v>705</v>
      </c>
      <c r="AF183" s="2"/>
      <c r="AG183" s="2"/>
      <c r="AH183" s="2"/>
      <c r="AI183" s="2"/>
      <c r="AJ183" s="2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</row>
    <row r="184" ht="18" customHeight="1" spans="1:77">
      <c r="A184" s="75">
        <v>183</v>
      </c>
      <c r="B184" s="126">
        <v>43447</v>
      </c>
      <c r="C184" s="127">
        <v>46203</v>
      </c>
      <c r="D184" s="4" t="s">
        <v>706</v>
      </c>
      <c r="E184" s="12" t="s">
        <v>41</v>
      </c>
      <c r="F184" s="75"/>
      <c r="G184" s="1" t="s">
        <v>35</v>
      </c>
      <c r="H184" s="1"/>
      <c r="I184" s="1" t="s">
        <v>35</v>
      </c>
      <c r="J184" s="75" t="s">
        <v>173</v>
      </c>
      <c r="K184" s="12" t="s">
        <v>241</v>
      </c>
      <c r="L184" s="12"/>
      <c r="M184" s="1" t="s">
        <v>707</v>
      </c>
      <c r="N184" s="1" t="s">
        <v>57</v>
      </c>
      <c r="O184" s="75" t="s">
        <v>37</v>
      </c>
      <c r="P184" s="12">
        <v>747</v>
      </c>
      <c r="Q184" s="12"/>
      <c r="R184" s="12"/>
      <c r="S184" s="128" t="s">
        <v>38</v>
      </c>
      <c r="T184" s="128" t="s">
        <v>38</v>
      </c>
      <c r="U184" s="12">
        <v>1</v>
      </c>
      <c r="V184" s="12"/>
      <c r="W184" s="12"/>
      <c r="X184" s="12"/>
      <c r="Y184" s="4"/>
      <c r="Z184" s="63"/>
      <c r="AA184" s="4"/>
      <c r="AB184" s="4"/>
      <c r="AC184" s="4"/>
      <c r="AD184" s="1"/>
      <c r="AE184" s="131" t="s">
        <v>708</v>
      </c>
      <c r="AF184" s="2"/>
      <c r="AG184" s="2"/>
      <c r="AH184" s="2"/>
      <c r="AI184" s="2"/>
      <c r="AJ184" s="2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</row>
    <row r="185" ht="18" customHeight="1" spans="1:77">
      <c r="A185" s="75">
        <v>184</v>
      </c>
      <c r="B185" s="126">
        <v>43452</v>
      </c>
      <c r="C185" s="127">
        <v>46203</v>
      </c>
      <c r="D185" s="4" t="s">
        <v>709</v>
      </c>
      <c r="E185" s="12" t="s">
        <v>41</v>
      </c>
      <c r="F185" s="12"/>
      <c r="G185" s="1" t="s">
        <v>35</v>
      </c>
      <c r="H185" s="1"/>
      <c r="I185" s="1" t="s">
        <v>35</v>
      </c>
      <c r="J185" s="12" t="s">
        <v>173</v>
      </c>
      <c r="K185" s="12" t="s">
        <v>36</v>
      </c>
      <c r="L185" s="12"/>
      <c r="M185" s="12" t="s">
        <v>710</v>
      </c>
      <c r="N185" s="12" t="s">
        <v>44</v>
      </c>
      <c r="O185" s="75" t="s">
        <v>37</v>
      </c>
      <c r="P185" s="12">
        <v>750</v>
      </c>
      <c r="Q185" s="12"/>
      <c r="R185" s="12"/>
      <c r="S185" s="128" t="s">
        <v>38</v>
      </c>
      <c r="T185" s="128" t="s">
        <v>38</v>
      </c>
      <c r="U185" s="12">
        <v>1</v>
      </c>
      <c r="V185" s="12"/>
      <c r="W185" s="12"/>
      <c r="X185" s="12"/>
      <c r="Y185" s="4"/>
      <c r="Z185" s="63"/>
      <c r="AA185" s="4"/>
      <c r="AB185" s="4"/>
      <c r="AC185" s="4"/>
      <c r="AD185" s="1"/>
      <c r="AE185" s="131" t="s">
        <v>711</v>
      </c>
      <c r="AF185" s="2"/>
      <c r="AG185" s="2"/>
      <c r="AH185" s="2"/>
      <c r="AI185" s="2"/>
      <c r="AJ185" s="2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</row>
    <row r="186" ht="18" customHeight="1" spans="1:77">
      <c r="A186" s="75">
        <v>185</v>
      </c>
      <c r="B186" s="126">
        <v>43452</v>
      </c>
      <c r="C186" s="127">
        <v>46203</v>
      </c>
      <c r="D186" s="4" t="s">
        <v>712</v>
      </c>
      <c r="E186" s="12" t="s">
        <v>41</v>
      </c>
      <c r="F186" s="12"/>
      <c r="G186" s="1" t="s">
        <v>35</v>
      </c>
      <c r="H186" s="1"/>
      <c r="I186" s="1" t="s">
        <v>35</v>
      </c>
      <c r="J186" s="12" t="s">
        <v>88</v>
      </c>
      <c r="K186" s="12" t="s">
        <v>308</v>
      </c>
      <c r="L186" s="12"/>
      <c r="M186" s="75" t="s">
        <v>713</v>
      </c>
      <c r="N186" s="12" t="s">
        <v>44</v>
      </c>
      <c r="O186" s="12" t="s">
        <v>37</v>
      </c>
      <c r="P186" s="12">
        <v>752</v>
      </c>
      <c r="Q186" s="12"/>
      <c r="R186" s="12"/>
      <c r="S186" s="128" t="s">
        <v>38</v>
      </c>
      <c r="T186" s="128" t="s">
        <v>38</v>
      </c>
      <c r="U186" s="12">
        <v>1</v>
      </c>
      <c r="V186" s="12"/>
      <c r="W186" s="12"/>
      <c r="X186" s="12"/>
      <c r="Y186" s="4"/>
      <c r="Z186" s="63"/>
      <c r="AA186" s="4"/>
      <c r="AB186" s="4"/>
      <c r="AC186" s="4"/>
      <c r="AD186" s="1"/>
      <c r="AE186" s="1" t="s">
        <v>714</v>
      </c>
      <c r="AF186" s="2"/>
      <c r="AG186" s="2"/>
      <c r="AH186" s="2"/>
      <c r="AI186" s="2"/>
      <c r="AJ186" s="2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129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</row>
    <row r="187" ht="18" customHeight="1" spans="1:77">
      <c r="A187" s="75">
        <v>186</v>
      </c>
      <c r="B187" s="126">
        <v>43461</v>
      </c>
      <c r="C187" s="127">
        <v>46203</v>
      </c>
      <c r="D187" s="4" t="s">
        <v>715</v>
      </c>
      <c r="E187" s="12" t="s">
        <v>41</v>
      </c>
      <c r="F187" s="12"/>
      <c r="G187" s="1" t="s">
        <v>35</v>
      </c>
      <c r="H187" s="1"/>
      <c r="I187" s="1" t="s">
        <v>35</v>
      </c>
      <c r="J187" s="12" t="s">
        <v>173</v>
      </c>
      <c r="K187" s="12" t="s">
        <v>518</v>
      </c>
      <c r="L187" s="12"/>
      <c r="M187" s="4" t="s">
        <v>716</v>
      </c>
      <c r="N187" s="12" t="s">
        <v>717</v>
      </c>
      <c r="O187" s="12" t="s">
        <v>58</v>
      </c>
      <c r="P187" s="12">
        <v>759</v>
      </c>
      <c r="Q187" s="12"/>
      <c r="R187" s="12"/>
      <c r="S187" s="128" t="s">
        <v>38</v>
      </c>
      <c r="T187" s="128" t="s">
        <v>38</v>
      </c>
      <c r="U187" s="12">
        <v>1</v>
      </c>
      <c r="V187" s="12"/>
      <c r="W187" s="12"/>
      <c r="X187" s="12"/>
      <c r="Y187" s="4"/>
      <c r="Z187" s="63"/>
      <c r="AA187" s="4"/>
      <c r="AB187" s="4"/>
      <c r="AC187" s="4"/>
      <c r="AD187" s="1"/>
      <c r="AE187" s="131" t="s">
        <v>718</v>
      </c>
      <c r="AF187" s="2"/>
      <c r="AG187" s="2"/>
      <c r="AH187" s="2"/>
      <c r="AI187" s="2"/>
      <c r="AJ187" s="2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</row>
    <row r="188" ht="18" customHeight="1" spans="1:77">
      <c r="A188" s="75">
        <v>187</v>
      </c>
      <c r="B188" s="126">
        <v>43462</v>
      </c>
      <c r="C188" s="127">
        <v>46203</v>
      </c>
      <c r="D188" s="4" t="s">
        <v>719</v>
      </c>
      <c r="E188" s="12" t="s">
        <v>41</v>
      </c>
      <c r="F188" s="12"/>
      <c r="G188" s="1" t="s">
        <v>35</v>
      </c>
      <c r="H188" s="1"/>
      <c r="I188" s="1" t="s">
        <v>35</v>
      </c>
      <c r="J188" s="12" t="s">
        <v>173</v>
      </c>
      <c r="K188" s="12" t="s">
        <v>241</v>
      </c>
      <c r="L188" s="12"/>
      <c r="M188" s="12" t="s">
        <v>720</v>
      </c>
      <c r="N188" s="12" t="s">
        <v>44</v>
      </c>
      <c r="O188" s="139" t="s">
        <v>37</v>
      </c>
      <c r="P188" s="139">
        <v>764</v>
      </c>
      <c r="Q188" s="139"/>
      <c r="R188" s="139"/>
      <c r="S188" s="140" t="s">
        <v>38</v>
      </c>
      <c r="T188" s="140" t="s">
        <v>38</v>
      </c>
      <c r="U188" s="12">
        <v>1</v>
      </c>
      <c r="V188" s="12"/>
      <c r="W188" s="12"/>
      <c r="X188" s="12"/>
      <c r="Y188" s="4"/>
      <c r="Z188" s="63"/>
      <c r="AA188" s="4"/>
      <c r="AB188" s="4"/>
      <c r="AC188" s="4"/>
      <c r="AD188" s="1"/>
      <c r="AE188" s="131" t="s">
        <v>721</v>
      </c>
      <c r="AF188" s="2"/>
      <c r="AG188" s="2"/>
      <c r="AH188" s="2"/>
      <c r="AI188" s="2"/>
      <c r="AJ188" s="2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</row>
    <row r="189" ht="18" customHeight="1" spans="1:77">
      <c r="A189" s="75">
        <v>188</v>
      </c>
      <c r="B189" s="126">
        <v>43462</v>
      </c>
      <c r="C189" s="127">
        <v>46203</v>
      </c>
      <c r="D189" s="4" t="s">
        <v>722</v>
      </c>
      <c r="E189" s="12" t="s">
        <v>41</v>
      </c>
      <c r="F189" s="75"/>
      <c r="G189" s="1" t="s">
        <v>35</v>
      </c>
      <c r="H189" s="1"/>
      <c r="I189" s="1" t="s">
        <v>35</v>
      </c>
      <c r="J189" s="75" t="s">
        <v>173</v>
      </c>
      <c r="K189" s="12" t="s">
        <v>241</v>
      </c>
      <c r="L189" s="12"/>
      <c r="M189" s="75" t="s">
        <v>723</v>
      </c>
      <c r="N189" s="75" t="s">
        <v>117</v>
      </c>
      <c r="O189" s="12" t="s">
        <v>37</v>
      </c>
      <c r="P189" s="12">
        <v>763</v>
      </c>
      <c r="Q189" s="12"/>
      <c r="R189" s="12"/>
      <c r="S189" s="128" t="s">
        <v>38</v>
      </c>
      <c r="T189" s="128" t="s">
        <v>38</v>
      </c>
      <c r="U189" s="139">
        <v>1</v>
      </c>
      <c r="V189" s="139"/>
      <c r="W189" s="12"/>
      <c r="X189" s="12"/>
      <c r="Y189" s="4"/>
      <c r="Z189" s="63"/>
      <c r="AA189" s="4"/>
      <c r="AB189" s="4"/>
      <c r="AC189" s="4"/>
      <c r="AD189" s="1"/>
      <c r="AE189" s="131" t="s">
        <v>724</v>
      </c>
      <c r="AF189" s="2"/>
      <c r="AG189" s="2"/>
      <c r="AH189" s="2"/>
      <c r="AI189" s="2"/>
      <c r="AJ189" s="2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</row>
    <row r="190" ht="18" customHeight="1" spans="1:77">
      <c r="A190" s="75">
        <v>189</v>
      </c>
      <c r="B190" s="126">
        <v>43470</v>
      </c>
      <c r="C190" s="127">
        <v>46203</v>
      </c>
      <c r="D190" s="4" t="s">
        <v>725</v>
      </c>
      <c r="E190" s="12" t="s">
        <v>41</v>
      </c>
      <c r="F190" s="75"/>
      <c r="G190" s="1" t="s">
        <v>35</v>
      </c>
      <c r="H190" s="1"/>
      <c r="I190" s="1" t="s">
        <v>35</v>
      </c>
      <c r="J190" s="75" t="s">
        <v>173</v>
      </c>
      <c r="K190" s="75" t="s">
        <v>518</v>
      </c>
      <c r="L190" s="75"/>
      <c r="M190" s="75" t="s">
        <v>726</v>
      </c>
      <c r="N190" s="75" t="s">
        <v>57</v>
      </c>
      <c r="O190" s="12" t="s">
        <v>58</v>
      </c>
      <c r="P190" s="12">
        <v>770</v>
      </c>
      <c r="Q190" s="12"/>
      <c r="R190" s="12"/>
      <c r="S190" s="128" t="s">
        <v>38</v>
      </c>
      <c r="T190" s="128" t="s">
        <v>38</v>
      </c>
      <c r="U190" s="12">
        <v>1</v>
      </c>
      <c r="V190" s="12"/>
      <c r="W190" s="12"/>
      <c r="X190" s="12"/>
      <c r="Y190" s="4"/>
      <c r="Z190" s="63"/>
      <c r="AA190" s="4"/>
      <c r="AB190" s="4"/>
      <c r="AC190" s="4"/>
      <c r="AD190" s="1"/>
      <c r="AE190" s="131" t="s">
        <v>727</v>
      </c>
      <c r="AF190" s="2"/>
      <c r="AG190" s="2"/>
      <c r="AH190" s="2"/>
      <c r="AI190" s="2"/>
      <c r="AJ190" s="2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</row>
    <row r="191" ht="18" customHeight="1" spans="1:77">
      <c r="A191" s="75">
        <v>190</v>
      </c>
      <c r="B191" s="126">
        <v>43472</v>
      </c>
      <c r="C191" s="127">
        <v>46203</v>
      </c>
      <c r="D191" s="4" t="s">
        <v>728</v>
      </c>
      <c r="E191" s="12" t="s">
        <v>41</v>
      </c>
      <c r="F191" s="75"/>
      <c r="G191" s="1" t="s">
        <v>35</v>
      </c>
      <c r="H191" s="1"/>
      <c r="I191" s="1" t="s">
        <v>35</v>
      </c>
      <c r="J191" s="75" t="s">
        <v>173</v>
      </c>
      <c r="K191" s="75" t="s">
        <v>518</v>
      </c>
      <c r="L191" s="75"/>
      <c r="M191" s="75" t="s">
        <v>729</v>
      </c>
      <c r="N191" s="75" t="s">
        <v>730</v>
      </c>
      <c r="O191" s="12" t="s">
        <v>58</v>
      </c>
      <c r="P191" s="12">
        <v>772</v>
      </c>
      <c r="Q191" s="12"/>
      <c r="R191" s="12"/>
      <c r="S191" s="128" t="s">
        <v>38</v>
      </c>
      <c r="T191" s="128" t="s">
        <v>38</v>
      </c>
      <c r="U191" s="12">
        <v>1</v>
      </c>
      <c r="V191" s="12"/>
      <c r="W191" s="12"/>
      <c r="X191" s="12"/>
      <c r="Y191" s="4"/>
      <c r="Z191" s="63"/>
      <c r="AA191" s="4"/>
      <c r="AB191" s="4"/>
      <c r="AC191" s="4"/>
      <c r="AD191" s="1"/>
      <c r="AE191" s="1" t="s">
        <v>731</v>
      </c>
      <c r="AF191" s="2"/>
      <c r="AG191" s="2"/>
      <c r="AH191" s="2"/>
      <c r="AI191" s="2"/>
      <c r="AJ191" s="2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</row>
    <row r="192" ht="18" customHeight="1" spans="1:77">
      <c r="A192" s="75">
        <v>191</v>
      </c>
      <c r="B192" s="126">
        <v>43473</v>
      </c>
      <c r="C192" s="127">
        <v>46203</v>
      </c>
      <c r="D192" s="4" t="s">
        <v>732</v>
      </c>
      <c r="E192" s="12" t="s">
        <v>41</v>
      </c>
      <c r="F192" s="12"/>
      <c r="G192" s="1" t="s">
        <v>35</v>
      </c>
      <c r="H192" s="1"/>
      <c r="I192" s="1" t="s">
        <v>35</v>
      </c>
      <c r="J192" s="12" t="s">
        <v>173</v>
      </c>
      <c r="K192" s="12" t="s">
        <v>62</v>
      </c>
      <c r="L192" s="12"/>
      <c r="M192" s="1" t="s">
        <v>733</v>
      </c>
      <c r="N192" s="1" t="s">
        <v>101</v>
      </c>
      <c r="O192" s="12" t="s">
        <v>37</v>
      </c>
      <c r="P192" s="12">
        <v>778</v>
      </c>
      <c r="Q192" s="12"/>
      <c r="R192" s="12"/>
      <c r="S192" s="128" t="s">
        <v>38</v>
      </c>
      <c r="T192" s="128" t="s">
        <v>38</v>
      </c>
      <c r="U192" s="12">
        <v>1</v>
      </c>
      <c r="V192" s="12"/>
      <c r="W192" s="12"/>
      <c r="X192" s="12"/>
      <c r="Y192" s="4"/>
      <c r="Z192" s="63"/>
      <c r="AA192" s="4"/>
      <c r="AB192" s="4"/>
      <c r="AC192" s="4"/>
      <c r="AD192" s="1"/>
      <c r="AE192" s="131" t="s">
        <v>734</v>
      </c>
      <c r="AF192" s="2"/>
      <c r="AG192" s="2"/>
      <c r="AH192" s="2"/>
      <c r="AI192" s="2"/>
      <c r="AJ192" s="2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</row>
    <row r="193" ht="18" customHeight="1" spans="1:77">
      <c r="A193" s="75">
        <v>192</v>
      </c>
      <c r="B193" s="126">
        <v>43473</v>
      </c>
      <c r="C193" s="127">
        <v>46203</v>
      </c>
      <c r="D193" s="4" t="s">
        <v>735</v>
      </c>
      <c r="E193" s="12" t="s">
        <v>41</v>
      </c>
      <c r="F193" s="75"/>
      <c r="G193" s="1" t="s">
        <v>35</v>
      </c>
      <c r="H193" s="1"/>
      <c r="I193" s="1" t="s">
        <v>35</v>
      </c>
      <c r="J193" s="75" t="s">
        <v>173</v>
      </c>
      <c r="K193" s="12" t="s">
        <v>48</v>
      </c>
      <c r="L193" s="12"/>
      <c r="M193" s="12" t="s">
        <v>736</v>
      </c>
      <c r="N193" s="12" t="s">
        <v>57</v>
      </c>
      <c r="O193" s="12" t="s">
        <v>37</v>
      </c>
      <c r="P193" s="12">
        <v>779</v>
      </c>
      <c r="Q193" s="2" t="s">
        <v>234</v>
      </c>
      <c r="R193" s="12">
        <v>0</v>
      </c>
      <c r="S193" s="128" t="s">
        <v>38</v>
      </c>
      <c r="T193" s="128" t="s">
        <v>38</v>
      </c>
      <c r="U193" s="12">
        <v>1</v>
      </c>
      <c r="V193" s="12"/>
      <c r="W193" s="12"/>
      <c r="X193" s="12"/>
      <c r="Y193" s="4"/>
      <c r="Z193" s="63"/>
      <c r="AA193" s="4"/>
      <c r="AB193" s="2" t="s">
        <v>52</v>
      </c>
      <c r="AC193" s="4"/>
      <c r="AD193" s="1"/>
      <c r="AE193" s="131" t="s">
        <v>737</v>
      </c>
      <c r="AF193" s="2"/>
      <c r="AG193" s="2">
        <v>1</v>
      </c>
      <c r="AH193" s="2">
        <v>1</v>
      </c>
      <c r="AI193" s="2">
        <v>2</v>
      </c>
      <c r="AJ193" s="2" t="s">
        <v>95</v>
      </c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</row>
    <row r="194" ht="18" customHeight="1" spans="1:77">
      <c r="A194" s="75">
        <v>193</v>
      </c>
      <c r="B194" s="126">
        <v>43473</v>
      </c>
      <c r="C194" s="127">
        <v>46203</v>
      </c>
      <c r="D194" s="4" t="s">
        <v>738</v>
      </c>
      <c r="E194" s="12" t="s">
        <v>41</v>
      </c>
      <c r="F194" s="75"/>
      <c r="G194" s="1" t="s">
        <v>35</v>
      </c>
      <c r="H194" s="1"/>
      <c r="I194" s="1" t="s">
        <v>35</v>
      </c>
      <c r="J194" s="75" t="s">
        <v>173</v>
      </c>
      <c r="K194" s="12" t="s">
        <v>48</v>
      </c>
      <c r="L194" s="12"/>
      <c r="M194" s="12" t="s">
        <v>739</v>
      </c>
      <c r="N194" s="12" t="s">
        <v>57</v>
      </c>
      <c r="O194" s="12" t="s">
        <v>37</v>
      </c>
      <c r="P194" s="12">
        <v>780</v>
      </c>
      <c r="Q194" s="2" t="s">
        <v>678</v>
      </c>
      <c r="R194" s="12">
        <v>0</v>
      </c>
      <c r="S194" s="128" t="s">
        <v>38</v>
      </c>
      <c r="T194" s="128" t="s">
        <v>38</v>
      </c>
      <c r="U194" s="12">
        <v>1</v>
      </c>
      <c r="V194" s="12"/>
      <c r="W194" s="12"/>
      <c r="X194" s="12"/>
      <c r="Y194" s="4"/>
      <c r="Z194" s="63"/>
      <c r="AA194" s="4"/>
      <c r="AB194" s="2" t="s">
        <v>52</v>
      </c>
      <c r="AC194" s="4"/>
      <c r="AD194" s="1"/>
      <c r="AE194" s="131" t="s">
        <v>740</v>
      </c>
      <c r="AF194" s="2"/>
      <c r="AG194" s="2">
        <v>6</v>
      </c>
      <c r="AH194" s="2">
        <v>2</v>
      </c>
      <c r="AI194" s="2">
        <v>8</v>
      </c>
      <c r="AJ194" s="2" t="s">
        <v>79</v>
      </c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</row>
    <row r="195" ht="18" customHeight="1" spans="1:77">
      <c r="A195" s="75">
        <v>194</v>
      </c>
      <c r="B195" s="126">
        <v>43473</v>
      </c>
      <c r="C195" s="127">
        <v>46203</v>
      </c>
      <c r="D195" s="4" t="s">
        <v>741</v>
      </c>
      <c r="E195" s="12" t="s">
        <v>41</v>
      </c>
      <c r="F195" s="75"/>
      <c r="G195" s="1" t="s">
        <v>35</v>
      </c>
      <c r="H195" s="1"/>
      <c r="I195" s="1" t="s">
        <v>35</v>
      </c>
      <c r="J195" s="75" t="s">
        <v>173</v>
      </c>
      <c r="K195" s="12" t="s">
        <v>48</v>
      </c>
      <c r="L195" s="12"/>
      <c r="M195" s="12" t="s">
        <v>742</v>
      </c>
      <c r="N195" s="12" t="s">
        <v>134</v>
      </c>
      <c r="O195" s="75" t="s">
        <v>37</v>
      </c>
      <c r="P195" s="12">
        <v>781</v>
      </c>
      <c r="Q195" s="2" t="s">
        <v>743</v>
      </c>
      <c r="R195" s="12">
        <v>0</v>
      </c>
      <c r="S195" s="128" t="s">
        <v>38</v>
      </c>
      <c r="T195" s="128" t="s">
        <v>38</v>
      </c>
      <c r="U195" s="12">
        <v>1</v>
      </c>
      <c r="V195" s="12"/>
      <c r="W195" s="12"/>
      <c r="X195" s="12"/>
      <c r="Y195" s="4"/>
      <c r="Z195" s="63"/>
      <c r="AA195" s="4"/>
      <c r="AB195" s="2" t="s">
        <v>52</v>
      </c>
      <c r="AC195" s="4"/>
      <c r="AD195" s="1"/>
      <c r="AE195" s="131" t="s">
        <v>744</v>
      </c>
      <c r="AF195" s="2"/>
      <c r="AG195" s="2">
        <v>0</v>
      </c>
      <c r="AH195" s="2">
        <v>0</v>
      </c>
      <c r="AI195" s="2">
        <v>0</v>
      </c>
      <c r="AJ195" s="2" t="s">
        <v>95</v>
      </c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</row>
    <row r="196" ht="18" customHeight="1" spans="1:77">
      <c r="A196" s="75">
        <v>195</v>
      </c>
      <c r="B196" s="126">
        <v>43479</v>
      </c>
      <c r="C196" s="127">
        <v>46203</v>
      </c>
      <c r="D196" s="4" t="s">
        <v>745</v>
      </c>
      <c r="E196" s="12" t="s">
        <v>41</v>
      </c>
      <c r="F196" s="12"/>
      <c r="G196" s="1" t="s">
        <v>35</v>
      </c>
      <c r="H196" s="1"/>
      <c r="I196" s="1" t="s">
        <v>35</v>
      </c>
      <c r="J196" s="12" t="s">
        <v>173</v>
      </c>
      <c r="K196" s="12" t="s">
        <v>62</v>
      </c>
      <c r="L196" s="12"/>
      <c r="M196" s="12" t="s">
        <v>746</v>
      </c>
      <c r="N196" s="12" t="s">
        <v>747</v>
      </c>
      <c r="O196" s="12" t="s">
        <v>37</v>
      </c>
      <c r="P196" s="12">
        <v>785</v>
      </c>
      <c r="Q196" s="12"/>
      <c r="R196" s="12"/>
      <c r="S196" s="128" t="s">
        <v>38</v>
      </c>
      <c r="T196" s="128" t="s">
        <v>38</v>
      </c>
      <c r="U196" s="12">
        <v>1</v>
      </c>
      <c r="V196" s="12"/>
      <c r="W196" s="12"/>
      <c r="X196" s="12"/>
      <c r="Y196" s="4"/>
      <c r="Z196" s="63"/>
      <c r="AA196" s="4"/>
      <c r="AB196" s="4"/>
      <c r="AC196" s="4"/>
      <c r="AD196" s="1"/>
      <c r="AE196" s="131" t="s">
        <v>748</v>
      </c>
      <c r="AF196" s="2"/>
      <c r="AG196" s="2"/>
      <c r="AH196" s="2"/>
      <c r="AI196" s="2"/>
      <c r="AJ196" s="2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</row>
    <row r="197" ht="18" customHeight="1" spans="1:77">
      <c r="A197" s="75">
        <v>196</v>
      </c>
      <c r="B197" s="126">
        <v>43479</v>
      </c>
      <c r="C197" s="127">
        <v>46203</v>
      </c>
      <c r="D197" s="4" t="s">
        <v>749</v>
      </c>
      <c r="E197" s="12" t="s">
        <v>41</v>
      </c>
      <c r="F197" s="12"/>
      <c r="G197" s="1" t="s">
        <v>35</v>
      </c>
      <c r="H197" s="1"/>
      <c r="I197" s="1" t="s">
        <v>35</v>
      </c>
      <c r="J197" s="12" t="s">
        <v>750</v>
      </c>
      <c r="K197" s="12" t="s">
        <v>48</v>
      </c>
      <c r="L197" s="12"/>
      <c r="M197" s="12" t="s">
        <v>751</v>
      </c>
      <c r="N197" s="12" t="s">
        <v>217</v>
      </c>
      <c r="O197" s="12" t="s">
        <v>37</v>
      </c>
      <c r="P197" s="12">
        <v>784</v>
      </c>
      <c r="Q197" s="2" t="s">
        <v>678</v>
      </c>
      <c r="R197" s="12">
        <v>0</v>
      </c>
      <c r="S197" s="128" t="s">
        <v>38</v>
      </c>
      <c r="T197" s="128" t="s">
        <v>38</v>
      </c>
      <c r="U197" s="12">
        <v>1</v>
      </c>
      <c r="V197" s="12"/>
      <c r="W197" s="12"/>
      <c r="X197" s="12">
        <v>1</v>
      </c>
      <c r="Y197" s="4"/>
      <c r="Z197" s="63"/>
      <c r="AA197" s="4"/>
      <c r="AB197" s="2" t="s">
        <v>52</v>
      </c>
      <c r="AC197" s="4"/>
      <c r="AD197" s="1"/>
      <c r="AE197" s="131" t="s">
        <v>752</v>
      </c>
      <c r="AF197" s="2"/>
      <c r="AG197" s="2">
        <v>10</v>
      </c>
      <c r="AH197" s="2">
        <v>4</v>
      </c>
      <c r="AI197" s="2">
        <v>14</v>
      </c>
      <c r="AJ197" s="2" t="s">
        <v>79</v>
      </c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</row>
    <row r="198" ht="18" customHeight="1" spans="1:77">
      <c r="A198" s="75">
        <v>197</v>
      </c>
      <c r="B198" s="126">
        <v>43485</v>
      </c>
      <c r="C198" s="127">
        <v>46203</v>
      </c>
      <c r="D198" s="4" t="s">
        <v>753</v>
      </c>
      <c r="E198" s="12" t="s">
        <v>41</v>
      </c>
      <c r="F198" s="12"/>
      <c r="G198" s="1" t="s">
        <v>35</v>
      </c>
      <c r="H198" s="1"/>
      <c r="I198" s="1" t="s">
        <v>35</v>
      </c>
      <c r="J198" s="12" t="s">
        <v>173</v>
      </c>
      <c r="K198" s="134" t="s">
        <v>36</v>
      </c>
      <c r="L198" s="12">
        <v>1</v>
      </c>
      <c r="M198" s="12" t="s">
        <v>754</v>
      </c>
      <c r="N198" s="1" t="s">
        <v>755</v>
      </c>
      <c r="O198" s="12" t="s">
        <v>58</v>
      </c>
      <c r="P198" s="12">
        <v>792</v>
      </c>
      <c r="Q198" s="12"/>
      <c r="R198" s="12"/>
      <c r="S198" s="128" t="s">
        <v>38</v>
      </c>
      <c r="T198" s="128" t="s">
        <v>38</v>
      </c>
      <c r="U198" s="12">
        <v>1</v>
      </c>
      <c r="V198" s="12"/>
      <c r="W198" s="12"/>
      <c r="X198" s="12"/>
      <c r="Y198" s="4"/>
      <c r="Z198" s="63"/>
      <c r="AA198" s="4"/>
      <c r="AB198" s="4"/>
      <c r="AC198" s="4"/>
      <c r="AD198" s="1"/>
      <c r="AE198" s="131" t="s">
        <v>756</v>
      </c>
      <c r="AF198" s="2"/>
      <c r="AG198" s="2"/>
      <c r="AH198" s="2"/>
      <c r="AI198" s="2"/>
      <c r="AJ198" s="2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</row>
    <row r="199" ht="18" customHeight="1" spans="1:77">
      <c r="A199" s="75">
        <v>198</v>
      </c>
      <c r="B199" s="126">
        <v>43485</v>
      </c>
      <c r="C199" s="127">
        <v>46203</v>
      </c>
      <c r="D199" s="4" t="s">
        <v>757</v>
      </c>
      <c r="E199" s="12" t="s">
        <v>41</v>
      </c>
      <c r="F199" s="75"/>
      <c r="G199" s="1" t="s">
        <v>35</v>
      </c>
      <c r="H199" s="1"/>
      <c r="I199" s="1" t="s">
        <v>35</v>
      </c>
      <c r="J199" s="75" t="s">
        <v>173</v>
      </c>
      <c r="K199" s="75" t="s">
        <v>62</v>
      </c>
      <c r="L199" s="75"/>
      <c r="M199" s="1" t="s">
        <v>758</v>
      </c>
      <c r="N199" s="75" t="s">
        <v>44</v>
      </c>
      <c r="O199" s="12" t="s">
        <v>37</v>
      </c>
      <c r="P199" s="12">
        <v>787</v>
      </c>
      <c r="Q199" s="12"/>
      <c r="R199" s="12"/>
      <c r="S199" s="128" t="s">
        <v>38</v>
      </c>
      <c r="T199" s="128" t="s">
        <v>38</v>
      </c>
      <c r="U199" s="12">
        <v>1</v>
      </c>
      <c r="V199" s="12"/>
      <c r="W199" s="12"/>
      <c r="X199" s="12"/>
      <c r="Y199" s="4"/>
      <c r="Z199" s="63"/>
      <c r="AA199" s="4"/>
      <c r="AB199" s="4"/>
      <c r="AC199" s="4"/>
      <c r="AD199" s="1"/>
      <c r="AE199" s="131" t="s">
        <v>759</v>
      </c>
      <c r="AF199" s="2"/>
      <c r="AG199" s="2"/>
      <c r="AH199" s="2"/>
      <c r="AI199" s="2"/>
      <c r="AJ199" s="2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</row>
    <row r="200" ht="18" customHeight="1" spans="1:77">
      <c r="A200" s="75">
        <v>199</v>
      </c>
      <c r="B200" s="126">
        <v>43489</v>
      </c>
      <c r="C200" s="127">
        <v>46022</v>
      </c>
      <c r="D200" s="4" t="s">
        <v>760</v>
      </c>
      <c r="E200" s="12" t="s">
        <v>41</v>
      </c>
      <c r="F200" s="75"/>
      <c r="G200" s="1" t="s">
        <v>35</v>
      </c>
      <c r="H200" s="1"/>
      <c r="I200" s="1" t="s">
        <v>35</v>
      </c>
      <c r="J200" s="75" t="s">
        <v>173</v>
      </c>
      <c r="K200" s="12" t="s">
        <v>67</v>
      </c>
      <c r="L200" s="12"/>
      <c r="M200" s="12" t="s">
        <v>761</v>
      </c>
      <c r="N200" s="12" t="s">
        <v>44</v>
      </c>
      <c r="O200" s="12" t="s">
        <v>37</v>
      </c>
      <c r="P200" s="12">
        <v>793</v>
      </c>
      <c r="Q200" s="12"/>
      <c r="R200" s="12"/>
      <c r="S200" s="128" t="s">
        <v>38</v>
      </c>
      <c r="T200" s="128" t="s">
        <v>38</v>
      </c>
      <c r="U200" s="12">
        <v>1</v>
      </c>
      <c r="V200" s="12"/>
      <c r="W200" s="12"/>
      <c r="X200" s="12"/>
      <c r="Y200" s="4"/>
      <c r="Z200" s="63"/>
      <c r="AA200" s="4"/>
      <c r="AB200" s="38">
        <v>8100</v>
      </c>
      <c r="AC200" s="4"/>
      <c r="AD200" s="1"/>
      <c r="AE200" s="131" t="s">
        <v>762</v>
      </c>
      <c r="AF200" s="2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</row>
    <row r="201" ht="18" customHeight="1" spans="1:77">
      <c r="A201" s="75">
        <v>200</v>
      </c>
      <c r="B201" s="126">
        <v>43496</v>
      </c>
      <c r="C201" s="127">
        <v>46203</v>
      </c>
      <c r="D201" s="4" t="s">
        <v>763</v>
      </c>
      <c r="E201" s="12" t="s">
        <v>41</v>
      </c>
      <c r="F201" s="75"/>
      <c r="G201" s="1" t="s">
        <v>35</v>
      </c>
      <c r="H201" s="1"/>
      <c r="I201" s="1" t="s">
        <v>35</v>
      </c>
      <c r="J201" s="75" t="s">
        <v>173</v>
      </c>
      <c r="K201" s="12" t="s">
        <v>308</v>
      </c>
      <c r="L201" s="12"/>
      <c r="M201" s="75" t="s">
        <v>764</v>
      </c>
      <c r="N201" s="75" t="s">
        <v>44</v>
      </c>
      <c r="O201" s="75" t="s">
        <v>37</v>
      </c>
      <c r="P201" s="12">
        <v>800</v>
      </c>
      <c r="Q201" s="12"/>
      <c r="R201" s="12"/>
      <c r="S201" s="128" t="s">
        <v>38</v>
      </c>
      <c r="T201" s="128" t="s">
        <v>38</v>
      </c>
      <c r="U201" s="12">
        <v>1</v>
      </c>
      <c r="V201" s="12"/>
      <c r="W201" s="12"/>
      <c r="X201" s="12">
        <v>1</v>
      </c>
      <c r="Y201" s="4"/>
      <c r="Z201" s="63"/>
      <c r="AA201" s="4"/>
      <c r="AB201" s="4"/>
      <c r="AC201" s="4"/>
      <c r="AD201" s="1"/>
      <c r="AE201" s="131" t="s">
        <v>765</v>
      </c>
      <c r="AF201" s="2"/>
      <c r="AG201" s="2"/>
      <c r="AH201" s="2"/>
      <c r="AI201" s="2"/>
      <c r="AJ201" s="2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</row>
    <row r="202" ht="18" customHeight="1" spans="1:77">
      <c r="A202" s="75">
        <v>201</v>
      </c>
      <c r="B202" s="126">
        <v>43496</v>
      </c>
      <c r="C202" s="127">
        <v>46203</v>
      </c>
      <c r="D202" s="4" t="s">
        <v>766</v>
      </c>
      <c r="E202" s="12" t="s">
        <v>41</v>
      </c>
      <c r="F202" s="75"/>
      <c r="G202" s="4" t="s">
        <v>767</v>
      </c>
      <c r="H202" s="1"/>
      <c r="I202" s="1" t="s">
        <v>768</v>
      </c>
      <c r="J202" s="75" t="s">
        <v>88</v>
      </c>
      <c r="K202" s="75" t="s">
        <v>36</v>
      </c>
      <c r="L202" s="75"/>
      <c r="M202" s="75" t="s">
        <v>769</v>
      </c>
      <c r="N202" s="75" t="s">
        <v>770</v>
      </c>
      <c r="O202" s="75" t="s">
        <v>37</v>
      </c>
      <c r="P202" s="12">
        <v>801</v>
      </c>
      <c r="Q202" s="12"/>
      <c r="R202" s="12"/>
      <c r="S202" s="128" t="s">
        <v>38</v>
      </c>
      <c r="T202" s="128" t="s">
        <v>38</v>
      </c>
      <c r="U202" s="12">
        <v>1</v>
      </c>
      <c r="V202" s="12"/>
      <c r="W202" s="12"/>
      <c r="X202" s="12"/>
      <c r="Y202" s="4"/>
      <c r="Z202" s="63"/>
      <c r="AA202" s="4"/>
      <c r="AB202" s="4"/>
      <c r="AC202" s="4" t="s">
        <v>767</v>
      </c>
      <c r="AD202" s="1" t="s">
        <v>768</v>
      </c>
      <c r="AE202" s="131" t="s">
        <v>771</v>
      </c>
      <c r="AF202" s="2"/>
      <c r="AG202" s="2"/>
      <c r="AH202" s="2"/>
      <c r="AI202" s="2"/>
      <c r="AJ202" s="2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</row>
    <row r="203" ht="18" customHeight="1" spans="1:77">
      <c r="A203" s="75">
        <v>202</v>
      </c>
      <c r="B203" s="126">
        <v>43517</v>
      </c>
      <c r="C203" s="127">
        <v>46203</v>
      </c>
      <c r="D203" s="4" t="s">
        <v>772</v>
      </c>
      <c r="E203" s="12" t="s">
        <v>41</v>
      </c>
      <c r="F203" s="12"/>
      <c r="G203" s="1" t="s">
        <v>35</v>
      </c>
      <c r="H203" s="1"/>
      <c r="I203" s="1" t="s">
        <v>35</v>
      </c>
      <c r="J203" s="12">
        <v>1</v>
      </c>
      <c r="K203" s="134" t="s">
        <v>518</v>
      </c>
      <c r="L203" s="12">
        <v>1</v>
      </c>
      <c r="M203" s="12" t="s">
        <v>773</v>
      </c>
      <c r="N203" s="12" t="s">
        <v>57</v>
      </c>
      <c r="O203" s="12" t="s">
        <v>58</v>
      </c>
      <c r="P203" s="12">
        <v>804</v>
      </c>
      <c r="Q203" s="12"/>
      <c r="R203" s="12"/>
      <c r="S203" s="128" t="s">
        <v>38</v>
      </c>
      <c r="T203" s="128" t="s">
        <v>38</v>
      </c>
      <c r="U203" s="12">
        <v>1</v>
      </c>
      <c r="V203" s="12"/>
      <c r="W203" s="12"/>
      <c r="X203" s="12"/>
      <c r="Y203" s="4"/>
      <c r="Z203" s="63"/>
      <c r="AA203" s="4"/>
      <c r="AB203" s="4"/>
      <c r="AC203" s="4"/>
      <c r="AD203" s="1"/>
      <c r="AE203" s="131" t="s">
        <v>774</v>
      </c>
      <c r="AF203" s="2"/>
      <c r="AG203" s="2"/>
      <c r="AH203" s="2"/>
      <c r="AI203" s="2"/>
      <c r="AJ203" s="2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</row>
    <row r="204" ht="18" customHeight="1" spans="1:77">
      <c r="A204" s="75">
        <v>203</v>
      </c>
      <c r="B204" s="126">
        <v>43531</v>
      </c>
      <c r="C204" s="127">
        <v>46203</v>
      </c>
      <c r="D204" s="4" t="s">
        <v>775</v>
      </c>
      <c r="E204" s="12" t="s">
        <v>41</v>
      </c>
      <c r="F204" s="12"/>
      <c r="G204" s="1" t="s">
        <v>35</v>
      </c>
      <c r="H204" s="1"/>
      <c r="I204" s="1" t="s">
        <v>35</v>
      </c>
      <c r="J204" s="12">
        <v>1</v>
      </c>
      <c r="K204" s="12" t="s">
        <v>62</v>
      </c>
      <c r="L204" s="12"/>
      <c r="M204" s="12" t="s">
        <v>776</v>
      </c>
      <c r="N204" s="12" t="s">
        <v>50</v>
      </c>
      <c r="O204" s="12" t="s">
        <v>37</v>
      </c>
      <c r="P204" s="12">
        <v>810</v>
      </c>
      <c r="Q204" s="12"/>
      <c r="R204" s="12"/>
      <c r="S204" s="128" t="s">
        <v>38</v>
      </c>
      <c r="T204" s="128" t="s">
        <v>38</v>
      </c>
      <c r="U204" s="12">
        <v>1</v>
      </c>
      <c r="V204" s="12"/>
      <c r="W204" s="12"/>
      <c r="X204" s="12"/>
      <c r="Y204" s="4"/>
      <c r="Z204" s="63"/>
      <c r="AA204" s="4"/>
      <c r="AB204" s="4"/>
      <c r="AC204" s="4"/>
      <c r="AD204" s="1"/>
      <c r="AE204" s="131" t="s">
        <v>777</v>
      </c>
      <c r="AF204" s="2"/>
      <c r="AG204" s="2"/>
      <c r="AH204" s="2"/>
      <c r="AI204" s="2"/>
      <c r="AJ204" s="2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</row>
    <row r="205" ht="18" customHeight="1" spans="1:77">
      <c r="A205" s="75">
        <v>204</v>
      </c>
      <c r="B205" s="126">
        <v>43532</v>
      </c>
      <c r="C205" s="127">
        <v>46203</v>
      </c>
      <c r="D205" s="4" t="s">
        <v>778</v>
      </c>
      <c r="E205" s="12" t="s">
        <v>41</v>
      </c>
      <c r="F205" s="12"/>
      <c r="G205" s="1" t="s">
        <v>35</v>
      </c>
      <c r="H205" s="1"/>
      <c r="I205" s="1" t="s">
        <v>35</v>
      </c>
      <c r="J205" s="12" t="s">
        <v>173</v>
      </c>
      <c r="K205" s="12" t="s">
        <v>48</v>
      </c>
      <c r="L205" s="12"/>
      <c r="M205" s="12" t="s">
        <v>779</v>
      </c>
      <c r="N205" s="12" t="s">
        <v>44</v>
      </c>
      <c r="O205" s="12" t="s">
        <v>37</v>
      </c>
      <c r="P205" s="12">
        <v>809</v>
      </c>
      <c r="Q205" s="2" t="s">
        <v>743</v>
      </c>
      <c r="R205" s="12">
        <v>0</v>
      </c>
      <c r="S205" s="128" t="s">
        <v>38</v>
      </c>
      <c r="T205" s="128" t="s">
        <v>38</v>
      </c>
      <c r="U205" s="12">
        <v>1</v>
      </c>
      <c r="V205" s="12"/>
      <c r="W205" s="12"/>
      <c r="X205" s="12"/>
      <c r="Y205" s="4"/>
      <c r="Z205" s="63"/>
      <c r="AA205" s="4"/>
      <c r="AB205" s="2" t="s">
        <v>52</v>
      </c>
      <c r="AC205" s="4"/>
      <c r="AD205" s="1"/>
      <c r="AE205" s="131" t="s">
        <v>780</v>
      </c>
      <c r="AF205" s="2"/>
      <c r="AG205" s="2">
        <v>7</v>
      </c>
      <c r="AH205" s="2">
        <v>3</v>
      </c>
      <c r="AI205" s="2">
        <v>10</v>
      </c>
      <c r="AJ205" s="2" t="s">
        <v>54</v>
      </c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</row>
    <row r="206" ht="18" customHeight="1" spans="1:77">
      <c r="A206" s="75">
        <v>205</v>
      </c>
      <c r="B206" s="126">
        <v>43532</v>
      </c>
      <c r="C206" s="127">
        <v>46203</v>
      </c>
      <c r="D206" s="4" t="s">
        <v>781</v>
      </c>
      <c r="E206" s="12" t="s">
        <v>41</v>
      </c>
      <c r="F206" s="75"/>
      <c r="G206" s="4" t="s">
        <v>782</v>
      </c>
      <c r="H206" s="1" t="str">
        <f t="array" ref="H206">_xlfn.XLOOKUP(G206,D:D,K:K)</f>
        <v>北京</v>
      </c>
      <c r="I206" s="1" t="s">
        <v>783</v>
      </c>
      <c r="J206" s="75" t="s">
        <v>173</v>
      </c>
      <c r="K206" s="12" t="s">
        <v>241</v>
      </c>
      <c r="L206" s="12"/>
      <c r="M206" s="75" t="s">
        <v>784</v>
      </c>
      <c r="N206" s="12" t="s">
        <v>785</v>
      </c>
      <c r="O206" s="12" t="s">
        <v>37</v>
      </c>
      <c r="P206" s="12">
        <v>808</v>
      </c>
      <c r="Q206" s="12"/>
      <c r="R206" s="12"/>
      <c r="S206" s="128" t="s">
        <v>38</v>
      </c>
      <c r="T206" s="128" t="s">
        <v>38</v>
      </c>
      <c r="U206" s="12">
        <v>1</v>
      </c>
      <c r="V206" s="12"/>
      <c r="W206" s="12"/>
      <c r="X206" s="12"/>
      <c r="Y206" s="4"/>
      <c r="Z206" s="63"/>
      <c r="AA206" s="4"/>
      <c r="AB206" s="4"/>
      <c r="AC206" s="4" t="s">
        <v>782</v>
      </c>
      <c r="AD206" s="1" t="s">
        <v>783</v>
      </c>
      <c r="AE206" s="131" t="s">
        <v>786</v>
      </c>
      <c r="AF206" s="2"/>
      <c r="AG206" s="2"/>
      <c r="AH206" s="2"/>
      <c r="AI206" s="2"/>
      <c r="AJ206" s="2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</row>
    <row r="207" ht="18" customHeight="1" spans="1:77">
      <c r="A207" s="75">
        <v>206</v>
      </c>
      <c r="B207" s="126">
        <v>43546</v>
      </c>
      <c r="C207" s="127">
        <v>46203</v>
      </c>
      <c r="D207" s="4" t="s">
        <v>787</v>
      </c>
      <c r="E207" s="12" t="s">
        <v>41</v>
      </c>
      <c r="F207" s="12"/>
      <c r="G207" s="1" t="s">
        <v>35</v>
      </c>
      <c r="H207" s="1"/>
      <c r="I207" s="1" t="s">
        <v>35</v>
      </c>
      <c r="J207" s="12" t="s">
        <v>173</v>
      </c>
      <c r="K207" s="12" t="s">
        <v>67</v>
      </c>
      <c r="L207" s="12"/>
      <c r="M207" s="12" t="s">
        <v>788</v>
      </c>
      <c r="N207" s="12" t="s">
        <v>134</v>
      </c>
      <c r="O207" s="12" t="s">
        <v>37</v>
      </c>
      <c r="P207" s="12">
        <v>825</v>
      </c>
      <c r="Q207" s="12"/>
      <c r="R207" s="12"/>
      <c r="S207" s="128" t="s">
        <v>38</v>
      </c>
      <c r="T207" s="128" t="s">
        <v>38</v>
      </c>
      <c r="U207" s="12">
        <v>1</v>
      </c>
      <c r="V207" s="12"/>
      <c r="W207" s="12"/>
      <c r="X207" s="12"/>
      <c r="Y207" s="4"/>
      <c r="Z207" s="63"/>
      <c r="AA207" s="4"/>
      <c r="AB207" s="4"/>
      <c r="AC207" s="4"/>
      <c r="AD207" s="1"/>
      <c r="AE207" s="131" t="s">
        <v>789</v>
      </c>
      <c r="AF207" s="2"/>
      <c r="AG207" s="2"/>
      <c r="AH207" s="2"/>
      <c r="AI207" s="2"/>
      <c r="AJ207" s="2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</row>
    <row r="208" ht="18" customHeight="1" spans="1:77">
      <c r="A208" s="75">
        <v>207</v>
      </c>
      <c r="B208" s="126">
        <v>43550</v>
      </c>
      <c r="C208" s="127">
        <v>46203</v>
      </c>
      <c r="D208" s="4" t="s">
        <v>790</v>
      </c>
      <c r="E208" s="12" t="s">
        <v>41</v>
      </c>
      <c r="F208" s="12"/>
      <c r="G208" s="4" t="s">
        <v>791</v>
      </c>
      <c r="H208" s="1" t="str">
        <f t="array" ref="H208">_xlfn.XLOOKUP(G208,D:D,K:K)</f>
        <v>北京</v>
      </c>
      <c r="I208" s="1" t="s">
        <v>783</v>
      </c>
      <c r="J208" s="12" t="s">
        <v>173</v>
      </c>
      <c r="K208" s="12" t="s">
        <v>518</v>
      </c>
      <c r="L208" s="12"/>
      <c r="M208" s="12" t="s">
        <v>792</v>
      </c>
      <c r="N208" s="12" t="s">
        <v>134</v>
      </c>
      <c r="O208" s="75" t="s">
        <v>58</v>
      </c>
      <c r="P208" s="12">
        <v>832</v>
      </c>
      <c r="Q208" s="12"/>
      <c r="R208" s="12"/>
      <c r="S208" s="128" t="s">
        <v>38</v>
      </c>
      <c r="T208" s="128" t="s">
        <v>38</v>
      </c>
      <c r="U208" s="12">
        <v>1</v>
      </c>
      <c r="V208" s="12"/>
      <c r="W208" s="12"/>
      <c r="X208" s="12"/>
      <c r="Y208" s="4"/>
      <c r="Z208" s="63"/>
      <c r="AA208" s="4"/>
      <c r="AB208" s="4"/>
      <c r="AC208" s="4" t="s">
        <v>791</v>
      </c>
      <c r="AD208" s="1" t="s">
        <v>783</v>
      </c>
      <c r="AE208" s="131" t="s">
        <v>793</v>
      </c>
      <c r="AF208" s="2"/>
      <c r="AG208" s="2"/>
      <c r="AH208" s="2"/>
      <c r="AI208" s="2"/>
      <c r="AJ208" s="2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</row>
    <row r="209" ht="18" customHeight="1" spans="1:77">
      <c r="A209" s="75">
        <v>208</v>
      </c>
      <c r="B209" s="126">
        <v>43550</v>
      </c>
      <c r="C209" s="127">
        <v>46203</v>
      </c>
      <c r="D209" s="4" t="s">
        <v>794</v>
      </c>
      <c r="E209" s="12" t="s">
        <v>41</v>
      </c>
      <c r="F209" s="75"/>
      <c r="G209" s="1" t="s">
        <v>35</v>
      </c>
      <c r="H209" s="1"/>
      <c r="I209" s="1" t="s">
        <v>35</v>
      </c>
      <c r="J209" s="75" t="s">
        <v>173</v>
      </c>
      <c r="K209" s="12" t="s">
        <v>308</v>
      </c>
      <c r="L209" s="12"/>
      <c r="M209" s="75" t="s">
        <v>795</v>
      </c>
      <c r="N209" s="1" t="s">
        <v>796</v>
      </c>
      <c r="O209" s="75" t="s">
        <v>37</v>
      </c>
      <c r="P209" s="12">
        <v>828</v>
      </c>
      <c r="Q209" s="12"/>
      <c r="R209" s="12"/>
      <c r="S209" s="128" t="s">
        <v>38</v>
      </c>
      <c r="T209" s="128" t="s">
        <v>38</v>
      </c>
      <c r="U209" s="12">
        <v>1</v>
      </c>
      <c r="V209" s="12"/>
      <c r="W209" s="12"/>
      <c r="X209" s="12"/>
      <c r="Y209" s="4"/>
      <c r="Z209" s="63"/>
      <c r="AA209" s="4"/>
      <c r="AB209" s="4"/>
      <c r="AC209" s="4"/>
      <c r="AD209" s="1"/>
      <c r="AE209" s="131" t="s">
        <v>797</v>
      </c>
      <c r="AF209" s="2"/>
      <c r="AG209" s="2"/>
      <c r="AH209" s="2"/>
      <c r="AI209" s="2"/>
      <c r="AJ209" s="2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</row>
    <row r="210" ht="18" customHeight="1" spans="1:77">
      <c r="A210" s="75">
        <v>209</v>
      </c>
      <c r="B210" s="126">
        <v>43551</v>
      </c>
      <c r="C210" s="127">
        <v>46203</v>
      </c>
      <c r="D210" s="4" t="s">
        <v>798</v>
      </c>
      <c r="E210" s="12" t="s">
        <v>41</v>
      </c>
      <c r="F210" s="12"/>
      <c r="G210" s="1" t="s">
        <v>35</v>
      </c>
      <c r="H210" s="1"/>
      <c r="I210" s="1" t="s">
        <v>35</v>
      </c>
      <c r="J210" s="12" t="s">
        <v>173</v>
      </c>
      <c r="K210" s="12" t="s">
        <v>48</v>
      </c>
      <c r="L210" s="12"/>
      <c r="M210" s="12" t="s">
        <v>799</v>
      </c>
      <c r="N210" s="12" t="s">
        <v>57</v>
      </c>
      <c r="O210" s="75" t="s">
        <v>37</v>
      </c>
      <c r="P210" s="12">
        <v>834</v>
      </c>
      <c r="Q210" s="2" t="s">
        <v>77</v>
      </c>
      <c r="R210" s="12">
        <v>0</v>
      </c>
      <c r="S210" s="128" t="s">
        <v>38</v>
      </c>
      <c r="T210" s="128" t="s">
        <v>38</v>
      </c>
      <c r="U210" s="12">
        <v>1</v>
      </c>
      <c r="V210" s="12"/>
      <c r="W210" s="12"/>
      <c r="X210" s="12"/>
      <c r="Y210" s="4"/>
      <c r="Z210" s="63"/>
      <c r="AA210" s="4"/>
      <c r="AB210" s="2" t="s">
        <v>52</v>
      </c>
      <c r="AC210" s="4"/>
      <c r="AD210" s="1"/>
      <c r="AE210" s="131" t="s">
        <v>800</v>
      </c>
      <c r="AF210" s="2"/>
      <c r="AG210" s="2">
        <v>5</v>
      </c>
      <c r="AH210" s="2">
        <v>6</v>
      </c>
      <c r="AI210" s="2">
        <v>11</v>
      </c>
      <c r="AJ210" s="2" t="s">
        <v>54</v>
      </c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</row>
    <row r="211" ht="18" customHeight="1" spans="1:77">
      <c r="A211" s="75">
        <v>210</v>
      </c>
      <c r="B211" s="126">
        <v>43558</v>
      </c>
      <c r="C211" s="127">
        <v>46203</v>
      </c>
      <c r="D211" s="4" t="s">
        <v>801</v>
      </c>
      <c r="E211" s="12" t="s">
        <v>41</v>
      </c>
      <c r="F211" s="12"/>
      <c r="G211" s="1" t="s">
        <v>35</v>
      </c>
      <c r="H211" s="1"/>
      <c r="I211" s="1" t="s">
        <v>35</v>
      </c>
      <c r="J211" s="12" t="s">
        <v>535</v>
      </c>
      <c r="K211" s="12" t="s">
        <v>62</v>
      </c>
      <c r="L211" s="12"/>
      <c r="M211" s="12" t="s">
        <v>802</v>
      </c>
      <c r="N211" s="12" t="s">
        <v>44</v>
      </c>
      <c r="O211" s="12" t="s">
        <v>37</v>
      </c>
      <c r="P211" s="12">
        <v>839</v>
      </c>
      <c r="Q211" s="12"/>
      <c r="R211" s="12"/>
      <c r="S211" s="128" t="s">
        <v>38</v>
      </c>
      <c r="T211" s="128" t="s">
        <v>38</v>
      </c>
      <c r="U211" s="12">
        <v>1</v>
      </c>
      <c r="V211" s="12"/>
      <c r="W211" s="12"/>
      <c r="X211" s="12"/>
      <c r="Y211" s="4"/>
      <c r="Z211" s="63"/>
      <c r="AA211" s="4"/>
      <c r="AB211" s="4"/>
      <c r="AC211" s="4"/>
      <c r="AD211" s="1"/>
      <c r="AE211" s="131" t="s">
        <v>803</v>
      </c>
      <c r="AF211" s="2"/>
      <c r="AG211" s="2"/>
      <c r="AH211" s="2"/>
      <c r="AI211" s="2"/>
      <c r="AJ211" s="2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</row>
    <row r="212" ht="18" customHeight="1" spans="1:77">
      <c r="A212" s="75">
        <v>211</v>
      </c>
      <c r="B212" s="126">
        <v>43566</v>
      </c>
      <c r="C212" s="127">
        <v>46203</v>
      </c>
      <c r="D212" s="4" t="s">
        <v>804</v>
      </c>
      <c r="E212" s="12" t="s">
        <v>41</v>
      </c>
      <c r="F212" s="12"/>
      <c r="G212" s="1" t="s">
        <v>35</v>
      </c>
      <c r="H212" s="1"/>
      <c r="I212" s="1" t="s">
        <v>35</v>
      </c>
      <c r="J212" s="12" t="s">
        <v>173</v>
      </c>
      <c r="K212" s="12" t="s">
        <v>62</v>
      </c>
      <c r="L212" s="12"/>
      <c r="M212" s="12" t="s">
        <v>805</v>
      </c>
      <c r="N212" s="12" t="s">
        <v>806</v>
      </c>
      <c r="O212" s="12" t="s">
        <v>37</v>
      </c>
      <c r="P212" s="12">
        <v>848</v>
      </c>
      <c r="Q212" s="132"/>
      <c r="R212" s="132"/>
      <c r="S212" s="128">
        <v>43677</v>
      </c>
      <c r="T212" s="12" t="s">
        <v>38</v>
      </c>
      <c r="U212" s="12">
        <v>1</v>
      </c>
      <c r="V212" s="12"/>
      <c r="W212" s="12"/>
      <c r="X212" s="12"/>
      <c r="Y212" s="4"/>
      <c r="Z212" s="63"/>
      <c r="AA212" s="4"/>
      <c r="AB212" s="4"/>
      <c r="AC212" s="4"/>
      <c r="AD212" s="1"/>
      <c r="AE212" s="131" t="s">
        <v>807</v>
      </c>
      <c r="AF212" s="2"/>
      <c r="AG212" s="2"/>
      <c r="AH212" s="2"/>
      <c r="AI212" s="2"/>
      <c r="AJ212" s="2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</row>
    <row r="213" ht="18" customHeight="1" spans="1:77">
      <c r="A213" s="75">
        <v>212</v>
      </c>
      <c r="B213" s="126">
        <v>43563</v>
      </c>
      <c r="C213" s="127">
        <v>46203</v>
      </c>
      <c r="D213" s="4" t="s">
        <v>808</v>
      </c>
      <c r="E213" s="12" t="s">
        <v>41</v>
      </c>
      <c r="F213" s="12"/>
      <c r="G213" s="1" t="s">
        <v>35</v>
      </c>
      <c r="H213" s="1"/>
      <c r="I213" s="1" t="s">
        <v>35</v>
      </c>
      <c r="J213" s="12">
        <v>1</v>
      </c>
      <c r="K213" s="12" t="s">
        <v>48</v>
      </c>
      <c r="L213" s="12"/>
      <c r="M213" s="12" t="s">
        <v>809</v>
      </c>
      <c r="N213" s="12" t="s">
        <v>44</v>
      </c>
      <c r="O213" s="12" t="s">
        <v>37</v>
      </c>
      <c r="P213" s="12">
        <v>842</v>
      </c>
      <c r="Q213" s="2" t="s">
        <v>810</v>
      </c>
      <c r="R213" s="12">
        <v>0</v>
      </c>
      <c r="S213" s="128" t="s">
        <v>38</v>
      </c>
      <c r="T213" s="128" t="s">
        <v>38</v>
      </c>
      <c r="U213" s="12">
        <v>1</v>
      </c>
      <c r="V213" s="12"/>
      <c r="W213" s="12"/>
      <c r="X213" s="12"/>
      <c r="Y213" s="4"/>
      <c r="Z213" s="63"/>
      <c r="AA213" s="4"/>
      <c r="AB213" s="2" t="s">
        <v>52</v>
      </c>
      <c r="AC213" s="4"/>
      <c r="AD213" s="1"/>
      <c r="AE213" s="131" t="s">
        <v>811</v>
      </c>
      <c r="AF213" s="2"/>
      <c r="AG213" s="2">
        <v>0</v>
      </c>
      <c r="AH213" s="2">
        <v>0</v>
      </c>
      <c r="AI213" s="2">
        <v>0</v>
      </c>
      <c r="AJ213" s="2" t="s">
        <v>95</v>
      </c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</row>
    <row r="214" ht="18" customHeight="1" spans="1:77">
      <c r="A214" s="75">
        <v>213</v>
      </c>
      <c r="B214" s="137">
        <v>43565</v>
      </c>
      <c r="C214" s="127">
        <v>46203</v>
      </c>
      <c r="D214" s="4" t="s">
        <v>812</v>
      </c>
      <c r="E214" s="12" t="s">
        <v>41</v>
      </c>
      <c r="F214" s="12"/>
      <c r="G214" s="1" t="s">
        <v>35</v>
      </c>
      <c r="H214" s="1"/>
      <c r="I214" s="1" t="s">
        <v>35</v>
      </c>
      <c r="J214" s="12">
        <v>1</v>
      </c>
      <c r="K214" s="12" t="s">
        <v>67</v>
      </c>
      <c r="L214" s="12"/>
      <c r="M214" s="12" t="s">
        <v>813</v>
      </c>
      <c r="N214" s="12" t="s">
        <v>363</v>
      </c>
      <c r="O214" s="12" t="s">
        <v>37</v>
      </c>
      <c r="P214" s="12">
        <v>838</v>
      </c>
      <c r="Q214" s="12"/>
      <c r="R214" s="12"/>
      <c r="S214" s="128" t="s">
        <v>38</v>
      </c>
      <c r="T214" s="128" t="s">
        <v>38</v>
      </c>
      <c r="U214" s="12">
        <v>1</v>
      </c>
      <c r="V214" s="12"/>
      <c r="W214" s="12"/>
      <c r="X214" s="12"/>
      <c r="Y214" s="4"/>
      <c r="Z214" s="63"/>
      <c r="AA214" s="4"/>
      <c r="AB214" s="4"/>
      <c r="AC214" s="4"/>
      <c r="AD214" s="1"/>
      <c r="AE214" s="131" t="s">
        <v>814</v>
      </c>
      <c r="AF214" s="2"/>
      <c r="AG214" s="2"/>
      <c r="AH214" s="2"/>
      <c r="AI214" s="2"/>
      <c r="AJ214" s="2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</row>
    <row r="215" ht="18" customHeight="1" spans="1:77">
      <c r="A215" s="75">
        <v>214</v>
      </c>
      <c r="B215" s="126">
        <v>43594</v>
      </c>
      <c r="C215" s="127">
        <v>46203</v>
      </c>
      <c r="D215" s="4" t="s">
        <v>815</v>
      </c>
      <c r="E215" s="12" t="s">
        <v>41</v>
      </c>
      <c r="F215" s="75"/>
      <c r="G215" s="1" t="s">
        <v>35</v>
      </c>
      <c r="H215" s="1"/>
      <c r="I215" s="1" t="s">
        <v>35</v>
      </c>
      <c r="J215" s="75">
        <v>1</v>
      </c>
      <c r="K215" s="75" t="s">
        <v>62</v>
      </c>
      <c r="L215" s="75"/>
      <c r="M215" s="75" t="s">
        <v>816</v>
      </c>
      <c r="N215" s="75" t="s">
        <v>817</v>
      </c>
      <c r="O215" s="12" t="s">
        <v>37</v>
      </c>
      <c r="P215" s="12">
        <v>862</v>
      </c>
      <c r="Q215" s="132"/>
      <c r="R215" s="132"/>
      <c r="S215" s="128">
        <v>43677</v>
      </c>
      <c r="T215" s="12" t="s">
        <v>38</v>
      </c>
      <c r="U215" s="12">
        <v>1</v>
      </c>
      <c r="V215" s="12"/>
      <c r="W215" s="12"/>
      <c r="X215" s="12">
        <v>1</v>
      </c>
      <c r="Y215" s="4"/>
      <c r="Z215" s="63"/>
      <c r="AA215" s="4"/>
      <c r="AB215" s="4"/>
      <c r="AC215" s="4"/>
      <c r="AD215" s="1"/>
      <c r="AE215" s="1" t="s">
        <v>818</v>
      </c>
      <c r="AF215" s="2"/>
      <c r="AG215" s="2"/>
      <c r="AH215" s="2"/>
      <c r="AI215" s="2"/>
      <c r="AJ215" s="2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</row>
    <row r="216" ht="18" customHeight="1" spans="1:77">
      <c r="A216" s="75">
        <v>215</v>
      </c>
      <c r="B216" s="126">
        <v>43572</v>
      </c>
      <c r="C216" s="127">
        <v>46203</v>
      </c>
      <c r="D216" s="4" t="s">
        <v>819</v>
      </c>
      <c r="E216" s="12" t="s">
        <v>41</v>
      </c>
      <c r="F216" s="12"/>
      <c r="G216" s="1" t="s">
        <v>35</v>
      </c>
      <c r="H216" s="1"/>
      <c r="I216" s="1" t="s">
        <v>35</v>
      </c>
      <c r="J216" s="12">
        <v>1</v>
      </c>
      <c r="K216" s="12" t="s">
        <v>48</v>
      </c>
      <c r="L216" s="12"/>
      <c r="M216" s="12" t="s">
        <v>820</v>
      </c>
      <c r="N216" s="12" t="s">
        <v>363</v>
      </c>
      <c r="O216" s="12" t="s">
        <v>58</v>
      </c>
      <c r="P216" s="12">
        <v>853</v>
      </c>
      <c r="Q216" s="2" t="s">
        <v>743</v>
      </c>
      <c r="R216" s="12">
        <v>0</v>
      </c>
      <c r="S216" s="128" t="s">
        <v>38</v>
      </c>
      <c r="T216" s="128" t="s">
        <v>38</v>
      </c>
      <c r="U216" s="12">
        <v>1</v>
      </c>
      <c r="V216" s="12"/>
      <c r="W216" s="12"/>
      <c r="X216" s="12"/>
      <c r="Y216" s="4"/>
      <c r="Z216" s="63"/>
      <c r="AA216" s="4"/>
      <c r="AB216" s="2" t="s">
        <v>52</v>
      </c>
      <c r="AC216" s="4"/>
      <c r="AD216" s="1"/>
      <c r="AE216" s="131" t="s">
        <v>821</v>
      </c>
      <c r="AF216" s="2"/>
      <c r="AG216" s="2">
        <v>14</v>
      </c>
      <c r="AH216" s="2">
        <v>6</v>
      </c>
      <c r="AI216" s="2">
        <v>20</v>
      </c>
      <c r="AJ216" s="2" t="s">
        <v>79</v>
      </c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</row>
    <row r="217" ht="18" customHeight="1" spans="1:77">
      <c r="A217" s="75">
        <v>216</v>
      </c>
      <c r="B217" s="126">
        <v>43580</v>
      </c>
      <c r="C217" s="127">
        <v>46203</v>
      </c>
      <c r="D217" s="4" t="s">
        <v>822</v>
      </c>
      <c r="E217" s="12" t="s">
        <v>41</v>
      </c>
      <c r="F217" s="12"/>
      <c r="G217" s="1" t="s">
        <v>35</v>
      </c>
      <c r="H217" s="1"/>
      <c r="I217" s="1" t="s">
        <v>35</v>
      </c>
      <c r="J217" s="12">
        <v>1</v>
      </c>
      <c r="K217" s="12" t="s">
        <v>48</v>
      </c>
      <c r="L217" s="12"/>
      <c r="M217" s="12" t="s">
        <v>823</v>
      </c>
      <c r="N217" s="12" t="s">
        <v>824</v>
      </c>
      <c r="O217" s="12" t="s">
        <v>58</v>
      </c>
      <c r="P217" s="12">
        <v>856</v>
      </c>
      <c r="Q217" s="2" t="s">
        <v>743</v>
      </c>
      <c r="R217" s="12">
        <v>0</v>
      </c>
      <c r="S217" s="128" t="s">
        <v>38</v>
      </c>
      <c r="T217" s="128" t="s">
        <v>38</v>
      </c>
      <c r="U217" s="12">
        <v>1</v>
      </c>
      <c r="V217" s="12"/>
      <c r="W217" s="12"/>
      <c r="X217" s="12"/>
      <c r="Y217" s="4"/>
      <c r="Z217" s="63"/>
      <c r="AA217" s="4"/>
      <c r="AB217" s="2" t="s">
        <v>52</v>
      </c>
      <c r="AC217" s="4"/>
      <c r="AD217" s="1"/>
      <c r="AE217" s="131" t="s">
        <v>825</v>
      </c>
      <c r="AF217" s="2"/>
      <c r="AG217" s="2">
        <v>10</v>
      </c>
      <c r="AH217" s="2">
        <v>10</v>
      </c>
      <c r="AI217" s="2">
        <v>20</v>
      </c>
      <c r="AJ217" s="2" t="s">
        <v>79</v>
      </c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</row>
    <row r="218" ht="18" customHeight="1" spans="1:77">
      <c r="A218" s="75">
        <v>217</v>
      </c>
      <c r="B218" s="126">
        <v>43586</v>
      </c>
      <c r="C218" s="127">
        <v>46203</v>
      </c>
      <c r="D218" s="4" t="s">
        <v>826</v>
      </c>
      <c r="E218" s="12" t="s">
        <v>41</v>
      </c>
      <c r="F218" s="12"/>
      <c r="G218" s="1" t="s">
        <v>35</v>
      </c>
      <c r="H218" s="1"/>
      <c r="I218" s="1" t="s">
        <v>35</v>
      </c>
      <c r="J218" s="12">
        <v>0</v>
      </c>
      <c r="K218" s="12" t="s">
        <v>527</v>
      </c>
      <c r="L218" s="12"/>
      <c r="M218" s="12" t="s">
        <v>827</v>
      </c>
      <c r="N218" s="12" t="s">
        <v>57</v>
      </c>
      <c r="O218" s="12" t="s">
        <v>37</v>
      </c>
      <c r="P218" s="12">
        <v>861</v>
      </c>
      <c r="Q218" s="12"/>
      <c r="R218" s="12"/>
      <c r="S218" s="128" t="s">
        <v>38</v>
      </c>
      <c r="T218" s="128" t="s">
        <v>38</v>
      </c>
      <c r="U218" s="12" t="s">
        <v>38</v>
      </c>
      <c r="V218" s="12"/>
      <c r="W218" s="12"/>
      <c r="X218" s="12"/>
      <c r="Y218" s="4"/>
      <c r="Z218" s="63"/>
      <c r="AA218" s="4"/>
      <c r="AB218" s="4"/>
      <c r="AC218" s="4"/>
      <c r="AD218" s="1"/>
      <c r="AE218" s="131" t="s">
        <v>581</v>
      </c>
      <c r="AF218" s="2"/>
      <c r="AG218" s="2"/>
      <c r="AH218" s="2"/>
      <c r="AI218" s="2"/>
      <c r="AJ218" s="2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</row>
    <row r="219" ht="18" customHeight="1" spans="1:77">
      <c r="A219" s="75">
        <v>218</v>
      </c>
      <c r="B219" s="126">
        <v>43598</v>
      </c>
      <c r="C219" s="127">
        <v>46203</v>
      </c>
      <c r="D219" s="4" t="s">
        <v>828</v>
      </c>
      <c r="E219" s="12" t="s">
        <v>41</v>
      </c>
      <c r="F219" s="12"/>
      <c r="G219" s="1" t="s">
        <v>35</v>
      </c>
      <c r="H219" s="1"/>
      <c r="I219" s="1" t="s">
        <v>35</v>
      </c>
      <c r="J219" s="12">
        <v>1</v>
      </c>
      <c r="K219" s="12" t="s">
        <v>48</v>
      </c>
      <c r="L219" s="12"/>
      <c r="M219" s="12" t="s">
        <v>829</v>
      </c>
      <c r="N219" s="12" t="s">
        <v>50</v>
      </c>
      <c r="O219" s="12" t="s">
        <v>37</v>
      </c>
      <c r="P219" s="12">
        <v>863</v>
      </c>
      <c r="Q219" s="2" t="s">
        <v>289</v>
      </c>
      <c r="R219" s="12">
        <v>0</v>
      </c>
      <c r="S219" s="128" t="s">
        <v>38</v>
      </c>
      <c r="T219" s="128" t="s">
        <v>38</v>
      </c>
      <c r="U219" s="12">
        <v>1</v>
      </c>
      <c r="V219" s="12"/>
      <c r="W219" s="12"/>
      <c r="X219" s="12">
        <v>1</v>
      </c>
      <c r="Y219" s="4"/>
      <c r="Z219" s="63"/>
      <c r="AA219" s="4"/>
      <c r="AB219" s="2" t="s">
        <v>118</v>
      </c>
      <c r="AC219" s="4"/>
      <c r="AD219" s="1"/>
      <c r="AE219" s="131" t="s">
        <v>830</v>
      </c>
      <c r="AF219" s="2"/>
      <c r="AG219" s="2">
        <v>2</v>
      </c>
      <c r="AH219" s="2">
        <v>1</v>
      </c>
      <c r="AI219" s="2">
        <v>3</v>
      </c>
      <c r="AJ219" s="2" t="s">
        <v>95</v>
      </c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</row>
    <row r="220" ht="18" customHeight="1" spans="1:77">
      <c r="A220" s="75">
        <v>219</v>
      </c>
      <c r="B220" s="126">
        <v>43602</v>
      </c>
      <c r="C220" s="127">
        <v>46203</v>
      </c>
      <c r="D220" s="4" t="s">
        <v>831</v>
      </c>
      <c r="E220" s="12" t="s">
        <v>41</v>
      </c>
      <c r="F220" s="75"/>
      <c r="G220" s="1" t="s">
        <v>35</v>
      </c>
      <c r="H220" s="1"/>
      <c r="I220" s="1" t="s">
        <v>35</v>
      </c>
      <c r="J220" s="75">
        <v>1</v>
      </c>
      <c r="K220" s="134" t="s">
        <v>67</v>
      </c>
      <c r="L220" s="12">
        <v>1</v>
      </c>
      <c r="M220" s="12" t="s">
        <v>832</v>
      </c>
      <c r="N220" s="12" t="s">
        <v>833</v>
      </c>
      <c r="O220" s="12" t="s">
        <v>37</v>
      </c>
      <c r="P220" s="12">
        <v>869</v>
      </c>
      <c r="Q220" s="12"/>
      <c r="R220" s="12"/>
      <c r="S220" s="128" t="s">
        <v>38</v>
      </c>
      <c r="T220" s="128" t="s">
        <v>38</v>
      </c>
      <c r="U220" s="12">
        <v>1</v>
      </c>
      <c r="V220" s="12"/>
      <c r="W220" s="12"/>
      <c r="X220" s="12"/>
      <c r="Y220" s="4"/>
      <c r="Z220" s="63"/>
      <c r="AA220" s="4"/>
      <c r="AB220" s="4"/>
      <c r="AC220" s="4"/>
      <c r="AD220" s="1"/>
      <c r="AE220" s="131" t="s">
        <v>834</v>
      </c>
      <c r="AF220" s="2"/>
      <c r="AG220" s="2"/>
      <c r="AH220" s="2"/>
      <c r="AI220" s="2"/>
      <c r="AJ220" s="2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</row>
    <row r="221" ht="18" customHeight="1" spans="1:77">
      <c r="A221" s="75">
        <v>220</v>
      </c>
      <c r="B221" s="126">
        <v>43605</v>
      </c>
      <c r="C221" s="127">
        <v>46203</v>
      </c>
      <c r="D221" s="4" t="s">
        <v>835</v>
      </c>
      <c r="E221" s="12" t="s">
        <v>41</v>
      </c>
      <c r="F221" s="12"/>
      <c r="G221" s="1" t="s">
        <v>35</v>
      </c>
      <c r="H221" s="1"/>
      <c r="I221" s="1" t="s">
        <v>35</v>
      </c>
      <c r="J221" s="12">
        <v>1</v>
      </c>
      <c r="K221" s="12" t="s">
        <v>67</v>
      </c>
      <c r="L221" s="12"/>
      <c r="M221" s="1" t="s">
        <v>820</v>
      </c>
      <c r="N221" s="1" t="s">
        <v>836</v>
      </c>
      <c r="O221" s="12" t="s">
        <v>58</v>
      </c>
      <c r="P221" s="12">
        <v>870</v>
      </c>
      <c r="Q221" s="12"/>
      <c r="R221" s="12"/>
      <c r="S221" s="128" t="s">
        <v>38</v>
      </c>
      <c r="T221" s="128" t="s">
        <v>38</v>
      </c>
      <c r="U221" s="12">
        <v>1</v>
      </c>
      <c r="V221" s="12"/>
      <c r="W221" s="12"/>
      <c r="X221" s="12"/>
      <c r="Y221" s="4"/>
      <c r="Z221" s="63"/>
      <c r="AA221" s="4"/>
      <c r="AB221" s="4"/>
      <c r="AC221" s="4"/>
      <c r="AD221" s="1"/>
      <c r="AE221" s="131" t="s">
        <v>837</v>
      </c>
      <c r="AF221" s="2"/>
      <c r="AG221" s="2"/>
      <c r="AH221" s="2"/>
      <c r="AI221" s="2"/>
      <c r="AJ221" s="2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</row>
    <row r="222" ht="18" customHeight="1" spans="1:77">
      <c r="A222" s="75">
        <v>221</v>
      </c>
      <c r="B222" s="126">
        <v>43649</v>
      </c>
      <c r="C222" s="127">
        <v>46203</v>
      </c>
      <c r="D222" s="4" t="s">
        <v>838</v>
      </c>
      <c r="E222" s="12" t="s">
        <v>41</v>
      </c>
      <c r="F222" s="12"/>
      <c r="G222" s="1" t="s">
        <v>35</v>
      </c>
      <c r="H222" s="1"/>
      <c r="I222" s="1" t="s">
        <v>35</v>
      </c>
      <c r="J222" s="12">
        <v>1</v>
      </c>
      <c r="K222" s="12" t="s">
        <v>62</v>
      </c>
      <c r="L222" s="12"/>
      <c r="M222" s="1" t="s">
        <v>839</v>
      </c>
      <c r="N222" s="1" t="s">
        <v>217</v>
      </c>
      <c r="O222" s="12" t="s">
        <v>37</v>
      </c>
      <c r="P222" s="12">
        <v>894</v>
      </c>
      <c r="Q222" s="132"/>
      <c r="R222" s="132"/>
      <c r="S222" s="128">
        <v>43677</v>
      </c>
      <c r="T222" s="12" t="s">
        <v>38</v>
      </c>
      <c r="U222" s="12">
        <v>1</v>
      </c>
      <c r="V222" s="12"/>
      <c r="W222" s="12"/>
      <c r="X222" s="12"/>
      <c r="Y222" s="4"/>
      <c r="Z222" s="63"/>
      <c r="AA222" s="4"/>
      <c r="AB222" s="4"/>
      <c r="AC222" s="4"/>
      <c r="AD222" s="1"/>
      <c r="AE222" s="131" t="s">
        <v>840</v>
      </c>
      <c r="AF222" s="2"/>
      <c r="AG222" s="2"/>
      <c r="AH222" s="2"/>
      <c r="AI222" s="2"/>
      <c r="AJ222" s="2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</row>
    <row r="223" ht="18" customHeight="1" spans="1:77">
      <c r="A223" s="75">
        <v>222</v>
      </c>
      <c r="B223" s="126">
        <v>43619</v>
      </c>
      <c r="C223" s="127">
        <v>45838</v>
      </c>
      <c r="D223" s="4" t="s">
        <v>841</v>
      </c>
      <c r="E223" s="12" t="s">
        <v>41</v>
      </c>
      <c r="F223" s="12"/>
      <c r="G223" s="1" t="s">
        <v>35</v>
      </c>
      <c r="H223" s="1"/>
      <c r="I223" s="1" t="s">
        <v>35</v>
      </c>
      <c r="J223" s="12">
        <v>1</v>
      </c>
      <c r="K223" s="12" t="s">
        <v>308</v>
      </c>
      <c r="L223" s="12"/>
      <c r="M223" s="12" t="s">
        <v>842</v>
      </c>
      <c r="N223" s="12" t="s">
        <v>57</v>
      </c>
      <c r="O223" s="12" t="s">
        <v>37</v>
      </c>
      <c r="P223" s="12">
        <v>879</v>
      </c>
      <c r="Q223" s="12"/>
      <c r="R223" s="12"/>
      <c r="S223" s="128" t="s">
        <v>38</v>
      </c>
      <c r="T223" s="128" t="s">
        <v>38</v>
      </c>
      <c r="U223" s="12">
        <v>1</v>
      </c>
      <c r="V223" s="12"/>
      <c r="W223" s="12"/>
      <c r="X223" s="12"/>
      <c r="Y223" s="4"/>
      <c r="Z223" s="63"/>
      <c r="AA223" s="4"/>
      <c r="AB223" s="4"/>
      <c r="AC223" s="4"/>
      <c r="AD223" s="1"/>
      <c r="AE223" s="131" t="s">
        <v>843</v>
      </c>
      <c r="AF223" s="2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</row>
    <row r="224" ht="18" customHeight="1" spans="1:77">
      <c r="A224" s="75">
        <v>223</v>
      </c>
      <c r="B224" s="126">
        <v>43619</v>
      </c>
      <c r="C224" s="127">
        <v>46203</v>
      </c>
      <c r="D224" s="4" t="s">
        <v>844</v>
      </c>
      <c r="E224" s="12" t="s">
        <v>41</v>
      </c>
      <c r="F224" s="75"/>
      <c r="G224" s="1" t="s">
        <v>35</v>
      </c>
      <c r="H224" s="1"/>
      <c r="I224" s="1" t="s">
        <v>35</v>
      </c>
      <c r="J224" s="75">
        <v>1</v>
      </c>
      <c r="K224" s="75" t="s">
        <v>36</v>
      </c>
      <c r="L224" s="75"/>
      <c r="M224" s="12" t="s">
        <v>845</v>
      </c>
      <c r="N224" s="12" t="s">
        <v>846</v>
      </c>
      <c r="O224" s="12" t="s">
        <v>37</v>
      </c>
      <c r="P224" s="12">
        <v>887</v>
      </c>
      <c r="Q224" s="12"/>
      <c r="R224" s="12"/>
      <c r="S224" s="128" t="s">
        <v>38</v>
      </c>
      <c r="T224" s="128" t="s">
        <v>38</v>
      </c>
      <c r="U224" s="12">
        <v>1</v>
      </c>
      <c r="V224" s="12"/>
      <c r="W224" s="12"/>
      <c r="X224" s="12"/>
      <c r="Y224" s="4"/>
      <c r="Z224" s="63"/>
      <c r="AA224" s="4"/>
      <c r="AB224" s="4"/>
      <c r="AC224" s="4"/>
      <c r="AD224" s="1"/>
      <c r="AE224" s="131" t="s">
        <v>847</v>
      </c>
      <c r="AF224" s="2"/>
      <c r="AG224" s="2"/>
      <c r="AH224" s="2"/>
      <c r="AI224" s="2"/>
      <c r="AJ224" s="2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</row>
    <row r="225" ht="18" customHeight="1" spans="1:77">
      <c r="A225" s="75">
        <v>224</v>
      </c>
      <c r="B225" s="126">
        <v>43636</v>
      </c>
      <c r="C225" s="127">
        <v>46203</v>
      </c>
      <c r="D225" s="4" t="s">
        <v>848</v>
      </c>
      <c r="E225" s="12" t="s">
        <v>41</v>
      </c>
      <c r="F225" s="75"/>
      <c r="G225" s="1" t="s">
        <v>35</v>
      </c>
      <c r="H225" s="1"/>
      <c r="I225" s="1" t="s">
        <v>35</v>
      </c>
      <c r="J225" s="75">
        <v>1</v>
      </c>
      <c r="K225" s="75" t="s">
        <v>36</v>
      </c>
      <c r="L225" s="75"/>
      <c r="M225" s="12" t="s">
        <v>849</v>
      </c>
      <c r="N225" s="12" t="s">
        <v>247</v>
      </c>
      <c r="O225" s="75" t="s">
        <v>37</v>
      </c>
      <c r="P225" s="12">
        <v>882</v>
      </c>
      <c r="Q225" s="12"/>
      <c r="R225" s="12"/>
      <c r="S225" s="128" t="s">
        <v>38</v>
      </c>
      <c r="T225" s="128" t="s">
        <v>38</v>
      </c>
      <c r="U225" s="12">
        <v>1</v>
      </c>
      <c r="V225" s="12"/>
      <c r="W225" s="12"/>
      <c r="X225" s="12"/>
      <c r="Y225" s="4"/>
      <c r="Z225" s="63"/>
      <c r="AA225" s="4"/>
      <c r="AB225" s="4"/>
      <c r="AC225" s="4"/>
      <c r="AD225" s="1"/>
      <c r="AE225" s="131" t="s">
        <v>850</v>
      </c>
      <c r="AF225" s="2"/>
      <c r="AG225" s="2"/>
      <c r="AH225" s="2"/>
      <c r="AI225" s="2"/>
      <c r="AJ225" s="2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</row>
    <row r="226" ht="18" customHeight="1" spans="1:77">
      <c r="A226" s="75">
        <v>225</v>
      </c>
      <c r="B226" s="126">
        <v>43661</v>
      </c>
      <c r="C226" s="127">
        <v>45473</v>
      </c>
      <c r="D226" s="4" t="s">
        <v>851</v>
      </c>
      <c r="E226" s="12" t="s">
        <v>41</v>
      </c>
      <c r="F226" s="12"/>
      <c r="G226" s="1" t="s">
        <v>35</v>
      </c>
      <c r="H226" s="1"/>
      <c r="I226" s="1" t="s">
        <v>35</v>
      </c>
      <c r="J226" s="12">
        <v>1</v>
      </c>
      <c r="K226" s="107" t="s">
        <v>507</v>
      </c>
      <c r="L226" s="107"/>
      <c r="M226" s="107" t="s">
        <v>852</v>
      </c>
      <c r="N226" s="107" t="s">
        <v>134</v>
      </c>
      <c r="O226" s="12" t="s">
        <v>58</v>
      </c>
      <c r="P226" s="107">
        <v>908</v>
      </c>
      <c r="Q226" s="141"/>
      <c r="R226" s="141"/>
      <c r="S226" s="142">
        <v>43889</v>
      </c>
      <c r="T226" s="12" t="s">
        <v>38</v>
      </c>
      <c r="U226" s="107">
        <v>1</v>
      </c>
      <c r="V226" s="107"/>
      <c r="W226" s="12"/>
      <c r="X226" s="12"/>
      <c r="Y226" s="4"/>
      <c r="Z226" s="63"/>
      <c r="AA226" s="4" t="s">
        <v>651</v>
      </c>
      <c r="AB226" s="4"/>
      <c r="AC226" s="4"/>
      <c r="AD226" s="1"/>
      <c r="AE226" s="131" t="s">
        <v>853</v>
      </c>
      <c r="AF226" s="2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</row>
    <row r="227" ht="18" customHeight="1" spans="1:77">
      <c r="A227" s="75">
        <v>226</v>
      </c>
      <c r="B227" s="126">
        <v>43642</v>
      </c>
      <c r="C227" s="127">
        <v>46203</v>
      </c>
      <c r="D227" s="4" t="s">
        <v>854</v>
      </c>
      <c r="E227" s="12" t="s">
        <v>41</v>
      </c>
      <c r="F227" s="12"/>
      <c r="G227" s="1" t="s">
        <v>35</v>
      </c>
      <c r="H227" s="1"/>
      <c r="I227" s="1" t="s">
        <v>35</v>
      </c>
      <c r="J227" s="12">
        <v>1</v>
      </c>
      <c r="K227" s="12" t="s">
        <v>62</v>
      </c>
      <c r="L227" s="12"/>
      <c r="M227" s="12" t="s">
        <v>855</v>
      </c>
      <c r="N227" s="12" t="s">
        <v>221</v>
      </c>
      <c r="O227" s="12" t="s">
        <v>37</v>
      </c>
      <c r="P227" s="12">
        <v>886</v>
      </c>
      <c r="Q227" s="12"/>
      <c r="R227" s="12"/>
      <c r="S227" s="128" t="s">
        <v>38</v>
      </c>
      <c r="T227" s="128" t="s">
        <v>38</v>
      </c>
      <c r="U227" s="12">
        <v>1</v>
      </c>
      <c r="V227" s="12"/>
      <c r="W227" s="107"/>
      <c r="X227" s="12">
        <v>1</v>
      </c>
      <c r="Y227" s="4"/>
      <c r="Z227" s="63"/>
      <c r="AA227" s="4"/>
      <c r="AB227" s="4"/>
      <c r="AC227" s="4"/>
      <c r="AD227" s="1"/>
      <c r="AE227" s="131" t="s">
        <v>856</v>
      </c>
      <c r="AF227" s="2"/>
      <c r="AG227" s="2"/>
      <c r="AH227" s="2"/>
      <c r="AI227" s="2"/>
      <c r="AJ227" s="2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</row>
    <row r="228" ht="18" customHeight="1" spans="1:77">
      <c r="A228" s="75">
        <v>227</v>
      </c>
      <c r="B228" s="126">
        <v>43662</v>
      </c>
      <c r="C228" s="127">
        <v>46568</v>
      </c>
      <c r="D228" s="4" t="s">
        <v>857</v>
      </c>
      <c r="E228" s="12" t="s">
        <v>41</v>
      </c>
      <c r="F228" s="75"/>
      <c r="G228" s="1" t="s">
        <v>35</v>
      </c>
      <c r="H228" s="1"/>
      <c r="I228" s="1" t="s">
        <v>35</v>
      </c>
      <c r="J228" s="75">
        <v>1</v>
      </c>
      <c r="K228" s="75" t="s">
        <v>507</v>
      </c>
      <c r="L228" s="75"/>
      <c r="M228" s="75" t="s">
        <v>858</v>
      </c>
      <c r="N228" s="75" t="s">
        <v>44</v>
      </c>
      <c r="O228" s="12" t="s">
        <v>58</v>
      </c>
      <c r="P228" s="12">
        <v>910</v>
      </c>
      <c r="Q228" s="132"/>
      <c r="R228" s="132"/>
      <c r="S228" s="142">
        <v>43889</v>
      </c>
      <c r="T228" s="12" t="s">
        <v>38</v>
      </c>
      <c r="U228" s="12">
        <v>1</v>
      </c>
      <c r="V228" s="12"/>
      <c r="W228" s="12"/>
      <c r="X228" s="12">
        <v>1</v>
      </c>
      <c r="Y228" s="4"/>
      <c r="Z228" s="63"/>
      <c r="AA228" s="4" t="s">
        <v>651</v>
      </c>
      <c r="AB228" s="4"/>
      <c r="AC228" s="4"/>
      <c r="AD228" s="1"/>
      <c r="AE228" s="131" t="s">
        <v>859</v>
      </c>
      <c r="AF228" s="2" t="s">
        <v>860</v>
      </c>
      <c r="AG228" s="2"/>
      <c r="AH228" s="2"/>
      <c r="AI228" s="2"/>
      <c r="AJ228" s="2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</row>
    <row r="229" ht="18" customHeight="1" spans="1:77">
      <c r="A229" s="75">
        <v>228</v>
      </c>
      <c r="B229" s="126">
        <v>43644</v>
      </c>
      <c r="C229" s="127">
        <v>46203</v>
      </c>
      <c r="D229" s="4" t="s">
        <v>861</v>
      </c>
      <c r="E229" s="12" t="s">
        <v>41</v>
      </c>
      <c r="F229" s="12"/>
      <c r="G229" s="1" t="s">
        <v>35</v>
      </c>
      <c r="H229" s="1"/>
      <c r="I229" s="1" t="s">
        <v>35</v>
      </c>
      <c r="J229" s="12">
        <v>1</v>
      </c>
      <c r="K229" s="12" t="s">
        <v>48</v>
      </c>
      <c r="L229" s="12"/>
      <c r="M229" s="12" t="s">
        <v>862</v>
      </c>
      <c r="N229" s="12" t="s">
        <v>44</v>
      </c>
      <c r="O229" s="12" t="s">
        <v>58</v>
      </c>
      <c r="P229" s="12">
        <v>889</v>
      </c>
      <c r="Q229" s="2" t="s">
        <v>51</v>
      </c>
      <c r="R229" s="12">
        <v>0</v>
      </c>
      <c r="S229" s="128" t="s">
        <v>38</v>
      </c>
      <c r="T229" s="128" t="s">
        <v>38</v>
      </c>
      <c r="U229" s="12">
        <v>1</v>
      </c>
      <c r="V229" s="12"/>
      <c r="W229" s="12"/>
      <c r="X229" s="12"/>
      <c r="Y229" s="4"/>
      <c r="Z229" s="63"/>
      <c r="AA229" s="4"/>
      <c r="AB229" s="2" t="s">
        <v>52</v>
      </c>
      <c r="AC229" s="4"/>
      <c r="AD229" s="1"/>
      <c r="AE229" s="131" t="s">
        <v>863</v>
      </c>
      <c r="AF229" s="2"/>
      <c r="AG229" s="2">
        <v>0</v>
      </c>
      <c r="AH229" s="2">
        <v>0</v>
      </c>
      <c r="AI229" s="2">
        <v>0</v>
      </c>
      <c r="AJ229" s="2" t="s">
        <v>60</v>
      </c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</row>
    <row r="230" ht="18" customHeight="1" spans="1:77">
      <c r="A230" s="75">
        <v>229</v>
      </c>
      <c r="B230" s="126">
        <v>43654</v>
      </c>
      <c r="C230" s="127">
        <v>46203</v>
      </c>
      <c r="D230" s="4" t="s">
        <v>864</v>
      </c>
      <c r="E230" s="12" t="s">
        <v>41</v>
      </c>
      <c r="F230" s="75"/>
      <c r="G230" s="1" t="s">
        <v>35</v>
      </c>
      <c r="H230" s="1"/>
      <c r="I230" s="1" t="s">
        <v>35</v>
      </c>
      <c r="J230" s="75">
        <v>1</v>
      </c>
      <c r="K230" s="12" t="s">
        <v>48</v>
      </c>
      <c r="L230" s="12"/>
      <c r="M230" s="12" t="s">
        <v>865</v>
      </c>
      <c r="N230" s="12" t="s">
        <v>57</v>
      </c>
      <c r="O230" s="12" t="s">
        <v>58</v>
      </c>
      <c r="P230" s="12">
        <v>899</v>
      </c>
      <c r="Q230" s="2" t="s">
        <v>396</v>
      </c>
      <c r="R230" s="12">
        <v>0</v>
      </c>
      <c r="S230" s="128" t="s">
        <v>38</v>
      </c>
      <c r="T230" s="128" t="s">
        <v>38</v>
      </c>
      <c r="U230" s="12">
        <v>1</v>
      </c>
      <c r="V230" s="12"/>
      <c r="W230" s="12"/>
      <c r="X230" s="12"/>
      <c r="Y230" s="4"/>
      <c r="Z230" s="63"/>
      <c r="AA230" s="4"/>
      <c r="AB230" s="2" t="s">
        <v>52</v>
      </c>
      <c r="AC230" s="4"/>
      <c r="AD230" s="1"/>
      <c r="AE230" s="1" t="s">
        <v>866</v>
      </c>
      <c r="AF230" s="2"/>
      <c r="AG230" s="2">
        <v>0</v>
      </c>
      <c r="AH230" s="2">
        <v>1</v>
      </c>
      <c r="AI230" s="2">
        <v>1</v>
      </c>
      <c r="AJ230" s="2" t="s">
        <v>95</v>
      </c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</row>
    <row r="231" ht="18" customHeight="1" spans="1:77">
      <c r="A231" s="75">
        <v>230</v>
      </c>
      <c r="B231" s="126">
        <v>43656</v>
      </c>
      <c r="C231" s="127">
        <v>46203</v>
      </c>
      <c r="D231" s="4" t="s">
        <v>867</v>
      </c>
      <c r="E231" s="12" t="s">
        <v>41</v>
      </c>
      <c r="F231" s="75"/>
      <c r="G231" s="1" t="s">
        <v>35</v>
      </c>
      <c r="H231" s="1"/>
      <c r="I231" s="1" t="s">
        <v>35</v>
      </c>
      <c r="J231" s="75">
        <v>1</v>
      </c>
      <c r="K231" s="12" t="s">
        <v>67</v>
      </c>
      <c r="L231" s="12"/>
      <c r="M231" s="75" t="s">
        <v>868</v>
      </c>
      <c r="N231" s="75" t="s">
        <v>355</v>
      </c>
      <c r="O231" s="12" t="s">
        <v>37</v>
      </c>
      <c r="P231" s="12">
        <v>904</v>
      </c>
      <c r="Q231" s="12"/>
      <c r="R231" s="12"/>
      <c r="S231" s="128" t="s">
        <v>38</v>
      </c>
      <c r="T231" s="128" t="s">
        <v>38</v>
      </c>
      <c r="U231" s="12">
        <v>1</v>
      </c>
      <c r="V231" s="12"/>
      <c r="W231" s="12"/>
      <c r="X231" s="12"/>
      <c r="Y231" s="4"/>
      <c r="Z231" s="63"/>
      <c r="AA231" s="4"/>
      <c r="AB231" s="4"/>
      <c r="AC231" s="4"/>
      <c r="AD231" s="1"/>
      <c r="AE231" s="131" t="s">
        <v>869</v>
      </c>
      <c r="AF231" s="2"/>
      <c r="AG231" s="2"/>
      <c r="AH231" s="2"/>
      <c r="AI231" s="2"/>
      <c r="AJ231" s="2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</row>
    <row r="232" ht="18" customHeight="1" spans="1:77">
      <c r="A232" s="75">
        <v>231</v>
      </c>
      <c r="B232" s="126">
        <v>43662</v>
      </c>
      <c r="C232" s="127">
        <v>46203</v>
      </c>
      <c r="D232" s="4" t="s">
        <v>870</v>
      </c>
      <c r="E232" s="12" t="s">
        <v>41</v>
      </c>
      <c r="F232" s="12"/>
      <c r="G232" s="1" t="s">
        <v>35</v>
      </c>
      <c r="H232" s="1"/>
      <c r="I232" s="1" t="s">
        <v>35</v>
      </c>
      <c r="J232" s="12">
        <v>1</v>
      </c>
      <c r="K232" s="12" t="s">
        <v>48</v>
      </c>
      <c r="L232" s="12"/>
      <c r="M232" s="12" t="s">
        <v>871</v>
      </c>
      <c r="N232" s="12" t="s">
        <v>44</v>
      </c>
      <c r="O232" s="12" t="s">
        <v>37</v>
      </c>
      <c r="P232" s="12">
        <v>911</v>
      </c>
      <c r="Q232" s="2" t="s">
        <v>678</v>
      </c>
      <c r="R232" s="12">
        <v>0</v>
      </c>
      <c r="S232" s="128" t="s">
        <v>38</v>
      </c>
      <c r="T232" s="128" t="s">
        <v>38</v>
      </c>
      <c r="U232" s="12">
        <v>1</v>
      </c>
      <c r="V232" s="12"/>
      <c r="W232" s="12"/>
      <c r="X232" s="12">
        <v>1</v>
      </c>
      <c r="Y232" s="4"/>
      <c r="Z232" s="63"/>
      <c r="AA232" s="4"/>
      <c r="AB232" s="2" t="s">
        <v>52</v>
      </c>
      <c r="AC232" s="4"/>
      <c r="AD232" s="1"/>
      <c r="AE232" s="131" t="s">
        <v>872</v>
      </c>
      <c r="AF232" s="2"/>
      <c r="AG232" s="2">
        <v>0</v>
      </c>
      <c r="AH232" s="2">
        <v>7</v>
      </c>
      <c r="AI232" s="2">
        <v>7</v>
      </c>
      <c r="AJ232" s="2" t="s">
        <v>95</v>
      </c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</row>
    <row r="233" ht="18" customHeight="1" spans="1:77">
      <c r="A233" s="75">
        <v>232</v>
      </c>
      <c r="B233" s="126">
        <v>43662</v>
      </c>
      <c r="C233" s="127">
        <v>46203</v>
      </c>
      <c r="D233" s="4" t="s">
        <v>873</v>
      </c>
      <c r="E233" s="12" t="s">
        <v>41</v>
      </c>
      <c r="F233" s="12"/>
      <c r="G233" s="1" t="s">
        <v>35</v>
      </c>
      <c r="H233" s="1"/>
      <c r="I233" s="1" t="s">
        <v>35</v>
      </c>
      <c r="J233" s="12">
        <v>1</v>
      </c>
      <c r="K233" s="12" t="s">
        <v>48</v>
      </c>
      <c r="L233" s="12"/>
      <c r="M233" s="12" t="s">
        <v>874</v>
      </c>
      <c r="N233" s="12" t="s">
        <v>874</v>
      </c>
      <c r="O233" s="12" t="s">
        <v>37</v>
      </c>
      <c r="P233" s="12">
        <v>912</v>
      </c>
      <c r="Q233" s="2" t="s">
        <v>51</v>
      </c>
      <c r="R233" s="12">
        <v>0</v>
      </c>
      <c r="S233" s="128" t="s">
        <v>38</v>
      </c>
      <c r="T233" s="128" t="s">
        <v>38</v>
      </c>
      <c r="U233" s="12">
        <v>1</v>
      </c>
      <c r="V233" s="12"/>
      <c r="W233" s="12"/>
      <c r="X233" s="12"/>
      <c r="Y233" s="4"/>
      <c r="Z233" s="63"/>
      <c r="AA233" s="4"/>
      <c r="AB233" s="2" t="s">
        <v>52</v>
      </c>
      <c r="AC233" s="4"/>
      <c r="AD233" s="1"/>
      <c r="AE233" s="131" t="s">
        <v>875</v>
      </c>
      <c r="AF233" s="2"/>
      <c r="AG233" s="2">
        <v>0</v>
      </c>
      <c r="AH233" s="2">
        <v>0</v>
      </c>
      <c r="AI233" s="2">
        <v>0</v>
      </c>
      <c r="AJ233" s="2" t="s">
        <v>60</v>
      </c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</row>
    <row r="234" ht="18" customHeight="1" spans="1:77">
      <c r="A234" s="75">
        <v>233</v>
      </c>
      <c r="B234" s="126">
        <v>43676</v>
      </c>
      <c r="C234" s="127">
        <v>46203</v>
      </c>
      <c r="D234" s="4" t="s">
        <v>876</v>
      </c>
      <c r="E234" s="12" t="s">
        <v>41</v>
      </c>
      <c r="F234" s="75"/>
      <c r="G234" s="1" t="s">
        <v>35</v>
      </c>
      <c r="H234" s="1"/>
      <c r="I234" s="1" t="s">
        <v>35</v>
      </c>
      <c r="J234" s="75">
        <v>1</v>
      </c>
      <c r="K234" s="12" t="s">
        <v>48</v>
      </c>
      <c r="L234" s="12"/>
      <c r="M234" s="12" t="s">
        <v>877</v>
      </c>
      <c r="N234" s="12" t="s">
        <v>363</v>
      </c>
      <c r="O234" s="12" t="s">
        <v>37</v>
      </c>
      <c r="P234" s="12">
        <v>925</v>
      </c>
      <c r="Q234" s="2" t="s">
        <v>678</v>
      </c>
      <c r="R234" s="12">
        <v>0</v>
      </c>
      <c r="S234" s="128" t="s">
        <v>38</v>
      </c>
      <c r="T234" s="128" t="s">
        <v>38</v>
      </c>
      <c r="U234" s="12">
        <v>1</v>
      </c>
      <c r="V234" s="12"/>
      <c r="W234" s="12"/>
      <c r="X234" s="12"/>
      <c r="Y234" s="4"/>
      <c r="Z234" s="63"/>
      <c r="AA234" s="4"/>
      <c r="AB234" s="2" t="s">
        <v>52</v>
      </c>
      <c r="AC234" s="4"/>
      <c r="AD234" s="1"/>
      <c r="AE234" s="131" t="s">
        <v>878</v>
      </c>
      <c r="AF234" s="2"/>
      <c r="AG234" s="2">
        <v>1</v>
      </c>
      <c r="AH234" s="2">
        <v>2</v>
      </c>
      <c r="AI234" s="2">
        <v>3</v>
      </c>
      <c r="AJ234" s="2" t="s">
        <v>95</v>
      </c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</row>
    <row r="235" ht="18" customHeight="1" spans="1:77">
      <c r="A235" s="75">
        <v>234</v>
      </c>
      <c r="B235" s="126">
        <v>43678</v>
      </c>
      <c r="C235" s="127">
        <v>46203</v>
      </c>
      <c r="D235" s="4" t="s">
        <v>879</v>
      </c>
      <c r="E235" s="12" t="s">
        <v>41</v>
      </c>
      <c r="F235" s="12"/>
      <c r="G235" s="1" t="s">
        <v>35</v>
      </c>
      <c r="H235" s="1"/>
      <c r="I235" s="1" t="s">
        <v>35</v>
      </c>
      <c r="J235" s="12">
        <v>0</v>
      </c>
      <c r="K235" s="12" t="s">
        <v>527</v>
      </c>
      <c r="L235" s="12"/>
      <c r="M235" s="12" t="s">
        <v>880</v>
      </c>
      <c r="N235" s="12" t="s">
        <v>881</v>
      </c>
      <c r="O235" s="12" t="s">
        <v>37</v>
      </c>
      <c r="P235" s="12">
        <v>928</v>
      </c>
      <c r="Q235" s="12"/>
      <c r="R235" s="12"/>
      <c r="S235" s="128" t="s">
        <v>38</v>
      </c>
      <c r="T235" s="128" t="s">
        <v>38</v>
      </c>
      <c r="U235" s="12" t="s">
        <v>38</v>
      </c>
      <c r="V235" s="12"/>
      <c r="W235" s="12"/>
      <c r="X235" s="12"/>
      <c r="Y235" s="4"/>
      <c r="Z235" s="63"/>
      <c r="AA235" s="4"/>
      <c r="AB235" s="4"/>
      <c r="AC235" s="4"/>
      <c r="AD235" s="1"/>
      <c r="AE235" s="131" t="s">
        <v>882</v>
      </c>
      <c r="AF235" s="2"/>
      <c r="AG235" s="2"/>
      <c r="AH235" s="2"/>
      <c r="AI235" s="2"/>
      <c r="AJ235" s="2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</row>
    <row r="236" ht="18" customHeight="1" spans="1:77">
      <c r="A236" s="75">
        <v>235</v>
      </c>
      <c r="B236" s="126">
        <v>43685</v>
      </c>
      <c r="C236" s="127">
        <v>46203</v>
      </c>
      <c r="D236" s="4" t="s">
        <v>883</v>
      </c>
      <c r="E236" s="12" t="s">
        <v>41</v>
      </c>
      <c r="F236" s="75"/>
      <c r="G236" s="1" t="s">
        <v>35</v>
      </c>
      <c r="H236" s="1"/>
      <c r="I236" s="1" t="s">
        <v>35</v>
      </c>
      <c r="J236" s="75">
        <v>1</v>
      </c>
      <c r="K236" s="134" t="s">
        <v>36</v>
      </c>
      <c r="L236" s="12">
        <v>1</v>
      </c>
      <c r="M236" s="75" t="s">
        <v>884</v>
      </c>
      <c r="N236" s="75" t="s">
        <v>44</v>
      </c>
      <c r="O236" s="12" t="s">
        <v>37</v>
      </c>
      <c r="P236" s="12">
        <v>929</v>
      </c>
      <c r="Q236" s="12"/>
      <c r="R236" s="12"/>
      <c r="S236" s="128" t="s">
        <v>38</v>
      </c>
      <c r="T236" s="128" t="s">
        <v>38</v>
      </c>
      <c r="U236" s="12">
        <v>1</v>
      </c>
      <c r="V236" s="12"/>
      <c r="W236" s="12"/>
      <c r="X236" s="12"/>
      <c r="Y236" s="4"/>
      <c r="Z236" s="63"/>
      <c r="AA236" s="4"/>
      <c r="AB236" s="4"/>
      <c r="AC236" s="4"/>
      <c r="AD236" s="1"/>
      <c r="AE236" s="131" t="s">
        <v>885</v>
      </c>
      <c r="AF236" s="2"/>
      <c r="AG236" s="2"/>
      <c r="AH236" s="2"/>
      <c r="AI236" s="2"/>
      <c r="AJ236" s="2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</row>
    <row r="237" ht="18" customHeight="1" spans="1:77">
      <c r="A237" s="75">
        <v>236</v>
      </c>
      <c r="B237" s="126">
        <v>43689</v>
      </c>
      <c r="C237" s="127">
        <v>46203</v>
      </c>
      <c r="D237" s="4" t="s">
        <v>886</v>
      </c>
      <c r="E237" s="12" t="s">
        <v>41</v>
      </c>
      <c r="F237" s="75"/>
      <c r="G237" s="1" t="s">
        <v>35</v>
      </c>
      <c r="H237" s="1"/>
      <c r="I237" s="1" t="s">
        <v>35</v>
      </c>
      <c r="J237" s="75">
        <v>1</v>
      </c>
      <c r="K237" s="12" t="s">
        <v>48</v>
      </c>
      <c r="L237" s="12"/>
      <c r="M237" s="12" t="s">
        <v>887</v>
      </c>
      <c r="N237" s="12" t="s">
        <v>888</v>
      </c>
      <c r="O237" s="12" t="s">
        <v>37</v>
      </c>
      <c r="P237" s="12">
        <v>931</v>
      </c>
      <c r="Q237" s="2" t="s">
        <v>289</v>
      </c>
      <c r="R237" s="12">
        <v>0</v>
      </c>
      <c r="S237" s="128" t="s">
        <v>38</v>
      </c>
      <c r="T237" s="128" t="s">
        <v>38</v>
      </c>
      <c r="U237" s="12">
        <v>1</v>
      </c>
      <c r="V237" s="12"/>
      <c r="W237" s="12"/>
      <c r="X237" s="12"/>
      <c r="Y237" s="4"/>
      <c r="Z237" s="63"/>
      <c r="AA237" s="4"/>
      <c r="AB237" s="2" t="s">
        <v>52</v>
      </c>
      <c r="AC237" s="4"/>
      <c r="AD237" s="1"/>
      <c r="AE237" s="131" t="s">
        <v>889</v>
      </c>
      <c r="AF237" s="2"/>
      <c r="AG237" s="2">
        <v>0</v>
      </c>
      <c r="AH237" s="2">
        <v>0</v>
      </c>
      <c r="AI237" s="2">
        <v>0</v>
      </c>
      <c r="AJ237" s="2" t="s">
        <v>95</v>
      </c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</row>
    <row r="238" ht="18" customHeight="1" spans="1:77">
      <c r="A238" s="75">
        <v>237</v>
      </c>
      <c r="B238" s="126">
        <v>43690</v>
      </c>
      <c r="C238" s="127">
        <v>46203</v>
      </c>
      <c r="D238" s="4" t="s">
        <v>890</v>
      </c>
      <c r="E238" s="12" t="s">
        <v>41</v>
      </c>
      <c r="F238" s="75"/>
      <c r="G238" s="1" t="s">
        <v>35</v>
      </c>
      <c r="H238" s="1"/>
      <c r="I238" s="1" t="s">
        <v>35</v>
      </c>
      <c r="J238" s="75">
        <v>1</v>
      </c>
      <c r="K238" s="75" t="s">
        <v>62</v>
      </c>
      <c r="L238" s="75"/>
      <c r="M238" s="75" t="s">
        <v>891</v>
      </c>
      <c r="N238" s="75" t="s">
        <v>272</v>
      </c>
      <c r="O238" s="75" t="s">
        <v>37</v>
      </c>
      <c r="P238" s="75">
        <v>932</v>
      </c>
      <c r="Q238" s="75"/>
      <c r="R238" s="12"/>
      <c r="S238" s="128" t="s">
        <v>38</v>
      </c>
      <c r="T238" s="128" t="s">
        <v>38</v>
      </c>
      <c r="U238" s="12">
        <v>1</v>
      </c>
      <c r="V238" s="12"/>
      <c r="W238" s="12"/>
      <c r="X238" s="12">
        <v>1</v>
      </c>
      <c r="Y238" s="4"/>
      <c r="Z238" s="63"/>
      <c r="AA238" s="4"/>
      <c r="AB238" s="4"/>
      <c r="AC238" s="4"/>
      <c r="AD238" s="1"/>
      <c r="AE238" s="131" t="s">
        <v>892</v>
      </c>
      <c r="AF238" s="2"/>
      <c r="AG238" s="2"/>
      <c r="AH238" s="2"/>
      <c r="AI238" s="2"/>
      <c r="AJ238" s="2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</row>
    <row r="239" ht="18" customHeight="1" spans="1:77">
      <c r="A239" s="75">
        <v>238</v>
      </c>
      <c r="B239" s="126">
        <v>43703</v>
      </c>
      <c r="C239" s="127">
        <v>46203</v>
      </c>
      <c r="D239" s="4" t="s">
        <v>893</v>
      </c>
      <c r="E239" s="12" t="s">
        <v>41</v>
      </c>
      <c r="F239" s="12"/>
      <c r="G239" s="1" t="s">
        <v>35</v>
      </c>
      <c r="H239" s="1"/>
      <c r="I239" s="1" t="s">
        <v>35</v>
      </c>
      <c r="J239" s="12">
        <v>1</v>
      </c>
      <c r="K239" s="12" t="s">
        <v>507</v>
      </c>
      <c r="L239" s="12"/>
      <c r="M239" s="12" t="s">
        <v>894</v>
      </c>
      <c r="N239" s="12" t="s">
        <v>44</v>
      </c>
      <c r="O239" s="81" t="s">
        <v>58</v>
      </c>
      <c r="P239" s="12">
        <v>948</v>
      </c>
      <c r="Q239" s="132"/>
      <c r="R239" s="132"/>
      <c r="S239" s="142">
        <v>43889</v>
      </c>
      <c r="T239" s="12" t="s">
        <v>38</v>
      </c>
      <c r="U239" s="12">
        <v>1</v>
      </c>
      <c r="V239" s="12"/>
      <c r="W239" s="12"/>
      <c r="X239" s="12"/>
      <c r="Y239" s="4"/>
      <c r="Z239" s="63"/>
      <c r="AA239" s="4" t="s">
        <v>651</v>
      </c>
      <c r="AB239" s="4">
        <v>3845</v>
      </c>
      <c r="AC239" s="4"/>
      <c r="AD239" s="1"/>
      <c r="AE239" s="131" t="s">
        <v>895</v>
      </c>
      <c r="AF239" s="2"/>
      <c r="AG239" s="2"/>
      <c r="AH239" s="2"/>
      <c r="AI239" s="2"/>
      <c r="AJ239" s="2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</row>
    <row r="240" ht="18" customHeight="1" spans="1:77">
      <c r="A240" s="75">
        <v>239</v>
      </c>
      <c r="B240" s="126">
        <v>43696</v>
      </c>
      <c r="C240" s="127">
        <v>46203</v>
      </c>
      <c r="D240" s="4" t="s">
        <v>896</v>
      </c>
      <c r="E240" s="12" t="s">
        <v>41</v>
      </c>
      <c r="F240" s="75"/>
      <c r="G240" s="1" t="s">
        <v>35</v>
      </c>
      <c r="H240" s="1"/>
      <c r="I240" s="1" t="s">
        <v>35</v>
      </c>
      <c r="J240" s="75">
        <v>1</v>
      </c>
      <c r="K240" s="12" t="s">
        <v>48</v>
      </c>
      <c r="L240" s="12"/>
      <c r="M240" s="12" t="s">
        <v>897</v>
      </c>
      <c r="N240" s="12" t="s">
        <v>44</v>
      </c>
      <c r="O240" s="12" t="s">
        <v>37</v>
      </c>
      <c r="P240" s="12">
        <v>940</v>
      </c>
      <c r="Q240" s="2" t="s">
        <v>51</v>
      </c>
      <c r="R240" s="12">
        <v>0</v>
      </c>
      <c r="S240" s="128" t="s">
        <v>38</v>
      </c>
      <c r="T240" s="128" t="s">
        <v>38</v>
      </c>
      <c r="U240" s="12">
        <v>1</v>
      </c>
      <c r="V240" s="12"/>
      <c r="W240" s="12"/>
      <c r="X240" s="12"/>
      <c r="Y240" s="4"/>
      <c r="Z240" s="63"/>
      <c r="AA240" s="4"/>
      <c r="AB240" s="2" t="s">
        <v>52</v>
      </c>
      <c r="AC240" s="4"/>
      <c r="AD240" s="1"/>
      <c r="AE240" s="131" t="s">
        <v>898</v>
      </c>
      <c r="AF240" s="2"/>
      <c r="AG240" s="2">
        <v>0</v>
      </c>
      <c r="AH240" s="2">
        <v>0</v>
      </c>
      <c r="AI240" s="2">
        <v>0</v>
      </c>
      <c r="AJ240" s="2" t="s">
        <v>60</v>
      </c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</row>
    <row r="241" ht="18" customHeight="1" spans="1:77">
      <c r="A241" s="75">
        <v>240</v>
      </c>
      <c r="B241" s="126">
        <v>43696</v>
      </c>
      <c r="C241" s="127">
        <v>46203</v>
      </c>
      <c r="D241" s="4" t="s">
        <v>899</v>
      </c>
      <c r="E241" s="12" t="s">
        <v>41</v>
      </c>
      <c r="F241" s="12"/>
      <c r="G241" s="1" t="s">
        <v>35</v>
      </c>
      <c r="H241" s="1"/>
      <c r="I241" s="1" t="s">
        <v>35</v>
      </c>
      <c r="J241" s="12">
        <v>1</v>
      </c>
      <c r="K241" s="12" t="s">
        <v>36</v>
      </c>
      <c r="L241" s="12"/>
      <c r="M241" s="12" t="s">
        <v>900</v>
      </c>
      <c r="N241" s="12" t="s">
        <v>901</v>
      </c>
      <c r="O241" s="12" t="s">
        <v>37</v>
      </c>
      <c r="P241" s="12">
        <v>941</v>
      </c>
      <c r="Q241" s="12"/>
      <c r="R241" s="12"/>
      <c r="S241" s="128" t="s">
        <v>38</v>
      </c>
      <c r="T241" s="128" t="s">
        <v>38</v>
      </c>
      <c r="U241" s="12">
        <v>1</v>
      </c>
      <c r="V241" s="12"/>
      <c r="W241" s="12"/>
      <c r="X241" s="12"/>
      <c r="Y241" s="4"/>
      <c r="Z241" s="63"/>
      <c r="AA241" s="4"/>
      <c r="AB241" s="4"/>
      <c r="AC241" s="4"/>
      <c r="AD241" s="1"/>
      <c r="AE241" s="1" t="s">
        <v>902</v>
      </c>
      <c r="AF241" s="2"/>
      <c r="AG241" s="2"/>
      <c r="AH241" s="2"/>
      <c r="AI241" s="2"/>
      <c r="AJ241" s="2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</row>
    <row r="242" ht="18" customHeight="1" spans="1:77">
      <c r="A242" s="75">
        <v>241</v>
      </c>
      <c r="B242" s="126">
        <v>43700</v>
      </c>
      <c r="C242" s="127">
        <v>46203</v>
      </c>
      <c r="D242" s="4" t="s">
        <v>903</v>
      </c>
      <c r="E242" s="12" t="s">
        <v>41</v>
      </c>
      <c r="F242" s="12"/>
      <c r="G242" s="1" t="s">
        <v>35</v>
      </c>
      <c r="H242" s="1"/>
      <c r="I242" s="1" t="s">
        <v>35</v>
      </c>
      <c r="J242" s="12" t="s">
        <v>88</v>
      </c>
      <c r="K242" s="12" t="s">
        <v>67</v>
      </c>
      <c r="L242" s="12"/>
      <c r="M242" s="12" t="s">
        <v>904</v>
      </c>
      <c r="N242" s="12" t="s">
        <v>134</v>
      </c>
      <c r="O242" s="12" t="s">
        <v>37</v>
      </c>
      <c r="P242" s="12">
        <v>945</v>
      </c>
      <c r="Q242" s="12"/>
      <c r="R242" s="12"/>
      <c r="S242" s="128" t="s">
        <v>38</v>
      </c>
      <c r="T242" s="128" t="s">
        <v>38</v>
      </c>
      <c r="U242" s="12">
        <v>1</v>
      </c>
      <c r="V242" s="12"/>
      <c r="W242" s="12"/>
      <c r="X242" s="12">
        <v>1</v>
      </c>
      <c r="Y242" s="4"/>
      <c r="Z242" s="63"/>
      <c r="AA242" s="4"/>
      <c r="AB242" s="4"/>
      <c r="AC242" s="4"/>
      <c r="AD242" s="1"/>
      <c r="AE242" s="131" t="s">
        <v>905</v>
      </c>
      <c r="AF242" s="2"/>
      <c r="AG242" s="2"/>
      <c r="AH242" s="2"/>
      <c r="AI242" s="2"/>
      <c r="AJ242" s="2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</row>
    <row r="243" ht="18" customHeight="1" spans="1:77">
      <c r="A243" s="75">
        <v>242</v>
      </c>
      <c r="B243" s="126">
        <v>43703</v>
      </c>
      <c r="C243" s="127">
        <v>46203</v>
      </c>
      <c r="D243" s="4" t="s">
        <v>906</v>
      </c>
      <c r="E243" s="12" t="s">
        <v>41</v>
      </c>
      <c r="F243" s="12"/>
      <c r="G243" s="1" t="s">
        <v>35</v>
      </c>
      <c r="H243" s="1"/>
      <c r="I243" s="1" t="s">
        <v>35</v>
      </c>
      <c r="J243" s="12">
        <v>1</v>
      </c>
      <c r="K243" s="12" t="s">
        <v>308</v>
      </c>
      <c r="L243" s="12"/>
      <c r="M243" s="12" t="s">
        <v>907</v>
      </c>
      <c r="N243" s="12" t="s">
        <v>594</v>
      </c>
      <c r="O243" s="12" t="s">
        <v>37</v>
      </c>
      <c r="P243" s="12">
        <v>947</v>
      </c>
      <c r="Q243" s="12"/>
      <c r="R243" s="12"/>
      <c r="S243" s="128" t="s">
        <v>38</v>
      </c>
      <c r="T243" s="128" t="s">
        <v>38</v>
      </c>
      <c r="U243" s="12">
        <v>1</v>
      </c>
      <c r="V243" s="12"/>
      <c r="W243" s="12"/>
      <c r="X243" s="12"/>
      <c r="Y243" s="4"/>
      <c r="Z243" s="63"/>
      <c r="AA243" s="4"/>
      <c r="AB243" s="4"/>
      <c r="AC243" s="4"/>
      <c r="AD243" s="1"/>
      <c r="AE243" s="131" t="s">
        <v>908</v>
      </c>
      <c r="AF243" s="2"/>
      <c r="AG243" s="2"/>
      <c r="AH243" s="2"/>
      <c r="AI243" s="2"/>
      <c r="AJ243" s="2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</row>
    <row r="244" ht="18" customHeight="1" spans="1:77">
      <c r="A244" s="75">
        <v>243</v>
      </c>
      <c r="B244" s="126">
        <v>43706</v>
      </c>
      <c r="C244" s="127">
        <v>46203</v>
      </c>
      <c r="D244" s="4" t="s">
        <v>909</v>
      </c>
      <c r="E244" s="12" t="s">
        <v>41</v>
      </c>
      <c r="F244" s="12"/>
      <c r="G244" s="1" t="s">
        <v>35</v>
      </c>
      <c r="H244" s="1"/>
      <c r="I244" s="1" t="s">
        <v>35</v>
      </c>
      <c r="J244" s="12">
        <v>1</v>
      </c>
      <c r="K244" s="12" t="s">
        <v>62</v>
      </c>
      <c r="L244" s="12"/>
      <c r="M244" s="12" t="s">
        <v>910</v>
      </c>
      <c r="N244" s="12" t="s">
        <v>101</v>
      </c>
      <c r="O244" s="12" t="s">
        <v>37</v>
      </c>
      <c r="P244" s="12">
        <v>949</v>
      </c>
      <c r="Q244" s="12"/>
      <c r="R244" s="12"/>
      <c r="S244" s="128" t="s">
        <v>38</v>
      </c>
      <c r="T244" s="128" t="s">
        <v>38</v>
      </c>
      <c r="U244" s="12">
        <v>1</v>
      </c>
      <c r="V244" s="12"/>
      <c r="W244" s="12"/>
      <c r="X244" s="12"/>
      <c r="Y244" s="4"/>
      <c r="Z244" s="63"/>
      <c r="AA244" s="4"/>
      <c r="AB244" s="4"/>
      <c r="AC244" s="4"/>
      <c r="AD244" s="1"/>
      <c r="AE244" s="131" t="s">
        <v>911</v>
      </c>
      <c r="AF244" s="2"/>
      <c r="AG244" s="2"/>
      <c r="AH244" s="2"/>
      <c r="AI244" s="2"/>
      <c r="AJ244" s="2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</row>
    <row r="245" ht="18" customHeight="1" spans="1:77">
      <c r="A245" s="75">
        <v>244</v>
      </c>
      <c r="B245" s="126">
        <v>43713</v>
      </c>
      <c r="C245" s="127">
        <v>46203</v>
      </c>
      <c r="D245" s="4" t="s">
        <v>912</v>
      </c>
      <c r="E245" s="75" t="s">
        <v>41</v>
      </c>
      <c r="F245" s="75"/>
      <c r="G245" s="1" t="s">
        <v>35</v>
      </c>
      <c r="H245" s="1"/>
      <c r="I245" s="1" t="s">
        <v>35</v>
      </c>
      <c r="J245" s="75">
        <v>1</v>
      </c>
      <c r="K245" s="12" t="s">
        <v>48</v>
      </c>
      <c r="L245" s="12"/>
      <c r="M245" s="12" t="s">
        <v>913</v>
      </c>
      <c r="N245" s="12" t="s">
        <v>44</v>
      </c>
      <c r="O245" s="12" t="s">
        <v>37</v>
      </c>
      <c r="P245" s="12">
        <v>954</v>
      </c>
      <c r="Q245" s="2" t="s">
        <v>743</v>
      </c>
      <c r="R245" s="12">
        <v>0</v>
      </c>
      <c r="S245" s="128" t="s">
        <v>38</v>
      </c>
      <c r="T245" s="128" t="s">
        <v>38</v>
      </c>
      <c r="U245" s="12">
        <v>1</v>
      </c>
      <c r="V245" s="12"/>
      <c r="W245" s="12"/>
      <c r="X245" s="12">
        <v>1</v>
      </c>
      <c r="Y245" s="4"/>
      <c r="Z245" s="63"/>
      <c r="AA245" s="4"/>
      <c r="AB245" s="2" t="s">
        <v>52</v>
      </c>
      <c r="AC245" s="4"/>
      <c r="AD245" s="1"/>
      <c r="AE245" s="131" t="s">
        <v>914</v>
      </c>
      <c r="AF245" s="2"/>
      <c r="AG245" s="2">
        <v>0</v>
      </c>
      <c r="AH245" s="2">
        <v>2</v>
      </c>
      <c r="AI245" s="2">
        <v>2</v>
      </c>
      <c r="AJ245" s="2" t="s">
        <v>95</v>
      </c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</row>
    <row r="246" ht="18" customHeight="1" spans="1:77">
      <c r="A246" s="75">
        <v>245</v>
      </c>
      <c r="B246" s="126">
        <v>43713</v>
      </c>
      <c r="C246" s="127">
        <v>46203</v>
      </c>
      <c r="D246" s="4" t="s">
        <v>915</v>
      </c>
      <c r="E246" s="12" t="s">
        <v>41</v>
      </c>
      <c r="F246" s="75"/>
      <c r="G246" s="1" t="s">
        <v>35</v>
      </c>
      <c r="H246" s="1"/>
      <c r="I246" s="1" t="s">
        <v>35</v>
      </c>
      <c r="J246" s="75">
        <v>1</v>
      </c>
      <c r="K246" s="12" t="s">
        <v>48</v>
      </c>
      <c r="L246" s="12"/>
      <c r="M246" s="12" t="s">
        <v>916</v>
      </c>
      <c r="N246" s="12" t="s">
        <v>917</v>
      </c>
      <c r="O246" s="75" t="s">
        <v>37</v>
      </c>
      <c r="P246" s="12">
        <v>955</v>
      </c>
      <c r="Q246" s="2" t="s">
        <v>150</v>
      </c>
      <c r="R246" s="12">
        <v>0</v>
      </c>
      <c r="S246" s="128" t="s">
        <v>38</v>
      </c>
      <c r="T246" s="128" t="s">
        <v>38</v>
      </c>
      <c r="U246" s="12">
        <v>1</v>
      </c>
      <c r="V246" s="12"/>
      <c r="W246" s="12"/>
      <c r="X246" s="12"/>
      <c r="Y246" s="4"/>
      <c r="Z246" s="63"/>
      <c r="AA246" s="4"/>
      <c r="AB246" s="2" t="s">
        <v>52</v>
      </c>
      <c r="AC246" s="4"/>
      <c r="AD246" s="1"/>
      <c r="AE246" s="131" t="s">
        <v>918</v>
      </c>
      <c r="AF246" s="2"/>
      <c r="AG246" s="2">
        <v>0</v>
      </c>
      <c r="AH246" s="2">
        <v>0</v>
      </c>
      <c r="AI246" s="2">
        <v>0</v>
      </c>
      <c r="AJ246" s="2" t="s">
        <v>95</v>
      </c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</row>
    <row r="247" ht="18" customHeight="1" spans="1:77">
      <c r="A247" s="75">
        <v>246</v>
      </c>
      <c r="B247" s="126">
        <v>43718</v>
      </c>
      <c r="C247" s="127">
        <v>46203</v>
      </c>
      <c r="D247" s="4" t="s">
        <v>919</v>
      </c>
      <c r="E247" s="12" t="s">
        <v>41</v>
      </c>
      <c r="F247" s="75"/>
      <c r="G247" s="1" t="s">
        <v>35</v>
      </c>
      <c r="H247" s="1"/>
      <c r="I247" s="1" t="s">
        <v>35</v>
      </c>
      <c r="J247" s="75">
        <v>1</v>
      </c>
      <c r="K247" s="12" t="s">
        <v>48</v>
      </c>
      <c r="L247" s="12"/>
      <c r="M247" s="12" t="s">
        <v>920</v>
      </c>
      <c r="N247" s="12" t="s">
        <v>921</v>
      </c>
      <c r="O247" s="12" t="s">
        <v>37</v>
      </c>
      <c r="P247" s="12">
        <v>961</v>
      </c>
      <c r="Q247" s="2" t="s">
        <v>396</v>
      </c>
      <c r="R247" s="12">
        <v>0</v>
      </c>
      <c r="S247" s="128" t="s">
        <v>38</v>
      </c>
      <c r="T247" s="128" t="s">
        <v>38</v>
      </c>
      <c r="U247" s="12">
        <v>1</v>
      </c>
      <c r="V247" s="12"/>
      <c r="W247" s="12"/>
      <c r="X247" s="12">
        <v>1</v>
      </c>
      <c r="Y247" s="4"/>
      <c r="Z247" s="63"/>
      <c r="AA247" s="4"/>
      <c r="AB247" s="2" t="s">
        <v>52</v>
      </c>
      <c r="AC247" s="4"/>
      <c r="AD247" s="1"/>
      <c r="AE247" s="131" t="s">
        <v>922</v>
      </c>
      <c r="AF247" s="2"/>
      <c r="AG247" s="2">
        <v>0</v>
      </c>
      <c r="AH247" s="2">
        <v>0</v>
      </c>
      <c r="AI247" s="2">
        <v>0</v>
      </c>
      <c r="AJ247" s="2" t="s">
        <v>95</v>
      </c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</row>
    <row r="248" ht="18" customHeight="1" spans="1:77">
      <c r="A248" s="75">
        <v>247</v>
      </c>
      <c r="B248" s="126">
        <v>43718</v>
      </c>
      <c r="C248" s="127">
        <v>46203</v>
      </c>
      <c r="D248" s="4" t="s">
        <v>923</v>
      </c>
      <c r="E248" s="12" t="s">
        <v>41</v>
      </c>
      <c r="F248" s="75"/>
      <c r="G248" s="1" t="s">
        <v>35</v>
      </c>
      <c r="H248" s="1"/>
      <c r="I248" s="1" t="s">
        <v>35</v>
      </c>
      <c r="J248" s="75">
        <v>1</v>
      </c>
      <c r="K248" s="12" t="s">
        <v>42</v>
      </c>
      <c r="L248" s="12"/>
      <c r="M248" s="75" t="s">
        <v>924</v>
      </c>
      <c r="N248" s="1" t="s">
        <v>925</v>
      </c>
      <c r="O248" s="75" t="s">
        <v>37</v>
      </c>
      <c r="P248" s="12">
        <v>959</v>
      </c>
      <c r="Q248" s="12"/>
      <c r="R248" s="12"/>
      <c r="S248" s="128" t="s">
        <v>38</v>
      </c>
      <c r="T248" s="128" t="s">
        <v>38</v>
      </c>
      <c r="U248" s="12">
        <v>1</v>
      </c>
      <c r="V248" s="12"/>
      <c r="W248" s="12"/>
      <c r="X248" s="12">
        <v>1</v>
      </c>
      <c r="Y248" s="4"/>
      <c r="Z248" s="63"/>
      <c r="AA248" s="4"/>
      <c r="AB248" s="4"/>
      <c r="AC248" s="4"/>
      <c r="AD248" s="1"/>
      <c r="AE248" s="1" t="s">
        <v>926</v>
      </c>
      <c r="AF248" s="2"/>
      <c r="AG248" s="2"/>
      <c r="AH248" s="2"/>
      <c r="AI248" s="2"/>
      <c r="AJ248" s="2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</row>
    <row r="249" ht="18" customHeight="1" spans="1:77">
      <c r="A249" s="75">
        <v>248</v>
      </c>
      <c r="B249" s="126">
        <v>43727</v>
      </c>
      <c r="C249" s="127">
        <v>46203</v>
      </c>
      <c r="D249" s="4" t="s">
        <v>927</v>
      </c>
      <c r="E249" s="12" t="s">
        <v>41</v>
      </c>
      <c r="F249" s="12"/>
      <c r="G249" s="1" t="s">
        <v>35</v>
      </c>
      <c r="H249" s="1"/>
      <c r="I249" s="1" t="s">
        <v>35</v>
      </c>
      <c r="J249" s="12">
        <v>1</v>
      </c>
      <c r="K249" s="12" t="s">
        <v>62</v>
      </c>
      <c r="L249" s="12"/>
      <c r="M249" s="12" t="s">
        <v>928</v>
      </c>
      <c r="N249" s="12" t="s">
        <v>929</v>
      </c>
      <c r="O249" s="12" t="s">
        <v>37</v>
      </c>
      <c r="P249" s="12">
        <v>966</v>
      </c>
      <c r="Q249" s="12"/>
      <c r="R249" s="12"/>
      <c r="S249" s="128" t="s">
        <v>38</v>
      </c>
      <c r="T249" s="128" t="s">
        <v>38</v>
      </c>
      <c r="U249" s="12">
        <v>1</v>
      </c>
      <c r="V249" s="12"/>
      <c r="W249" s="12"/>
      <c r="X249" s="12"/>
      <c r="Y249" s="4"/>
      <c r="Z249" s="63"/>
      <c r="AA249" s="4"/>
      <c r="AB249" s="4"/>
      <c r="AC249" s="4"/>
      <c r="AD249" s="1"/>
      <c r="AE249" s="131" t="s">
        <v>930</v>
      </c>
      <c r="AF249" s="2"/>
      <c r="AG249" s="2"/>
      <c r="AH249" s="2"/>
      <c r="AI249" s="2"/>
      <c r="AJ249" s="2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</row>
    <row r="250" ht="18" customHeight="1" spans="1:77">
      <c r="A250" s="75">
        <v>249</v>
      </c>
      <c r="B250" s="126">
        <v>43734</v>
      </c>
      <c r="C250" s="127">
        <v>47299</v>
      </c>
      <c r="D250" s="4" t="s">
        <v>931</v>
      </c>
      <c r="E250" s="12" t="s">
        <v>41</v>
      </c>
      <c r="F250" s="12"/>
      <c r="G250" s="1" t="s">
        <v>35</v>
      </c>
      <c r="H250" s="1"/>
      <c r="I250" s="1" t="s">
        <v>35</v>
      </c>
      <c r="J250" s="12">
        <v>1</v>
      </c>
      <c r="K250" s="12" t="s">
        <v>62</v>
      </c>
      <c r="L250" s="12"/>
      <c r="M250" s="12" t="s">
        <v>932</v>
      </c>
      <c r="N250" s="12" t="s">
        <v>452</v>
      </c>
      <c r="O250" s="12" t="s">
        <v>37</v>
      </c>
      <c r="P250" s="12">
        <v>969</v>
      </c>
      <c r="Q250" s="12"/>
      <c r="R250" s="12"/>
      <c r="S250" s="128" t="s">
        <v>38</v>
      </c>
      <c r="T250" s="128" t="s">
        <v>38</v>
      </c>
      <c r="U250" s="12">
        <v>1</v>
      </c>
      <c r="V250" s="12"/>
      <c r="W250" s="12"/>
      <c r="X250" s="12"/>
      <c r="Y250" s="4"/>
      <c r="Z250" s="63"/>
      <c r="AA250" s="4"/>
      <c r="AB250" s="4"/>
      <c r="AC250" s="4"/>
      <c r="AD250" s="1"/>
      <c r="AE250" s="131" t="s">
        <v>933</v>
      </c>
      <c r="AF250" s="2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</row>
    <row r="251" ht="18" customHeight="1" spans="1:77">
      <c r="A251" s="75">
        <v>250</v>
      </c>
      <c r="B251" s="126">
        <v>43734</v>
      </c>
      <c r="C251" s="127">
        <v>45838</v>
      </c>
      <c r="D251" s="4" t="s">
        <v>934</v>
      </c>
      <c r="E251" s="12" t="s">
        <v>41</v>
      </c>
      <c r="F251" s="75"/>
      <c r="G251" s="1" t="s">
        <v>35</v>
      </c>
      <c r="H251" s="1"/>
      <c r="I251" s="1" t="s">
        <v>35</v>
      </c>
      <c r="J251" s="75">
        <v>1</v>
      </c>
      <c r="K251" s="75" t="s">
        <v>62</v>
      </c>
      <c r="L251" s="75"/>
      <c r="M251" s="75" t="s">
        <v>935</v>
      </c>
      <c r="N251" s="12" t="s">
        <v>44</v>
      </c>
      <c r="O251" s="75" t="s">
        <v>37</v>
      </c>
      <c r="P251" s="12">
        <v>971</v>
      </c>
      <c r="Q251" s="12"/>
      <c r="R251" s="12"/>
      <c r="S251" s="128" t="s">
        <v>38</v>
      </c>
      <c r="T251" s="128" t="s">
        <v>38</v>
      </c>
      <c r="U251" s="12">
        <v>1</v>
      </c>
      <c r="V251" s="12"/>
      <c r="W251" s="12"/>
      <c r="X251" s="12"/>
      <c r="Y251" s="4"/>
      <c r="Z251" s="63"/>
      <c r="AA251" s="4"/>
      <c r="AB251" s="4"/>
      <c r="AC251" s="4"/>
      <c r="AD251" s="1"/>
      <c r="AE251" s="131" t="s">
        <v>936</v>
      </c>
      <c r="AF251" s="2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</row>
    <row r="252" ht="18" customHeight="1" spans="1:77">
      <c r="A252" s="75">
        <v>251</v>
      </c>
      <c r="B252" s="126">
        <v>43752</v>
      </c>
      <c r="C252" s="127">
        <v>46203</v>
      </c>
      <c r="D252" s="4" t="s">
        <v>937</v>
      </c>
      <c r="E252" s="12" t="s">
        <v>41</v>
      </c>
      <c r="F252" s="12"/>
      <c r="G252" s="1" t="s">
        <v>35</v>
      </c>
      <c r="H252" s="1"/>
      <c r="I252" s="1" t="s">
        <v>35</v>
      </c>
      <c r="J252" s="12">
        <v>1</v>
      </c>
      <c r="K252" s="12" t="s">
        <v>48</v>
      </c>
      <c r="L252" s="12"/>
      <c r="M252" s="12" t="s">
        <v>938</v>
      </c>
      <c r="N252" s="12" t="s">
        <v>44</v>
      </c>
      <c r="O252" s="12" t="s">
        <v>37</v>
      </c>
      <c r="P252" s="12">
        <v>975</v>
      </c>
      <c r="Q252" s="2" t="s">
        <v>51</v>
      </c>
      <c r="R252" s="12">
        <v>0</v>
      </c>
      <c r="S252" s="128" t="s">
        <v>38</v>
      </c>
      <c r="T252" s="128" t="s">
        <v>38</v>
      </c>
      <c r="U252" s="12">
        <v>1</v>
      </c>
      <c r="V252" s="12"/>
      <c r="W252" s="12"/>
      <c r="X252" s="12"/>
      <c r="Y252" s="4"/>
      <c r="Z252" s="63"/>
      <c r="AA252" s="4"/>
      <c r="AB252" s="2" t="s">
        <v>52</v>
      </c>
      <c r="AC252" s="4"/>
      <c r="AD252" s="1"/>
      <c r="AE252" s="131" t="s">
        <v>939</v>
      </c>
      <c r="AF252" s="2"/>
      <c r="AG252" s="2">
        <v>8</v>
      </c>
      <c r="AH252" s="2">
        <v>4</v>
      </c>
      <c r="AI252" s="2">
        <v>12</v>
      </c>
      <c r="AJ252" s="2" t="s">
        <v>54</v>
      </c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</row>
    <row r="253" ht="18" customHeight="1" spans="1:77">
      <c r="A253" s="75">
        <v>252</v>
      </c>
      <c r="B253" s="126">
        <v>43752</v>
      </c>
      <c r="C253" s="127">
        <v>46203</v>
      </c>
      <c r="D253" s="4" t="s">
        <v>940</v>
      </c>
      <c r="E253" s="12" t="s">
        <v>41</v>
      </c>
      <c r="F253" s="12"/>
      <c r="G253" s="1" t="s">
        <v>35</v>
      </c>
      <c r="H253" s="1"/>
      <c r="I253" s="1" t="s">
        <v>35</v>
      </c>
      <c r="J253" s="12">
        <v>1</v>
      </c>
      <c r="K253" s="12" t="s">
        <v>67</v>
      </c>
      <c r="L253" s="12"/>
      <c r="M253" s="12" t="s">
        <v>941</v>
      </c>
      <c r="N253" s="12" t="s">
        <v>134</v>
      </c>
      <c r="O253" s="12" t="s">
        <v>37</v>
      </c>
      <c r="P253" s="12">
        <v>974</v>
      </c>
      <c r="Q253" s="12"/>
      <c r="R253" s="12"/>
      <c r="S253" s="128" t="s">
        <v>38</v>
      </c>
      <c r="T253" s="128" t="s">
        <v>38</v>
      </c>
      <c r="U253" s="12">
        <v>1</v>
      </c>
      <c r="V253" s="12"/>
      <c r="W253" s="12"/>
      <c r="X253" s="12"/>
      <c r="Y253" s="4"/>
      <c r="Z253" s="63"/>
      <c r="AA253" s="4"/>
      <c r="AB253" s="4"/>
      <c r="AC253" s="4"/>
      <c r="AD253" s="1"/>
      <c r="AE253" s="131" t="s">
        <v>942</v>
      </c>
      <c r="AF253" s="2"/>
      <c r="AG253" s="2"/>
      <c r="AH253" s="2"/>
      <c r="AI253" s="2"/>
      <c r="AJ253" s="2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</row>
    <row r="254" ht="18" customHeight="1" spans="1:77">
      <c r="A254" s="75">
        <v>253</v>
      </c>
      <c r="B254" s="126">
        <v>43753</v>
      </c>
      <c r="C254" s="127">
        <v>46203</v>
      </c>
      <c r="D254" s="4" t="s">
        <v>943</v>
      </c>
      <c r="E254" s="12" t="s">
        <v>41</v>
      </c>
      <c r="F254" s="75"/>
      <c r="G254" s="1" t="s">
        <v>35</v>
      </c>
      <c r="H254" s="1"/>
      <c r="I254" s="1" t="s">
        <v>35</v>
      </c>
      <c r="J254" s="75">
        <v>1</v>
      </c>
      <c r="K254" s="12" t="s">
        <v>241</v>
      </c>
      <c r="L254" s="12"/>
      <c r="M254" s="1" t="s">
        <v>944</v>
      </c>
      <c r="N254" s="1" t="s">
        <v>945</v>
      </c>
      <c r="O254" s="12" t="s">
        <v>37</v>
      </c>
      <c r="P254" s="12">
        <v>976</v>
      </c>
      <c r="Q254" s="12"/>
      <c r="R254" s="12"/>
      <c r="S254" s="128" t="s">
        <v>38</v>
      </c>
      <c r="T254" s="128" t="s">
        <v>38</v>
      </c>
      <c r="U254" s="12">
        <v>1</v>
      </c>
      <c r="V254" s="12"/>
      <c r="W254" s="12"/>
      <c r="X254" s="12"/>
      <c r="Y254" s="4"/>
      <c r="Z254" s="63"/>
      <c r="AA254" s="4"/>
      <c r="AB254" s="4"/>
      <c r="AC254" s="4"/>
      <c r="AD254" s="1"/>
      <c r="AE254" s="131" t="s">
        <v>946</v>
      </c>
      <c r="AF254" s="2"/>
      <c r="AG254" s="2"/>
      <c r="AH254" s="2"/>
      <c r="AI254" s="2"/>
      <c r="AJ254" s="2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</row>
    <row r="255" ht="18" customHeight="1" spans="1:77">
      <c r="A255" s="75">
        <v>254</v>
      </c>
      <c r="B255" s="126">
        <v>43753</v>
      </c>
      <c r="C255" s="127">
        <v>46203</v>
      </c>
      <c r="D255" s="4" t="s">
        <v>947</v>
      </c>
      <c r="E255" s="12" t="s">
        <v>41</v>
      </c>
      <c r="F255" s="75"/>
      <c r="G255" s="1" t="s">
        <v>35</v>
      </c>
      <c r="H255" s="1"/>
      <c r="I255" s="1" t="s">
        <v>35</v>
      </c>
      <c r="J255" s="75">
        <v>0</v>
      </c>
      <c r="K255" s="75" t="s">
        <v>527</v>
      </c>
      <c r="L255" s="75"/>
      <c r="M255" s="75" t="s">
        <v>948</v>
      </c>
      <c r="N255" s="75" t="s">
        <v>949</v>
      </c>
      <c r="O255" s="12" t="s">
        <v>37</v>
      </c>
      <c r="P255" s="12">
        <v>978</v>
      </c>
      <c r="Q255" s="12"/>
      <c r="R255" s="12"/>
      <c r="S255" s="128" t="s">
        <v>38</v>
      </c>
      <c r="T255" s="128" t="s">
        <v>38</v>
      </c>
      <c r="U255" s="12">
        <v>1</v>
      </c>
      <c r="V255" s="12"/>
      <c r="W255" s="12"/>
      <c r="X255" s="12"/>
      <c r="Y255" s="4"/>
      <c r="Z255" s="63"/>
      <c r="AA255" s="4"/>
      <c r="AB255" s="4"/>
      <c r="AC255" s="4"/>
      <c r="AD255" s="1"/>
      <c r="AE255" s="131" t="s">
        <v>950</v>
      </c>
      <c r="AF255" s="2"/>
      <c r="AG255" s="2"/>
      <c r="AH255" s="2"/>
      <c r="AI255" s="2"/>
      <c r="AJ255" s="2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</row>
    <row r="256" ht="18" customHeight="1" spans="1:77">
      <c r="A256" s="75">
        <v>255</v>
      </c>
      <c r="B256" s="126">
        <v>43780</v>
      </c>
      <c r="C256" s="127">
        <v>46203</v>
      </c>
      <c r="D256" s="4" t="s">
        <v>951</v>
      </c>
      <c r="E256" s="12" t="s">
        <v>41</v>
      </c>
      <c r="F256" s="75"/>
      <c r="G256" s="1" t="s">
        <v>35</v>
      </c>
      <c r="H256" s="1"/>
      <c r="I256" s="1" t="s">
        <v>35</v>
      </c>
      <c r="J256" s="75">
        <v>1</v>
      </c>
      <c r="K256" s="134" t="s">
        <v>36</v>
      </c>
      <c r="L256" s="12">
        <v>1</v>
      </c>
      <c r="M256" s="75" t="s">
        <v>952</v>
      </c>
      <c r="N256" s="75" t="s">
        <v>953</v>
      </c>
      <c r="O256" s="75" t="s">
        <v>37</v>
      </c>
      <c r="P256" s="12">
        <v>987</v>
      </c>
      <c r="Q256" s="132"/>
      <c r="R256" s="132"/>
      <c r="S256" s="142">
        <v>43889</v>
      </c>
      <c r="T256" s="12" t="s">
        <v>38</v>
      </c>
      <c r="U256" s="12">
        <v>1</v>
      </c>
      <c r="V256" s="12"/>
      <c r="W256" s="12"/>
      <c r="X256" s="12"/>
      <c r="Y256" s="4"/>
      <c r="Z256" s="63"/>
      <c r="AA256" s="4"/>
      <c r="AB256" s="4"/>
      <c r="AC256" s="4"/>
      <c r="AD256" s="1"/>
      <c r="AE256" s="131" t="s">
        <v>954</v>
      </c>
      <c r="AF256" s="2"/>
      <c r="AG256" s="2"/>
      <c r="AH256" s="2"/>
      <c r="AI256" s="2"/>
      <c r="AJ256" s="2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</row>
    <row r="257" ht="18" customHeight="1" spans="1:77">
      <c r="A257" s="75">
        <v>256</v>
      </c>
      <c r="B257" s="126">
        <v>43766</v>
      </c>
      <c r="C257" s="127">
        <v>46203</v>
      </c>
      <c r="D257" s="4" t="s">
        <v>955</v>
      </c>
      <c r="E257" s="12" t="s">
        <v>41</v>
      </c>
      <c r="F257" s="12"/>
      <c r="G257" s="1" t="s">
        <v>35</v>
      </c>
      <c r="H257" s="1"/>
      <c r="I257" s="1" t="s">
        <v>35</v>
      </c>
      <c r="J257" s="12">
        <v>0</v>
      </c>
      <c r="K257" s="12" t="s">
        <v>62</v>
      </c>
      <c r="L257" s="12"/>
      <c r="M257" s="12" t="s">
        <v>956</v>
      </c>
      <c r="N257" s="12" t="s">
        <v>44</v>
      </c>
      <c r="O257" s="12" t="s">
        <v>37</v>
      </c>
      <c r="P257" s="12">
        <v>982</v>
      </c>
      <c r="Q257" s="12"/>
      <c r="R257" s="12"/>
      <c r="S257" s="128" t="s">
        <v>38</v>
      </c>
      <c r="T257" s="128" t="s">
        <v>38</v>
      </c>
      <c r="U257" s="12">
        <v>1</v>
      </c>
      <c r="V257" s="12"/>
      <c r="W257" s="12"/>
      <c r="X257" s="12"/>
      <c r="Y257" s="4"/>
      <c r="Z257" s="63"/>
      <c r="AA257" s="4"/>
      <c r="AB257" s="4"/>
      <c r="AC257" s="4"/>
      <c r="AD257" s="1"/>
      <c r="AE257" s="131" t="s">
        <v>957</v>
      </c>
      <c r="AF257" s="2"/>
      <c r="AG257" s="2"/>
      <c r="AH257" s="2"/>
      <c r="AI257" s="2"/>
      <c r="AJ257" s="2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</row>
    <row r="258" ht="18" customHeight="1" spans="1:77">
      <c r="A258" s="75">
        <v>257</v>
      </c>
      <c r="B258" s="126">
        <v>43777</v>
      </c>
      <c r="C258" s="127">
        <v>46203</v>
      </c>
      <c r="D258" s="4" t="s">
        <v>958</v>
      </c>
      <c r="E258" s="12" t="s">
        <v>41</v>
      </c>
      <c r="F258" s="12"/>
      <c r="G258" s="1" t="s">
        <v>35</v>
      </c>
      <c r="H258" s="1"/>
      <c r="I258" s="1" t="s">
        <v>35</v>
      </c>
      <c r="J258" s="12">
        <v>1</v>
      </c>
      <c r="K258" s="12" t="s">
        <v>62</v>
      </c>
      <c r="L258" s="12"/>
      <c r="M258" s="12" t="s">
        <v>959</v>
      </c>
      <c r="N258" s="12" t="s">
        <v>341</v>
      </c>
      <c r="O258" s="12" t="s">
        <v>58</v>
      </c>
      <c r="P258" s="12">
        <v>986</v>
      </c>
      <c r="Q258" s="12"/>
      <c r="R258" s="12"/>
      <c r="S258" s="128" t="s">
        <v>38</v>
      </c>
      <c r="T258" s="128" t="s">
        <v>38</v>
      </c>
      <c r="U258" s="12">
        <v>1</v>
      </c>
      <c r="V258" s="12"/>
      <c r="W258" s="12"/>
      <c r="X258" s="12">
        <v>1</v>
      </c>
      <c r="Y258" s="4"/>
      <c r="Z258" s="63"/>
      <c r="AA258" s="4"/>
      <c r="AB258" s="4"/>
      <c r="AC258" s="4"/>
      <c r="AD258" s="1"/>
      <c r="AE258" s="131" t="s">
        <v>960</v>
      </c>
      <c r="AF258" s="2"/>
      <c r="AG258" s="2"/>
      <c r="AH258" s="2"/>
      <c r="AI258" s="2"/>
      <c r="AJ258" s="2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</row>
    <row r="259" ht="18" customHeight="1" spans="1:77">
      <c r="A259" s="75">
        <v>258</v>
      </c>
      <c r="B259" s="126">
        <v>43777</v>
      </c>
      <c r="C259" s="127">
        <v>46203</v>
      </c>
      <c r="D259" s="4" t="s">
        <v>961</v>
      </c>
      <c r="E259" s="12" t="s">
        <v>41</v>
      </c>
      <c r="F259" s="75"/>
      <c r="G259" s="1" t="s">
        <v>35</v>
      </c>
      <c r="H259" s="1"/>
      <c r="I259" s="1" t="s">
        <v>35</v>
      </c>
      <c r="J259" s="75">
        <v>1</v>
      </c>
      <c r="K259" s="75" t="s">
        <v>36</v>
      </c>
      <c r="L259" s="75"/>
      <c r="M259" s="4" t="s">
        <v>962</v>
      </c>
      <c r="N259" s="12" t="s">
        <v>72</v>
      </c>
      <c r="O259" s="75" t="s">
        <v>37</v>
      </c>
      <c r="P259" s="12">
        <v>985</v>
      </c>
      <c r="Q259" s="12"/>
      <c r="R259" s="12"/>
      <c r="S259" s="128" t="s">
        <v>38</v>
      </c>
      <c r="T259" s="128" t="s">
        <v>38</v>
      </c>
      <c r="U259" s="12">
        <v>1</v>
      </c>
      <c r="V259" s="12"/>
      <c r="W259" s="12"/>
      <c r="X259" s="12"/>
      <c r="Y259" s="4"/>
      <c r="Z259" s="63"/>
      <c r="AA259" s="4"/>
      <c r="AB259" s="4"/>
      <c r="AC259" s="4"/>
      <c r="AD259" s="1"/>
      <c r="AE259" s="131" t="s">
        <v>963</v>
      </c>
      <c r="AF259" s="2"/>
      <c r="AG259" s="2"/>
      <c r="AH259" s="2"/>
      <c r="AI259" s="2"/>
      <c r="AJ259" s="2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</row>
    <row r="260" ht="18" customHeight="1" spans="1:77">
      <c r="A260" s="75">
        <v>259</v>
      </c>
      <c r="B260" s="126">
        <v>43780</v>
      </c>
      <c r="C260" s="127">
        <v>46568</v>
      </c>
      <c r="D260" s="4" t="s">
        <v>964</v>
      </c>
      <c r="E260" s="12" t="s">
        <v>41</v>
      </c>
      <c r="F260" s="12"/>
      <c r="G260" s="1" t="s">
        <v>35</v>
      </c>
      <c r="H260" s="1"/>
      <c r="I260" s="1" t="s">
        <v>35</v>
      </c>
      <c r="J260" s="12">
        <v>1</v>
      </c>
      <c r="K260" s="12" t="s">
        <v>36</v>
      </c>
      <c r="L260" s="12"/>
      <c r="M260" s="12" t="s">
        <v>965</v>
      </c>
      <c r="N260" s="12" t="s">
        <v>966</v>
      </c>
      <c r="O260" s="12" t="s">
        <v>37</v>
      </c>
      <c r="P260" s="12">
        <v>992</v>
      </c>
      <c r="Q260" s="12"/>
      <c r="R260" s="12"/>
      <c r="S260" s="128" t="s">
        <v>38</v>
      </c>
      <c r="T260" s="128" t="s">
        <v>38</v>
      </c>
      <c r="U260" s="12">
        <v>1</v>
      </c>
      <c r="V260" s="12"/>
      <c r="W260" s="12"/>
      <c r="X260" s="12">
        <v>1</v>
      </c>
      <c r="Y260" s="4"/>
      <c r="Z260" s="63"/>
      <c r="AA260" s="4"/>
      <c r="AB260" s="4"/>
      <c r="AC260" s="4"/>
      <c r="AD260" s="1"/>
      <c r="AE260" s="131" t="s">
        <v>967</v>
      </c>
      <c r="AF260" s="2"/>
      <c r="AG260" s="2"/>
      <c r="AH260" s="2"/>
      <c r="AI260" s="2"/>
      <c r="AJ260" s="2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</row>
    <row r="261" ht="18" customHeight="1" spans="1:77">
      <c r="A261" s="75">
        <v>260</v>
      </c>
      <c r="B261" s="126">
        <v>43780</v>
      </c>
      <c r="C261" s="127">
        <v>46203</v>
      </c>
      <c r="D261" s="4" t="s">
        <v>968</v>
      </c>
      <c r="E261" s="12" t="s">
        <v>41</v>
      </c>
      <c r="F261" s="75"/>
      <c r="G261" s="1" t="s">
        <v>35</v>
      </c>
      <c r="H261" s="1"/>
      <c r="I261" s="1" t="s">
        <v>35</v>
      </c>
      <c r="J261" s="75">
        <v>1</v>
      </c>
      <c r="K261" s="12" t="s">
        <v>42</v>
      </c>
      <c r="L261" s="12"/>
      <c r="M261" s="12" t="s">
        <v>969</v>
      </c>
      <c r="N261" s="75" t="s">
        <v>101</v>
      </c>
      <c r="O261" s="12" t="s">
        <v>37</v>
      </c>
      <c r="P261" s="12">
        <v>989</v>
      </c>
      <c r="Q261" s="12"/>
      <c r="R261" s="12"/>
      <c r="S261" s="128" t="s">
        <v>38</v>
      </c>
      <c r="T261" s="128" t="s">
        <v>38</v>
      </c>
      <c r="U261" s="12">
        <v>1</v>
      </c>
      <c r="V261" s="12"/>
      <c r="W261" s="12"/>
      <c r="X261" s="12">
        <v>1</v>
      </c>
      <c r="Y261" s="4"/>
      <c r="Z261" s="63"/>
      <c r="AA261" s="4"/>
      <c r="AB261" s="4"/>
      <c r="AC261" s="4"/>
      <c r="AD261" s="1"/>
      <c r="AE261" s="131" t="s">
        <v>970</v>
      </c>
      <c r="AF261" s="2"/>
      <c r="AG261" s="2"/>
      <c r="AH261" s="2"/>
      <c r="AI261" s="2"/>
      <c r="AJ261" s="2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</row>
    <row r="262" ht="18" customHeight="1" spans="1:77">
      <c r="A262" s="75">
        <v>261</v>
      </c>
      <c r="B262" s="126">
        <v>43781</v>
      </c>
      <c r="C262" s="127">
        <v>46203</v>
      </c>
      <c r="D262" s="4" t="s">
        <v>971</v>
      </c>
      <c r="E262" s="12" t="s">
        <v>41</v>
      </c>
      <c r="F262" s="75"/>
      <c r="G262" s="1" t="s">
        <v>35</v>
      </c>
      <c r="H262" s="1"/>
      <c r="I262" s="1" t="s">
        <v>35</v>
      </c>
      <c r="J262" s="75">
        <v>1</v>
      </c>
      <c r="K262" s="75" t="s">
        <v>518</v>
      </c>
      <c r="L262" s="75"/>
      <c r="M262" s="75" t="s">
        <v>972</v>
      </c>
      <c r="N262" s="75" t="s">
        <v>594</v>
      </c>
      <c r="O262" s="12" t="s">
        <v>58</v>
      </c>
      <c r="P262" s="12">
        <v>994</v>
      </c>
      <c r="Q262" s="12"/>
      <c r="R262" s="12"/>
      <c r="S262" s="128" t="s">
        <v>38</v>
      </c>
      <c r="T262" s="128" t="s">
        <v>38</v>
      </c>
      <c r="U262" s="12">
        <v>1</v>
      </c>
      <c r="V262" s="12"/>
      <c r="W262" s="12"/>
      <c r="X262" s="12"/>
      <c r="Y262" s="4"/>
      <c r="Z262" s="63"/>
      <c r="AA262" s="4"/>
      <c r="AB262" s="4"/>
      <c r="AC262" s="4"/>
      <c r="AD262" s="1"/>
      <c r="AE262" s="131" t="s">
        <v>973</v>
      </c>
      <c r="AF262" s="2"/>
      <c r="AG262" s="2"/>
      <c r="AH262" s="2"/>
      <c r="AI262" s="2"/>
      <c r="AJ262" s="2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</row>
    <row r="263" ht="18" customHeight="1" spans="1:77">
      <c r="A263" s="75">
        <v>262</v>
      </c>
      <c r="B263" s="126">
        <v>43782</v>
      </c>
      <c r="C263" s="127">
        <v>46203</v>
      </c>
      <c r="D263" s="4" t="s">
        <v>974</v>
      </c>
      <c r="E263" s="12" t="s">
        <v>41</v>
      </c>
      <c r="F263" s="75"/>
      <c r="G263" s="1" t="s">
        <v>35</v>
      </c>
      <c r="H263" s="1"/>
      <c r="I263" s="1" t="s">
        <v>35</v>
      </c>
      <c r="J263" s="75">
        <v>1</v>
      </c>
      <c r="K263" s="12" t="s">
        <v>67</v>
      </c>
      <c r="L263" s="12"/>
      <c r="M263" s="75" t="s">
        <v>975</v>
      </c>
      <c r="N263" s="75" t="s">
        <v>976</v>
      </c>
      <c r="O263" s="12" t="s">
        <v>37</v>
      </c>
      <c r="P263" s="12">
        <v>998</v>
      </c>
      <c r="Q263" s="12"/>
      <c r="R263" s="12"/>
      <c r="S263" s="128" t="s">
        <v>38</v>
      </c>
      <c r="T263" s="128" t="s">
        <v>38</v>
      </c>
      <c r="U263" s="12">
        <v>1</v>
      </c>
      <c r="V263" s="12"/>
      <c r="W263" s="12"/>
      <c r="X263" s="12">
        <v>1</v>
      </c>
      <c r="Y263" s="4"/>
      <c r="Z263" s="63"/>
      <c r="AA263" s="4"/>
      <c r="AB263" s="4"/>
      <c r="AC263" s="4"/>
      <c r="AD263" s="1"/>
      <c r="AE263" s="131" t="s">
        <v>977</v>
      </c>
      <c r="AF263" s="2"/>
      <c r="AG263" s="2"/>
      <c r="AH263" s="2"/>
      <c r="AI263" s="2"/>
      <c r="AJ263" s="2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</row>
    <row r="264" ht="18" customHeight="1" spans="1:77">
      <c r="A264" s="75">
        <v>263</v>
      </c>
      <c r="B264" s="126">
        <v>43809</v>
      </c>
      <c r="C264" s="127">
        <v>46203</v>
      </c>
      <c r="D264" s="4" t="s">
        <v>978</v>
      </c>
      <c r="E264" s="12" t="s">
        <v>41</v>
      </c>
      <c r="F264" s="12"/>
      <c r="G264" s="1" t="s">
        <v>35</v>
      </c>
      <c r="H264" s="1"/>
      <c r="I264" s="1" t="s">
        <v>35</v>
      </c>
      <c r="J264" s="12">
        <v>1</v>
      </c>
      <c r="K264" s="12" t="s">
        <v>308</v>
      </c>
      <c r="L264" s="12"/>
      <c r="M264" s="12" t="s">
        <v>979</v>
      </c>
      <c r="N264" s="12" t="s">
        <v>980</v>
      </c>
      <c r="O264" s="12" t="s">
        <v>37</v>
      </c>
      <c r="P264" s="12">
        <v>1015</v>
      </c>
      <c r="Q264" s="132"/>
      <c r="R264" s="132"/>
      <c r="S264" s="128">
        <v>43898</v>
      </c>
      <c r="T264" s="12" t="s">
        <v>38</v>
      </c>
      <c r="U264" s="12">
        <v>1</v>
      </c>
      <c r="V264" s="12"/>
      <c r="W264" s="12"/>
      <c r="X264" s="12">
        <v>1</v>
      </c>
      <c r="Y264" s="4"/>
      <c r="Z264" s="63"/>
      <c r="AA264" s="4"/>
      <c r="AB264" s="4"/>
      <c r="AC264" s="4"/>
      <c r="AD264" s="1"/>
      <c r="AE264" s="131" t="s">
        <v>981</v>
      </c>
      <c r="AF264" s="2"/>
      <c r="AG264" s="2"/>
      <c r="AH264" s="2"/>
      <c r="AI264" s="2"/>
      <c r="AJ264" s="2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</row>
    <row r="265" ht="18" customHeight="1" spans="1:77">
      <c r="A265" s="75">
        <v>264</v>
      </c>
      <c r="B265" s="126">
        <v>43789</v>
      </c>
      <c r="C265" s="127">
        <v>46203</v>
      </c>
      <c r="D265" s="4" t="s">
        <v>982</v>
      </c>
      <c r="E265" s="12" t="s">
        <v>41</v>
      </c>
      <c r="F265" s="75"/>
      <c r="G265" s="1" t="s">
        <v>35</v>
      </c>
      <c r="H265" s="1"/>
      <c r="I265" s="1" t="s">
        <v>35</v>
      </c>
      <c r="J265" s="75">
        <v>1</v>
      </c>
      <c r="K265" s="75" t="s">
        <v>36</v>
      </c>
      <c r="L265" s="75"/>
      <c r="M265" s="75" t="s">
        <v>983</v>
      </c>
      <c r="N265" s="75" t="s">
        <v>984</v>
      </c>
      <c r="O265" s="75" t="s">
        <v>37</v>
      </c>
      <c r="P265" s="12">
        <v>1002</v>
      </c>
      <c r="Q265" s="12"/>
      <c r="R265" s="12"/>
      <c r="S265" s="128" t="s">
        <v>38</v>
      </c>
      <c r="T265" s="128" t="s">
        <v>38</v>
      </c>
      <c r="U265" s="12">
        <v>1</v>
      </c>
      <c r="V265" s="12"/>
      <c r="W265" s="12"/>
      <c r="X265" s="12">
        <v>1</v>
      </c>
      <c r="Y265" s="4"/>
      <c r="Z265" s="63"/>
      <c r="AA265" s="4"/>
      <c r="AB265" s="4"/>
      <c r="AC265" s="4"/>
      <c r="AD265" s="1"/>
      <c r="AE265" s="131" t="s">
        <v>985</v>
      </c>
      <c r="AF265" s="2"/>
      <c r="AG265" s="2"/>
      <c r="AH265" s="2"/>
      <c r="AI265" s="2"/>
      <c r="AJ265" s="2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</row>
    <row r="266" ht="18" customHeight="1" spans="1:77">
      <c r="A266" s="75">
        <v>265</v>
      </c>
      <c r="B266" s="126">
        <v>43798</v>
      </c>
      <c r="C266" s="127">
        <v>46203</v>
      </c>
      <c r="D266" s="4" t="s">
        <v>986</v>
      </c>
      <c r="E266" s="12" t="s">
        <v>41</v>
      </c>
      <c r="F266" s="12"/>
      <c r="G266" s="1" t="s">
        <v>35</v>
      </c>
      <c r="H266" s="1"/>
      <c r="I266" s="1" t="s">
        <v>35</v>
      </c>
      <c r="J266" s="12">
        <v>1</v>
      </c>
      <c r="K266" s="12" t="s">
        <v>62</v>
      </c>
      <c r="L266" s="12"/>
      <c r="M266" s="12" t="s">
        <v>987</v>
      </c>
      <c r="N266" s="12" t="s">
        <v>117</v>
      </c>
      <c r="O266" s="12" t="s">
        <v>37</v>
      </c>
      <c r="P266" s="12">
        <v>1005</v>
      </c>
      <c r="Q266" s="12"/>
      <c r="R266" s="12"/>
      <c r="S266" s="128" t="s">
        <v>38</v>
      </c>
      <c r="T266" s="128" t="s">
        <v>38</v>
      </c>
      <c r="U266" s="12">
        <v>1</v>
      </c>
      <c r="V266" s="12"/>
      <c r="W266" s="12"/>
      <c r="X266" s="12"/>
      <c r="Y266" s="4"/>
      <c r="Z266" s="63"/>
      <c r="AA266" s="4"/>
      <c r="AB266" s="4"/>
      <c r="AC266" s="4"/>
      <c r="AD266" s="1"/>
      <c r="AE266" s="131" t="s">
        <v>988</v>
      </c>
      <c r="AF266" s="2"/>
      <c r="AG266" s="2"/>
      <c r="AH266" s="2"/>
      <c r="AI266" s="2"/>
      <c r="AJ266" s="2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</row>
    <row r="267" ht="18" customHeight="1" spans="1:77">
      <c r="A267" s="75">
        <v>266</v>
      </c>
      <c r="B267" s="126">
        <v>43812</v>
      </c>
      <c r="C267" s="127">
        <v>46203</v>
      </c>
      <c r="D267" s="4" t="s">
        <v>989</v>
      </c>
      <c r="E267" s="12" t="s">
        <v>41</v>
      </c>
      <c r="F267" s="12"/>
      <c r="G267" s="1" t="s">
        <v>35</v>
      </c>
      <c r="H267" s="1"/>
      <c r="I267" s="1" t="s">
        <v>35</v>
      </c>
      <c r="J267" s="12">
        <v>1</v>
      </c>
      <c r="K267" s="134" t="s">
        <v>36</v>
      </c>
      <c r="L267" s="12">
        <v>1</v>
      </c>
      <c r="M267" s="12" t="s">
        <v>990</v>
      </c>
      <c r="N267" s="12" t="s">
        <v>134</v>
      </c>
      <c r="O267" s="12" t="s">
        <v>37</v>
      </c>
      <c r="P267" s="12">
        <v>1016</v>
      </c>
      <c r="Q267" s="132"/>
      <c r="R267" s="132"/>
      <c r="S267" s="142">
        <v>43889</v>
      </c>
      <c r="T267" s="12" t="s">
        <v>38</v>
      </c>
      <c r="U267" s="12">
        <v>1</v>
      </c>
      <c r="V267" s="12"/>
      <c r="W267" s="12"/>
      <c r="X267" s="12">
        <v>1</v>
      </c>
      <c r="Y267" s="4"/>
      <c r="Z267" s="63"/>
      <c r="AA267" s="4"/>
      <c r="AB267" s="4"/>
      <c r="AC267" s="4"/>
      <c r="AD267" s="1"/>
      <c r="AE267" s="131" t="s">
        <v>991</v>
      </c>
      <c r="AF267" s="2"/>
      <c r="AG267" s="2"/>
      <c r="AH267" s="2"/>
      <c r="AI267" s="2"/>
      <c r="AJ267" s="2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</row>
    <row r="268" ht="18" customHeight="1" spans="1:77">
      <c r="A268" s="75">
        <v>267</v>
      </c>
      <c r="B268" s="126">
        <v>43816</v>
      </c>
      <c r="C268" s="127">
        <v>46203</v>
      </c>
      <c r="D268" s="4" t="s">
        <v>992</v>
      </c>
      <c r="E268" s="12" t="s">
        <v>41</v>
      </c>
      <c r="F268" s="12"/>
      <c r="G268" s="1" t="s">
        <v>35</v>
      </c>
      <c r="H268" s="1"/>
      <c r="I268" s="1" t="s">
        <v>35</v>
      </c>
      <c r="J268" s="12">
        <v>1</v>
      </c>
      <c r="K268" s="12" t="s">
        <v>121</v>
      </c>
      <c r="L268" s="12"/>
      <c r="M268" s="12" t="s">
        <v>993</v>
      </c>
      <c r="N268" s="1" t="s">
        <v>994</v>
      </c>
      <c r="O268" s="12" t="s">
        <v>37</v>
      </c>
      <c r="P268" s="12">
        <v>1022</v>
      </c>
      <c r="Q268" s="132"/>
      <c r="R268" s="132"/>
      <c r="S268" s="128">
        <v>43898</v>
      </c>
      <c r="T268" s="12" t="s">
        <v>38</v>
      </c>
      <c r="U268" s="12">
        <v>1</v>
      </c>
      <c r="V268" s="12"/>
      <c r="W268" s="12"/>
      <c r="X268" s="12"/>
      <c r="Y268" s="4"/>
      <c r="Z268" s="63"/>
      <c r="AA268" s="4"/>
      <c r="AB268" s="4"/>
      <c r="AC268" s="4"/>
      <c r="AD268" s="1"/>
      <c r="AE268" s="131" t="s">
        <v>995</v>
      </c>
      <c r="AF268" s="2"/>
      <c r="AG268" s="2"/>
      <c r="AH268" s="2"/>
      <c r="AI268" s="2"/>
      <c r="AJ268" s="2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</row>
    <row r="269" ht="18" customHeight="1" spans="1:77">
      <c r="A269" s="75">
        <v>268</v>
      </c>
      <c r="B269" s="126">
        <v>43801</v>
      </c>
      <c r="C269" s="127">
        <v>46203</v>
      </c>
      <c r="D269" s="4" t="s">
        <v>996</v>
      </c>
      <c r="E269" s="12" t="s">
        <v>41</v>
      </c>
      <c r="F269" s="12"/>
      <c r="G269" s="1" t="s">
        <v>35</v>
      </c>
      <c r="H269" s="1"/>
      <c r="I269" s="1" t="s">
        <v>35</v>
      </c>
      <c r="J269" s="12">
        <v>0</v>
      </c>
      <c r="K269" s="12" t="s">
        <v>48</v>
      </c>
      <c r="L269" s="12"/>
      <c r="M269" s="12" t="s">
        <v>997</v>
      </c>
      <c r="N269" s="12" t="s">
        <v>998</v>
      </c>
      <c r="O269" s="12" t="s">
        <v>37</v>
      </c>
      <c r="P269" s="12">
        <v>1008</v>
      </c>
      <c r="Q269" s="2" t="s">
        <v>280</v>
      </c>
      <c r="R269" s="31">
        <v>0</v>
      </c>
      <c r="S269" s="128" t="s">
        <v>38</v>
      </c>
      <c r="T269" s="128" t="s">
        <v>38</v>
      </c>
      <c r="U269" s="12">
        <v>1</v>
      </c>
      <c r="V269" s="12"/>
      <c r="W269" s="12"/>
      <c r="X269" s="12" t="s">
        <v>999</v>
      </c>
      <c r="Y269" s="4" t="s">
        <v>134</v>
      </c>
      <c r="Z269" s="63"/>
      <c r="AA269" s="4"/>
      <c r="AB269" s="2" t="s">
        <v>52</v>
      </c>
      <c r="AC269" s="4"/>
      <c r="AD269" s="1"/>
      <c r="AE269" s="131" t="s">
        <v>1000</v>
      </c>
      <c r="AF269" s="2"/>
      <c r="AG269" s="2">
        <v>2</v>
      </c>
      <c r="AH269" s="2">
        <v>0</v>
      </c>
      <c r="AI269" s="2">
        <v>2</v>
      </c>
      <c r="AJ269" s="2" t="s">
        <v>95</v>
      </c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</row>
    <row r="270" ht="18" customHeight="1" spans="1:77">
      <c r="A270" s="75">
        <v>269</v>
      </c>
      <c r="B270" s="126">
        <v>43804</v>
      </c>
      <c r="C270" s="127">
        <v>46203</v>
      </c>
      <c r="D270" s="4" t="s">
        <v>1001</v>
      </c>
      <c r="E270" s="12" t="s">
        <v>41</v>
      </c>
      <c r="F270" s="75"/>
      <c r="G270" s="1" t="s">
        <v>35</v>
      </c>
      <c r="H270" s="1"/>
      <c r="I270" s="1" t="s">
        <v>35</v>
      </c>
      <c r="J270" s="75">
        <v>1</v>
      </c>
      <c r="K270" s="12" t="s">
        <v>48</v>
      </c>
      <c r="L270" s="12"/>
      <c r="M270" s="12" t="s">
        <v>1002</v>
      </c>
      <c r="N270" s="12" t="s">
        <v>217</v>
      </c>
      <c r="O270" s="75" t="s">
        <v>37</v>
      </c>
      <c r="P270" s="12">
        <v>1011</v>
      </c>
      <c r="Q270" s="2" t="s">
        <v>280</v>
      </c>
      <c r="R270" s="12">
        <v>0</v>
      </c>
      <c r="S270" s="128" t="s">
        <v>38</v>
      </c>
      <c r="T270" s="128" t="s">
        <v>38</v>
      </c>
      <c r="U270" s="12">
        <v>1</v>
      </c>
      <c r="V270" s="12"/>
      <c r="W270" s="12"/>
      <c r="X270" s="12"/>
      <c r="Y270" s="4"/>
      <c r="Z270" s="63"/>
      <c r="AA270" s="4"/>
      <c r="AB270" s="2" t="s">
        <v>52</v>
      </c>
      <c r="AC270" s="4"/>
      <c r="AD270" s="1"/>
      <c r="AE270" s="131" t="s">
        <v>1003</v>
      </c>
      <c r="AF270" s="2"/>
      <c r="AG270" s="2">
        <v>0</v>
      </c>
      <c r="AH270" s="2">
        <v>0</v>
      </c>
      <c r="AI270" s="2">
        <v>0</v>
      </c>
      <c r="AJ270" s="2" t="s">
        <v>95</v>
      </c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</row>
    <row r="271" ht="18" customHeight="1" spans="1:77">
      <c r="A271" s="75">
        <v>270</v>
      </c>
      <c r="B271" s="126">
        <v>43808</v>
      </c>
      <c r="C271" s="127">
        <v>46203</v>
      </c>
      <c r="D271" s="4" t="s">
        <v>1004</v>
      </c>
      <c r="E271" s="12" t="s">
        <v>41</v>
      </c>
      <c r="F271" s="12"/>
      <c r="G271" s="1" t="s">
        <v>35</v>
      </c>
      <c r="H271" s="1"/>
      <c r="I271" s="1" t="s">
        <v>35</v>
      </c>
      <c r="J271" s="12">
        <v>1</v>
      </c>
      <c r="K271" s="12" t="s">
        <v>62</v>
      </c>
      <c r="L271" s="12"/>
      <c r="M271" s="12" t="s">
        <v>1005</v>
      </c>
      <c r="N271" s="12" t="s">
        <v>134</v>
      </c>
      <c r="O271" s="12" t="s">
        <v>37</v>
      </c>
      <c r="P271" s="12">
        <v>1013</v>
      </c>
      <c r="Q271" s="12"/>
      <c r="R271" s="12"/>
      <c r="S271" s="128" t="s">
        <v>38</v>
      </c>
      <c r="T271" s="128" t="s">
        <v>38</v>
      </c>
      <c r="U271" s="12">
        <v>1</v>
      </c>
      <c r="V271" s="12"/>
      <c r="W271" s="12"/>
      <c r="X271" s="12">
        <v>1</v>
      </c>
      <c r="Y271" s="4"/>
      <c r="Z271" s="63"/>
      <c r="AA271" s="4"/>
      <c r="AB271" s="4"/>
      <c r="AC271" s="4"/>
      <c r="AD271" s="1"/>
      <c r="AE271" s="1" t="s">
        <v>1006</v>
      </c>
      <c r="AF271" s="2"/>
      <c r="AG271" s="2"/>
      <c r="AH271" s="2"/>
      <c r="AI271" s="2"/>
      <c r="AJ271" s="2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129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</row>
    <row r="272" ht="18" customHeight="1" spans="1:77">
      <c r="A272" s="75">
        <v>271</v>
      </c>
      <c r="B272" s="126">
        <v>43808</v>
      </c>
      <c r="C272" s="127">
        <v>45838</v>
      </c>
      <c r="D272" s="4" t="s">
        <v>1007</v>
      </c>
      <c r="E272" s="12" t="s">
        <v>41</v>
      </c>
      <c r="F272" s="12"/>
      <c r="G272" s="1" t="s">
        <v>35</v>
      </c>
      <c r="H272" s="1"/>
      <c r="I272" s="1" t="s">
        <v>35</v>
      </c>
      <c r="J272" s="12">
        <v>1</v>
      </c>
      <c r="K272" s="12" t="s">
        <v>62</v>
      </c>
      <c r="L272" s="12"/>
      <c r="M272" s="12" t="s">
        <v>1008</v>
      </c>
      <c r="N272" s="12" t="s">
        <v>149</v>
      </c>
      <c r="O272" s="12" t="s">
        <v>37</v>
      </c>
      <c r="P272" s="12">
        <v>1012</v>
      </c>
      <c r="Q272" s="12"/>
      <c r="R272" s="12"/>
      <c r="S272" s="128" t="s">
        <v>38</v>
      </c>
      <c r="T272" s="128" t="s">
        <v>38</v>
      </c>
      <c r="U272" s="12">
        <v>1</v>
      </c>
      <c r="V272" s="12"/>
      <c r="W272" s="12"/>
      <c r="X272" s="12"/>
      <c r="Y272" s="4"/>
      <c r="Z272" s="63"/>
      <c r="AA272" s="4"/>
      <c r="AB272" s="4"/>
      <c r="AC272" s="4"/>
      <c r="AD272" s="1"/>
      <c r="AE272" s="131" t="s">
        <v>1009</v>
      </c>
      <c r="AF272" s="2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129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</row>
    <row r="273" ht="18" customHeight="1" spans="1:77">
      <c r="A273" s="75">
        <v>272</v>
      </c>
      <c r="B273" s="126">
        <v>43812</v>
      </c>
      <c r="C273" s="127">
        <v>46203</v>
      </c>
      <c r="D273" s="4" t="s">
        <v>1010</v>
      </c>
      <c r="E273" s="12" t="s">
        <v>41</v>
      </c>
      <c r="F273" s="12"/>
      <c r="G273" s="1" t="s">
        <v>35</v>
      </c>
      <c r="H273" s="1"/>
      <c r="I273" s="1" t="s">
        <v>35</v>
      </c>
      <c r="J273" s="12">
        <v>1</v>
      </c>
      <c r="K273" s="12" t="s">
        <v>62</v>
      </c>
      <c r="L273" s="12"/>
      <c r="M273" s="12" t="s">
        <v>1011</v>
      </c>
      <c r="N273" s="12" t="s">
        <v>57</v>
      </c>
      <c r="O273" s="12" t="s">
        <v>37</v>
      </c>
      <c r="P273" s="12">
        <v>1017</v>
      </c>
      <c r="Q273" s="12"/>
      <c r="R273" s="12"/>
      <c r="S273" s="128" t="s">
        <v>38</v>
      </c>
      <c r="T273" s="128" t="s">
        <v>38</v>
      </c>
      <c r="U273" s="12">
        <v>1</v>
      </c>
      <c r="V273" s="12"/>
      <c r="W273" s="12"/>
      <c r="X273" s="12"/>
      <c r="Y273" s="4"/>
      <c r="Z273" s="63"/>
      <c r="AA273" s="4"/>
      <c r="AB273" s="4"/>
      <c r="AC273" s="4"/>
      <c r="AD273" s="1"/>
      <c r="AE273" s="131" t="s">
        <v>1012</v>
      </c>
      <c r="AF273" s="2"/>
      <c r="AG273" s="2"/>
      <c r="AH273" s="2"/>
      <c r="AI273" s="2"/>
      <c r="AJ273" s="2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</row>
    <row r="274" ht="18" customHeight="1" spans="1:77">
      <c r="A274" s="75">
        <v>273</v>
      </c>
      <c r="B274" s="126">
        <v>43813</v>
      </c>
      <c r="C274" s="127">
        <v>46203</v>
      </c>
      <c r="D274" s="4" t="s">
        <v>1013</v>
      </c>
      <c r="E274" s="12" t="s">
        <v>41</v>
      </c>
      <c r="F274" s="12"/>
      <c r="G274" s="1" t="s">
        <v>35</v>
      </c>
      <c r="H274" s="1"/>
      <c r="I274" s="1" t="s">
        <v>35</v>
      </c>
      <c r="J274" s="12">
        <v>0</v>
      </c>
      <c r="K274" s="12" t="s">
        <v>62</v>
      </c>
      <c r="L274" s="12"/>
      <c r="M274" s="12" t="s">
        <v>1014</v>
      </c>
      <c r="N274" s="12" t="s">
        <v>50</v>
      </c>
      <c r="O274" s="12" t="s">
        <v>37</v>
      </c>
      <c r="P274" s="12">
        <v>1018</v>
      </c>
      <c r="Q274" s="12"/>
      <c r="R274" s="12"/>
      <c r="S274" s="128" t="s">
        <v>38</v>
      </c>
      <c r="T274" s="128" t="s">
        <v>38</v>
      </c>
      <c r="U274" s="12">
        <v>1</v>
      </c>
      <c r="V274" s="12"/>
      <c r="W274" s="12"/>
      <c r="X274" s="12">
        <v>1</v>
      </c>
      <c r="Y274" s="4"/>
      <c r="Z274" s="63"/>
      <c r="AA274" s="4"/>
      <c r="AB274" s="4"/>
      <c r="AC274" s="4"/>
      <c r="AD274" s="1"/>
      <c r="AE274" s="131" t="s">
        <v>1015</v>
      </c>
      <c r="AF274" s="2"/>
      <c r="AG274" s="2"/>
      <c r="AH274" s="2"/>
      <c r="AI274" s="2"/>
      <c r="AJ274" s="2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</row>
    <row r="275" ht="18" customHeight="1" spans="1:77">
      <c r="A275" s="75">
        <v>274</v>
      </c>
      <c r="B275" s="126">
        <v>43829</v>
      </c>
      <c r="C275" s="127">
        <v>46203</v>
      </c>
      <c r="D275" s="4" t="s">
        <v>1016</v>
      </c>
      <c r="E275" s="12" t="s">
        <v>41</v>
      </c>
      <c r="F275" s="75"/>
      <c r="G275" s="1" t="s">
        <v>35</v>
      </c>
      <c r="H275" s="1"/>
      <c r="I275" s="1" t="s">
        <v>35</v>
      </c>
      <c r="J275" s="75">
        <v>1</v>
      </c>
      <c r="K275" s="12" t="s">
        <v>241</v>
      </c>
      <c r="L275" s="12"/>
      <c r="M275" s="75" t="s">
        <v>1017</v>
      </c>
      <c r="N275" s="75" t="s">
        <v>341</v>
      </c>
      <c r="O275" s="12" t="s">
        <v>37</v>
      </c>
      <c r="P275" s="12">
        <v>1030</v>
      </c>
      <c r="Q275" s="132"/>
      <c r="R275" s="132"/>
      <c r="S275" s="142">
        <v>43889</v>
      </c>
      <c r="T275" s="12" t="s">
        <v>38</v>
      </c>
      <c r="U275" s="12">
        <v>1</v>
      </c>
      <c r="V275" s="12"/>
      <c r="W275" s="12"/>
      <c r="X275" s="12"/>
      <c r="Y275" s="4"/>
      <c r="Z275" s="63"/>
      <c r="AA275" s="4"/>
      <c r="AB275" s="4"/>
      <c r="AC275" s="4"/>
      <c r="AD275" s="1"/>
      <c r="AE275" s="131" t="s">
        <v>1018</v>
      </c>
      <c r="AF275" s="2"/>
      <c r="AG275" s="2"/>
      <c r="AH275" s="2"/>
      <c r="AI275" s="2"/>
      <c r="AJ275" s="2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</row>
    <row r="276" ht="18" customHeight="1" spans="1:77">
      <c r="A276" s="75">
        <v>275</v>
      </c>
      <c r="B276" s="126">
        <v>43816</v>
      </c>
      <c r="C276" s="127">
        <v>46203</v>
      </c>
      <c r="D276" s="4" t="s">
        <v>1019</v>
      </c>
      <c r="E276" s="12" t="s">
        <v>41</v>
      </c>
      <c r="F276" s="12"/>
      <c r="G276" s="1" t="s">
        <v>35</v>
      </c>
      <c r="H276" s="1"/>
      <c r="I276" s="1" t="s">
        <v>35</v>
      </c>
      <c r="J276" s="12">
        <v>1</v>
      </c>
      <c r="K276" s="12" t="s">
        <v>62</v>
      </c>
      <c r="L276" s="12"/>
      <c r="M276" s="12" t="s">
        <v>1020</v>
      </c>
      <c r="N276" s="12" t="s">
        <v>247</v>
      </c>
      <c r="O276" s="12" t="s">
        <v>37</v>
      </c>
      <c r="P276" s="12">
        <v>1021</v>
      </c>
      <c r="Q276" s="12"/>
      <c r="R276" s="12"/>
      <c r="S276" s="128" t="s">
        <v>38</v>
      </c>
      <c r="T276" s="128" t="s">
        <v>38</v>
      </c>
      <c r="U276" s="12">
        <v>1</v>
      </c>
      <c r="V276" s="12"/>
      <c r="W276" s="12"/>
      <c r="X276" s="12">
        <v>1</v>
      </c>
      <c r="Y276" s="4"/>
      <c r="Z276" s="63"/>
      <c r="AA276" s="4"/>
      <c r="AB276" s="4"/>
      <c r="AC276" s="4"/>
      <c r="AD276" s="1"/>
      <c r="AE276" s="131" t="s">
        <v>1021</v>
      </c>
      <c r="AF276" s="2"/>
      <c r="AG276" s="2"/>
      <c r="AH276" s="2"/>
      <c r="AI276" s="2"/>
      <c r="AJ276" s="2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</row>
    <row r="277" ht="18" customHeight="1" spans="1:77">
      <c r="A277" s="75">
        <v>276</v>
      </c>
      <c r="B277" s="126">
        <v>43818</v>
      </c>
      <c r="C277" s="127">
        <v>46203</v>
      </c>
      <c r="D277" s="4" t="s">
        <v>1022</v>
      </c>
      <c r="E277" s="12" t="s">
        <v>41</v>
      </c>
      <c r="F277" s="12"/>
      <c r="G277" s="1" t="s">
        <v>35</v>
      </c>
      <c r="H277" s="1"/>
      <c r="I277" s="1" t="s">
        <v>35</v>
      </c>
      <c r="J277" s="12">
        <v>1</v>
      </c>
      <c r="K277" s="12" t="s">
        <v>48</v>
      </c>
      <c r="L277" s="12"/>
      <c r="M277" s="12" t="s">
        <v>1023</v>
      </c>
      <c r="N277" s="12" t="s">
        <v>44</v>
      </c>
      <c r="O277" s="12" t="s">
        <v>37</v>
      </c>
      <c r="P277" s="12">
        <v>1024</v>
      </c>
      <c r="Q277" s="2" t="s">
        <v>419</v>
      </c>
      <c r="R277" s="12">
        <v>0</v>
      </c>
      <c r="S277" s="128" t="s">
        <v>38</v>
      </c>
      <c r="T277" s="128" t="s">
        <v>38</v>
      </c>
      <c r="U277" s="12">
        <v>1</v>
      </c>
      <c r="V277" s="12"/>
      <c r="W277" s="12"/>
      <c r="X277" s="12"/>
      <c r="Y277" s="4"/>
      <c r="Z277" s="63"/>
      <c r="AA277" s="4"/>
      <c r="AB277" s="2" t="s">
        <v>52</v>
      </c>
      <c r="AC277" s="4"/>
      <c r="AD277" s="1"/>
      <c r="AE277" s="131" t="s">
        <v>1024</v>
      </c>
      <c r="AF277" s="2"/>
      <c r="AG277" s="2">
        <v>0</v>
      </c>
      <c r="AH277" s="2">
        <v>0</v>
      </c>
      <c r="AI277" s="2">
        <v>0</v>
      </c>
      <c r="AJ277" s="2" t="s">
        <v>95</v>
      </c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</row>
    <row r="278" ht="18" customHeight="1" spans="1:77">
      <c r="A278" s="75">
        <v>277</v>
      </c>
      <c r="B278" s="126">
        <v>43818</v>
      </c>
      <c r="C278" s="127">
        <v>46203</v>
      </c>
      <c r="D278" s="4" t="s">
        <v>1025</v>
      </c>
      <c r="E278" s="12" t="s">
        <v>41</v>
      </c>
      <c r="F278" s="75"/>
      <c r="G278" s="1" t="s">
        <v>35</v>
      </c>
      <c r="H278" s="1"/>
      <c r="I278" s="1" t="s">
        <v>35</v>
      </c>
      <c r="J278" s="75">
        <v>1</v>
      </c>
      <c r="K278" s="12" t="s">
        <v>67</v>
      </c>
      <c r="L278" s="12"/>
      <c r="M278" s="75" t="s">
        <v>1026</v>
      </c>
      <c r="N278" s="1" t="s">
        <v>149</v>
      </c>
      <c r="O278" s="75" t="s">
        <v>37</v>
      </c>
      <c r="P278" s="12">
        <v>1025</v>
      </c>
      <c r="Q278" s="12"/>
      <c r="R278" s="12"/>
      <c r="S278" s="128" t="s">
        <v>38</v>
      </c>
      <c r="T278" s="128" t="s">
        <v>38</v>
      </c>
      <c r="U278" s="12">
        <v>1</v>
      </c>
      <c r="V278" s="12"/>
      <c r="W278" s="12"/>
      <c r="X278" s="12"/>
      <c r="Y278" s="4"/>
      <c r="Z278" s="63"/>
      <c r="AA278" s="4"/>
      <c r="AB278" s="4"/>
      <c r="AC278" s="4"/>
      <c r="AD278" s="1"/>
      <c r="AE278" s="131" t="s">
        <v>1027</v>
      </c>
      <c r="AF278" s="2"/>
      <c r="AG278" s="2"/>
      <c r="AH278" s="2"/>
      <c r="AI278" s="2"/>
      <c r="AJ278" s="2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</row>
    <row r="279" ht="18" customHeight="1" spans="1:77">
      <c r="A279" s="75">
        <v>278</v>
      </c>
      <c r="B279" s="126">
        <v>43843</v>
      </c>
      <c r="C279" s="127">
        <v>45838</v>
      </c>
      <c r="D279" s="4" t="s">
        <v>1028</v>
      </c>
      <c r="E279" s="12" t="s">
        <v>41</v>
      </c>
      <c r="F279" s="12"/>
      <c r="G279" s="1" t="s">
        <v>35</v>
      </c>
      <c r="H279" s="1"/>
      <c r="I279" s="1" t="s">
        <v>35</v>
      </c>
      <c r="J279" s="12">
        <v>1</v>
      </c>
      <c r="K279" s="12" t="s">
        <v>89</v>
      </c>
      <c r="L279" s="12"/>
      <c r="M279" s="12" t="s">
        <v>1029</v>
      </c>
      <c r="N279" s="12" t="s">
        <v>44</v>
      </c>
      <c r="O279" s="12" t="s">
        <v>37</v>
      </c>
      <c r="P279" s="12">
        <v>1043</v>
      </c>
      <c r="Q279" s="132"/>
      <c r="R279" s="132"/>
      <c r="S279" s="142">
        <v>43889</v>
      </c>
      <c r="T279" s="12" t="s">
        <v>38</v>
      </c>
      <c r="U279" s="12">
        <v>1</v>
      </c>
      <c r="V279" s="12"/>
      <c r="W279" s="12"/>
      <c r="X279" s="12"/>
      <c r="Y279" s="4"/>
      <c r="Z279" s="63"/>
      <c r="AA279" s="4"/>
      <c r="AB279" s="4"/>
      <c r="AC279" s="4"/>
      <c r="AD279" s="1"/>
      <c r="AE279" s="131" t="s">
        <v>1030</v>
      </c>
      <c r="AF279" s="2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</row>
    <row r="280" ht="18" customHeight="1" spans="1:77">
      <c r="A280" s="75">
        <v>279</v>
      </c>
      <c r="B280" s="126">
        <v>43829</v>
      </c>
      <c r="C280" s="127">
        <v>46203</v>
      </c>
      <c r="D280" s="4" t="s">
        <v>1031</v>
      </c>
      <c r="E280" s="12" t="s">
        <v>41</v>
      </c>
      <c r="F280" s="12"/>
      <c r="G280" s="1" t="s">
        <v>35</v>
      </c>
      <c r="H280" s="1"/>
      <c r="I280" s="1" t="s">
        <v>35</v>
      </c>
      <c r="J280" s="12">
        <v>1</v>
      </c>
      <c r="K280" s="12" t="s">
        <v>36</v>
      </c>
      <c r="L280" s="12"/>
      <c r="M280" s="1" t="s">
        <v>1032</v>
      </c>
      <c r="N280" s="1" t="s">
        <v>44</v>
      </c>
      <c r="O280" s="12" t="s">
        <v>37</v>
      </c>
      <c r="P280" s="12">
        <v>1029</v>
      </c>
      <c r="Q280" s="12"/>
      <c r="R280" s="12"/>
      <c r="S280" s="128" t="s">
        <v>38</v>
      </c>
      <c r="T280" s="128" t="s">
        <v>38</v>
      </c>
      <c r="U280" s="12">
        <v>1</v>
      </c>
      <c r="V280" s="12"/>
      <c r="W280" s="12"/>
      <c r="X280" s="12">
        <v>1</v>
      </c>
      <c r="Y280" s="4"/>
      <c r="Z280" s="63"/>
      <c r="AA280" s="4"/>
      <c r="AB280" s="4"/>
      <c r="AC280" s="4"/>
      <c r="AD280" s="1"/>
      <c r="AE280" s="131" t="s">
        <v>1033</v>
      </c>
      <c r="AF280" s="2"/>
      <c r="AG280" s="2"/>
      <c r="AH280" s="2"/>
      <c r="AI280" s="2"/>
      <c r="AJ280" s="2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</row>
    <row r="281" ht="18" customHeight="1" spans="1:77">
      <c r="A281" s="75">
        <v>280</v>
      </c>
      <c r="B281" s="126">
        <v>43838</v>
      </c>
      <c r="C281" s="127">
        <v>46203</v>
      </c>
      <c r="D281" s="4" t="s">
        <v>1034</v>
      </c>
      <c r="E281" s="12" t="s">
        <v>41</v>
      </c>
      <c r="F281" s="12"/>
      <c r="G281" s="1" t="s">
        <v>35</v>
      </c>
      <c r="H281" s="1"/>
      <c r="I281" s="1" t="s">
        <v>35</v>
      </c>
      <c r="J281" s="12">
        <v>1</v>
      </c>
      <c r="K281" s="12" t="s">
        <v>36</v>
      </c>
      <c r="L281" s="12"/>
      <c r="M281" s="129" t="s">
        <v>1035</v>
      </c>
      <c r="N281" s="12" t="s">
        <v>247</v>
      </c>
      <c r="O281" s="12" t="s">
        <v>37</v>
      </c>
      <c r="P281" s="12">
        <v>1038</v>
      </c>
      <c r="Q281" s="12"/>
      <c r="R281" s="12"/>
      <c r="S281" s="128" t="s">
        <v>38</v>
      </c>
      <c r="T281" s="128" t="s">
        <v>38</v>
      </c>
      <c r="U281" s="12">
        <v>1</v>
      </c>
      <c r="V281" s="12"/>
      <c r="W281" s="12"/>
      <c r="X281" s="12"/>
      <c r="Y281" s="4"/>
      <c r="Z281" s="63"/>
      <c r="AA281" s="4"/>
      <c r="AB281" s="4"/>
      <c r="AC281" s="4"/>
      <c r="AD281" s="1"/>
      <c r="AE281" s="131" t="s">
        <v>1036</v>
      </c>
      <c r="AF281" s="2"/>
      <c r="AG281" s="2"/>
      <c r="AH281" s="2"/>
      <c r="AI281" s="2"/>
      <c r="AJ281" s="2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</row>
    <row r="282" ht="18" customHeight="1" spans="1:77">
      <c r="A282" s="75">
        <v>281</v>
      </c>
      <c r="B282" s="126">
        <v>43849</v>
      </c>
      <c r="C282" s="127">
        <v>46203</v>
      </c>
      <c r="D282" s="4" t="s">
        <v>1037</v>
      </c>
      <c r="E282" s="12" t="s">
        <v>41</v>
      </c>
      <c r="F282" s="12"/>
      <c r="G282" s="1" t="s">
        <v>35</v>
      </c>
      <c r="H282" s="1"/>
      <c r="I282" s="1" t="s">
        <v>35</v>
      </c>
      <c r="J282" s="12">
        <v>1</v>
      </c>
      <c r="K282" s="12" t="s">
        <v>62</v>
      </c>
      <c r="L282" s="12"/>
      <c r="M282" s="12" t="s">
        <v>1038</v>
      </c>
      <c r="N282" s="12" t="s">
        <v>44</v>
      </c>
      <c r="O282" s="12" t="s">
        <v>37</v>
      </c>
      <c r="P282" s="12">
        <v>1049</v>
      </c>
      <c r="Q282" s="132"/>
      <c r="R282" s="132"/>
      <c r="S282" s="128">
        <v>43898</v>
      </c>
      <c r="T282" s="12" t="s">
        <v>38</v>
      </c>
      <c r="U282" s="12">
        <v>1</v>
      </c>
      <c r="V282" s="12"/>
      <c r="W282" s="12"/>
      <c r="X282" s="12"/>
      <c r="Y282" s="4"/>
      <c r="Z282" s="63"/>
      <c r="AA282" s="4"/>
      <c r="AB282" s="4"/>
      <c r="AC282" s="4"/>
      <c r="AD282" s="1"/>
      <c r="AE282" s="131" t="s">
        <v>1039</v>
      </c>
      <c r="AF282" s="2"/>
      <c r="AG282" s="2"/>
      <c r="AH282" s="2"/>
      <c r="AI282" s="2"/>
      <c r="AJ282" s="2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</row>
    <row r="283" ht="18" customHeight="1" spans="1:77">
      <c r="A283" s="75">
        <v>282</v>
      </c>
      <c r="B283" s="126">
        <v>43837</v>
      </c>
      <c r="C283" s="127">
        <v>46203</v>
      </c>
      <c r="D283" s="4" t="s">
        <v>1040</v>
      </c>
      <c r="E283" s="12" t="s">
        <v>41</v>
      </c>
      <c r="F283" s="12"/>
      <c r="G283" s="1" t="s">
        <v>35</v>
      </c>
      <c r="H283" s="1"/>
      <c r="I283" s="1" t="s">
        <v>35</v>
      </c>
      <c r="J283" s="12">
        <v>1</v>
      </c>
      <c r="K283" s="12" t="s">
        <v>42</v>
      </c>
      <c r="L283" s="12"/>
      <c r="M283" s="12" t="s">
        <v>1041</v>
      </c>
      <c r="N283" s="12" t="s">
        <v>1042</v>
      </c>
      <c r="O283" s="12" t="s">
        <v>37</v>
      </c>
      <c r="P283" s="12">
        <v>1037</v>
      </c>
      <c r="Q283" s="12"/>
      <c r="R283" s="12"/>
      <c r="S283" s="128" t="s">
        <v>38</v>
      </c>
      <c r="T283" s="128" t="s">
        <v>38</v>
      </c>
      <c r="U283" s="12">
        <v>1</v>
      </c>
      <c r="V283" s="12"/>
      <c r="W283" s="12"/>
      <c r="X283" s="12"/>
      <c r="Y283" s="4"/>
      <c r="Z283" s="63"/>
      <c r="AA283" s="4"/>
      <c r="AB283" s="4"/>
      <c r="AC283" s="4"/>
      <c r="AD283" s="1"/>
      <c r="AE283" s="1" t="s">
        <v>1043</v>
      </c>
      <c r="AF283" s="2"/>
      <c r="AG283" s="2"/>
      <c r="AH283" s="2"/>
      <c r="AI283" s="2"/>
      <c r="AJ283" s="2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</row>
    <row r="284" ht="18" customHeight="1" spans="1:77">
      <c r="A284" s="75">
        <v>283</v>
      </c>
      <c r="B284" s="126">
        <v>43855</v>
      </c>
      <c r="C284" s="127">
        <v>46203</v>
      </c>
      <c r="D284" s="4" t="s">
        <v>1044</v>
      </c>
      <c r="E284" s="12" t="s">
        <v>41</v>
      </c>
      <c r="F284" s="12"/>
      <c r="G284" s="1" t="s">
        <v>35</v>
      </c>
      <c r="H284" s="1"/>
      <c r="I284" s="1" t="s">
        <v>35</v>
      </c>
      <c r="J284" s="12">
        <v>0</v>
      </c>
      <c r="K284" s="12" t="s">
        <v>241</v>
      </c>
      <c r="L284" s="12"/>
      <c r="M284" s="12" t="s">
        <v>1045</v>
      </c>
      <c r="N284" s="12" t="s">
        <v>1046</v>
      </c>
      <c r="O284" s="12" t="s">
        <v>37</v>
      </c>
      <c r="P284" s="12">
        <v>1055</v>
      </c>
      <c r="Q284" s="132"/>
      <c r="R284" s="132"/>
      <c r="S284" s="128">
        <v>43932</v>
      </c>
      <c r="T284" s="12" t="s">
        <v>38</v>
      </c>
      <c r="U284" s="12">
        <v>1</v>
      </c>
      <c r="V284" s="12"/>
      <c r="W284" s="12"/>
      <c r="X284" s="12"/>
      <c r="Y284" s="4"/>
      <c r="Z284" s="63"/>
      <c r="AA284" s="4"/>
      <c r="AB284" s="4"/>
      <c r="AC284" s="4"/>
      <c r="AD284" s="1"/>
      <c r="AE284" s="131" t="s">
        <v>1047</v>
      </c>
      <c r="AF284" s="2"/>
      <c r="AG284" s="2"/>
      <c r="AH284" s="2"/>
      <c r="AI284" s="2"/>
      <c r="AJ284" s="2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</row>
    <row r="285" ht="18" customHeight="1" spans="1:77">
      <c r="A285" s="75">
        <v>284</v>
      </c>
      <c r="B285" s="126">
        <v>43851</v>
      </c>
      <c r="C285" s="127">
        <v>46203</v>
      </c>
      <c r="D285" s="4" t="s">
        <v>1048</v>
      </c>
      <c r="E285" s="12" t="s">
        <v>41</v>
      </c>
      <c r="F285" s="12"/>
      <c r="G285" s="1" t="s">
        <v>35</v>
      </c>
      <c r="H285" s="1"/>
      <c r="I285" s="1" t="s">
        <v>35</v>
      </c>
      <c r="J285" s="12">
        <v>1</v>
      </c>
      <c r="K285" s="134" t="s">
        <v>36</v>
      </c>
      <c r="L285" s="12">
        <v>1</v>
      </c>
      <c r="M285" s="1" t="s">
        <v>1049</v>
      </c>
      <c r="N285" s="12" t="s">
        <v>1050</v>
      </c>
      <c r="O285" s="12" t="s">
        <v>37</v>
      </c>
      <c r="P285" s="12">
        <v>1051</v>
      </c>
      <c r="Q285" s="132"/>
      <c r="R285" s="132"/>
      <c r="S285" s="128">
        <v>43898</v>
      </c>
      <c r="T285" s="12" t="s">
        <v>38</v>
      </c>
      <c r="U285" s="12">
        <v>1</v>
      </c>
      <c r="V285" s="12"/>
      <c r="W285" s="12"/>
      <c r="X285" s="12"/>
      <c r="Y285" s="4"/>
      <c r="Z285" s="63"/>
      <c r="AA285" s="4"/>
      <c r="AB285" s="4"/>
      <c r="AC285" s="4"/>
      <c r="AD285" s="1"/>
      <c r="AE285" s="131" t="s">
        <v>1051</v>
      </c>
      <c r="AF285" s="2"/>
      <c r="AG285" s="2"/>
      <c r="AH285" s="2"/>
      <c r="AI285" s="2"/>
      <c r="AJ285" s="2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</row>
    <row r="286" ht="18" customHeight="1" spans="1:77">
      <c r="A286" s="75">
        <v>285</v>
      </c>
      <c r="B286" s="126">
        <v>43842</v>
      </c>
      <c r="C286" s="127">
        <v>46203</v>
      </c>
      <c r="D286" s="4" t="s">
        <v>1052</v>
      </c>
      <c r="E286" s="12" t="s">
        <v>41</v>
      </c>
      <c r="F286" s="12"/>
      <c r="G286" s="1" t="s">
        <v>35</v>
      </c>
      <c r="H286" s="1"/>
      <c r="I286" s="1" t="s">
        <v>35</v>
      </c>
      <c r="J286" s="12">
        <v>1</v>
      </c>
      <c r="K286" s="12" t="s">
        <v>62</v>
      </c>
      <c r="L286" s="12"/>
      <c r="M286" s="12" t="s">
        <v>144</v>
      </c>
      <c r="N286" s="12" t="s">
        <v>134</v>
      </c>
      <c r="O286" s="12" t="s">
        <v>37</v>
      </c>
      <c r="P286" s="12">
        <v>1042</v>
      </c>
      <c r="Q286" s="12"/>
      <c r="R286" s="12"/>
      <c r="S286" s="128" t="s">
        <v>38</v>
      </c>
      <c r="T286" s="128" t="s">
        <v>38</v>
      </c>
      <c r="U286" s="12">
        <v>1</v>
      </c>
      <c r="V286" s="12"/>
      <c r="W286" s="12"/>
      <c r="X286" s="12"/>
      <c r="Y286" s="4"/>
      <c r="Z286" s="63"/>
      <c r="AA286" s="4"/>
      <c r="AB286" s="4"/>
      <c r="AC286" s="4"/>
      <c r="AD286" s="1"/>
      <c r="AE286" s="131" t="s">
        <v>1053</v>
      </c>
      <c r="AF286" s="2"/>
      <c r="AG286" s="2"/>
      <c r="AH286" s="2"/>
      <c r="AI286" s="2"/>
      <c r="AJ286" s="2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</row>
    <row r="287" ht="18" customHeight="1" spans="1:77">
      <c r="A287" s="75">
        <v>286</v>
      </c>
      <c r="B287" s="126">
        <v>43847</v>
      </c>
      <c r="C287" s="127">
        <v>45838</v>
      </c>
      <c r="D287" s="4" t="s">
        <v>1054</v>
      </c>
      <c r="E287" s="12" t="s">
        <v>41</v>
      </c>
      <c r="F287" s="12"/>
      <c r="G287" s="1" t="s">
        <v>35</v>
      </c>
      <c r="H287" s="1"/>
      <c r="I287" s="1" t="s">
        <v>35</v>
      </c>
      <c r="J287" s="12">
        <v>1</v>
      </c>
      <c r="K287" s="12" t="s">
        <v>62</v>
      </c>
      <c r="L287" s="12"/>
      <c r="M287" s="12" t="s">
        <v>1055</v>
      </c>
      <c r="N287" s="12" t="s">
        <v>134</v>
      </c>
      <c r="O287" s="12" t="s">
        <v>37</v>
      </c>
      <c r="P287" s="12">
        <v>1047</v>
      </c>
      <c r="Q287" s="12"/>
      <c r="R287" s="12"/>
      <c r="S287" s="128" t="s">
        <v>38</v>
      </c>
      <c r="T287" s="128" t="s">
        <v>38</v>
      </c>
      <c r="U287" s="12">
        <v>1</v>
      </c>
      <c r="V287" s="12"/>
      <c r="W287" s="12"/>
      <c r="X287" s="12"/>
      <c r="Y287" s="4"/>
      <c r="Z287" s="63"/>
      <c r="AA287" s="4"/>
      <c r="AB287" s="4"/>
      <c r="AC287" s="4"/>
      <c r="AD287" s="1"/>
      <c r="AE287" s="131" t="s">
        <v>1056</v>
      </c>
      <c r="AF287" s="2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</row>
    <row r="288" ht="18" customHeight="1" spans="1:77">
      <c r="A288" s="75">
        <v>287</v>
      </c>
      <c r="B288" s="126">
        <v>43854</v>
      </c>
      <c r="C288" s="127">
        <v>46203</v>
      </c>
      <c r="D288" s="4" t="s">
        <v>1057</v>
      </c>
      <c r="E288" s="12" t="s">
        <v>41</v>
      </c>
      <c r="F288" s="12"/>
      <c r="G288" s="1" t="s">
        <v>35</v>
      </c>
      <c r="H288" s="1"/>
      <c r="I288" s="1" t="s">
        <v>35</v>
      </c>
      <c r="J288" s="12">
        <v>1</v>
      </c>
      <c r="K288" s="12" t="s">
        <v>42</v>
      </c>
      <c r="L288" s="12"/>
      <c r="M288" s="12" t="s">
        <v>1058</v>
      </c>
      <c r="N288" s="12" t="s">
        <v>355</v>
      </c>
      <c r="O288" s="12" t="s">
        <v>58</v>
      </c>
      <c r="P288" s="12">
        <v>1054</v>
      </c>
      <c r="Q288" s="12"/>
      <c r="R288" s="12"/>
      <c r="S288" s="128" t="s">
        <v>38</v>
      </c>
      <c r="T288" s="128" t="s">
        <v>38</v>
      </c>
      <c r="U288" s="12">
        <v>1</v>
      </c>
      <c r="V288" s="12"/>
      <c r="W288" s="12"/>
      <c r="X288" s="12"/>
      <c r="Y288" s="4"/>
      <c r="Z288" s="63"/>
      <c r="AA288" s="4"/>
      <c r="AB288" s="4"/>
      <c r="AC288" s="4"/>
      <c r="AD288" s="1"/>
      <c r="AE288" s="131" t="s">
        <v>1059</v>
      </c>
      <c r="AF288" s="2"/>
      <c r="AG288" s="2"/>
      <c r="AH288" s="2"/>
      <c r="AI288" s="2"/>
      <c r="AJ288" s="2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</row>
    <row r="289" ht="18" customHeight="1" spans="1:77">
      <c r="A289" s="75">
        <v>288</v>
      </c>
      <c r="B289" s="126">
        <v>43865</v>
      </c>
      <c r="C289" s="127">
        <v>46203</v>
      </c>
      <c r="D289" s="4" t="s">
        <v>1060</v>
      </c>
      <c r="E289" s="12" t="s">
        <v>41</v>
      </c>
      <c r="F289" s="12"/>
      <c r="G289" s="1" t="s">
        <v>35</v>
      </c>
      <c r="H289" s="1"/>
      <c r="I289" s="1" t="s">
        <v>35</v>
      </c>
      <c r="J289" s="12">
        <v>0</v>
      </c>
      <c r="K289" s="12" t="s">
        <v>48</v>
      </c>
      <c r="L289" s="12"/>
      <c r="M289" s="12" t="s">
        <v>1061</v>
      </c>
      <c r="N289" s="12" t="s">
        <v>221</v>
      </c>
      <c r="O289" s="12" t="s">
        <v>37</v>
      </c>
      <c r="P289" s="12">
        <v>644</v>
      </c>
      <c r="Q289" s="2" t="s">
        <v>234</v>
      </c>
      <c r="R289" s="12">
        <v>0</v>
      </c>
      <c r="S289" s="128" t="s">
        <v>38</v>
      </c>
      <c r="T289" s="128" t="s">
        <v>38</v>
      </c>
      <c r="U289" s="12">
        <v>1</v>
      </c>
      <c r="V289" s="12"/>
      <c r="W289" s="12"/>
      <c r="X289" s="12"/>
      <c r="Y289" s="4"/>
      <c r="Z289" s="63"/>
      <c r="AA289" s="4"/>
      <c r="AB289" s="2" t="s">
        <v>52</v>
      </c>
      <c r="AC289" s="4"/>
      <c r="AD289" s="1"/>
      <c r="AE289" s="131" t="s">
        <v>1062</v>
      </c>
      <c r="AF289" s="2"/>
      <c r="AG289" s="2">
        <v>0</v>
      </c>
      <c r="AH289" s="2">
        <v>1</v>
      </c>
      <c r="AI289" s="2">
        <v>1</v>
      </c>
      <c r="AJ289" s="2" t="s">
        <v>95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</row>
    <row r="290" ht="18" customHeight="1" spans="1:77">
      <c r="A290" s="75">
        <v>289</v>
      </c>
      <c r="B290" s="126">
        <v>43931</v>
      </c>
      <c r="C290" s="127">
        <v>46203</v>
      </c>
      <c r="D290" s="4" t="s">
        <v>1063</v>
      </c>
      <c r="E290" s="12" t="s">
        <v>41</v>
      </c>
      <c r="F290" s="12"/>
      <c r="G290" s="1" t="s">
        <v>35</v>
      </c>
      <c r="H290" s="1"/>
      <c r="I290" s="1" t="s">
        <v>35</v>
      </c>
      <c r="J290" s="12">
        <v>1</v>
      </c>
      <c r="K290" s="12" t="s">
        <v>62</v>
      </c>
      <c r="L290" s="12"/>
      <c r="M290" s="12" t="s">
        <v>1064</v>
      </c>
      <c r="N290" s="12" t="s">
        <v>243</v>
      </c>
      <c r="O290" s="12" t="s">
        <v>58</v>
      </c>
      <c r="P290" s="12">
        <v>1069</v>
      </c>
      <c r="Q290" s="132"/>
      <c r="R290" s="132"/>
      <c r="S290" s="128">
        <v>43991</v>
      </c>
      <c r="T290" s="12" t="s">
        <v>38</v>
      </c>
      <c r="U290" s="12">
        <v>1</v>
      </c>
      <c r="V290" s="12"/>
      <c r="W290" s="12"/>
      <c r="X290" s="12"/>
      <c r="Y290" s="4"/>
      <c r="Z290" s="63"/>
      <c r="AA290" s="4"/>
      <c r="AB290" s="4"/>
      <c r="AC290" s="4"/>
      <c r="AD290" s="1"/>
      <c r="AE290" s="131" t="s">
        <v>1065</v>
      </c>
      <c r="AF290" s="2"/>
      <c r="AG290" s="2"/>
      <c r="AH290" s="2"/>
      <c r="AI290" s="2"/>
      <c r="AJ290" s="2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</row>
    <row r="291" ht="18" customHeight="1" spans="1:77">
      <c r="A291" s="75">
        <v>290</v>
      </c>
      <c r="B291" s="126">
        <v>43941</v>
      </c>
      <c r="C291" s="127">
        <v>46203</v>
      </c>
      <c r="D291" s="4" t="s">
        <v>1066</v>
      </c>
      <c r="E291" s="12" t="s">
        <v>41</v>
      </c>
      <c r="F291" s="12"/>
      <c r="G291" s="1" t="s">
        <v>35</v>
      </c>
      <c r="H291" s="1"/>
      <c r="I291" s="1" t="s">
        <v>35</v>
      </c>
      <c r="J291" s="12">
        <v>1</v>
      </c>
      <c r="K291" s="12" t="s">
        <v>62</v>
      </c>
      <c r="L291" s="12"/>
      <c r="M291" s="1" t="s">
        <v>1067</v>
      </c>
      <c r="N291" s="1" t="s">
        <v>217</v>
      </c>
      <c r="O291" s="12" t="s">
        <v>37</v>
      </c>
      <c r="P291" s="12">
        <v>1072</v>
      </c>
      <c r="Q291" s="132"/>
      <c r="R291" s="132"/>
      <c r="S291" s="128">
        <v>43958</v>
      </c>
      <c r="T291" s="12" t="s">
        <v>38</v>
      </c>
      <c r="U291" s="12">
        <v>1</v>
      </c>
      <c r="V291" s="12"/>
      <c r="W291" s="12"/>
      <c r="X291" s="12"/>
      <c r="Y291" s="4"/>
      <c r="Z291" s="63"/>
      <c r="AA291" s="4"/>
      <c r="AB291" s="4"/>
      <c r="AC291" s="4"/>
      <c r="AD291" s="1"/>
      <c r="AE291" s="131" t="s">
        <v>1068</v>
      </c>
      <c r="AF291" s="2"/>
      <c r="AG291" s="2"/>
      <c r="AH291" s="2"/>
      <c r="AI291" s="2"/>
      <c r="AJ291" s="2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</row>
    <row r="292" ht="18" customHeight="1" spans="1:77">
      <c r="A292" s="75">
        <v>291</v>
      </c>
      <c r="B292" s="126">
        <v>43944</v>
      </c>
      <c r="C292" s="127">
        <v>45838</v>
      </c>
      <c r="D292" s="4" t="s">
        <v>1069</v>
      </c>
      <c r="E292" s="12" t="s">
        <v>41</v>
      </c>
      <c r="F292" s="12"/>
      <c r="G292" s="1" t="s">
        <v>35</v>
      </c>
      <c r="H292" s="1"/>
      <c r="I292" s="1" t="s">
        <v>35</v>
      </c>
      <c r="J292" s="12">
        <v>0</v>
      </c>
      <c r="K292" s="12" t="s">
        <v>48</v>
      </c>
      <c r="L292" s="12"/>
      <c r="M292" s="12" t="s">
        <v>1070</v>
      </c>
      <c r="N292" s="12" t="s">
        <v>134</v>
      </c>
      <c r="O292" s="12" t="s">
        <v>37</v>
      </c>
      <c r="P292" s="12">
        <v>1077</v>
      </c>
      <c r="Q292" s="2" t="s">
        <v>1071</v>
      </c>
      <c r="R292" s="132">
        <v>0</v>
      </c>
      <c r="S292" s="128">
        <v>43958</v>
      </c>
      <c r="T292" s="12" t="s">
        <v>38</v>
      </c>
      <c r="U292" s="12">
        <v>1</v>
      </c>
      <c r="V292" s="12"/>
      <c r="W292" s="12"/>
      <c r="X292" s="12"/>
      <c r="Y292" s="4"/>
      <c r="Z292" s="63"/>
      <c r="AA292" s="4"/>
      <c r="AB292" s="2" t="s">
        <v>209</v>
      </c>
      <c r="AC292" s="4"/>
      <c r="AD292" s="1"/>
      <c r="AE292" s="131" t="s">
        <v>1072</v>
      </c>
      <c r="AF292" s="2"/>
      <c r="AG292" s="4">
        <v>0</v>
      </c>
      <c r="AH292" s="4">
        <v>0</v>
      </c>
      <c r="AI292" s="4">
        <f>AG292+AH292</f>
        <v>0</v>
      </c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</row>
    <row r="293" ht="18" customHeight="1" spans="1:77">
      <c r="A293" s="75">
        <v>292</v>
      </c>
      <c r="B293" s="126">
        <v>43944</v>
      </c>
      <c r="C293" s="127">
        <v>46203</v>
      </c>
      <c r="D293" s="4" t="s">
        <v>1073</v>
      </c>
      <c r="E293" s="12" t="s">
        <v>41</v>
      </c>
      <c r="F293" s="12"/>
      <c r="G293" s="1" t="s">
        <v>35</v>
      </c>
      <c r="H293" s="1"/>
      <c r="I293" s="1" t="s">
        <v>35</v>
      </c>
      <c r="J293" s="12">
        <v>1</v>
      </c>
      <c r="K293" s="134" t="s">
        <v>67</v>
      </c>
      <c r="L293" s="12">
        <v>1</v>
      </c>
      <c r="M293" s="12" t="s">
        <v>1074</v>
      </c>
      <c r="N293" s="12" t="s">
        <v>1075</v>
      </c>
      <c r="O293" s="12" t="s">
        <v>37</v>
      </c>
      <c r="P293" s="12">
        <v>1066</v>
      </c>
      <c r="Q293" s="132"/>
      <c r="R293" s="132"/>
      <c r="S293" s="128">
        <v>43958</v>
      </c>
      <c r="T293" s="12" t="s">
        <v>38</v>
      </c>
      <c r="U293" s="12">
        <v>1</v>
      </c>
      <c r="V293" s="12"/>
      <c r="W293" s="12"/>
      <c r="X293" s="12"/>
      <c r="Y293" s="4"/>
      <c r="Z293" s="63"/>
      <c r="AA293" s="4"/>
      <c r="AB293" s="4"/>
      <c r="AC293" s="4"/>
      <c r="AD293" s="1"/>
      <c r="AE293" s="131" t="s">
        <v>1076</v>
      </c>
      <c r="AF293" s="2"/>
      <c r="AG293" s="2"/>
      <c r="AH293" s="2"/>
      <c r="AI293" s="2"/>
      <c r="AJ293" s="2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</row>
    <row r="294" ht="18" customHeight="1" spans="1:77">
      <c r="A294" s="75">
        <v>293</v>
      </c>
      <c r="B294" s="126">
        <v>43859</v>
      </c>
      <c r="C294" s="127">
        <v>46203</v>
      </c>
      <c r="D294" s="4" t="s">
        <v>1077</v>
      </c>
      <c r="E294" s="12" t="s">
        <v>41</v>
      </c>
      <c r="F294" s="12"/>
      <c r="G294" s="1" t="s">
        <v>35</v>
      </c>
      <c r="H294" s="1"/>
      <c r="I294" s="1" t="s">
        <v>35</v>
      </c>
      <c r="J294" s="12">
        <v>1</v>
      </c>
      <c r="K294" s="134" t="s">
        <v>36</v>
      </c>
      <c r="L294" s="12">
        <v>1</v>
      </c>
      <c r="M294" s="12" t="s">
        <v>1078</v>
      </c>
      <c r="N294" s="12" t="s">
        <v>138</v>
      </c>
      <c r="O294" s="12" t="s">
        <v>37</v>
      </c>
      <c r="P294" s="12">
        <v>1058</v>
      </c>
      <c r="Q294" s="12"/>
      <c r="R294" s="12"/>
      <c r="S294" s="128" t="s">
        <v>38</v>
      </c>
      <c r="T294" s="128" t="s">
        <v>38</v>
      </c>
      <c r="U294" s="12">
        <v>1</v>
      </c>
      <c r="V294" s="12"/>
      <c r="W294" s="12"/>
      <c r="X294" s="12"/>
      <c r="Y294" s="4"/>
      <c r="Z294" s="63"/>
      <c r="AA294" s="4"/>
      <c r="AB294" s="4"/>
      <c r="AC294" s="4"/>
      <c r="AD294" s="1"/>
      <c r="AE294" s="131" t="s">
        <v>1079</v>
      </c>
      <c r="AF294" s="2"/>
      <c r="AG294" s="2"/>
      <c r="AH294" s="2"/>
      <c r="AI294" s="2"/>
      <c r="AJ294" s="2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</row>
    <row r="295" ht="18" customHeight="1" spans="1:77">
      <c r="A295" s="75">
        <v>294</v>
      </c>
      <c r="B295" s="126">
        <v>43864</v>
      </c>
      <c r="C295" s="127">
        <v>46203</v>
      </c>
      <c r="D295" s="4" t="s">
        <v>1080</v>
      </c>
      <c r="E295" s="12" t="s">
        <v>41</v>
      </c>
      <c r="F295" s="12"/>
      <c r="G295" s="1" t="s">
        <v>35</v>
      </c>
      <c r="H295" s="1"/>
      <c r="I295" s="1" t="s">
        <v>35</v>
      </c>
      <c r="J295" s="12">
        <v>0</v>
      </c>
      <c r="K295" s="12" t="s">
        <v>527</v>
      </c>
      <c r="L295" s="12"/>
      <c r="M295" s="12" t="s">
        <v>1081</v>
      </c>
      <c r="N295" s="12" t="s">
        <v>1082</v>
      </c>
      <c r="O295" s="12" t="s">
        <v>37</v>
      </c>
      <c r="P295" s="12">
        <v>1063</v>
      </c>
      <c r="Q295" s="12"/>
      <c r="R295" s="12"/>
      <c r="S295" s="128" t="s">
        <v>38</v>
      </c>
      <c r="T295" s="128" t="s">
        <v>38</v>
      </c>
      <c r="U295" s="12" t="s">
        <v>38</v>
      </c>
      <c r="V295" s="12"/>
      <c r="W295" s="12"/>
      <c r="X295" s="12"/>
      <c r="Y295" s="4"/>
      <c r="Z295" s="63"/>
      <c r="AA295" s="4"/>
      <c r="AB295" s="4"/>
      <c r="AC295" s="4"/>
      <c r="AD295" s="1"/>
      <c r="AE295" s="131" t="s">
        <v>581</v>
      </c>
      <c r="AF295" s="2"/>
      <c r="AG295" s="2"/>
      <c r="AH295" s="2"/>
      <c r="AI295" s="2"/>
      <c r="AJ295" s="2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</row>
    <row r="296" ht="18" customHeight="1" spans="1:77">
      <c r="A296" s="75">
        <v>295</v>
      </c>
      <c r="B296" s="126">
        <v>43976</v>
      </c>
      <c r="C296" s="127">
        <v>45838</v>
      </c>
      <c r="D296" s="4" t="s">
        <v>1083</v>
      </c>
      <c r="E296" s="12" t="s">
        <v>41</v>
      </c>
      <c r="F296" s="12"/>
      <c r="G296" s="1" t="s">
        <v>35</v>
      </c>
      <c r="H296" s="1"/>
      <c r="I296" s="1" t="s">
        <v>35</v>
      </c>
      <c r="J296" s="12">
        <v>1</v>
      </c>
      <c r="K296" s="12" t="s">
        <v>325</v>
      </c>
      <c r="L296" s="12"/>
      <c r="M296" s="12" t="s">
        <v>1084</v>
      </c>
      <c r="N296" s="12" t="s">
        <v>57</v>
      </c>
      <c r="O296" s="12" t="s">
        <v>58</v>
      </c>
      <c r="P296" s="12">
        <v>1093</v>
      </c>
      <c r="Q296" s="132"/>
      <c r="R296" s="132"/>
      <c r="S296" s="128">
        <v>43991</v>
      </c>
      <c r="T296" s="12" t="s">
        <v>38</v>
      </c>
      <c r="U296" s="12">
        <v>1</v>
      </c>
      <c r="V296" s="12"/>
      <c r="W296" s="12"/>
      <c r="X296" s="12"/>
      <c r="Y296" s="4"/>
      <c r="Z296" s="63"/>
      <c r="AA296" s="4"/>
      <c r="AB296" s="4">
        <v>1430</v>
      </c>
      <c r="AC296" s="4"/>
      <c r="AD296" s="1"/>
      <c r="AE296" s="131" t="s">
        <v>1085</v>
      </c>
      <c r="AF296" s="2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</row>
    <row r="297" ht="18" customHeight="1" spans="1:77">
      <c r="A297" s="75">
        <v>296</v>
      </c>
      <c r="B297" s="126">
        <v>43976</v>
      </c>
      <c r="C297" s="127">
        <v>46203</v>
      </c>
      <c r="D297" s="4" t="s">
        <v>1086</v>
      </c>
      <c r="E297" s="12" t="s">
        <v>34</v>
      </c>
      <c r="F297" s="12"/>
      <c r="G297" s="1" t="s">
        <v>35</v>
      </c>
      <c r="H297" s="1"/>
      <c r="I297" s="1" t="s">
        <v>35</v>
      </c>
      <c r="J297" s="12">
        <v>1</v>
      </c>
      <c r="K297" s="12" t="s">
        <v>62</v>
      </c>
      <c r="L297" s="12"/>
      <c r="M297" s="12" t="s">
        <v>1087</v>
      </c>
      <c r="N297" s="12" t="s">
        <v>57</v>
      </c>
      <c r="O297" s="12" t="s">
        <v>58</v>
      </c>
      <c r="P297" s="12">
        <v>1094</v>
      </c>
      <c r="Q297" s="132"/>
      <c r="R297" s="132"/>
      <c r="S297" s="128">
        <v>43991</v>
      </c>
      <c r="T297" s="12" t="s">
        <v>38</v>
      </c>
      <c r="U297" s="12">
        <v>1</v>
      </c>
      <c r="V297" s="12"/>
      <c r="W297" s="12"/>
      <c r="X297" s="12"/>
      <c r="Y297" s="4"/>
      <c r="Z297" s="63"/>
      <c r="AA297" s="4"/>
      <c r="AB297" s="4"/>
      <c r="AC297" s="4"/>
      <c r="AD297" s="1"/>
      <c r="AE297" s="131" t="s">
        <v>1088</v>
      </c>
      <c r="AF297" s="2"/>
      <c r="AG297" s="2"/>
      <c r="AH297" s="2"/>
      <c r="AI297" s="2"/>
      <c r="AJ297" s="2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</row>
    <row r="298" ht="18" customHeight="1" spans="1:77">
      <c r="A298" s="75">
        <v>297</v>
      </c>
      <c r="B298" s="126">
        <v>43979</v>
      </c>
      <c r="C298" s="127">
        <v>46203</v>
      </c>
      <c r="D298" s="4" t="s">
        <v>1089</v>
      </c>
      <c r="E298" s="12" t="s">
        <v>41</v>
      </c>
      <c r="F298" s="12"/>
      <c r="G298" s="1" t="s">
        <v>35</v>
      </c>
      <c r="H298" s="1"/>
      <c r="I298" s="1" t="s">
        <v>35</v>
      </c>
      <c r="J298" s="12">
        <v>0</v>
      </c>
      <c r="K298" s="12" t="s">
        <v>48</v>
      </c>
      <c r="L298" s="12"/>
      <c r="M298" s="12" t="s">
        <v>1090</v>
      </c>
      <c r="N298" s="12" t="s">
        <v>1091</v>
      </c>
      <c r="O298" s="12" t="s">
        <v>37</v>
      </c>
      <c r="P298" s="12">
        <v>1096</v>
      </c>
      <c r="Q298" s="2" t="s">
        <v>743</v>
      </c>
      <c r="R298" s="132">
        <v>0</v>
      </c>
      <c r="S298" s="128">
        <v>43991</v>
      </c>
      <c r="T298" s="12" t="s">
        <v>38</v>
      </c>
      <c r="U298" s="12">
        <v>1</v>
      </c>
      <c r="V298" s="12"/>
      <c r="W298" s="12"/>
      <c r="X298" s="12"/>
      <c r="Y298" s="4"/>
      <c r="Z298" s="63"/>
      <c r="AA298" s="4"/>
      <c r="AB298" s="2" t="s">
        <v>52</v>
      </c>
      <c r="AC298" s="4"/>
      <c r="AD298" s="1"/>
      <c r="AE298" s="131" t="s">
        <v>1092</v>
      </c>
      <c r="AF298" s="2"/>
      <c r="AG298" s="2">
        <v>1</v>
      </c>
      <c r="AH298" s="2">
        <v>2</v>
      </c>
      <c r="AI298" s="2">
        <v>3</v>
      </c>
      <c r="AJ298" s="2" t="s">
        <v>54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</row>
    <row r="299" ht="18" customHeight="1" spans="1:77">
      <c r="A299" s="75">
        <v>298</v>
      </c>
      <c r="B299" s="126">
        <v>43981</v>
      </c>
      <c r="C299" s="127">
        <v>45838</v>
      </c>
      <c r="D299" s="4" t="s">
        <v>1093</v>
      </c>
      <c r="E299" s="12" t="s">
        <v>41</v>
      </c>
      <c r="F299" s="12"/>
      <c r="G299" s="1" t="s">
        <v>35</v>
      </c>
      <c r="H299" s="1"/>
      <c r="I299" s="1" t="s">
        <v>35</v>
      </c>
      <c r="J299" s="12">
        <v>1</v>
      </c>
      <c r="K299" s="12" t="s">
        <v>48</v>
      </c>
      <c r="L299" s="12"/>
      <c r="M299" s="12" t="s">
        <v>1094</v>
      </c>
      <c r="N299" s="12" t="s">
        <v>44</v>
      </c>
      <c r="O299" s="12" t="s">
        <v>37</v>
      </c>
      <c r="P299" s="12">
        <v>1098</v>
      </c>
      <c r="Q299" s="2" t="s">
        <v>1095</v>
      </c>
      <c r="R299" s="132">
        <v>0</v>
      </c>
      <c r="S299" s="128">
        <v>43991</v>
      </c>
      <c r="T299" s="12" t="s">
        <v>38</v>
      </c>
      <c r="U299" s="12">
        <v>1</v>
      </c>
      <c r="V299" s="12"/>
      <c r="W299" s="12"/>
      <c r="X299" s="12"/>
      <c r="Y299" s="4"/>
      <c r="Z299" s="63"/>
      <c r="AA299" s="4"/>
      <c r="AB299" s="2" t="s">
        <v>273</v>
      </c>
      <c r="AC299" s="4"/>
      <c r="AD299" s="1"/>
      <c r="AE299" s="131" t="s">
        <v>1096</v>
      </c>
      <c r="AF299" s="2"/>
      <c r="AG299" s="4">
        <v>0</v>
      </c>
      <c r="AH299" s="4">
        <v>0</v>
      </c>
      <c r="AI299" s="4">
        <f>AG299+AH299</f>
        <v>0</v>
      </c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</row>
    <row r="300" ht="18" customHeight="1" spans="1:77">
      <c r="A300" s="75">
        <v>299</v>
      </c>
      <c r="B300" s="126">
        <v>43944</v>
      </c>
      <c r="C300" s="127">
        <v>45838</v>
      </c>
      <c r="D300" s="4" t="s">
        <v>1097</v>
      </c>
      <c r="E300" s="12" t="s">
        <v>41</v>
      </c>
      <c r="F300" s="12"/>
      <c r="G300" s="1" t="s">
        <v>35</v>
      </c>
      <c r="H300" s="1"/>
      <c r="I300" s="1" t="s">
        <v>35</v>
      </c>
      <c r="J300" s="12">
        <v>1</v>
      </c>
      <c r="K300" s="12" t="s">
        <v>62</v>
      </c>
      <c r="L300" s="12"/>
      <c r="M300" s="12" t="s">
        <v>1070</v>
      </c>
      <c r="N300" s="1" t="s">
        <v>1098</v>
      </c>
      <c r="O300" s="12" t="s">
        <v>37</v>
      </c>
      <c r="P300" s="12">
        <v>1076</v>
      </c>
      <c r="Q300" s="12"/>
      <c r="R300" s="12"/>
      <c r="S300" s="128" t="s">
        <v>38</v>
      </c>
      <c r="T300" s="128" t="s">
        <v>38</v>
      </c>
      <c r="U300" s="12">
        <v>1</v>
      </c>
      <c r="V300" s="12"/>
      <c r="W300" s="12"/>
      <c r="X300" s="12"/>
      <c r="Y300" s="4"/>
      <c r="Z300" s="63"/>
      <c r="AA300" s="4"/>
      <c r="AB300" s="4"/>
      <c r="AC300" s="4"/>
      <c r="AD300" s="1"/>
      <c r="AE300" s="131" t="s">
        <v>1099</v>
      </c>
      <c r="AF300" s="2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</row>
    <row r="301" ht="18" customHeight="1" spans="1:77">
      <c r="A301" s="75">
        <v>300</v>
      </c>
      <c r="B301" s="126">
        <v>43983</v>
      </c>
      <c r="C301" s="127">
        <v>46203</v>
      </c>
      <c r="D301" s="4" t="s">
        <v>1100</v>
      </c>
      <c r="E301" s="12" t="s">
        <v>41</v>
      </c>
      <c r="F301" s="12"/>
      <c r="G301" s="1" t="s">
        <v>35</v>
      </c>
      <c r="H301" s="1"/>
      <c r="I301" s="1" t="s">
        <v>35</v>
      </c>
      <c r="J301" s="12">
        <v>1</v>
      </c>
      <c r="K301" s="12" t="s">
        <v>67</v>
      </c>
      <c r="L301" s="12"/>
      <c r="M301" s="12" t="s">
        <v>1101</v>
      </c>
      <c r="N301" s="12" t="s">
        <v>44</v>
      </c>
      <c r="O301" s="12" t="s">
        <v>58</v>
      </c>
      <c r="P301" s="12">
        <v>1101</v>
      </c>
      <c r="Q301" s="132"/>
      <c r="R301" s="132"/>
      <c r="S301" s="128">
        <v>43991</v>
      </c>
      <c r="T301" s="12" t="s">
        <v>38</v>
      </c>
      <c r="U301" s="12">
        <v>1</v>
      </c>
      <c r="V301" s="12"/>
      <c r="W301" s="12"/>
      <c r="X301" s="12"/>
      <c r="Y301" s="4"/>
      <c r="Z301" s="63"/>
      <c r="AA301" s="4"/>
      <c r="AB301" s="4"/>
      <c r="AC301" s="4"/>
      <c r="AD301" s="1"/>
      <c r="AE301" s="131" t="s">
        <v>1102</v>
      </c>
      <c r="AF301" s="2"/>
      <c r="AG301" s="2"/>
      <c r="AH301" s="2"/>
      <c r="AI301" s="2"/>
      <c r="AJ301" s="2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</row>
    <row r="302" ht="18" customHeight="1" spans="1:77">
      <c r="A302" s="75">
        <v>301</v>
      </c>
      <c r="B302" s="126">
        <v>43986</v>
      </c>
      <c r="C302" s="127">
        <v>45838</v>
      </c>
      <c r="D302" s="4" t="s">
        <v>1103</v>
      </c>
      <c r="E302" s="12" t="s">
        <v>41</v>
      </c>
      <c r="F302" s="12"/>
      <c r="G302" s="1" t="s">
        <v>35</v>
      </c>
      <c r="H302" s="1"/>
      <c r="I302" s="1" t="s">
        <v>35</v>
      </c>
      <c r="J302" s="12">
        <v>1</v>
      </c>
      <c r="K302" s="12" t="s">
        <v>308</v>
      </c>
      <c r="L302" s="12"/>
      <c r="M302" s="12" t="s">
        <v>1104</v>
      </c>
      <c r="N302" s="1" t="s">
        <v>1105</v>
      </c>
      <c r="O302" s="12" t="s">
        <v>37</v>
      </c>
      <c r="P302" s="12">
        <v>1103</v>
      </c>
      <c r="Q302" s="132"/>
      <c r="R302" s="132"/>
      <c r="S302" s="128">
        <v>44024</v>
      </c>
      <c r="T302" s="12" t="s">
        <v>38</v>
      </c>
      <c r="U302" s="12">
        <v>1</v>
      </c>
      <c r="V302" s="12"/>
      <c r="W302" s="12"/>
      <c r="X302" s="12"/>
      <c r="Y302" s="4"/>
      <c r="Z302" s="63"/>
      <c r="AA302" s="4"/>
      <c r="AB302" s="4"/>
      <c r="AC302" s="4"/>
      <c r="AD302" s="1"/>
      <c r="AE302" s="131" t="s">
        <v>1106</v>
      </c>
      <c r="AF302" s="2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</row>
    <row r="303" ht="18" customHeight="1" spans="1:77">
      <c r="A303" s="75">
        <v>302</v>
      </c>
      <c r="B303" s="126">
        <v>43993</v>
      </c>
      <c r="C303" s="127">
        <v>46203</v>
      </c>
      <c r="D303" s="4" t="s">
        <v>1107</v>
      </c>
      <c r="E303" s="12" t="s">
        <v>41</v>
      </c>
      <c r="F303" s="12"/>
      <c r="G303" s="1" t="s">
        <v>35</v>
      </c>
      <c r="H303" s="1"/>
      <c r="I303" s="1" t="s">
        <v>35</v>
      </c>
      <c r="J303" s="12">
        <v>1</v>
      </c>
      <c r="K303" s="12" t="s">
        <v>48</v>
      </c>
      <c r="L303" s="12"/>
      <c r="M303" s="12" t="s">
        <v>1108</v>
      </c>
      <c r="N303" s="12" t="s">
        <v>149</v>
      </c>
      <c r="O303" s="12" t="s">
        <v>37</v>
      </c>
      <c r="P303" s="12">
        <v>1106</v>
      </c>
      <c r="Q303" s="2" t="s">
        <v>1095</v>
      </c>
      <c r="R303" s="132">
        <v>0</v>
      </c>
      <c r="S303" s="128">
        <v>44006</v>
      </c>
      <c r="T303" s="12" t="s">
        <v>38</v>
      </c>
      <c r="U303" s="12">
        <v>1</v>
      </c>
      <c r="V303" s="12"/>
      <c r="W303" s="12"/>
      <c r="X303" s="12"/>
      <c r="Y303" s="4"/>
      <c r="Z303" s="63"/>
      <c r="AA303" s="4"/>
      <c r="AB303" s="2" t="s">
        <v>52</v>
      </c>
      <c r="AC303" s="4"/>
      <c r="AD303" s="1"/>
      <c r="AE303" s="131" t="s">
        <v>1109</v>
      </c>
      <c r="AF303" s="2"/>
      <c r="AG303" s="2">
        <v>0</v>
      </c>
      <c r="AH303" s="2">
        <v>7</v>
      </c>
      <c r="AI303" s="2">
        <v>7</v>
      </c>
      <c r="AJ303" s="2" t="s">
        <v>95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</row>
    <row r="304" ht="18" customHeight="1" spans="1:77">
      <c r="A304" s="75">
        <v>303</v>
      </c>
      <c r="B304" s="126">
        <v>43957</v>
      </c>
      <c r="C304" s="127">
        <v>46203</v>
      </c>
      <c r="D304" s="4" t="s">
        <v>1110</v>
      </c>
      <c r="E304" s="12" t="s">
        <v>41</v>
      </c>
      <c r="F304" s="12"/>
      <c r="G304" s="1" t="s">
        <v>35</v>
      </c>
      <c r="H304" s="1"/>
      <c r="I304" s="1" t="s">
        <v>35</v>
      </c>
      <c r="J304" s="12">
        <v>1</v>
      </c>
      <c r="K304" s="12" t="s">
        <v>36</v>
      </c>
      <c r="L304" s="12"/>
      <c r="M304" s="12" t="s">
        <v>1111</v>
      </c>
      <c r="N304" s="12" t="s">
        <v>1112</v>
      </c>
      <c r="O304" s="12" t="s">
        <v>37</v>
      </c>
      <c r="P304" s="12">
        <v>1086</v>
      </c>
      <c r="Q304" s="12"/>
      <c r="R304" s="12"/>
      <c r="S304" s="128" t="s">
        <v>38</v>
      </c>
      <c r="T304" s="128" t="s">
        <v>38</v>
      </c>
      <c r="U304" s="12">
        <v>1</v>
      </c>
      <c r="V304" s="12"/>
      <c r="W304" s="12"/>
      <c r="X304" s="12"/>
      <c r="Y304" s="4"/>
      <c r="Z304" s="63"/>
      <c r="AA304" s="4"/>
      <c r="AB304" s="4"/>
      <c r="AC304" s="4"/>
      <c r="AD304" s="1"/>
      <c r="AE304" s="131" t="s">
        <v>1113</v>
      </c>
      <c r="AF304" s="2"/>
      <c r="AG304" s="2"/>
      <c r="AH304" s="2"/>
      <c r="AI304" s="2"/>
      <c r="AJ304" s="2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</row>
    <row r="305" ht="18" customHeight="1" spans="1:77">
      <c r="A305" s="75">
        <v>304</v>
      </c>
      <c r="B305" s="126">
        <v>43995</v>
      </c>
      <c r="C305" s="127">
        <v>45838</v>
      </c>
      <c r="D305" s="4" t="s">
        <v>1114</v>
      </c>
      <c r="E305" s="12" t="s">
        <v>41</v>
      </c>
      <c r="F305" s="12"/>
      <c r="G305" s="1" t="s">
        <v>35</v>
      </c>
      <c r="H305" s="1"/>
      <c r="I305" s="1" t="s">
        <v>35</v>
      </c>
      <c r="J305" s="12">
        <v>1</v>
      </c>
      <c r="K305" s="12" t="s">
        <v>62</v>
      </c>
      <c r="L305" s="12"/>
      <c r="M305" s="12" t="s">
        <v>1115</v>
      </c>
      <c r="N305" s="12" t="s">
        <v>1116</v>
      </c>
      <c r="O305" s="12" t="s">
        <v>37</v>
      </c>
      <c r="P305" s="12">
        <v>1108</v>
      </c>
      <c r="Q305" s="132"/>
      <c r="R305" s="132"/>
      <c r="S305" s="128">
        <v>44006</v>
      </c>
      <c r="T305" s="12" t="s">
        <v>38</v>
      </c>
      <c r="U305" s="12">
        <v>1</v>
      </c>
      <c r="V305" s="12"/>
      <c r="W305" s="12"/>
      <c r="X305" s="12"/>
      <c r="Y305" s="4"/>
      <c r="Z305" s="63"/>
      <c r="AA305" s="4"/>
      <c r="AB305" s="4"/>
      <c r="AC305" s="4"/>
      <c r="AD305" s="1"/>
      <c r="AE305" s="131" t="s">
        <v>1117</v>
      </c>
      <c r="AF305" s="2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</row>
    <row r="306" ht="18" customHeight="1" spans="1:77">
      <c r="A306" s="75">
        <v>305</v>
      </c>
      <c r="B306" s="126">
        <v>43951</v>
      </c>
      <c r="C306" s="127">
        <v>46203</v>
      </c>
      <c r="D306" s="4" t="s">
        <v>1118</v>
      </c>
      <c r="E306" s="12" t="s">
        <v>41</v>
      </c>
      <c r="F306" s="12"/>
      <c r="G306" s="1" t="s">
        <v>35</v>
      </c>
      <c r="H306" s="1"/>
      <c r="I306" s="1" t="s">
        <v>35</v>
      </c>
      <c r="J306" s="12">
        <v>1</v>
      </c>
      <c r="K306" s="12" t="s">
        <v>62</v>
      </c>
      <c r="L306" s="12"/>
      <c r="M306" s="12" t="s">
        <v>1119</v>
      </c>
      <c r="N306" s="12" t="s">
        <v>149</v>
      </c>
      <c r="O306" s="12" t="s">
        <v>37</v>
      </c>
      <c r="P306" s="12">
        <v>1084</v>
      </c>
      <c r="Q306" s="12"/>
      <c r="R306" s="12"/>
      <c r="S306" s="128" t="s">
        <v>38</v>
      </c>
      <c r="T306" s="128" t="s">
        <v>38</v>
      </c>
      <c r="U306" s="12">
        <v>1</v>
      </c>
      <c r="V306" s="12"/>
      <c r="W306" s="12"/>
      <c r="X306" s="12"/>
      <c r="Y306" s="4"/>
      <c r="Z306" s="63"/>
      <c r="AA306" s="4"/>
      <c r="AB306" s="4"/>
      <c r="AC306" s="4"/>
      <c r="AD306" s="1"/>
      <c r="AE306" s="1" t="s">
        <v>1120</v>
      </c>
      <c r="AF306" s="2"/>
      <c r="AG306" s="2"/>
      <c r="AH306" s="2"/>
      <c r="AI306" s="2"/>
      <c r="AJ306" s="2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</row>
    <row r="307" ht="18" customHeight="1" spans="1:77">
      <c r="A307" s="75">
        <v>306</v>
      </c>
      <c r="B307" s="126">
        <v>44002</v>
      </c>
      <c r="C307" s="127">
        <v>46203</v>
      </c>
      <c r="D307" s="4" t="s">
        <v>1121</v>
      </c>
      <c r="E307" s="12" t="s">
        <v>41</v>
      </c>
      <c r="F307" s="12"/>
      <c r="G307" s="1" t="s">
        <v>35</v>
      </c>
      <c r="H307" s="1"/>
      <c r="I307" s="1" t="s">
        <v>35</v>
      </c>
      <c r="J307" s="12">
        <v>0</v>
      </c>
      <c r="K307" s="12" t="s">
        <v>67</v>
      </c>
      <c r="L307" s="12"/>
      <c r="M307" s="12" t="s">
        <v>1122</v>
      </c>
      <c r="N307" s="12" t="s">
        <v>134</v>
      </c>
      <c r="O307" s="12" t="s">
        <v>37</v>
      </c>
      <c r="P307" s="12">
        <v>1114</v>
      </c>
      <c r="Q307" s="132"/>
      <c r="R307" s="132"/>
      <c r="S307" s="128">
        <v>44077</v>
      </c>
      <c r="T307" s="12" t="s">
        <v>38</v>
      </c>
      <c r="U307" s="12">
        <v>1</v>
      </c>
      <c r="V307" s="12"/>
      <c r="W307" s="12"/>
      <c r="X307" s="12">
        <v>1</v>
      </c>
      <c r="Y307" s="4"/>
      <c r="Z307" s="63"/>
      <c r="AA307" s="4"/>
      <c r="AB307" s="4"/>
      <c r="AC307" s="4"/>
      <c r="AD307" s="1"/>
      <c r="AE307" s="131" t="s">
        <v>1123</v>
      </c>
      <c r="AF307" s="2"/>
      <c r="AG307" s="2"/>
      <c r="AH307" s="2"/>
      <c r="AI307" s="2"/>
      <c r="AJ307" s="2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</row>
    <row r="308" ht="18" customHeight="1" spans="1:77">
      <c r="A308" s="75">
        <v>307</v>
      </c>
      <c r="B308" s="126">
        <v>44006</v>
      </c>
      <c r="C308" s="127">
        <v>46203</v>
      </c>
      <c r="D308" s="4" t="s">
        <v>1124</v>
      </c>
      <c r="E308" s="12" t="s">
        <v>41</v>
      </c>
      <c r="F308" s="12"/>
      <c r="G308" s="1" t="s">
        <v>35</v>
      </c>
      <c r="H308" s="1"/>
      <c r="I308" s="1" t="s">
        <v>35</v>
      </c>
      <c r="J308" s="12" t="s">
        <v>88</v>
      </c>
      <c r="K308" s="12" t="s">
        <v>48</v>
      </c>
      <c r="L308" s="12"/>
      <c r="M308" s="12" t="s">
        <v>1125</v>
      </c>
      <c r="N308" s="12" t="s">
        <v>44</v>
      </c>
      <c r="O308" s="12" t="s">
        <v>37</v>
      </c>
      <c r="P308" s="12">
        <v>1116</v>
      </c>
      <c r="Q308" s="2" t="s">
        <v>743</v>
      </c>
      <c r="R308" s="132">
        <v>0</v>
      </c>
      <c r="S308" s="128">
        <v>44024</v>
      </c>
      <c r="T308" s="12" t="s">
        <v>38</v>
      </c>
      <c r="U308" s="12">
        <v>1</v>
      </c>
      <c r="V308" s="12"/>
      <c r="W308" s="12">
        <v>1</v>
      </c>
      <c r="X308" s="12">
        <v>1</v>
      </c>
      <c r="Y308" s="4"/>
      <c r="Z308" s="63"/>
      <c r="AA308" s="4"/>
      <c r="AB308" s="2" t="s">
        <v>52</v>
      </c>
      <c r="AC308" s="4"/>
      <c r="AD308" s="1"/>
      <c r="AE308" s="131" t="s">
        <v>1126</v>
      </c>
      <c r="AF308" s="2"/>
      <c r="AG308" s="2">
        <v>0</v>
      </c>
      <c r="AH308" s="2">
        <v>2</v>
      </c>
      <c r="AI308" s="2">
        <v>2</v>
      </c>
      <c r="AJ308" s="2" t="s">
        <v>95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129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</row>
    <row r="309" ht="18" customHeight="1" spans="1:77">
      <c r="A309" s="75">
        <v>308</v>
      </c>
      <c r="B309" s="126">
        <v>44011</v>
      </c>
      <c r="C309" s="127">
        <v>46203</v>
      </c>
      <c r="D309" s="4" t="s">
        <v>1127</v>
      </c>
      <c r="E309" s="12" t="s">
        <v>41</v>
      </c>
      <c r="F309" s="12"/>
      <c r="G309" s="1" t="s">
        <v>35</v>
      </c>
      <c r="H309" s="1"/>
      <c r="I309" s="1" t="s">
        <v>35</v>
      </c>
      <c r="J309" s="12">
        <v>0</v>
      </c>
      <c r="K309" s="12" t="s">
        <v>308</v>
      </c>
      <c r="L309" s="12"/>
      <c r="M309" s="12" t="s">
        <v>1128</v>
      </c>
      <c r="N309" s="12" t="s">
        <v>1129</v>
      </c>
      <c r="O309" s="12" t="s">
        <v>37</v>
      </c>
      <c r="P309" s="12">
        <v>1118</v>
      </c>
      <c r="Q309" s="132"/>
      <c r="R309" s="132"/>
      <c r="S309" s="128">
        <v>44024</v>
      </c>
      <c r="T309" s="12" t="s">
        <v>38</v>
      </c>
      <c r="U309" s="12">
        <v>1</v>
      </c>
      <c r="V309" s="12"/>
      <c r="W309" s="12"/>
      <c r="X309" s="12"/>
      <c r="Y309" s="4"/>
      <c r="Z309" s="63"/>
      <c r="AA309" s="4"/>
      <c r="AB309" s="4"/>
      <c r="AC309" s="4"/>
      <c r="AD309" s="1"/>
      <c r="AE309" s="131" t="s">
        <v>1130</v>
      </c>
      <c r="AF309" s="2"/>
      <c r="AG309" s="2"/>
      <c r="AH309" s="2"/>
      <c r="AI309" s="2"/>
      <c r="AJ309" s="2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</row>
    <row r="310" ht="18" customHeight="1" spans="1:77">
      <c r="A310" s="75">
        <v>309</v>
      </c>
      <c r="B310" s="126">
        <v>44011</v>
      </c>
      <c r="C310" s="127">
        <v>45838</v>
      </c>
      <c r="D310" s="4" t="s">
        <v>1131</v>
      </c>
      <c r="E310" s="12" t="s">
        <v>41</v>
      </c>
      <c r="F310" s="12"/>
      <c r="G310" s="1" t="s">
        <v>35</v>
      </c>
      <c r="H310" s="1"/>
      <c r="I310" s="1" t="s">
        <v>35</v>
      </c>
      <c r="J310" s="12">
        <v>1</v>
      </c>
      <c r="K310" s="12" t="s">
        <v>48</v>
      </c>
      <c r="L310" s="12"/>
      <c r="M310" s="12" t="s">
        <v>1132</v>
      </c>
      <c r="N310" s="12" t="s">
        <v>400</v>
      </c>
      <c r="O310" s="12" t="s">
        <v>37</v>
      </c>
      <c r="P310" s="12">
        <v>1119</v>
      </c>
      <c r="Q310" s="2" t="s">
        <v>1095</v>
      </c>
      <c r="R310" s="132">
        <v>0</v>
      </c>
      <c r="S310" s="128">
        <v>44024</v>
      </c>
      <c r="T310" s="12" t="s">
        <v>38</v>
      </c>
      <c r="U310" s="12">
        <v>1</v>
      </c>
      <c r="V310" s="12"/>
      <c r="W310" s="12"/>
      <c r="X310" s="12"/>
      <c r="Y310" s="4"/>
      <c r="Z310" s="63"/>
      <c r="AA310" s="4"/>
      <c r="AB310" s="2" t="s">
        <v>273</v>
      </c>
      <c r="AC310" s="4"/>
      <c r="AD310" s="1"/>
      <c r="AE310" s="131" t="s">
        <v>1133</v>
      </c>
      <c r="AF310" s="2"/>
      <c r="AG310" s="4" t="e">
        <f t="array" ref="AG310">_xlfn.XLOOKUP(D310,'[1]#REF'!A:A,'[1]#REF'!B:B)</f>
        <v>#N/A</v>
      </c>
      <c r="AH310" s="4" t="e">
        <f t="array" ref="AH310">_xlfn.XLOOKUP(D310,'[1]#REF'!C:C,'[1]#REF'!D:D)</f>
        <v>#N/A</v>
      </c>
      <c r="AI310" s="4" t="e">
        <f>AG310+AH310</f>
        <v>#N/A</v>
      </c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</row>
    <row r="311" ht="18" customHeight="1" spans="1:77">
      <c r="A311" s="75">
        <v>310</v>
      </c>
      <c r="B311" s="126">
        <v>43952</v>
      </c>
      <c r="C311" s="127">
        <v>46203</v>
      </c>
      <c r="D311" s="4" t="s">
        <v>1134</v>
      </c>
      <c r="E311" s="12" t="s">
        <v>41</v>
      </c>
      <c r="F311" s="12"/>
      <c r="G311" s="1" t="s">
        <v>35</v>
      </c>
      <c r="H311" s="1"/>
      <c r="I311" s="1" t="s">
        <v>35</v>
      </c>
      <c r="J311" s="12">
        <v>0</v>
      </c>
      <c r="K311" s="134" t="s">
        <v>67</v>
      </c>
      <c r="L311" s="12">
        <v>1</v>
      </c>
      <c r="M311" s="12" t="s">
        <v>1135</v>
      </c>
      <c r="N311" s="12" t="s">
        <v>272</v>
      </c>
      <c r="O311" s="12" t="s">
        <v>37</v>
      </c>
      <c r="P311" s="12">
        <v>1085</v>
      </c>
      <c r="Q311" s="12"/>
      <c r="R311" s="12"/>
      <c r="S311" s="128" t="s">
        <v>38</v>
      </c>
      <c r="T311" s="128" t="s">
        <v>38</v>
      </c>
      <c r="U311" s="12">
        <v>1</v>
      </c>
      <c r="V311" s="12"/>
      <c r="W311" s="12"/>
      <c r="X311" s="12"/>
      <c r="Y311" s="4"/>
      <c r="Z311" s="63"/>
      <c r="AA311" s="4"/>
      <c r="AB311" s="4"/>
      <c r="AC311" s="4"/>
      <c r="AD311" s="1"/>
      <c r="AE311" s="131" t="s">
        <v>1136</v>
      </c>
      <c r="AF311" s="2"/>
      <c r="AG311" s="2"/>
      <c r="AH311" s="2"/>
      <c r="AI311" s="2"/>
      <c r="AJ311" s="2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</row>
    <row r="312" ht="18" customHeight="1" spans="1:77">
      <c r="A312" s="75">
        <v>311</v>
      </c>
      <c r="B312" s="126">
        <v>44014</v>
      </c>
      <c r="C312" s="127">
        <v>46203</v>
      </c>
      <c r="D312" s="4" t="s">
        <v>1137</v>
      </c>
      <c r="E312" s="12" t="s">
        <v>41</v>
      </c>
      <c r="F312" s="12"/>
      <c r="G312" s="1" t="s">
        <v>35</v>
      </c>
      <c r="H312" s="1"/>
      <c r="I312" s="1" t="s">
        <v>35</v>
      </c>
      <c r="J312" s="12">
        <v>1</v>
      </c>
      <c r="K312" s="12" t="s">
        <v>67</v>
      </c>
      <c r="L312" s="12"/>
      <c r="M312" s="12" t="s">
        <v>1138</v>
      </c>
      <c r="N312" s="12" t="s">
        <v>1139</v>
      </c>
      <c r="O312" s="12" t="s">
        <v>37</v>
      </c>
      <c r="P312" s="12">
        <v>1122</v>
      </c>
      <c r="Q312" s="132"/>
      <c r="R312" s="132"/>
      <c r="S312" s="128">
        <v>44024</v>
      </c>
      <c r="T312" s="12" t="s">
        <v>38</v>
      </c>
      <c r="U312" s="12">
        <v>1</v>
      </c>
      <c r="V312" s="12"/>
      <c r="W312" s="12"/>
      <c r="X312" s="12"/>
      <c r="Y312" s="4"/>
      <c r="Z312" s="63"/>
      <c r="AA312" s="4"/>
      <c r="AB312" s="4"/>
      <c r="AC312" s="4"/>
      <c r="AD312" s="1"/>
      <c r="AE312" s="131" t="s">
        <v>1140</v>
      </c>
      <c r="AF312" s="2"/>
      <c r="AG312" s="2"/>
      <c r="AH312" s="2"/>
      <c r="AI312" s="2"/>
      <c r="AJ312" s="2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</row>
    <row r="313" ht="18" customHeight="1" spans="1:77">
      <c r="A313" s="75">
        <v>312</v>
      </c>
      <c r="B313" s="126">
        <v>44020</v>
      </c>
      <c r="C313" s="127">
        <v>46203</v>
      </c>
      <c r="D313" s="4" t="s">
        <v>1141</v>
      </c>
      <c r="E313" s="12" t="s">
        <v>41</v>
      </c>
      <c r="F313" s="12"/>
      <c r="G313" s="1" t="s">
        <v>35</v>
      </c>
      <c r="H313" s="1"/>
      <c r="I313" s="1" t="s">
        <v>35</v>
      </c>
      <c r="J313" s="12">
        <v>1</v>
      </c>
      <c r="K313" s="12" t="s">
        <v>62</v>
      </c>
      <c r="L313" s="12"/>
      <c r="M313" s="12" t="s">
        <v>1142</v>
      </c>
      <c r="N313" s="1" t="s">
        <v>44</v>
      </c>
      <c r="O313" s="12" t="s">
        <v>37</v>
      </c>
      <c r="P313" s="12">
        <v>1125</v>
      </c>
      <c r="Q313" s="132"/>
      <c r="R313" s="132"/>
      <c r="S313" s="128">
        <v>44042</v>
      </c>
      <c r="T313" s="12" t="s">
        <v>38</v>
      </c>
      <c r="U313" s="12">
        <v>1</v>
      </c>
      <c r="V313" s="12"/>
      <c r="W313" s="12"/>
      <c r="X313" s="12"/>
      <c r="Y313" s="4"/>
      <c r="Z313" s="63"/>
      <c r="AA313" s="4"/>
      <c r="AB313" s="4"/>
      <c r="AC313" s="4"/>
      <c r="AD313" s="1"/>
      <c r="AE313" s="1" t="s">
        <v>1143</v>
      </c>
      <c r="AF313" s="2"/>
      <c r="AG313" s="2"/>
      <c r="AH313" s="2"/>
      <c r="AI313" s="2"/>
      <c r="AJ313" s="2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</row>
    <row r="314" ht="18" customHeight="1" spans="1:77">
      <c r="A314" s="75">
        <v>313</v>
      </c>
      <c r="B314" s="126">
        <v>44020</v>
      </c>
      <c r="C314" s="127">
        <v>46203</v>
      </c>
      <c r="D314" s="4" t="s">
        <v>1144</v>
      </c>
      <c r="E314" s="12" t="s">
        <v>41</v>
      </c>
      <c r="F314" s="12"/>
      <c r="G314" s="1" t="s">
        <v>35</v>
      </c>
      <c r="H314" s="1"/>
      <c r="I314" s="1" t="s">
        <v>35</v>
      </c>
      <c r="J314" s="12" t="s">
        <v>1145</v>
      </c>
      <c r="K314" s="134" t="s">
        <v>67</v>
      </c>
      <c r="L314" s="12">
        <v>1</v>
      </c>
      <c r="M314" s="12" t="s">
        <v>1146</v>
      </c>
      <c r="N314" s="12" t="s">
        <v>1147</v>
      </c>
      <c r="O314" s="12" t="s">
        <v>37</v>
      </c>
      <c r="P314" s="12">
        <v>1126</v>
      </c>
      <c r="Q314" s="132"/>
      <c r="R314" s="132"/>
      <c r="S314" s="128">
        <v>44042</v>
      </c>
      <c r="T314" s="12" t="s">
        <v>38</v>
      </c>
      <c r="U314" s="12">
        <v>1</v>
      </c>
      <c r="V314" s="12"/>
      <c r="W314" s="12"/>
      <c r="X314" s="12"/>
      <c r="Y314" s="4"/>
      <c r="Z314" s="63"/>
      <c r="AA314" s="4"/>
      <c r="AB314" s="4"/>
      <c r="AC314" s="4"/>
      <c r="AD314" s="1"/>
      <c r="AE314" s="131" t="s">
        <v>1148</v>
      </c>
      <c r="AF314" s="2"/>
      <c r="AG314" s="2"/>
      <c r="AH314" s="2"/>
      <c r="AI314" s="2"/>
      <c r="AJ314" s="2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</row>
    <row r="315" ht="18" customHeight="1" spans="1:77">
      <c r="A315" s="75">
        <v>314</v>
      </c>
      <c r="B315" s="126">
        <v>43981</v>
      </c>
      <c r="C315" s="127">
        <v>46203</v>
      </c>
      <c r="D315" s="4" t="s">
        <v>1149</v>
      </c>
      <c r="E315" s="12" t="s">
        <v>41</v>
      </c>
      <c r="F315" s="12"/>
      <c r="G315" s="1" t="s">
        <v>35</v>
      </c>
      <c r="H315" s="1"/>
      <c r="I315" s="1" t="s">
        <v>35</v>
      </c>
      <c r="J315" s="12">
        <v>1</v>
      </c>
      <c r="K315" s="12" t="s">
        <v>36</v>
      </c>
      <c r="L315" s="12"/>
      <c r="M315" s="1" t="s">
        <v>1150</v>
      </c>
      <c r="N315" s="1" t="s">
        <v>134</v>
      </c>
      <c r="O315" s="12" t="s">
        <v>37</v>
      </c>
      <c r="P315" s="12">
        <v>795</v>
      </c>
      <c r="Q315" s="12"/>
      <c r="R315" s="12"/>
      <c r="S315" s="128" t="s">
        <v>38</v>
      </c>
      <c r="T315" s="128" t="s">
        <v>38</v>
      </c>
      <c r="U315" s="12">
        <v>1</v>
      </c>
      <c r="V315" s="12"/>
      <c r="W315" s="12"/>
      <c r="X315" s="12"/>
      <c r="Y315" s="4"/>
      <c r="Z315" s="63"/>
      <c r="AA315" s="4"/>
      <c r="AB315" s="4"/>
      <c r="AC315" s="4"/>
      <c r="AD315" s="1"/>
      <c r="AE315" s="131" t="s">
        <v>1151</v>
      </c>
      <c r="AF315" s="2"/>
      <c r="AG315" s="2"/>
      <c r="AH315" s="2"/>
      <c r="AI315" s="2"/>
      <c r="AJ315" s="2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</row>
    <row r="316" ht="18" customHeight="1" spans="1:77">
      <c r="A316" s="75">
        <v>315</v>
      </c>
      <c r="B316" s="126">
        <v>44022</v>
      </c>
      <c r="C316" s="127">
        <v>46203</v>
      </c>
      <c r="D316" s="4" t="s">
        <v>1152</v>
      </c>
      <c r="E316" s="12" t="s">
        <v>41</v>
      </c>
      <c r="F316" s="12"/>
      <c r="G316" s="1" t="s">
        <v>35</v>
      </c>
      <c r="H316" s="1"/>
      <c r="I316" s="1" t="s">
        <v>35</v>
      </c>
      <c r="J316" s="12">
        <v>1</v>
      </c>
      <c r="K316" s="12" t="s">
        <v>62</v>
      </c>
      <c r="L316" s="12"/>
      <c r="M316" s="12" t="s">
        <v>1153</v>
      </c>
      <c r="N316" s="12" t="s">
        <v>57</v>
      </c>
      <c r="O316" s="12" t="s">
        <v>58</v>
      </c>
      <c r="P316" s="12">
        <v>1129</v>
      </c>
      <c r="Q316" s="132"/>
      <c r="R316" s="132"/>
      <c r="S316" s="128">
        <v>44042</v>
      </c>
      <c r="T316" s="12" t="s">
        <v>38</v>
      </c>
      <c r="U316" s="12">
        <v>1</v>
      </c>
      <c r="V316" s="12"/>
      <c r="W316" s="12"/>
      <c r="X316" s="12"/>
      <c r="Y316" s="4"/>
      <c r="Z316" s="63"/>
      <c r="AA316" s="4"/>
      <c r="AB316" s="4"/>
      <c r="AC316" s="4"/>
      <c r="AD316" s="1"/>
      <c r="AE316" s="131" t="s">
        <v>1154</v>
      </c>
      <c r="AF316" s="2"/>
      <c r="AG316" s="2"/>
      <c r="AH316" s="2"/>
      <c r="AI316" s="2"/>
      <c r="AJ316" s="2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</row>
    <row r="317" ht="18" customHeight="1" spans="1:77">
      <c r="A317" s="75">
        <v>316</v>
      </c>
      <c r="B317" s="126">
        <v>44025</v>
      </c>
      <c r="C317" s="127">
        <v>46203</v>
      </c>
      <c r="D317" s="4" t="s">
        <v>1155</v>
      </c>
      <c r="E317" s="12" t="s">
        <v>41</v>
      </c>
      <c r="F317" s="12"/>
      <c r="G317" s="1" t="s">
        <v>35</v>
      </c>
      <c r="H317" s="1"/>
      <c r="I317" s="1" t="s">
        <v>35</v>
      </c>
      <c r="J317" s="12">
        <v>1</v>
      </c>
      <c r="K317" s="12" t="s">
        <v>42</v>
      </c>
      <c r="L317" s="12"/>
      <c r="M317" s="1" t="s">
        <v>1156</v>
      </c>
      <c r="N317" s="12" t="s">
        <v>57</v>
      </c>
      <c r="O317" s="12" t="s">
        <v>37</v>
      </c>
      <c r="P317" s="12">
        <v>1130</v>
      </c>
      <c r="Q317" s="132"/>
      <c r="R317" s="132"/>
      <c r="S317" s="128">
        <v>44042</v>
      </c>
      <c r="T317" s="12" t="s">
        <v>38</v>
      </c>
      <c r="U317" s="12">
        <v>1</v>
      </c>
      <c r="V317" s="12"/>
      <c r="W317" s="12"/>
      <c r="X317" s="12"/>
      <c r="Y317" s="4"/>
      <c r="Z317" s="63"/>
      <c r="AA317" s="4"/>
      <c r="AB317" s="4"/>
      <c r="AC317" s="4"/>
      <c r="AD317" s="1"/>
      <c r="AE317" s="131" t="s">
        <v>1157</v>
      </c>
      <c r="AF317" s="2"/>
      <c r="AG317" s="2"/>
      <c r="AH317" s="2"/>
      <c r="AI317" s="2"/>
      <c r="AJ317" s="2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</row>
    <row r="318" ht="18" customHeight="1" spans="1:77">
      <c r="A318" s="75">
        <v>317</v>
      </c>
      <c r="B318" s="126">
        <v>43993</v>
      </c>
      <c r="C318" s="127">
        <v>46203</v>
      </c>
      <c r="D318" s="4" t="s">
        <v>1158</v>
      </c>
      <c r="E318" s="12" t="s">
        <v>41</v>
      </c>
      <c r="F318" s="12"/>
      <c r="G318" s="1" t="s">
        <v>35</v>
      </c>
      <c r="H318" s="1"/>
      <c r="I318" s="1" t="s">
        <v>35</v>
      </c>
      <c r="J318" s="12">
        <v>1</v>
      </c>
      <c r="K318" s="12" t="s">
        <v>36</v>
      </c>
      <c r="L318" s="12"/>
      <c r="M318" s="12" t="s">
        <v>1159</v>
      </c>
      <c r="N318" s="12" t="s">
        <v>1160</v>
      </c>
      <c r="O318" s="12" t="s">
        <v>37</v>
      </c>
      <c r="P318" s="12">
        <v>1107</v>
      </c>
      <c r="Q318" s="132"/>
      <c r="R318" s="132"/>
      <c r="S318" s="128">
        <v>44006</v>
      </c>
      <c r="T318" s="12" t="s">
        <v>38</v>
      </c>
      <c r="U318" s="12">
        <v>1</v>
      </c>
      <c r="V318" s="12"/>
      <c r="W318" s="12"/>
      <c r="X318" s="12"/>
      <c r="Y318" s="4"/>
      <c r="Z318" s="63"/>
      <c r="AA318" s="4"/>
      <c r="AB318" s="4"/>
      <c r="AC318" s="4"/>
      <c r="AD318" s="1"/>
      <c r="AE318" s="131" t="s">
        <v>1161</v>
      </c>
      <c r="AF318" s="2"/>
      <c r="AG318" s="2"/>
      <c r="AH318" s="2"/>
      <c r="AI318" s="2"/>
      <c r="AJ318" s="2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</row>
    <row r="319" ht="18" customHeight="1" spans="1:77">
      <c r="A319" s="75">
        <v>318</v>
      </c>
      <c r="B319" s="126">
        <v>44022</v>
      </c>
      <c r="C319" s="127">
        <v>46203</v>
      </c>
      <c r="D319" s="4" t="s">
        <v>1162</v>
      </c>
      <c r="E319" s="12" t="s">
        <v>41</v>
      </c>
      <c r="F319" s="12"/>
      <c r="G319" s="1" t="s">
        <v>35</v>
      </c>
      <c r="H319" s="1"/>
      <c r="I319" s="1" t="s">
        <v>35</v>
      </c>
      <c r="J319" s="12">
        <v>1</v>
      </c>
      <c r="K319" s="12" t="s">
        <v>36</v>
      </c>
      <c r="L319" s="12"/>
      <c r="M319" s="12" t="s">
        <v>1163</v>
      </c>
      <c r="N319" s="12" t="s">
        <v>400</v>
      </c>
      <c r="O319" s="12" t="s">
        <v>37</v>
      </c>
      <c r="P319" s="12">
        <v>1127</v>
      </c>
      <c r="Q319" s="132"/>
      <c r="R319" s="132"/>
      <c r="S319" s="128">
        <v>44042</v>
      </c>
      <c r="T319" s="12" t="s">
        <v>38</v>
      </c>
      <c r="U319" s="12">
        <v>1</v>
      </c>
      <c r="V319" s="12"/>
      <c r="W319" s="12"/>
      <c r="X319" s="12"/>
      <c r="Y319" s="4"/>
      <c r="Z319" s="63"/>
      <c r="AA319" s="4"/>
      <c r="AB319" s="4"/>
      <c r="AC319" s="4"/>
      <c r="AD319" s="1"/>
      <c r="AE319" s="131" t="s">
        <v>1164</v>
      </c>
      <c r="AF319" s="2"/>
      <c r="AG319" s="2"/>
      <c r="AH319" s="2"/>
      <c r="AI319" s="2"/>
      <c r="AJ319" s="2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</row>
    <row r="320" ht="18" customHeight="1" spans="1:77">
      <c r="A320" s="75">
        <v>319</v>
      </c>
      <c r="B320" s="126">
        <v>44047</v>
      </c>
      <c r="C320" s="127">
        <v>45838</v>
      </c>
      <c r="D320" s="4" t="s">
        <v>1165</v>
      </c>
      <c r="E320" s="12" t="s">
        <v>41</v>
      </c>
      <c r="F320" s="12"/>
      <c r="G320" s="1" t="s">
        <v>35</v>
      </c>
      <c r="H320" s="1"/>
      <c r="I320" s="1" t="s">
        <v>35</v>
      </c>
      <c r="J320" s="12">
        <v>0</v>
      </c>
      <c r="K320" s="12" t="s">
        <v>42</v>
      </c>
      <c r="L320" s="12"/>
      <c r="M320" s="12" t="s">
        <v>1166</v>
      </c>
      <c r="N320" s="12" t="s">
        <v>44</v>
      </c>
      <c r="O320" s="12" t="s">
        <v>37</v>
      </c>
      <c r="P320" s="12">
        <v>1139</v>
      </c>
      <c r="Q320" s="132"/>
      <c r="R320" s="132"/>
      <c r="S320" s="128">
        <v>44083</v>
      </c>
      <c r="T320" s="12" t="s">
        <v>38</v>
      </c>
      <c r="U320" s="12">
        <v>1</v>
      </c>
      <c r="V320" s="12"/>
      <c r="W320" s="12"/>
      <c r="X320" s="12"/>
      <c r="Y320" s="4"/>
      <c r="Z320" s="63"/>
      <c r="AA320" s="4"/>
      <c r="AB320" s="4"/>
      <c r="AC320" s="4"/>
      <c r="AD320" s="1"/>
      <c r="AE320" s="131" t="s">
        <v>1167</v>
      </c>
      <c r="AF320" s="2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</row>
    <row r="321" ht="18" customHeight="1" spans="1:77">
      <c r="A321" s="75">
        <v>320</v>
      </c>
      <c r="B321" s="126">
        <v>44076</v>
      </c>
      <c r="C321" s="127">
        <v>46203</v>
      </c>
      <c r="D321" s="4" t="s">
        <v>1168</v>
      </c>
      <c r="E321" s="12" t="s">
        <v>41</v>
      </c>
      <c r="F321" s="12"/>
      <c r="G321" s="1" t="s">
        <v>35</v>
      </c>
      <c r="H321" s="1"/>
      <c r="I321" s="1" t="s">
        <v>35</v>
      </c>
      <c r="J321" s="12">
        <v>1</v>
      </c>
      <c r="K321" s="75" t="s">
        <v>62</v>
      </c>
      <c r="L321" s="75"/>
      <c r="M321" s="12" t="s">
        <v>1169</v>
      </c>
      <c r="N321" s="12" t="s">
        <v>221</v>
      </c>
      <c r="O321" s="75" t="s">
        <v>37</v>
      </c>
      <c r="P321" s="12">
        <v>1146</v>
      </c>
      <c r="Q321" s="132"/>
      <c r="R321" s="132"/>
      <c r="S321" s="128">
        <v>44083</v>
      </c>
      <c r="T321" s="12" t="s">
        <v>38</v>
      </c>
      <c r="U321" s="12">
        <v>1</v>
      </c>
      <c r="V321" s="12"/>
      <c r="W321" s="12"/>
      <c r="X321" s="12"/>
      <c r="Y321" s="4"/>
      <c r="Z321" s="63"/>
      <c r="AA321" s="4"/>
      <c r="AB321" s="4"/>
      <c r="AC321" s="4"/>
      <c r="AD321" s="1"/>
      <c r="AE321" s="131" t="s">
        <v>1170</v>
      </c>
      <c r="AF321" s="2"/>
      <c r="AG321" s="2"/>
      <c r="AH321" s="2"/>
      <c r="AI321" s="2"/>
      <c r="AJ321" s="2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</row>
    <row r="322" ht="18" customHeight="1" spans="1:77">
      <c r="A322" s="75">
        <v>321</v>
      </c>
      <c r="B322" s="126">
        <v>44076</v>
      </c>
      <c r="C322" s="127">
        <v>46203</v>
      </c>
      <c r="D322" s="4" t="s">
        <v>1171</v>
      </c>
      <c r="E322" s="75"/>
      <c r="F322" s="75"/>
      <c r="G322" s="1" t="s">
        <v>35</v>
      </c>
      <c r="H322" s="1"/>
      <c r="I322" s="1" t="s">
        <v>35</v>
      </c>
      <c r="J322" s="75">
        <v>1</v>
      </c>
      <c r="K322" s="12" t="s">
        <v>67</v>
      </c>
      <c r="L322" s="12"/>
      <c r="M322" s="75" t="s">
        <v>1172</v>
      </c>
      <c r="N322" s="75" t="s">
        <v>44</v>
      </c>
      <c r="O322" s="75" t="s">
        <v>37</v>
      </c>
      <c r="P322" s="12">
        <v>1147</v>
      </c>
      <c r="Q322" s="132"/>
      <c r="R322" s="132"/>
      <c r="S322" s="128">
        <v>44083</v>
      </c>
      <c r="T322" s="12" t="s">
        <v>38</v>
      </c>
      <c r="U322" s="12">
        <v>1</v>
      </c>
      <c r="V322" s="12"/>
      <c r="W322" s="12"/>
      <c r="X322" s="12"/>
      <c r="Y322" s="4"/>
      <c r="Z322" s="63"/>
      <c r="AA322" s="4"/>
      <c r="AB322" s="4"/>
      <c r="AC322" s="4"/>
      <c r="AD322" s="1"/>
      <c r="AE322" s="131" t="s">
        <v>1173</v>
      </c>
      <c r="AF322" s="2"/>
      <c r="AG322" s="2"/>
      <c r="AH322" s="2"/>
      <c r="AI322" s="2"/>
      <c r="AJ322" s="2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</row>
    <row r="323" ht="18" customHeight="1" spans="1:77">
      <c r="A323" s="75">
        <v>322</v>
      </c>
      <c r="B323" s="126">
        <v>44079</v>
      </c>
      <c r="C323" s="127">
        <v>46203</v>
      </c>
      <c r="D323" s="4" t="s">
        <v>1174</v>
      </c>
      <c r="E323" s="12"/>
      <c r="F323" s="12"/>
      <c r="G323" s="1" t="s">
        <v>35</v>
      </c>
      <c r="H323" s="1"/>
      <c r="I323" s="1" t="s">
        <v>35</v>
      </c>
      <c r="J323" s="12">
        <v>1</v>
      </c>
      <c r="K323" s="12" t="s">
        <v>241</v>
      </c>
      <c r="L323" s="12"/>
      <c r="M323" s="12" t="s">
        <v>144</v>
      </c>
      <c r="N323" s="12" t="s">
        <v>101</v>
      </c>
      <c r="O323" s="75" t="s">
        <v>37</v>
      </c>
      <c r="P323" s="12">
        <v>1149</v>
      </c>
      <c r="Q323" s="132"/>
      <c r="R323" s="132"/>
      <c r="S323" s="128">
        <v>44083</v>
      </c>
      <c r="T323" s="12" t="s">
        <v>38</v>
      </c>
      <c r="U323" s="12">
        <v>1</v>
      </c>
      <c r="V323" s="12"/>
      <c r="W323" s="12"/>
      <c r="X323" s="12"/>
      <c r="Y323" s="4"/>
      <c r="Z323" s="63"/>
      <c r="AA323" s="4"/>
      <c r="AB323" s="4"/>
      <c r="AC323" s="4"/>
      <c r="AD323" s="1"/>
      <c r="AE323" s="1" t="s">
        <v>1175</v>
      </c>
      <c r="AF323" s="2"/>
      <c r="AG323" s="2"/>
      <c r="AH323" s="2"/>
      <c r="AI323" s="2"/>
      <c r="AJ323" s="2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</row>
    <row r="324" ht="18" customHeight="1" spans="1:77">
      <c r="A324" s="75">
        <v>323</v>
      </c>
      <c r="B324" s="126">
        <v>44067</v>
      </c>
      <c r="C324" s="127">
        <v>45838</v>
      </c>
      <c r="D324" s="4" t="s">
        <v>1176</v>
      </c>
      <c r="E324" s="12"/>
      <c r="F324" s="12"/>
      <c r="G324" s="1" t="s">
        <v>35</v>
      </c>
      <c r="H324" s="1"/>
      <c r="I324" s="1" t="s">
        <v>35</v>
      </c>
      <c r="J324" s="12">
        <v>1</v>
      </c>
      <c r="K324" s="134" t="s">
        <v>518</v>
      </c>
      <c r="L324" s="12">
        <v>1</v>
      </c>
      <c r="M324" s="12" t="s">
        <v>1177</v>
      </c>
      <c r="N324" s="12" t="s">
        <v>1178</v>
      </c>
      <c r="O324" s="75" t="s">
        <v>37</v>
      </c>
      <c r="P324" s="12">
        <v>1152</v>
      </c>
      <c r="Q324" s="132"/>
      <c r="R324" s="132"/>
      <c r="S324" s="128">
        <v>44101</v>
      </c>
      <c r="T324" s="12" t="s">
        <v>38</v>
      </c>
      <c r="U324" s="12">
        <v>1</v>
      </c>
      <c r="V324" s="12"/>
      <c r="W324" s="12"/>
      <c r="X324" s="12">
        <v>1</v>
      </c>
      <c r="Y324" s="4"/>
      <c r="Z324" s="63"/>
      <c r="AA324" s="4"/>
      <c r="AB324" s="4"/>
      <c r="AC324" s="4"/>
      <c r="AD324" s="1"/>
      <c r="AE324" s="131" t="s">
        <v>1179</v>
      </c>
      <c r="AF324" s="2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</row>
    <row r="325" ht="18" customHeight="1" spans="1:77">
      <c r="A325" s="75">
        <v>324</v>
      </c>
      <c r="B325" s="126">
        <v>44081</v>
      </c>
      <c r="C325" s="127">
        <v>46203</v>
      </c>
      <c r="D325" s="4" t="s">
        <v>1180</v>
      </c>
      <c r="E325" s="12"/>
      <c r="F325" s="12"/>
      <c r="G325" s="1" t="s">
        <v>35</v>
      </c>
      <c r="H325" s="1"/>
      <c r="I325" s="1" t="s">
        <v>35</v>
      </c>
      <c r="J325" s="12">
        <v>1</v>
      </c>
      <c r="K325" s="12" t="s">
        <v>67</v>
      </c>
      <c r="L325" s="12"/>
      <c r="M325" s="12" t="s">
        <v>90</v>
      </c>
      <c r="N325" s="12" t="s">
        <v>217</v>
      </c>
      <c r="O325" s="75" t="s">
        <v>37</v>
      </c>
      <c r="P325" s="12">
        <v>1154</v>
      </c>
      <c r="Q325" s="132"/>
      <c r="R325" s="132"/>
      <c r="S325" s="128">
        <v>44159</v>
      </c>
      <c r="T325" s="12" t="s">
        <v>38</v>
      </c>
      <c r="U325" s="12">
        <v>1</v>
      </c>
      <c r="V325" s="12"/>
      <c r="W325" s="12"/>
      <c r="X325" s="12">
        <v>1</v>
      </c>
      <c r="Y325" s="4"/>
      <c r="Z325" s="63"/>
      <c r="AA325" s="4"/>
      <c r="AB325" s="4"/>
      <c r="AC325" s="4"/>
      <c r="AD325" s="1"/>
      <c r="AE325" s="1" t="s">
        <v>1181</v>
      </c>
      <c r="AF325" s="2"/>
      <c r="AG325" s="2"/>
      <c r="AH325" s="2"/>
      <c r="AI325" s="2"/>
      <c r="AJ325" s="2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</row>
    <row r="326" ht="18" customHeight="1" spans="1:77">
      <c r="A326" s="75">
        <v>325</v>
      </c>
      <c r="B326" s="126">
        <v>44033</v>
      </c>
      <c r="C326" s="127">
        <v>46203</v>
      </c>
      <c r="D326" s="4" t="s">
        <v>1182</v>
      </c>
      <c r="E326" s="12"/>
      <c r="F326" s="12"/>
      <c r="G326" s="1" t="s">
        <v>35</v>
      </c>
      <c r="H326" s="1"/>
      <c r="I326" s="1" t="s">
        <v>35</v>
      </c>
      <c r="J326" s="12">
        <v>1</v>
      </c>
      <c r="K326" s="12" t="s">
        <v>36</v>
      </c>
      <c r="L326" s="12"/>
      <c r="M326" s="12" t="s">
        <v>1183</v>
      </c>
      <c r="N326" s="12" t="s">
        <v>57</v>
      </c>
      <c r="O326" s="12" t="s">
        <v>37</v>
      </c>
      <c r="P326" s="12">
        <v>1134</v>
      </c>
      <c r="Q326" s="132"/>
      <c r="R326" s="132"/>
      <c r="S326" s="128">
        <v>44042</v>
      </c>
      <c r="T326" s="12" t="s">
        <v>38</v>
      </c>
      <c r="U326" s="12">
        <v>1</v>
      </c>
      <c r="V326" s="12"/>
      <c r="W326" s="12"/>
      <c r="X326" s="12"/>
      <c r="Y326" s="4"/>
      <c r="Z326" s="63"/>
      <c r="AA326" s="4"/>
      <c r="AB326" s="4"/>
      <c r="AC326" s="4"/>
      <c r="AD326" s="1"/>
      <c r="AE326" s="131" t="s">
        <v>1184</v>
      </c>
      <c r="AF326" s="2"/>
      <c r="AG326" s="2"/>
      <c r="AH326" s="2"/>
      <c r="AI326" s="2"/>
      <c r="AJ326" s="2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</row>
    <row r="327" ht="18" customHeight="1" spans="1:77">
      <c r="A327" s="75">
        <v>326</v>
      </c>
      <c r="B327" s="126">
        <v>44103</v>
      </c>
      <c r="C327" s="127">
        <v>46203</v>
      </c>
      <c r="D327" s="4" t="s">
        <v>1185</v>
      </c>
      <c r="E327" s="12"/>
      <c r="F327" s="12"/>
      <c r="G327" s="1" t="s">
        <v>35</v>
      </c>
      <c r="H327" s="1"/>
      <c r="I327" s="1" t="s">
        <v>35</v>
      </c>
      <c r="J327" s="12">
        <v>1</v>
      </c>
      <c r="K327" s="12" t="s">
        <v>67</v>
      </c>
      <c r="L327" s="12"/>
      <c r="M327" s="12" t="s">
        <v>1186</v>
      </c>
      <c r="N327" s="12" t="s">
        <v>1187</v>
      </c>
      <c r="O327" s="75" t="s">
        <v>37</v>
      </c>
      <c r="P327" s="12">
        <v>1169</v>
      </c>
      <c r="Q327" s="132"/>
      <c r="R327" s="132"/>
      <c r="S327" s="128">
        <v>44157</v>
      </c>
      <c r="T327" s="12" t="s">
        <v>38</v>
      </c>
      <c r="U327" s="12">
        <v>1</v>
      </c>
      <c r="V327" s="12"/>
      <c r="W327" s="143" t="s">
        <v>1188</v>
      </c>
      <c r="X327" s="143"/>
      <c r="Y327" s="74"/>
      <c r="Z327" s="63"/>
      <c r="AA327" s="74"/>
      <c r="AB327" s="74"/>
      <c r="AC327" s="74"/>
      <c r="AD327" s="1"/>
      <c r="AE327" s="131" t="s">
        <v>1189</v>
      </c>
      <c r="AF327" s="2"/>
      <c r="AG327" s="2"/>
      <c r="AH327" s="2"/>
      <c r="AI327" s="2"/>
      <c r="AJ327" s="2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144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</row>
    <row r="328" ht="18" customHeight="1" spans="1:77">
      <c r="A328" s="75">
        <v>327</v>
      </c>
      <c r="B328" s="126">
        <v>44114</v>
      </c>
      <c r="C328" s="127">
        <v>46203</v>
      </c>
      <c r="D328" s="4" t="s">
        <v>1190</v>
      </c>
      <c r="E328" s="12"/>
      <c r="F328" s="12"/>
      <c r="G328" s="1" t="s">
        <v>35</v>
      </c>
      <c r="H328" s="1"/>
      <c r="I328" s="1" t="s">
        <v>35</v>
      </c>
      <c r="J328" s="12">
        <v>1</v>
      </c>
      <c r="K328" s="12" t="s">
        <v>67</v>
      </c>
      <c r="L328" s="12"/>
      <c r="M328" s="12" t="s">
        <v>1191</v>
      </c>
      <c r="N328" s="12" t="s">
        <v>1192</v>
      </c>
      <c r="O328" s="75" t="s">
        <v>37</v>
      </c>
      <c r="P328" s="12">
        <v>1174</v>
      </c>
      <c r="Q328" s="132"/>
      <c r="R328" s="132"/>
      <c r="S328" s="128">
        <v>44157</v>
      </c>
      <c r="T328" s="12" t="s">
        <v>38</v>
      </c>
      <c r="U328" s="12">
        <v>1</v>
      </c>
      <c r="V328" s="12"/>
      <c r="W328" s="12"/>
      <c r="X328" s="12">
        <v>1</v>
      </c>
      <c r="Y328" s="4"/>
      <c r="Z328" s="63"/>
      <c r="AA328" s="4"/>
      <c r="AB328" s="4"/>
      <c r="AC328" s="4"/>
      <c r="AD328" s="1"/>
      <c r="AE328" s="131" t="s">
        <v>1193</v>
      </c>
      <c r="AF328" s="2"/>
      <c r="AG328" s="2"/>
      <c r="AH328" s="2"/>
      <c r="AI328" s="2"/>
      <c r="AJ328" s="2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</row>
    <row r="329" ht="18" customHeight="1" spans="1:77">
      <c r="A329" s="75">
        <v>328</v>
      </c>
      <c r="B329" s="126">
        <v>44095</v>
      </c>
      <c r="C329" s="127">
        <v>45838</v>
      </c>
      <c r="D329" s="4" t="s">
        <v>1194</v>
      </c>
      <c r="E329" s="12"/>
      <c r="F329" s="12"/>
      <c r="G329" s="1" t="s">
        <v>35</v>
      </c>
      <c r="H329" s="1"/>
      <c r="I329" s="1" t="s">
        <v>35</v>
      </c>
      <c r="J329" s="12">
        <v>1</v>
      </c>
      <c r="K329" s="12" t="s">
        <v>62</v>
      </c>
      <c r="L329" s="12"/>
      <c r="M329" s="12" t="s">
        <v>1195</v>
      </c>
      <c r="N329" s="12" t="s">
        <v>50</v>
      </c>
      <c r="O329" s="75" t="s">
        <v>37</v>
      </c>
      <c r="P329" s="12">
        <v>1164</v>
      </c>
      <c r="Q329" s="132"/>
      <c r="R329" s="132"/>
      <c r="S329" s="128">
        <v>44101</v>
      </c>
      <c r="T329" s="12" t="s">
        <v>38</v>
      </c>
      <c r="U329" s="12">
        <v>1</v>
      </c>
      <c r="V329" s="12"/>
      <c r="W329" s="12"/>
      <c r="X329" s="12"/>
      <c r="Y329" s="4"/>
      <c r="Z329" s="63"/>
      <c r="AA329" s="4"/>
      <c r="AB329" s="4"/>
      <c r="AC329" s="4"/>
      <c r="AD329" s="1"/>
      <c r="AE329" s="131" t="s">
        <v>1196</v>
      </c>
      <c r="AF329" s="2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</row>
    <row r="330" ht="18" customHeight="1" spans="1:77">
      <c r="A330" s="75">
        <v>329</v>
      </c>
      <c r="B330" s="126">
        <v>44099</v>
      </c>
      <c r="C330" s="127">
        <v>46203</v>
      </c>
      <c r="D330" s="4" t="s">
        <v>1197</v>
      </c>
      <c r="E330" s="12"/>
      <c r="F330" s="12"/>
      <c r="G330" s="1" t="s">
        <v>35</v>
      </c>
      <c r="H330" s="1"/>
      <c r="I330" s="1" t="s">
        <v>35</v>
      </c>
      <c r="J330" s="12">
        <v>1</v>
      </c>
      <c r="K330" s="12" t="s">
        <v>42</v>
      </c>
      <c r="L330" s="12"/>
      <c r="M330" s="12" t="s">
        <v>1198</v>
      </c>
      <c r="N330" s="12" t="s">
        <v>101</v>
      </c>
      <c r="O330" s="12" t="s">
        <v>37</v>
      </c>
      <c r="P330" s="12">
        <v>1184</v>
      </c>
      <c r="Q330" s="132"/>
      <c r="R330" s="132"/>
      <c r="S330" s="128">
        <v>44136</v>
      </c>
      <c r="T330" s="12" t="s">
        <v>38</v>
      </c>
      <c r="U330" s="12">
        <v>1</v>
      </c>
      <c r="V330" s="12"/>
      <c r="W330" s="12"/>
      <c r="X330" s="12"/>
      <c r="Y330" s="4"/>
      <c r="Z330" s="63"/>
      <c r="AA330" s="4"/>
      <c r="AB330" s="4"/>
      <c r="AC330" s="4"/>
      <c r="AD330" s="1"/>
      <c r="AE330" s="131" t="s">
        <v>1199</v>
      </c>
      <c r="AF330" s="2"/>
      <c r="AG330" s="2"/>
      <c r="AH330" s="2"/>
      <c r="AI330" s="2"/>
      <c r="AJ330" s="2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</row>
    <row r="331" ht="18" customHeight="1" spans="1:77">
      <c r="A331" s="75">
        <v>330</v>
      </c>
      <c r="B331" s="126">
        <v>44127</v>
      </c>
      <c r="C331" s="127">
        <v>46203</v>
      </c>
      <c r="D331" s="4" t="s">
        <v>1200</v>
      </c>
      <c r="E331" s="12"/>
      <c r="F331" s="12"/>
      <c r="G331" s="1" t="s">
        <v>35</v>
      </c>
      <c r="H331" s="1"/>
      <c r="I331" s="1" t="s">
        <v>35</v>
      </c>
      <c r="J331" s="12">
        <v>1</v>
      </c>
      <c r="K331" s="12" t="s">
        <v>48</v>
      </c>
      <c r="L331" s="12"/>
      <c r="M331" s="12" t="s">
        <v>1201</v>
      </c>
      <c r="N331" s="12" t="s">
        <v>247</v>
      </c>
      <c r="O331" s="12" t="s">
        <v>37</v>
      </c>
      <c r="P331" s="12">
        <v>1185</v>
      </c>
      <c r="Q331" s="2" t="s">
        <v>1202</v>
      </c>
      <c r="R331" s="132">
        <v>0</v>
      </c>
      <c r="S331" s="128">
        <v>44136</v>
      </c>
      <c r="T331" s="12" t="s">
        <v>38</v>
      </c>
      <c r="U331" s="12">
        <v>1</v>
      </c>
      <c r="V331" s="12"/>
      <c r="W331" s="12"/>
      <c r="X331" s="12"/>
      <c r="Y331" s="4"/>
      <c r="Z331" s="63"/>
      <c r="AA331" s="4"/>
      <c r="AB331" s="2" t="s">
        <v>52</v>
      </c>
      <c r="AC331" s="4"/>
      <c r="AD331" s="1"/>
      <c r="AE331" s="131" t="s">
        <v>1203</v>
      </c>
      <c r="AF331" s="2"/>
      <c r="AG331" s="2">
        <v>19</v>
      </c>
      <c r="AH331" s="2">
        <v>9</v>
      </c>
      <c r="AI331" s="2">
        <v>28</v>
      </c>
      <c r="AJ331" s="2" t="s">
        <v>79</v>
      </c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</row>
    <row r="332" ht="18" customHeight="1" spans="1:77">
      <c r="A332" s="75">
        <v>331</v>
      </c>
      <c r="B332" s="126">
        <v>44130</v>
      </c>
      <c r="C332" s="127">
        <v>46203</v>
      </c>
      <c r="D332" s="4" t="s">
        <v>1204</v>
      </c>
      <c r="E332" s="12"/>
      <c r="F332" s="12"/>
      <c r="G332" s="1" t="s">
        <v>35</v>
      </c>
      <c r="H332" s="1"/>
      <c r="I332" s="1" t="s">
        <v>35</v>
      </c>
      <c r="J332" s="12">
        <v>1</v>
      </c>
      <c r="K332" s="12" t="s">
        <v>67</v>
      </c>
      <c r="L332" s="12"/>
      <c r="M332" s="4" t="s">
        <v>1205</v>
      </c>
      <c r="N332" s="12" t="s">
        <v>217</v>
      </c>
      <c r="O332" s="12" t="s">
        <v>37</v>
      </c>
      <c r="P332" s="12">
        <v>1187</v>
      </c>
      <c r="Q332" s="132"/>
      <c r="R332" s="132"/>
      <c r="S332" s="128">
        <v>44133</v>
      </c>
      <c r="T332" s="12" t="s">
        <v>38</v>
      </c>
      <c r="U332" s="12">
        <v>1</v>
      </c>
      <c r="V332" s="12"/>
      <c r="W332" s="12"/>
      <c r="X332" s="12"/>
      <c r="Y332" s="4"/>
      <c r="Z332" s="63"/>
      <c r="AA332" s="4"/>
      <c r="AB332" s="4"/>
      <c r="AC332" s="4"/>
      <c r="AD332" s="1"/>
      <c r="AE332" s="131" t="s">
        <v>1206</v>
      </c>
      <c r="AF332" s="2"/>
      <c r="AG332" s="2"/>
      <c r="AH332" s="2"/>
      <c r="AI332" s="2"/>
      <c r="AJ332" s="2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</row>
    <row r="333" ht="18" customHeight="1" spans="1:77">
      <c r="A333" s="75">
        <v>332</v>
      </c>
      <c r="B333" s="126">
        <v>44134</v>
      </c>
      <c r="C333" s="127">
        <v>46203</v>
      </c>
      <c r="D333" s="4" t="s">
        <v>1207</v>
      </c>
      <c r="E333" s="12"/>
      <c r="F333" s="12"/>
      <c r="G333" s="1" t="s">
        <v>35</v>
      </c>
      <c r="H333" s="1"/>
      <c r="I333" s="1" t="s">
        <v>35</v>
      </c>
      <c r="J333" s="12">
        <v>1</v>
      </c>
      <c r="K333" s="12" t="s">
        <v>241</v>
      </c>
      <c r="L333" s="12"/>
      <c r="M333" s="12" t="s">
        <v>1208</v>
      </c>
      <c r="N333" s="12" t="s">
        <v>44</v>
      </c>
      <c r="O333" s="12" t="s">
        <v>37</v>
      </c>
      <c r="P333" s="12">
        <v>1189</v>
      </c>
      <c r="Q333" s="132"/>
      <c r="R333" s="132"/>
      <c r="S333" s="128">
        <v>44157</v>
      </c>
      <c r="T333" s="12" t="s">
        <v>38</v>
      </c>
      <c r="U333" s="12">
        <v>1</v>
      </c>
      <c r="V333" s="12"/>
      <c r="W333" s="12"/>
      <c r="X333" s="12"/>
      <c r="Y333" s="4"/>
      <c r="Z333" s="63"/>
      <c r="AA333" s="4"/>
      <c r="AB333" s="4"/>
      <c r="AC333" s="4"/>
      <c r="AD333" s="1"/>
      <c r="AE333" s="131" t="s">
        <v>1209</v>
      </c>
      <c r="AF333" s="2"/>
      <c r="AG333" s="2"/>
      <c r="AH333" s="2"/>
      <c r="AI333" s="2"/>
      <c r="AJ333" s="2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</row>
    <row r="334" ht="18" customHeight="1" spans="1:77">
      <c r="A334" s="75">
        <v>333</v>
      </c>
      <c r="B334" s="126">
        <v>44139</v>
      </c>
      <c r="C334" s="127">
        <v>46203</v>
      </c>
      <c r="D334" s="4" t="s">
        <v>1210</v>
      </c>
      <c r="E334" s="12"/>
      <c r="F334" s="12"/>
      <c r="G334" s="1" t="s">
        <v>35</v>
      </c>
      <c r="H334" s="1"/>
      <c r="I334" s="1" t="s">
        <v>35</v>
      </c>
      <c r="J334" s="12">
        <v>1</v>
      </c>
      <c r="K334" s="12" t="s">
        <v>62</v>
      </c>
      <c r="L334" s="12"/>
      <c r="M334" s="12" t="s">
        <v>1211</v>
      </c>
      <c r="N334" s="12" t="s">
        <v>1212</v>
      </c>
      <c r="O334" s="12" t="s">
        <v>37</v>
      </c>
      <c r="P334" s="12">
        <v>1192</v>
      </c>
      <c r="Q334" s="132"/>
      <c r="R334" s="132"/>
      <c r="S334" s="128">
        <v>44157</v>
      </c>
      <c r="T334" s="12" t="s">
        <v>38</v>
      </c>
      <c r="U334" s="12">
        <v>1</v>
      </c>
      <c r="V334" s="12"/>
      <c r="W334" s="12"/>
      <c r="X334" s="12"/>
      <c r="Y334" s="4"/>
      <c r="Z334" s="63"/>
      <c r="AA334" s="4"/>
      <c r="AB334" s="4"/>
      <c r="AC334" s="4"/>
      <c r="AD334" s="1"/>
      <c r="AE334" s="131" t="s">
        <v>1213</v>
      </c>
      <c r="AF334" s="2"/>
      <c r="AG334" s="2"/>
      <c r="AH334" s="2"/>
      <c r="AI334" s="2"/>
      <c r="AJ334" s="2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</row>
    <row r="335" ht="18" customHeight="1" spans="1:77">
      <c r="A335" s="75">
        <v>334</v>
      </c>
      <c r="B335" s="126">
        <v>44125</v>
      </c>
      <c r="C335" s="127">
        <v>46203</v>
      </c>
      <c r="D335" s="4" t="s">
        <v>1214</v>
      </c>
      <c r="E335" s="12"/>
      <c r="F335" s="12"/>
      <c r="G335" s="1" t="s">
        <v>35</v>
      </c>
      <c r="H335" s="1"/>
      <c r="I335" s="1" t="s">
        <v>35</v>
      </c>
      <c r="J335" s="12">
        <v>1</v>
      </c>
      <c r="K335" s="12" t="s">
        <v>36</v>
      </c>
      <c r="L335" s="12"/>
      <c r="M335" s="1" t="s">
        <v>1215</v>
      </c>
      <c r="N335" s="12" t="s">
        <v>57</v>
      </c>
      <c r="O335" s="12" t="s">
        <v>37</v>
      </c>
      <c r="P335" s="12">
        <v>1183</v>
      </c>
      <c r="Q335" s="132"/>
      <c r="R335" s="132"/>
      <c r="S335" s="128">
        <v>44133</v>
      </c>
      <c r="T335" s="12" t="s">
        <v>38</v>
      </c>
      <c r="U335" s="12">
        <v>1</v>
      </c>
      <c r="V335" s="12"/>
      <c r="W335" s="12"/>
      <c r="X335" s="12"/>
      <c r="Y335" s="4"/>
      <c r="Z335" s="63"/>
      <c r="AA335" s="4"/>
      <c r="AB335" s="4"/>
      <c r="AC335" s="4"/>
      <c r="AD335" s="1"/>
      <c r="AE335" s="131" t="s">
        <v>1216</v>
      </c>
      <c r="AF335" s="2"/>
      <c r="AG335" s="2"/>
      <c r="AH335" s="2"/>
      <c r="AI335" s="2"/>
      <c r="AJ335" s="2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</row>
    <row r="336" ht="18" customHeight="1" spans="1:77">
      <c r="A336" s="75">
        <v>335</v>
      </c>
      <c r="B336" s="126">
        <v>44145</v>
      </c>
      <c r="C336" s="127">
        <v>46203</v>
      </c>
      <c r="D336" s="4" t="s">
        <v>1217</v>
      </c>
      <c r="E336" s="12"/>
      <c r="F336" s="12"/>
      <c r="G336" s="1" t="s">
        <v>35</v>
      </c>
      <c r="H336" s="1"/>
      <c r="I336" s="1" t="s">
        <v>35</v>
      </c>
      <c r="J336" s="12">
        <v>1</v>
      </c>
      <c r="K336" s="12" t="s">
        <v>62</v>
      </c>
      <c r="L336" s="12"/>
      <c r="M336" s="12" t="s">
        <v>1218</v>
      </c>
      <c r="N336" s="12" t="s">
        <v>44</v>
      </c>
      <c r="O336" s="12" t="s">
        <v>37</v>
      </c>
      <c r="P336" s="12">
        <v>1196</v>
      </c>
      <c r="Q336" s="132"/>
      <c r="R336" s="132"/>
      <c r="S336" s="128">
        <v>44159</v>
      </c>
      <c r="T336" s="12" t="s">
        <v>38</v>
      </c>
      <c r="U336" s="12">
        <v>1</v>
      </c>
      <c r="V336" s="12"/>
      <c r="W336" s="12"/>
      <c r="X336" s="12"/>
      <c r="Y336" s="4"/>
      <c r="Z336" s="63"/>
      <c r="AA336" s="4"/>
      <c r="AB336" s="4"/>
      <c r="AC336" s="4"/>
      <c r="AD336" s="1"/>
      <c r="AE336" s="131" t="s">
        <v>1219</v>
      </c>
      <c r="AF336" s="2"/>
      <c r="AG336" s="2"/>
      <c r="AH336" s="2"/>
      <c r="AI336" s="2"/>
      <c r="AJ336" s="2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</row>
    <row r="337" ht="18" customHeight="1" spans="1:77">
      <c r="A337" s="75">
        <v>336</v>
      </c>
      <c r="B337" s="126">
        <v>44161</v>
      </c>
      <c r="C337" s="127">
        <v>46203</v>
      </c>
      <c r="D337" s="4" t="s">
        <v>1220</v>
      </c>
      <c r="E337" s="12"/>
      <c r="F337" s="12"/>
      <c r="G337" s="1" t="s">
        <v>35</v>
      </c>
      <c r="H337" s="1"/>
      <c r="I337" s="1" t="s">
        <v>35</v>
      </c>
      <c r="J337" s="12">
        <v>1</v>
      </c>
      <c r="K337" s="12" t="s">
        <v>67</v>
      </c>
      <c r="L337" s="12"/>
      <c r="M337" s="12" t="s">
        <v>1221</v>
      </c>
      <c r="N337" s="12" t="s">
        <v>44</v>
      </c>
      <c r="O337" s="12" t="s">
        <v>37</v>
      </c>
      <c r="P337" s="12">
        <v>1202</v>
      </c>
      <c r="Q337" s="132"/>
      <c r="R337" s="132"/>
      <c r="S337" s="128">
        <v>44185</v>
      </c>
      <c r="T337" s="12" t="s">
        <v>38</v>
      </c>
      <c r="U337" s="12">
        <v>1</v>
      </c>
      <c r="V337" s="12"/>
      <c r="W337" s="12"/>
      <c r="X337" s="12"/>
      <c r="Y337" s="4"/>
      <c r="Z337" s="63"/>
      <c r="AA337" s="4"/>
      <c r="AB337" s="4"/>
      <c r="AC337" s="4"/>
      <c r="AD337" s="1"/>
      <c r="AE337" s="131" t="s">
        <v>1222</v>
      </c>
      <c r="AF337" s="2"/>
      <c r="AG337" s="2"/>
      <c r="AH337" s="2"/>
      <c r="AI337" s="2"/>
      <c r="AJ337" s="2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</row>
    <row r="338" ht="18" customHeight="1" spans="1:77">
      <c r="A338" s="75">
        <v>337</v>
      </c>
      <c r="B338" s="126">
        <v>44161</v>
      </c>
      <c r="C338" s="127">
        <v>46203</v>
      </c>
      <c r="D338" s="4" t="s">
        <v>1223</v>
      </c>
      <c r="E338" s="12"/>
      <c r="F338" s="12"/>
      <c r="G338" s="1" t="s">
        <v>35</v>
      </c>
      <c r="H338" s="1"/>
      <c r="I338" s="1" t="s">
        <v>35</v>
      </c>
      <c r="J338" s="12">
        <v>1</v>
      </c>
      <c r="K338" s="12" t="s">
        <v>67</v>
      </c>
      <c r="L338" s="12"/>
      <c r="M338" s="12" t="s">
        <v>1224</v>
      </c>
      <c r="N338" s="12" t="s">
        <v>57</v>
      </c>
      <c r="O338" s="12" t="s">
        <v>37</v>
      </c>
      <c r="P338" s="12">
        <v>1203</v>
      </c>
      <c r="Q338" s="132"/>
      <c r="R338" s="132"/>
      <c r="S338" s="128">
        <v>44286</v>
      </c>
      <c r="T338" s="12" t="s">
        <v>38</v>
      </c>
      <c r="U338" s="12">
        <v>1</v>
      </c>
      <c r="V338" s="12"/>
      <c r="W338" s="12"/>
      <c r="X338" s="12"/>
      <c r="Y338" s="4"/>
      <c r="Z338" s="63"/>
      <c r="AA338" s="4"/>
      <c r="AB338" s="4"/>
      <c r="AC338" s="4"/>
      <c r="AD338" s="1"/>
      <c r="AE338" s="131" t="s">
        <v>1225</v>
      </c>
      <c r="AF338" s="2"/>
      <c r="AG338" s="2"/>
      <c r="AH338" s="2"/>
      <c r="AI338" s="2"/>
      <c r="AJ338" s="2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</row>
    <row r="339" ht="18" customHeight="1" spans="1:77">
      <c r="A339" s="75">
        <v>338</v>
      </c>
      <c r="B339" s="126">
        <v>44162</v>
      </c>
      <c r="C339" s="127">
        <v>46203</v>
      </c>
      <c r="D339" s="4" t="s">
        <v>1226</v>
      </c>
      <c r="E339" s="12" t="s">
        <v>41</v>
      </c>
      <c r="F339" s="12"/>
      <c r="G339" s="1" t="s">
        <v>35</v>
      </c>
      <c r="H339" s="1"/>
      <c r="I339" s="1" t="s">
        <v>35</v>
      </c>
      <c r="J339" s="12">
        <v>1</v>
      </c>
      <c r="K339" s="12" t="s">
        <v>36</v>
      </c>
      <c r="L339" s="12"/>
      <c r="M339" s="1" t="s">
        <v>1227</v>
      </c>
      <c r="N339" s="1" t="s">
        <v>1228</v>
      </c>
      <c r="O339" s="12" t="s">
        <v>37</v>
      </c>
      <c r="P339" s="12">
        <v>1204</v>
      </c>
      <c r="Q339" s="132"/>
      <c r="R339" s="132"/>
      <c r="S339" s="128">
        <v>44182</v>
      </c>
      <c r="T339" s="12" t="s">
        <v>38</v>
      </c>
      <c r="U339" s="12">
        <v>1</v>
      </c>
      <c r="V339" s="12"/>
      <c r="W339" s="12"/>
      <c r="X339" s="12"/>
      <c r="Y339" s="4"/>
      <c r="Z339" s="63"/>
      <c r="AA339" s="4"/>
      <c r="AB339" s="4"/>
      <c r="AC339" s="4"/>
      <c r="AD339" s="1"/>
      <c r="AE339" s="131" t="s">
        <v>1229</v>
      </c>
      <c r="AF339" s="2"/>
      <c r="AG339" s="2"/>
      <c r="AH339" s="2"/>
      <c r="AI339" s="2"/>
      <c r="AJ339" s="2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</row>
    <row r="340" ht="18" customHeight="1" spans="1:77">
      <c r="A340" s="75">
        <v>339</v>
      </c>
      <c r="B340" s="126">
        <v>44164</v>
      </c>
      <c r="C340" s="127">
        <v>46203</v>
      </c>
      <c r="D340" s="4" t="s">
        <v>1230</v>
      </c>
      <c r="E340" s="12"/>
      <c r="F340" s="12"/>
      <c r="G340" s="1" t="s">
        <v>35</v>
      </c>
      <c r="H340" s="1"/>
      <c r="I340" s="1" t="s">
        <v>35</v>
      </c>
      <c r="J340" s="12">
        <v>1</v>
      </c>
      <c r="K340" s="12" t="s">
        <v>62</v>
      </c>
      <c r="L340" s="12"/>
      <c r="M340" s="4" t="s">
        <v>1231</v>
      </c>
      <c r="N340" s="12" t="s">
        <v>1232</v>
      </c>
      <c r="O340" s="12" t="s">
        <v>37</v>
      </c>
      <c r="P340" s="12">
        <v>1205</v>
      </c>
      <c r="Q340" s="132"/>
      <c r="R340" s="132"/>
      <c r="S340" s="128">
        <v>44175</v>
      </c>
      <c r="T340" s="12" t="s">
        <v>38</v>
      </c>
      <c r="U340" s="12">
        <v>1</v>
      </c>
      <c r="V340" s="12"/>
      <c r="W340" s="12"/>
      <c r="X340" s="12"/>
      <c r="Y340" s="4"/>
      <c r="Z340" s="63"/>
      <c r="AA340" s="4"/>
      <c r="AB340" s="4"/>
      <c r="AC340" s="4"/>
      <c r="AD340" s="1"/>
      <c r="AE340" s="131" t="s">
        <v>1233</v>
      </c>
      <c r="AF340" s="2"/>
      <c r="AG340" s="2"/>
      <c r="AH340" s="2"/>
      <c r="AI340" s="2"/>
      <c r="AJ340" s="2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</row>
    <row r="341" ht="18" customHeight="1" spans="1:77">
      <c r="A341" s="75">
        <v>340</v>
      </c>
      <c r="B341" s="126">
        <v>44168</v>
      </c>
      <c r="C341" s="127">
        <v>46203</v>
      </c>
      <c r="D341" s="4" t="s">
        <v>1234</v>
      </c>
      <c r="E341" s="12"/>
      <c r="F341" s="12"/>
      <c r="G341" s="1" t="s">
        <v>35</v>
      </c>
      <c r="H341" s="1"/>
      <c r="I341" s="1" t="s">
        <v>35</v>
      </c>
      <c r="J341" s="12">
        <v>1</v>
      </c>
      <c r="K341" s="12" t="s">
        <v>48</v>
      </c>
      <c r="L341" s="12"/>
      <c r="M341" s="12" t="s">
        <v>1235</v>
      </c>
      <c r="N341" s="12" t="s">
        <v>1236</v>
      </c>
      <c r="O341" s="12" t="s">
        <v>37</v>
      </c>
      <c r="P341" s="12">
        <v>1206</v>
      </c>
      <c r="Q341" s="2" t="s">
        <v>289</v>
      </c>
      <c r="R341" s="132">
        <v>0</v>
      </c>
      <c r="S341" s="128">
        <v>44185</v>
      </c>
      <c r="T341" s="12" t="s">
        <v>38</v>
      </c>
      <c r="U341" s="12">
        <v>1</v>
      </c>
      <c r="V341" s="12"/>
      <c r="W341" s="12"/>
      <c r="X341" s="12">
        <v>1</v>
      </c>
      <c r="Y341" s="4"/>
      <c r="Z341" s="63"/>
      <c r="AA341" s="4"/>
      <c r="AB341" s="2" t="s">
        <v>118</v>
      </c>
      <c r="AC341" s="4"/>
      <c r="AD341" s="1"/>
      <c r="AE341" s="131" t="s">
        <v>1237</v>
      </c>
      <c r="AF341" s="2"/>
      <c r="AG341" s="2">
        <v>0</v>
      </c>
      <c r="AH341" s="2">
        <v>0</v>
      </c>
      <c r="AI341" s="2">
        <v>0</v>
      </c>
      <c r="AJ341" s="2" t="s">
        <v>95</v>
      </c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</row>
    <row r="342" ht="18" customHeight="1" spans="1:77">
      <c r="A342" s="75">
        <v>341</v>
      </c>
      <c r="B342" s="126">
        <v>44169</v>
      </c>
      <c r="C342" s="127">
        <v>46203</v>
      </c>
      <c r="D342" s="4" t="s">
        <v>1238</v>
      </c>
      <c r="E342" s="12"/>
      <c r="F342" s="12"/>
      <c r="G342" s="1" t="s">
        <v>35</v>
      </c>
      <c r="H342" s="1"/>
      <c r="I342" s="1" t="s">
        <v>35</v>
      </c>
      <c r="J342" s="12">
        <v>1</v>
      </c>
      <c r="K342" s="12" t="s">
        <v>62</v>
      </c>
      <c r="L342" s="12"/>
      <c r="M342" s="12" t="s">
        <v>1239</v>
      </c>
      <c r="N342" s="12" t="s">
        <v>247</v>
      </c>
      <c r="O342" s="12" t="s">
        <v>37</v>
      </c>
      <c r="P342" s="12">
        <v>1209</v>
      </c>
      <c r="Q342" s="132"/>
      <c r="R342" s="132"/>
      <c r="S342" s="128">
        <v>44182</v>
      </c>
      <c r="T342" s="12" t="s">
        <v>38</v>
      </c>
      <c r="U342" s="12">
        <v>1</v>
      </c>
      <c r="V342" s="12"/>
      <c r="W342" s="12"/>
      <c r="X342" s="12"/>
      <c r="Y342" s="4"/>
      <c r="Z342" s="63"/>
      <c r="AA342" s="4"/>
      <c r="AB342" s="4"/>
      <c r="AC342" s="4"/>
      <c r="AD342" s="1"/>
      <c r="AE342" s="131" t="s">
        <v>1240</v>
      </c>
      <c r="AF342" s="2"/>
      <c r="AG342" s="2"/>
      <c r="AH342" s="2"/>
      <c r="AI342" s="2"/>
      <c r="AJ342" s="2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</row>
    <row r="343" ht="18" customHeight="1" spans="1:77">
      <c r="A343" s="75">
        <v>342</v>
      </c>
      <c r="B343" s="126">
        <v>44169</v>
      </c>
      <c r="C343" s="127">
        <v>46203</v>
      </c>
      <c r="D343" s="4" t="s">
        <v>1241</v>
      </c>
      <c r="E343" s="12"/>
      <c r="F343" s="12"/>
      <c r="G343" s="1" t="s">
        <v>35</v>
      </c>
      <c r="H343" s="1"/>
      <c r="I343" s="1" t="s">
        <v>35</v>
      </c>
      <c r="J343" s="12">
        <v>1</v>
      </c>
      <c r="K343" s="12" t="s">
        <v>36</v>
      </c>
      <c r="L343" s="12"/>
      <c r="M343" s="12" t="s">
        <v>1242</v>
      </c>
      <c r="N343" s="1" t="s">
        <v>149</v>
      </c>
      <c r="O343" s="12" t="s">
        <v>58</v>
      </c>
      <c r="P343" s="12">
        <v>1210</v>
      </c>
      <c r="Q343" s="132"/>
      <c r="R343" s="132"/>
      <c r="S343" s="128">
        <v>44182</v>
      </c>
      <c r="T343" s="12" t="s">
        <v>38</v>
      </c>
      <c r="U343" s="12">
        <v>1</v>
      </c>
      <c r="V343" s="12"/>
      <c r="W343" s="12"/>
      <c r="X343" s="12"/>
      <c r="Y343" s="4"/>
      <c r="Z343" s="63"/>
      <c r="AA343" s="4"/>
      <c r="AB343" s="4"/>
      <c r="AC343" s="4"/>
      <c r="AD343" s="1"/>
      <c r="AE343" s="131" t="s">
        <v>1243</v>
      </c>
      <c r="AF343" s="2"/>
      <c r="AG343" s="2"/>
      <c r="AH343" s="2"/>
      <c r="AI343" s="2"/>
      <c r="AJ343" s="2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</row>
    <row r="344" ht="18" customHeight="1" spans="1:77">
      <c r="A344" s="75">
        <v>343</v>
      </c>
      <c r="B344" s="126">
        <v>44174</v>
      </c>
      <c r="C344" s="127">
        <v>46203</v>
      </c>
      <c r="D344" s="4" t="s">
        <v>1244</v>
      </c>
      <c r="E344" s="12"/>
      <c r="F344" s="12"/>
      <c r="G344" s="1" t="s">
        <v>35</v>
      </c>
      <c r="H344" s="1"/>
      <c r="I344" s="1" t="s">
        <v>35</v>
      </c>
      <c r="J344" s="12">
        <v>1</v>
      </c>
      <c r="K344" s="12" t="s">
        <v>48</v>
      </c>
      <c r="L344" s="12"/>
      <c r="M344" s="12" t="s">
        <v>874</v>
      </c>
      <c r="N344" s="12" t="s">
        <v>874</v>
      </c>
      <c r="O344" s="12" t="s">
        <v>37</v>
      </c>
      <c r="P344" s="12">
        <v>1211</v>
      </c>
      <c r="Q344" s="2" t="s">
        <v>396</v>
      </c>
      <c r="R344" s="132">
        <v>0</v>
      </c>
      <c r="S344" s="128">
        <v>44185</v>
      </c>
      <c r="T344" s="12" t="s">
        <v>38</v>
      </c>
      <c r="U344" s="12">
        <v>1</v>
      </c>
      <c r="V344" s="12"/>
      <c r="W344" s="12"/>
      <c r="X344" s="12">
        <v>1</v>
      </c>
      <c r="Y344" s="4"/>
      <c r="Z344" s="63"/>
      <c r="AA344" s="4"/>
      <c r="AB344" s="2" t="s">
        <v>52</v>
      </c>
      <c r="AC344" s="4"/>
      <c r="AD344" s="1"/>
      <c r="AE344" s="131" t="s">
        <v>1245</v>
      </c>
      <c r="AF344" s="2"/>
      <c r="AG344" s="2">
        <v>0</v>
      </c>
      <c r="AH344" s="2">
        <v>3</v>
      </c>
      <c r="AI344" s="2">
        <v>3</v>
      </c>
      <c r="AJ344" s="2" t="s">
        <v>95</v>
      </c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</row>
    <row r="345" ht="18" customHeight="1" spans="1:77">
      <c r="A345" s="75">
        <v>344</v>
      </c>
      <c r="B345" s="126">
        <v>45988</v>
      </c>
      <c r="C345" s="127">
        <v>46568</v>
      </c>
      <c r="D345" s="4" t="s">
        <v>1246</v>
      </c>
      <c r="E345" s="12"/>
      <c r="F345" s="12"/>
      <c r="G345" s="1" t="s">
        <v>35</v>
      </c>
      <c r="H345" s="1"/>
      <c r="I345" s="1" t="s">
        <v>35</v>
      </c>
      <c r="J345" s="12">
        <v>1</v>
      </c>
      <c r="K345" s="12" t="s">
        <v>507</v>
      </c>
      <c r="L345" s="12"/>
      <c r="M345" s="12" t="s">
        <v>1247</v>
      </c>
      <c r="N345" s="12" t="s">
        <v>355</v>
      </c>
      <c r="O345" s="81" t="s">
        <v>58</v>
      </c>
      <c r="P345" s="12">
        <v>1214</v>
      </c>
      <c r="Q345" s="132"/>
      <c r="R345" s="132"/>
      <c r="S345" s="109" t="s">
        <v>38</v>
      </c>
      <c r="T345" s="109" t="s">
        <v>38</v>
      </c>
      <c r="U345" s="12">
        <v>1</v>
      </c>
      <c r="V345" s="12"/>
      <c r="W345" s="12"/>
      <c r="X345" s="12"/>
      <c r="Y345" s="4"/>
      <c r="Z345" s="63"/>
      <c r="AA345" s="4" t="s">
        <v>651</v>
      </c>
      <c r="AB345" s="4"/>
      <c r="AC345" s="4"/>
      <c r="AD345" s="1"/>
      <c r="AE345" s="131" t="s">
        <v>1248</v>
      </c>
      <c r="AF345" s="2"/>
      <c r="AG345" s="2"/>
      <c r="AH345" s="2"/>
      <c r="AI345" s="2"/>
      <c r="AJ345" s="2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</row>
    <row r="346" ht="18" customHeight="1" spans="1:77">
      <c r="A346" s="75">
        <v>345</v>
      </c>
      <c r="B346" s="126">
        <v>44179</v>
      </c>
      <c r="C346" s="127">
        <v>46203</v>
      </c>
      <c r="D346" s="4" t="s">
        <v>1249</v>
      </c>
      <c r="E346" s="12"/>
      <c r="F346" s="12"/>
      <c r="G346" s="1" t="s">
        <v>35</v>
      </c>
      <c r="H346" s="1"/>
      <c r="I346" s="1" t="s">
        <v>35</v>
      </c>
      <c r="J346" s="12">
        <v>1</v>
      </c>
      <c r="K346" s="12" t="s">
        <v>62</v>
      </c>
      <c r="L346" s="12"/>
      <c r="M346" s="12" t="s">
        <v>1250</v>
      </c>
      <c r="N346" s="12" t="s">
        <v>1251</v>
      </c>
      <c r="O346" s="12" t="s">
        <v>37</v>
      </c>
      <c r="P346" s="12">
        <v>1217</v>
      </c>
      <c r="Q346" s="132"/>
      <c r="R346" s="132"/>
      <c r="S346" s="128">
        <v>44185</v>
      </c>
      <c r="T346" s="12" t="s">
        <v>38</v>
      </c>
      <c r="U346" s="12">
        <v>1</v>
      </c>
      <c r="V346" s="12"/>
      <c r="W346" s="12"/>
      <c r="X346" s="12"/>
      <c r="Y346" s="4"/>
      <c r="Z346" s="63"/>
      <c r="AA346" s="4"/>
      <c r="AB346" s="4"/>
      <c r="AC346" s="4"/>
      <c r="AD346" s="1"/>
      <c r="AE346" s="131" t="s">
        <v>1252</v>
      </c>
      <c r="AF346" s="2"/>
      <c r="AG346" s="2"/>
      <c r="AH346" s="2"/>
      <c r="AI346" s="2"/>
      <c r="AJ346" s="2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</row>
    <row r="347" ht="18" customHeight="1" spans="1:77">
      <c r="A347" s="75">
        <v>346</v>
      </c>
      <c r="B347" s="126">
        <v>44181</v>
      </c>
      <c r="C347" s="127">
        <v>46203</v>
      </c>
      <c r="D347" s="4" t="s">
        <v>1253</v>
      </c>
      <c r="E347" s="12"/>
      <c r="F347" s="12"/>
      <c r="G347" s="1" t="s">
        <v>35</v>
      </c>
      <c r="H347" s="1"/>
      <c r="I347" s="1" t="s">
        <v>35</v>
      </c>
      <c r="J347" s="12">
        <v>1</v>
      </c>
      <c r="K347" s="12" t="s">
        <v>62</v>
      </c>
      <c r="L347" s="12"/>
      <c r="M347" s="12" t="s">
        <v>1254</v>
      </c>
      <c r="N347" s="12" t="s">
        <v>1255</v>
      </c>
      <c r="O347" s="12" t="s">
        <v>37</v>
      </c>
      <c r="P347" s="12">
        <v>1218</v>
      </c>
      <c r="Q347" s="132"/>
      <c r="R347" s="132"/>
      <c r="S347" s="128">
        <v>44202</v>
      </c>
      <c r="T347" s="12" t="s">
        <v>38</v>
      </c>
      <c r="U347" s="12">
        <v>1</v>
      </c>
      <c r="V347" s="12"/>
      <c r="W347" s="12"/>
      <c r="X347" s="12"/>
      <c r="Y347" s="4"/>
      <c r="Z347" s="63"/>
      <c r="AA347" s="4"/>
      <c r="AB347" s="4"/>
      <c r="AC347" s="4"/>
      <c r="AD347" s="1"/>
      <c r="AE347" s="131" t="s">
        <v>1256</v>
      </c>
      <c r="AF347" s="2"/>
      <c r="AG347" s="2"/>
      <c r="AH347" s="2"/>
      <c r="AI347" s="2"/>
      <c r="AJ347" s="2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</row>
    <row r="348" ht="18" customHeight="1" spans="1:77">
      <c r="A348" s="75">
        <v>347</v>
      </c>
      <c r="B348" s="126">
        <v>44181</v>
      </c>
      <c r="C348" s="127">
        <v>45838</v>
      </c>
      <c r="D348" s="4" t="s">
        <v>1257</v>
      </c>
      <c r="E348" s="12"/>
      <c r="F348" s="12"/>
      <c r="G348" s="1" t="s">
        <v>35</v>
      </c>
      <c r="H348" s="1"/>
      <c r="I348" s="1" t="s">
        <v>35</v>
      </c>
      <c r="J348" s="12">
        <v>1</v>
      </c>
      <c r="K348" s="134" t="s">
        <v>36</v>
      </c>
      <c r="L348" s="12">
        <v>1</v>
      </c>
      <c r="M348" s="12" t="s">
        <v>1258</v>
      </c>
      <c r="N348" s="12" t="s">
        <v>57</v>
      </c>
      <c r="O348" s="12" t="s">
        <v>37</v>
      </c>
      <c r="P348" s="12">
        <v>1219</v>
      </c>
      <c r="Q348" s="132"/>
      <c r="R348" s="132"/>
      <c r="S348" s="128">
        <v>44202</v>
      </c>
      <c r="T348" s="12" t="s">
        <v>38</v>
      </c>
      <c r="U348" s="12">
        <v>1</v>
      </c>
      <c r="V348" s="12"/>
      <c r="W348" s="12"/>
      <c r="X348" s="12"/>
      <c r="Y348" s="4"/>
      <c r="Z348" s="63"/>
      <c r="AA348" s="4"/>
      <c r="AB348" s="4"/>
      <c r="AC348" s="4"/>
      <c r="AD348" s="1"/>
      <c r="AE348" s="131" t="s">
        <v>1259</v>
      </c>
      <c r="AF348" s="2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</row>
    <row r="349" ht="18" customHeight="1" spans="1:77">
      <c r="A349" s="75">
        <v>348</v>
      </c>
      <c r="B349" s="126">
        <v>44183</v>
      </c>
      <c r="C349" s="127">
        <v>46203</v>
      </c>
      <c r="D349" s="4" t="s">
        <v>1260</v>
      </c>
      <c r="E349" s="12"/>
      <c r="F349" s="12"/>
      <c r="G349" s="1" t="s">
        <v>35</v>
      </c>
      <c r="H349" s="1"/>
      <c r="I349" s="1" t="s">
        <v>35</v>
      </c>
      <c r="J349" s="12">
        <v>1</v>
      </c>
      <c r="K349" s="12" t="s">
        <v>121</v>
      </c>
      <c r="L349" s="12"/>
      <c r="M349" s="12" t="s">
        <v>658</v>
      </c>
      <c r="N349" s="1" t="s">
        <v>1261</v>
      </c>
      <c r="O349" s="12" t="s">
        <v>58</v>
      </c>
      <c r="P349" s="12">
        <v>1221</v>
      </c>
      <c r="Q349" s="132"/>
      <c r="R349" s="132"/>
      <c r="S349" s="128">
        <v>44202</v>
      </c>
      <c r="T349" s="12" t="s">
        <v>38</v>
      </c>
      <c r="U349" s="12">
        <v>1</v>
      </c>
      <c r="V349" s="12"/>
      <c r="W349" s="12"/>
      <c r="X349" s="12"/>
      <c r="Y349" s="4"/>
      <c r="Z349" s="63"/>
      <c r="AA349" s="4"/>
      <c r="AB349" s="4"/>
      <c r="AC349" s="4"/>
      <c r="AD349" s="1"/>
      <c r="AE349" s="131" t="s">
        <v>1262</v>
      </c>
      <c r="AF349" s="2"/>
      <c r="AG349" s="2"/>
      <c r="AH349" s="2"/>
      <c r="AI349" s="2"/>
      <c r="AJ349" s="2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</row>
    <row r="350" ht="18" customHeight="1" spans="1:77">
      <c r="A350" s="75">
        <v>349</v>
      </c>
      <c r="B350" s="126">
        <v>44187</v>
      </c>
      <c r="C350" s="127">
        <v>46203</v>
      </c>
      <c r="D350" s="4" t="s">
        <v>1263</v>
      </c>
      <c r="E350" s="12"/>
      <c r="F350" s="12"/>
      <c r="G350" s="1" t="s">
        <v>35</v>
      </c>
      <c r="H350" s="1"/>
      <c r="I350" s="1" t="s">
        <v>35</v>
      </c>
      <c r="J350" s="12">
        <v>1</v>
      </c>
      <c r="K350" s="12" t="s">
        <v>67</v>
      </c>
      <c r="L350" s="12"/>
      <c r="M350" s="12" t="s">
        <v>1264</v>
      </c>
      <c r="N350" s="12" t="s">
        <v>1265</v>
      </c>
      <c r="O350" s="12" t="s">
        <v>37</v>
      </c>
      <c r="P350" s="12">
        <v>1223</v>
      </c>
      <c r="Q350" s="132"/>
      <c r="R350" s="132"/>
      <c r="S350" s="128">
        <v>44202</v>
      </c>
      <c r="T350" s="12" t="s">
        <v>38</v>
      </c>
      <c r="U350" s="12">
        <v>1</v>
      </c>
      <c r="V350" s="12"/>
      <c r="W350" s="12"/>
      <c r="X350" s="12"/>
      <c r="Y350" s="4"/>
      <c r="Z350" s="63"/>
      <c r="AA350" s="4"/>
      <c r="AB350" s="4"/>
      <c r="AC350" s="4"/>
      <c r="AD350" s="1"/>
      <c r="AE350" s="1" t="s">
        <v>1266</v>
      </c>
      <c r="AF350" s="2"/>
      <c r="AG350" s="2"/>
      <c r="AH350" s="2"/>
      <c r="AI350" s="2"/>
      <c r="AJ350" s="2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</row>
    <row r="351" ht="18" customHeight="1" spans="1:77">
      <c r="A351" s="75">
        <v>350</v>
      </c>
      <c r="B351" s="126">
        <v>44187</v>
      </c>
      <c r="C351" s="127">
        <v>45838</v>
      </c>
      <c r="D351" s="4" t="s">
        <v>1267</v>
      </c>
      <c r="E351" s="12"/>
      <c r="F351" s="12"/>
      <c r="G351" s="1" t="s">
        <v>35</v>
      </c>
      <c r="H351" s="1"/>
      <c r="I351" s="1" t="s">
        <v>35</v>
      </c>
      <c r="J351" s="12">
        <v>1</v>
      </c>
      <c r="K351" s="12" t="s">
        <v>62</v>
      </c>
      <c r="L351" s="12"/>
      <c r="M351" s="12" t="s">
        <v>1268</v>
      </c>
      <c r="N351" s="1" t="s">
        <v>1269</v>
      </c>
      <c r="O351" s="12" t="s">
        <v>37</v>
      </c>
      <c r="P351" s="12">
        <v>1224</v>
      </c>
      <c r="Q351" s="132"/>
      <c r="R351" s="132"/>
      <c r="S351" s="128">
        <v>44215</v>
      </c>
      <c r="T351" s="12" t="s">
        <v>38</v>
      </c>
      <c r="U351" s="12">
        <v>1</v>
      </c>
      <c r="V351" s="12"/>
      <c r="W351" s="12"/>
      <c r="X351" s="12"/>
      <c r="Y351" s="4"/>
      <c r="Z351" s="63"/>
      <c r="AA351" s="4"/>
      <c r="AB351" s="4"/>
      <c r="AC351" s="4"/>
      <c r="AD351" s="1"/>
      <c r="AE351" s="131" t="s">
        <v>1270</v>
      </c>
      <c r="AF351" s="2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</row>
    <row r="352" ht="18" customHeight="1" spans="1:77">
      <c r="A352" s="75">
        <v>351</v>
      </c>
      <c r="B352" s="126">
        <v>44201</v>
      </c>
      <c r="C352" s="127">
        <v>46203</v>
      </c>
      <c r="D352" s="4" t="s">
        <v>1271</v>
      </c>
      <c r="E352" s="12"/>
      <c r="F352" s="12"/>
      <c r="G352" s="1" t="s">
        <v>35</v>
      </c>
      <c r="H352" s="1"/>
      <c r="I352" s="1" t="s">
        <v>35</v>
      </c>
      <c r="J352" s="12">
        <v>1</v>
      </c>
      <c r="K352" s="12" t="s">
        <v>62</v>
      </c>
      <c r="L352" s="12"/>
      <c r="M352" s="145" t="s">
        <v>1272</v>
      </c>
      <c r="N352" s="12" t="s">
        <v>1273</v>
      </c>
      <c r="O352" s="12" t="s">
        <v>37</v>
      </c>
      <c r="P352" s="12">
        <v>1234</v>
      </c>
      <c r="Q352" s="132"/>
      <c r="R352" s="132"/>
      <c r="S352" s="128">
        <v>44215</v>
      </c>
      <c r="T352" s="12" t="s">
        <v>38</v>
      </c>
      <c r="U352" s="12">
        <v>1</v>
      </c>
      <c r="V352" s="12"/>
      <c r="W352" s="12"/>
      <c r="X352" s="12"/>
      <c r="Y352" s="4"/>
      <c r="Z352" s="63"/>
      <c r="AA352" s="4"/>
      <c r="AB352" s="4"/>
      <c r="AC352" s="4"/>
      <c r="AD352" s="1"/>
      <c r="AE352" s="131" t="s">
        <v>1274</v>
      </c>
      <c r="AF352" s="2"/>
      <c r="AG352" s="2"/>
      <c r="AH352" s="2"/>
      <c r="AI352" s="2"/>
      <c r="AJ352" s="2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</row>
    <row r="353" ht="18" customHeight="1" spans="1:77">
      <c r="A353" s="75">
        <v>352</v>
      </c>
      <c r="B353" s="126">
        <v>44201</v>
      </c>
      <c r="C353" s="127">
        <v>46203</v>
      </c>
      <c r="D353" s="4" t="s">
        <v>1275</v>
      </c>
      <c r="E353" s="12"/>
      <c r="F353" s="12"/>
      <c r="G353" s="1" t="s">
        <v>35</v>
      </c>
      <c r="H353" s="1"/>
      <c r="I353" s="1" t="s">
        <v>35</v>
      </c>
      <c r="J353" s="12">
        <v>1</v>
      </c>
      <c r="K353" s="12" t="s">
        <v>67</v>
      </c>
      <c r="L353" s="12"/>
      <c r="M353" s="12" t="s">
        <v>1178</v>
      </c>
      <c r="N353" s="12" t="s">
        <v>1178</v>
      </c>
      <c r="O353" s="12" t="s">
        <v>37</v>
      </c>
      <c r="P353" s="12">
        <v>1235</v>
      </c>
      <c r="Q353" s="132"/>
      <c r="R353" s="132"/>
      <c r="S353" s="128">
        <v>44215</v>
      </c>
      <c r="T353" s="12" t="s">
        <v>38</v>
      </c>
      <c r="U353" s="12">
        <v>1</v>
      </c>
      <c r="V353" s="12"/>
      <c r="W353" s="12"/>
      <c r="X353" s="12"/>
      <c r="Y353" s="4"/>
      <c r="Z353" s="63"/>
      <c r="AA353" s="4"/>
      <c r="AB353" s="4"/>
      <c r="AC353" s="4"/>
      <c r="AD353" s="1"/>
      <c r="AE353" s="131" t="s">
        <v>1276</v>
      </c>
      <c r="AF353" s="2" t="s">
        <v>1277</v>
      </c>
      <c r="AG353" s="2"/>
      <c r="AH353" s="2"/>
      <c r="AI353" s="2"/>
      <c r="AJ353" s="2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</row>
    <row r="354" ht="18" customHeight="1" spans="1:77">
      <c r="A354" s="75">
        <v>353</v>
      </c>
      <c r="B354" s="126">
        <v>44220</v>
      </c>
      <c r="C354" s="127">
        <v>46203</v>
      </c>
      <c r="D354" s="4" t="s">
        <v>1278</v>
      </c>
      <c r="E354" s="12"/>
      <c r="F354" s="12"/>
      <c r="G354" s="1" t="s">
        <v>35</v>
      </c>
      <c r="H354" s="1"/>
      <c r="I354" s="1" t="s">
        <v>35</v>
      </c>
      <c r="J354" s="12">
        <v>1</v>
      </c>
      <c r="K354" s="12" t="s">
        <v>67</v>
      </c>
      <c r="L354" s="12"/>
      <c r="M354" s="12" t="s">
        <v>1279</v>
      </c>
      <c r="N354" s="12" t="s">
        <v>1280</v>
      </c>
      <c r="O354" s="12" t="s">
        <v>37</v>
      </c>
      <c r="P354" s="12">
        <v>1247</v>
      </c>
      <c r="Q354" s="132"/>
      <c r="R354" s="132"/>
      <c r="S354" s="128">
        <v>44227</v>
      </c>
      <c r="T354" s="12" t="s">
        <v>38</v>
      </c>
      <c r="U354" s="12">
        <v>1</v>
      </c>
      <c r="V354" s="12"/>
      <c r="W354" s="12"/>
      <c r="X354" s="12">
        <v>1</v>
      </c>
      <c r="Y354" s="4"/>
      <c r="Z354" s="63"/>
      <c r="AA354" s="4"/>
      <c r="AB354" s="4"/>
      <c r="AC354" s="4"/>
      <c r="AD354" s="1"/>
      <c r="AE354" s="131" t="s">
        <v>1281</v>
      </c>
      <c r="AF354" s="2"/>
      <c r="AG354" s="2"/>
      <c r="AH354" s="2"/>
      <c r="AI354" s="2"/>
      <c r="AJ354" s="2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</row>
    <row r="355" ht="18" customHeight="1" spans="1:77">
      <c r="A355" s="75">
        <v>354</v>
      </c>
      <c r="B355" s="126">
        <v>44231</v>
      </c>
      <c r="C355" s="127">
        <v>46203</v>
      </c>
      <c r="D355" s="4" t="s">
        <v>1282</v>
      </c>
      <c r="E355" s="12"/>
      <c r="F355" s="12"/>
      <c r="G355" s="1" t="s">
        <v>35</v>
      </c>
      <c r="H355" s="1"/>
      <c r="I355" s="1" t="s">
        <v>35</v>
      </c>
      <c r="J355" s="12">
        <v>1</v>
      </c>
      <c r="K355" s="12" t="s">
        <v>48</v>
      </c>
      <c r="L355" s="12"/>
      <c r="M355" s="12" t="s">
        <v>1283</v>
      </c>
      <c r="N355" s="12" t="s">
        <v>363</v>
      </c>
      <c r="O355" s="12" t="s">
        <v>37</v>
      </c>
      <c r="P355" s="12">
        <v>1250</v>
      </c>
      <c r="Q355" s="2" t="s">
        <v>396</v>
      </c>
      <c r="R355" s="132">
        <v>0</v>
      </c>
      <c r="S355" s="128">
        <v>44272</v>
      </c>
      <c r="T355" s="12" t="s">
        <v>38</v>
      </c>
      <c r="U355" s="12">
        <v>1</v>
      </c>
      <c r="V355" s="12"/>
      <c r="W355" s="12"/>
      <c r="X355" s="12"/>
      <c r="Y355" s="4"/>
      <c r="Z355" s="63"/>
      <c r="AA355" s="4"/>
      <c r="AB355" s="2" t="s">
        <v>52</v>
      </c>
      <c r="AC355" s="4"/>
      <c r="AD355" s="1"/>
      <c r="AE355" s="131" t="s">
        <v>1284</v>
      </c>
      <c r="AF355" s="2"/>
      <c r="AG355" s="2">
        <v>0</v>
      </c>
      <c r="AH355" s="2">
        <v>1</v>
      </c>
      <c r="AI355" s="2">
        <v>1</v>
      </c>
      <c r="AJ355" s="2" t="s">
        <v>95</v>
      </c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</row>
    <row r="356" ht="18" customHeight="1" spans="1:77">
      <c r="A356" s="75">
        <v>355</v>
      </c>
      <c r="B356" s="126">
        <v>44232</v>
      </c>
      <c r="C356" s="127">
        <v>45838</v>
      </c>
      <c r="D356" s="4" t="s">
        <v>1285</v>
      </c>
      <c r="E356" s="12"/>
      <c r="F356" s="12"/>
      <c r="G356" s="1" t="s">
        <v>35</v>
      </c>
      <c r="H356" s="1"/>
      <c r="I356" s="1" t="s">
        <v>35</v>
      </c>
      <c r="J356" s="12">
        <v>0</v>
      </c>
      <c r="K356" s="12" t="s">
        <v>241</v>
      </c>
      <c r="L356" s="12"/>
      <c r="M356" s="12" t="s">
        <v>1286</v>
      </c>
      <c r="N356" s="12" t="s">
        <v>44</v>
      </c>
      <c r="O356" s="12" t="s">
        <v>58</v>
      </c>
      <c r="P356" s="12">
        <v>1251</v>
      </c>
      <c r="Q356" s="132"/>
      <c r="R356" s="132"/>
      <c r="S356" s="128">
        <v>44272</v>
      </c>
      <c r="T356" s="12" t="s">
        <v>38</v>
      </c>
      <c r="U356" s="12">
        <v>1</v>
      </c>
      <c r="V356" s="12"/>
      <c r="W356" s="12"/>
      <c r="X356" s="12">
        <v>1</v>
      </c>
      <c r="Y356" s="4"/>
      <c r="Z356" s="63"/>
      <c r="AA356" s="4"/>
      <c r="AB356" s="4"/>
      <c r="AC356" s="4"/>
      <c r="AD356" s="1"/>
      <c r="AE356" s="131" t="s">
        <v>1287</v>
      </c>
      <c r="AF356" s="2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129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</row>
    <row r="357" ht="18" customHeight="1" spans="1:77">
      <c r="A357" s="75">
        <v>356</v>
      </c>
      <c r="B357" s="126">
        <v>44234</v>
      </c>
      <c r="C357" s="127">
        <v>46203</v>
      </c>
      <c r="D357" s="4" t="s">
        <v>1288</v>
      </c>
      <c r="E357" s="12"/>
      <c r="F357" s="12"/>
      <c r="G357" s="1" t="s">
        <v>35</v>
      </c>
      <c r="H357" s="1"/>
      <c r="I357" s="1" t="s">
        <v>35</v>
      </c>
      <c r="J357" s="12">
        <v>1</v>
      </c>
      <c r="K357" s="12" t="s">
        <v>42</v>
      </c>
      <c r="L357" s="12"/>
      <c r="M357" s="12" t="s">
        <v>1289</v>
      </c>
      <c r="N357" s="12" t="s">
        <v>44</v>
      </c>
      <c r="O357" s="12" t="s">
        <v>37</v>
      </c>
      <c r="P357" s="12">
        <v>1253</v>
      </c>
      <c r="Q357" s="132"/>
      <c r="R357" s="132"/>
      <c r="S357" s="128">
        <v>44272</v>
      </c>
      <c r="T357" s="12" t="s">
        <v>38</v>
      </c>
      <c r="U357" s="12">
        <v>1</v>
      </c>
      <c r="V357" s="12"/>
      <c r="W357" s="12"/>
      <c r="X357" s="12"/>
      <c r="Y357" s="4"/>
      <c r="Z357" s="63"/>
      <c r="AA357" s="4"/>
      <c r="AB357" s="4"/>
      <c r="AC357" s="4"/>
      <c r="AD357" s="1"/>
      <c r="AE357" s="131" t="s">
        <v>1290</v>
      </c>
      <c r="AF357" s="2"/>
      <c r="AG357" s="2"/>
      <c r="AH357" s="2"/>
      <c r="AI357" s="2"/>
      <c r="AJ357" s="2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</row>
    <row r="358" ht="18" customHeight="1" spans="1:77">
      <c r="A358" s="75">
        <v>357</v>
      </c>
      <c r="B358" s="126">
        <v>44228</v>
      </c>
      <c r="C358" s="127">
        <v>45473</v>
      </c>
      <c r="D358" s="4" t="s">
        <v>1291</v>
      </c>
      <c r="E358" s="12"/>
      <c r="F358" s="12"/>
      <c r="G358" s="1" t="s">
        <v>35</v>
      </c>
      <c r="H358" s="1"/>
      <c r="I358" s="1" t="s">
        <v>35</v>
      </c>
      <c r="J358" s="12">
        <v>0</v>
      </c>
      <c r="K358" s="12" t="s">
        <v>325</v>
      </c>
      <c r="L358" s="12"/>
      <c r="M358" s="12" t="s">
        <v>344</v>
      </c>
      <c r="N358" s="12" t="s">
        <v>1292</v>
      </c>
      <c r="O358" s="12" t="s">
        <v>58</v>
      </c>
      <c r="P358" s="12">
        <v>1249</v>
      </c>
      <c r="Q358" s="132"/>
      <c r="R358" s="132"/>
      <c r="S358" s="128">
        <v>44272</v>
      </c>
      <c r="T358" s="12" t="s">
        <v>38</v>
      </c>
      <c r="U358" s="12">
        <v>1</v>
      </c>
      <c r="V358" s="12"/>
      <c r="W358" s="12"/>
      <c r="X358" s="12"/>
      <c r="Y358" s="4"/>
      <c r="Z358" s="63"/>
      <c r="AA358" s="4" t="s">
        <v>651</v>
      </c>
      <c r="AB358" s="4">
        <v>2860</v>
      </c>
      <c r="AC358" s="4"/>
      <c r="AD358" s="1"/>
      <c r="AE358" s="131" t="s">
        <v>1293</v>
      </c>
      <c r="AF358" s="2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</row>
    <row r="359" ht="18" customHeight="1" spans="1:77">
      <c r="A359" s="75">
        <v>358</v>
      </c>
      <c r="B359" s="126">
        <v>44250</v>
      </c>
      <c r="C359" s="127">
        <v>46203</v>
      </c>
      <c r="D359" s="4" t="s">
        <v>1294</v>
      </c>
      <c r="E359" s="12"/>
      <c r="F359" s="12"/>
      <c r="G359" s="1" t="s">
        <v>35</v>
      </c>
      <c r="H359" s="1"/>
      <c r="I359" s="1" t="s">
        <v>35</v>
      </c>
      <c r="J359" s="12">
        <v>1</v>
      </c>
      <c r="K359" s="12" t="s">
        <v>48</v>
      </c>
      <c r="L359" s="12"/>
      <c r="M359" s="12" t="s">
        <v>1295</v>
      </c>
      <c r="N359" s="12" t="s">
        <v>1296</v>
      </c>
      <c r="O359" s="12" t="s">
        <v>37</v>
      </c>
      <c r="P359" s="12">
        <v>1257</v>
      </c>
      <c r="Q359" s="2" t="s">
        <v>396</v>
      </c>
      <c r="R359" s="132">
        <v>0</v>
      </c>
      <c r="S359" s="128">
        <v>44266</v>
      </c>
      <c r="T359" s="12" t="s">
        <v>38</v>
      </c>
      <c r="U359" s="12">
        <v>1</v>
      </c>
      <c r="V359" s="12"/>
      <c r="W359" s="12"/>
      <c r="X359" s="12"/>
      <c r="Y359" s="4"/>
      <c r="Z359" s="63"/>
      <c r="AA359" s="4"/>
      <c r="AB359" s="2" t="s">
        <v>52</v>
      </c>
      <c r="AC359" s="4"/>
      <c r="AD359" s="1"/>
      <c r="AE359" s="131" t="s">
        <v>1297</v>
      </c>
      <c r="AF359" s="2"/>
      <c r="AG359" s="2">
        <v>3</v>
      </c>
      <c r="AH359" s="2">
        <v>1</v>
      </c>
      <c r="AI359" s="2">
        <v>4</v>
      </c>
      <c r="AJ359" s="2" t="s">
        <v>54</v>
      </c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</row>
    <row r="360" ht="18" customHeight="1" spans="1:77">
      <c r="A360" s="75">
        <v>359</v>
      </c>
      <c r="B360" s="126">
        <v>44251</v>
      </c>
      <c r="C360" s="127">
        <v>46203</v>
      </c>
      <c r="D360" s="4" t="s">
        <v>1298</v>
      </c>
      <c r="E360" s="12"/>
      <c r="F360" s="12"/>
      <c r="G360" s="1" t="s">
        <v>35</v>
      </c>
      <c r="H360" s="1"/>
      <c r="I360" s="1" t="s">
        <v>35</v>
      </c>
      <c r="J360" s="12">
        <v>1</v>
      </c>
      <c r="K360" s="12" t="s">
        <v>62</v>
      </c>
      <c r="L360" s="12"/>
      <c r="M360" s="12" t="s">
        <v>1299</v>
      </c>
      <c r="N360" s="12" t="s">
        <v>1300</v>
      </c>
      <c r="O360" s="12" t="s">
        <v>37</v>
      </c>
      <c r="P360" s="12">
        <v>1260</v>
      </c>
      <c r="Q360" s="132"/>
      <c r="R360" s="132"/>
      <c r="S360" s="128">
        <v>44272</v>
      </c>
      <c r="T360" s="12" t="s">
        <v>38</v>
      </c>
      <c r="U360" s="12">
        <v>1</v>
      </c>
      <c r="V360" s="12"/>
      <c r="W360" s="12"/>
      <c r="X360" s="12"/>
      <c r="Y360" s="4"/>
      <c r="Z360" s="63"/>
      <c r="AA360" s="4"/>
      <c r="AB360" s="4"/>
      <c r="AC360" s="4"/>
      <c r="AD360" s="1"/>
      <c r="AE360" s="131" t="s">
        <v>1301</v>
      </c>
      <c r="AF360" s="2"/>
      <c r="AG360" s="2"/>
      <c r="AH360" s="2"/>
      <c r="AI360" s="2"/>
      <c r="AJ360" s="2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</row>
    <row r="361" ht="18" customHeight="1" spans="1:77">
      <c r="A361" s="75">
        <v>360</v>
      </c>
      <c r="B361" s="126">
        <v>44253</v>
      </c>
      <c r="C361" s="127">
        <v>45838</v>
      </c>
      <c r="D361" s="4" t="s">
        <v>1302</v>
      </c>
      <c r="E361" s="12"/>
      <c r="F361" s="12"/>
      <c r="G361" s="1" t="s">
        <v>35</v>
      </c>
      <c r="H361" s="1"/>
      <c r="I361" s="1" t="s">
        <v>35</v>
      </c>
      <c r="J361" s="12">
        <v>1</v>
      </c>
      <c r="K361" s="12" t="s">
        <v>241</v>
      </c>
      <c r="L361" s="12"/>
      <c r="M361" s="12" t="s">
        <v>1132</v>
      </c>
      <c r="N361" s="12" t="s">
        <v>134</v>
      </c>
      <c r="O361" s="12" t="s">
        <v>37</v>
      </c>
      <c r="P361" s="12">
        <v>1261</v>
      </c>
      <c r="Q361" s="132"/>
      <c r="R361" s="132"/>
      <c r="S361" s="128">
        <v>44266</v>
      </c>
      <c r="T361" s="12" t="s">
        <v>38</v>
      </c>
      <c r="U361" s="12">
        <v>1</v>
      </c>
      <c r="V361" s="12"/>
      <c r="W361" s="12"/>
      <c r="X361" s="12"/>
      <c r="Y361" s="4"/>
      <c r="Z361" s="63"/>
      <c r="AA361" s="4"/>
      <c r="AB361" s="4"/>
      <c r="AC361" s="4"/>
      <c r="AD361" s="1"/>
      <c r="AE361" s="131" t="s">
        <v>1303</v>
      </c>
      <c r="AF361" s="2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</row>
    <row r="362" ht="18" customHeight="1" spans="1:77">
      <c r="A362" s="75">
        <v>361</v>
      </c>
      <c r="B362" s="126">
        <v>44258</v>
      </c>
      <c r="C362" s="127">
        <v>46203</v>
      </c>
      <c r="D362" s="4" t="s">
        <v>1304</v>
      </c>
      <c r="E362" s="12"/>
      <c r="F362" s="12"/>
      <c r="G362" s="1" t="s">
        <v>35</v>
      </c>
      <c r="H362" s="1"/>
      <c r="I362" s="1" t="s">
        <v>35</v>
      </c>
      <c r="J362" s="12">
        <v>1</v>
      </c>
      <c r="K362" s="12" t="s">
        <v>48</v>
      </c>
      <c r="L362" s="12"/>
      <c r="M362" s="12" t="s">
        <v>1305</v>
      </c>
      <c r="N362" s="12" t="s">
        <v>1306</v>
      </c>
      <c r="O362" s="12" t="s">
        <v>37</v>
      </c>
      <c r="P362" s="12">
        <v>1263</v>
      </c>
      <c r="Q362" s="2" t="s">
        <v>51</v>
      </c>
      <c r="R362" s="132">
        <v>0</v>
      </c>
      <c r="S362" s="128">
        <v>44272</v>
      </c>
      <c r="T362" s="12" t="s">
        <v>38</v>
      </c>
      <c r="U362" s="12">
        <v>1</v>
      </c>
      <c r="V362" s="12"/>
      <c r="W362" s="12"/>
      <c r="X362" s="12"/>
      <c r="Y362" s="4"/>
      <c r="Z362" s="63"/>
      <c r="AA362" s="4"/>
      <c r="AB362" s="2" t="s">
        <v>52</v>
      </c>
      <c r="AC362" s="4"/>
      <c r="AD362" s="1"/>
      <c r="AE362" s="131" t="s">
        <v>1307</v>
      </c>
      <c r="AF362" s="2"/>
      <c r="AG362" s="2">
        <v>0</v>
      </c>
      <c r="AH362" s="2">
        <v>0</v>
      </c>
      <c r="AI362" s="2">
        <v>0</v>
      </c>
      <c r="AJ362" s="2" t="s">
        <v>60</v>
      </c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</row>
    <row r="363" ht="18" customHeight="1" spans="1:77">
      <c r="A363" s="75">
        <v>362</v>
      </c>
      <c r="B363" s="126">
        <v>44258</v>
      </c>
      <c r="C363" s="127">
        <v>46203</v>
      </c>
      <c r="D363" s="4" t="s">
        <v>1308</v>
      </c>
      <c r="E363" s="12"/>
      <c r="F363" s="12"/>
      <c r="G363" s="1" t="s">
        <v>35</v>
      </c>
      <c r="H363" s="1"/>
      <c r="I363" s="1" t="s">
        <v>35</v>
      </c>
      <c r="J363" s="12">
        <v>0</v>
      </c>
      <c r="K363" s="12" t="s">
        <v>36</v>
      </c>
      <c r="L363" s="12"/>
      <c r="M363" s="12" t="s">
        <v>1309</v>
      </c>
      <c r="N363" s="12" t="s">
        <v>50</v>
      </c>
      <c r="O363" s="12" t="s">
        <v>37</v>
      </c>
      <c r="P363" s="12">
        <v>1264</v>
      </c>
      <c r="Q363" s="132"/>
      <c r="R363" s="132"/>
      <c r="S363" s="128">
        <v>44266</v>
      </c>
      <c r="T363" s="12" t="s">
        <v>38</v>
      </c>
      <c r="U363" s="12">
        <v>1</v>
      </c>
      <c r="V363" s="12"/>
      <c r="W363" s="12"/>
      <c r="X363" s="12"/>
      <c r="Y363" s="4"/>
      <c r="Z363" s="63"/>
      <c r="AA363" s="4"/>
      <c r="AB363" s="4"/>
      <c r="AC363" s="4"/>
      <c r="AD363" s="1"/>
      <c r="AE363" s="131" t="s">
        <v>1310</v>
      </c>
      <c r="AF363" s="2"/>
      <c r="AG363" s="2"/>
      <c r="AH363" s="2"/>
      <c r="AI363" s="2"/>
      <c r="AJ363" s="2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</row>
    <row r="364" ht="18" customHeight="1" spans="1:77">
      <c r="A364" s="75">
        <v>363</v>
      </c>
      <c r="B364" s="126">
        <v>44277</v>
      </c>
      <c r="C364" s="127">
        <v>45838</v>
      </c>
      <c r="D364" s="4" t="s">
        <v>1311</v>
      </c>
      <c r="E364" s="12"/>
      <c r="F364" s="12"/>
      <c r="G364" s="1" t="s">
        <v>35</v>
      </c>
      <c r="H364" s="1"/>
      <c r="I364" s="1" t="s">
        <v>35</v>
      </c>
      <c r="J364" s="12">
        <v>1</v>
      </c>
      <c r="K364" s="134" t="s">
        <v>67</v>
      </c>
      <c r="L364" s="12">
        <v>1</v>
      </c>
      <c r="M364" s="12" t="s">
        <v>1312</v>
      </c>
      <c r="N364" s="12" t="s">
        <v>57</v>
      </c>
      <c r="O364" s="12" t="s">
        <v>37</v>
      </c>
      <c r="P364" s="12">
        <v>1279</v>
      </c>
      <c r="Q364" s="132"/>
      <c r="R364" s="132"/>
      <c r="S364" s="128">
        <v>44286</v>
      </c>
      <c r="T364" s="12" t="s">
        <v>38</v>
      </c>
      <c r="U364" s="12">
        <v>1</v>
      </c>
      <c r="V364" s="12"/>
      <c r="W364" s="12"/>
      <c r="X364" s="12"/>
      <c r="Y364" s="2"/>
      <c r="Z364" s="63"/>
      <c r="AA364" s="2"/>
      <c r="AB364" s="2"/>
      <c r="AC364" s="2"/>
      <c r="AD364" s="1"/>
      <c r="AE364" s="131" t="s">
        <v>1313</v>
      </c>
      <c r="AF364" s="2"/>
      <c r="AG364" s="2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</row>
    <row r="365" ht="18" customHeight="1" spans="1:77">
      <c r="A365" s="75">
        <v>364</v>
      </c>
      <c r="B365" s="126">
        <v>44279</v>
      </c>
      <c r="C365" s="127">
        <v>46203</v>
      </c>
      <c r="D365" s="4" t="s">
        <v>1314</v>
      </c>
      <c r="E365" s="12"/>
      <c r="F365" s="12"/>
      <c r="G365" s="1" t="s">
        <v>35</v>
      </c>
      <c r="H365" s="1"/>
      <c r="I365" s="1" t="s">
        <v>35</v>
      </c>
      <c r="J365" s="12">
        <v>1</v>
      </c>
      <c r="K365" s="12" t="s">
        <v>62</v>
      </c>
      <c r="L365" s="12"/>
      <c r="M365" s="12" t="s">
        <v>1315</v>
      </c>
      <c r="N365" s="12" t="s">
        <v>221</v>
      </c>
      <c r="O365" s="12" t="s">
        <v>37</v>
      </c>
      <c r="P365" s="12">
        <v>1281</v>
      </c>
      <c r="Q365" s="132"/>
      <c r="R365" s="132"/>
      <c r="S365" s="128">
        <v>44285</v>
      </c>
      <c r="T365" s="12" t="s">
        <v>38</v>
      </c>
      <c r="U365" s="12">
        <v>1</v>
      </c>
      <c r="V365" s="12"/>
      <c r="W365" s="12"/>
      <c r="X365" s="12">
        <v>1</v>
      </c>
      <c r="Y365" s="4"/>
      <c r="Z365" s="63"/>
      <c r="AA365" s="4"/>
      <c r="AB365" s="4"/>
      <c r="AC365" s="4"/>
      <c r="AD365" s="1"/>
      <c r="AE365" s="131" t="s">
        <v>1316</v>
      </c>
      <c r="AF365" s="2"/>
      <c r="AG365" s="2"/>
      <c r="AH365" s="2"/>
      <c r="AI365" s="2"/>
      <c r="AJ365" s="2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</row>
    <row r="366" ht="18" customHeight="1" spans="1:77">
      <c r="A366" s="75">
        <v>365</v>
      </c>
      <c r="B366" s="126">
        <v>44267</v>
      </c>
      <c r="C366" s="127">
        <v>45838</v>
      </c>
      <c r="D366" s="4" t="s">
        <v>1317</v>
      </c>
      <c r="E366" s="12"/>
      <c r="F366" s="12"/>
      <c r="G366" s="1" t="s">
        <v>35</v>
      </c>
      <c r="H366" s="1"/>
      <c r="I366" s="1" t="s">
        <v>35</v>
      </c>
      <c r="J366" s="12">
        <v>1</v>
      </c>
      <c r="K366" s="12" t="s">
        <v>241</v>
      </c>
      <c r="L366" s="12"/>
      <c r="M366" s="12" t="s">
        <v>1318</v>
      </c>
      <c r="N366" s="12" t="s">
        <v>57</v>
      </c>
      <c r="O366" s="12" t="s">
        <v>37</v>
      </c>
      <c r="P366" s="12">
        <v>1273</v>
      </c>
      <c r="Q366" s="12"/>
      <c r="R366" s="12"/>
      <c r="S366" s="128" t="s">
        <v>38</v>
      </c>
      <c r="T366" s="128" t="s">
        <v>38</v>
      </c>
      <c r="U366" s="12">
        <v>1</v>
      </c>
      <c r="V366" s="12"/>
      <c r="W366" s="12"/>
      <c r="X366" s="12"/>
      <c r="Y366" s="4"/>
      <c r="Z366" s="63"/>
      <c r="AA366" s="4"/>
      <c r="AB366" s="4"/>
      <c r="AC366" s="4"/>
      <c r="AD366" s="1"/>
      <c r="AE366" s="131" t="s">
        <v>1319</v>
      </c>
      <c r="AF366" s="2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</row>
    <row r="367" ht="18" customHeight="1" spans="1:77">
      <c r="A367" s="75">
        <v>366</v>
      </c>
      <c r="B367" s="126">
        <v>44286</v>
      </c>
      <c r="C367" s="127">
        <v>46203</v>
      </c>
      <c r="D367" s="4" t="s">
        <v>1320</v>
      </c>
      <c r="E367" s="12"/>
      <c r="F367" s="12"/>
      <c r="G367" s="1" t="s">
        <v>35</v>
      </c>
      <c r="H367" s="1"/>
      <c r="I367" s="1" t="s">
        <v>35</v>
      </c>
      <c r="J367" s="12">
        <v>1</v>
      </c>
      <c r="K367" s="12" t="s">
        <v>62</v>
      </c>
      <c r="L367" s="12"/>
      <c r="M367" s="12" t="s">
        <v>1321</v>
      </c>
      <c r="N367" s="12" t="s">
        <v>134</v>
      </c>
      <c r="O367" s="12" t="s">
        <v>37</v>
      </c>
      <c r="P367" s="12">
        <v>1287</v>
      </c>
      <c r="Q367" s="132"/>
      <c r="R367" s="132"/>
      <c r="S367" s="128">
        <v>44328</v>
      </c>
      <c r="T367" s="12" t="s">
        <v>38</v>
      </c>
      <c r="U367" s="12">
        <v>1</v>
      </c>
      <c r="V367" s="12"/>
      <c r="W367" s="12"/>
      <c r="X367" s="12"/>
      <c r="Y367" s="4"/>
      <c r="Z367" s="63"/>
      <c r="AA367" s="4"/>
      <c r="AB367" s="4"/>
      <c r="AC367" s="4"/>
      <c r="AD367" s="1"/>
      <c r="AE367" s="131" t="s">
        <v>1322</v>
      </c>
      <c r="AF367" s="2"/>
      <c r="AG367" s="2"/>
      <c r="AH367" s="2"/>
      <c r="AI367" s="2"/>
      <c r="AJ367" s="2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</row>
    <row r="368" ht="18" customHeight="1" spans="1:77">
      <c r="A368" s="75">
        <v>367</v>
      </c>
      <c r="B368" s="126">
        <v>44287</v>
      </c>
      <c r="C368" s="127">
        <v>46203</v>
      </c>
      <c r="D368" s="4" t="s">
        <v>1323</v>
      </c>
      <c r="E368" s="12"/>
      <c r="F368" s="12"/>
      <c r="G368" s="1" t="s">
        <v>35</v>
      </c>
      <c r="H368" s="1"/>
      <c r="I368" s="1" t="s">
        <v>35</v>
      </c>
      <c r="J368" s="12">
        <v>1</v>
      </c>
      <c r="K368" s="12" t="s">
        <v>48</v>
      </c>
      <c r="L368" s="12"/>
      <c r="M368" s="12" t="s">
        <v>1324</v>
      </c>
      <c r="N368" s="12" t="s">
        <v>247</v>
      </c>
      <c r="O368" s="12" t="s">
        <v>37</v>
      </c>
      <c r="P368" s="12">
        <v>1288</v>
      </c>
      <c r="Q368" s="2" t="s">
        <v>51</v>
      </c>
      <c r="R368" s="132">
        <v>0</v>
      </c>
      <c r="S368" s="128">
        <v>44328</v>
      </c>
      <c r="T368" s="12" t="s">
        <v>38</v>
      </c>
      <c r="U368" s="12">
        <v>1</v>
      </c>
      <c r="V368" s="12"/>
      <c r="W368" s="12"/>
      <c r="X368" s="12"/>
      <c r="Y368" s="4"/>
      <c r="Z368" s="63"/>
      <c r="AA368" s="4"/>
      <c r="AB368" s="2" t="s">
        <v>52</v>
      </c>
      <c r="AC368" s="4"/>
      <c r="AD368" s="1"/>
      <c r="AE368" s="131" t="s">
        <v>1325</v>
      </c>
      <c r="AF368" s="2"/>
      <c r="AG368" s="2">
        <v>1</v>
      </c>
      <c r="AH368" s="2">
        <v>0</v>
      </c>
      <c r="AI368" s="2">
        <v>1</v>
      </c>
      <c r="AJ368" s="2" t="s">
        <v>60</v>
      </c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</row>
    <row r="369" ht="18" customHeight="1" spans="1:77">
      <c r="A369" s="75">
        <v>368</v>
      </c>
      <c r="B369" s="126">
        <v>44287</v>
      </c>
      <c r="C369" s="127">
        <v>46203</v>
      </c>
      <c r="D369" s="4" t="s">
        <v>1326</v>
      </c>
      <c r="E369" s="12"/>
      <c r="F369" s="12"/>
      <c r="G369" s="1" t="s">
        <v>35</v>
      </c>
      <c r="H369" s="1"/>
      <c r="I369" s="1" t="s">
        <v>35</v>
      </c>
      <c r="J369" s="12">
        <v>1</v>
      </c>
      <c r="K369" s="12" t="s">
        <v>48</v>
      </c>
      <c r="L369" s="12"/>
      <c r="M369" s="12" t="s">
        <v>1327</v>
      </c>
      <c r="N369" s="12" t="s">
        <v>655</v>
      </c>
      <c r="O369" s="12" t="s">
        <v>37</v>
      </c>
      <c r="P369" s="12">
        <v>1289</v>
      </c>
      <c r="Q369" s="2" t="s">
        <v>1328</v>
      </c>
      <c r="R369" s="132">
        <v>0</v>
      </c>
      <c r="S369" s="128">
        <v>44328</v>
      </c>
      <c r="T369" s="12" t="s">
        <v>38</v>
      </c>
      <c r="U369" s="12">
        <v>1</v>
      </c>
      <c r="V369" s="12"/>
      <c r="W369" s="12"/>
      <c r="X369" s="12"/>
      <c r="Y369" s="4"/>
      <c r="Z369" s="63"/>
      <c r="AA369" s="4"/>
      <c r="AB369" s="2" t="s">
        <v>52</v>
      </c>
      <c r="AC369" s="4"/>
      <c r="AD369" s="1"/>
      <c r="AE369" s="131" t="s">
        <v>1329</v>
      </c>
      <c r="AF369" s="2"/>
      <c r="AG369" s="2">
        <v>2</v>
      </c>
      <c r="AH369" s="2">
        <v>3</v>
      </c>
      <c r="AI369" s="2">
        <v>5</v>
      </c>
      <c r="AJ369" s="2" t="s">
        <v>54</v>
      </c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129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</row>
    <row r="370" ht="18" customHeight="1" spans="1:77">
      <c r="A370" s="75">
        <v>369</v>
      </c>
      <c r="B370" s="126">
        <v>44288</v>
      </c>
      <c r="C370" s="127">
        <v>46203</v>
      </c>
      <c r="D370" s="4" t="s">
        <v>1330</v>
      </c>
      <c r="E370" s="12"/>
      <c r="F370" s="12"/>
      <c r="G370" s="1" t="s">
        <v>35</v>
      </c>
      <c r="H370" s="1"/>
      <c r="I370" s="1" t="s">
        <v>35</v>
      </c>
      <c r="J370" s="12">
        <v>1</v>
      </c>
      <c r="K370" s="12" t="s">
        <v>67</v>
      </c>
      <c r="L370" s="12"/>
      <c r="M370" s="12" t="s">
        <v>1331</v>
      </c>
      <c r="N370" s="12" t="s">
        <v>44</v>
      </c>
      <c r="O370" s="12" t="s">
        <v>58</v>
      </c>
      <c r="P370" s="12">
        <v>1291</v>
      </c>
      <c r="Q370" s="132"/>
      <c r="R370" s="132"/>
      <c r="S370" s="128">
        <v>44314</v>
      </c>
      <c r="T370" s="12" t="s">
        <v>38</v>
      </c>
      <c r="U370" s="12">
        <v>1</v>
      </c>
      <c r="V370" s="12"/>
      <c r="W370" s="12"/>
      <c r="X370" s="12"/>
      <c r="Y370" s="4"/>
      <c r="Z370" s="63"/>
      <c r="AA370" s="4"/>
      <c r="AB370" s="4"/>
      <c r="AC370" s="4"/>
      <c r="AD370" s="1"/>
      <c r="AE370" s="131" t="s">
        <v>1332</v>
      </c>
      <c r="AF370" s="2"/>
      <c r="AG370" s="2"/>
      <c r="AH370" s="2"/>
      <c r="AI370" s="2"/>
      <c r="AJ370" s="2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</row>
    <row r="371" ht="18" customHeight="1" spans="1:77">
      <c r="A371" s="75">
        <v>370</v>
      </c>
      <c r="B371" s="126">
        <v>44285</v>
      </c>
      <c r="C371" s="127">
        <v>46203</v>
      </c>
      <c r="D371" s="4" t="s">
        <v>1333</v>
      </c>
      <c r="E371" s="12"/>
      <c r="F371" s="12"/>
      <c r="G371" s="1" t="s">
        <v>35</v>
      </c>
      <c r="H371" s="1"/>
      <c r="I371" s="1" t="s">
        <v>35</v>
      </c>
      <c r="J371" s="12">
        <v>1</v>
      </c>
      <c r="K371" s="12" t="s">
        <v>518</v>
      </c>
      <c r="L371" s="12"/>
      <c r="M371" s="12" t="s">
        <v>1334</v>
      </c>
      <c r="N371" s="12" t="s">
        <v>50</v>
      </c>
      <c r="O371" s="12" t="s">
        <v>58</v>
      </c>
      <c r="P371" s="12">
        <v>1286</v>
      </c>
      <c r="Q371" s="132"/>
      <c r="R371" s="132"/>
      <c r="S371" s="128">
        <v>44391</v>
      </c>
      <c r="T371" s="12" t="s">
        <v>38</v>
      </c>
      <c r="U371" s="12">
        <v>1</v>
      </c>
      <c r="V371" s="12"/>
      <c r="W371" s="12"/>
      <c r="X371" s="12"/>
      <c r="Y371" s="4"/>
      <c r="Z371" s="63"/>
      <c r="AA371" s="4"/>
      <c r="AB371" s="4"/>
      <c r="AC371" s="4"/>
      <c r="AD371" s="1"/>
      <c r="AE371" s="131" t="s">
        <v>1335</v>
      </c>
      <c r="AF371" s="2"/>
      <c r="AG371" s="2"/>
      <c r="AH371" s="2"/>
      <c r="AI371" s="2"/>
      <c r="AJ371" s="2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</row>
    <row r="372" ht="18" customHeight="1" spans="1:77">
      <c r="A372" s="75">
        <v>371</v>
      </c>
      <c r="B372" s="126">
        <v>44300</v>
      </c>
      <c r="C372" s="127">
        <v>46203</v>
      </c>
      <c r="D372" s="4" t="s">
        <v>1336</v>
      </c>
      <c r="E372" s="12"/>
      <c r="F372" s="12"/>
      <c r="G372" s="1" t="s">
        <v>35</v>
      </c>
      <c r="H372" s="1"/>
      <c r="I372" s="1" t="s">
        <v>35</v>
      </c>
      <c r="J372" s="12">
        <v>1</v>
      </c>
      <c r="K372" s="12" t="s">
        <v>48</v>
      </c>
      <c r="L372" s="12"/>
      <c r="M372" s="12" t="s">
        <v>144</v>
      </c>
      <c r="N372" s="12" t="s">
        <v>629</v>
      </c>
      <c r="O372" s="12" t="s">
        <v>37</v>
      </c>
      <c r="P372" s="12">
        <v>1296</v>
      </c>
      <c r="Q372" s="2" t="s">
        <v>1328</v>
      </c>
      <c r="R372" s="132">
        <v>0</v>
      </c>
      <c r="S372" s="128">
        <v>44328</v>
      </c>
      <c r="T372" s="12" t="s">
        <v>38</v>
      </c>
      <c r="U372" s="12">
        <v>1</v>
      </c>
      <c r="V372" s="12"/>
      <c r="W372" s="12"/>
      <c r="X372" s="12">
        <v>1</v>
      </c>
      <c r="Y372" s="4"/>
      <c r="Z372" s="63"/>
      <c r="AA372" s="4"/>
      <c r="AB372" s="2" t="s">
        <v>52</v>
      </c>
      <c r="AC372" s="4"/>
      <c r="AD372" s="1"/>
      <c r="AE372" s="131" t="s">
        <v>1337</v>
      </c>
      <c r="AF372" s="2"/>
      <c r="AG372" s="2">
        <v>5</v>
      </c>
      <c r="AH372" s="2">
        <v>7</v>
      </c>
      <c r="AI372" s="2">
        <v>12</v>
      </c>
      <c r="AJ372" s="2" t="s">
        <v>54</v>
      </c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</row>
    <row r="373" ht="18" customHeight="1" spans="1:77">
      <c r="A373" s="75">
        <v>372</v>
      </c>
      <c r="B373" s="126">
        <v>44312</v>
      </c>
      <c r="C373" s="127">
        <v>46203</v>
      </c>
      <c r="D373" s="4" t="s">
        <v>1338</v>
      </c>
      <c r="E373" s="12"/>
      <c r="F373" s="12"/>
      <c r="G373" s="1" t="s">
        <v>35</v>
      </c>
      <c r="H373" s="1"/>
      <c r="I373" s="1" t="s">
        <v>35</v>
      </c>
      <c r="J373" s="12">
        <v>1</v>
      </c>
      <c r="K373" s="12" t="s">
        <v>36</v>
      </c>
      <c r="L373" s="12"/>
      <c r="M373" s="12" t="s">
        <v>1339</v>
      </c>
      <c r="N373" s="12" t="s">
        <v>217</v>
      </c>
      <c r="O373" s="12" t="s">
        <v>37</v>
      </c>
      <c r="P373" s="12">
        <v>1303</v>
      </c>
      <c r="Q373" s="132"/>
      <c r="R373" s="132"/>
      <c r="S373" s="128">
        <v>44358</v>
      </c>
      <c r="T373" s="12" t="s">
        <v>38</v>
      </c>
      <c r="U373" s="12">
        <v>1</v>
      </c>
      <c r="V373" s="12"/>
      <c r="W373" s="12"/>
      <c r="X373" s="12"/>
      <c r="Y373" s="4"/>
      <c r="Z373" s="63"/>
      <c r="AA373" s="4"/>
      <c r="AB373" s="4"/>
      <c r="AC373" s="4"/>
      <c r="AD373" s="1"/>
      <c r="AE373" s="131" t="s">
        <v>1340</v>
      </c>
      <c r="AF373" s="2"/>
      <c r="AG373" s="2"/>
      <c r="AH373" s="2"/>
      <c r="AI373" s="2"/>
      <c r="AJ373" s="2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</row>
    <row r="374" ht="18" customHeight="1" spans="1:77">
      <c r="A374" s="75">
        <v>373</v>
      </c>
      <c r="B374" s="126">
        <v>44305</v>
      </c>
      <c r="C374" s="127">
        <v>46203</v>
      </c>
      <c r="D374" s="4" t="s">
        <v>1341</v>
      </c>
      <c r="E374" s="12"/>
      <c r="F374" s="12"/>
      <c r="G374" s="1" t="s">
        <v>35</v>
      </c>
      <c r="H374" s="1"/>
      <c r="I374" s="1" t="s">
        <v>35</v>
      </c>
      <c r="J374" s="12">
        <v>1</v>
      </c>
      <c r="K374" s="12" t="s">
        <v>48</v>
      </c>
      <c r="L374" s="12"/>
      <c r="M374" s="12" t="s">
        <v>1342</v>
      </c>
      <c r="N374" s="12" t="s">
        <v>1343</v>
      </c>
      <c r="O374" s="12" t="s">
        <v>37</v>
      </c>
      <c r="P374" s="12">
        <v>1299</v>
      </c>
      <c r="Q374" s="2" t="s">
        <v>51</v>
      </c>
      <c r="R374" s="132">
        <v>0</v>
      </c>
      <c r="S374" s="128">
        <v>44413</v>
      </c>
      <c r="T374" s="12" t="s">
        <v>38</v>
      </c>
      <c r="U374" s="12">
        <v>1</v>
      </c>
      <c r="V374" s="12"/>
      <c r="W374" s="12"/>
      <c r="X374" s="12"/>
      <c r="Y374" s="4"/>
      <c r="Z374" s="63"/>
      <c r="AA374" s="4"/>
      <c r="AB374" s="2" t="s">
        <v>52</v>
      </c>
      <c r="AC374" s="4"/>
      <c r="AD374" s="1"/>
      <c r="AE374" s="131" t="s">
        <v>1344</v>
      </c>
      <c r="AF374" s="2"/>
      <c r="AG374" s="2">
        <v>1</v>
      </c>
      <c r="AH374" s="2">
        <v>1</v>
      </c>
      <c r="AI374" s="2">
        <v>2</v>
      </c>
      <c r="AJ374" s="2" t="s">
        <v>54</v>
      </c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</row>
    <row r="375" ht="18" customHeight="1" spans="1:77">
      <c r="A375" s="75">
        <v>374</v>
      </c>
      <c r="B375" s="126">
        <v>44323</v>
      </c>
      <c r="C375" s="127">
        <v>46203</v>
      </c>
      <c r="D375" s="4" t="s">
        <v>1345</v>
      </c>
      <c r="E375" s="12"/>
      <c r="F375" s="12"/>
      <c r="G375" s="1" t="s">
        <v>35</v>
      </c>
      <c r="H375" s="1"/>
      <c r="I375" s="1" t="s">
        <v>35</v>
      </c>
      <c r="J375" s="12">
        <v>1</v>
      </c>
      <c r="K375" s="12" t="s">
        <v>67</v>
      </c>
      <c r="L375" s="12"/>
      <c r="M375" s="12" t="s">
        <v>1346</v>
      </c>
      <c r="N375" s="12" t="s">
        <v>355</v>
      </c>
      <c r="O375" s="12" t="s">
        <v>37</v>
      </c>
      <c r="P375" s="12">
        <v>1307</v>
      </c>
      <c r="Q375" s="132"/>
      <c r="R375" s="132"/>
      <c r="S375" s="128">
        <v>44357</v>
      </c>
      <c r="T375" s="12" t="s">
        <v>38</v>
      </c>
      <c r="U375" s="12">
        <v>1</v>
      </c>
      <c r="V375" s="12"/>
      <c r="W375" s="12"/>
      <c r="X375" s="12"/>
      <c r="Y375" s="4"/>
      <c r="Z375" s="63"/>
      <c r="AA375" s="4"/>
      <c r="AB375" s="4"/>
      <c r="AC375" s="4"/>
      <c r="AD375" s="1"/>
      <c r="AE375" s="131" t="s">
        <v>1347</v>
      </c>
      <c r="AF375" s="2"/>
      <c r="AG375" s="2"/>
      <c r="AH375" s="2"/>
      <c r="AI375" s="2"/>
      <c r="AJ375" s="2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</row>
    <row r="376" ht="18" customHeight="1" spans="1:77">
      <c r="A376" s="75">
        <v>375</v>
      </c>
      <c r="B376" s="126">
        <v>44323</v>
      </c>
      <c r="C376" s="127">
        <v>46203</v>
      </c>
      <c r="D376" s="4" t="s">
        <v>1348</v>
      </c>
      <c r="E376" s="12"/>
      <c r="F376" s="12"/>
      <c r="G376" s="1" t="s">
        <v>35</v>
      </c>
      <c r="H376" s="1"/>
      <c r="I376" s="1" t="s">
        <v>35</v>
      </c>
      <c r="J376" s="12">
        <v>1</v>
      </c>
      <c r="K376" s="12" t="s">
        <v>62</v>
      </c>
      <c r="L376" s="12"/>
      <c r="M376" s="12" t="s">
        <v>1349</v>
      </c>
      <c r="N376" s="1" t="s">
        <v>1350</v>
      </c>
      <c r="O376" s="12" t="s">
        <v>37</v>
      </c>
      <c r="P376" s="12">
        <v>1310</v>
      </c>
      <c r="Q376" s="132"/>
      <c r="R376" s="132"/>
      <c r="S376" s="128">
        <v>44364</v>
      </c>
      <c r="T376" s="12" t="s">
        <v>38</v>
      </c>
      <c r="U376" s="12">
        <v>1</v>
      </c>
      <c r="V376" s="12"/>
      <c r="W376" s="12"/>
      <c r="X376" s="12"/>
      <c r="Y376" s="4"/>
      <c r="Z376" s="63"/>
      <c r="AA376" s="4"/>
      <c r="AB376" s="4"/>
      <c r="AC376" s="4"/>
      <c r="AD376" s="1"/>
      <c r="AE376" s="131" t="s">
        <v>1351</v>
      </c>
      <c r="AF376" s="2"/>
      <c r="AG376" s="2"/>
      <c r="AH376" s="2"/>
      <c r="AI376" s="2"/>
      <c r="AJ376" s="2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</row>
    <row r="377" ht="18" customHeight="1" spans="1:77">
      <c r="A377" s="75">
        <v>376</v>
      </c>
      <c r="B377" s="126">
        <v>44323</v>
      </c>
      <c r="C377" s="127">
        <v>45838</v>
      </c>
      <c r="D377" s="4" t="s">
        <v>1352</v>
      </c>
      <c r="E377" s="12"/>
      <c r="F377" s="12"/>
      <c r="G377" s="1" t="s">
        <v>35</v>
      </c>
      <c r="H377" s="1"/>
      <c r="I377" s="1" t="s">
        <v>35</v>
      </c>
      <c r="J377" s="12">
        <v>1</v>
      </c>
      <c r="K377" s="12" t="s">
        <v>507</v>
      </c>
      <c r="L377" s="12"/>
      <c r="M377" s="12" t="s">
        <v>1353</v>
      </c>
      <c r="N377" s="12" t="s">
        <v>134</v>
      </c>
      <c r="O377" s="12" t="s">
        <v>58</v>
      </c>
      <c r="P377" s="12">
        <v>1311</v>
      </c>
      <c r="Q377" s="132"/>
      <c r="R377" s="132"/>
      <c r="S377" s="128">
        <v>44357</v>
      </c>
      <c r="T377" s="12" t="s">
        <v>38</v>
      </c>
      <c r="U377" s="12">
        <v>1</v>
      </c>
      <c r="V377" s="12"/>
      <c r="W377" s="12"/>
      <c r="X377" s="12"/>
      <c r="Y377" s="4"/>
      <c r="Z377" s="63"/>
      <c r="AA377" s="4"/>
      <c r="AB377" s="4"/>
      <c r="AC377" s="4"/>
      <c r="AD377" s="1"/>
      <c r="AE377" s="131" t="s">
        <v>1354</v>
      </c>
      <c r="AF377" s="2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</row>
    <row r="378" ht="18" customHeight="1" spans="1:77">
      <c r="A378" s="75">
        <v>377</v>
      </c>
      <c r="B378" s="126">
        <v>44325</v>
      </c>
      <c r="C378" s="127">
        <v>46203</v>
      </c>
      <c r="D378" s="4" t="s">
        <v>1355</v>
      </c>
      <c r="E378" s="12"/>
      <c r="F378" s="12"/>
      <c r="G378" s="1" t="s">
        <v>35</v>
      </c>
      <c r="H378" s="1"/>
      <c r="I378" s="1" t="s">
        <v>35</v>
      </c>
      <c r="J378" s="12">
        <v>1</v>
      </c>
      <c r="K378" s="12" t="s">
        <v>325</v>
      </c>
      <c r="L378" s="12"/>
      <c r="M378" s="12" t="s">
        <v>1356</v>
      </c>
      <c r="N378" s="12" t="s">
        <v>57</v>
      </c>
      <c r="O378" s="12" t="s">
        <v>37</v>
      </c>
      <c r="P378" s="12">
        <v>1313</v>
      </c>
      <c r="Q378" s="132"/>
      <c r="R378" s="132"/>
      <c r="S378" s="128">
        <v>44364</v>
      </c>
      <c r="T378" s="12" t="s">
        <v>38</v>
      </c>
      <c r="U378" s="12">
        <v>1</v>
      </c>
      <c r="V378" s="12"/>
      <c r="W378" s="12"/>
      <c r="X378" s="12"/>
      <c r="Y378" s="4"/>
      <c r="Z378" s="63"/>
      <c r="AA378" s="4"/>
      <c r="AB378" s="4"/>
      <c r="AC378" s="4"/>
      <c r="AD378" s="1"/>
      <c r="AE378" s="131" t="s">
        <v>1357</v>
      </c>
      <c r="AF378" s="2"/>
      <c r="AG378" s="2"/>
      <c r="AH378" s="2"/>
      <c r="AI378" s="2"/>
      <c r="AJ378" s="2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</row>
    <row r="379" ht="18" customHeight="1" spans="1:77">
      <c r="A379" s="75">
        <v>378</v>
      </c>
      <c r="B379" s="126">
        <v>44327</v>
      </c>
      <c r="C379" s="127">
        <v>46203</v>
      </c>
      <c r="D379" s="4" t="s">
        <v>1358</v>
      </c>
      <c r="E379" s="12"/>
      <c r="F379" s="12"/>
      <c r="G379" s="1" t="s">
        <v>35</v>
      </c>
      <c r="H379" s="1"/>
      <c r="I379" s="1" t="s">
        <v>35</v>
      </c>
      <c r="J379" s="12">
        <v>1</v>
      </c>
      <c r="K379" s="134" t="s">
        <v>67</v>
      </c>
      <c r="L379" s="12">
        <v>1</v>
      </c>
      <c r="M379" s="12" t="s">
        <v>1359</v>
      </c>
      <c r="N379" s="12" t="s">
        <v>44</v>
      </c>
      <c r="O379" s="12" t="s">
        <v>37</v>
      </c>
      <c r="P379" s="12">
        <v>1315</v>
      </c>
      <c r="Q379" s="132"/>
      <c r="R379" s="132"/>
      <c r="S379" s="128">
        <v>44364</v>
      </c>
      <c r="T379" s="12" t="s">
        <v>38</v>
      </c>
      <c r="U379" s="12">
        <v>1</v>
      </c>
      <c r="V379" s="12"/>
      <c r="W379" s="12"/>
      <c r="X379" s="12"/>
      <c r="Y379" s="4"/>
      <c r="Z379" s="63"/>
      <c r="AA379" s="4"/>
      <c r="AB379" s="4"/>
      <c r="AC379" s="4"/>
      <c r="AD379" s="1"/>
      <c r="AE379" s="131" t="s">
        <v>1360</v>
      </c>
      <c r="AF379" s="2"/>
      <c r="AG379" s="2"/>
      <c r="AH379" s="2"/>
      <c r="AI379" s="2"/>
      <c r="AJ379" s="2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129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</row>
    <row r="380" ht="18" customHeight="1" spans="1:77">
      <c r="A380" s="75">
        <v>379</v>
      </c>
      <c r="B380" s="126">
        <v>44316</v>
      </c>
      <c r="C380" s="127">
        <v>45838</v>
      </c>
      <c r="D380" s="4" t="s">
        <v>1361</v>
      </c>
      <c r="E380" s="12" t="s">
        <v>34</v>
      </c>
      <c r="F380" s="12"/>
      <c r="G380" s="1" t="s">
        <v>35</v>
      </c>
      <c r="H380" s="1"/>
      <c r="I380" s="1" t="s">
        <v>35</v>
      </c>
      <c r="J380" s="12">
        <v>0</v>
      </c>
      <c r="K380" s="134" t="s">
        <v>325</v>
      </c>
      <c r="L380" s="12">
        <v>1</v>
      </c>
      <c r="M380" s="12" t="s">
        <v>1362</v>
      </c>
      <c r="N380" s="12"/>
      <c r="O380" s="12" t="s">
        <v>58</v>
      </c>
      <c r="P380" s="12">
        <v>1306</v>
      </c>
      <c r="Q380" s="132"/>
      <c r="R380" s="132"/>
      <c r="S380" s="128">
        <v>44409</v>
      </c>
      <c r="T380" s="12" t="s">
        <v>38</v>
      </c>
      <c r="U380" s="12">
        <v>1</v>
      </c>
      <c r="V380" s="12"/>
      <c r="W380" s="12"/>
      <c r="X380" s="12"/>
      <c r="Y380" s="4"/>
      <c r="Z380" s="63"/>
      <c r="AA380" s="4"/>
      <c r="AB380" s="4">
        <v>1430</v>
      </c>
      <c r="AC380" s="4"/>
      <c r="AD380" s="1"/>
      <c r="AE380" s="131" t="s">
        <v>1363</v>
      </c>
      <c r="AF380" s="2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</row>
    <row r="381" ht="18" customHeight="1" spans="1:77">
      <c r="A381" s="75">
        <v>380</v>
      </c>
      <c r="B381" s="126">
        <v>44333</v>
      </c>
      <c r="C381" s="127">
        <v>46568</v>
      </c>
      <c r="D381" s="4" t="s">
        <v>1364</v>
      </c>
      <c r="E381" s="12"/>
      <c r="F381" s="12"/>
      <c r="G381" s="1" t="s">
        <v>35</v>
      </c>
      <c r="H381" s="1"/>
      <c r="I381" s="1" t="s">
        <v>35</v>
      </c>
      <c r="J381" s="12">
        <v>1</v>
      </c>
      <c r="K381" s="12" t="s">
        <v>36</v>
      </c>
      <c r="L381" s="12"/>
      <c r="M381" s="12" t="s">
        <v>1365</v>
      </c>
      <c r="N381" s="12" t="s">
        <v>44</v>
      </c>
      <c r="O381" s="12" t="s">
        <v>37</v>
      </c>
      <c r="P381" s="12">
        <v>1319</v>
      </c>
      <c r="Q381" s="132"/>
      <c r="R381" s="132"/>
      <c r="S381" s="128">
        <v>44357</v>
      </c>
      <c r="T381" s="12" t="s">
        <v>38</v>
      </c>
      <c r="U381" s="12">
        <v>1</v>
      </c>
      <c r="V381" s="12"/>
      <c r="W381" s="12"/>
      <c r="X381" s="12"/>
      <c r="Y381" s="4"/>
      <c r="Z381" s="63"/>
      <c r="AA381" s="4"/>
      <c r="AB381" s="4"/>
      <c r="AC381" s="4"/>
      <c r="AD381" s="1"/>
      <c r="AE381" s="131" t="s">
        <v>1366</v>
      </c>
      <c r="AF381" s="2"/>
      <c r="AG381" s="2"/>
      <c r="AH381" s="2"/>
      <c r="AI381" s="2"/>
      <c r="AJ381" s="2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</row>
    <row r="382" ht="18" customHeight="1" spans="1:77">
      <c r="A382" s="75">
        <v>381</v>
      </c>
      <c r="B382" s="126">
        <v>44334</v>
      </c>
      <c r="C382" s="127">
        <v>46203</v>
      </c>
      <c r="D382" s="4" t="s">
        <v>1367</v>
      </c>
      <c r="E382" s="12"/>
      <c r="F382" s="12"/>
      <c r="G382" s="1" t="s">
        <v>35</v>
      </c>
      <c r="H382" s="1"/>
      <c r="I382" s="1" t="s">
        <v>35</v>
      </c>
      <c r="J382" s="12">
        <v>1</v>
      </c>
      <c r="K382" s="12" t="s">
        <v>42</v>
      </c>
      <c r="L382" s="12"/>
      <c r="M382" s="1" t="s">
        <v>1368</v>
      </c>
      <c r="N382" s="1" t="s">
        <v>1369</v>
      </c>
      <c r="O382" s="12" t="s">
        <v>37</v>
      </c>
      <c r="P382" s="12">
        <v>1321</v>
      </c>
      <c r="Q382" s="132"/>
      <c r="R382" s="132"/>
      <c r="S382" s="128">
        <v>44364</v>
      </c>
      <c r="T382" s="12" t="s">
        <v>38</v>
      </c>
      <c r="U382" s="12">
        <v>1</v>
      </c>
      <c r="V382" s="12"/>
      <c r="W382" s="12"/>
      <c r="X382" s="12"/>
      <c r="Y382" s="4"/>
      <c r="Z382" s="63"/>
      <c r="AA382" s="4"/>
      <c r="AB382" s="4"/>
      <c r="AC382" s="4"/>
      <c r="AD382" s="1"/>
      <c r="AE382" s="131" t="s">
        <v>1370</v>
      </c>
      <c r="AF382" s="2"/>
      <c r="AG382" s="2"/>
      <c r="AH382" s="2"/>
      <c r="AI382" s="2"/>
      <c r="AJ382" s="2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</row>
    <row r="383" ht="18" customHeight="1" spans="1:77">
      <c r="A383" s="75">
        <v>382</v>
      </c>
      <c r="B383" s="126">
        <v>44334</v>
      </c>
      <c r="C383" s="127">
        <v>46203</v>
      </c>
      <c r="D383" s="4" t="s">
        <v>1371</v>
      </c>
      <c r="E383" s="12"/>
      <c r="F383" s="12"/>
      <c r="G383" s="1" t="s">
        <v>35</v>
      </c>
      <c r="H383" s="1"/>
      <c r="I383" s="1" t="s">
        <v>35</v>
      </c>
      <c r="J383" s="12">
        <v>1</v>
      </c>
      <c r="K383" s="12" t="s">
        <v>42</v>
      </c>
      <c r="L383" s="12"/>
      <c r="M383" s="12" t="s">
        <v>1372</v>
      </c>
      <c r="N383" s="12" t="s">
        <v>44</v>
      </c>
      <c r="O383" s="12" t="s">
        <v>37</v>
      </c>
      <c r="P383" s="12">
        <v>1322</v>
      </c>
      <c r="Q383" s="132"/>
      <c r="R383" s="132"/>
      <c r="S383" s="128">
        <v>44364</v>
      </c>
      <c r="T383" s="12" t="s">
        <v>38</v>
      </c>
      <c r="U383" s="12">
        <v>1</v>
      </c>
      <c r="V383" s="12"/>
      <c r="W383" s="12"/>
      <c r="X383" s="12"/>
      <c r="Y383" s="4"/>
      <c r="Z383" s="63"/>
      <c r="AA383" s="4"/>
      <c r="AB383" s="4"/>
      <c r="AC383" s="4"/>
      <c r="AD383" s="1"/>
      <c r="AE383" s="131" t="s">
        <v>1373</v>
      </c>
      <c r="AF383" s="2"/>
      <c r="AG383" s="2"/>
      <c r="AH383" s="2"/>
      <c r="AI383" s="2"/>
      <c r="AJ383" s="2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</row>
    <row r="384" ht="18" customHeight="1" spans="1:77">
      <c r="A384" s="75">
        <v>383</v>
      </c>
      <c r="B384" s="126">
        <v>44334</v>
      </c>
      <c r="C384" s="127">
        <v>46203</v>
      </c>
      <c r="D384" s="4" t="s">
        <v>1374</v>
      </c>
      <c r="E384" s="12"/>
      <c r="F384" s="12"/>
      <c r="G384" s="1" t="s">
        <v>35</v>
      </c>
      <c r="H384" s="1"/>
      <c r="I384" s="1" t="s">
        <v>35</v>
      </c>
      <c r="J384" s="12">
        <v>1</v>
      </c>
      <c r="K384" s="12" t="s">
        <v>48</v>
      </c>
      <c r="L384" s="12"/>
      <c r="M384" s="12" t="s">
        <v>1375</v>
      </c>
      <c r="N384" s="12" t="s">
        <v>1376</v>
      </c>
      <c r="O384" s="12" t="s">
        <v>37</v>
      </c>
      <c r="P384" s="12">
        <v>1324</v>
      </c>
      <c r="Q384" s="2" t="s">
        <v>1095</v>
      </c>
      <c r="R384" s="132">
        <v>0</v>
      </c>
      <c r="S384" s="128">
        <v>44358</v>
      </c>
      <c r="T384" s="12" t="s">
        <v>38</v>
      </c>
      <c r="U384" s="12">
        <v>1</v>
      </c>
      <c r="V384" s="12"/>
      <c r="W384" s="12"/>
      <c r="X384" s="12">
        <v>1</v>
      </c>
      <c r="Y384" s="4"/>
      <c r="Z384" s="63"/>
      <c r="AA384" s="4"/>
      <c r="AB384" s="2" t="s">
        <v>118</v>
      </c>
      <c r="AC384" s="4"/>
      <c r="AD384" s="1"/>
      <c r="AE384" s="131" t="s">
        <v>1377</v>
      </c>
      <c r="AF384" s="2"/>
      <c r="AG384" s="2">
        <v>0</v>
      </c>
      <c r="AH384" s="2">
        <v>1</v>
      </c>
      <c r="AI384" s="2">
        <v>1</v>
      </c>
      <c r="AJ384" s="2" t="s">
        <v>95</v>
      </c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</row>
    <row r="385" ht="18" customHeight="1" spans="1:77">
      <c r="A385" s="75">
        <v>384</v>
      </c>
      <c r="B385" s="126">
        <v>44336</v>
      </c>
      <c r="C385" s="127">
        <v>46203</v>
      </c>
      <c r="D385" s="4" t="s">
        <v>1378</v>
      </c>
      <c r="E385" s="12"/>
      <c r="F385" s="12"/>
      <c r="G385" s="1" t="s">
        <v>35</v>
      </c>
      <c r="H385" s="1"/>
      <c r="I385" s="1" t="s">
        <v>35</v>
      </c>
      <c r="J385" s="12">
        <v>1</v>
      </c>
      <c r="K385" s="12" t="s">
        <v>325</v>
      </c>
      <c r="L385" s="12"/>
      <c r="M385" s="12" t="s">
        <v>1379</v>
      </c>
      <c r="N385" s="12" t="s">
        <v>57</v>
      </c>
      <c r="O385" s="12" t="s">
        <v>37</v>
      </c>
      <c r="P385" s="12">
        <v>1326</v>
      </c>
      <c r="Q385" s="132"/>
      <c r="R385" s="132"/>
      <c r="S385" s="128">
        <v>44357</v>
      </c>
      <c r="T385" s="12" t="s">
        <v>38</v>
      </c>
      <c r="U385" s="12">
        <v>1</v>
      </c>
      <c r="V385" s="12"/>
      <c r="W385" s="12"/>
      <c r="X385" s="12"/>
      <c r="Y385" s="4"/>
      <c r="Z385" s="63"/>
      <c r="AA385" s="4"/>
      <c r="AB385" s="4"/>
      <c r="AC385" s="4"/>
      <c r="AD385" s="1"/>
      <c r="AE385" s="131" t="s">
        <v>1380</v>
      </c>
      <c r="AF385" s="2"/>
      <c r="AG385" s="2"/>
      <c r="AH385" s="2"/>
      <c r="AI385" s="2"/>
      <c r="AJ385" s="2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</row>
    <row r="386" ht="18" customHeight="1" spans="1:77">
      <c r="A386" s="75">
        <v>385</v>
      </c>
      <c r="B386" s="126">
        <v>43129</v>
      </c>
      <c r="C386" s="127">
        <v>46203</v>
      </c>
      <c r="D386" s="4" t="s">
        <v>1381</v>
      </c>
      <c r="E386" s="75"/>
      <c r="F386" s="75"/>
      <c r="G386" s="1" t="s">
        <v>35</v>
      </c>
      <c r="H386" s="1"/>
      <c r="I386" s="1" t="s">
        <v>35</v>
      </c>
      <c r="J386" s="75">
        <v>1</v>
      </c>
      <c r="K386" s="75" t="s">
        <v>62</v>
      </c>
      <c r="L386" s="75"/>
      <c r="M386" s="12" t="s">
        <v>1382</v>
      </c>
      <c r="N386" s="75" t="s">
        <v>44</v>
      </c>
      <c r="O386" s="12" t="s">
        <v>37</v>
      </c>
      <c r="P386" s="12">
        <v>461</v>
      </c>
      <c r="Q386" s="12"/>
      <c r="R386" s="12"/>
      <c r="S386" s="128" t="s">
        <v>1383</v>
      </c>
      <c r="T386" s="12" t="s">
        <v>38</v>
      </c>
      <c r="U386" s="12">
        <v>1</v>
      </c>
      <c r="V386" s="12"/>
      <c r="W386" s="12"/>
      <c r="X386" s="12"/>
      <c r="Y386" s="4"/>
      <c r="Z386" s="63"/>
      <c r="AA386" s="4"/>
      <c r="AB386" s="4"/>
      <c r="AC386" s="4"/>
      <c r="AD386" s="1"/>
      <c r="AE386" s="131" t="s">
        <v>1384</v>
      </c>
      <c r="AF386" s="2"/>
      <c r="AG386" s="2"/>
      <c r="AH386" s="2"/>
      <c r="AI386" s="2"/>
      <c r="AJ386" s="2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</row>
    <row r="387" ht="18" customHeight="1" spans="1:77">
      <c r="A387" s="75">
        <v>386</v>
      </c>
      <c r="B387" s="126">
        <v>44350</v>
      </c>
      <c r="C387" s="127">
        <v>46203</v>
      </c>
      <c r="D387" s="4" t="s">
        <v>1385</v>
      </c>
      <c r="E387" s="12"/>
      <c r="F387" s="12"/>
      <c r="G387" s="1" t="s">
        <v>35</v>
      </c>
      <c r="H387" s="1"/>
      <c r="I387" s="1" t="s">
        <v>35</v>
      </c>
      <c r="J387" s="12">
        <v>0</v>
      </c>
      <c r="K387" s="12" t="s">
        <v>62</v>
      </c>
      <c r="L387" s="12"/>
      <c r="M387" s="12" t="s">
        <v>1386</v>
      </c>
      <c r="N387" s="12" t="s">
        <v>44</v>
      </c>
      <c r="O387" s="12" t="s">
        <v>37</v>
      </c>
      <c r="P387" s="12">
        <v>1334</v>
      </c>
      <c r="Q387" s="132"/>
      <c r="R387" s="132"/>
      <c r="S387" s="128">
        <v>44425</v>
      </c>
      <c r="T387" s="12" t="s">
        <v>38</v>
      </c>
      <c r="U387" s="12">
        <v>1</v>
      </c>
      <c r="V387" s="12"/>
      <c r="W387" s="12"/>
      <c r="X387" s="12"/>
      <c r="Y387" s="4"/>
      <c r="Z387" s="63"/>
      <c r="AA387" s="4"/>
      <c r="AB387" s="4"/>
      <c r="AC387" s="4"/>
      <c r="AD387" s="1"/>
      <c r="AE387" s="131" t="s">
        <v>1387</v>
      </c>
      <c r="AF387" s="2"/>
      <c r="AG387" s="2"/>
      <c r="AH387" s="2"/>
      <c r="AI387" s="2"/>
      <c r="AJ387" s="2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</row>
    <row r="388" ht="18" customHeight="1" spans="1:77">
      <c r="A388" s="75">
        <v>387</v>
      </c>
      <c r="B388" s="126">
        <v>44352</v>
      </c>
      <c r="C388" s="127">
        <v>46203</v>
      </c>
      <c r="D388" s="4" t="s">
        <v>1388</v>
      </c>
      <c r="E388" s="12"/>
      <c r="F388" s="12"/>
      <c r="G388" s="1" t="s">
        <v>35</v>
      </c>
      <c r="H388" s="1"/>
      <c r="I388" s="1" t="s">
        <v>35</v>
      </c>
      <c r="J388" s="12">
        <v>1</v>
      </c>
      <c r="K388" s="12" t="s">
        <v>62</v>
      </c>
      <c r="L388" s="12"/>
      <c r="M388" s="12" t="s">
        <v>1389</v>
      </c>
      <c r="N388" s="12" t="s">
        <v>44</v>
      </c>
      <c r="O388" s="12" t="s">
        <v>37</v>
      </c>
      <c r="P388" s="12">
        <v>1336</v>
      </c>
      <c r="Q388" s="132"/>
      <c r="R388" s="132"/>
      <c r="S388" s="128">
        <v>44426</v>
      </c>
      <c r="T388" s="12" t="s">
        <v>38</v>
      </c>
      <c r="U388" s="12">
        <v>1</v>
      </c>
      <c r="V388" s="12"/>
      <c r="W388" s="12"/>
      <c r="X388" s="12"/>
      <c r="Y388" s="4"/>
      <c r="Z388" s="63"/>
      <c r="AA388" s="4"/>
      <c r="AB388" s="4"/>
      <c r="AC388" s="4"/>
      <c r="AD388" s="1"/>
      <c r="AE388" s="131" t="s">
        <v>1390</v>
      </c>
      <c r="AF388" s="2"/>
      <c r="AG388" s="2"/>
      <c r="AH388" s="2"/>
      <c r="AI388" s="2"/>
      <c r="AJ388" s="2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</row>
    <row r="389" ht="18" customHeight="1" spans="1:77">
      <c r="A389" s="75">
        <v>388</v>
      </c>
      <c r="B389" s="126">
        <v>44378</v>
      </c>
      <c r="C389" s="127">
        <v>46203</v>
      </c>
      <c r="D389" s="4" t="s">
        <v>1391</v>
      </c>
      <c r="E389" s="12"/>
      <c r="F389" s="12"/>
      <c r="G389" s="1" t="s">
        <v>35</v>
      </c>
      <c r="H389" s="1"/>
      <c r="I389" s="1" t="s">
        <v>35</v>
      </c>
      <c r="J389" s="12">
        <v>1</v>
      </c>
      <c r="K389" s="12" t="s">
        <v>48</v>
      </c>
      <c r="L389" s="12"/>
      <c r="M389" s="12" t="s">
        <v>1392</v>
      </c>
      <c r="N389" s="12" t="s">
        <v>50</v>
      </c>
      <c r="O389" s="12" t="s">
        <v>37</v>
      </c>
      <c r="P389" s="12">
        <v>1345</v>
      </c>
      <c r="Q389" s="2" t="s">
        <v>289</v>
      </c>
      <c r="R389" s="132">
        <v>0</v>
      </c>
      <c r="S389" s="128">
        <v>44390</v>
      </c>
      <c r="T389" s="12" t="s">
        <v>38</v>
      </c>
      <c r="U389" s="12">
        <v>1</v>
      </c>
      <c r="V389" s="12"/>
      <c r="W389" s="12"/>
      <c r="X389" s="12"/>
      <c r="Y389" s="4"/>
      <c r="Z389" s="63"/>
      <c r="AA389" s="4"/>
      <c r="AB389" s="2" t="s">
        <v>52</v>
      </c>
      <c r="AC389" s="4"/>
      <c r="AD389" s="1"/>
      <c r="AE389" s="131" t="s">
        <v>1393</v>
      </c>
      <c r="AF389" s="2"/>
      <c r="AG389" s="2">
        <v>0</v>
      </c>
      <c r="AH389" s="2">
        <v>0</v>
      </c>
      <c r="AI389" s="2">
        <v>0</v>
      </c>
      <c r="AJ389" s="2" t="s">
        <v>95</v>
      </c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</row>
    <row r="390" ht="18" customHeight="1" spans="1:77">
      <c r="A390" s="75">
        <v>389</v>
      </c>
      <c r="B390" s="126">
        <v>44371</v>
      </c>
      <c r="C390" s="127">
        <v>46203</v>
      </c>
      <c r="D390" s="4" t="s">
        <v>1394</v>
      </c>
      <c r="E390" s="12"/>
      <c r="F390" s="12"/>
      <c r="G390" s="1" t="s">
        <v>35</v>
      </c>
      <c r="H390" s="1"/>
      <c r="I390" s="1" t="s">
        <v>35</v>
      </c>
      <c r="J390" s="12">
        <v>1</v>
      </c>
      <c r="K390" s="12" t="s">
        <v>62</v>
      </c>
      <c r="L390" s="12"/>
      <c r="M390" s="1" t="s">
        <v>1395</v>
      </c>
      <c r="N390" s="12" t="s">
        <v>44</v>
      </c>
      <c r="O390" s="12" t="s">
        <v>37</v>
      </c>
      <c r="P390" s="12">
        <v>1347</v>
      </c>
      <c r="Q390" s="132"/>
      <c r="R390" s="132"/>
      <c r="S390" s="128">
        <v>44390</v>
      </c>
      <c r="T390" s="12" t="s">
        <v>38</v>
      </c>
      <c r="U390" s="12">
        <v>1</v>
      </c>
      <c r="V390" s="12"/>
      <c r="W390" s="12"/>
      <c r="X390" s="12"/>
      <c r="Y390" s="4"/>
      <c r="Z390" s="63"/>
      <c r="AA390" s="4"/>
      <c r="AB390" s="4"/>
      <c r="AC390" s="4"/>
      <c r="AD390" s="1"/>
      <c r="AE390" s="131" t="s">
        <v>1396</v>
      </c>
      <c r="AF390" s="2"/>
      <c r="AG390" s="2"/>
      <c r="AH390" s="2"/>
      <c r="AI390" s="2"/>
      <c r="AJ390" s="2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</row>
    <row r="391" ht="18" customHeight="1" spans="1:77">
      <c r="A391" s="75">
        <v>390</v>
      </c>
      <c r="B391" s="126">
        <v>44371</v>
      </c>
      <c r="C391" s="127">
        <v>46203</v>
      </c>
      <c r="D391" s="4" t="s">
        <v>1397</v>
      </c>
      <c r="E391" s="12"/>
      <c r="F391" s="12"/>
      <c r="G391" s="1" t="s">
        <v>35</v>
      </c>
      <c r="H391" s="1"/>
      <c r="I391" s="1" t="s">
        <v>35</v>
      </c>
      <c r="J391" s="12">
        <v>1</v>
      </c>
      <c r="K391" s="12" t="s">
        <v>48</v>
      </c>
      <c r="L391" s="12"/>
      <c r="M391" s="12" t="s">
        <v>1398</v>
      </c>
      <c r="N391" s="12" t="s">
        <v>1399</v>
      </c>
      <c r="O391" s="12" t="s">
        <v>37</v>
      </c>
      <c r="P391" s="12">
        <v>1348</v>
      </c>
      <c r="Q391" s="2" t="s">
        <v>396</v>
      </c>
      <c r="R391" s="132">
        <v>0</v>
      </c>
      <c r="S391" s="128">
        <v>44391</v>
      </c>
      <c r="T391" s="12" t="s">
        <v>38</v>
      </c>
      <c r="U391" s="12">
        <v>1</v>
      </c>
      <c r="V391" s="12"/>
      <c r="W391" s="12"/>
      <c r="X391" s="12">
        <v>1</v>
      </c>
      <c r="Y391" s="4"/>
      <c r="Z391" s="63"/>
      <c r="AA391" s="4"/>
      <c r="AB391" s="2" t="s">
        <v>52</v>
      </c>
      <c r="AC391" s="4"/>
      <c r="AD391" s="1"/>
      <c r="AE391" s="131" t="s">
        <v>1400</v>
      </c>
      <c r="AF391" s="2"/>
      <c r="AG391" s="2">
        <v>0</v>
      </c>
      <c r="AH391" s="2">
        <v>0</v>
      </c>
      <c r="AI391" s="2">
        <v>0</v>
      </c>
      <c r="AJ391" s="2" t="s">
        <v>95</v>
      </c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</row>
    <row r="392" ht="18" customHeight="1" spans="1:77">
      <c r="A392" s="75">
        <v>391</v>
      </c>
      <c r="B392" s="126">
        <v>44371</v>
      </c>
      <c r="C392" s="127">
        <v>46203</v>
      </c>
      <c r="D392" s="4" t="s">
        <v>1401</v>
      </c>
      <c r="E392" s="12"/>
      <c r="F392" s="12"/>
      <c r="G392" s="1" t="s">
        <v>35</v>
      </c>
      <c r="H392" s="1"/>
      <c r="I392" s="1" t="s">
        <v>35</v>
      </c>
      <c r="J392" s="12">
        <v>1</v>
      </c>
      <c r="K392" s="12" t="s">
        <v>48</v>
      </c>
      <c r="L392" s="12"/>
      <c r="M392" s="12" t="s">
        <v>1402</v>
      </c>
      <c r="N392" s="12" t="s">
        <v>57</v>
      </c>
      <c r="O392" s="12" t="s">
        <v>37</v>
      </c>
      <c r="P392" s="12">
        <v>1351</v>
      </c>
      <c r="Q392" s="2" t="s">
        <v>396</v>
      </c>
      <c r="R392" s="132">
        <v>0</v>
      </c>
      <c r="S392" s="128">
        <v>44390</v>
      </c>
      <c r="T392" s="12" t="s">
        <v>38</v>
      </c>
      <c r="U392" s="12">
        <v>1</v>
      </c>
      <c r="V392" s="12"/>
      <c r="W392" s="12"/>
      <c r="X392" s="12"/>
      <c r="Y392" s="4"/>
      <c r="Z392" s="63"/>
      <c r="AA392" s="4"/>
      <c r="AB392" s="2" t="s">
        <v>52</v>
      </c>
      <c r="AC392" s="4"/>
      <c r="AD392" s="1"/>
      <c r="AE392" s="131" t="s">
        <v>1403</v>
      </c>
      <c r="AF392" s="2"/>
      <c r="AG392" s="2">
        <v>20</v>
      </c>
      <c r="AH392" s="2">
        <v>4</v>
      </c>
      <c r="AI392" s="2">
        <v>24</v>
      </c>
      <c r="AJ392" s="2" t="s">
        <v>79</v>
      </c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</row>
    <row r="393" ht="18" customHeight="1" spans="1:77">
      <c r="A393" s="75">
        <v>392</v>
      </c>
      <c r="B393" s="126">
        <v>44376</v>
      </c>
      <c r="C393" s="127">
        <v>46203</v>
      </c>
      <c r="D393" s="4" t="s">
        <v>1404</v>
      </c>
      <c r="E393" s="12"/>
      <c r="F393" s="12"/>
      <c r="G393" s="1" t="s">
        <v>35</v>
      </c>
      <c r="H393" s="1"/>
      <c r="I393" s="1" t="s">
        <v>35</v>
      </c>
      <c r="J393" s="12">
        <v>1</v>
      </c>
      <c r="K393" s="12" t="s">
        <v>36</v>
      </c>
      <c r="L393" s="12"/>
      <c r="M393" s="12" t="s">
        <v>1405</v>
      </c>
      <c r="N393" s="12" t="s">
        <v>44</v>
      </c>
      <c r="O393" s="12" t="s">
        <v>58</v>
      </c>
      <c r="P393" s="12">
        <v>1352</v>
      </c>
      <c r="Q393" s="132"/>
      <c r="R393" s="132"/>
      <c r="S393" s="128">
        <v>44391</v>
      </c>
      <c r="T393" s="12" t="s">
        <v>38</v>
      </c>
      <c r="U393" s="12">
        <v>1</v>
      </c>
      <c r="V393" s="12"/>
      <c r="W393" s="12"/>
      <c r="X393" s="12"/>
      <c r="Y393" s="4"/>
      <c r="Z393" s="63"/>
      <c r="AA393" s="4"/>
      <c r="AB393" s="4"/>
      <c r="AC393" s="4"/>
      <c r="AD393" s="1"/>
      <c r="AE393" s="131" t="s">
        <v>1406</v>
      </c>
      <c r="AF393" s="2"/>
      <c r="AG393" s="2"/>
      <c r="AH393" s="2"/>
      <c r="AI393" s="2"/>
      <c r="AJ393" s="2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</row>
    <row r="394" ht="18" customHeight="1" spans="1:77">
      <c r="A394" s="75">
        <v>393</v>
      </c>
      <c r="B394" s="126">
        <v>43271</v>
      </c>
      <c r="C394" s="127">
        <v>46203</v>
      </c>
      <c r="D394" s="4" t="s">
        <v>1407</v>
      </c>
      <c r="E394" s="12"/>
      <c r="F394" s="12"/>
      <c r="G394" s="1" t="s">
        <v>35</v>
      </c>
      <c r="H394" s="1"/>
      <c r="I394" s="1" t="s">
        <v>35</v>
      </c>
      <c r="J394" s="12">
        <v>1</v>
      </c>
      <c r="K394" s="12" t="s">
        <v>48</v>
      </c>
      <c r="L394" s="12"/>
      <c r="M394" s="12" t="s">
        <v>1408</v>
      </c>
      <c r="N394" s="12" t="s">
        <v>149</v>
      </c>
      <c r="O394" s="12" t="s">
        <v>37</v>
      </c>
      <c r="P394" s="12">
        <v>585</v>
      </c>
      <c r="Q394" s="2" t="s">
        <v>51</v>
      </c>
      <c r="R394" s="12">
        <v>0</v>
      </c>
      <c r="S394" s="128" t="s">
        <v>1383</v>
      </c>
      <c r="T394" s="12" t="s">
        <v>38</v>
      </c>
      <c r="U394" s="12">
        <v>1</v>
      </c>
      <c r="V394" s="12"/>
      <c r="W394" s="12"/>
      <c r="X394" s="12">
        <v>1</v>
      </c>
      <c r="Y394" s="4"/>
      <c r="Z394" s="63"/>
      <c r="AA394" s="4"/>
      <c r="AB394" s="2" t="s">
        <v>52</v>
      </c>
      <c r="AC394" s="4"/>
      <c r="AD394" s="1"/>
      <c r="AE394" s="131" t="s">
        <v>1409</v>
      </c>
      <c r="AF394" s="2"/>
      <c r="AG394" s="2">
        <v>0</v>
      </c>
      <c r="AH394" s="2">
        <v>1</v>
      </c>
      <c r="AI394" s="2">
        <v>1</v>
      </c>
      <c r="AJ394" s="2" t="s">
        <v>54</v>
      </c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</row>
    <row r="395" ht="18" customHeight="1" spans="1:77">
      <c r="A395" s="75">
        <v>394</v>
      </c>
      <c r="B395" s="126">
        <v>42256</v>
      </c>
      <c r="C395" s="127">
        <v>46203</v>
      </c>
      <c r="D395" s="4" t="s">
        <v>1410</v>
      </c>
      <c r="E395" s="12"/>
      <c r="F395" s="12"/>
      <c r="G395" s="1" t="s">
        <v>35</v>
      </c>
      <c r="H395" s="1"/>
      <c r="I395" s="1" t="s">
        <v>35</v>
      </c>
      <c r="J395" s="12">
        <v>1</v>
      </c>
      <c r="K395" s="12" t="s">
        <v>62</v>
      </c>
      <c r="L395" s="12"/>
      <c r="M395" s="12" t="s">
        <v>1411</v>
      </c>
      <c r="N395" s="76" t="s">
        <v>57</v>
      </c>
      <c r="O395" s="12" t="s">
        <v>37</v>
      </c>
      <c r="P395" s="12">
        <v>60</v>
      </c>
      <c r="Q395" s="12"/>
      <c r="R395" s="12"/>
      <c r="S395" s="128" t="s">
        <v>1383</v>
      </c>
      <c r="T395" s="12" t="s">
        <v>38</v>
      </c>
      <c r="U395" s="12">
        <v>1</v>
      </c>
      <c r="V395" s="12"/>
      <c r="W395" s="12"/>
      <c r="X395" s="12"/>
      <c r="Y395" s="4"/>
      <c r="Z395" s="63"/>
      <c r="AA395" s="4"/>
      <c r="AB395" s="4"/>
      <c r="AC395" s="4"/>
      <c r="AD395" s="1"/>
      <c r="AE395" s="131" t="s">
        <v>1412</v>
      </c>
      <c r="AF395" s="2" t="s">
        <v>1413</v>
      </c>
      <c r="AG395" s="2"/>
      <c r="AH395" s="2"/>
      <c r="AI395" s="2"/>
      <c r="AJ395" s="2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</row>
    <row r="396" ht="18" customHeight="1" spans="1:77">
      <c r="A396" s="75">
        <v>395</v>
      </c>
      <c r="B396" s="126">
        <v>44391</v>
      </c>
      <c r="C396" s="127">
        <v>46203</v>
      </c>
      <c r="D396" s="4" t="s">
        <v>1414</v>
      </c>
      <c r="E396" s="12"/>
      <c r="F396" s="12"/>
      <c r="G396" s="1" t="s">
        <v>35</v>
      </c>
      <c r="H396" s="1"/>
      <c r="I396" s="1" t="s">
        <v>35</v>
      </c>
      <c r="J396" s="12">
        <v>1</v>
      </c>
      <c r="K396" s="12" t="s">
        <v>48</v>
      </c>
      <c r="L396" s="12"/>
      <c r="M396" s="12" t="s">
        <v>1415</v>
      </c>
      <c r="N396" s="12" t="s">
        <v>330</v>
      </c>
      <c r="O396" s="12" t="s">
        <v>37</v>
      </c>
      <c r="P396" s="12">
        <v>1358</v>
      </c>
      <c r="Q396" s="2" t="s">
        <v>51</v>
      </c>
      <c r="R396" s="132">
        <v>0</v>
      </c>
      <c r="S396" s="128">
        <v>44414</v>
      </c>
      <c r="T396" s="12" t="s">
        <v>38</v>
      </c>
      <c r="U396" s="12">
        <v>1</v>
      </c>
      <c r="V396" s="12"/>
      <c r="W396" s="12"/>
      <c r="X396" s="12"/>
      <c r="Y396" s="4"/>
      <c r="Z396" s="63"/>
      <c r="AA396" s="4"/>
      <c r="AB396" s="2" t="s">
        <v>52</v>
      </c>
      <c r="AC396" s="4"/>
      <c r="AD396" s="1"/>
      <c r="AE396" s="131" t="s">
        <v>1416</v>
      </c>
      <c r="AF396" s="2"/>
      <c r="AG396" s="2">
        <v>0</v>
      </c>
      <c r="AH396" s="2">
        <v>0</v>
      </c>
      <c r="AI396" s="2">
        <v>0</v>
      </c>
      <c r="AJ396" s="2" t="s">
        <v>60</v>
      </c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</row>
    <row r="397" ht="18" customHeight="1" spans="1:77">
      <c r="A397" s="75">
        <v>396</v>
      </c>
      <c r="B397" s="126">
        <v>44397</v>
      </c>
      <c r="C397" s="127">
        <v>46203</v>
      </c>
      <c r="D397" s="4" t="s">
        <v>1417</v>
      </c>
      <c r="E397" s="12"/>
      <c r="F397" s="12"/>
      <c r="G397" s="1" t="s">
        <v>35</v>
      </c>
      <c r="H397" s="1"/>
      <c r="I397" s="1" t="s">
        <v>35</v>
      </c>
      <c r="J397" s="12">
        <v>1</v>
      </c>
      <c r="K397" s="12" t="s">
        <v>48</v>
      </c>
      <c r="L397" s="12"/>
      <c r="M397" s="12" t="s">
        <v>1418</v>
      </c>
      <c r="N397" s="12" t="s">
        <v>134</v>
      </c>
      <c r="O397" s="12" t="s">
        <v>37</v>
      </c>
      <c r="P397" s="12">
        <v>1362</v>
      </c>
      <c r="Q397" s="2" t="s">
        <v>678</v>
      </c>
      <c r="R397" s="132">
        <v>0</v>
      </c>
      <c r="S397" s="128">
        <v>44413</v>
      </c>
      <c r="T397" s="12" t="s">
        <v>38</v>
      </c>
      <c r="U397" s="12">
        <v>1</v>
      </c>
      <c r="V397" s="12"/>
      <c r="W397" s="12"/>
      <c r="X397" s="12"/>
      <c r="Y397" s="4"/>
      <c r="Z397" s="63"/>
      <c r="AA397" s="4"/>
      <c r="AB397" s="2" t="s">
        <v>52</v>
      </c>
      <c r="AC397" s="4"/>
      <c r="AD397" s="1"/>
      <c r="AE397" s="131" t="s">
        <v>1419</v>
      </c>
      <c r="AF397" s="2"/>
      <c r="AG397" s="2">
        <v>3</v>
      </c>
      <c r="AH397" s="2">
        <v>1</v>
      </c>
      <c r="AI397" s="2">
        <v>4</v>
      </c>
      <c r="AJ397" s="2" t="s">
        <v>54</v>
      </c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</row>
    <row r="398" ht="18" customHeight="1" spans="1:77">
      <c r="A398" s="75">
        <v>397</v>
      </c>
      <c r="B398" s="126">
        <v>44403</v>
      </c>
      <c r="C398" s="127">
        <v>46203</v>
      </c>
      <c r="D398" s="4" t="s">
        <v>749</v>
      </c>
      <c r="E398" s="12"/>
      <c r="F398" s="12"/>
      <c r="G398" s="1" t="s">
        <v>35</v>
      </c>
      <c r="H398" s="1"/>
      <c r="I398" s="1" t="s">
        <v>35</v>
      </c>
      <c r="J398" s="12" t="s">
        <v>88</v>
      </c>
      <c r="K398" s="12" t="s">
        <v>308</v>
      </c>
      <c r="L398" s="12"/>
      <c r="M398" s="12" t="s">
        <v>1420</v>
      </c>
      <c r="N398" s="1" t="s">
        <v>796</v>
      </c>
      <c r="O398" s="12" t="s">
        <v>37</v>
      </c>
      <c r="P398" s="12">
        <v>1366</v>
      </c>
      <c r="Q398" s="132"/>
      <c r="R398" s="132"/>
      <c r="S398" s="128">
        <v>44413</v>
      </c>
      <c r="T398" s="12" t="s">
        <v>38</v>
      </c>
      <c r="U398" s="12">
        <v>1</v>
      </c>
      <c r="V398" s="12"/>
      <c r="W398" s="12"/>
      <c r="X398" s="12"/>
      <c r="Y398" s="4"/>
      <c r="Z398" s="63"/>
      <c r="AA398" s="4"/>
      <c r="AB398" s="4"/>
      <c r="AC398" s="4"/>
      <c r="AD398" s="1"/>
      <c r="AE398" s="131" t="s">
        <v>752</v>
      </c>
      <c r="AF398" s="2"/>
      <c r="AG398" s="2"/>
      <c r="AH398" s="2"/>
      <c r="AI398" s="2"/>
      <c r="AJ398" s="2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</row>
    <row r="399" ht="18" customHeight="1" spans="1:77">
      <c r="A399" s="75">
        <v>398</v>
      </c>
      <c r="B399" s="126">
        <v>44406</v>
      </c>
      <c r="C399" s="127">
        <v>46203</v>
      </c>
      <c r="D399" s="4" t="s">
        <v>1421</v>
      </c>
      <c r="E399" s="12"/>
      <c r="F399" s="12"/>
      <c r="G399" s="1" t="s">
        <v>35</v>
      </c>
      <c r="H399" s="1"/>
      <c r="I399" s="1" t="s">
        <v>35</v>
      </c>
      <c r="J399" s="12">
        <v>1</v>
      </c>
      <c r="K399" s="12" t="s">
        <v>62</v>
      </c>
      <c r="L399" s="12"/>
      <c r="M399" s="12" t="s">
        <v>1422</v>
      </c>
      <c r="N399" s="12" t="s">
        <v>594</v>
      </c>
      <c r="O399" s="12" t="s">
        <v>37</v>
      </c>
      <c r="P399" s="12">
        <v>1369</v>
      </c>
      <c r="Q399" s="132"/>
      <c r="R399" s="132"/>
      <c r="S399" s="128">
        <v>44425</v>
      </c>
      <c r="T399" s="12" t="s">
        <v>38</v>
      </c>
      <c r="U399" s="12">
        <v>1</v>
      </c>
      <c r="V399" s="12"/>
      <c r="W399" s="12"/>
      <c r="X399" s="12">
        <v>1</v>
      </c>
      <c r="Y399" s="4"/>
      <c r="Z399" s="63"/>
      <c r="AA399" s="4"/>
      <c r="AB399" s="4"/>
      <c r="AC399" s="4"/>
      <c r="AD399" s="1"/>
      <c r="AE399" s="131" t="s">
        <v>1423</v>
      </c>
      <c r="AF399" s="2"/>
      <c r="AG399" s="2"/>
      <c r="AH399" s="2"/>
      <c r="AI399" s="2"/>
      <c r="AJ399" s="2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</row>
    <row r="400" ht="18" customHeight="1" spans="1:77">
      <c r="A400" s="75">
        <v>399</v>
      </c>
      <c r="B400" s="126">
        <v>44411</v>
      </c>
      <c r="C400" s="127">
        <v>46203</v>
      </c>
      <c r="D400" s="4" t="s">
        <v>1424</v>
      </c>
      <c r="E400" s="12"/>
      <c r="F400" s="12"/>
      <c r="G400" s="1" t="s">
        <v>35</v>
      </c>
      <c r="H400" s="1"/>
      <c r="I400" s="1" t="s">
        <v>35</v>
      </c>
      <c r="J400" s="12">
        <v>1</v>
      </c>
      <c r="K400" s="12" t="s">
        <v>42</v>
      </c>
      <c r="L400" s="12"/>
      <c r="M400" s="12" t="s">
        <v>1425</v>
      </c>
      <c r="N400" s="12" t="s">
        <v>134</v>
      </c>
      <c r="O400" s="12" t="s">
        <v>37</v>
      </c>
      <c r="P400" s="12">
        <v>1372</v>
      </c>
      <c r="Q400" s="12"/>
      <c r="R400" s="12"/>
      <c r="S400" s="128" t="s">
        <v>38</v>
      </c>
      <c r="T400" s="128" t="s">
        <v>38</v>
      </c>
      <c r="U400" s="12">
        <v>1</v>
      </c>
      <c r="V400" s="12"/>
      <c r="W400" s="12"/>
      <c r="X400" s="12"/>
      <c r="Y400" s="4"/>
      <c r="Z400" s="63"/>
      <c r="AA400" s="4"/>
      <c r="AB400" s="4"/>
      <c r="AC400" s="4"/>
      <c r="AD400" s="1"/>
      <c r="AE400" s="131" t="s">
        <v>1426</v>
      </c>
      <c r="AF400" s="2"/>
      <c r="AG400" s="2"/>
      <c r="AH400" s="2"/>
      <c r="AI400" s="2"/>
      <c r="AJ400" s="2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</row>
    <row r="401" ht="18" customHeight="1" spans="1:77">
      <c r="A401" s="75">
        <v>400</v>
      </c>
      <c r="B401" s="126">
        <v>44412</v>
      </c>
      <c r="C401" s="127">
        <v>46934</v>
      </c>
      <c r="D401" s="4" t="s">
        <v>1427</v>
      </c>
      <c r="E401" s="4"/>
      <c r="F401" s="4"/>
      <c r="G401" s="1" t="s">
        <v>35</v>
      </c>
      <c r="H401" s="1"/>
      <c r="I401" s="1" t="s">
        <v>35</v>
      </c>
      <c r="J401" s="4">
        <v>1</v>
      </c>
      <c r="K401" s="12" t="s">
        <v>48</v>
      </c>
      <c r="L401" s="12"/>
      <c r="M401" s="12" t="s">
        <v>1428</v>
      </c>
      <c r="N401" s="12" t="s">
        <v>44</v>
      </c>
      <c r="O401" s="12" t="s">
        <v>37</v>
      </c>
      <c r="P401" s="12">
        <v>1376</v>
      </c>
      <c r="Q401" s="2" t="s">
        <v>150</v>
      </c>
      <c r="R401" s="132">
        <v>0</v>
      </c>
      <c r="S401" s="128">
        <v>44425</v>
      </c>
      <c r="T401" s="12" t="s">
        <v>38</v>
      </c>
      <c r="U401" s="12">
        <v>1</v>
      </c>
      <c r="V401" s="12"/>
      <c r="W401" s="12"/>
      <c r="X401" s="12"/>
      <c r="Y401" s="4"/>
      <c r="Z401" s="63"/>
      <c r="AA401" s="4"/>
      <c r="AB401" s="2" t="s">
        <v>118</v>
      </c>
      <c r="AC401" s="4"/>
      <c r="AD401" s="1"/>
      <c r="AE401" s="131" t="s">
        <v>1429</v>
      </c>
      <c r="AF401" s="2"/>
      <c r="AG401" s="2">
        <v>0</v>
      </c>
      <c r="AH401" s="2">
        <v>0</v>
      </c>
      <c r="AI401" s="2">
        <v>0</v>
      </c>
      <c r="AJ401" s="2" t="s">
        <v>95</v>
      </c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</row>
    <row r="402" ht="18" customHeight="1" spans="1:77">
      <c r="A402" s="75">
        <v>401</v>
      </c>
      <c r="B402" s="126">
        <v>44414</v>
      </c>
      <c r="C402" s="127">
        <v>46203</v>
      </c>
      <c r="D402" s="4" t="s">
        <v>1430</v>
      </c>
      <c r="E402" s="12"/>
      <c r="F402" s="12"/>
      <c r="G402" s="1" t="s">
        <v>35</v>
      </c>
      <c r="H402" s="1"/>
      <c r="I402" s="1" t="s">
        <v>35</v>
      </c>
      <c r="J402" s="12">
        <v>1</v>
      </c>
      <c r="K402" s="12" t="s">
        <v>62</v>
      </c>
      <c r="L402" s="12"/>
      <c r="M402" s="12" t="s">
        <v>1398</v>
      </c>
      <c r="N402" s="4" t="s">
        <v>1431</v>
      </c>
      <c r="O402" s="12" t="s">
        <v>37</v>
      </c>
      <c r="P402" s="12">
        <v>1378</v>
      </c>
      <c r="Q402" s="132"/>
      <c r="R402" s="132"/>
      <c r="S402" s="128">
        <v>44426</v>
      </c>
      <c r="T402" s="12" t="s">
        <v>38</v>
      </c>
      <c r="U402" s="12">
        <v>1</v>
      </c>
      <c r="V402" s="12"/>
      <c r="W402" s="12"/>
      <c r="X402" s="12"/>
      <c r="Y402" s="4"/>
      <c r="Z402" s="63"/>
      <c r="AA402" s="4"/>
      <c r="AB402" s="4"/>
      <c r="AC402" s="4"/>
      <c r="AD402" s="1"/>
      <c r="AE402" s="131" t="s">
        <v>1432</v>
      </c>
      <c r="AF402" s="2"/>
      <c r="AG402" s="2"/>
      <c r="AH402" s="2"/>
      <c r="AI402" s="2"/>
      <c r="AJ402" s="2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</row>
    <row r="403" ht="18" customHeight="1" spans="1:77">
      <c r="A403" s="75">
        <v>402</v>
      </c>
      <c r="B403" s="126">
        <v>44417</v>
      </c>
      <c r="C403" s="127">
        <v>46203</v>
      </c>
      <c r="D403" s="4" t="s">
        <v>1433</v>
      </c>
      <c r="E403" s="12"/>
      <c r="F403" s="12"/>
      <c r="G403" s="1" t="s">
        <v>35</v>
      </c>
      <c r="H403" s="1"/>
      <c r="I403" s="1" t="s">
        <v>35</v>
      </c>
      <c r="J403" s="12">
        <v>1</v>
      </c>
      <c r="K403" s="12" t="s">
        <v>62</v>
      </c>
      <c r="L403" s="12"/>
      <c r="M403" s="12" t="s">
        <v>1434</v>
      </c>
      <c r="N403" s="12" t="s">
        <v>1435</v>
      </c>
      <c r="O403" s="12" t="s">
        <v>37</v>
      </c>
      <c r="P403" s="12">
        <v>1380</v>
      </c>
      <c r="Q403" s="132"/>
      <c r="R403" s="132"/>
      <c r="S403" s="128">
        <v>44425</v>
      </c>
      <c r="T403" s="12" t="s">
        <v>38</v>
      </c>
      <c r="U403" s="12">
        <v>1</v>
      </c>
      <c r="V403" s="12"/>
      <c r="W403" s="12"/>
      <c r="X403" s="12"/>
      <c r="Y403" s="4"/>
      <c r="Z403" s="63"/>
      <c r="AA403" s="4"/>
      <c r="AB403" s="4"/>
      <c r="AC403" s="4"/>
      <c r="AD403" s="1"/>
      <c r="AE403" s="131" t="s">
        <v>1436</v>
      </c>
      <c r="AF403" s="2"/>
      <c r="AG403" s="2"/>
      <c r="AH403" s="2"/>
      <c r="AI403" s="2"/>
      <c r="AJ403" s="2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</row>
    <row r="404" ht="18" customHeight="1" spans="1:77">
      <c r="A404" s="75">
        <v>403</v>
      </c>
      <c r="B404" s="126">
        <v>44420</v>
      </c>
      <c r="C404" s="127">
        <v>46203</v>
      </c>
      <c r="D404" s="4" t="s">
        <v>1437</v>
      </c>
      <c r="E404" s="12"/>
      <c r="F404" s="12"/>
      <c r="G404" s="1" t="s">
        <v>35</v>
      </c>
      <c r="H404" s="1"/>
      <c r="I404" s="1" t="s">
        <v>35</v>
      </c>
      <c r="J404" s="12">
        <v>1</v>
      </c>
      <c r="K404" s="12" t="s">
        <v>67</v>
      </c>
      <c r="L404" s="12"/>
      <c r="M404" s="12" t="s">
        <v>1438</v>
      </c>
      <c r="N404" s="12" t="s">
        <v>1439</v>
      </c>
      <c r="O404" s="12" t="s">
        <v>37</v>
      </c>
      <c r="P404" s="12">
        <v>1381</v>
      </c>
      <c r="Q404" s="132"/>
      <c r="R404" s="132"/>
      <c r="S404" s="128">
        <v>44426</v>
      </c>
      <c r="T404" s="12" t="s">
        <v>38</v>
      </c>
      <c r="U404" s="12">
        <v>1</v>
      </c>
      <c r="V404" s="12"/>
      <c r="W404" s="12"/>
      <c r="X404" s="12"/>
      <c r="Y404" s="4"/>
      <c r="Z404" s="63"/>
      <c r="AA404" s="4"/>
      <c r="AB404" s="4"/>
      <c r="AC404" s="4"/>
      <c r="AD404" s="1"/>
      <c r="AE404" s="131" t="s">
        <v>1440</v>
      </c>
      <c r="AF404" s="2"/>
      <c r="AG404" s="2"/>
      <c r="AH404" s="2"/>
      <c r="AI404" s="2"/>
      <c r="AJ404" s="2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</row>
    <row r="405" ht="18" customHeight="1" spans="1:77">
      <c r="A405" s="75">
        <v>404</v>
      </c>
      <c r="B405" s="126">
        <v>44421</v>
      </c>
      <c r="C405" s="127">
        <v>45838</v>
      </c>
      <c r="D405" s="4" t="s">
        <v>1441</v>
      </c>
      <c r="E405" s="12"/>
      <c r="F405" s="12"/>
      <c r="G405" s="1" t="s">
        <v>35</v>
      </c>
      <c r="H405" s="1"/>
      <c r="I405" s="1" t="s">
        <v>35</v>
      </c>
      <c r="J405" s="12">
        <v>1</v>
      </c>
      <c r="K405" s="134" t="s">
        <v>518</v>
      </c>
      <c r="L405" s="12">
        <v>1</v>
      </c>
      <c r="M405" s="4" t="s">
        <v>1442</v>
      </c>
      <c r="N405" s="12" t="s">
        <v>1443</v>
      </c>
      <c r="O405" s="12" t="s">
        <v>58</v>
      </c>
      <c r="P405" s="12">
        <v>1382</v>
      </c>
      <c r="Q405" s="132"/>
      <c r="R405" s="132"/>
      <c r="S405" s="128">
        <v>44440</v>
      </c>
      <c r="T405" s="12" t="s">
        <v>38</v>
      </c>
      <c r="U405" s="12">
        <v>1</v>
      </c>
      <c r="V405" s="12"/>
      <c r="W405" s="12"/>
      <c r="X405" s="12">
        <v>1</v>
      </c>
      <c r="Y405" s="4"/>
      <c r="Z405" s="63"/>
      <c r="AA405" s="4"/>
      <c r="AB405" s="4"/>
      <c r="AC405" s="4"/>
      <c r="AD405" s="1"/>
      <c r="AE405" s="131" t="s">
        <v>1444</v>
      </c>
      <c r="AF405" s="2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</row>
    <row r="406" ht="18" customHeight="1" spans="1:77">
      <c r="A406" s="75">
        <v>405</v>
      </c>
      <c r="B406" s="126">
        <v>44421</v>
      </c>
      <c r="C406" s="127">
        <v>45838</v>
      </c>
      <c r="D406" s="4" t="s">
        <v>1445</v>
      </c>
      <c r="E406" s="12"/>
      <c r="F406" s="12"/>
      <c r="G406" s="1" t="s">
        <v>35</v>
      </c>
      <c r="H406" s="1"/>
      <c r="I406" s="1" t="s">
        <v>35</v>
      </c>
      <c r="J406" s="12">
        <v>1</v>
      </c>
      <c r="K406" s="12" t="s">
        <v>48</v>
      </c>
      <c r="L406" s="12"/>
      <c r="M406" s="12" t="s">
        <v>1446</v>
      </c>
      <c r="N406" s="12" t="s">
        <v>330</v>
      </c>
      <c r="O406" s="12" t="s">
        <v>58</v>
      </c>
      <c r="P406" s="12">
        <v>306</v>
      </c>
      <c r="Q406" s="2" t="s">
        <v>810</v>
      </c>
      <c r="R406" s="12">
        <v>0</v>
      </c>
      <c r="S406" s="128" t="s">
        <v>1383</v>
      </c>
      <c r="T406" s="12" t="s">
        <v>38</v>
      </c>
      <c r="U406" s="12">
        <v>1</v>
      </c>
      <c r="V406" s="12"/>
      <c r="W406" s="12"/>
      <c r="X406" s="12"/>
      <c r="Y406" s="4"/>
      <c r="Z406" s="63"/>
      <c r="AA406" s="4"/>
      <c r="AB406" s="2" t="s">
        <v>273</v>
      </c>
      <c r="AC406" s="4"/>
      <c r="AD406" s="1"/>
      <c r="AE406" s="131" t="s">
        <v>1447</v>
      </c>
      <c r="AF406" s="2"/>
      <c r="AG406" s="4">
        <v>0</v>
      </c>
      <c r="AH406" s="4">
        <v>0</v>
      </c>
      <c r="AI406" s="4">
        <f>AG406+AH406</f>
        <v>0</v>
      </c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</row>
    <row r="407" ht="18" customHeight="1" spans="1:77">
      <c r="A407" s="75">
        <v>406</v>
      </c>
      <c r="B407" s="126">
        <v>44424</v>
      </c>
      <c r="C407" s="127">
        <v>46203</v>
      </c>
      <c r="D407" s="4" t="s">
        <v>1448</v>
      </c>
      <c r="E407" s="12"/>
      <c r="F407" s="12"/>
      <c r="G407" s="1" t="s">
        <v>35</v>
      </c>
      <c r="H407" s="1"/>
      <c r="I407" s="1" t="s">
        <v>35</v>
      </c>
      <c r="J407" s="12">
        <v>1</v>
      </c>
      <c r="K407" s="12" t="s">
        <v>48</v>
      </c>
      <c r="L407" s="12"/>
      <c r="M407" s="12" t="s">
        <v>1449</v>
      </c>
      <c r="N407" s="12" t="s">
        <v>44</v>
      </c>
      <c r="O407" s="12" t="s">
        <v>37</v>
      </c>
      <c r="P407" s="12">
        <v>1385</v>
      </c>
      <c r="Q407" s="2" t="s">
        <v>1202</v>
      </c>
      <c r="R407" s="132">
        <v>0</v>
      </c>
      <c r="S407" s="128">
        <v>44426</v>
      </c>
      <c r="T407" s="12" t="s">
        <v>38</v>
      </c>
      <c r="U407" s="12">
        <v>1</v>
      </c>
      <c r="V407" s="12"/>
      <c r="W407" s="12"/>
      <c r="X407" s="12"/>
      <c r="Y407" s="4"/>
      <c r="Z407" s="63"/>
      <c r="AA407" s="4"/>
      <c r="AB407" s="2" t="s">
        <v>52</v>
      </c>
      <c r="AC407" s="4"/>
      <c r="AD407" s="1"/>
      <c r="AE407" s="131" t="s">
        <v>1450</v>
      </c>
      <c r="AF407" s="2"/>
      <c r="AG407" s="2">
        <v>0</v>
      </c>
      <c r="AH407" s="2">
        <v>0</v>
      </c>
      <c r="AI407" s="2">
        <v>0</v>
      </c>
      <c r="AJ407" s="2" t="s">
        <v>95</v>
      </c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</row>
    <row r="408" ht="18" customHeight="1" spans="1:77">
      <c r="A408" s="75">
        <v>407</v>
      </c>
      <c r="B408" s="126">
        <v>44425</v>
      </c>
      <c r="C408" s="127">
        <v>46203</v>
      </c>
      <c r="D408" s="4" t="s">
        <v>1451</v>
      </c>
      <c r="E408" s="12"/>
      <c r="F408" s="12"/>
      <c r="G408" s="1" t="s">
        <v>35</v>
      </c>
      <c r="H408" s="1"/>
      <c r="I408" s="1" t="s">
        <v>35</v>
      </c>
      <c r="J408" s="12">
        <v>1</v>
      </c>
      <c r="K408" s="12" t="s">
        <v>48</v>
      </c>
      <c r="L408" s="12"/>
      <c r="M408" s="12" t="s">
        <v>1452</v>
      </c>
      <c r="N408" s="12" t="s">
        <v>1453</v>
      </c>
      <c r="O408" s="12" t="s">
        <v>37</v>
      </c>
      <c r="P408" s="12">
        <v>1387</v>
      </c>
      <c r="Q408" s="2" t="s">
        <v>1328</v>
      </c>
      <c r="R408" s="132">
        <v>0</v>
      </c>
      <c r="S408" s="128">
        <v>44440</v>
      </c>
      <c r="T408" s="12" t="s">
        <v>38</v>
      </c>
      <c r="U408" s="12">
        <v>1</v>
      </c>
      <c r="V408" s="12"/>
      <c r="W408" s="12"/>
      <c r="X408" s="12">
        <v>1</v>
      </c>
      <c r="Y408" s="4"/>
      <c r="Z408" s="63"/>
      <c r="AA408" s="4"/>
      <c r="AB408" s="2" t="s">
        <v>52</v>
      </c>
      <c r="AC408" s="4"/>
      <c r="AD408" s="1"/>
      <c r="AE408" s="131" t="s">
        <v>1454</v>
      </c>
      <c r="AF408" s="2"/>
      <c r="AG408" s="2">
        <v>1</v>
      </c>
      <c r="AH408" s="2">
        <v>1</v>
      </c>
      <c r="AI408" s="2">
        <v>2</v>
      </c>
      <c r="AJ408" s="2" t="s">
        <v>95</v>
      </c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</row>
    <row r="409" ht="18" customHeight="1" spans="1:77">
      <c r="A409" s="75">
        <v>408</v>
      </c>
      <c r="B409" s="126">
        <v>44426</v>
      </c>
      <c r="C409" s="127">
        <v>46203</v>
      </c>
      <c r="D409" s="4" t="s">
        <v>1455</v>
      </c>
      <c r="E409" s="12"/>
      <c r="F409" s="12"/>
      <c r="G409" s="1" t="s">
        <v>35</v>
      </c>
      <c r="H409" s="1"/>
      <c r="I409" s="1" t="s">
        <v>35</v>
      </c>
      <c r="J409" s="12">
        <v>1</v>
      </c>
      <c r="K409" s="12" t="s">
        <v>36</v>
      </c>
      <c r="L409" s="12"/>
      <c r="M409" s="12" t="s">
        <v>1456</v>
      </c>
      <c r="N409" s="12" t="s">
        <v>117</v>
      </c>
      <c r="O409" s="12" t="s">
        <v>37</v>
      </c>
      <c r="P409" s="12">
        <v>1391</v>
      </c>
      <c r="Q409" s="132"/>
      <c r="R409" s="132"/>
      <c r="S409" s="128">
        <v>44440</v>
      </c>
      <c r="T409" s="12" t="s">
        <v>38</v>
      </c>
      <c r="U409" s="12">
        <v>1</v>
      </c>
      <c r="V409" s="12"/>
      <c r="W409" s="12"/>
      <c r="X409" s="12"/>
      <c r="Y409" s="4"/>
      <c r="Z409" s="63"/>
      <c r="AA409" s="4"/>
      <c r="AB409" s="4"/>
      <c r="AC409" s="4"/>
      <c r="AD409" s="1"/>
      <c r="AE409" s="131" t="s">
        <v>1457</v>
      </c>
      <c r="AF409" s="2"/>
      <c r="AG409" s="2"/>
      <c r="AH409" s="2"/>
      <c r="AI409" s="2"/>
      <c r="AJ409" s="2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</row>
    <row r="410" ht="18" customHeight="1" spans="1:77">
      <c r="A410" s="75">
        <v>409</v>
      </c>
      <c r="B410" s="126">
        <v>44431</v>
      </c>
      <c r="C410" s="127">
        <v>46203</v>
      </c>
      <c r="D410" s="4" t="s">
        <v>1458</v>
      </c>
      <c r="E410" s="12"/>
      <c r="F410" s="12"/>
      <c r="G410" s="1" t="s">
        <v>35</v>
      </c>
      <c r="H410" s="1"/>
      <c r="I410" s="1" t="s">
        <v>35</v>
      </c>
      <c r="J410" s="12">
        <v>1</v>
      </c>
      <c r="K410" s="12" t="s">
        <v>62</v>
      </c>
      <c r="L410" s="12"/>
      <c r="M410" s="12" t="s">
        <v>1459</v>
      </c>
      <c r="N410" s="12" t="s">
        <v>44</v>
      </c>
      <c r="O410" s="12" t="s">
        <v>37</v>
      </c>
      <c r="P410" s="12">
        <v>1392</v>
      </c>
      <c r="Q410" s="132"/>
      <c r="R410" s="132"/>
      <c r="S410" s="128">
        <v>44440</v>
      </c>
      <c r="T410" s="12" t="s">
        <v>38</v>
      </c>
      <c r="U410" s="12">
        <v>1</v>
      </c>
      <c r="V410" s="12"/>
      <c r="W410" s="12"/>
      <c r="X410" s="12"/>
      <c r="Y410" s="4"/>
      <c r="Z410" s="63"/>
      <c r="AA410" s="4"/>
      <c r="AB410" s="4"/>
      <c r="AC410" s="4"/>
      <c r="AD410" s="1"/>
      <c r="AE410" s="131" t="s">
        <v>1460</v>
      </c>
      <c r="AF410" s="2"/>
      <c r="AG410" s="2"/>
      <c r="AH410" s="2"/>
      <c r="AI410" s="2"/>
      <c r="AJ410" s="2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</row>
    <row r="411" ht="18" customHeight="1" spans="1:77">
      <c r="A411" s="75">
        <v>410</v>
      </c>
      <c r="B411" s="126">
        <v>44432</v>
      </c>
      <c r="C411" s="127">
        <v>46203</v>
      </c>
      <c r="D411" s="4" t="s">
        <v>1461</v>
      </c>
      <c r="E411" s="12"/>
      <c r="F411" s="12"/>
      <c r="G411" s="1" t="s">
        <v>35</v>
      </c>
      <c r="H411" s="1"/>
      <c r="I411" s="1" t="s">
        <v>35</v>
      </c>
      <c r="J411" s="12">
        <v>1</v>
      </c>
      <c r="K411" s="12" t="s">
        <v>67</v>
      </c>
      <c r="L411" s="12"/>
      <c r="M411" s="12" t="s">
        <v>1462</v>
      </c>
      <c r="N411" s="12" t="s">
        <v>452</v>
      </c>
      <c r="O411" s="12" t="s">
        <v>37</v>
      </c>
      <c r="P411" s="12">
        <v>1394</v>
      </c>
      <c r="Q411" s="132"/>
      <c r="R411" s="132"/>
      <c r="S411" s="128">
        <v>44440</v>
      </c>
      <c r="T411" s="12" t="s">
        <v>38</v>
      </c>
      <c r="U411" s="12">
        <v>1</v>
      </c>
      <c r="V411" s="12"/>
      <c r="W411" s="12"/>
      <c r="X411" s="12"/>
      <c r="Y411" s="4"/>
      <c r="Z411" s="63"/>
      <c r="AA411" s="4"/>
      <c r="AB411" s="4"/>
      <c r="AC411" s="4"/>
      <c r="AD411" s="1"/>
      <c r="AE411" s="131" t="s">
        <v>1463</v>
      </c>
      <c r="AF411" s="2"/>
      <c r="AG411" s="2"/>
      <c r="AH411" s="2"/>
      <c r="AI411" s="2"/>
      <c r="AJ411" s="2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</row>
    <row r="412" ht="18" customHeight="1" spans="1:77">
      <c r="A412" s="75">
        <v>411</v>
      </c>
      <c r="B412" s="126">
        <v>44436</v>
      </c>
      <c r="C412" s="127">
        <v>46203</v>
      </c>
      <c r="D412" s="4" t="s">
        <v>1464</v>
      </c>
      <c r="E412" s="12" t="s">
        <v>34</v>
      </c>
      <c r="F412" s="12"/>
      <c r="G412" s="1" t="s">
        <v>35</v>
      </c>
      <c r="H412" s="1"/>
      <c r="I412" s="1" t="s">
        <v>35</v>
      </c>
      <c r="J412" s="12">
        <v>1</v>
      </c>
      <c r="K412" s="12" t="s">
        <v>62</v>
      </c>
      <c r="L412" s="12"/>
      <c r="M412" s="12" t="s">
        <v>1465</v>
      </c>
      <c r="N412" s="12" t="s">
        <v>1466</v>
      </c>
      <c r="O412" s="12" t="s">
        <v>37</v>
      </c>
      <c r="P412" s="12">
        <v>1395</v>
      </c>
      <c r="Q412" s="132"/>
      <c r="R412" s="132"/>
      <c r="S412" s="128">
        <v>44440</v>
      </c>
      <c r="T412" s="12" t="s">
        <v>38</v>
      </c>
      <c r="U412" s="12">
        <v>1</v>
      </c>
      <c r="V412" s="12"/>
      <c r="W412" s="12"/>
      <c r="X412" s="12">
        <v>1</v>
      </c>
      <c r="Y412" s="4"/>
      <c r="Z412" s="63"/>
      <c r="AA412" s="4"/>
      <c r="AB412" s="4"/>
      <c r="AC412" s="4"/>
      <c r="AD412" s="1"/>
      <c r="AE412" s="131" t="s">
        <v>1467</v>
      </c>
      <c r="AF412" s="2"/>
      <c r="AG412" s="2"/>
      <c r="AH412" s="2"/>
      <c r="AI412" s="2"/>
      <c r="AJ412" s="2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</row>
    <row r="413" ht="18" customHeight="1" spans="1:77">
      <c r="A413" s="75">
        <v>412</v>
      </c>
      <c r="B413" s="126">
        <v>44438</v>
      </c>
      <c r="C413" s="127">
        <v>46203</v>
      </c>
      <c r="D413" s="4" t="s">
        <v>1468</v>
      </c>
      <c r="E413" s="12"/>
      <c r="F413" s="12"/>
      <c r="G413" s="1" t="s">
        <v>35</v>
      </c>
      <c r="H413" s="1"/>
      <c r="I413" s="1" t="s">
        <v>35</v>
      </c>
      <c r="J413" s="12">
        <v>1</v>
      </c>
      <c r="K413" s="12" t="s">
        <v>36</v>
      </c>
      <c r="L413" s="12"/>
      <c r="M413" s="12" t="s">
        <v>1469</v>
      </c>
      <c r="N413" s="12" t="s">
        <v>1470</v>
      </c>
      <c r="O413" s="12" t="s">
        <v>37</v>
      </c>
      <c r="P413" s="12">
        <v>1396</v>
      </c>
      <c r="Q413" s="132"/>
      <c r="R413" s="132"/>
      <c r="S413" s="128">
        <v>44439</v>
      </c>
      <c r="T413" s="12" t="s">
        <v>38</v>
      </c>
      <c r="U413" s="12">
        <v>1</v>
      </c>
      <c r="V413" s="12"/>
      <c r="W413" s="12"/>
      <c r="X413" s="12"/>
      <c r="Y413" s="4"/>
      <c r="Z413" s="63"/>
      <c r="AA413" s="4"/>
      <c r="AB413" s="4"/>
      <c r="AC413" s="4"/>
      <c r="AD413" s="1"/>
      <c r="AE413" s="131" t="s">
        <v>1471</v>
      </c>
      <c r="AF413" s="2"/>
      <c r="AG413" s="2"/>
      <c r="AH413" s="2"/>
      <c r="AI413" s="2"/>
      <c r="AJ413" s="2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</row>
    <row r="414" ht="18" customHeight="1" spans="1:77">
      <c r="A414" s="75">
        <v>413</v>
      </c>
      <c r="B414" s="126">
        <v>44438</v>
      </c>
      <c r="C414" s="127">
        <v>46203</v>
      </c>
      <c r="D414" s="4" t="s">
        <v>1472</v>
      </c>
      <c r="E414" s="12"/>
      <c r="F414" s="12"/>
      <c r="G414" s="1" t="s">
        <v>35</v>
      </c>
      <c r="H414" s="1"/>
      <c r="I414" s="1" t="s">
        <v>35</v>
      </c>
      <c r="J414" s="12">
        <v>1</v>
      </c>
      <c r="K414" s="12" t="s">
        <v>121</v>
      </c>
      <c r="L414" s="12"/>
      <c r="M414" s="12" t="s">
        <v>1473</v>
      </c>
      <c r="N414" s="12" t="s">
        <v>149</v>
      </c>
      <c r="O414" s="12" t="s">
        <v>37</v>
      </c>
      <c r="P414" s="12">
        <v>1397</v>
      </c>
      <c r="Q414" s="132"/>
      <c r="R414" s="132"/>
      <c r="S414" s="128">
        <v>44497</v>
      </c>
      <c r="T414" s="12" t="s">
        <v>38</v>
      </c>
      <c r="U414" s="12">
        <v>1</v>
      </c>
      <c r="V414" s="12"/>
      <c r="W414" s="12"/>
      <c r="X414" s="12"/>
      <c r="Y414" s="4"/>
      <c r="Z414" s="63"/>
      <c r="AA414" s="4"/>
      <c r="AB414" s="4"/>
      <c r="AC414" s="4"/>
      <c r="AD414" s="1"/>
      <c r="AE414" s="131" t="s">
        <v>1474</v>
      </c>
      <c r="AF414" s="2"/>
      <c r="AG414" s="2"/>
      <c r="AH414" s="2"/>
      <c r="AI414" s="2"/>
      <c r="AJ414" s="2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</row>
    <row r="415" ht="18" customHeight="1" spans="1:77">
      <c r="A415" s="75">
        <v>414</v>
      </c>
      <c r="B415" s="126">
        <v>44445</v>
      </c>
      <c r="C415" s="127">
        <v>46203</v>
      </c>
      <c r="D415" s="4" t="s">
        <v>1475</v>
      </c>
      <c r="E415" s="12"/>
      <c r="F415" s="12"/>
      <c r="G415" s="1" t="s">
        <v>35</v>
      </c>
      <c r="H415" s="1"/>
      <c r="I415" s="1" t="s">
        <v>35</v>
      </c>
      <c r="J415" s="12">
        <v>1</v>
      </c>
      <c r="K415" s="12" t="s">
        <v>62</v>
      </c>
      <c r="L415" s="12"/>
      <c r="M415" s="12" t="s">
        <v>1476</v>
      </c>
      <c r="N415" s="12" t="s">
        <v>1477</v>
      </c>
      <c r="O415" s="12" t="s">
        <v>37</v>
      </c>
      <c r="P415" s="12">
        <v>1399</v>
      </c>
      <c r="Q415" s="132"/>
      <c r="R415" s="132"/>
      <c r="S415" s="128">
        <v>44523</v>
      </c>
      <c r="T415" s="12" t="s">
        <v>38</v>
      </c>
      <c r="U415" s="12">
        <v>1</v>
      </c>
      <c r="V415" s="12"/>
      <c r="W415" s="12"/>
      <c r="X415" s="12">
        <v>1</v>
      </c>
      <c r="Y415" s="4"/>
      <c r="Z415" s="63"/>
      <c r="AA415" s="4"/>
      <c r="AB415" s="4"/>
      <c r="AC415" s="4"/>
      <c r="AD415" s="1"/>
      <c r="AE415" s="131" t="s">
        <v>1478</v>
      </c>
      <c r="AF415" s="2"/>
      <c r="AG415" s="2"/>
      <c r="AH415" s="2"/>
      <c r="AI415" s="2"/>
      <c r="AJ415" s="2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</row>
    <row r="416" ht="18" customHeight="1" spans="1:77">
      <c r="A416" s="75">
        <v>415</v>
      </c>
      <c r="B416" s="126">
        <v>44454</v>
      </c>
      <c r="C416" s="127">
        <v>46568</v>
      </c>
      <c r="D416" s="4" t="s">
        <v>1479</v>
      </c>
      <c r="E416" s="12"/>
      <c r="F416" s="12"/>
      <c r="G416" s="1" t="s">
        <v>35</v>
      </c>
      <c r="H416" s="1"/>
      <c r="I416" s="1" t="s">
        <v>35</v>
      </c>
      <c r="J416" s="12">
        <v>1</v>
      </c>
      <c r="K416" s="12" t="s">
        <v>36</v>
      </c>
      <c r="L416" s="12"/>
      <c r="M416" s="12" t="s">
        <v>746</v>
      </c>
      <c r="N416" s="12" t="s">
        <v>1480</v>
      </c>
      <c r="O416" s="12" t="s">
        <v>37</v>
      </c>
      <c r="P416" s="12">
        <v>1401</v>
      </c>
      <c r="Q416" s="132"/>
      <c r="R416" s="132"/>
      <c r="S416" s="128">
        <v>44523</v>
      </c>
      <c r="T416" s="12" t="s">
        <v>38</v>
      </c>
      <c r="U416" s="12">
        <v>1</v>
      </c>
      <c r="V416" s="12"/>
      <c r="W416" s="12"/>
      <c r="X416" s="12"/>
      <c r="Y416" s="2"/>
      <c r="Z416" s="63"/>
      <c r="AA416" s="2"/>
      <c r="AB416" s="2"/>
      <c r="AC416" s="2"/>
      <c r="AD416" s="1"/>
      <c r="AE416" s="131" t="s">
        <v>1481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</row>
    <row r="417" ht="18" customHeight="1" spans="1:77">
      <c r="A417" s="75">
        <v>416</v>
      </c>
      <c r="B417" s="126">
        <v>44461</v>
      </c>
      <c r="C417" s="127">
        <v>46203</v>
      </c>
      <c r="D417" s="4" t="s">
        <v>1482</v>
      </c>
      <c r="E417" s="12"/>
      <c r="F417" s="12"/>
      <c r="G417" s="1" t="s">
        <v>35</v>
      </c>
      <c r="H417" s="1"/>
      <c r="I417" s="1" t="s">
        <v>35</v>
      </c>
      <c r="J417" s="12">
        <v>1</v>
      </c>
      <c r="K417" s="12" t="s">
        <v>48</v>
      </c>
      <c r="L417" s="12"/>
      <c r="M417" s="12" t="s">
        <v>1483</v>
      </c>
      <c r="N417" s="12" t="s">
        <v>247</v>
      </c>
      <c r="O417" s="12" t="s">
        <v>37</v>
      </c>
      <c r="P417" s="12">
        <v>1403</v>
      </c>
      <c r="Q417" s="2" t="s">
        <v>810</v>
      </c>
      <c r="R417" s="132">
        <v>0</v>
      </c>
      <c r="S417" s="128">
        <v>44497</v>
      </c>
      <c r="T417" s="12" t="s">
        <v>38</v>
      </c>
      <c r="U417" s="12">
        <v>1</v>
      </c>
      <c r="V417" s="12"/>
      <c r="W417" s="12"/>
      <c r="X417" s="12">
        <v>1</v>
      </c>
      <c r="Y417" s="2"/>
      <c r="Z417" s="63"/>
      <c r="AA417" s="2"/>
      <c r="AB417" s="2" t="s">
        <v>52</v>
      </c>
      <c r="AC417" s="2"/>
      <c r="AD417" s="1"/>
      <c r="AE417" s="131" t="s">
        <v>1484</v>
      </c>
      <c r="AF417" s="2"/>
      <c r="AG417" s="2">
        <v>3</v>
      </c>
      <c r="AH417" s="2">
        <v>2</v>
      </c>
      <c r="AI417" s="2">
        <v>5</v>
      </c>
      <c r="AJ417" s="2" t="s">
        <v>54</v>
      </c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</row>
    <row r="418" ht="18" customHeight="1" spans="1:77">
      <c r="A418" s="75">
        <v>417</v>
      </c>
      <c r="B418" s="126">
        <v>44461</v>
      </c>
      <c r="C418" s="127">
        <v>46203</v>
      </c>
      <c r="D418" s="4" t="s">
        <v>1485</v>
      </c>
      <c r="E418" s="12"/>
      <c r="F418" s="12"/>
      <c r="G418" s="1" t="s">
        <v>35</v>
      </c>
      <c r="H418" s="1"/>
      <c r="I418" s="1" t="s">
        <v>35</v>
      </c>
      <c r="J418" s="12">
        <v>1</v>
      </c>
      <c r="K418" s="12" t="s">
        <v>42</v>
      </c>
      <c r="L418" s="12"/>
      <c r="M418" s="12" t="s">
        <v>1486</v>
      </c>
      <c r="N418" s="12" t="s">
        <v>44</v>
      </c>
      <c r="O418" s="12" t="s">
        <v>37</v>
      </c>
      <c r="P418" s="12">
        <v>1405</v>
      </c>
      <c r="Q418" s="132"/>
      <c r="R418" s="132"/>
      <c r="S418" s="128">
        <v>44497</v>
      </c>
      <c r="T418" s="12" t="s">
        <v>38</v>
      </c>
      <c r="U418" s="12">
        <v>1</v>
      </c>
      <c r="V418" s="12"/>
      <c r="W418" s="12"/>
      <c r="X418" s="12"/>
      <c r="Y418" s="2"/>
      <c r="Z418" s="63"/>
      <c r="AA418" s="2"/>
      <c r="AB418" s="2"/>
      <c r="AC418" s="2"/>
      <c r="AD418" s="1"/>
      <c r="AE418" s="131" t="s">
        <v>1487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</row>
    <row r="419" ht="18" customHeight="1" spans="1:77">
      <c r="A419" s="75">
        <v>418</v>
      </c>
      <c r="B419" s="126">
        <v>44463</v>
      </c>
      <c r="C419" s="127">
        <v>46203</v>
      </c>
      <c r="D419" s="4" t="s">
        <v>1488</v>
      </c>
      <c r="E419" s="12"/>
      <c r="F419" s="12"/>
      <c r="G419" s="1" t="s">
        <v>35</v>
      </c>
      <c r="H419" s="1"/>
      <c r="I419" s="1" t="s">
        <v>35</v>
      </c>
      <c r="J419" s="12" t="s">
        <v>88</v>
      </c>
      <c r="K419" s="12" t="s">
        <v>48</v>
      </c>
      <c r="L419" s="12"/>
      <c r="M419" s="12" t="s">
        <v>1489</v>
      </c>
      <c r="N419" s="12" t="s">
        <v>341</v>
      </c>
      <c r="O419" s="12" t="s">
        <v>37</v>
      </c>
      <c r="P419" s="12">
        <v>1406</v>
      </c>
      <c r="Q419" s="2" t="s">
        <v>1202</v>
      </c>
      <c r="R419" s="31">
        <v>0</v>
      </c>
      <c r="S419" s="128">
        <v>44581</v>
      </c>
      <c r="T419" s="12" t="s">
        <v>38</v>
      </c>
      <c r="U419" s="12">
        <v>1</v>
      </c>
      <c r="V419" s="12"/>
      <c r="W419" s="12"/>
      <c r="X419" s="12">
        <v>1</v>
      </c>
      <c r="Y419" s="2"/>
      <c r="Z419" s="63"/>
      <c r="AA419" s="2"/>
      <c r="AB419" s="2" t="s">
        <v>52</v>
      </c>
      <c r="AC419" s="2"/>
      <c r="AD419" s="1"/>
      <c r="AE419" s="131" t="s">
        <v>1490</v>
      </c>
      <c r="AF419" s="2"/>
      <c r="AG419" s="2">
        <v>0</v>
      </c>
      <c r="AH419" s="2">
        <v>9</v>
      </c>
      <c r="AI419" s="2">
        <v>9</v>
      </c>
      <c r="AJ419" s="2" t="s">
        <v>95</v>
      </c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</row>
    <row r="420" ht="18" customHeight="1" spans="1:77">
      <c r="A420" s="75">
        <v>419</v>
      </c>
      <c r="B420" s="126">
        <v>44463</v>
      </c>
      <c r="C420" s="127">
        <v>45838</v>
      </c>
      <c r="D420" s="4" t="s">
        <v>1491</v>
      </c>
      <c r="E420" s="12"/>
      <c r="F420" s="12"/>
      <c r="G420" s="1" t="s">
        <v>35</v>
      </c>
      <c r="H420" s="1"/>
      <c r="I420" s="1" t="s">
        <v>35</v>
      </c>
      <c r="J420" s="12">
        <v>1</v>
      </c>
      <c r="K420" s="12" t="s">
        <v>62</v>
      </c>
      <c r="L420" s="12"/>
      <c r="M420" s="12" t="s">
        <v>1492</v>
      </c>
      <c r="N420" s="12" t="s">
        <v>134</v>
      </c>
      <c r="O420" s="12" t="s">
        <v>37</v>
      </c>
      <c r="P420" s="12">
        <v>1407</v>
      </c>
      <c r="Q420" s="12"/>
      <c r="R420" s="12"/>
      <c r="S420" s="128" t="s">
        <v>38</v>
      </c>
      <c r="T420" s="128" t="s">
        <v>38</v>
      </c>
      <c r="U420" s="12">
        <v>1</v>
      </c>
      <c r="V420" s="12"/>
      <c r="W420" s="12"/>
      <c r="X420" s="12"/>
      <c r="Y420" s="2"/>
      <c r="Z420" s="63"/>
      <c r="AA420" s="2"/>
      <c r="AB420" s="2"/>
      <c r="AC420" s="2"/>
      <c r="AD420" s="1"/>
      <c r="AE420" s="131" t="s">
        <v>1493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</row>
    <row r="421" ht="18" customHeight="1" spans="1:77">
      <c r="A421" s="75">
        <v>420</v>
      </c>
      <c r="B421" s="126">
        <v>44469</v>
      </c>
      <c r="C421" s="127">
        <v>46203</v>
      </c>
      <c r="D421" s="4" t="s">
        <v>1494</v>
      </c>
      <c r="E421" s="12"/>
      <c r="F421" s="12"/>
      <c r="G421" s="1" t="s">
        <v>35</v>
      </c>
      <c r="H421" s="1"/>
      <c r="I421" s="1" t="s">
        <v>35</v>
      </c>
      <c r="J421" s="12">
        <v>1</v>
      </c>
      <c r="K421" s="12" t="s">
        <v>42</v>
      </c>
      <c r="L421" s="12"/>
      <c r="M421" s="12" t="s">
        <v>1495</v>
      </c>
      <c r="N421" s="12" t="s">
        <v>1496</v>
      </c>
      <c r="O421" s="12" t="s">
        <v>37</v>
      </c>
      <c r="P421" s="12">
        <v>1408</v>
      </c>
      <c r="Q421" s="31"/>
      <c r="R421" s="31"/>
      <c r="S421" s="128">
        <v>44546</v>
      </c>
      <c r="T421" s="12" t="s">
        <v>38</v>
      </c>
      <c r="U421" s="12">
        <v>1</v>
      </c>
      <c r="V421" s="12"/>
      <c r="W421" s="12"/>
      <c r="X421" s="12"/>
      <c r="Y421" s="2"/>
      <c r="Z421" s="63"/>
      <c r="AA421" s="2"/>
      <c r="AB421" s="2"/>
      <c r="AC421" s="2"/>
      <c r="AD421" s="1"/>
      <c r="AE421" s="131" t="s">
        <v>1497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</row>
    <row r="422" ht="18" customHeight="1" spans="1:77">
      <c r="A422" s="75">
        <v>421</v>
      </c>
      <c r="B422" s="126">
        <v>42252</v>
      </c>
      <c r="C422" s="127">
        <v>45838</v>
      </c>
      <c r="D422" s="4" t="s">
        <v>1498</v>
      </c>
      <c r="E422" s="12"/>
      <c r="F422" s="12"/>
      <c r="G422" s="1" t="s">
        <v>35</v>
      </c>
      <c r="H422" s="1"/>
      <c r="I422" s="1" t="s">
        <v>35</v>
      </c>
      <c r="J422" s="12">
        <v>1</v>
      </c>
      <c r="K422" s="12" t="s">
        <v>48</v>
      </c>
      <c r="L422" s="12"/>
      <c r="M422" s="12" t="s">
        <v>1499</v>
      </c>
      <c r="N422" s="12" t="s">
        <v>1500</v>
      </c>
      <c r="O422" s="12" t="s">
        <v>37</v>
      </c>
      <c r="P422" s="12">
        <v>50</v>
      </c>
      <c r="Q422" s="2"/>
      <c r="R422" s="12">
        <v>0</v>
      </c>
      <c r="S422" s="128" t="s">
        <v>1383</v>
      </c>
      <c r="T422" s="12" t="s">
        <v>38</v>
      </c>
      <c r="U422" s="12">
        <v>1</v>
      </c>
      <c r="V422" s="12"/>
      <c r="W422" s="12"/>
      <c r="X422" s="12"/>
      <c r="Y422" s="2"/>
      <c r="Z422" s="63"/>
      <c r="AA422" s="2"/>
      <c r="AB422" s="2" t="s">
        <v>273</v>
      </c>
      <c r="AC422" s="2"/>
      <c r="AD422" s="1"/>
      <c r="AE422" s="131" t="s">
        <v>1501</v>
      </c>
      <c r="AF422" s="2"/>
      <c r="AG422" s="4">
        <v>0</v>
      </c>
      <c r="AH422" s="4" t="e">
        <f t="array" ref="AH422">_xlfn.XLOOKUP(D422,'[1]#REF'!C:C,'[1]#REF'!D:D)</f>
        <v>#N/A</v>
      </c>
      <c r="AI422" s="4" t="e">
        <f>AG422+AH422</f>
        <v>#N/A</v>
      </c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</row>
    <row r="423" ht="18" customHeight="1" spans="1:77">
      <c r="A423" s="75">
        <v>422</v>
      </c>
      <c r="B423" s="126">
        <v>42553</v>
      </c>
      <c r="C423" s="127">
        <v>45838</v>
      </c>
      <c r="D423" s="4" t="s">
        <v>775</v>
      </c>
      <c r="E423" s="12"/>
      <c r="F423" s="12"/>
      <c r="G423" s="1" t="s">
        <v>35</v>
      </c>
      <c r="H423" s="1"/>
      <c r="I423" s="1" t="s">
        <v>35</v>
      </c>
      <c r="J423" s="12">
        <v>1</v>
      </c>
      <c r="K423" s="12" t="s">
        <v>48</v>
      </c>
      <c r="L423" s="12"/>
      <c r="M423" s="12" t="s">
        <v>1502</v>
      </c>
      <c r="N423" s="12" t="s">
        <v>57</v>
      </c>
      <c r="O423" s="12" t="s">
        <v>37</v>
      </c>
      <c r="P423" s="12">
        <v>180</v>
      </c>
      <c r="Q423" s="2" t="s">
        <v>1503</v>
      </c>
      <c r="R423" s="12">
        <v>0</v>
      </c>
      <c r="S423" s="128" t="s">
        <v>1383</v>
      </c>
      <c r="T423" s="12" t="s">
        <v>38</v>
      </c>
      <c r="U423" s="12">
        <v>1</v>
      </c>
      <c r="V423" s="12"/>
      <c r="W423" s="12"/>
      <c r="X423" s="12"/>
      <c r="Y423" s="2"/>
      <c r="Z423" s="63"/>
      <c r="AA423" s="2"/>
      <c r="AB423" s="2" t="s">
        <v>273</v>
      </c>
      <c r="AC423" s="2"/>
      <c r="AD423" s="1"/>
      <c r="AE423" s="131" t="s">
        <v>777</v>
      </c>
      <c r="AF423" s="2"/>
      <c r="AG423" s="4">
        <v>0</v>
      </c>
      <c r="AH423" s="4">
        <v>0</v>
      </c>
      <c r="AI423" s="4">
        <f>AG423+AH423</f>
        <v>0</v>
      </c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</row>
    <row r="424" ht="18" customHeight="1" spans="1:77">
      <c r="A424" s="75">
        <v>423</v>
      </c>
      <c r="B424" s="126">
        <v>44494</v>
      </c>
      <c r="C424" s="127">
        <v>46203</v>
      </c>
      <c r="D424" s="4" t="s">
        <v>1504</v>
      </c>
      <c r="E424" s="12"/>
      <c r="F424" s="12"/>
      <c r="G424" s="1" t="s">
        <v>35</v>
      </c>
      <c r="H424" s="1"/>
      <c r="I424" s="1" t="s">
        <v>35</v>
      </c>
      <c r="J424" s="12">
        <v>1</v>
      </c>
      <c r="K424" s="12" t="s">
        <v>36</v>
      </c>
      <c r="L424" s="12"/>
      <c r="M424" s="12" t="s">
        <v>1505</v>
      </c>
      <c r="N424" s="12" t="s">
        <v>1506</v>
      </c>
      <c r="O424" s="12" t="s">
        <v>37</v>
      </c>
      <c r="P424" s="12">
        <v>1412</v>
      </c>
      <c r="Q424" s="132"/>
      <c r="R424" s="132"/>
      <c r="S424" s="128">
        <v>44523</v>
      </c>
      <c r="T424" s="12" t="s">
        <v>38</v>
      </c>
      <c r="U424" s="12">
        <v>1</v>
      </c>
      <c r="V424" s="12"/>
      <c r="W424" s="12"/>
      <c r="X424" s="12"/>
      <c r="Y424" s="2"/>
      <c r="Z424" s="63"/>
      <c r="AA424" s="2"/>
      <c r="AB424" s="2"/>
      <c r="AC424" s="2"/>
      <c r="AD424" s="1"/>
      <c r="AE424" s="131" t="s">
        <v>1507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</row>
    <row r="425" ht="18" customHeight="1" spans="1:77">
      <c r="A425" s="75">
        <v>424</v>
      </c>
      <c r="B425" s="126">
        <v>44494</v>
      </c>
      <c r="C425" s="127">
        <v>46203</v>
      </c>
      <c r="D425" s="4" t="s">
        <v>1508</v>
      </c>
      <c r="E425" s="12"/>
      <c r="F425" s="12"/>
      <c r="G425" s="1" t="s">
        <v>35</v>
      </c>
      <c r="H425" s="1"/>
      <c r="I425" s="1" t="s">
        <v>35</v>
      </c>
      <c r="J425" s="12">
        <v>1</v>
      </c>
      <c r="K425" s="12" t="s">
        <v>42</v>
      </c>
      <c r="L425" s="12"/>
      <c r="M425" s="12" t="s">
        <v>1509</v>
      </c>
      <c r="N425" s="12" t="s">
        <v>44</v>
      </c>
      <c r="O425" s="12" t="s">
        <v>37</v>
      </c>
      <c r="P425" s="12">
        <v>1413</v>
      </c>
      <c r="Q425" s="132"/>
      <c r="R425" s="132"/>
      <c r="S425" s="128">
        <v>44497</v>
      </c>
      <c r="T425" s="12" t="s">
        <v>38</v>
      </c>
      <c r="U425" s="12">
        <v>1</v>
      </c>
      <c r="V425" s="12"/>
      <c r="W425" s="12"/>
      <c r="X425" s="12"/>
      <c r="Y425" s="2"/>
      <c r="Z425" s="63"/>
      <c r="AA425" s="2"/>
      <c r="AB425" s="2"/>
      <c r="AC425" s="2"/>
      <c r="AD425" s="1"/>
      <c r="AE425" s="131" t="s">
        <v>1510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</row>
    <row r="426" ht="18" customHeight="1" spans="1:77">
      <c r="A426" s="75">
        <v>425</v>
      </c>
      <c r="B426" s="126">
        <v>44496</v>
      </c>
      <c r="C426" s="127">
        <v>46203</v>
      </c>
      <c r="D426" s="4" t="s">
        <v>1511</v>
      </c>
      <c r="E426" s="12"/>
      <c r="F426" s="12"/>
      <c r="G426" s="1" t="s">
        <v>35</v>
      </c>
      <c r="H426" s="1"/>
      <c r="I426" s="1" t="s">
        <v>35</v>
      </c>
      <c r="J426" s="12">
        <v>1</v>
      </c>
      <c r="K426" s="12" t="s">
        <v>62</v>
      </c>
      <c r="L426" s="12"/>
      <c r="M426" s="1" t="s">
        <v>1512</v>
      </c>
      <c r="N426" s="1" t="s">
        <v>101</v>
      </c>
      <c r="O426" s="12" t="s">
        <v>37</v>
      </c>
      <c r="P426" s="12">
        <v>1414</v>
      </c>
      <c r="Q426" s="132"/>
      <c r="R426" s="132"/>
      <c r="S426" s="128">
        <v>44525</v>
      </c>
      <c r="T426" s="12" t="s">
        <v>38</v>
      </c>
      <c r="U426" s="12">
        <v>1</v>
      </c>
      <c r="V426" s="12"/>
      <c r="W426" s="12"/>
      <c r="X426" s="12">
        <v>1</v>
      </c>
      <c r="Y426" s="2"/>
      <c r="Z426" s="63"/>
      <c r="AA426" s="2"/>
      <c r="AB426" s="2"/>
      <c r="AC426" s="2"/>
      <c r="AD426" s="1"/>
      <c r="AE426" s="131" t="s">
        <v>1513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</row>
    <row r="427" ht="18" customHeight="1" spans="1:77">
      <c r="A427" s="75">
        <v>426</v>
      </c>
      <c r="B427" s="126">
        <v>44497</v>
      </c>
      <c r="C427" s="127">
        <v>45838</v>
      </c>
      <c r="D427" s="4" t="s">
        <v>1514</v>
      </c>
      <c r="E427" s="12"/>
      <c r="F427" s="12"/>
      <c r="G427" s="1" t="s">
        <v>35</v>
      </c>
      <c r="H427" s="1"/>
      <c r="I427" s="1" t="s">
        <v>35</v>
      </c>
      <c r="J427" s="12">
        <v>1</v>
      </c>
      <c r="K427" s="12" t="s">
        <v>62</v>
      </c>
      <c r="L427" s="12"/>
      <c r="M427" s="4" t="s">
        <v>1231</v>
      </c>
      <c r="N427" s="12" t="s">
        <v>1515</v>
      </c>
      <c r="O427" s="12" t="s">
        <v>37</v>
      </c>
      <c r="P427" s="12">
        <v>1416</v>
      </c>
      <c r="Q427" s="132"/>
      <c r="R427" s="132"/>
      <c r="S427" s="128">
        <v>44525</v>
      </c>
      <c r="T427" s="12" t="s">
        <v>38</v>
      </c>
      <c r="U427" s="12">
        <v>1</v>
      </c>
      <c r="V427" s="12"/>
      <c r="W427" s="12"/>
      <c r="X427" s="12"/>
      <c r="Y427" s="2"/>
      <c r="Z427" s="63"/>
      <c r="AA427" s="2"/>
      <c r="AB427" s="2"/>
      <c r="AC427" s="2"/>
      <c r="AD427" s="1"/>
      <c r="AE427" s="1" t="s">
        <v>585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</row>
    <row r="428" ht="18" customHeight="1" spans="1:77">
      <c r="A428" s="75">
        <v>427</v>
      </c>
      <c r="B428" s="126">
        <v>44497</v>
      </c>
      <c r="C428" s="127">
        <v>46203</v>
      </c>
      <c r="D428" s="4" t="s">
        <v>1516</v>
      </c>
      <c r="E428" s="12"/>
      <c r="F428" s="12"/>
      <c r="G428" s="1" t="s">
        <v>35</v>
      </c>
      <c r="H428" s="1"/>
      <c r="I428" s="1" t="s">
        <v>35</v>
      </c>
      <c r="J428" s="12">
        <v>1</v>
      </c>
      <c r="K428" s="12" t="s">
        <v>67</v>
      </c>
      <c r="L428" s="12"/>
      <c r="M428" s="12" t="s">
        <v>1517</v>
      </c>
      <c r="N428" s="12" t="s">
        <v>44</v>
      </c>
      <c r="O428" s="12" t="s">
        <v>37</v>
      </c>
      <c r="P428" s="12">
        <v>1418</v>
      </c>
      <c r="Q428" s="132"/>
      <c r="R428" s="132"/>
      <c r="S428" s="128">
        <v>44525</v>
      </c>
      <c r="T428" s="12" t="s">
        <v>38</v>
      </c>
      <c r="U428" s="12">
        <v>1</v>
      </c>
      <c r="V428" s="12"/>
      <c r="W428" s="12"/>
      <c r="X428" s="12"/>
      <c r="Y428" s="2"/>
      <c r="Z428" s="63"/>
      <c r="AA428" s="2"/>
      <c r="AB428" s="2"/>
      <c r="AC428" s="2"/>
      <c r="AD428" s="1"/>
      <c r="AE428" s="131" t="s">
        <v>1518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</row>
    <row r="429" ht="18" customHeight="1" spans="1:77">
      <c r="A429" s="75">
        <v>428</v>
      </c>
      <c r="B429" s="126">
        <v>42702</v>
      </c>
      <c r="C429" s="127">
        <v>46203</v>
      </c>
      <c r="D429" s="4" t="s">
        <v>1519</v>
      </c>
      <c r="E429" s="12"/>
      <c r="F429" s="12"/>
      <c r="G429" s="1" t="s">
        <v>35</v>
      </c>
      <c r="H429" s="1"/>
      <c r="I429" s="1" t="s">
        <v>35</v>
      </c>
      <c r="J429" s="12">
        <v>0</v>
      </c>
      <c r="K429" s="12" t="s">
        <v>48</v>
      </c>
      <c r="L429" s="12"/>
      <c r="M429" s="12" t="s">
        <v>1520</v>
      </c>
      <c r="N429" s="12" t="s">
        <v>247</v>
      </c>
      <c r="O429" s="12" t="s">
        <v>37</v>
      </c>
      <c r="P429" s="12">
        <v>270</v>
      </c>
      <c r="Q429" s="2" t="s">
        <v>289</v>
      </c>
      <c r="R429" s="12">
        <v>0</v>
      </c>
      <c r="S429" s="128" t="s">
        <v>1383</v>
      </c>
      <c r="T429" s="12" t="s">
        <v>38</v>
      </c>
      <c r="U429" s="12">
        <v>1</v>
      </c>
      <c r="V429" s="12"/>
      <c r="W429" s="12"/>
      <c r="X429" s="12"/>
      <c r="Y429" s="2"/>
      <c r="Z429" s="63"/>
      <c r="AA429" s="2"/>
      <c r="AB429" s="2" t="s">
        <v>52</v>
      </c>
      <c r="AC429" s="2"/>
      <c r="AD429" s="1"/>
      <c r="AE429" s="131" t="s">
        <v>1521</v>
      </c>
      <c r="AF429" s="2"/>
      <c r="AG429" s="2">
        <v>2</v>
      </c>
      <c r="AH429" s="2">
        <v>0</v>
      </c>
      <c r="AI429" s="2">
        <v>2</v>
      </c>
      <c r="AJ429" s="2" t="s">
        <v>95</v>
      </c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</row>
    <row r="430" ht="18" customHeight="1" spans="1:77">
      <c r="A430" s="75">
        <v>429</v>
      </c>
      <c r="B430" s="126">
        <v>44498</v>
      </c>
      <c r="C430" s="127">
        <v>45838</v>
      </c>
      <c r="D430" s="4" t="s">
        <v>1522</v>
      </c>
      <c r="E430" s="12"/>
      <c r="F430" s="12"/>
      <c r="G430" s="1" t="s">
        <v>35</v>
      </c>
      <c r="H430" s="1"/>
      <c r="I430" s="1" t="s">
        <v>35</v>
      </c>
      <c r="J430" s="12">
        <v>1</v>
      </c>
      <c r="K430" s="12" t="s">
        <v>48</v>
      </c>
      <c r="L430" s="12"/>
      <c r="M430" s="12" t="s">
        <v>1523</v>
      </c>
      <c r="N430" s="12" t="s">
        <v>57</v>
      </c>
      <c r="O430" s="12" t="s">
        <v>58</v>
      </c>
      <c r="P430" s="12">
        <v>1420</v>
      </c>
      <c r="Q430" s="2" t="s">
        <v>1328</v>
      </c>
      <c r="R430" s="132">
        <v>0</v>
      </c>
      <c r="S430" s="128">
        <v>44525</v>
      </c>
      <c r="T430" s="12" t="s">
        <v>38</v>
      </c>
      <c r="U430" s="12">
        <v>1</v>
      </c>
      <c r="V430" s="12"/>
      <c r="W430" s="12"/>
      <c r="X430" s="12"/>
      <c r="Y430" s="2"/>
      <c r="Z430" s="63"/>
      <c r="AA430" s="2"/>
      <c r="AB430" s="2" t="s">
        <v>273</v>
      </c>
      <c r="AC430" s="2"/>
      <c r="AD430" s="1"/>
      <c r="AE430" s="131" t="s">
        <v>1524</v>
      </c>
      <c r="AF430" s="2"/>
      <c r="AG430" s="4">
        <v>0</v>
      </c>
      <c r="AH430" s="4">
        <v>0</v>
      </c>
      <c r="AI430" s="4">
        <f>AG430+AH430</f>
        <v>0</v>
      </c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</row>
    <row r="431" ht="18" customHeight="1" spans="1:77">
      <c r="A431" s="75">
        <v>430</v>
      </c>
      <c r="B431" s="126">
        <v>44502</v>
      </c>
      <c r="C431" s="127">
        <v>46203</v>
      </c>
      <c r="D431" s="4" t="s">
        <v>1525</v>
      </c>
      <c r="E431" s="12"/>
      <c r="F431" s="12"/>
      <c r="G431" s="1" t="s">
        <v>35</v>
      </c>
      <c r="H431" s="1"/>
      <c r="I431" s="1" t="s">
        <v>35</v>
      </c>
      <c r="J431" s="12">
        <v>1</v>
      </c>
      <c r="K431" s="12" t="s">
        <v>36</v>
      </c>
      <c r="L431" s="12"/>
      <c r="M431" s="12" t="s">
        <v>1526</v>
      </c>
      <c r="N431" s="12" t="s">
        <v>44</v>
      </c>
      <c r="O431" s="12" t="s">
        <v>37</v>
      </c>
      <c r="P431" s="12">
        <v>1421</v>
      </c>
      <c r="Q431" s="132"/>
      <c r="R431" s="132"/>
      <c r="S431" s="128">
        <v>44525</v>
      </c>
      <c r="T431" s="12" t="s">
        <v>38</v>
      </c>
      <c r="U431" s="12">
        <v>1</v>
      </c>
      <c r="V431" s="12"/>
      <c r="W431" s="12"/>
      <c r="X431" s="12"/>
      <c r="Y431" s="2"/>
      <c r="Z431" s="63"/>
      <c r="AA431" s="2"/>
      <c r="AB431" s="2"/>
      <c r="AC431" s="2"/>
      <c r="AD431" s="1"/>
      <c r="AE431" s="131" t="s">
        <v>1527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</row>
    <row r="432" ht="18" customHeight="1" spans="1:77">
      <c r="A432" s="75">
        <v>431</v>
      </c>
      <c r="B432" s="126">
        <v>44503</v>
      </c>
      <c r="C432" s="127">
        <v>46934</v>
      </c>
      <c r="D432" s="4" t="s">
        <v>1528</v>
      </c>
      <c r="E432" s="12"/>
      <c r="F432" s="12"/>
      <c r="G432" s="1" t="s">
        <v>35</v>
      </c>
      <c r="H432" s="1"/>
      <c r="I432" s="1" t="s">
        <v>35</v>
      </c>
      <c r="J432" s="12">
        <v>1</v>
      </c>
      <c r="K432" s="12" t="s">
        <v>36</v>
      </c>
      <c r="L432" s="12"/>
      <c r="M432" s="12" t="s">
        <v>1529</v>
      </c>
      <c r="N432" s="12" t="s">
        <v>1046</v>
      </c>
      <c r="O432" s="12" t="s">
        <v>37</v>
      </c>
      <c r="P432" s="12">
        <v>1422</v>
      </c>
      <c r="Q432" s="132"/>
      <c r="R432" s="132"/>
      <c r="S432" s="128">
        <v>44525</v>
      </c>
      <c r="T432" s="12" t="s">
        <v>38</v>
      </c>
      <c r="U432" s="12">
        <v>1</v>
      </c>
      <c r="V432" s="12"/>
      <c r="W432" s="12"/>
      <c r="X432" s="12"/>
      <c r="Y432" s="2"/>
      <c r="Z432" s="63"/>
      <c r="AA432" s="2"/>
      <c r="AB432" s="2"/>
      <c r="AC432" s="2"/>
      <c r="AD432" s="1"/>
      <c r="AE432" s="131" t="s">
        <v>1530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</row>
    <row r="433" ht="18" customHeight="1" spans="1:77">
      <c r="A433" s="75">
        <v>432</v>
      </c>
      <c r="B433" s="126">
        <v>44503</v>
      </c>
      <c r="C433" s="127">
        <v>46203</v>
      </c>
      <c r="D433" s="4" t="s">
        <v>1531</v>
      </c>
      <c r="E433" s="12"/>
      <c r="F433" s="12"/>
      <c r="G433" s="1" t="s">
        <v>35</v>
      </c>
      <c r="H433" s="1"/>
      <c r="I433" s="1" t="s">
        <v>35</v>
      </c>
      <c r="J433" s="12">
        <v>1</v>
      </c>
      <c r="K433" s="12" t="s">
        <v>42</v>
      </c>
      <c r="L433" s="12"/>
      <c r="M433" s="12" t="s">
        <v>1495</v>
      </c>
      <c r="N433" s="12" t="s">
        <v>44</v>
      </c>
      <c r="O433" s="12" t="s">
        <v>37</v>
      </c>
      <c r="P433" s="12">
        <v>1423</v>
      </c>
      <c r="Q433" s="132"/>
      <c r="R433" s="132"/>
      <c r="S433" s="128">
        <v>44523</v>
      </c>
      <c r="T433" s="12" t="s">
        <v>38</v>
      </c>
      <c r="U433" s="12">
        <v>1</v>
      </c>
      <c r="V433" s="12"/>
      <c r="W433" s="12"/>
      <c r="X433" s="12"/>
      <c r="Y433" s="2"/>
      <c r="Z433" s="63"/>
      <c r="AA433" s="2"/>
      <c r="AB433" s="2"/>
      <c r="AC433" s="2"/>
      <c r="AD433" s="1"/>
      <c r="AE433" s="131" t="s">
        <v>1532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</row>
    <row r="434" ht="18" customHeight="1" spans="1:77">
      <c r="A434" s="75">
        <v>433</v>
      </c>
      <c r="B434" s="126">
        <v>44505</v>
      </c>
      <c r="C434" s="127">
        <v>46203</v>
      </c>
      <c r="D434" s="4" t="s">
        <v>1533</v>
      </c>
      <c r="E434" s="12"/>
      <c r="F434" s="12"/>
      <c r="G434" s="1" t="s">
        <v>35</v>
      </c>
      <c r="H434" s="1"/>
      <c r="I434" s="1" t="s">
        <v>35</v>
      </c>
      <c r="J434" s="12">
        <v>1</v>
      </c>
      <c r="K434" s="12" t="s">
        <v>48</v>
      </c>
      <c r="L434" s="12"/>
      <c r="M434" s="12" t="s">
        <v>1534</v>
      </c>
      <c r="N434" s="12" t="s">
        <v>57</v>
      </c>
      <c r="O434" s="12" t="s">
        <v>58</v>
      </c>
      <c r="P434" s="12">
        <v>1425</v>
      </c>
      <c r="Q434" s="2" t="s">
        <v>51</v>
      </c>
      <c r="R434" s="132">
        <v>0</v>
      </c>
      <c r="S434" s="128">
        <v>44525</v>
      </c>
      <c r="T434" s="12" t="s">
        <v>38</v>
      </c>
      <c r="U434" s="12">
        <v>1</v>
      </c>
      <c r="V434" s="12"/>
      <c r="W434" s="12"/>
      <c r="X434" s="12"/>
      <c r="Y434" s="2"/>
      <c r="Z434" s="63"/>
      <c r="AA434" s="2"/>
      <c r="AB434" s="2" t="s">
        <v>52</v>
      </c>
      <c r="AC434" s="2"/>
      <c r="AD434" s="1"/>
      <c r="AE434" s="131" t="s">
        <v>1535</v>
      </c>
      <c r="AF434" s="2"/>
      <c r="AG434" s="2">
        <v>0</v>
      </c>
      <c r="AH434" s="2">
        <v>0</v>
      </c>
      <c r="AI434" s="2">
        <v>0</v>
      </c>
      <c r="AJ434" s="2" t="s">
        <v>60</v>
      </c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</row>
    <row r="435" ht="18" customHeight="1" spans="1:77">
      <c r="A435" s="75">
        <v>434</v>
      </c>
      <c r="B435" s="126">
        <v>44512</v>
      </c>
      <c r="C435" s="127">
        <v>46203</v>
      </c>
      <c r="D435" s="4" t="s">
        <v>1536</v>
      </c>
      <c r="E435" s="12"/>
      <c r="F435" s="12"/>
      <c r="G435" s="1" t="s">
        <v>35</v>
      </c>
      <c r="H435" s="1"/>
      <c r="I435" s="1" t="s">
        <v>35</v>
      </c>
      <c r="J435" s="12">
        <v>1</v>
      </c>
      <c r="K435" s="12" t="s">
        <v>62</v>
      </c>
      <c r="L435" s="12"/>
      <c r="M435" s="12" t="s">
        <v>1537</v>
      </c>
      <c r="N435" s="12" t="s">
        <v>149</v>
      </c>
      <c r="O435" s="12" t="s">
        <v>58</v>
      </c>
      <c r="P435" s="12">
        <v>1434</v>
      </c>
      <c r="Q435" s="31"/>
      <c r="R435" s="31"/>
      <c r="S435" s="128">
        <v>44546</v>
      </c>
      <c r="T435" s="12" t="s">
        <v>38</v>
      </c>
      <c r="U435" s="12">
        <v>1</v>
      </c>
      <c r="V435" s="12"/>
      <c r="W435" s="12"/>
      <c r="X435" s="12"/>
      <c r="Y435" s="2"/>
      <c r="Z435" s="63"/>
      <c r="AA435" s="2"/>
      <c r="AB435" s="2"/>
      <c r="AC435" s="2"/>
      <c r="AD435" s="1"/>
      <c r="AE435" s="131" t="s">
        <v>1538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</row>
    <row r="436" ht="18" customHeight="1" spans="1:77">
      <c r="A436" s="75">
        <v>435</v>
      </c>
      <c r="B436" s="126">
        <v>44516</v>
      </c>
      <c r="C436" s="127">
        <v>46203</v>
      </c>
      <c r="D436" s="4" t="s">
        <v>1539</v>
      </c>
      <c r="E436" s="12"/>
      <c r="F436" s="12"/>
      <c r="G436" s="1" t="s">
        <v>35</v>
      </c>
      <c r="H436" s="1"/>
      <c r="I436" s="1" t="s">
        <v>35</v>
      </c>
      <c r="J436" s="12">
        <v>0</v>
      </c>
      <c r="K436" s="12" t="s">
        <v>48</v>
      </c>
      <c r="L436" s="12"/>
      <c r="M436" s="12" t="s">
        <v>1540</v>
      </c>
      <c r="N436" s="12" t="s">
        <v>1541</v>
      </c>
      <c r="O436" s="12" t="s">
        <v>58</v>
      </c>
      <c r="P436" s="12">
        <v>1436</v>
      </c>
      <c r="Q436" s="2" t="s">
        <v>1095</v>
      </c>
      <c r="R436" s="31">
        <v>0</v>
      </c>
      <c r="S436" s="128">
        <v>44546</v>
      </c>
      <c r="T436" s="12" t="s">
        <v>38</v>
      </c>
      <c r="U436" s="12">
        <v>1</v>
      </c>
      <c r="V436" s="12"/>
      <c r="W436" s="12"/>
      <c r="X436" s="12"/>
      <c r="Y436" s="2"/>
      <c r="Z436" s="63"/>
      <c r="AA436" s="2"/>
      <c r="AB436" s="2" t="s">
        <v>52</v>
      </c>
      <c r="AC436" s="2"/>
      <c r="AD436" s="1"/>
      <c r="AE436" s="131" t="s">
        <v>1542</v>
      </c>
      <c r="AF436" s="2"/>
      <c r="AG436" s="2">
        <v>0</v>
      </c>
      <c r="AH436" s="2">
        <v>0</v>
      </c>
      <c r="AI436" s="2">
        <v>0</v>
      </c>
      <c r="AJ436" s="2" t="s">
        <v>95</v>
      </c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</row>
    <row r="437" ht="18" customHeight="1" spans="1:77">
      <c r="A437" s="75">
        <v>436</v>
      </c>
      <c r="B437" s="126">
        <v>44516</v>
      </c>
      <c r="C437" s="127">
        <v>46203</v>
      </c>
      <c r="D437" s="4" t="s">
        <v>1543</v>
      </c>
      <c r="E437" s="12"/>
      <c r="F437" s="12"/>
      <c r="G437" s="1" t="s">
        <v>35</v>
      </c>
      <c r="H437" s="1"/>
      <c r="I437" s="1" t="s">
        <v>35</v>
      </c>
      <c r="J437" s="12">
        <v>1</v>
      </c>
      <c r="K437" s="12" t="s">
        <v>48</v>
      </c>
      <c r="L437" s="12"/>
      <c r="M437" s="12" t="s">
        <v>1544</v>
      </c>
      <c r="N437" s="12" t="s">
        <v>1545</v>
      </c>
      <c r="O437" s="12" t="s">
        <v>37</v>
      </c>
      <c r="P437" s="12">
        <v>1437</v>
      </c>
      <c r="Q437" s="2" t="s">
        <v>1202</v>
      </c>
      <c r="R437" s="12">
        <v>0</v>
      </c>
      <c r="S437" s="128" t="s">
        <v>38</v>
      </c>
      <c r="T437" s="128" t="s">
        <v>38</v>
      </c>
      <c r="U437" s="12">
        <v>1</v>
      </c>
      <c r="V437" s="12"/>
      <c r="W437" s="12"/>
      <c r="X437" s="12"/>
      <c r="Y437" s="2"/>
      <c r="Z437" s="63"/>
      <c r="AA437" s="2"/>
      <c r="AB437" s="2" t="s">
        <v>52</v>
      </c>
      <c r="AC437" s="2"/>
      <c r="AD437" s="1"/>
      <c r="AE437" s="131" t="s">
        <v>1546</v>
      </c>
      <c r="AF437" s="2"/>
      <c r="AG437" s="2">
        <v>0</v>
      </c>
      <c r="AH437" s="2">
        <v>1</v>
      </c>
      <c r="AI437" s="2">
        <v>1</v>
      </c>
      <c r="AJ437" s="2" t="s">
        <v>95</v>
      </c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</row>
    <row r="438" ht="18" customHeight="1" spans="1:77">
      <c r="A438" s="75">
        <v>437</v>
      </c>
      <c r="B438" s="126">
        <v>42506</v>
      </c>
      <c r="C438" s="127">
        <v>46203</v>
      </c>
      <c r="D438" s="4" t="s">
        <v>1547</v>
      </c>
      <c r="E438" s="12"/>
      <c r="F438" s="12"/>
      <c r="G438" s="1" t="s">
        <v>35</v>
      </c>
      <c r="H438" s="1"/>
      <c r="I438" s="1" t="s">
        <v>35</v>
      </c>
      <c r="J438" s="12">
        <v>1</v>
      </c>
      <c r="K438" s="12" t="s">
        <v>36</v>
      </c>
      <c r="L438" s="12"/>
      <c r="M438" s="12" t="s">
        <v>1548</v>
      </c>
      <c r="N438" s="12" t="s">
        <v>1549</v>
      </c>
      <c r="O438" s="12" t="s">
        <v>37</v>
      </c>
      <c r="P438" s="12">
        <v>149</v>
      </c>
      <c r="Q438" s="12"/>
      <c r="R438" s="12"/>
      <c r="S438" s="128" t="s">
        <v>1383</v>
      </c>
      <c r="T438" s="12" t="s">
        <v>38</v>
      </c>
      <c r="U438" s="12">
        <v>1</v>
      </c>
      <c r="V438" s="12"/>
      <c r="W438" s="12"/>
      <c r="X438" s="12"/>
      <c r="Y438" s="2"/>
      <c r="Z438" s="63"/>
      <c r="AA438" s="2"/>
      <c r="AB438" s="2"/>
      <c r="AC438" s="2"/>
      <c r="AD438" s="1"/>
      <c r="AE438" s="131" t="s">
        <v>1550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</row>
    <row r="439" ht="18" customHeight="1" spans="1:77">
      <c r="A439" s="75">
        <v>438</v>
      </c>
      <c r="B439" s="126">
        <v>46020</v>
      </c>
      <c r="C439" s="127">
        <v>46568</v>
      </c>
      <c r="D439" s="4" t="s">
        <v>1551</v>
      </c>
      <c r="E439" s="12"/>
      <c r="F439" s="12"/>
      <c r="G439" s="1" t="s">
        <v>35</v>
      </c>
      <c r="H439" s="1"/>
      <c r="I439" s="1" t="s">
        <v>35</v>
      </c>
      <c r="J439" s="12">
        <v>1</v>
      </c>
      <c r="K439" s="12" t="s">
        <v>507</v>
      </c>
      <c r="L439" s="12"/>
      <c r="M439" s="12" t="s">
        <v>1552</v>
      </c>
      <c r="N439" s="12" t="s">
        <v>134</v>
      </c>
      <c r="O439" s="12" t="s">
        <v>58</v>
      </c>
      <c r="P439" s="12">
        <v>1440</v>
      </c>
      <c r="Q439" s="31"/>
      <c r="R439" s="31"/>
      <c r="S439" s="109" t="s">
        <v>38</v>
      </c>
      <c r="T439" s="109" t="s">
        <v>38</v>
      </c>
      <c r="U439" s="12">
        <v>1</v>
      </c>
      <c r="V439" s="12"/>
      <c r="W439" s="12"/>
      <c r="X439" s="12">
        <v>1</v>
      </c>
      <c r="Y439" s="2"/>
      <c r="Z439" s="63"/>
      <c r="AA439" s="4" t="s">
        <v>651</v>
      </c>
      <c r="AB439" s="2"/>
      <c r="AC439" s="2"/>
      <c r="AD439" s="1"/>
      <c r="AE439" s="131" t="s">
        <v>1553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</row>
    <row r="440" ht="18" customHeight="1" spans="1:77">
      <c r="A440" s="75">
        <v>439</v>
      </c>
      <c r="B440" s="126">
        <v>44530</v>
      </c>
      <c r="C440" s="127">
        <v>46203</v>
      </c>
      <c r="D440" s="4" t="s">
        <v>1554</v>
      </c>
      <c r="E440" s="12"/>
      <c r="F440" s="12"/>
      <c r="G440" s="1" t="s">
        <v>35</v>
      </c>
      <c r="H440" s="1"/>
      <c r="I440" s="1" t="s">
        <v>35</v>
      </c>
      <c r="J440" s="12">
        <v>1</v>
      </c>
      <c r="K440" s="12" t="s">
        <v>62</v>
      </c>
      <c r="L440" s="12"/>
      <c r="M440" s="12" t="s">
        <v>1555</v>
      </c>
      <c r="N440" s="12" t="s">
        <v>44</v>
      </c>
      <c r="O440" s="12" t="s">
        <v>58</v>
      </c>
      <c r="P440" s="12">
        <v>1444</v>
      </c>
      <c r="Q440" s="31"/>
      <c r="R440" s="31"/>
      <c r="S440" s="128">
        <v>44544</v>
      </c>
      <c r="T440" s="12" t="s">
        <v>38</v>
      </c>
      <c r="U440" s="12">
        <v>1</v>
      </c>
      <c r="V440" s="12"/>
      <c r="W440" s="12"/>
      <c r="X440" s="12"/>
      <c r="Y440" s="2"/>
      <c r="Z440" s="63"/>
      <c r="AA440" s="2"/>
      <c r="AB440" s="2"/>
      <c r="AC440" s="2"/>
      <c r="AD440" s="1"/>
      <c r="AE440" s="131" t="s">
        <v>1556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</row>
    <row r="441" ht="18" customHeight="1" spans="1:77">
      <c r="A441" s="75">
        <v>440</v>
      </c>
      <c r="B441" s="126">
        <v>44537</v>
      </c>
      <c r="C441" s="127">
        <v>46203</v>
      </c>
      <c r="D441" s="4" t="s">
        <v>1557</v>
      </c>
      <c r="E441" s="12"/>
      <c r="F441" s="12"/>
      <c r="G441" s="1" t="s">
        <v>35</v>
      </c>
      <c r="H441" s="1"/>
      <c r="I441" s="1" t="s">
        <v>35</v>
      </c>
      <c r="J441" s="12">
        <v>1</v>
      </c>
      <c r="K441" s="12" t="s">
        <v>36</v>
      </c>
      <c r="L441" s="12"/>
      <c r="M441" s="12" t="s">
        <v>1512</v>
      </c>
      <c r="N441" s="12" t="s">
        <v>101</v>
      </c>
      <c r="O441" s="12" t="s">
        <v>37</v>
      </c>
      <c r="P441" s="12">
        <v>1448</v>
      </c>
      <c r="Q441" s="31"/>
      <c r="R441" s="31"/>
      <c r="S441" s="128">
        <v>44544</v>
      </c>
      <c r="T441" s="12" t="s">
        <v>38</v>
      </c>
      <c r="U441" s="12">
        <v>1</v>
      </c>
      <c r="V441" s="12"/>
      <c r="W441" s="12"/>
      <c r="X441" s="12"/>
      <c r="Y441" s="2"/>
      <c r="Z441" s="63"/>
      <c r="AA441" s="2"/>
      <c r="AB441" s="2"/>
      <c r="AC441" s="2"/>
      <c r="AD441" s="1"/>
      <c r="AE441" s="1" t="s">
        <v>1558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</row>
    <row r="442" ht="18" customHeight="1" spans="1:77">
      <c r="A442" s="75">
        <v>441</v>
      </c>
      <c r="B442" s="126">
        <v>44529</v>
      </c>
      <c r="C442" s="127">
        <v>46203</v>
      </c>
      <c r="D442" s="4" t="s">
        <v>1559</v>
      </c>
      <c r="E442" s="12"/>
      <c r="F442" s="12"/>
      <c r="G442" s="1" t="s">
        <v>35</v>
      </c>
      <c r="H442" s="1"/>
      <c r="I442" s="1" t="s">
        <v>35</v>
      </c>
      <c r="J442" s="12">
        <v>1</v>
      </c>
      <c r="K442" s="12" t="s">
        <v>308</v>
      </c>
      <c r="L442" s="12"/>
      <c r="M442" s="12" t="s">
        <v>1560</v>
      </c>
      <c r="N442" s="1" t="s">
        <v>57</v>
      </c>
      <c r="O442" s="12" t="s">
        <v>37</v>
      </c>
      <c r="P442" s="12">
        <v>1449</v>
      </c>
      <c r="Q442" s="31"/>
      <c r="R442" s="31"/>
      <c r="S442" s="128">
        <v>44544</v>
      </c>
      <c r="T442" s="12" t="s">
        <v>38</v>
      </c>
      <c r="U442" s="12">
        <v>1</v>
      </c>
      <c r="V442" s="12"/>
      <c r="W442" s="12"/>
      <c r="X442" s="12"/>
      <c r="Y442" s="2"/>
      <c r="Z442" s="63"/>
      <c r="AA442" s="2"/>
      <c r="AB442" s="2"/>
      <c r="AC442" s="2"/>
      <c r="AD442" s="1"/>
      <c r="AE442" s="131" t="s">
        <v>1561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</row>
    <row r="443" ht="18" customHeight="1" spans="1:77">
      <c r="A443" s="75">
        <v>442</v>
      </c>
      <c r="B443" s="126">
        <v>44540</v>
      </c>
      <c r="C443" s="127">
        <v>45838</v>
      </c>
      <c r="D443" s="4" t="s">
        <v>1562</v>
      </c>
      <c r="E443" s="12"/>
      <c r="F443" s="12"/>
      <c r="G443" s="1" t="s">
        <v>35</v>
      </c>
      <c r="H443" s="1"/>
      <c r="I443" s="1" t="s">
        <v>35</v>
      </c>
      <c r="J443" s="12">
        <v>1</v>
      </c>
      <c r="K443" s="12" t="s">
        <v>518</v>
      </c>
      <c r="L443" s="12"/>
      <c r="M443" s="1" t="s">
        <v>1563</v>
      </c>
      <c r="N443" s="12" t="s">
        <v>1435</v>
      </c>
      <c r="O443" s="12" t="s">
        <v>58</v>
      </c>
      <c r="P443" s="12">
        <v>1458</v>
      </c>
      <c r="Q443" s="12"/>
      <c r="R443" s="12"/>
      <c r="S443" s="128" t="s">
        <v>38</v>
      </c>
      <c r="T443" s="128" t="s">
        <v>38</v>
      </c>
      <c r="U443" s="12">
        <v>1</v>
      </c>
      <c r="V443" s="12"/>
      <c r="W443" s="12">
        <v>135</v>
      </c>
      <c r="X443" s="12"/>
      <c r="Y443" s="2"/>
      <c r="Z443" s="63"/>
      <c r="AA443" s="2"/>
      <c r="AB443" s="2"/>
      <c r="AC443" s="2"/>
      <c r="AD443" s="1"/>
      <c r="AE443" s="131" t="s">
        <v>1564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</row>
    <row r="444" ht="18" customHeight="1" spans="1:77">
      <c r="A444" s="75">
        <v>443</v>
      </c>
      <c r="B444" s="126">
        <v>44544</v>
      </c>
      <c r="C444" s="127">
        <v>46203</v>
      </c>
      <c r="D444" s="4" t="s">
        <v>1565</v>
      </c>
      <c r="E444" s="12"/>
      <c r="F444" s="12"/>
      <c r="G444" s="1" t="s">
        <v>35</v>
      </c>
      <c r="H444" s="1"/>
      <c r="I444" s="1" t="s">
        <v>35</v>
      </c>
      <c r="J444" s="12">
        <v>1</v>
      </c>
      <c r="K444" s="134" t="s">
        <v>518</v>
      </c>
      <c r="L444" s="12">
        <v>1</v>
      </c>
      <c r="M444" s="1" t="s">
        <v>1566</v>
      </c>
      <c r="N444" s="12" t="s">
        <v>44</v>
      </c>
      <c r="O444" s="12" t="s">
        <v>58</v>
      </c>
      <c r="P444" s="12">
        <v>1459</v>
      </c>
      <c r="Q444" s="31"/>
      <c r="R444" s="31"/>
      <c r="S444" s="128">
        <v>44581</v>
      </c>
      <c r="T444" s="12" t="s">
        <v>38</v>
      </c>
      <c r="U444" s="12">
        <v>1</v>
      </c>
      <c r="V444" s="12"/>
      <c r="W444" s="12"/>
      <c r="X444" s="12"/>
      <c r="Y444" s="2"/>
      <c r="Z444" s="63"/>
      <c r="AA444" s="2"/>
      <c r="AB444" s="2"/>
      <c r="AC444" s="2"/>
      <c r="AD444" s="1"/>
      <c r="AE444" s="131" t="s">
        <v>1567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</row>
    <row r="445" ht="18" customHeight="1" spans="1:77">
      <c r="A445" s="75">
        <v>444</v>
      </c>
      <c r="B445" s="126">
        <v>44546</v>
      </c>
      <c r="C445" s="127">
        <v>45838</v>
      </c>
      <c r="D445" s="4" t="s">
        <v>1568</v>
      </c>
      <c r="E445" s="12"/>
      <c r="F445" s="12"/>
      <c r="G445" s="1" t="s">
        <v>35</v>
      </c>
      <c r="H445" s="1"/>
      <c r="I445" s="1" t="s">
        <v>35</v>
      </c>
      <c r="J445" s="12">
        <v>1</v>
      </c>
      <c r="K445" s="12" t="s">
        <v>42</v>
      </c>
      <c r="L445" s="12"/>
      <c r="M445" s="12" t="s">
        <v>1569</v>
      </c>
      <c r="N445" s="12" t="s">
        <v>134</v>
      </c>
      <c r="O445" s="12" t="s">
        <v>37</v>
      </c>
      <c r="P445" s="12">
        <v>1461</v>
      </c>
      <c r="Q445" s="31"/>
      <c r="R445" s="31"/>
      <c r="S445" s="128">
        <v>44632</v>
      </c>
      <c r="T445" s="12" t="s">
        <v>38</v>
      </c>
      <c r="U445" s="12">
        <v>1</v>
      </c>
      <c r="V445" s="12"/>
      <c r="W445" s="12"/>
      <c r="X445" s="12"/>
      <c r="Y445" s="2"/>
      <c r="Z445" s="63"/>
      <c r="AA445" s="2"/>
      <c r="AB445" s="2"/>
      <c r="AC445" s="2"/>
      <c r="AD445" s="1"/>
      <c r="AE445" s="131" t="s">
        <v>1570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</row>
    <row r="446" ht="18" customHeight="1" spans="1:77">
      <c r="A446" s="75">
        <v>445</v>
      </c>
      <c r="B446" s="126">
        <v>44546</v>
      </c>
      <c r="C446" s="127">
        <v>46203</v>
      </c>
      <c r="D446" s="4" t="s">
        <v>1571</v>
      </c>
      <c r="E446" s="12"/>
      <c r="F446" s="12"/>
      <c r="G446" s="1" t="s">
        <v>35</v>
      </c>
      <c r="H446" s="1"/>
      <c r="I446" s="1" t="s">
        <v>35</v>
      </c>
      <c r="J446" s="12">
        <v>1</v>
      </c>
      <c r="K446" s="12" t="s">
        <v>62</v>
      </c>
      <c r="L446" s="12"/>
      <c r="M446" s="12" t="s">
        <v>1572</v>
      </c>
      <c r="N446" s="12" t="s">
        <v>44</v>
      </c>
      <c r="O446" s="12" t="s">
        <v>58</v>
      </c>
      <c r="P446" s="12">
        <v>1462</v>
      </c>
      <c r="Q446" s="31"/>
      <c r="R446" s="31"/>
      <c r="S446" s="128">
        <v>44581</v>
      </c>
      <c r="T446" s="12" t="s">
        <v>38</v>
      </c>
      <c r="U446" s="12">
        <v>1</v>
      </c>
      <c r="V446" s="12"/>
      <c r="W446" s="12"/>
      <c r="X446" s="12"/>
      <c r="Y446" s="2"/>
      <c r="Z446" s="63"/>
      <c r="AA446" s="2"/>
      <c r="AB446" s="2"/>
      <c r="AC446" s="2"/>
      <c r="AD446" s="1"/>
      <c r="AE446" s="1" t="s">
        <v>585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</row>
    <row r="447" ht="18" customHeight="1" spans="1:77">
      <c r="A447" s="75">
        <v>446</v>
      </c>
      <c r="B447" s="126">
        <v>44547</v>
      </c>
      <c r="C447" s="127">
        <v>46203</v>
      </c>
      <c r="D447" s="4" t="s">
        <v>1573</v>
      </c>
      <c r="E447" s="12"/>
      <c r="F447" s="12"/>
      <c r="G447" s="1" t="s">
        <v>35</v>
      </c>
      <c r="H447" s="1"/>
      <c r="I447" s="1" t="s">
        <v>35</v>
      </c>
      <c r="J447" s="12" t="s">
        <v>88</v>
      </c>
      <c r="K447" s="12" t="s">
        <v>62</v>
      </c>
      <c r="L447" s="12"/>
      <c r="M447" s="12" t="s">
        <v>1574</v>
      </c>
      <c r="N447" s="12" t="s">
        <v>243</v>
      </c>
      <c r="O447" s="12" t="s">
        <v>58</v>
      </c>
      <c r="P447" s="12">
        <v>1463</v>
      </c>
      <c r="Q447" s="31"/>
      <c r="R447" s="31"/>
      <c r="S447" s="128">
        <v>44579</v>
      </c>
      <c r="T447" s="12" t="s">
        <v>38</v>
      </c>
      <c r="U447" s="12">
        <v>1</v>
      </c>
      <c r="V447" s="12"/>
      <c r="W447" s="12"/>
      <c r="X447" s="12"/>
      <c r="Y447" s="2"/>
      <c r="Z447" s="63"/>
      <c r="AA447" s="2"/>
      <c r="AB447" s="2"/>
      <c r="AC447" s="2"/>
      <c r="AD447" s="1"/>
      <c r="AE447" s="131" t="s">
        <v>1575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</row>
    <row r="448" ht="18" customHeight="1" spans="1:77">
      <c r="A448" s="75">
        <v>447</v>
      </c>
      <c r="B448" s="126">
        <v>44547</v>
      </c>
      <c r="C448" s="127">
        <v>46203</v>
      </c>
      <c r="D448" s="4" t="s">
        <v>1576</v>
      </c>
      <c r="E448" s="12"/>
      <c r="F448" s="12"/>
      <c r="G448" s="1" t="s">
        <v>35</v>
      </c>
      <c r="H448" s="1"/>
      <c r="I448" s="1" t="s">
        <v>35</v>
      </c>
      <c r="J448" s="12">
        <v>1</v>
      </c>
      <c r="K448" s="134" t="s">
        <v>67</v>
      </c>
      <c r="L448" s="12">
        <v>1</v>
      </c>
      <c r="M448" s="12" t="s">
        <v>1577</v>
      </c>
      <c r="N448" s="12" t="s">
        <v>57</v>
      </c>
      <c r="O448" s="12" t="s">
        <v>58</v>
      </c>
      <c r="P448" s="12">
        <v>733</v>
      </c>
      <c r="Q448" s="12"/>
      <c r="R448" s="12"/>
      <c r="S448" s="128" t="s">
        <v>1383</v>
      </c>
      <c r="T448" s="12" t="s">
        <v>38</v>
      </c>
      <c r="U448" s="12">
        <v>1</v>
      </c>
      <c r="V448" s="12"/>
      <c r="W448" s="12"/>
      <c r="X448" s="12"/>
      <c r="Y448" s="2"/>
      <c r="Z448" s="63"/>
      <c r="AA448" s="2"/>
      <c r="AB448" s="2"/>
      <c r="AC448" s="2"/>
      <c r="AD448" s="1"/>
      <c r="AE448" s="131" t="s">
        <v>1578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</row>
    <row r="449" ht="18" customHeight="1" spans="1:77">
      <c r="A449" s="75">
        <v>448</v>
      </c>
      <c r="B449" s="126">
        <v>44552</v>
      </c>
      <c r="C449" s="127">
        <v>46203</v>
      </c>
      <c r="D449" s="4" t="s">
        <v>1579</v>
      </c>
      <c r="E449" s="12"/>
      <c r="F449" s="12"/>
      <c r="G449" s="1" t="s">
        <v>35</v>
      </c>
      <c r="H449" s="1"/>
      <c r="I449" s="1" t="s">
        <v>35</v>
      </c>
      <c r="J449" s="12">
        <v>1</v>
      </c>
      <c r="K449" s="12" t="s">
        <v>42</v>
      </c>
      <c r="L449" s="12"/>
      <c r="M449" s="12" t="s">
        <v>1580</v>
      </c>
      <c r="N449" s="12" t="s">
        <v>57</v>
      </c>
      <c r="O449" s="12" t="s">
        <v>37</v>
      </c>
      <c r="P449" s="12">
        <v>1467</v>
      </c>
      <c r="Q449" s="31"/>
      <c r="R449" s="31"/>
      <c r="S449" s="128">
        <v>44579</v>
      </c>
      <c r="T449" s="12" t="s">
        <v>38</v>
      </c>
      <c r="U449" s="12">
        <v>1</v>
      </c>
      <c r="V449" s="12"/>
      <c r="W449" s="12"/>
      <c r="X449" s="12"/>
      <c r="Y449" s="2"/>
      <c r="Z449" s="63"/>
      <c r="AA449" s="2"/>
      <c r="AB449" s="2"/>
      <c r="AC449" s="2"/>
      <c r="AD449" s="1"/>
      <c r="AE449" s="131" t="s">
        <v>1581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</row>
    <row r="450" ht="18" customHeight="1" spans="1:77">
      <c r="A450" s="75">
        <v>449</v>
      </c>
      <c r="B450" s="126">
        <v>44554</v>
      </c>
      <c r="C450" s="127">
        <v>46203</v>
      </c>
      <c r="D450" s="4" t="s">
        <v>1582</v>
      </c>
      <c r="E450" s="12"/>
      <c r="F450" s="12"/>
      <c r="G450" s="1" t="s">
        <v>35</v>
      </c>
      <c r="H450" s="1"/>
      <c r="I450" s="1" t="s">
        <v>35</v>
      </c>
      <c r="J450" s="12">
        <v>1</v>
      </c>
      <c r="K450" s="12" t="s">
        <v>48</v>
      </c>
      <c r="L450" s="12"/>
      <c r="M450" s="12" t="s">
        <v>1583</v>
      </c>
      <c r="N450" s="12" t="s">
        <v>1046</v>
      </c>
      <c r="O450" s="12" t="s">
        <v>37</v>
      </c>
      <c r="P450" s="12">
        <v>1468</v>
      </c>
      <c r="Q450" s="2" t="s">
        <v>1202</v>
      </c>
      <c r="R450" s="12">
        <v>0</v>
      </c>
      <c r="S450" s="128" t="s">
        <v>38</v>
      </c>
      <c r="T450" s="128" t="s">
        <v>38</v>
      </c>
      <c r="U450" s="12">
        <v>1</v>
      </c>
      <c r="V450" s="12"/>
      <c r="W450" s="12"/>
      <c r="X450" s="12"/>
      <c r="Y450" s="2"/>
      <c r="Z450" s="63"/>
      <c r="AA450" s="2"/>
      <c r="AB450" s="2" t="s">
        <v>52</v>
      </c>
      <c r="AC450" s="2"/>
      <c r="AD450" s="1"/>
      <c r="AE450" s="131" t="s">
        <v>1584</v>
      </c>
      <c r="AF450" s="2"/>
      <c r="AG450" s="2">
        <v>0</v>
      </c>
      <c r="AH450" s="2">
        <v>0</v>
      </c>
      <c r="AI450" s="2">
        <v>0</v>
      </c>
      <c r="AJ450" s="2" t="s">
        <v>79</v>
      </c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</row>
    <row r="451" ht="18" customHeight="1" spans="1:77">
      <c r="A451" s="75">
        <v>450</v>
      </c>
      <c r="B451" s="126">
        <v>44557</v>
      </c>
      <c r="C451" s="127">
        <v>46203</v>
      </c>
      <c r="D451" s="4" t="s">
        <v>1585</v>
      </c>
      <c r="E451" s="12"/>
      <c r="F451" s="12"/>
      <c r="G451" s="1" t="s">
        <v>35</v>
      </c>
      <c r="H451" s="1"/>
      <c r="I451" s="1" t="s">
        <v>35</v>
      </c>
      <c r="J451" s="12">
        <v>1</v>
      </c>
      <c r="K451" s="12" t="s">
        <v>42</v>
      </c>
      <c r="L451" s="12"/>
      <c r="M451" s="12" t="s">
        <v>1586</v>
      </c>
      <c r="N451" s="12" t="s">
        <v>44</v>
      </c>
      <c r="O451" s="12" t="s">
        <v>58</v>
      </c>
      <c r="P451" s="12">
        <v>1470</v>
      </c>
      <c r="Q451" s="31"/>
      <c r="R451" s="31"/>
      <c r="S451" s="128">
        <v>44579</v>
      </c>
      <c r="T451" s="12" t="s">
        <v>38</v>
      </c>
      <c r="U451" s="12">
        <v>1</v>
      </c>
      <c r="V451" s="12"/>
      <c r="W451" s="12"/>
      <c r="X451" s="12"/>
      <c r="Y451" s="2"/>
      <c r="Z451" s="63"/>
      <c r="AA451" s="2"/>
      <c r="AB451" s="2"/>
      <c r="AC451" s="2"/>
      <c r="AD451" s="1"/>
      <c r="AE451" s="131" t="s">
        <v>1587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</row>
    <row r="452" ht="18" customHeight="1" spans="1:77">
      <c r="A452" s="75">
        <v>451</v>
      </c>
      <c r="B452" s="126">
        <v>44559</v>
      </c>
      <c r="C452" s="127">
        <v>45838</v>
      </c>
      <c r="D452" s="4" t="s">
        <v>1588</v>
      </c>
      <c r="E452" s="12"/>
      <c r="F452" s="12"/>
      <c r="G452" s="1" t="s">
        <v>35</v>
      </c>
      <c r="H452" s="1"/>
      <c r="I452" s="1" t="s">
        <v>35</v>
      </c>
      <c r="J452" s="12">
        <v>1</v>
      </c>
      <c r="K452" s="12" t="s">
        <v>241</v>
      </c>
      <c r="L452" s="12"/>
      <c r="M452" s="12" t="s">
        <v>1589</v>
      </c>
      <c r="N452" s="12" t="s">
        <v>44</v>
      </c>
      <c r="O452" s="12" t="s">
        <v>37</v>
      </c>
      <c r="P452" s="12">
        <v>1474</v>
      </c>
      <c r="Q452" s="31"/>
      <c r="R452" s="31"/>
      <c r="S452" s="128">
        <v>44581</v>
      </c>
      <c r="T452" s="12" t="s">
        <v>38</v>
      </c>
      <c r="U452" s="12">
        <v>1</v>
      </c>
      <c r="V452" s="12"/>
      <c r="W452" s="12"/>
      <c r="X452" s="12"/>
      <c r="Y452" s="2"/>
      <c r="Z452" s="63"/>
      <c r="AA452" s="2"/>
      <c r="AB452" s="2"/>
      <c r="AC452" s="2"/>
      <c r="AD452" s="1"/>
      <c r="AE452" s="131" t="s">
        <v>1590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</row>
    <row r="453" ht="18" customHeight="1" spans="1:77">
      <c r="A453" s="75">
        <v>452</v>
      </c>
      <c r="B453" s="126">
        <v>44560</v>
      </c>
      <c r="C453" s="127">
        <v>46203</v>
      </c>
      <c r="D453" s="4" t="s">
        <v>1591</v>
      </c>
      <c r="E453" s="12"/>
      <c r="F453" s="12"/>
      <c r="G453" s="1" t="s">
        <v>35</v>
      </c>
      <c r="H453" s="1"/>
      <c r="I453" s="1" t="s">
        <v>35</v>
      </c>
      <c r="J453" s="12">
        <v>1</v>
      </c>
      <c r="K453" s="134" t="s">
        <v>36</v>
      </c>
      <c r="L453" s="12">
        <v>1</v>
      </c>
      <c r="M453" s="12" t="s">
        <v>1592</v>
      </c>
      <c r="N453" s="12" t="s">
        <v>44</v>
      </c>
      <c r="O453" s="12" t="s">
        <v>37</v>
      </c>
      <c r="P453" s="12">
        <v>1475</v>
      </c>
      <c r="Q453" s="31"/>
      <c r="R453" s="31"/>
      <c r="S453" s="128">
        <v>44581</v>
      </c>
      <c r="T453" s="12" t="s">
        <v>38</v>
      </c>
      <c r="U453" s="12">
        <v>1</v>
      </c>
      <c r="V453" s="12"/>
      <c r="W453" s="12"/>
      <c r="X453" s="12"/>
      <c r="Y453" s="2"/>
      <c r="Z453" s="63"/>
      <c r="AA453" s="2"/>
      <c r="AB453" s="2"/>
      <c r="AC453" s="2"/>
      <c r="AD453" s="1"/>
      <c r="AE453" s="131" t="s">
        <v>1593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</row>
    <row r="454" ht="18" customHeight="1" spans="1:77">
      <c r="A454" s="75">
        <v>453</v>
      </c>
      <c r="B454" s="126">
        <v>44561</v>
      </c>
      <c r="C454" s="127">
        <v>45838</v>
      </c>
      <c r="D454" s="4" t="s">
        <v>1594</v>
      </c>
      <c r="E454" s="12"/>
      <c r="F454" s="12"/>
      <c r="G454" s="1" t="s">
        <v>35</v>
      </c>
      <c r="H454" s="1"/>
      <c r="I454" s="1" t="s">
        <v>35</v>
      </c>
      <c r="J454" s="12">
        <v>1</v>
      </c>
      <c r="K454" s="12" t="s">
        <v>48</v>
      </c>
      <c r="L454" s="12"/>
      <c r="M454" s="12" t="s">
        <v>1595</v>
      </c>
      <c r="N454" s="12" t="s">
        <v>44</v>
      </c>
      <c r="O454" s="12" t="s">
        <v>58</v>
      </c>
      <c r="P454" s="12">
        <v>1476</v>
      </c>
      <c r="Q454" s="2"/>
      <c r="R454" s="12">
        <v>0</v>
      </c>
      <c r="S454" s="128" t="s">
        <v>38</v>
      </c>
      <c r="T454" s="128" t="s">
        <v>38</v>
      </c>
      <c r="U454" s="12">
        <v>1</v>
      </c>
      <c r="V454" s="12"/>
      <c r="W454" s="12"/>
      <c r="X454" s="12"/>
      <c r="Y454" s="2"/>
      <c r="Z454" s="63"/>
      <c r="AA454" s="2"/>
      <c r="AB454" s="2" t="s">
        <v>273</v>
      </c>
      <c r="AC454" s="2"/>
      <c r="AD454" s="1"/>
      <c r="AE454" s="1" t="s">
        <v>1596</v>
      </c>
      <c r="AF454" s="2"/>
      <c r="AG454" s="4">
        <v>0</v>
      </c>
      <c r="AH454" s="4">
        <v>0</v>
      </c>
      <c r="AI454" s="4">
        <f>AG454+AH454</f>
        <v>0</v>
      </c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</row>
    <row r="455" ht="18" customHeight="1" spans="1:77">
      <c r="A455" s="75">
        <v>454</v>
      </c>
      <c r="B455" s="126">
        <v>44565</v>
      </c>
      <c r="C455" s="127">
        <v>45838</v>
      </c>
      <c r="D455" s="4" t="s">
        <v>1597</v>
      </c>
      <c r="E455" s="12"/>
      <c r="F455" s="12"/>
      <c r="G455" s="1" t="s">
        <v>35</v>
      </c>
      <c r="H455" s="1"/>
      <c r="I455" s="1" t="s">
        <v>35</v>
      </c>
      <c r="J455" s="12">
        <v>1</v>
      </c>
      <c r="K455" s="134" t="s">
        <v>325</v>
      </c>
      <c r="L455" s="12">
        <v>1</v>
      </c>
      <c r="M455" s="12" t="s">
        <v>1598</v>
      </c>
      <c r="N455" s="12" t="s">
        <v>44</v>
      </c>
      <c r="O455" s="12" t="s">
        <v>58</v>
      </c>
      <c r="P455" s="12">
        <v>1478</v>
      </c>
      <c r="Q455" s="31"/>
      <c r="R455" s="31"/>
      <c r="S455" s="128">
        <v>44614</v>
      </c>
      <c r="T455" s="12" t="s">
        <v>38</v>
      </c>
      <c r="U455" s="12">
        <v>1</v>
      </c>
      <c r="V455" s="12"/>
      <c r="W455" s="12"/>
      <c r="X455" s="12">
        <v>1</v>
      </c>
      <c r="Y455" s="2"/>
      <c r="Z455" s="63"/>
      <c r="AA455" s="2"/>
      <c r="AB455" s="4">
        <v>1430</v>
      </c>
      <c r="AC455" s="2"/>
      <c r="AD455" s="1"/>
      <c r="AE455" s="131" t="s">
        <v>1599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</row>
    <row r="456" ht="18" customHeight="1" spans="1:77">
      <c r="A456" s="75">
        <v>455</v>
      </c>
      <c r="B456" s="126">
        <v>44568</v>
      </c>
      <c r="C456" s="127">
        <v>46203</v>
      </c>
      <c r="D456" s="4" t="s">
        <v>1600</v>
      </c>
      <c r="E456" s="12"/>
      <c r="F456" s="12"/>
      <c r="G456" s="1" t="s">
        <v>35</v>
      </c>
      <c r="H456" s="1"/>
      <c r="I456" s="1" t="s">
        <v>35</v>
      </c>
      <c r="J456" s="12">
        <v>1</v>
      </c>
      <c r="K456" s="12" t="s">
        <v>42</v>
      </c>
      <c r="L456" s="12"/>
      <c r="M456" s="12" t="s">
        <v>1601</v>
      </c>
      <c r="N456" s="12" t="s">
        <v>44</v>
      </c>
      <c r="O456" s="12" t="s">
        <v>37</v>
      </c>
      <c r="P456" s="12">
        <v>7</v>
      </c>
      <c r="Q456" s="12"/>
      <c r="R456" s="12"/>
      <c r="S456" s="128" t="s">
        <v>1383</v>
      </c>
      <c r="T456" s="12" t="s">
        <v>38</v>
      </c>
      <c r="U456" s="12">
        <v>1</v>
      </c>
      <c r="V456" s="12"/>
      <c r="W456" s="12"/>
      <c r="X456" s="12"/>
      <c r="Y456" s="2"/>
      <c r="Z456" s="63"/>
      <c r="AA456" s="2"/>
      <c r="AB456" s="2"/>
      <c r="AC456" s="2"/>
      <c r="AD456" s="1"/>
      <c r="AE456" s="131" t="s">
        <v>1602</v>
      </c>
      <c r="AF456" s="2"/>
      <c r="AG456" s="2"/>
      <c r="AH456" s="2"/>
      <c r="AI456" s="2"/>
      <c r="AJ456" s="2"/>
      <c r="AK456" s="129"/>
      <c r="AL456" s="129"/>
      <c r="AM456" s="129"/>
      <c r="AN456" s="129"/>
      <c r="AO456" s="129"/>
      <c r="AP456" s="129"/>
      <c r="AQ456" s="129"/>
      <c r="AR456" s="129"/>
      <c r="AS456" s="129"/>
      <c r="AT456" s="129"/>
      <c r="AU456" s="129"/>
      <c r="AV456" s="129"/>
      <c r="AW456" s="129"/>
      <c r="AX456" s="129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</row>
    <row r="457" ht="18" customHeight="1" spans="1:77">
      <c r="A457" s="75">
        <v>456</v>
      </c>
      <c r="B457" s="126">
        <v>44572</v>
      </c>
      <c r="C457" s="127">
        <v>46203</v>
      </c>
      <c r="D457" s="4" t="s">
        <v>1603</v>
      </c>
      <c r="E457" s="12"/>
      <c r="F457" s="12"/>
      <c r="G457" s="1" t="s">
        <v>35</v>
      </c>
      <c r="H457" s="1"/>
      <c r="I457" s="1" t="s">
        <v>35</v>
      </c>
      <c r="J457" s="12">
        <v>1</v>
      </c>
      <c r="K457" s="12" t="s">
        <v>62</v>
      </c>
      <c r="L457" s="12"/>
      <c r="M457" s="12" t="s">
        <v>1604</v>
      </c>
      <c r="N457" s="12" t="s">
        <v>1605</v>
      </c>
      <c r="O457" s="12" t="s">
        <v>37</v>
      </c>
      <c r="P457" s="12">
        <v>1480</v>
      </c>
      <c r="Q457" s="31"/>
      <c r="R457" s="31"/>
      <c r="S457" s="128">
        <v>44579</v>
      </c>
      <c r="T457" s="12" t="s">
        <v>38</v>
      </c>
      <c r="U457" s="12">
        <v>1</v>
      </c>
      <c r="V457" s="12"/>
      <c r="W457" s="12"/>
      <c r="X457" s="12"/>
      <c r="Y457" s="2"/>
      <c r="Z457" s="63"/>
      <c r="AA457" s="2"/>
      <c r="AB457" s="2"/>
      <c r="AC457" s="2"/>
      <c r="AD457" s="1"/>
      <c r="AE457" s="131" t="s">
        <v>1606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</row>
    <row r="458" ht="18" customHeight="1" spans="1:77">
      <c r="A458" s="75">
        <v>457</v>
      </c>
      <c r="B458" s="126">
        <v>44573</v>
      </c>
      <c r="C458" s="127">
        <v>46568</v>
      </c>
      <c r="D458" s="4" t="s">
        <v>1607</v>
      </c>
      <c r="E458" s="12"/>
      <c r="F458" s="12"/>
      <c r="G458" s="2" t="s">
        <v>791</v>
      </c>
      <c r="H458" s="1" t="str">
        <f t="array" ref="H458">_xlfn.XLOOKUP(G458,D:D,K:K)</f>
        <v>北京</v>
      </c>
      <c r="I458" s="1" t="s">
        <v>783</v>
      </c>
      <c r="J458" s="12" t="s">
        <v>750</v>
      </c>
      <c r="K458" s="12" t="s">
        <v>62</v>
      </c>
      <c r="L458" s="12"/>
      <c r="M458" s="12" t="s">
        <v>1608</v>
      </c>
      <c r="N458" s="12" t="s">
        <v>134</v>
      </c>
      <c r="O458" s="12" t="s">
        <v>37</v>
      </c>
      <c r="P458" s="12">
        <v>1482</v>
      </c>
      <c r="Q458" s="31"/>
      <c r="R458" s="31"/>
      <c r="S458" s="128">
        <v>44616</v>
      </c>
      <c r="T458" s="12" t="s">
        <v>38</v>
      </c>
      <c r="U458" s="12">
        <v>1</v>
      </c>
      <c r="V458" s="12"/>
      <c r="W458" s="12"/>
      <c r="X458" s="12"/>
      <c r="Y458" s="2"/>
      <c r="Z458" s="63"/>
      <c r="AA458" s="2"/>
      <c r="AB458" s="2"/>
      <c r="AC458" s="2" t="s">
        <v>791</v>
      </c>
      <c r="AD458" s="1" t="s">
        <v>783</v>
      </c>
      <c r="AE458" s="131" t="s">
        <v>1609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</row>
    <row r="459" ht="18" customHeight="1" spans="1:77">
      <c r="A459" s="75">
        <v>458</v>
      </c>
      <c r="B459" s="126">
        <v>44581</v>
      </c>
      <c r="C459" s="127">
        <v>46203</v>
      </c>
      <c r="D459" s="4" t="s">
        <v>1610</v>
      </c>
      <c r="E459" s="12"/>
      <c r="F459" s="12"/>
      <c r="G459" s="1" t="s">
        <v>35</v>
      </c>
      <c r="H459" s="1"/>
      <c r="I459" s="1" t="s">
        <v>35</v>
      </c>
      <c r="J459" s="12">
        <v>1</v>
      </c>
      <c r="K459" s="12" t="s">
        <v>62</v>
      </c>
      <c r="L459" s="12"/>
      <c r="M459" s="12" t="s">
        <v>1611</v>
      </c>
      <c r="N459" s="12" t="s">
        <v>50</v>
      </c>
      <c r="O459" s="12" t="s">
        <v>58</v>
      </c>
      <c r="P459" s="12">
        <v>1487</v>
      </c>
      <c r="Q459" s="31"/>
      <c r="R459" s="31"/>
      <c r="S459" s="128">
        <v>44614</v>
      </c>
      <c r="T459" s="12" t="s">
        <v>38</v>
      </c>
      <c r="U459" s="12">
        <v>1</v>
      </c>
      <c r="V459" s="12"/>
      <c r="W459" s="12"/>
      <c r="X459" s="12"/>
      <c r="Y459" s="2"/>
      <c r="Z459" s="63"/>
      <c r="AA459" s="2"/>
      <c r="AB459" s="2"/>
      <c r="AC459" s="2"/>
      <c r="AD459" s="1"/>
      <c r="AE459" s="131" t="s">
        <v>1612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</row>
    <row r="460" ht="18" customHeight="1" spans="1:77">
      <c r="A460" s="75">
        <v>459</v>
      </c>
      <c r="B460" s="126">
        <v>44581</v>
      </c>
      <c r="C460" s="127">
        <v>46203</v>
      </c>
      <c r="D460" s="4" t="s">
        <v>1613</v>
      </c>
      <c r="E460" s="12"/>
      <c r="F460" s="12"/>
      <c r="G460" s="1" t="s">
        <v>35</v>
      </c>
      <c r="H460" s="1"/>
      <c r="I460" s="1" t="s">
        <v>35</v>
      </c>
      <c r="J460" s="12">
        <v>1</v>
      </c>
      <c r="K460" s="12" t="s">
        <v>62</v>
      </c>
      <c r="L460" s="12"/>
      <c r="M460" s="12" t="s">
        <v>1614</v>
      </c>
      <c r="N460" s="12" t="s">
        <v>594</v>
      </c>
      <c r="O460" s="12" t="s">
        <v>37</v>
      </c>
      <c r="P460" s="12">
        <v>1488</v>
      </c>
      <c r="Q460" s="31"/>
      <c r="R460" s="31"/>
      <c r="S460" s="128">
        <v>44651</v>
      </c>
      <c r="T460" s="12" t="s">
        <v>38</v>
      </c>
      <c r="U460" s="12">
        <v>1</v>
      </c>
      <c r="V460" s="12"/>
      <c r="W460" s="12"/>
      <c r="X460" s="12"/>
      <c r="Y460" s="2"/>
      <c r="Z460" s="63"/>
      <c r="AA460" s="2"/>
      <c r="AB460" s="2"/>
      <c r="AC460" s="2"/>
      <c r="AD460" s="1"/>
      <c r="AE460" s="131" t="s">
        <v>1615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</row>
    <row r="461" ht="18" customHeight="1" spans="1:77">
      <c r="A461" s="75">
        <v>460</v>
      </c>
      <c r="B461" s="126">
        <v>44587</v>
      </c>
      <c r="C461" s="127">
        <v>46203</v>
      </c>
      <c r="D461" s="4" t="s">
        <v>1616</v>
      </c>
      <c r="E461" s="12"/>
      <c r="F461" s="12"/>
      <c r="G461" s="1" t="s">
        <v>35</v>
      </c>
      <c r="H461" s="1"/>
      <c r="I461" s="1" t="s">
        <v>35</v>
      </c>
      <c r="J461" s="12">
        <v>1</v>
      </c>
      <c r="K461" s="134" t="s">
        <v>36</v>
      </c>
      <c r="L461" s="12">
        <v>1</v>
      </c>
      <c r="M461" s="12" t="s">
        <v>1617</v>
      </c>
      <c r="N461" s="12" t="s">
        <v>57</v>
      </c>
      <c r="O461" s="12" t="s">
        <v>58</v>
      </c>
      <c r="P461" s="12">
        <v>1491</v>
      </c>
      <c r="Q461" s="12"/>
      <c r="R461" s="12"/>
      <c r="S461" s="128" t="s">
        <v>38</v>
      </c>
      <c r="T461" s="128" t="s">
        <v>38</v>
      </c>
      <c r="U461" s="12">
        <v>1</v>
      </c>
      <c r="V461" s="12"/>
      <c r="W461" s="12"/>
      <c r="X461" s="12"/>
      <c r="Y461" s="2"/>
      <c r="Z461" s="63"/>
      <c r="AA461" s="2"/>
      <c r="AB461" s="2"/>
      <c r="AC461" s="2"/>
      <c r="AD461" s="1"/>
      <c r="AE461" s="131" t="s">
        <v>1618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</row>
    <row r="462" ht="18" customHeight="1" spans="1:77">
      <c r="A462" s="75">
        <v>461</v>
      </c>
      <c r="B462" s="126">
        <v>44590</v>
      </c>
      <c r="C462" s="127">
        <v>46203</v>
      </c>
      <c r="D462" s="4" t="s">
        <v>1619</v>
      </c>
      <c r="E462" s="12"/>
      <c r="F462" s="12"/>
      <c r="G462" s="1" t="s">
        <v>35</v>
      </c>
      <c r="H462" s="1"/>
      <c r="I462" s="1" t="s">
        <v>35</v>
      </c>
      <c r="J462" s="12">
        <v>1</v>
      </c>
      <c r="K462" s="12" t="s">
        <v>48</v>
      </c>
      <c r="L462" s="12"/>
      <c r="M462" s="12" t="s">
        <v>713</v>
      </c>
      <c r="N462" s="12" t="s">
        <v>1620</v>
      </c>
      <c r="O462" s="12" t="s">
        <v>37</v>
      </c>
      <c r="P462" s="12">
        <v>1496</v>
      </c>
      <c r="Q462" s="2" t="s">
        <v>1202</v>
      </c>
      <c r="R462" s="31">
        <v>0</v>
      </c>
      <c r="S462" s="128">
        <v>44632</v>
      </c>
      <c r="T462" s="12" t="s">
        <v>38</v>
      </c>
      <c r="U462" s="12">
        <v>1</v>
      </c>
      <c r="V462" s="12"/>
      <c r="W462" s="12"/>
      <c r="X462" s="12">
        <v>1</v>
      </c>
      <c r="Y462" s="2"/>
      <c r="Z462" s="63"/>
      <c r="AA462" s="2"/>
      <c r="AB462" s="2" t="s">
        <v>52</v>
      </c>
      <c r="AC462" s="2"/>
      <c r="AD462" s="1"/>
      <c r="AE462" s="131" t="s">
        <v>1621</v>
      </c>
      <c r="AF462" s="2"/>
      <c r="AG462" s="2">
        <v>15</v>
      </c>
      <c r="AH462" s="2">
        <v>4</v>
      </c>
      <c r="AI462" s="2">
        <v>19</v>
      </c>
      <c r="AJ462" s="2" t="s">
        <v>79</v>
      </c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</row>
    <row r="463" ht="18" customHeight="1" spans="1:77">
      <c r="A463" s="75">
        <v>462</v>
      </c>
      <c r="B463" s="126">
        <v>44589</v>
      </c>
      <c r="C463" s="127">
        <v>45838</v>
      </c>
      <c r="D463" s="4" t="s">
        <v>1622</v>
      </c>
      <c r="E463" s="12"/>
      <c r="F463" s="12"/>
      <c r="G463" s="1" t="s">
        <v>35</v>
      </c>
      <c r="H463" s="1"/>
      <c r="I463" s="1" t="s">
        <v>35</v>
      </c>
      <c r="J463" s="12">
        <v>1</v>
      </c>
      <c r="K463" s="12" t="s">
        <v>62</v>
      </c>
      <c r="L463" s="12"/>
      <c r="M463" s="12" t="s">
        <v>1623</v>
      </c>
      <c r="N463" s="12" t="s">
        <v>50</v>
      </c>
      <c r="O463" s="12" t="s">
        <v>37</v>
      </c>
      <c r="P463" s="12">
        <v>1497</v>
      </c>
      <c r="Q463" s="31"/>
      <c r="R463" s="31"/>
      <c r="S463" s="128">
        <v>44614</v>
      </c>
      <c r="T463" s="12" t="s">
        <v>38</v>
      </c>
      <c r="U463" s="12">
        <v>1</v>
      </c>
      <c r="V463" s="12"/>
      <c r="W463" s="12"/>
      <c r="X463" s="12"/>
      <c r="Y463" s="2"/>
      <c r="Z463" s="63"/>
      <c r="AA463" s="2"/>
      <c r="AB463" s="2"/>
      <c r="AC463" s="2"/>
      <c r="AD463" s="1"/>
      <c r="AE463" s="131" t="s">
        <v>1624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</row>
    <row r="464" ht="18" customHeight="1" spans="1:77">
      <c r="A464" s="75">
        <v>463</v>
      </c>
      <c r="B464" s="126">
        <v>44590</v>
      </c>
      <c r="C464" s="127">
        <v>46203</v>
      </c>
      <c r="D464" s="4" t="s">
        <v>1625</v>
      </c>
      <c r="E464" s="12"/>
      <c r="F464" s="12"/>
      <c r="G464" s="1" t="s">
        <v>35</v>
      </c>
      <c r="H464" s="1"/>
      <c r="I464" s="1" t="s">
        <v>35</v>
      </c>
      <c r="J464" s="12">
        <v>1</v>
      </c>
      <c r="K464" s="12" t="s">
        <v>48</v>
      </c>
      <c r="L464" s="12"/>
      <c r="M464" s="12" t="s">
        <v>1626</v>
      </c>
      <c r="N464" s="12" t="s">
        <v>57</v>
      </c>
      <c r="O464" s="12" t="s">
        <v>58</v>
      </c>
      <c r="P464" s="12">
        <v>1499</v>
      </c>
      <c r="Q464" s="2" t="s">
        <v>1627</v>
      </c>
      <c r="R464" s="31">
        <v>0</v>
      </c>
      <c r="S464" s="128">
        <v>44616</v>
      </c>
      <c r="T464" s="12" t="s">
        <v>38</v>
      </c>
      <c r="U464" s="12">
        <v>1</v>
      </c>
      <c r="V464" s="12"/>
      <c r="W464" s="12"/>
      <c r="X464" s="12"/>
      <c r="Y464" s="2"/>
      <c r="Z464" s="63"/>
      <c r="AA464" s="2"/>
      <c r="AB464" s="2" t="s">
        <v>52</v>
      </c>
      <c r="AC464" s="2"/>
      <c r="AD464" s="1"/>
      <c r="AE464" s="131" t="s">
        <v>1628</v>
      </c>
      <c r="AF464" s="2"/>
      <c r="AG464" s="2">
        <v>0</v>
      </c>
      <c r="AH464" s="2">
        <v>0</v>
      </c>
      <c r="AI464" s="2">
        <v>0</v>
      </c>
      <c r="AJ464" s="2" t="s">
        <v>95</v>
      </c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</row>
    <row r="465" ht="18" customHeight="1" spans="1:77">
      <c r="A465" s="75">
        <v>464</v>
      </c>
      <c r="B465" s="126">
        <v>44600</v>
      </c>
      <c r="C465" s="127">
        <v>46203</v>
      </c>
      <c r="D465" s="4" t="s">
        <v>1629</v>
      </c>
      <c r="E465" s="12"/>
      <c r="F465" s="12"/>
      <c r="G465" s="1" t="s">
        <v>35</v>
      </c>
      <c r="H465" s="1"/>
      <c r="I465" s="1" t="s">
        <v>35</v>
      </c>
      <c r="J465" s="12">
        <v>0</v>
      </c>
      <c r="K465" s="134" t="s">
        <v>67</v>
      </c>
      <c r="L465" s="12">
        <v>1</v>
      </c>
      <c r="M465" s="12" t="s">
        <v>1630</v>
      </c>
      <c r="N465" s="12" t="s">
        <v>149</v>
      </c>
      <c r="O465" s="12" t="s">
        <v>37</v>
      </c>
      <c r="P465" s="12">
        <v>1500</v>
      </c>
      <c r="Q465" s="31"/>
      <c r="R465" s="31"/>
      <c r="S465" s="128">
        <v>44630</v>
      </c>
      <c r="T465" s="12" t="s">
        <v>38</v>
      </c>
      <c r="U465" s="12">
        <v>1</v>
      </c>
      <c r="V465" s="12"/>
      <c r="W465" s="12"/>
      <c r="X465" s="12"/>
      <c r="Y465" s="2"/>
      <c r="Z465" s="63"/>
      <c r="AA465" s="2"/>
      <c r="AB465" s="2"/>
      <c r="AC465" s="2"/>
      <c r="AD465" s="1"/>
      <c r="AE465" s="131" t="s">
        <v>1631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</row>
    <row r="466" ht="18" customHeight="1" spans="1:77">
      <c r="A466" s="75">
        <v>465</v>
      </c>
      <c r="B466" s="126">
        <v>44601</v>
      </c>
      <c r="C466" s="127">
        <v>46203</v>
      </c>
      <c r="D466" s="4" t="s">
        <v>1632</v>
      </c>
      <c r="E466" s="12"/>
      <c r="F466" s="12"/>
      <c r="G466" s="1" t="s">
        <v>35</v>
      </c>
      <c r="H466" s="1"/>
      <c r="I466" s="1" t="s">
        <v>35</v>
      </c>
      <c r="J466" s="12">
        <v>1</v>
      </c>
      <c r="K466" s="12" t="s">
        <v>48</v>
      </c>
      <c r="L466" s="12"/>
      <c r="M466" s="12" t="s">
        <v>1633</v>
      </c>
      <c r="N466" s="12" t="s">
        <v>247</v>
      </c>
      <c r="O466" s="12" t="s">
        <v>37</v>
      </c>
      <c r="P466" s="12">
        <v>1501</v>
      </c>
      <c r="Q466" s="2" t="s">
        <v>743</v>
      </c>
      <c r="R466" s="31">
        <v>0</v>
      </c>
      <c r="S466" s="128">
        <v>44614</v>
      </c>
      <c r="T466" s="12" t="s">
        <v>38</v>
      </c>
      <c r="U466" s="12">
        <v>1</v>
      </c>
      <c r="V466" s="12"/>
      <c r="W466" s="12"/>
      <c r="X466" s="12">
        <v>1</v>
      </c>
      <c r="Y466" s="2"/>
      <c r="Z466" s="63"/>
      <c r="AA466" s="2"/>
      <c r="AB466" s="2" t="s">
        <v>52</v>
      </c>
      <c r="AC466" s="2"/>
      <c r="AD466" s="1"/>
      <c r="AE466" s="131" t="s">
        <v>1634</v>
      </c>
      <c r="AF466" s="2"/>
      <c r="AG466" s="2">
        <v>0</v>
      </c>
      <c r="AH466" s="2">
        <v>2</v>
      </c>
      <c r="AI466" s="2">
        <v>2</v>
      </c>
      <c r="AJ466" s="2" t="s">
        <v>95</v>
      </c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</row>
    <row r="467" ht="18" customHeight="1" spans="1:77">
      <c r="A467" s="75">
        <v>466</v>
      </c>
      <c r="B467" s="126">
        <v>44603</v>
      </c>
      <c r="C467" s="127">
        <v>46203</v>
      </c>
      <c r="D467" s="4" t="s">
        <v>1635</v>
      </c>
      <c r="E467" s="12"/>
      <c r="F467" s="12"/>
      <c r="G467" s="1" t="s">
        <v>35</v>
      </c>
      <c r="H467" s="1"/>
      <c r="I467" s="1" t="s">
        <v>35</v>
      </c>
      <c r="J467" s="12">
        <v>1</v>
      </c>
      <c r="K467" s="12" t="s">
        <v>48</v>
      </c>
      <c r="L467" s="12"/>
      <c r="M467" s="12" t="s">
        <v>1636</v>
      </c>
      <c r="N467" s="12" t="s">
        <v>1637</v>
      </c>
      <c r="O467" s="12" t="s">
        <v>37</v>
      </c>
      <c r="P467" s="12">
        <v>1502</v>
      </c>
      <c r="Q467" s="2" t="s">
        <v>1627</v>
      </c>
      <c r="R467" s="31">
        <v>0</v>
      </c>
      <c r="S467" s="128">
        <v>44614</v>
      </c>
      <c r="T467" s="12" t="s">
        <v>38</v>
      </c>
      <c r="U467" s="12">
        <v>1</v>
      </c>
      <c r="V467" s="12"/>
      <c r="W467" s="12"/>
      <c r="X467" s="12">
        <v>1</v>
      </c>
      <c r="Y467" s="2"/>
      <c r="Z467" s="63"/>
      <c r="AA467" s="2"/>
      <c r="AB467" s="2" t="s">
        <v>52</v>
      </c>
      <c r="AC467" s="2"/>
      <c r="AD467" s="1"/>
      <c r="AE467" s="131" t="s">
        <v>1638</v>
      </c>
      <c r="AF467" s="2"/>
      <c r="AG467" s="2">
        <v>0</v>
      </c>
      <c r="AH467" s="2">
        <v>1</v>
      </c>
      <c r="AI467" s="2">
        <v>1</v>
      </c>
      <c r="AJ467" s="2" t="s">
        <v>95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</row>
    <row r="468" ht="18" customHeight="1" spans="1:77">
      <c r="A468" s="75">
        <v>467</v>
      </c>
      <c r="B468" s="126">
        <v>44606</v>
      </c>
      <c r="C468" s="127">
        <v>46203</v>
      </c>
      <c r="D468" s="4" t="s">
        <v>1639</v>
      </c>
      <c r="E468" s="12"/>
      <c r="F468" s="12"/>
      <c r="G468" s="1" t="s">
        <v>35</v>
      </c>
      <c r="H468" s="1"/>
      <c r="I468" s="1" t="s">
        <v>35</v>
      </c>
      <c r="J468" s="12">
        <v>1</v>
      </c>
      <c r="K468" s="12" t="s">
        <v>48</v>
      </c>
      <c r="L468" s="12"/>
      <c r="M468" s="12" t="s">
        <v>1640</v>
      </c>
      <c r="N468" s="12" t="s">
        <v>44</v>
      </c>
      <c r="O468" s="12" t="s">
        <v>58</v>
      </c>
      <c r="P468" s="12">
        <v>1503</v>
      </c>
      <c r="Q468" s="2" t="s">
        <v>810</v>
      </c>
      <c r="R468" s="31">
        <v>0</v>
      </c>
      <c r="S468" s="128">
        <v>44630</v>
      </c>
      <c r="T468" s="12" t="s">
        <v>38</v>
      </c>
      <c r="U468" s="12">
        <v>1</v>
      </c>
      <c r="V468" s="12"/>
      <c r="W468" s="12"/>
      <c r="X468" s="12">
        <v>1</v>
      </c>
      <c r="Y468" s="2"/>
      <c r="Z468" s="63"/>
      <c r="AA468" s="2"/>
      <c r="AB468" s="2" t="s">
        <v>52</v>
      </c>
      <c r="AC468" s="2"/>
      <c r="AD468" s="1"/>
      <c r="AE468" s="131" t="s">
        <v>1641</v>
      </c>
      <c r="AF468" s="2"/>
      <c r="AG468" s="2">
        <v>0</v>
      </c>
      <c r="AH468" s="2">
        <v>3</v>
      </c>
      <c r="AI468" s="2">
        <v>3</v>
      </c>
      <c r="AJ468" s="2" t="s">
        <v>54</v>
      </c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</row>
    <row r="469" ht="18" customHeight="1" spans="1:77">
      <c r="A469" s="75">
        <v>468</v>
      </c>
      <c r="B469" s="126">
        <v>44607</v>
      </c>
      <c r="C469" s="127">
        <v>46203</v>
      </c>
      <c r="D469" s="4" t="s">
        <v>1642</v>
      </c>
      <c r="E469" s="12"/>
      <c r="F469" s="12"/>
      <c r="G469" s="2" t="s">
        <v>1643</v>
      </c>
      <c r="H469" s="1" t="str">
        <f t="array" ref="H469">_xlfn.XLOOKUP(G469,D:D,K:K)</f>
        <v>北京</v>
      </c>
      <c r="I469" s="1" t="s">
        <v>783</v>
      </c>
      <c r="J469" s="12">
        <v>1</v>
      </c>
      <c r="K469" s="12" t="s">
        <v>48</v>
      </c>
      <c r="L469" s="12"/>
      <c r="M469" s="12" t="s">
        <v>1644</v>
      </c>
      <c r="N469" s="12" t="s">
        <v>363</v>
      </c>
      <c r="O469" s="12" t="s">
        <v>37</v>
      </c>
      <c r="P469" s="12">
        <v>1505</v>
      </c>
      <c r="Q469" s="2" t="s">
        <v>1071</v>
      </c>
      <c r="R469" s="31">
        <v>0</v>
      </c>
      <c r="S469" s="128">
        <v>44632</v>
      </c>
      <c r="T469" s="12" t="s">
        <v>38</v>
      </c>
      <c r="U469" s="12">
        <v>1</v>
      </c>
      <c r="V469" s="12"/>
      <c r="W469" s="12"/>
      <c r="X469" s="12">
        <v>1</v>
      </c>
      <c r="Y469" s="2"/>
      <c r="Z469" s="63"/>
      <c r="AA469" s="2"/>
      <c r="AB469" s="2" t="s">
        <v>273</v>
      </c>
      <c r="AC469" s="2" t="s">
        <v>1643</v>
      </c>
      <c r="AD469" s="1" t="s">
        <v>783</v>
      </c>
      <c r="AE469" s="131" t="s">
        <v>1645</v>
      </c>
      <c r="AF469" s="2"/>
      <c r="AG469" s="2">
        <v>0</v>
      </c>
      <c r="AH469" s="2">
        <v>2</v>
      </c>
      <c r="AI469" s="2">
        <v>2</v>
      </c>
      <c r="AJ469" s="2" t="s">
        <v>54</v>
      </c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</row>
    <row r="470" ht="18" customHeight="1" spans="1:77">
      <c r="A470" s="75">
        <v>469</v>
      </c>
      <c r="B470" s="126">
        <v>44610</v>
      </c>
      <c r="C470" s="127">
        <v>46203</v>
      </c>
      <c r="D470" s="4" t="s">
        <v>1646</v>
      </c>
      <c r="E470" s="12"/>
      <c r="F470" s="12"/>
      <c r="G470" s="1" t="s">
        <v>35</v>
      </c>
      <c r="H470" s="1"/>
      <c r="I470" s="1" t="s">
        <v>35</v>
      </c>
      <c r="J470" s="12">
        <v>1</v>
      </c>
      <c r="K470" s="12" t="s">
        <v>48</v>
      </c>
      <c r="L470" s="12"/>
      <c r="M470" s="12" t="s">
        <v>1647</v>
      </c>
      <c r="N470" s="12" t="s">
        <v>400</v>
      </c>
      <c r="O470" s="12" t="s">
        <v>58</v>
      </c>
      <c r="P470" s="12">
        <v>1507</v>
      </c>
      <c r="Q470" s="2" t="s">
        <v>483</v>
      </c>
      <c r="R470" s="31">
        <v>0</v>
      </c>
      <c r="S470" s="128">
        <v>44632</v>
      </c>
      <c r="T470" s="12" t="s">
        <v>38</v>
      </c>
      <c r="U470" s="12">
        <v>1</v>
      </c>
      <c r="V470" s="12"/>
      <c r="W470" s="12"/>
      <c r="X470" s="12"/>
      <c r="Y470" s="2"/>
      <c r="Z470" s="63"/>
      <c r="AA470" s="2"/>
      <c r="AB470" s="2" t="s">
        <v>52</v>
      </c>
      <c r="AC470" s="2"/>
      <c r="AD470" s="1"/>
      <c r="AE470" s="131" t="s">
        <v>1648</v>
      </c>
      <c r="AF470" s="2"/>
      <c r="AG470" s="2">
        <v>0</v>
      </c>
      <c r="AH470" s="2">
        <v>1</v>
      </c>
      <c r="AI470" s="2">
        <v>1</v>
      </c>
      <c r="AJ470" s="2" t="s">
        <v>95</v>
      </c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</row>
    <row r="471" ht="18" customHeight="1" spans="1:77">
      <c r="A471" s="75">
        <v>470</v>
      </c>
      <c r="B471" s="126">
        <v>44610</v>
      </c>
      <c r="C471" s="127">
        <v>45838</v>
      </c>
      <c r="D471" s="4" t="s">
        <v>1649</v>
      </c>
      <c r="E471" s="12"/>
      <c r="F471" s="12"/>
      <c r="G471" s="1" t="s">
        <v>35</v>
      </c>
      <c r="H471" s="1"/>
      <c r="I471" s="1" t="s">
        <v>35</v>
      </c>
      <c r="J471" s="12">
        <v>1</v>
      </c>
      <c r="K471" s="12" t="s">
        <v>67</v>
      </c>
      <c r="L471" s="12"/>
      <c r="M471" s="12" t="s">
        <v>1650</v>
      </c>
      <c r="N471" s="12" t="s">
        <v>57</v>
      </c>
      <c r="O471" s="12" t="s">
        <v>58</v>
      </c>
      <c r="P471" s="12">
        <v>1508</v>
      </c>
      <c r="Q471" s="31"/>
      <c r="R471" s="31"/>
      <c r="S471" s="128">
        <v>44630</v>
      </c>
      <c r="T471" s="12" t="s">
        <v>38</v>
      </c>
      <c r="U471" s="12">
        <v>1</v>
      </c>
      <c r="V471" s="12"/>
      <c r="W471" s="12"/>
      <c r="X471" s="12"/>
      <c r="Y471" s="2"/>
      <c r="Z471" s="63"/>
      <c r="AA471" s="2"/>
      <c r="AB471" s="2"/>
      <c r="AC471" s="2"/>
      <c r="AD471" s="1"/>
      <c r="AE471" s="131" t="s">
        <v>1651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</row>
    <row r="472" ht="18" customHeight="1" spans="1:77">
      <c r="A472" s="75">
        <v>471</v>
      </c>
      <c r="B472" s="126">
        <v>44611</v>
      </c>
      <c r="C472" s="127">
        <v>46203</v>
      </c>
      <c r="D472" s="4" t="s">
        <v>1652</v>
      </c>
      <c r="E472" s="12"/>
      <c r="F472" s="12"/>
      <c r="G472" s="1" t="s">
        <v>35</v>
      </c>
      <c r="H472" s="1"/>
      <c r="I472" s="1" t="s">
        <v>35</v>
      </c>
      <c r="J472" s="12">
        <v>1</v>
      </c>
      <c r="K472" s="12" t="s">
        <v>67</v>
      </c>
      <c r="L472" s="12"/>
      <c r="M472" s="12" t="s">
        <v>1653</v>
      </c>
      <c r="N472" s="12" t="s">
        <v>221</v>
      </c>
      <c r="O472" s="12" t="s">
        <v>37</v>
      </c>
      <c r="P472" s="12">
        <v>1511</v>
      </c>
      <c r="Q472" s="31"/>
      <c r="R472" s="31"/>
      <c r="S472" s="128">
        <v>44632</v>
      </c>
      <c r="T472" s="12" t="s">
        <v>38</v>
      </c>
      <c r="U472" s="12">
        <v>1</v>
      </c>
      <c r="V472" s="12"/>
      <c r="W472" s="12"/>
      <c r="X472" s="12"/>
      <c r="Y472" s="2"/>
      <c r="Z472" s="63"/>
      <c r="AA472" s="2"/>
      <c r="AB472" s="2"/>
      <c r="AC472" s="2"/>
      <c r="AD472" s="1"/>
      <c r="AE472" s="131" t="s">
        <v>1654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</row>
    <row r="473" ht="18" customHeight="1" spans="1:77">
      <c r="A473" s="75">
        <v>472</v>
      </c>
      <c r="B473" s="126">
        <v>44615</v>
      </c>
      <c r="C473" s="127">
        <v>46203</v>
      </c>
      <c r="D473" s="4" t="s">
        <v>1655</v>
      </c>
      <c r="E473" s="12"/>
      <c r="F473" s="12"/>
      <c r="G473" s="1" t="s">
        <v>35</v>
      </c>
      <c r="H473" s="1"/>
      <c r="I473" s="1" t="s">
        <v>35</v>
      </c>
      <c r="J473" s="12">
        <v>1</v>
      </c>
      <c r="K473" s="12" t="s">
        <v>67</v>
      </c>
      <c r="L473" s="12"/>
      <c r="M473" s="12" t="s">
        <v>1656</v>
      </c>
      <c r="N473" s="12" t="s">
        <v>1657</v>
      </c>
      <c r="O473" s="12" t="s">
        <v>37</v>
      </c>
      <c r="P473" s="12">
        <v>1514</v>
      </c>
      <c r="Q473" s="31"/>
      <c r="R473" s="31"/>
      <c r="S473" s="128">
        <v>44630</v>
      </c>
      <c r="T473" s="12" t="s">
        <v>38</v>
      </c>
      <c r="U473" s="12">
        <v>1</v>
      </c>
      <c r="V473" s="12"/>
      <c r="W473" s="12"/>
      <c r="X473" s="12"/>
      <c r="Y473" s="2"/>
      <c r="Z473" s="63"/>
      <c r="AA473" s="2"/>
      <c r="AB473" s="2"/>
      <c r="AC473" s="2"/>
      <c r="AD473" s="1"/>
      <c r="AE473" s="131" t="s">
        <v>1658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</row>
    <row r="474" ht="18" customHeight="1" spans="1:77">
      <c r="A474" s="75">
        <v>473</v>
      </c>
      <c r="B474" s="126">
        <v>44620</v>
      </c>
      <c r="C474" s="127">
        <v>46203</v>
      </c>
      <c r="D474" s="4" t="s">
        <v>1659</v>
      </c>
      <c r="E474" s="12"/>
      <c r="F474" s="12"/>
      <c r="G474" s="1" t="s">
        <v>35</v>
      </c>
      <c r="H474" s="1"/>
      <c r="I474" s="1" t="s">
        <v>35</v>
      </c>
      <c r="J474" s="12" t="s">
        <v>88</v>
      </c>
      <c r="K474" s="12" t="s">
        <v>48</v>
      </c>
      <c r="L474" s="12"/>
      <c r="M474" s="12" t="s">
        <v>1660</v>
      </c>
      <c r="N474" s="12" t="s">
        <v>1661</v>
      </c>
      <c r="O474" s="12" t="s">
        <v>58</v>
      </c>
      <c r="P474" s="12">
        <v>1518</v>
      </c>
      <c r="Q474" s="2" t="s">
        <v>678</v>
      </c>
      <c r="R474" s="31">
        <v>0</v>
      </c>
      <c r="S474" s="128">
        <v>44630</v>
      </c>
      <c r="T474" s="12" t="s">
        <v>38</v>
      </c>
      <c r="U474" s="12">
        <v>1</v>
      </c>
      <c r="V474" s="12"/>
      <c r="W474" s="12"/>
      <c r="X474" s="12"/>
      <c r="Y474" s="2"/>
      <c r="Z474" s="63"/>
      <c r="AA474" s="2"/>
      <c r="AB474" s="2" t="s">
        <v>52</v>
      </c>
      <c r="AC474" s="2"/>
      <c r="AD474" s="1"/>
      <c r="AE474" s="131" t="s">
        <v>1662</v>
      </c>
      <c r="AF474" s="2"/>
      <c r="AG474" s="2">
        <v>0</v>
      </c>
      <c r="AH474" s="2">
        <v>0</v>
      </c>
      <c r="AI474" s="2">
        <v>0</v>
      </c>
      <c r="AJ474" s="2" t="s">
        <v>95</v>
      </c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</row>
    <row r="475" ht="18" customHeight="1" spans="1:77">
      <c r="A475" s="75">
        <v>474</v>
      </c>
      <c r="B475" s="126">
        <v>44601</v>
      </c>
      <c r="C475" s="127">
        <v>46203</v>
      </c>
      <c r="D475" s="4" t="s">
        <v>1663</v>
      </c>
      <c r="E475" s="12"/>
      <c r="F475" s="12"/>
      <c r="G475" s="1" t="s">
        <v>35</v>
      </c>
      <c r="H475" s="1"/>
      <c r="I475" s="1" t="s">
        <v>35</v>
      </c>
      <c r="J475" s="12">
        <v>1</v>
      </c>
      <c r="K475" s="12" t="s">
        <v>62</v>
      </c>
      <c r="L475" s="12"/>
      <c r="M475" s="12" t="s">
        <v>1512</v>
      </c>
      <c r="N475" s="1" t="s">
        <v>221</v>
      </c>
      <c r="O475" s="12" t="s">
        <v>37</v>
      </c>
      <c r="P475" s="12">
        <v>1520</v>
      </c>
      <c r="Q475" s="31"/>
      <c r="R475" s="31"/>
      <c r="S475" s="128">
        <v>44673</v>
      </c>
      <c r="T475" s="12" t="s">
        <v>38</v>
      </c>
      <c r="U475" s="12">
        <v>1</v>
      </c>
      <c r="V475" s="12"/>
      <c r="W475" s="12"/>
      <c r="X475" s="12">
        <v>1</v>
      </c>
      <c r="Y475" s="2"/>
      <c r="Z475" s="63"/>
      <c r="AA475" s="2"/>
      <c r="AB475" s="2"/>
      <c r="AC475" s="2"/>
      <c r="AD475" s="1"/>
      <c r="AE475" s="131" t="s">
        <v>1664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</row>
    <row r="476" ht="18" customHeight="1" spans="1:77">
      <c r="A476" s="75">
        <v>475</v>
      </c>
      <c r="B476" s="126">
        <v>44622</v>
      </c>
      <c r="C476" s="127">
        <v>46203</v>
      </c>
      <c r="D476" s="4" t="s">
        <v>1665</v>
      </c>
      <c r="E476" s="12"/>
      <c r="F476" s="12"/>
      <c r="G476" s="1" t="s">
        <v>35</v>
      </c>
      <c r="H476" s="1"/>
      <c r="I476" s="1" t="s">
        <v>35</v>
      </c>
      <c r="J476" s="12">
        <v>1</v>
      </c>
      <c r="K476" s="12" t="s">
        <v>67</v>
      </c>
      <c r="L476" s="12"/>
      <c r="M476" s="12" t="s">
        <v>1666</v>
      </c>
      <c r="N476" s="4" t="s">
        <v>1667</v>
      </c>
      <c r="O476" s="12" t="s">
        <v>37</v>
      </c>
      <c r="P476" s="12">
        <v>1521</v>
      </c>
      <c r="Q476" s="31"/>
      <c r="R476" s="31"/>
      <c r="S476" s="128">
        <v>44651</v>
      </c>
      <c r="T476" s="12" t="s">
        <v>38</v>
      </c>
      <c r="U476" s="12">
        <v>1</v>
      </c>
      <c r="V476" s="12"/>
      <c r="W476" s="12"/>
      <c r="X476" s="12">
        <v>1</v>
      </c>
      <c r="Y476" s="2"/>
      <c r="Z476" s="63"/>
      <c r="AA476" s="2"/>
      <c r="AB476" s="2"/>
      <c r="AC476" s="2"/>
      <c r="AD476" s="1"/>
      <c r="AE476" s="131" t="s">
        <v>1668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</row>
    <row r="477" ht="18" customHeight="1" spans="1:77">
      <c r="A477" s="75">
        <v>476</v>
      </c>
      <c r="B477" s="126">
        <v>44624</v>
      </c>
      <c r="C477" s="127">
        <v>46203</v>
      </c>
      <c r="D477" s="4" t="s">
        <v>1669</v>
      </c>
      <c r="E477" s="12"/>
      <c r="F477" s="12"/>
      <c r="G477" s="1" t="s">
        <v>35</v>
      </c>
      <c r="H477" s="1"/>
      <c r="I477" s="1" t="s">
        <v>35</v>
      </c>
      <c r="J477" s="12">
        <v>1</v>
      </c>
      <c r="K477" s="12" t="s">
        <v>62</v>
      </c>
      <c r="L477" s="12"/>
      <c r="M477" s="12" t="s">
        <v>1670</v>
      </c>
      <c r="N477" s="12" t="s">
        <v>44</v>
      </c>
      <c r="O477" s="12" t="s">
        <v>37</v>
      </c>
      <c r="P477" s="12">
        <v>1522</v>
      </c>
      <c r="Q477" s="31"/>
      <c r="R477" s="31"/>
      <c r="S477" s="128">
        <v>44630</v>
      </c>
      <c r="T477" s="12" t="s">
        <v>38</v>
      </c>
      <c r="U477" s="12">
        <v>1</v>
      </c>
      <c r="V477" s="12"/>
      <c r="W477" s="12"/>
      <c r="X477" s="12"/>
      <c r="Y477" s="2"/>
      <c r="Z477" s="63"/>
      <c r="AA477" s="2"/>
      <c r="AB477" s="2"/>
      <c r="AC477" s="2"/>
      <c r="AD477" s="1"/>
      <c r="AE477" s="131" t="s">
        <v>1671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</row>
    <row r="478" ht="18" customHeight="1" spans="1:77">
      <c r="A478" s="75">
        <v>477</v>
      </c>
      <c r="B478" s="126">
        <v>44627</v>
      </c>
      <c r="C478" s="127">
        <v>46203</v>
      </c>
      <c r="D478" s="4" t="s">
        <v>1672</v>
      </c>
      <c r="E478" s="12"/>
      <c r="F478" s="12"/>
      <c r="G478" s="1" t="s">
        <v>35</v>
      </c>
      <c r="H478" s="1"/>
      <c r="I478" s="1" t="s">
        <v>35</v>
      </c>
      <c r="J478" s="12">
        <v>1</v>
      </c>
      <c r="K478" s="12" t="s">
        <v>308</v>
      </c>
      <c r="L478" s="12"/>
      <c r="M478" s="12" t="s">
        <v>1673</v>
      </c>
      <c r="N478" s="12" t="s">
        <v>1674</v>
      </c>
      <c r="O478" s="12" t="s">
        <v>37</v>
      </c>
      <c r="P478" s="12">
        <v>1524</v>
      </c>
      <c r="Q478" s="31"/>
      <c r="R478" s="31"/>
      <c r="S478" s="128">
        <v>44630</v>
      </c>
      <c r="T478" s="12" t="s">
        <v>38</v>
      </c>
      <c r="U478" s="12">
        <v>1</v>
      </c>
      <c r="V478" s="12"/>
      <c r="W478" s="12"/>
      <c r="X478" s="12"/>
      <c r="Y478" s="2"/>
      <c r="Z478" s="63"/>
      <c r="AA478" s="2"/>
      <c r="AB478" s="2"/>
      <c r="AC478" s="2"/>
      <c r="AD478" s="1"/>
      <c r="AE478" s="131" t="s">
        <v>1675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</row>
    <row r="479" ht="18" customHeight="1" spans="1:77">
      <c r="A479" s="75">
        <v>478</v>
      </c>
      <c r="B479" s="126">
        <v>44627</v>
      </c>
      <c r="C479" s="127">
        <v>45838</v>
      </c>
      <c r="D479" s="4" t="s">
        <v>1676</v>
      </c>
      <c r="E479" s="12"/>
      <c r="F479" s="12"/>
      <c r="G479" s="1" t="s">
        <v>35</v>
      </c>
      <c r="H479" s="1"/>
      <c r="I479" s="1" t="s">
        <v>35</v>
      </c>
      <c r="J479" s="12">
        <v>1</v>
      </c>
      <c r="K479" s="12" t="s">
        <v>62</v>
      </c>
      <c r="L479" s="12"/>
      <c r="M479" s="12" t="s">
        <v>1677</v>
      </c>
      <c r="N479" s="12" t="s">
        <v>1678</v>
      </c>
      <c r="O479" s="12" t="s">
        <v>37</v>
      </c>
      <c r="P479" s="12">
        <v>1525</v>
      </c>
      <c r="Q479" s="31"/>
      <c r="R479" s="31"/>
      <c r="S479" s="128">
        <v>44651</v>
      </c>
      <c r="T479" s="12" t="s">
        <v>38</v>
      </c>
      <c r="U479" s="12">
        <v>1</v>
      </c>
      <c r="V479" s="12"/>
      <c r="W479" s="12"/>
      <c r="X479" s="12"/>
      <c r="Y479" s="2"/>
      <c r="Z479" s="63"/>
      <c r="AA479" s="2"/>
      <c r="AB479" s="2"/>
      <c r="AC479" s="2"/>
      <c r="AD479" s="1"/>
      <c r="AE479" s="131" t="s">
        <v>1679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</row>
    <row r="480" ht="18" customHeight="1" spans="1:77">
      <c r="A480" s="75">
        <v>479</v>
      </c>
      <c r="B480" s="126">
        <v>44627</v>
      </c>
      <c r="C480" s="127">
        <v>46203</v>
      </c>
      <c r="D480" s="4" t="s">
        <v>1680</v>
      </c>
      <c r="E480" s="12"/>
      <c r="F480" s="12"/>
      <c r="G480" s="1" t="s">
        <v>35</v>
      </c>
      <c r="H480" s="1"/>
      <c r="I480" s="1" t="s">
        <v>35</v>
      </c>
      <c r="J480" s="12" t="s">
        <v>88</v>
      </c>
      <c r="K480" s="12" t="s">
        <v>48</v>
      </c>
      <c r="L480" s="12"/>
      <c r="M480" s="12" t="s">
        <v>1681</v>
      </c>
      <c r="N480" s="12" t="s">
        <v>57</v>
      </c>
      <c r="O480" s="12" t="s">
        <v>58</v>
      </c>
      <c r="P480" s="12">
        <v>1526</v>
      </c>
      <c r="Q480" s="2" t="s">
        <v>396</v>
      </c>
      <c r="R480" s="12">
        <v>0</v>
      </c>
      <c r="S480" s="128" t="s">
        <v>38</v>
      </c>
      <c r="T480" s="128" t="s">
        <v>38</v>
      </c>
      <c r="U480" s="12">
        <v>1</v>
      </c>
      <c r="V480" s="12"/>
      <c r="W480" s="12"/>
      <c r="X480" s="12"/>
      <c r="Y480" s="2"/>
      <c r="Z480" s="63"/>
      <c r="AA480" s="2"/>
      <c r="AB480" s="2" t="s">
        <v>52</v>
      </c>
      <c r="AC480" s="2"/>
      <c r="AD480" s="1"/>
      <c r="AE480" s="131" t="s">
        <v>1682</v>
      </c>
      <c r="AF480" s="2"/>
      <c r="AG480" s="2">
        <v>0</v>
      </c>
      <c r="AH480" s="2">
        <v>0</v>
      </c>
      <c r="AI480" s="2">
        <v>0</v>
      </c>
      <c r="AJ480" s="2" t="s">
        <v>95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</row>
    <row r="481" ht="18" customHeight="1" spans="1:77">
      <c r="A481" s="75">
        <v>480</v>
      </c>
      <c r="B481" s="126">
        <v>44634</v>
      </c>
      <c r="C481" s="127">
        <v>46203</v>
      </c>
      <c r="D481" s="4" t="s">
        <v>1683</v>
      </c>
      <c r="E481" s="12"/>
      <c r="F481" s="12"/>
      <c r="G481" s="1" t="s">
        <v>35</v>
      </c>
      <c r="H481" s="1"/>
      <c r="I481" s="1" t="s">
        <v>35</v>
      </c>
      <c r="J481" s="12">
        <v>1</v>
      </c>
      <c r="K481" s="12" t="s">
        <v>42</v>
      </c>
      <c r="L481" s="12"/>
      <c r="M481" s="12" t="s">
        <v>1684</v>
      </c>
      <c r="N481" s="12" t="s">
        <v>355</v>
      </c>
      <c r="O481" s="12" t="s">
        <v>37</v>
      </c>
      <c r="P481" s="12">
        <v>1529</v>
      </c>
      <c r="Q481" s="31"/>
      <c r="R481" s="31"/>
      <c r="S481" s="128">
        <v>44652</v>
      </c>
      <c r="T481" s="12" t="s">
        <v>38</v>
      </c>
      <c r="U481" s="12">
        <v>1</v>
      </c>
      <c r="V481" s="12"/>
      <c r="W481" s="12"/>
      <c r="X481" s="12"/>
      <c r="Y481" s="2"/>
      <c r="Z481" s="63"/>
      <c r="AA481" s="2"/>
      <c r="AB481" s="2"/>
      <c r="AC481" s="2"/>
      <c r="AD481" s="1"/>
      <c r="AE481" s="131" t="s">
        <v>1685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</row>
    <row r="482" ht="18" customHeight="1" spans="1:77">
      <c r="A482" s="75">
        <v>481</v>
      </c>
      <c r="B482" s="126">
        <v>44657</v>
      </c>
      <c r="C482" s="127">
        <v>46203</v>
      </c>
      <c r="D482" s="4" t="s">
        <v>1686</v>
      </c>
      <c r="E482" s="12"/>
      <c r="F482" s="12"/>
      <c r="G482" s="1" t="s">
        <v>35</v>
      </c>
      <c r="H482" s="1"/>
      <c r="I482" s="1" t="s">
        <v>35</v>
      </c>
      <c r="J482" s="12">
        <v>1</v>
      </c>
      <c r="K482" s="12" t="s">
        <v>48</v>
      </c>
      <c r="L482" s="12"/>
      <c r="M482" s="12" t="s">
        <v>1687</v>
      </c>
      <c r="N482" s="12" t="s">
        <v>1688</v>
      </c>
      <c r="O482" s="12" t="s">
        <v>37</v>
      </c>
      <c r="P482" s="12">
        <v>1530</v>
      </c>
      <c r="Q482" s="2" t="s">
        <v>1627</v>
      </c>
      <c r="R482" s="31">
        <v>0</v>
      </c>
      <c r="S482" s="128">
        <v>44652</v>
      </c>
      <c r="T482" s="12" t="s">
        <v>38</v>
      </c>
      <c r="U482" s="12">
        <v>1</v>
      </c>
      <c r="V482" s="12"/>
      <c r="W482" s="12"/>
      <c r="X482" s="12"/>
      <c r="Y482" s="2"/>
      <c r="Z482" s="63"/>
      <c r="AA482" s="2"/>
      <c r="AB482" s="2" t="s">
        <v>52</v>
      </c>
      <c r="AC482" s="2"/>
      <c r="AD482" s="1"/>
      <c r="AE482" s="131" t="s">
        <v>1689</v>
      </c>
      <c r="AF482" s="2"/>
      <c r="AG482" s="2">
        <v>44</v>
      </c>
      <c r="AH482" s="2">
        <v>1</v>
      </c>
      <c r="AI482" s="2">
        <v>45</v>
      </c>
      <c r="AJ482" s="2" t="s">
        <v>79</v>
      </c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</row>
    <row r="483" ht="18" customHeight="1" spans="1:77">
      <c r="A483" s="75">
        <v>482</v>
      </c>
      <c r="B483" s="126">
        <v>44638</v>
      </c>
      <c r="C483" s="127">
        <v>46203</v>
      </c>
      <c r="D483" s="4" t="s">
        <v>1690</v>
      </c>
      <c r="E483" s="12"/>
      <c r="F483" s="12"/>
      <c r="G483" s="1" t="s">
        <v>35</v>
      </c>
      <c r="H483" s="1"/>
      <c r="I483" s="1" t="s">
        <v>35</v>
      </c>
      <c r="J483" s="12">
        <v>1</v>
      </c>
      <c r="K483" s="12" t="s">
        <v>62</v>
      </c>
      <c r="L483" s="12"/>
      <c r="M483" s="12" t="s">
        <v>1691</v>
      </c>
      <c r="N483" s="12" t="s">
        <v>44</v>
      </c>
      <c r="O483" s="12" t="s">
        <v>37</v>
      </c>
      <c r="P483" s="12">
        <v>1532</v>
      </c>
      <c r="Q483" s="31"/>
      <c r="R483" s="31"/>
      <c r="S483" s="128">
        <v>44651</v>
      </c>
      <c r="T483" s="12" t="s">
        <v>38</v>
      </c>
      <c r="U483" s="12">
        <v>1</v>
      </c>
      <c r="V483" s="12"/>
      <c r="W483" s="12"/>
      <c r="X483" s="12"/>
      <c r="Y483" s="2"/>
      <c r="Z483" s="63"/>
      <c r="AA483" s="2"/>
      <c r="AB483" s="2"/>
      <c r="AC483" s="2"/>
      <c r="AD483" s="1"/>
      <c r="AE483" s="131" t="s">
        <v>1692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</row>
    <row r="484" ht="18" customHeight="1" spans="1:77">
      <c r="A484" s="75">
        <v>483</v>
      </c>
      <c r="B484" s="126">
        <v>44641</v>
      </c>
      <c r="C484" s="127">
        <v>46203</v>
      </c>
      <c r="D484" s="4" t="s">
        <v>1693</v>
      </c>
      <c r="E484" s="12"/>
      <c r="F484" s="12"/>
      <c r="G484" s="1" t="s">
        <v>35</v>
      </c>
      <c r="H484" s="1"/>
      <c r="I484" s="1" t="s">
        <v>35</v>
      </c>
      <c r="J484" s="12">
        <v>1</v>
      </c>
      <c r="K484" s="12" t="s">
        <v>67</v>
      </c>
      <c r="L484" s="12">
        <v>1</v>
      </c>
      <c r="M484" s="12" t="s">
        <v>1694</v>
      </c>
      <c r="N484" s="12" t="s">
        <v>57</v>
      </c>
      <c r="O484" s="12" t="s">
        <v>58</v>
      </c>
      <c r="P484" s="12">
        <v>1533</v>
      </c>
      <c r="Q484" s="31"/>
      <c r="R484" s="31"/>
      <c r="S484" s="128">
        <v>44673</v>
      </c>
      <c r="T484" s="12" t="s">
        <v>38</v>
      </c>
      <c r="U484" s="12">
        <v>1</v>
      </c>
      <c r="V484" s="12"/>
      <c r="W484" s="12"/>
      <c r="X484" s="12"/>
      <c r="Y484" s="2"/>
      <c r="Z484" s="63"/>
      <c r="AA484" s="2"/>
      <c r="AB484" s="2"/>
      <c r="AC484" s="2"/>
      <c r="AD484" s="1"/>
      <c r="AE484" s="131" t="s">
        <v>1695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</row>
    <row r="485" ht="18" customHeight="1" spans="1:77">
      <c r="A485" s="75">
        <v>484</v>
      </c>
      <c r="B485" s="126">
        <v>44641</v>
      </c>
      <c r="C485" s="127">
        <v>46203</v>
      </c>
      <c r="D485" s="4" t="s">
        <v>1696</v>
      </c>
      <c r="E485" s="12"/>
      <c r="F485" s="12"/>
      <c r="G485" s="1" t="s">
        <v>35</v>
      </c>
      <c r="H485" s="1"/>
      <c r="I485" s="1" t="s">
        <v>35</v>
      </c>
      <c r="J485" s="12">
        <v>1</v>
      </c>
      <c r="K485" s="12" t="s">
        <v>42</v>
      </c>
      <c r="L485" s="12"/>
      <c r="M485" s="12" t="s">
        <v>1697</v>
      </c>
      <c r="N485" s="12" t="s">
        <v>57</v>
      </c>
      <c r="O485" s="12" t="s">
        <v>37</v>
      </c>
      <c r="P485" s="12">
        <v>1534</v>
      </c>
      <c r="Q485" s="31"/>
      <c r="R485" s="31"/>
      <c r="S485" s="128">
        <v>44652</v>
      </c>
      <c r="T485" s="12" t="s">
        <v>38</v>
      </c>
      <c r="U485" s="12">
        <v>1</v>
      </c>
      <c r="V485" s="12"/>
      <c r="W485" s="12"/>
      <c r="X485" s="12"/>
      <c r="Y485" s="2"/>
      <c r="Z485" s="63"/>
      <c r="AA485" s="2"/>
      <c r="AB485" s="2"/>
      <c r="AC485" s="2"/>
      <c r="AD485" s="1"/>
      <c r="AE485" s="131" t="s">
        <v>1698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</row>
    <row r="486" ht="18" customHeight="1" spans="1:77">
      <c r="A486" s="75">
        <v>485</v>
      </c>
      <c r="B486" s="126">
        <v>44642</v>
      </c>
      <c r="C486" s="127">
        <v>46203</v>
      </c>
      <c r="D486" s="4" t="s">
        <v>1699</v>
      </c>
      <c r="E486" s="12"/>
      <c r="F486" s="12"/>
      <c r="G486" s="1" t="s">
        <v>35</v>
      </c>
      <c r="H486" s="1"/>
      <c r="I486" s="1" t="s">
        <v>35</v>
      </c>
      <c r="J486" s="12">
        <v>1</v>
      </c>
      <c r="K486" s="12" t="s">
        <v>62</v>
      </c>
      <c r="L486" s="12"/>
      <c r="M486" s="12" t="s">
        <v>1700</v>
      </c>
      <c r="N486" s="12" t="s">
        <v>44</v>
      </c>
      <c r="O486" s="12" t="s">
        <v>37</v>
      </c>
      <c r="P486" s="12">
        <v>1535</v>
      </c>
      <c r="Q486" s="31"/>
      <c r="R486" s="31"/>
      <c r="S486" s="128">
        <v>44672</v>
      </c>
      <c r="T486" s="12" t="s">
        <v>38</v>
      </c>
      <c r="U486" s="12">
        <v>1</v>
      </c>
      <c r="V486" s="12"/>
      <c r="W486" s="12"/>
      <c r="X486" s="12"/>
      <c r="Y486" s="2"/>
      <c r="Z486" s="63"/>
      <c r="AA486" s="2"/>
      <c r="AB486" s="2"/>
      <c r="AC486" s="2"/>
      <c r="AD486" s="1"/>
      <c r="AE486" s="131" t="s">
        <v>1701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</row>
    <row r="487" ht="18" customHeight="1" spans="1:77">
      <c r="A487" s="75">
        <v>486</v>
      </c>
      <c r="B487" s="126">
        <v>44648</v>
      </c>
      <c r="C487" s="127">
        <v>46203</v>
      </c>
      <c r="D487" s="4" t="s">
        <v>1702</v>
      </c>
      <c r="E487" s="12"/>
      <c r="F487" s="12"/>
      <c r="G487" s="1" t="s">
        <v>35</v>
      </c>
      <c r="H487" s="1"/>
      <c r="I487" s="1" t="s">
        <v>35</v>
      </c>
      <c r="J487" s="12">
        <v>1</v>
      </c>
      <c r="K487" s="12" t="s">
        <v>36</v>
      </c>
      <c r="L487" s="12"/>
      <c r="M487" s="12" t="s">
        <v>1703</v>
      </c>
      <c r="N487" s="12" t="s">
        <v>57</v>
      </c>
      <c r="O487" s="12" t="s">
        <v>37</v>
      </c>
      <c r="P487" s="12">
        <v>1540</v>
      </c>
      <c r="Q487" s="31"/>
      <c r="R487" s="31"/>
      <c r="S487" s="128">
        <v>44651</v>
      </c>
      <c r="T487" s="12" t="s">
        <v>38</v>
      </c>
      <c r="U487" s="12">
        <v>1</v>
      </c>
      <c r="V487" s="12"/>
      <c r="W487" s="12"/>
      <c r="X487" s="12"/>
      <c r="Y487" s="2"/>
      <c r="Z487" s="63"/>
      <c r="AA487" s="2"/>
      <c r="AB487" s="2"/>
      <c r="AC487" s="2"/>
      <c r="AD487" s="1"/>
      <c r="AE487" s="131" t="s">
        <v>1704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</row>
    <row r="488" ht="18" customHeight="1" spans="1:77">
      <c r="A488" s="75">
        <v>487</v>
      </c>
      <c r="B488" s="126">
        <v>44649</v>
      </c>
      <c r="C488" s="127">
        <v>46203</v>
      </c>
      <c r="D488" s="4" t="s">
        <v>1705</v>
      </c>
      <c r="E488" s="12"/>
      <c r="F488" s="12"/>
      <c r="G488" s="1" t="s">
        <v>35</v>
      </c>
      <c r="H488" s="1"/>
      <c r="I488" s="1" t="s">
        <v>35</v>
      </c>
      <c r="J488" s="12">
        <v>1</v>
      </c>
      <c r="K488" s="134" t="s">
        <v>36</v>
      </c>
      <c r="L488" s="12">
        <v>1</v>
      </c>
      <c r="M488" s="12" t="s">
        <v>422</v>
      </c>
      <c r="N488" s="12" t="s">
        <v>594</v>
      </c>
      <c r="O488" s="12" t="s">
        <v>37</v>
      </c>
      <c r="P488" s="12">
        <v>1541</v>
      </c>
      <c r="Q488" s="31"/>
      <c r="R488" s="31"/>
      <c r="S488" s="128">
        <v>44673</v>
      </c>
      <c r="T488" s="12" t="s">
        <v>38</v>
      </c>
      <c r="U488" s="12">
        <v>1</v>
      </c>
      <c r="V488" s="12"/>
      <c r="W488" s="12"/>
      <c r="X488" s="12"/>
      <c r="Y488" s="2"/>
      <c r="Z488" s="63"/>
      <c r="AA488" s="2"/>
      <c r="AB488" s="2"/>
      <c r="AC488" s="2"/>
      <c r="AD488" s="1"/>
      <c r="AE488" s="131" t="s">
        <v>1706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</row>
    <row r="489" ht="18" customHeight="1" spans="1:77">
      <c r="A489" s="75">
        <v>488</v>
      </c>
      <c r="B489" s="126">
        <v>44650</v>
      </c>
      <c r="C489" s="127">
        <v>46093</v>
      </c>
      <c r="D489" s="4" t="s">
        <v>1707</v>
      </c>
      <c r="E489" s="12"/>
      <c r="F489" s="12"/>
      <c r="G489" s="1" t="s">
        <v>35</v>
      </c>
      <c r="H489" s="1"/>
      <c r="I489" s="1" t="s">
        <v>35</v>
      </c>
      <c r="J489" s="12">
        <v>1</v>
      </c>
      <c r="K489" s="12" t="s">
        <v>518</v>
      </c>
      <c r="L489" s="12"/>
      <c r="M489" s="12" t="s">
        <v>1708</v>
      </c>
      <c r="N489" s="12" t="s">
        <v>247</v>
      </c>
      <c r="O489" s="12" t="s">
        <v>58</v>
      </c>
      <c r="P489" s="12">
        <v>1544</v>
      </c>
      <c r="Q489" s="31"/>
      <c r="R489" s="31"/>
      <c r="S489" s="128">
        <v>44719</v>
      </c>
      <c r="T489" s="12" t="s">
        <v>38</v>
      </c>
      <c r="U489" s="12">
        <v>1</v>
      </c>
      <c r="V489" s="12"/>
      <c r="W489" s="12"/>
      <c r="X489" s="12" t="s">
        <v>1709</v>
      </c>
      <c r="Y489" s="2"/>
      <c r="Z489" s="63"/>
      <c r="AA489" s="2"/>
      <c r="AB489" s="38">
        <v>6827</v>
      </c>
      <c r="AC489" s="2"/>
      <c r="AD489" s="1"/>
      <c r="AE489" s="131" t="s">
        <v>1710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</row>
    <row r="490" ht="18" customHeight="1" spans="1:77">
      <c r="A490" s="75">
        <v>489</v>
      </c>
      <c r="B490" s="126">
        <v>44651</v>
      </c>
      <c r="C490" s="127">
        <v>46203</v>
      </c>
      <c r="D490" s="4" t="s">
        <v>1711</v>
      </c>
      <c r="E490" s="12"/>
      <c r="F490" s="12"/>
      <c r="G490" s="1" t="s">
        <v>35</v>
      </c>
      <c r="H490" s="1"/>
      <c r="I490" s="1" t="s">
        <v>35</v>
      </c>
      <c r="J490" s="12">
        <v>1</v>
      </c>
      <c r="K490" s="12" t="s">
        <v>48</v>
      </c>
      <c r="L490" s="12"/>
      <c r="M490" s="12" t="s">
        <v>1712</v>
      </c>
      <c r="N490" s="12" t="s">
        <v>57</v>
      </c>
      <c r="O490" s="12" t="s">
        <v>58</v>
      </c>
      <c r="P490" s="12">
        <v>1548</v>
      </c>
      <c r="Q490" s="2" t="s">
        <v>280</v>
      </c>
      <c r="R490" s="31">
        <v>0</v>
      </c>
      <c r="S490" s="128">
        <v>44672</v>
      </c>
      <c r="T490" s="12" t="s">
        <v>38</v>
      </c>
      <c r="U490" s="12">
        <v>1</v>
      </c>
      <c r="V490" s="12"/>
      <c r="W490" s="12"/>
      <c r="X490" s="12"/>
      <c r="Y490" s="2"/>
      <c r="Z490" s="63"/>
      <c r="AA490" s="2"/>
      <c r="AB490" s="2" t="s">
        <v>52</v>
      </c>
      <c r="AC490" s="2"/>
      <c r="AD490" s="1"/>
      <c r="AE490" s="131" t="s">
        <v>1713</v>
      </c>
      <c r="AF490" s="2"/>
      <c r="AG490" s="2">
        <v>0</v>
      </c>
      <c r="AH490" s="2">
        <v>1</v>
      </c>
      <c r="AI490" s="2">
        <v>1</v>
      </c>
      <c r="AJ490" s="2" t="s">
        <v>95</v>
      </c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</row>
    <row r="491" ht="18" customHeight="1" spans="1:77">
      <c r="A491" s="75">
        <v>490</v>
      </c>
      <c r="B491" s="126">
        <v>44651</v>
      </c>
      <c r="C491" s="127">
        <v>46203</v>
      </c>
      <c r="D491" s="4" t="s">
        <v>1714</v>
      </c>
      <c r="E491" s="12"/>
      <c r="F491" s="12"/>
      <c r="G491" s="1" t="s">
        <v>35</v>
      </c>
      <c r="H491" s="1"/>
      <c r="I491" s="1" t="s">
        <v>35</v>
      </c>
      <c r="J491" s="12">
        <v>1</v>
      </c>
      <c r="K491" s="12" t="s">
        <v>62</v>
      </c>
      <c r="L491" s="12"/>
      <c r="M491" s="12" t="s">
        <v>1715</v>
      </c>
      <c r="N491" s="12" t="s">
        <v>44</v>
      </c>
      <c r="O491" s="12" t="s">
        <v>37</v>
      </c>
      <c r="P491" s="12">
        <v>1550</v>
      </c>
      <c r="Q491" s="31"/>
      <c r="R491" s="31"/>
      <c r="S491" s="128">
        <v>44673</v>
      </c>
      <c r="T491" s="12" t="s">
        <v>38</v>
      </c>
      <c r="U491" s="12">
        <v>1</v>
      </c>
      <c r="V491" s="12"/>
      <c r="W491" s="12"/>
      <c r="X491" s="12"/>
      <c r="Y491" s="2"/>
      <c r="Z491" s="63"/>
      <c r="AA491" s="2"/>
      <c r="AB491" s="2"/>
      <c r="AC491" s="2"/>
      <c r="AD491" s="1"/>
      <c r="AE491" s="131" t="s">
        <v>1716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</row>
    <row r="492" ht="18" customHeight="1" spans="1:77">
      <c r="A492" s="75">
        <v>491</v>
      </c>
      <c r="B492" s="126">
        <v>42607</v>
      </c>
      <c r="C492" s="127">
        <v>46203</v>
      </c>
      <c r="D492" s="4" t="s">
        <v>1717</v>
      </c>
      <c r="E492" s="12"/>
      <c r="F492" s="12"/>
      <c r="G492" s="1" t="s">
        <v>35</v>
      </c>
      <c r="H492" s="1"/>
      <c r="I492" s="1" t="s">
        <v>35</v>
      </c>
      <c r="J492" s="12">
        <v>1</v>
      </c>
      <c r="K492" s="12" t="s">
        <v>48</v>
      </c>
      <c r="L492" s="12"/>
      <c r="M492" s="12" t="s">
        <v>1718</v>
      </c>
      <c r="N492" s="12" t="s">
        <v>1719</v>
      </c>
      <c r="O492" s="12" t="s">
        <v>37</v>
      </c>
      <c r="P492" s="12">
        <v>232</v>
      </c>
      <c r="Q492" s="2" t="s">
        <v>77</v>
      </c>
      <c r="R492" s="12">
        <v>0</v>
      </c>
      <c r="S492" s="128" t="s">
        <v>38</v>
      </c>
      <c r="T492" s="128" t="s">
        <v>38</v>
      </c>
      <c r="U492" s="12">
        <v>1</v>
      </c>
      <c r="V492" s="12"/>
      <c r="W492" s="12"/>
      <c r="X492" s="12"/>
      <c r="Y492" s="2"/>
      <c r="Z492" s="63"/>
      <c r="AA492" s="2"/>
      <c r="AB492" s="2" t="s">
        <v>52</v>
      </c>
      <c r="AC492" s="2"/>
      <c r="AD492" s="1"/>
      <c r="AE492" s="131" t="s">
        <v>1720</v>
      </c>
      <c r="AF492" s="2"/>
      <c r="AG492" s="2">
        <v>0</v>
      </c>
      <c r="AH492" s="2">
        <v>0</v>
      </c>
      <c r="AI492" s="2">
        <v>0</v>
      </c>
      <c r="AJ492" s="2" t="s">
        <v>95</v>
      </c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</row>
    <row r="493" ht="18" customHeight="1" spans="1:77">
      <c r="A493" s="75">
        <v>492</v>
      </c>
      <c r="B493" s="126">
        <v>44662</v>
      </c>
      <c r="C493" s="127">
        <v>46203</v>
      </c>
      <c r="D493" s="4" t="s">
        <v>1721</v>
      </c>
      <c r="E493" s="12"/>
      <c r="F493" s="12"/>
      <c r="G493" s="1" t="s">
        <v>35</v>
      </c>
      <c r="H493" s="1"/>
      <c r="I493" s="1" t="s">
        <v>35</v>
      </c>
      <c r="J493" s="12">
        <v>1</v>
      </c>
      <c r="K493" s="134" t="s">
        <v>518</v>
      </c>
      <c r="L493" s="12">
        <v>1</v>
      </c>
      <c r="M493" s="12" t="s">
        <v>1722</v>
      </c>
      <c r="N493" s="12" t="s">
        <v>44</v>
      </c>
      <c r="O493" s="12" t="s">
        <v>58</v>
      </c>
      <c r="P493" s="12">
        <v>1551</v>
      </c>
      <c r="Q493" s="31"/>
      <c r="R493" s="31"/>
      <c r="S493" s="128">
        <v>44672</v>
      </c>
      <c r="T493" s="12" t="s">
        <v>38</v>
      </c>
      <c r="U493" s="12">
        <v>1</v>
      </c>
      <c r="V493" s="12"/>
      <c r="W493" s="12"/>
      <c r="X493" s="12"/>
      <c r="Y493" s="2"/>
      <c r="Z493" s="63"/>
      <c r="AA493" s="2"/>
      <c r="AB493" s="2"/>
      <c r="AC493" s="2"/>
      <c r="AD493" s="1"/>
      <c r="AE493" s="131" t="s">
        <v>1723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</row>
    <row r="494" ht="18" customHeight="1" spans="1:77">
      <c r="A494" s="75">
        <v>493</v>
      </c>
      <c r="B494" s="126">
        <v>44675</v>
      </c>
      <c r="C494" s="127">
        <v>46203</v>
      </c>
      <c r="D494" s="4" t="s">
        <v>1724</v>
      </c>
      <c r="E494" s="12"/>
      <c r="F494" s="12"/>
      <c r="G494" s="1" t="s">
        <v>35</v>
      </c>
      <c r="H494" s="1"/>
      <c r="I494" s="1" t="s">
        <v>35</v>
      </c>
      <c r="J494" s="12">
        <v>1</v>
      </c>
      <c r="K494" s="12" t="s">
        <v>308</v>
      </c>
      <c r="L494" s="12"/>
      <c r="M494" s="12" t="s">
        <v>1725</v>
      </c>
      <c r="N494" s="12" t="s">
        <v>44</v>
      </c>
      <c r="O494" s="12" t="s">
        <v>58</v>
      </c>
      <c r="P494" s="12">
        <v>1556</v>
      </c>
      <c r="Q494" s="31"/>
      <c r="R494" s="31"/>
      <c r="S494" s="128">
        <v>44719</v>
      </c>
      <c r="T494" s="12" t="s">
        <v>38</v>
      </c>
      <c r="U494" s="12">
        <v>1</v>
      </c>
      <c r="V494" s="12"/>
      <c r="W494" s="12"/>
      <c r="X494" s="12"/>
      <c r="Y494" s="2"/>
      <c r="Z494" s="63"/>
      <c r="AA494" s="2"/>
      <c r="AB494" s="2"/>
      <c r="AC494" s="2"/>
      <c r="AD494" s="1"/>
      <c r="AE494" s="1" t="s">
        <v>1726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</row>
    <row r="495" ht="18" customHeight="1" spans="1:77">
      <c r="A495" s="75">
        <v>494</v>
      </c>
      <c r="B495" s="126">
        <v>44677</v>
      </c>
      <c r="C495" s="127">
        <v>46203</v>
      </c>
      <c r="D495" s="4" t="s">
        <v>1727</v>
      </c>
      <c r="E495" s="12"/>
      <c r="F495" s="12"/>
      <c r="G495" s="1" t="s">
        <v>35</v>
      </c>
      <c r="H495" s="1"/>
      <c r="I495" s="1" t="s">
        <v>35</v>
      </c>
      <c r="J495" s="12">
        <v>1</v>
      </c>
      <c r="K495" s="12" t="s">
        <v>42</v>
      </c>
      <c r="L495" s="12"/>
      <c r="M495" s="12" t="s">
        <v>1728</v>
      </c>
      <c r="N495" s="12" t="s">
        <v>824</v>
      </c>
      <c r="O495" s="12" t="s">
        <v>37</v>
      </c>
      <c r="P495" s="12">
        <v>1558</v>
      </c>
      <c r="Q495" s="31"/>
      <c r="R495" s="31"/>
      <c r="S495" s="128">
        <v>44775</v>
      </c>
      <c r="T495" s="12" t="s">
        <v>38</v>
      </c>
      <c r="U495" s="12">
        <v>1</v>
      </c>
      <c r="V495" s="12"/>
      <c r="W495" s="12"/>
      <c r="X495" s="12"/>
      <c r="Y495" s="2"/>
      <c r="Z495" s="63"/>
      <c r="AA495" s="2"/>
      <c r="AB495" s="2"/>
      <c r="AC495" s="2"/>
      <c r="AD495" s="1"/>
      <c r="AE495" s="131" t="s">
        <v>1729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</row>
    <row r="496" ht="18" customHeight="1" spans="1:77">
      <c r="A496" s="75">
        <v>495</v>
      </c>
      <c r="B496" s="126">
        <v>44677</v>
      </c>
      <c r="C496" s="127">
        <v>45838</v>
      </c>
      <c r="D496" s="4" t="s">
        <v>1730</v>
      </c>
      <c r="E496" s="12"/>
      <c r="F496" s="12"/>
      <c r="G496" s="1" t="s">
        <v>35</v>
      </c>
      <c r="H496" s="1"/>
      <c r="I496" s="1" t="s">
        <v>35</v>
      </c>
      <c r="J496" s="12">
        <v>1</v>
      </c>
      <c r="K496" s="12" t="s">
        <v>48</v>
      </c>
      <c r="L496" s="12"/>
      <c r="M496" s="12" t="s">
        <v>1731</v>
      </c>
      <c r="N496" s="12" t="s">
        <v>221</v>
      </c>
      <c r="O496" s="12" t="s">
        <v>58</v>
      </c>
      <c r="P496" s="12">
        <v>1559</v>
      </c>
      <c r="Q496" s="2" t="s">
        <v>408</v>
      </c>
      <c r="R496" s="31">
        <v>0</v>
      </c>
      <c r="S496" s="128">
        <v>44775</v>
      </c>
      <c r="T496" s="12" t="s">
        <v>38</v>
      </c>
      <c r="U496" s="12">
        <v>1</v>
      </c>
      <c r="V496" s="12"/>
      <c r="W496" s="12"/>
      <c r="X496" s="12">
        <v>1</v>
      </c>
      <c r="Y496" s="2"/>
      <c r="Z496" s="63"/>
      <c r="AA496" s="2"/>
      <c r="AB496" s="2" t="s">
        <v>273</v>
      </c>
      <c r="AC496" s="2"/>
      <c r="AD496" s="1"/>
      <c r="AE496" s="131" t="s">
        <v>1732</v>
      </c>
      <c r="AF496" s="2"/>
      <c r="AG496" s="4">
        <v>0</v>
      </c>
      <c r="AH496" s="4">
        <v>0</v>
      </c>
      <c r="AI496" s="4">
        <f>AG496+AH496</f>
        <v>0</v>
      </c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</row>
    <row r="497" ht="18" customHeight="1" spans="1:77">
      <c r="A497" s="75">
        <v>496</v>
      </c>
      <c r="B497" s="126">
        <v>44692</v>
      </c>
      <c r="C497" s="127">
        <v>46203</v>
      </c>
      <c r="D497" s="4" t="s">
        <v>1733</v>
      </c>
      <c r="E497" s="12"/>
      <c r="F497" s="12"/>
      <c r="G497" s="1" t="s">
        <v>35</v>
      </c>
      <c r="H497" s="1"/>
      <c r="I497" s="1" t="s">
        <v>35</v>
      </c>
      <c r="J497" s="12">
        <v>1</v>
      </c>
      <c r="K497" s="12" t="s">
        <v>48</v>
      </c>
      <c r="L497" s="12"/>
      <c r="M497" s="12" t="s">
        <v>1660</v>
      </c>
      <c r="N497" s="12" t="s">
        <v>44</v>
      </c>
      <c r="O497" s="12" t="s">
        <v>58</v>
      </c>
      <c r="P497" s="12">
        <v>1566</v>
      </c>
      <c r="Q497" s="2" t="s">
        <v>408</v>
      </c>
      <c r="R497" s="31">
        <v>0</v>
      </c>
      <c r="S497" s="128">
        <v>44719</v>
      </c>
      <c r="T497" s="12" t="s">
        <v>38</v>
      </c>
      <c r="U497" s="12">
        <v>1</v>
      </c>
      <c r="V497" s="12"/>
      <c r="W497" s="12"/>
      <c r="X497" s="12"/>
      <c r="Y497" s="2"/>
      <c r="Z497" s="63"/>
      <c r="AA497" s="2"/>
      <c r="AB497" s="2" t="s">
        <v>52</v>
      </c>
      <c r="AC497" s="2"/>
      <c r="AD497" s="1"/>
      <c r="AE497" s="131" t="s">
        <v>1734</v>
      </c>
      <c r="AF497" s="2"/>
      <c r="AG497" s="2">
        <v>0</v>
      </c>
      <c r="AH497" s="2">
        <v>0</v>
      </c>
      <c r="AI497" s="2">
        <v>0</v>
      </c>
      <c r="AJ497" s="2" t="s">
        <v>95</v>
      </c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</row>
    <row r="498" ht="18" customHeight="1" spans="1:77">
      <c r="A498" s="75">
        <v>497</v>
      </c>
      <c r="B498" s="126">
        <v>44704</v>
      </c>
      <c r="C498" s="127">
        <v>46203</v>
      </c>
      <c r="D498" s="4" t="s">
        <v>1735</v>
      </c>
      <c r="E498" s="12"/>
      <c r="F498" s="12"/>
      <c r="G498" s="1" t="s">
        <v>35</v>
      </c>
      <c r="H498" s="1"/>
      <c r="I498" s="1" t="s">
        <v>35</v>
      </c>
      <c r="J498" s="12">
        <v>1</v>
      </c>
      <c r="K498" s="134" t="s">
        <v>67</v>
      </c>
      <c r="L498" s="12">
        <v>1</v>
      </c>
      <c r="M498" s="12" t="s">
        <v>1736</v>
      </c>
      <c r="N498" s="12" t="s">
        <v>221</v>
      </c>
      <c r="O498" s="12" t="s">
        <v>37</v>
      </c>
      <c r="P498" s="12">
        <v>1568</v>
      </c>
      <c r="Q498" s="31"/>
      <c r="R498" s="31"/>
      <c r="S498" s="128">
        <v>44719</v>
      </c>
      <c r="T498" s="12" t="s">
        <v>38</v>
      </c>
      <c r="U498" s="12">
        <v>1</v>
      </c>
      <c r="V498" s="12"/>
      <c r="W498" s="12"/>
      <c r="X498" s="12"/>
      <c r="Y498" s="2"/>
      <c r="Z498" s="63"/>
      <c r="AA498" s="2"/>
      <c r="AB498" s="2"/>
      <c r="AC498" s="2"/>
      <c r="AD498" s="1"/>
      <c r="AE498" s="131" t="s">
        <v>1737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</row>
    <row r="499" ht="18" customHeight="1" spans="1:77">
      <c r="A499" s="75">
        <v>498</v>
      </c>
      <c r="B499" s="126">
        <v>44708</v>
      </c>
      <c r="C499" s="127">
        <v>46203</v>
      </c>
      <c r="D499" s="4" t="s">
        <v>1738</v>
      </c>
      <c r="E499" s="12"/>
      <c r="F499" s="12"/>
      <c r="G499" s="1" t="s">
        <v>35</v>
      </c>
      <c r="H499" s="1"/>
      <c r="I499" s="1" t="s">
        <v>35</v>
      </c>
      <c r="J499" s="12">
        <v>1</v>
      </c>
      <c r="K499" s="12" t="s">
        <v>48</v>
      </c>
      <c r="L499" s="12"/>
      <c r="M499" s="12" t="s">
        <v>1739</v>
      </c>
      <c r="N499" s="12" t="s">
        <v>44</v>
      </c>
      <c r="O499" s="12" t="s">
        <v>58</v>
      </c>
      <c r="P499" s="12">
        <v>1570</v>
      </c>
      <c r="Q499" s="2" t="s">
        <v>408</v>
      </c>
      <c r="R499" s="31">
        <v>0</v>
      </c>
      <c r="S499" s="128">
        <v>44719</v>
      </c>
      <c r="T499" s="12" t="s">
        <v>38</v>
      </c>
      <c r="U499" s="12">
        <v>1</v>
      </c>
      <c r="V499" s="12"/>
      <c r="W499" s="12"/>
      <c r="X499" s="12"/>
      <c r="Y499" s="2"/>
      <c r="Z499" s="63"/>
      <c r="AA499" s="2"/>
      <c r="AB499" s="2" t="s">
        <v>52</v>
      </c>
      <c r="AC499" s="2"/>
      <c r="AD499" s="1"/>
      <c r="AE499" s="131" t="s">
        <v>1740</v>
      </c>
      <c r="AF499" s="2"/>
      <c r="AG499" s="2">
        <v>19</v>
      </c>
      <c r="AH499" s="2">
        <v>7</v>
      </c>
      <c r="AI499" s="2">
        <v>26</v>
      </c>
      <c r="AJ499" s="2" t="s">
        <v>79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</row>
    <row r="500" ht="18" customHeight="1" spans="1:77">
      <c r="A500" s="75">
        <v>499</v>
      </c>
      <c r="B500" s="126">
        <v>44714</v>
      </c>
      <c r="C500" s="127">
        <v>45838</v>
      </c>
      <c r="D500" s="4" t="s">
        <v>1741</v>
      </c>
      <c r="E500" s="12"/>
      <c r="F500" s="12"/>
      <c r="G500" s="1" t="s">
        <v>35</v>
      </c>
      <c r="H500" s="1"/>
      <c r="I500" s="1" t="s">
        <v>35</v>
      </c>
      <c r="J500" s="12">
        <v>0</v>
      </c>
      <c r="K500" s="12" t="s">
        <v>62</v>
      </c>
      <c r="L500" s="12"/>
      <c r="M500" s="146" t="s">
        <v>1742</v>
      </c>
      <c r="N500" s="146" t="s">
        <v>1046</v>
      </c>
      <c r="O500" s="12" t="s">
        <v>58</v>
      </c>
      <c r="P500" s="12">
        <v>1574</v>
      </c>
      <c r="Q500" s="31"/>
      <c r="R500" s="31"/>
      <c r="S500" s="128">
        <v>44817</v>
      </c>
      <c r="T500" s="12" t="s">
        <v>38</v>
      </c>
      <c r="U500" s="12">
        <v>1</v>
      </c>
      <c r="V500" s="12"/>
      <c r="W500" s="12"/>
      <c r="X500" s="12"/>
      <c r="Y500" s="2"/>
      <c r="Z500" s="63"/>
      <c r="AA500" s="2"/>
      <c r="AB500" s="2"/>
      <c r="AC500" s="2"/>
      <c r="AD500" s="1"/>
      <c r="AE500" s="131" t="s">
        <v>1743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</row>
    <row r="501" ht="18" customHeight="1" spans="1:77">
      <c r="A501" s="75">
        <v>500</v>
      </c>
      <c r="B501" s="126">
        <v>44732</v>
      </c>
      <c r="C501" s="127">
        <v>45838</v>
      </c>
      <c r="D501" s="4" t="s">
        <v>1744</v>
      </c>
      <c r="E501" s="12"/>
      <c r="F501" s="12"/>
      <c r="G501" s="1" t="s">
        <v>35</v>
      </c>
      <c r="H501" s="1"/>
      <c r="I501" s="1" t="s">
        <v>35</v>
      </c>
      <c r="J501" s="12">
        <v>1</v>
      </c>
      <c r="K501" s="12" t="s">
        <v>42</v>
      </c>
      <c r="L501" s="12"/>
      <c r="M501" s="146" t="s">
        <v>1745</v>
      </c>
      <c r="N501" s="146" t="s">
        <v>134</v>
      </c>
      <c r="O501" s="12" t="s">
        <v>37</v>
      </c>
      <c r="P501" s="12">
        <v>1578</v>
      </c>
      <c r="Q501" s="31"/>
      <c r="R501" s="31"/>
      <c r="S501" s="128">
        <v>44782</v>
      </c>
      <c r="T501" s="12" t="s">
        <v>38</v>
      </c>
      <c r="U501" s="12">
        <v>1</v>
      </c>
      <c r="V501" s="12"/>
      <c r="W501" s="12"/>
      <c r="X501" s="12"/>
      <c r="Y501" s="2"/>
      <c r="Z501" s="63"/>
      <c r="AA501" s="2"/>
      <c r="AB501" s="2"/>
      <c r="AC501" s="2"/>
      <c r="AD501" s="1"/>
      <c r="AE501" s="131" t="s">
        <v>1746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</row>
    <row r="502" ht="18" customHeight="1" spans="1:77">
      <c r="A502" s="75">
        <v>501</v>
      </c>
      <c r="B502" s="126">
        <v>44732</v>
      </c>
      <c r="C502" s="127">
        <v>46203</v>
      </c>
      <c r="D502" s="4" t="s">
        <v>1747</v>
      </c>
      <c r="E502" s="12"/>
      <c r="F502" s="12"/>
      <c r="G502" s="1" t="s">
        <v>35</v>
      </c>
      <c r="H502" s="1"/>
      <c r="I502" s="1" t="s">
        <v>35</v>
      </c>
      <c r="J502" s="12">
        <v>1</v>
      </c>
      <c r="K502" s="134" t="s">
        <v>36</v>
      </c>
      <c r="L502" s="12">
        <v>1</v>
      </c>
      <c r="M502" s="146" t="s">
        <v>1512</v>
      </c>
      <c r="N502" s="146" t="s">
        <v>1748</v>
      </c>
      <c r="O502" s="12" t="s">
        <v>37</v>
      </c>
      <c r="P502" s="12">
        <v>1579</v>
      </c>
      <c r="Q502" s="31"/>
      <c r="R502" s="31"/>
      <c r="S502" s="128">
        <v>44763</v>
      </c>
      <c r="T502" s="12" t="s">
        <v>38</v>
      </c>
      <c r="U502" s="12">
        <v>1</v>
      </c>
      <c r="V502" s="12"/>
      <c r="W502" s="12"/>
      <c r="X502" s="12"/>
      <c r="Y502" s="2"/>
      <c r="Z502" s="63"/>
      <c r="AA502" s="2"/>
      <c r="AB502" s="2"/>
      <c r="AC502" s="2"/>
      <c r="AD502" s="1"/>
      <c r="AE502" s="131" t="s">
        <v>1749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</row>
    <row r="503" ht="18" customHeight="1" spans="1:77">
      <c r="A503" s="75">
        <v>502</v>
      </c>
      <c r="B503" s="126">
        <v>44733</v>
      </c>
      <c r="C503" s="127">
        <v>45838</v>
      </c>
      <c r="D503" s="4" t="s">
        <v>1750</v>
      </c>
      <c r="E503" s="12"/>
      <c r="F503" s="12"/>
      <c r="G503" s="1" t="s">
        <v>35</v>
      </c>
      <c r="H503" s="1"/>
      <c r="I503" s="1" t="s">
        <v>35</v>
      </c>
      <c r="J503" s="12">
        <v>1</v>
      </c>
      <c r="K503" s="12" t="s">
        <v>36</v>
      </c>
      <c r="L503" s="12"/>
      <c r="M503" s="146" t="s">
        <v>1751</v>
      </c>
      <c r="N503" s="12" t="s">
        <v>1752</v>
      </c>
      <c r="O503" s="12" t="s">
        <v>58</v>
      </c>
      <c r="P503" s="12">
        <v>1580</v>
      </c>
      <c r="Q503" s="31"/>
      <c r="R503" s="31"/>
      <c r="S503" s="128">
        <v>44775</v>
      </c>
      <c r="T503" s="12" t="s">
        <v>38</v>
      </c>
      <c r="U503" s="12">
        <v>1</v>
      </c>
      <c r="V503" s="12"/>
      <c r="W503" s="12"/>
      <c r="X503" s="12"/>
      <c r="Y503" s="2"/>
      <c r="Z503" s="63"/>
      <c r="AA503" s="2"/>
      <c r="AB503" s="2"/>
      <c r="AC503" s="2"/>
      <c r="AD503" s="1"/>
      <c r="AE503" s="131" t="s">
        <v>1753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</row>
    <row r="504" ht="18" customHeight="1" spans="1:77">
      <c r="A504" s="75">
        <v>503</v>
      </c>
      <c r="B504" s="126">
        <v>44736</v>
      </c>
      <c r="C504" s="127">
        <v>46203</v>
      </c>
      <c r="D504" s="4" t="s">
        <v>1754</v>
      </c>
      <c r="E504" s="12"/>
      <c r="F504" s="12"/>
      <c r="G504" s="1" t="s">
        <v>35</v>
      </c>
      <c r="H504" s="1"/>
      <c r="I504" s="1" t="s">
        <v>35</v>
      </c>
      <c r="J504" s="12">
        <v>1</v>
      </c>
      <c r="K504" s="12" t="s">
        <v>518</v>
      </c>
      <c r="L504" s="12"/>
      <c r="M504" s="146" t="s">
        <v>1755</v>
      </c>
      <c r="N504" s="146" t="s">
        <v>1756</v>
      </c>
      <c r="O504" s="12" t="s">
        <v>58</v>
      </c>
      <c r="P504" s="12">
        <v>1581</v>
      </c>
      <c r="Q504" s="31"/>
      <c r="R504" s="31"/>
      <c r="S504" s="128">
        <v>44782</v>
      </c>
      <c r="T504" s="12" t="s">
        <v>38</v>
      </c>
      <c r="U504" s="12">
        <v>1</v>
      </c>
      <c r="V504" s="12"/>
      <c r="W504" s="12"/>
      <c r="X504" s="12">
        <v>1</v>
      </c>
      <c r="Y504" s="2"/>
      <c r="Z504" s="63"/>
      <c r="AA504" s="2"/>
      <c r="AB504" s="2"/>
      <c r="AC504" s="2"/>
      <c r="AD504" s="1"/>
      <c r="AE504" s="131" t="s">
        <v>1757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</row>
    <row r="505" ht="18" customHeight="1" spans="1:77">
      <c r="A505" s="75">
        <v>504</v>
      </c>
      <c r="B505" s="126">
        <v>44742</v>
      </c>
      <c r="C505" s="127">
        <v>45838</v>
      </c>
      <c r="D505" s="4" t="s">
        <v>1758</v>
      </c>
      <c r="E505" s="12"/>
      <c r="F505" s="12"/>
      <c r="G505" s="1" t="s">
        <v>35</v>
      </c>
      <c r="H505" s="1"/>
      <c r="I505" s="1" t="s">
        <v>35</v>
      </c>
      <c r="J505" s="12">
        <v>1</v>
      </c>
      <c r="K505" s="134" t="s">
        <v>36</v>
      </c>
      <c r="L505" s="12">
        <v>1</v>
      </c>
      <c r="M505" s="146" t="s">
        <v>1759</v>
      </c>
      <c r="N505" s="146" t="s">
        <v>134</v>
      </c>
      <c r="O505" s="12" t="s">
        <v>58</v>
      </c>
      <c r="P505" s="12">
        <v>1583</v>
      </c>
      <c r="Q505" s="31"/>
      <c r="R505" s="31"/>
      <c r="S505" s="128">
        <v>44763</v>
      </c>
      <c r="T505" s="12" t="s">
        <v>38</v>
      </c>
      <c r="U505" s="12">
        <v>1</v>
      </c>
      <c r="V505" s="12"/>
      <c r="W505" s="12"/>
      <c r="X505" s="12">
        <v>1</v>
      </c>
      <c r="Y505" s="2"/>
      <c r="Z505" s="63"/>
      <c r="AA505" s="2"/>
      <c r="AB505" s="2"/>
      <c r="AC505" s="2"/>
      <c r="AD505" s="1"/>
      <c r="AE505" s="131" t="s">
        <v>1760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</row>
    <row r="506" ht="18" customHeight="1" spans="1:77">
      <c r="A506" s="75">
        <v>505</v>
      </c>
      <c r="B506" s="126">
        <v>44690</v>
      </c>
      <c r="C506" s="127">
        <v>46203</v>
      </c>
      <c r="D506" s="4" t="s">
        <v>1761</v>
      </c>
      <c r="E506" s="12"/>
      <c r="F506" s="12"/>
      <c r="G506" s="1" t="s">
        <v>35</v>
      </c>
      <c r="H506" s="1"/>
      <c r="I506" s="1" t="s">
        <v>35</v>
      </c>
      <c r="J506" s="12">
        <v>1</v>
      </c>
      <c r="K506" s="134" t="s">
        <v>67</v>
      </c>
      <c r="L506" s="12">
        <v>1</v>
      </c>
      <c r="M506" s="146" t="s">
        <v>832</v>
      </c>
      <c r="N506" s="146" t="s">
        <v>1762</v>
      </c>
      <c r="O506" s="12" t="s">
        <v>37</v>
      </c>
      <c r="P506" s="12">
        <v>1584</v>
      </c>
      <c r="Q506" s="31"/>
      <c r="R506" s="31"/>
      <c r="S506" s="128">
        <v>44782</v>
      </c>
      <c r="T506" s="12" t="s">
        <v>38</v>
      </c>
      <c r="U506" s="12">
        <v>1</v>
      </c>
      <c r="V506" s="12"/>
      <c r="W506" s="12"/>
      <c r="X506" s="12"/>
      <c r="Y506" s="2"/>
      <c r="Z506" s="63"/>
      <c r="AA506" s="2"/>
      <c r="AB506" s="2"/>
      <c r="AC506" s="2"/>
      <c r="AD506" s="1"/>
      <c r="AE506" s="131" t="s">
        <v>1763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</row>
    <row r="507" ht="18" customHeight="1" spans="1:77">
      <c r="A507" s="75">
        <v>506</v>
      </c>
      <c r="B507" s="126">
        <v>44754</v>
      </c>
      <c r="C507" s="127">
        <v>46203</v>
      </c>
      <c r="D507" s="4" t="s">
        <v>1764</v>
      </c>
      <c r="E507" s="12"/>
      <c r="F507" s="12"/>
      <c r="G507" s="1" t="s">
        <v>35</v>
      </c>
      <c r="H507" s="1"/>
      <c r="I507" s="1" t="s">
        <v>35</v>
      </c>
      <c r="J507" s="12">
        <v>1</v>
      </c>
      <c r="K507" s="12" t="s">
        <v>67</v>
      </c>
      <c r="L507" s="12"/>
      <c r="M507" s="12" t="s">
        <v>1765</v>
      </c>
      <c r="N507" s="12" t="s">
        <v>221</v>
      </c>
      <c r="O507" s="12" t="s">
        <v>37</v>
      </c>
      <c r="P507" s="12">
        <v>476</v>
      </c>
      <c r="Q507" s="12"/>
      <c r="R507" s="12"/>
      <c r="S507" s="128" t="s">
        <v>1383</v>
      </c>
      <c r="T507" s="12" t="s">
        <v>38</v>
      </c>
      <c r="U507" s="12">
        <v>1</v>
      </c>
      <c r="V507" s="12"/>
      <c r="W507" s="12"/>
      <c r="X507" s="12"/>
      <c r="Y507" s="2"/>
      <c r="Z507" s="63"/>
      <c r="AA507" s="2"/>
      <c r="AB507" s="2"/>
      <c r="AC507" s="2"/>
      <c r="AD507" s="1"/>
      <c r="AE507" s="131" t="s">
        <v>1766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</row>
    <row r="508" ht="18" customHeight="1" spans="1:77">
      <c r="A508" s="75">
        <v>507</v>
      </c>
      <c r="B508" s="126">
        <v>44756</v>
      </c>
      <c r="C508" s="127">
        <v>46203</v>
      </c>
      <c r="D508" s="4" t="s">
        <v>1767</v>
      </c>
      <c r="E508" s="12"/>
      <c r="F508" s="12"/>
      <c r="G508" s="1" t="s">
        <v>35</v>
      </c>
      <c r="H508" s="1"/>
      <c r="I508" s="1" t="s">
        <v>35</v>
      </c>
      <c r="J508" s="12">
        <v>0</v>
      </c>
      <c r="K508" s="134" t="s">
        <v>67</v>
      </c>
      <c r="L508" s="12">
        <v>1</v>
      </c>
      <c r="M508" s="12" t="s">
        <v>1768</v>
      </c>
      <c r="N508" s="12" t="s">
        <v>221</v>
      </c>
      <c r="O508" s="12" t="s">
        <v>58</v>
      </c>
      <c r="P508" s="12">
        <v>1587</v>
      </c>
      <c r="Q508" s="31"/>
      <c r="R508" s="31"/>
      <c r="S508" s="128">
        <v>44868</v>
      </c>
      <c r="T508" s="12" t="s">
        <v>38</v>
      </c>
      <c r="U508" s="12">
        <v>1</v>
      </c>
      <c r="V508" s="12"/>
      <c r="W508" s="12"/>
      <c r="X508" s="12"/>
      <c r="Y508" s="2"/>
      <c r="Z508" s="63"/>
      <c r="AA508" s="2"/>
      <c r="AB508" s="2"/>
      <c r="AC508" s="2"/>
      <c r="AD508" s="1"/>
      <c r="AE508" s="131" t="s">
        <v>1769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</row>
    <row r="509" ht="18" customHeight="1" spans="1:77">
      <c r="A509" s="75">
        <v>508</v>
      </c>
      <c r="B509" s="126">
        <v>44756</v>
      </c>
      <c r="C509" s="127">
        <v>46203</v>
      </c>
      <c r="D509" s="4" t="s">
        <v>1770</v>
      </c>
      <c r="E509" s="12"/>
      <c r="F509" s="12"/>
      <c r="G509" s="1" t="s">
        <v>35</v>
      </c>
      <c r="H509" s="1"/>
      <c r="I509" s="1" t="s">
        <v>35</v>
      </c>
      <c r="J509" s="12">
        <v>1</v>
      </c>
      <c r="K509" s="12" t="s">
        <v>62</v>
      </c>
      <c r="L509" s="12"/>
      <c r="M509" s="12" t="s">
        <v>1771</v>
      </c>
      <c r="N509" s="12" t="s">
        <v>44</v>
      </c>
      <c r="O509" s="12" t="s">
        <v>58</v>
      </c>
      <c r="P509" s="12">
        <v>1588</v>
      </c>
      <c r="Q509" s="31"/>
      <c r="R509" s="31"/>
      <c r="S509" s="128">
        <v>44782</v>
      </c>
      <c r="T509" s="12" t="s">
        <v>38</v>
      </c>
      <c r="U509" s="12">
        <v>1</v>
      </c>
      <c r="V509" s="12"/>
      <c r="W509" s="12"/>
      <c r="X509" s="12"/>
      <c r="Y509" s="2"/>
      <c r="Z509" s="63"/>
      <c r="AA509" s="2"/>
      <c r="AB509" s="2"/>
      <c r="AC509" s="2"/>
      <c r="AD509" s="1"/>
      <c r="AE509" s="131" t="s">
        <v>1772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</row>
    <row r="510" ht="18" customHeight="1" spans="1:77">
      <c r="A510" s="75">
        <v>509</v>
      </c>
      <c r="B510" s="126">
        <v>44760</v>
      </c>
      <c r="C510" s="127">
        <v>46203</v>
      </c>
      <c r="D510" s="4" t="s">
        <v>1773</v>
      </c>
      <c r="E510" s="12"/>
      <c r="F510" s="12"/>
      <c r="G510" s="1" t="s">
        <v>35</v>
      </c>
      <c r="H510" s="1"/>
      <c r="I510" s="1" t="s">
        <v>35</v>
      </c>
      <c r="J510" s="12">
        <v>1</v>
      </c>
      <c r="K510" s="12" t="s">
        <v>241</v>
      </c>
      <c r="L510" s="12"/>
      <c r="M510" s="1" t="s">
        <v>1774</v>
      </c>
      <c r="N510" s="1" t="s">
        <v>1775</v>
      </c>
      <c r="O510" s="12" t="s">
        <v>37</v>
      </c>
      <c r="P510" s="12">
        <v>1590</v>
      </c>
      <c r="Q510" s="31"/>
      <c r="R510" s="31"/>
      <c r="S510" s="128">
        <v>44775</v>
      </c>
      <c r="T510" s="12" t="s">
        <v>38</v>
      </c>
      <c r="U510" s="12">
        <v>1</v>
      </c>
      <c r="V510" s="12"/>
      <c r="W510" s="12"/>
      <c r="X510" s="12"/>
      <c r="Y510" s="2"/>
      <c r="Z510" s="63"/>
      <c r="AA510" s="2"/>
      <c r="AB510" s="2"/>
      <c r="AC510" s="2"/>
      <c r="AD510" s="1"/>
      <c r="AE510" s="131" t="s">
        <v>1776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</row>
    <row r="511" ht="18" customHeight="1" spans="1:77">
      <c r="A511" s="75">
        <v>510</v>
      </c>
      <c r="B511" s="137">
        <v>44767</v>
      </c>
      <c r="C511" s="127">
        <v>46203</v>
      </c>
      <c r="D511" s="4" t="s">
        <v>1777</v>
      </c>
      <c r="E511" s="12"/>
      <c r="F511" s="12"/>
      <c r="G511" s="1" t="s">
        <v>35</v>
      </c>
      <c r="H511" s="1"/>
      <c r="I511" s="1" t="s">
        <v>35</v>
      </c>
      <c r="J511" s="12">
        <v>1</v>
      </c>
      <c r="K511" s="12" t="s">
        <v>308</v>
      </c>
      <c r="L511" s="12"/>
      <c r="M511" s="12" t="s">
        <v>1778</v>
      </c>
      <c r="N511" s="1" t="s">
        <v>57</v>
      </c>
      <c r="O511" s="12" t="s">
        <v>37</v>
      </c>
      <c r="P511" s="12">
        <v>1097</v>
      </c>
      <c r="Q511" s="12"/>
      <c r="R511" s="12"/>
      <c r="S511" s="128" t="s">
        <v>1383</v>
      </c>
      <c r="T511" s="12" t="s">
        <v>38</v>
      </c>
      <c r="U511" s="12">
        <v>1</v>
      </c>
      <c r="V511" s="12"/>
      <c r="W511" s="12"/>
      <c r="X511" s="12"/>
      <c r="Y511" s="2"/>
      <c r="Z511" s="63"/>
      <c r="AA511" s="2"/>
      <c r="AB511" s="2"/>
      <c r="AC511" s="2"/>
      <c r="AD511" s="1"/>
      <c r="AE511" s="131" t="s">
        <v>1779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</row>
    <row r="512" ht="18" customHeight="1" spans="1:77">
      <c r="A512" s="75">
        <v>511</v>
      </c>
      <c r="B512" s="126">
        <v>44712</v>
      </c>
      <c r="C512" s="127">
        <v>45838</v>
      </c>
      <c r="D512" s="4" t="s">
        <v>1780</v>
      </c>
      <c r="E512" s="12"/>
      <c r="F512" s="12"/>
      <c r="G512" s="1" t="s">
        <v>35</v>
      </c>
      <c r="H512" s="1"/>
      <c r="I512" s="1" t="s">
        <v>35</v>
      </c>
      <c r="J512" s="12">
        <v>1</v>
      </c>
      <c r="K512" s="134" t="s">
        <v>36</v>
      </c>
      <c r="L512" s="12">
        <v>1</v>
      </c>
      <c r="M512" s="12" t="s">
        <v>1781</v>
      </c>
      <c r="N512" s="1" t="s">
        <v>1782</v>
      </c>
      <c r="O512" s="12" t="s">
        <v>58</v>
      </c>
      <c r="P512" s="12">
        <v>1597</v>
      </c>
      <c r="Q512" s="31"/>
      <c r="R512" s="31"/>
      <c r="S512" s="128">
        <v>44796</v>
      </c>
      <c r="T512" s="12" t="s">
        <v>38</v>
      </c>
      <c r="U512" s="12">
        <v>1</v>
      </c>
      <c r="V512" s="12"/>
      <c r="W512" s="12"/>
      <c r="X512" s="12">
        <v>1</v>
      </c>
      <c r="Y512" s="129"/>
      <c r="Z512" s="63"/>
      <c r="AA512" s="129"/>
      <c r="AB512" s="129"/>
      <c r="AC512" s="2"/>
      <c r="AD512" s="1"/>
      <c r="AE512" s="131" t="s">
        <v>1783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</row>
    <row r="513" ht="18" customHeight="1" spans="1:77">
      <c r="A513" s="75">
        <v>512</v>
      </c>
      <c r="B513" s="126">
        <v>44774</v>
      </c>
      <c r="C513" s="127">
        <v>46203</v>
      </c>
      <c r="D513" s="4" t="s">
        <v>1784</v>
      </c>
      <c r="E513" s="12"/>
      <c r="F513" s="12"/>
      <c r="G513" s="1" t="s">
        <v>35</v>
      </c>
      <c r="H513" s="1"/>
      <c r="I513" s="1" t="s">
        <v>35</v>
      </c>
      <c r="J513" s="12">
        <v>1</v>
      </c>
      <c r="K513" s="12" t="s">
        <v>121</v>
      </c>
      <c r="L513" s="12"/>
      <c r="M513" s="12" t="s">
        <v>658</v>
      </c>
      <c r="N513" s="12" t="s">
        <v>1785</v>
      </c>
      <c r="O513" s="12" t="s">
        <v>58</v>
      </c>
      <c r="P513" s="12">
        <v>1599</v>
      </c>
      <c r="Q513" s="31"/>
      <c r="R513" s="31"/>
      <c r="S513" s="128">
        <v>45020</v>
      </c>
      <c r="T513" s="12" t="s">
        <v>38</v>
      </c>
      <c r="U513" s="12">
        <v>1</v>
      </c>
      <c r="V513" s="12"/>
      <c r="W513" s="12"/>
      <c r="X513" s="12"/>
      <c r="Y513" s="2"/>
      <c r="Z513" s="63"/>
      <c r="AA513" s="2"/>
      <c r="AB513" s="2"/>
      <c r="AC513" s="2"/>
      <c r="AD513" s="1"/>
      <c r="AE513" s="131" t="s">
        <v>1786</v>
      </c>
      <c r="AF513" s="2"/>
      <c r="AG513" s="2"/>
      <c r="AH513" s="2"/>
      <c r="AI513" s="2"/>
      <c r="AJ513" s="2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</row>
    <row r="514" ht="18" customHeight="1" spans="1:77">
      <c r="A514" s="75">
        <v>513</v>
      </c>
      <c r="B514" s="126">
        <v>44775</v>
      </c>
      <c r="C514" s="127">
        <v>46203</v>
      </c>
      <c r="D514" s="4" t="s">
        <v>1787</v>
      </c>
      <c r="E514" s="12"/>
      <c r="F514" s="12"/>
      <c r="G514" s="1" t="s">
        <v>35</v>
      </c>
      <c r="H514" s="1"/>
      <c r="I514" s="1" t="s">
        <v>35</v>
      </c>
      <c r="J514" s="12">
        <v>1</v>
      </c>
      <c r="K514" s="12" t="s">
        <v>62</v>
      </c>
      <c r="L514" s="12"/>
      <c r="M514" s="12" t="s">
        <v>1788</v>
      </c>
      <c r="N514" s="12" t="s">
        <v>305</v>
      </c>
      <c r="O514" s="12" t="s">
        <v>37</v>
      </c>
      <c r="P514" s="12">
        <v>1600</v>
      </c>
      <c r="Q514" s="31"/>
      <c r="R514" s="31"/>
      <c r="S514" s="128">
        <v>44868</v>
      </c>
      <c r="T514" s="12" t="s">
        <v>38</v>
      </c>
      <c r="U514" s="12">
        <v>1</v>
      </c>
      <c r="V514" s="12"/>
      <c r="W514" s="12"/>
      <c r="X514" s="12"/>
      <c r="Y514" s="129"/>
      <c r="Z514" s="63"/>
      <c r="AA514" s="129"/>
      <c r="AB514" s="129"/>
      <c r="AC514" s="2"/>
      <c r="AD514" s="1"/>
      <c r="AE514" s="1" t="s">
        <v>1789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</row>
    <row r="515" ht="18" customHeight="1" spans="1:77">
      <c r="A515" s="75">
        <v>514</v>
      </c>
      <c r="B515" s="126">
        <v>44776</v>
      </c>
      <c r="C515" s="127">
        <v>46203</v>
      </c>
      <c r="D515" s="4" t="s">
        <v>1790</v>
      </c>
      <c r="E515" s="12"/>
      <c r="F515" s="12"/>
      <c r="G515" s="1" t="s">
        <v>35</v>
      </c>
      <c r="H515" s="1"/>
      <c r="I515" s="1" t="s">
        <v>35</v>
      </c>
      <c r="J515" s="12">
        <v>1</v>
      </c>
      <c r="K515" s="12" t="s">
        <v>48</v>
      </c>
      <c r="L515" s="12"/>
      <c r="M515" s="12" t="s">
        <v>1791</v>
      </c>
      <c r="N515" s="12" t="s">
        <v>134</v>
      </c>
      <c r="O515" s="12" t="s">
        <v>58</v>
      </c>
      <c r="P515" s="12">
        <v>1601</v>
      </c>
      <c r="Q515" s="2" t="s">
        <v>1792</v>
      </c>
      <c r="R515" s="31">
        <v>0</v>
      </c>
      <c r="S515" s="128">
        <v>44791</v>
      </c>
      <c r="T515" s="12" t="s">
        <v>38</v>
      </c>
      <c r="U515" s="12">
        <v>1</v>
      </c>
      <c r="V515" s="12"/>
      <c r="W515" s="12"/>
      <c r="X515" s="12"/>
      <c r="Y515" s="129"/>
      <c r="Z515" s="63"/>
      <c r="AA515" s="129"/>
      <c r="AB515" s="2" t="s">
        <v>52</v>
      </c>
      <c r="AC515" s="129"/>
      <c r="AD515" s="1"/>
      <c r="AE515" s="131" t="s">
        <v>1793</v>
      </c>
      <c r="AF515" s="2"/>
      <c r="AG515" s="2">
        <v>12</v>
      </c>
      <c r="AH515" s="2">
        <v>0</v>
      </c>
      <c r="AI515" s="2">
        <v>12</v>
      </c>
      <c r="AJ515" s="2" t="s">
        <v>54</v>
      </c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</row>
    <row r="516" ht="18" customHeight="1" spans="1:77">
      <c r="A516" s="75">
        <v>515</v>
      </c>
      <c r="B516" s="126">
        <v>44778</v>
      </c>
      <c r="C516" s="127">
        <v>46203</v>
      </c>
      <c r="D516" s="4" t="s">
        <v>1794</v>
      </c>
      <c r="E516" s="12"/>
      <c r="F516" s="12"/>
      <c r="G516" s="1" t="s">
        <v>35</v>
      </c>
      <c r="H516" s="1"/>
      <c r="I516" s="1" t="s">
        <v>35</v>
      </c>
      <c r="J516" s="12">
        <v>1</v>
      </c>
      <c r="K516" s="12" t="s">
        <v>62</v>
      </c>
      <c r="L516" s="12"/>
      <c r="M516" s="12" t="s">
        <v>1512</v>
      </c>
      <c r="N516" s="4" t="s">
        <v>1795</v>
      </c>
      <c r="O516" s="12" t="s">
        <v>37</v>
      </c>
      <c r="P516" s="12">
        <v>1602</v>
      </c>
      <c r="Q516" s="31"/>
      <c r="R516" s="31"/>
      <c r="S516" s="128">
        <v>44867</v>
      </c>
      <c r="T516" s="12" t="s">
        <v>38</v>
      </c>
      <c r="U516" s="12">
        <v>1</v>
      </c>
      <c r="V516" s="12"/>
      <c r="W516" s="12"/>
      <c r="X516" s="12"/>
      <c r="Y516" s="2"/>
      <c r="Z516" s="63"/>
      <c r="AA516" s="2"/>
      <c r="AB516" s="2"/>
      <c r="AC516" s="129"/>
      <c r="AD516" s="1"/>
      <c r="AE516" s="131" t="s">
        <v>1796</v>
      </c>
      <c r="AF516" s="2"/>
      <c r="AG516" s="2"/>
      <c r="AH516" s="2"/>
      <c r="AI516" s="2"/>
      <c r="AJ516" s="2"/>
      <c r="AK516" s="129"/>
      <c r="AL516" s="129"/>
      <c r="AM516" s="129"/>
      <c r="AN516" s="129"/>
      <c r="AO516" s="129"/>
      <c r="AP516" s="129"/>
      <c r="AQ516" s="129"/>
      <c r="AR516" s="129"/>
      <c r="AS516" s="129"/>
      <c r="AT516" s="129"/>
      <c r="AU516" s="129"/>
      <c r="AV516" s="129"/>
      <c r="AW516" s="129"/>
      <c r="AX516" s="129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</row>
    <row r="517" ht="18" customHeight="1" spans="1:77">
      <c r="A517" s="75">
        <v>516</v>
      </c>
      <c r="B517" s="126">
        <v>44781</v>
      </c>
      <c r="C517" s="127">
        <v>46203</v>
      </c>
      <c r="D517" s="4" t="s">
        <v>1797</v>
      </c>
      <c r="E517" s="12"/>
      <c r="F517" s="12"/>
      <c r="G517" s="1" t="s">
        <v>35</v>
      </c>
      <c r="H517" s="1"/>
      <c r="I517" s="1" t="s">
        <v>35</v>
      </c>
      <c r="J517" s="12">
        <v>1</v>
      </c>
      <c r="K517" s="12" t="s">
        <v>48</v>
      </c>
      <c r="L517" s="12"/>
      <c r="M517" s="12" t="s">
        <v>313</v>
      </c>
      <c r="N517" s="12" t="s">
        <v>1798</v>
      </c>
      <c r="O517" s="12" t="s">
        <v>58</v>
      </c>
      <c r="P517" s="75">
        <v>1605</v>
      </c>
      <c r="Q517" s="2" t="s">
        <v>150</v>
      </c>
      <c r="R517" s="31">
        <v>0</v>
      </c>
      <c r="S517" s="128">
        <v>44867</v>
      </c>
      <c r="T517" s="12" t="s">
        <v>38</v>
      </c>
      <c r="U517" s="12">
        <v>1</v>
      </c>
      <c r="V517" s="12"/>
      <c r="W517" s="12"/>
      <c r="X517" s="12"/>
      <c r="Y517" s="129"/>
      <c r="Z517" s="63"/>
      <c r="AA517" s="129"/>
      <c r="AB517" s="2" t="s">
        <v>52</v>
      </c>
      <c r="AC517" s="129"/>
      <c r="AD517" s="1"/>
      <c r="AE517" s="131" t="s">
        <v>1799</v>
      </c>
      <c r="AF517" s="2"/>
      <c r="AG517" s="2">
        <v>13</v>
      </c>
      <c r="AH517" s="2">
        <v>4</v>
      </c>
      <c r="AI517" s="2">
        <v>17</v>
      </c>
      <c r="AJ517" s="2" t="s">
        <v>79</v>
      </c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</row>
    <row r="518" ht="18" customHeight="1" spans="1:77">
      <c r="A518" s="75">
        <v>517</v>
      </c>
      <c r="B518" s="126">
        <v>44783</v>
      </c>
      <c r="C518" s="127">
        <v>46203</v>
      </c>
      <c r="D518" s="4" t="s">
        <v>1800</v>
      </c>
      <c r="E518" s="12" t="s">
        <v>34</v>
      </c>
      <c r="F518" s="12"/>
      <c r="G518" s="1" t="s">
        <v>35</v>
      </c>
      <c r="H518" s="1"/>
      <c r="I518" s="1" t="s">
        <v>35</v>
      </c>
      <c r="J518" s="12" t="s">
        <v>88</v>
      </c>
      <c r="K518" s="12" t="s">
        <v>48</v>
      </c>
      <c r="L518" s="12"/>
      <c r="M518" s="12" t="s">
        <v>1801</v>
      </c>
      <c r="N518" s="12" t="s">
        <v>1802</v>
      </c>
      <c r="O518" s="12" t="s">
        <v>58</v>
      </c>
      <c r="P518" s="75">
        <v>1607</v>
      </c>
      <c r="Q518" s="2" t="s">
        <v>234</v>
      </c>
      <c r="R518" s="31">
        <v>0</v>
      </c>
      <c r="S518" s="128">
        <v>44791</v>
      </c>
      <c r="T518" s="12" t="s">
        <v>38</v>
      </c>
      <c r="U518" s="12">
        <v>1</v>
      </c>
      <c r="V518" s="12"/>
      <c r="W518" s="12"/>
      <c r="X518" s="12">
        <v>1</v>
      </c>
      <c r="Y518" s="129"/>
      <c r="Z518" s="63"/>
      <c r="AA518" s="129"/>
      <c r="AB518" s="2" t="s">
        <v>52</v>
      </c>
      <c r="AC518" s="129"/>
      <c r="AD518" s="1"/>
      <c r="AE518" s="131" t="s">
        <v>1803</v>
      </c>
      <c r="AF518" s="2"/>
      <c r="AG518" s="2">
        <v>1</v>
      </c>
      <c r="AH518" s="2">
        <v>1</v>
      </c>
      <c r="AI518" s="2">
        <v>2</v>
      </c>
      <c r="AJ518" s="2" t="s">
        <v>54</v>
      </c>
      <c r="AK518" s="129"/>
      <c r="AL518" s="129"/>
      <c r="AM518" s="129"/>
      <c r="AN518" s="129"/>
      <c r="AO518" s="129"/>
      <c r="AP518" s="129"/>
      <c r="AQ518" s="129"/>
      <c r="AR518" s="129"/>
      <c r="AS518" s="129"/>
      <c r="AT518" s="129"/>
      <c r="AU518" s="129"/>
      <c r="AV518" s="129"/>
      <c r="AW518" s="129"/>
      <c r="AX518" s="129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</row>
    <row r="519" ht="18" customHeight="1" spans="1:77">
      <c r="A519" s="75">
        <v>518</v>
      </c>
      <c r="B519" s="126">
        <v>45994</v>
      </c>
      <c r="C519" s="127">
        <v>46568</v>
      </c>
      <c r="D519" s="4" t="s">
        <v>1804</v>
      </c>
      <c r="E519" s="12"/>
      <c r="F519" s="12"/>
      <c r="G519" s="1" t="s">
        <v>35</v>
      </c>
      <c r="H519" s="1"/>
      <c r="I519" s="1" t="s">
        <v>35</v>
      </c>
      <c r="J519" s="12">
        <v>1</v>
      </c>
      <c r="K519" s="12" t="s">
        <v>507</v>
      </c>
      <c r="L519" s="12"/>
      <c r="M519" s="12" t="s">
        <v>746</v>
      </c>
      <c r="N519" s="12" t="s">
        <v>1805</v>
      </c>
      <c r="O519" s="81" t="s">
        <v>58</v>
      </c>
      <c r="P519" s="75">
        <v>1609</v>
      </c>
      <c r="Q519" s="147"/>
      <c r="R519" s="31"/>
      <c r="S519" s="109" t="s">
        <v>38</v>
      </c>
      <c r="T519" s="109" t="s">
        <v>38</v>
      </c>
      <c r="U519" s="12">
        <v>1</v>
      </c>
      <c r="V519" s="12"/>
      <c r="W519" s="12"/>
      <c r="X519" s="12"/>
      <c r="Y519" s="129"/>
      <c r="Z519" s="63"/>
      <c r="AA519" s="4" t="s">
        <v>651</v>
      </c>
      <c r="AB519" s="129"/>
      <c r="AC519" s="129"/>
      <c r="AD519" s="1"/>
      <c r="AE519" s="131" t="s">
        <v>1806</v>
      </c>
      <c r="AF519" s="2"/>
      <c r="AG519" s="2"/>
      <c r="AH519" s="2"/>
      <c r="AI519" s="2"/>
      <c r="AJ519" s="2"/>
      <c r="AK519" s="129"/>
      <c r="AL519" s="129"/>
      <c r="AM519" s="129"/>
      <c r="AN519" s="129"/>
      <c r="AO519" s="129"/>
      <c r="AP519" s="129"/>
      <c r="AQ519" s="129"/>
      <c r="AR519" s="129"/>
      <c r="AS519" s="129"/>
      <c r="AT519" s="129"/>
      <c r="AU519" s="129"/>
      <c r="AV519" s="129"/>
      <c r="AW519" s="129"/>
      <c r="AX519" s="129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</row>
    <row r="520" ht="18" customHeight="1" spans="1:77">
      <c r="A520" s="75">
        <v>519</v>
      </c>
      <c r="B520" s="126">
        <v>44785</v>
      </c>
      <c r="C520" s="127">
        <v>46203</v>
      </c>
      <c r="D520" s="4" t="s">
        <v>1807</v>
      </c>
      <c r="E520" s="12"/>
      <c r="F520" s="12"/>
      <c r="G520" s="1" t="s">
        <v>35</v>
      </c>
      <c r="H520" s="1"/>
      <c r="I520" s="1" t="s">
        <v>35</v>
      </c>
      <c r="J520" s="12">
        <v>1</v>
      </c>
      <c r="K520" s="12" t="s">
        <v>42</v>
      </c>
      <c r="L520" s="12"/>
      <c r="M520" s="12" t="s">
        <v>1808</v>
      </c>
      <c r="N520" s="1" t="s">
        <v>594</v>
      </c>
      <c r="O520" s="12" t="s">
        <v>37</v>
      </c>
      <c r="P520" s="75">
        <v>1610</v>
      </c>
      <c r="Q520" s="147"/>
      <c r="R520" s="31"/>
      <c r="S520" s="128">
        <v>44796</v>
      </c>
      <c r="T520" s="12" t="s">
        <v>38</v>
      </c>
      <c r="U520" s="12">
        <v>1</v>
      </c>
      <c r="V520" s="12"/>
      <c r="W520" s="12"/>
      <c r="X520" s="12"/>
      <c r="Y520" s="2"/>
      <c r="Z520" s="63"/>
      <c r="AA520" s="2"/>
      <c r="AB520" s="2"/>
      <c r="AC520" s="129"/>
      <c r="AD520" s="1"/>
      <c r="AE520" s="131" t="s">
        <v>1809</v>
      </c>
      <c r="AF520" s="2"/>
      <c r="AG520" s="2"/>
      <c r="AH520" s="2"/>
      <c r="AI520" s="2"/>
      <c r="AJ520" s="2"/>
      <c r="AK520" s="129"/>
      <c r="AL520" s="129"/>
      <c r="AM520" s="129"/>
      <c r="AN520" s="129"/>
      <c r="AO520" s="129"/>
      <c r="AP520" s="129"/>
      <c r="AQ520" s="129"/>
      <c r="AR520" s="129"/>
      <c r="AS520" s="129"/>
      <c r="AT520" s="129"/>
      <c r="AU520" s="129"/>
      <c r="AV520" s="129"/>
      <c r="AW520" s="129"/>
      <c r="AX520" s="129"/>
      <c r="AY520" s="129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</row>
    <row r="521" ht="18" customHeight="1" spans="1:77">
      <c r="A521" s="75">
        <v>520</v>
      </c>
      <c r="B521" s="126">
        <v>44785</v>
      </c>
      <c r="C521" s="127">
        <v>46203</v>
      </c>
      <c r="D521" s="4" t="s">
        <v>1810</v>
      </c>
      <c r="E521" s="12"/>
      <c r="F521" s="12"/>
      <c r="G521" s="1" t="s">
        <v>35</v>
      </c>
      <c r="H521" s="1"/>
      <c r="I521" s="1" t="s">
        <v>35</v>
      </c>
      <c r="J521" s="12">
        <v>1</v>
      </c>
      <c r="K521" s="12" t="s">
        <v>36</v>
      </c>
      <c r="L521" s="12"/>
      <c r="M521" s="12" t="s">
        <v>1811</v>
      </c>
      <c r="N521" s="12" t="s">
        <v>1812</v>
      </c>
      <c r="O521" s="12" t="s">
        <v>58</v>
      </c>
      <c r="P521" s="75">
        <v>1611</v>
      </c>
      <c r="Q521" s="147"/>
      <c r="R521" s="31"/>
      <c r="S521" s="128">
        <v>44796</v>
      </c>
      <c r="T521" s="12" t="s">
        <v>38</v>
      </c>
      <c r="U521" s="12">
        <v>1</v>
      </c>
      <c r="V521" s="12"/>
      <c r="W521" s="12"/>
      <c r="X521" s="12"/>
      <c r="Y521" s="2"/>
      <c r="Z521" s="63"/>
      <c r="AA521" s="2"/>
      <c r="AB521" s="2"/>
      <c r="AC521" s="2"/>
      <c r="AD521" s="1"/>
      <c r="AE521" s="131" t="s">
        <v>1813</v>
      </c>
      <c r="AF521" s="2"/>
      <c r="AG521" s="2"/>
      <c r="AH521" s="2"/>
      <c r="AI521" s="2"/>
      <c r="AJ521" s="2"/>
      <c r="AK521" s="129"/>
      <c r="AL521" s="129"/>
      <c r="AM521" s="129"/>
      <c r="AN521" s="129"/>
      <c r="AO521" s="129"/>
      <c r="AP521" s="129"/>
      <c r="AQ521" s="129"/>
      <c r="AR521" s="129"/>
      <c r="AS521" s="129"/>
      <c r="AT521" s="129"/>
      <c r="AU521" s="129"/>
      <c r="AV521" s="129"/>
      <c r="AW521" s="129"/>
      <c r="AX521" s="129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</row>
    <row r="522" ht="18" customHeight="1" spans="1:77">
      <c r="A522" s="75">
        <v>521</v>
      </c>
      <c r="B522" s="126">
        <v>44795</v>
      </c>
      <c r="C522" s="127">
        <v>46203</v>
      </c>
      <c r="D522" s="4" t="s">
        <v>1814</v>
      </c>
      <c r="E522" s="12"/>
      <c r="F522" s="12"/>
      <c r="G522" s="1" t="s">
        <v>35</v>
      </c>
      <c r="H522" s="1"/>
      <c r="I522" s="1" t="s">
        <v>35</v>
      </c>
      <c r="J522" s="12">
        <v>1</v>
      </c>
      <c r="K522" s="12" t="s">
        <v>62</v>
      </c>
      <c r="L522" s="12"/>
      <c r="M522" s="12" t="s">
        <v>1815</v>
      </c>
      <c r="N522" s="12" t="s">
        <v>1816</v>
      </c>
      <c r="O522" s="12" t="s">
        <v>37</v>
      </c>
      <c r="P522" s="12">
        <v>1615</v>
      </c>
      <c r="Q522" s="31"/>
      <c r="R522" s="31"/>
      <c r="S522" s="128">
        <v>44817</v>
      </c>
      <c r="T522" s="12" t="s">
        <v>38</v>
      </c>
      <c r="U522" s="12">
        <v>1</v>
      </c>
      <c r="V522" s="12"/>
      <c r="W522" s="12"/>
      <c r="X522" s="12"/>
      <c r="Y522" s="2"/>
      <c r="Z522" s="63"/>
      <c r="AA522" s="2"/>
      <c r="AB522" s="2"/>
      <c r="AC522" s="2"/>
      <c r="AD522" s="1"/>
      <c r="AE522" s="131" t="s">
        <v>1817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</row>
    <row r="523" ht="18" customHeight="1" spans="1:77">
      <c r="A523" s="75">
        <v>522</v>
      </c>
      <c r="B523" s="126">
        <v>44795</v>
      </c>
      <c r="C523" s="127">
        <v>46203</v>
      </c>
      <c r="D523" s="4" t="s">
        <v>1818</v>
      </c>
      <c r="E523" s="12"/>
      <c r="F523" s="12"/>
      <c r="G523" s="1" t="s">
        <v>35</v>
      </c>
      <c r="H523" s="1"/>
      <c r="I523" s="1" t="s">
        <v>35</v>
      </c>
      <c r="J523" s="12">
        <v>1</v>
      </c>
      <c r="K523" s="12" t="s">
        <v>62</v>
      </c>
      <c r="L523" s="12"/>
      <c r="M523" s="12" t="s">
        <v>1819</v>
      </c>
      <c r="N523" s="12" t="s">
        <v>57</v>
      </c>
      <c r="O523" s="12" t="s">
        <v>37</v>
      </c>
      <c r="P523" s="12">
        <v>1616</v>
      </c>
      <c r="Q523" s="31"/>
      <c r="R523" s="31"/>
      <c r="S523" s="128">
        <v>44817</v>
      </c>
      <c r="T523" s="12" t="s">
        <v>38</v>
      </c>
      <c r="U523" s="12">
        <v>1</v>
      </c>
      <c r="V523" s="12"/>
      <c r="W523" s="12"/>
      <c r="X523" s="12"/>
      <c r="Y523" s="129"/>
      <c r="Z523" s="63"/>
      <c r="AA523" s="2"/>
      <c r="AB523" s="2"/>
      <c r="AC523" s="2"/>
      <c r="AD523" s="1"/>
      <c r="AE523" s="131" t="s">
        <v>1820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</row>
    <row r="524" ht="18" customHeight="1" spans="1:77">
      <c r="A524" s="75">
        <v>523</v>
      </c>
      <c r="B524" s="126">
        <v>44798</v>
      </c>
      <c r="C524" s="127">
        <v>46203</v>
      </c>
      <c r="D524" s="4" t="s">
        <v>1821</v>
      </c>
      <c r="E524" s="12"/>
      <c r="F524" s="12"/>
      <c r="G524" s="1" t="s">
        <v>35</v>
      </c>
      <c r="H524" s="1"/>
      <c r="I524" s="1" t="s">
        <v>35</v>
      </c>
      <c r="J524" s="12" t="s">
        <v>88</v>
      </c>
      <c r="K524" s="12" t="s">
        <v>62</v>
      </c>
      <c r="L524" s="12"/>
      <c r="M524" s="12" t="s">
        <v>1822</v>
      </c>
      <c r="N524" s="12" t="s">
        <v>44</v>
      </c>
      <c r="O524" s="12" t="s">
        <v>58</v>
      </c>
      <c r="P524" s="12">
        <v>1619</v>
      </c>
      <c r="Q524" s="31"/>
      <c r="R524" s="31"/>
      <c r="S524" s="128">
        <v>44819</v>
      </c>
      <c r="T524" s="12" t="s">
        <v>38</v>
      </c>
      <c r="U524" s="12">
        <v>1</v>
      </c>
      <c r="V524" s="12"/>
      <c r="W524" s="12"/>
      <c r="X524" s="12"/>
      <c r="Y524" s="2"/>
      <c r="Z524" s="63"/>
      <c r="AA524" s="2"/>
      <c r="AB524" s="2"/>
      <c r="AC524" s="129"/>
      <c r="AD524" s="1"/>
      <c r="AE524" s="131" t="s">
        <v>1823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</row>
    <row r="525" ht="18" customHeight="1" spans="1:77">
      <c r="A525" s="75">
        <v>524</v>
      </c>
      <c r="B525" s="126">
        <v>44799</v>
      </c>
      <c r="C525" s="127">
        <v>45838</v>
      </c>
      <c r="D525" s="4" t="s">
        <v>1824</v>
      </c>
      <c r="E525" s="12"/>
      <c r="F525" s="12"/>
      <c r="G525" s="1" t="s">
        <v>35</v>
      </c>
      <c r="H525" s="1"/>
      <c r="I525" s="1" t="s">
        <v>35</v>
      </c>
      <c r="J525" s="12">
        <v>1</v>
      </c>
      <c r="K525" s="12" t="s">
        <v>48</v>
      </c>
      <c r="L525" s="12"/>
      <c r="M525" s="12" t="s">
        <v>1825</v>
      </c>
      <c r="N525" s="12" t="s">
        <v>44</v>
      </c>
      <c r="O525" s="12" t="s">
        <v>58</v>
      </c>
      <c r="P525" s="12">
        <v>1620</v>
      </c>
      <c r="Q525" s="2" t="s">
        <v>1826</v>
      </c>
      <c r="R525" s="31">
        <v>0</v>
      </c>
      <c r="S525" s="128">
        <v>44817</v>
      </c>
      <c r="T525" s="12" t="s">
        <v>38</v>
      </c>
      <c r="U525" s="12">
        <v>1</v>
      </c>
      <c r="V525" s="12"/>
      <c r="W525" s="12"/>
      <c r="X525" s="12"/>
      <c r="Y525" s="2"/>
      <c r="Z525" s="63"/>
      <c r="AA525" s="2"/>
      <c r="AB525" s="2" t="s">
        <v>209</v>
      </c>
      <c r="AC525" s="2"/>
      <c r="AD525" s="1"/>
      <c r="AE525" s="131" t="s">
        <v>1827</v>
      </c>
      <c r="AF525" s="2"/>
      <c r="AG525" s="4">
        <v>0</v>
      </c>
      <c r="AH525" s="4">
        <v>0</v>
      </c>
      <c r="AI525" s="4">
        <f>AG525+AH525</f>
        <v>0</v>
      </c>
      <c r="AJ525" s="129"/>
      <c r="AK525" s="129"/>
      <c r="AL525" s="129"/>
      <c r="AM525" s="129"/>
      <c r="AN525" s="129"/>
      <c r="AO525" s="129"/>
      <c r="AP525" s="129"/>
      <c r="AQ525" s="129"/>
      <c r="AR525" s="129"/>
      <c r="AS525" s="129"/>
      <c r="AT525" s="129"/>
      <c r="AU525" s="129"/>
      <c r="AV525" s="129"/>
      <c r="AW525" s="129"/>
      <c r="AX525" s="129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</row>
    <row r="526" ht="18" customHeight="1" spans="1:77">
      <c r="A526" s="75">
        <v>525</v>
      </c>
      <c r="B526" s="126">
        <v>44800</v>
      </c>
      <c r="C526" s="148">
        <v>46568</v>
      </c>
      <c r="D526" s="149" t="s">
        <v>1828</v>
      </c>
      <c r="E526" s="12"/>
      <c r="F526" s="12"/>
      <c r="G526" s="1" t="s">
        <v>35</v>
      </c>
      <c r="H526" s="1"/>
      <c r="I526" s="1" t="s">
        <v>35</v>
      </c>
      <c r="J526" s="12">
        <v>1</v>
      </c>
      <c r="K526" s="12" t="s">
        <v>121</v>
      </c>
      <c r="L526" s="12"/>
      <c r="M526" s="12" t="s">
        <v>1829</v>
      </c>
      <c r="N526" s="12" t="s">
        <v>817</v>
      </c>
      <c r="O526" s="12" t="s">
        <v>58</v>
      </c>
      <c r="P526" s="12">
        <v>1621</v>
      </c>
      <c r="Q526" s="31"/>
      <c r="R526" s="31"/>
      <c r="S526" s="128">
        <v>44819</v>
      </c>
      <c r="T526" s="12" t="s">
        <v>38</v>
      </c>
      <c r="U526" s="12">
        <v>1</v>
      </c>
      <c r="V526" s="12"/>
      <c r="W526" s="12"/>
      <c r="X526" s="12"/>
      <c r="Y526" s="2"/>
      <c r="Z526" s="63"/>
      <c r="AA526" s="2"/>
      <c r="AB526" s="2"/>
      <c r="AC526" s="2"/>
      <c r="AD526" s="1"/>
      <c r="AE526" s="131" t="s">
        <v>1830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</row>
    <row r="527" ht="18" customHeight="1" spans="1:77">
      <c r="A527" s="75">
        <v>526</v>
      </c>
      <c r="B527" s="126">
        <v>44803</v>
      </c>
      <c r="C527" s="127">
        <v>46203</v>
      </c>
      <c r="D527" s="4" t="s">
        <v>1831</v>
      </c>
      <c r="E527" s="12"/>
      <c r="F527" s="12"/>
      <c r="G527" s="1" t="s">
        <v>35</v>
      </c>
      <c r="H527" s="1"/>
      <c r="I527" s="1" t="s">
        <v>35</v>
      </c>
      <c r="J527" s="12">
        <v>1</v>
      </c>
      <c r="K527" s="12" t="s">
        <v>48</v>
      </c>
      <c r="L527" s="12"/>
      <c r="M527" s="12" t="s">
        <v>1832</v>
      </c>
      <c r="N527" s="12" t="s">
        <v>1833</v>
      </c>
      <c r="O527" s="12" t="s">
        <v>37</v>
      </c>
      <c r="P527" s="12">
        <v>1622</v>
      </c>
      <c r="Q527" s="2" t="s">
        <v>1792</v>
      </c>
      <c r="R527" s="31">
        <v>0</v>
      </c>
      <c r="S527" s="128">
        <v>44903</v>
      </c>
      <c r="T527" s="12" t="s">
        <v>38</v>
      </c>
      <c r="U527" s="12">
        <v>1</v>
      </c>
      <c r="V527" s="12"/>
      <c r="W527" s="12"/>
      <c r="X527" s="12"/>
      <c r="Y527" s="2"/>
      <c r="Z527" s="63"/>
      <c r="AA527" s="2"/>
      <c r="AB527" s="2" t="s">
        <v>52</v>
      </c>
      <c r="AC527" s="2"/>
      <c r="AD527" s="1"/>
      <c r="AE527" s="131" t="s">
        <v>1834</v>
      </c>
      <c r="AF527" s="2"/>
      <c r="AG527" s="2">
        <v>0</v>
      </c>
      <c r="AH527" s="2">
        <v>1</v>
      </c>
      <c r="AI527" s="2">
        <v>1</v>
      </c>
      <c r="AJ527" s="2" t="s">
        <v>95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</row>
    <row r="528" ht="18" customHeight="1" spans="1:77">
      <c r="A528" s="75">
        <v>527</v>
      </c>
      <c r="B528" s="126">
        <v>44803</v>
      </c>
      <c r="C528" s="127">
        <v>46203</v>
      </c>
      <c r="D528" s="4" t="s">
        <v>1835</v>
      </c>
      <c r="E528" s="12"/>
      <c r="F528" s="12"/>
      <c r="G528" s="1" t="s">
        <v>35</v>
      </c>
      <c r="H528" s="1"/>
      <c r="I528" s="1" t="s">
        <v>35</v>
      </c>
      <c r="J528" s="12">
        <v>1</v>
      </c>
      <c r="K528" s="12" t="s">
        <v>62</v>
      </c>
      <c r="L528" s="12"/>
      <c r="M528" s="12" t="s">
        <v>1836</v>
      </c>
      <c r="N528" s="12" t="s">
        <v>44</v>
      </c>
      <c r="O528" s="12" t="s">
        <v>37</v>
      </c>
      <c r="P528" s="12">
        <v>1623</v>
      </c>
      <c r="Q528" s="31"/>
      <c r="R528" s="31"/>
      <c r="S528" s="128">
        <v>44819</v>
      </c>
      <c r="T528" s="12" t="s">
        <v>38</v>
      </c>
      <c r="U528" s="12">
        <v>1</v>
      </c>
      <c r="V528" s="12"/>
      <c r="W528" s="12"/>
      <c r="X528" s="12"/>
      <c r="Y528" s="2"/>
      <c r="Z528" s="63"/>
      <c r="AA528" s="2"/>
      <c r="AB528" s="2"/>
      <c r="AC528" s="2"/>
      <c r="AD528" s="1"/>
      <c r="AE528" s="131" t="s">
        <v>1837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</row>
    <row r="529" ht="18" customHeight="1" spans="1:77">
      <c r="A529" s="75">
        <v>528</v>
      </c>
      <c r="B529" s="126">
        <v>44804</v>
      </c>
      <c r="C529" s="127">
        <v>46203</v>
      </c>
      <c r="D529" s="4" t="s">
        <v>1838</v>
      </c>
      <c r="E529" s="12"/>
      <c r="F529" s="12"/>
      <c r="G529" s="1" t="s">
        <v>35</v>
      </c>
      <c r="H529" s="1"/>
      <c r="I529" s="1" t="s">
        <v>35</v>
      </c>
      <c r="J529" s="12">
        <v>0</v>
      </c>
      <c r="K529" s="134" t="s">
        <v>518</v>
      </c>
      <c r="L529" s="12">
        <v>1</v>
      </c>
      <c r="M529" s="12" t="s">
        <v>1839</v>
      </c>
      <c r="N529" s="12" t="s">
        <v>134</v>
      </c>
      <c r="O529" s="12" t="s">
        <v>58</v>
      </c>
      <c r="P529" s="12">
        <v>1626</v>
      </c>
      <c r="Q529" s="31"/>
      <c r="R529" s="31"/>
      <c r="S529" s="128">
        <v>44817</v>
      </c>
      <c r="T529" s="12" t="s">
        <v>38</v>
      </c>
      <c r="U529" s="12">
        <v>1</v>
      </c>
      <c r="V529" s="12"/>
      <c r="W529" s="12"/>
      <c r="X529" s="12"/>
      <c r="Y529" s="2"/>
      <c r="Z529" s="63"/>
      <c r="AA529" s="2"/>
      <c r="AB529" s="2"/>
      <c r="AC529" s="2"/>
      <c r="AD529" s="1"/>
      <c r="AE529" s="131" t="s">
        <v>1840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</row>
    <row r="530" ht="18" customHeight="1" spans="1:77">
      <c r="A530" s="75">
        <v>529</v>
      </c>
      <c r="B530" s="126">
        <v>44809</v>
      </c>
      <c r="C530" s="127">
        <v>46203</v>
      </c>
      <c r="D530" s="4" t="s">
        <v>1841</v>
      </c>
      <c r="E530" s="12"/>
      <c r="F530" s="12"/>
      <c r="G530" s="1" t="s">
        <v>35</v>
      </c>
      <c r="H530" s="1"/>
      <c r="I530" s="1" t="s">
        <v>35</v>
      </c>
      <c r="J530" s="12">
        <v>1</v>
      </c>
      <c r="K530" s="12" t="s">
        <v>48</v>
      </c>
      <c r="L530" s="12"/>
      <c r="M530" s="12" t="s">
        <v>1842</v>
      </c>
      <c r="N530" s="12" t="s">
        <v>1843</v>
      </c>
      <c r="O530" s="12" t="s">
        <v>37</v>
      </c>
      <c r="P530" s="12">
        <v>1629</v>
      </c>
      <c r="Q530" s="2" t="s">
        <v>1792</v>
      </c>
      <c r="R530" s="31">
        <v>0</v>
      </c>
      <c r="S530" s="128">
        <v>44817</v>
      </c>
      <c r="T530" s="12" t="s">
        <v>38</v>
      </c>
      <c r="U530" s="12">
        <v>1</v>
      </c>
      <c r="V530" s="12"/>
      <c r="W530" s="12"/>
      <c r="X530" s="12">
        <v>1</v>
      </c>
      <c r="Y530" s="2"/>
      <c r="Z530" s="63"/>
      <c r="AA530" s="2"/>
      <c r="AB530" s="2" t="s">
        <v>52</v>
      </c>
      <c r="AC530" s="2"/>
      <c r="AD530" s="1"/>
      <c r="AE530" s="131" t="s">
        <v>1844</v>
      </c>
      <c r="AF530" s="2"/>
      <c r="AG530" s="2">
        <v>1</v>
      </c>
      <c r="AH530" s="2">
        <v>2</v>
      </c>
      <c r="AI530" s="2">
        <v>3</v>
      </c>
      <c r="AJ530" s="2" t="s">
        <v>95</v>
      </c>
      <c r="AK530" s="129"/>
      <c r="AL530" s="129"/>
      <c r="AM530" s="129"/>
      <c r="AN530" s="129"/>
      <c r="AO530" s="129"/>
      <c r="AP530" s="129"/>
      <c r="AQ530" s="129"/>
      <c r="AR530" s="129"/>
      <c r="AS530" s="129"/>
      <c r="AT530" s="129"/>
      <c r="AU530" s="129"/>
      <c r="AV530" s="129"/>
      <c r="AW530" s="129"/>
      <c r="AX530" s="129"/>
      <c r="AY530" s="129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</row>
    <row r="531" ht="18" customHeight="1" spans="1:77">
      <c r="A531" s="75">
        <v>530</v>
      </c>
      <c r="B531" s="126">
        <v>44811</v>
      </c>
      <c r="C531" s="127">
        <v>46203</v>
      </c>
      <c r="D531" s="4" t="s">
        <v>1845</v>
      </c>
      <c r="E531" s="12"/>
      <c r="F531" s="12"/>
      <c r="G531" s="1" t="s">
        <v>35</v>
      </c>
      <c r="H531" s="1"/>
      <c r="I531" s="1" t="s">
        <v>35</v>
      </c>
      <c r="J531" s="12">
        <v>1</v>
      </c>
      <c r="K531" s="12" t="s">
        <v>48</v>
      </c>
      <c r="L531" s="12"/>
      <c r="M531" s="12" t="s">
        <v>1846</v>
      </c>
      <c r="N531" s="12" t="s">
        <v>44</v>
      </c>
      <c r="O531" s="12" t="s">
        <v>58</v>
      </c>
      <c r="P531" s="12">
        <v>1630</v>
      </c>
      <c r="Q531" s="2" t="s">
        <v>1792</v>
      </c>
      <c r="R531" s="31">
        <v>0</v>
      </c>
      <c r="S531" s="128">
        <v>44817</v>
      </c>
      <c r="T531" s="12" t="s">
        <v>38</v>
      </c>
      <c r="U531" s="12">
        <v>1</v>
      </c>
      <c r="V531" s="12"/>
      <c r="W531" s="12"/>
      <c r="X531" s="12"/>
      <c r="Y531" s="2"/>
      <c r="Z531" s="63"/>
      <c r="AA531" s="2"/>
      <c r="AB531" s="2" t="s">
        <v>52</v>
      </c>
      <c r="AC531" s="2"/>
      <c r="AD531" s="1"/>
      <c r="AE531" s="131" t="s">
        <v>1847</v>
      </c>
      <c r="AF531" s="2"/>
      <c r="AG531" s="2">
        <v>0</v>
      </c>
      <c r="AH531" s="2">
        <v>3</v>
      </c>
      <c r="AI531" s="2">
        <v>3</v>
      </c>
      <c r="AJ531" s="2" t="s">
        <v>95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</row>
    <row r="532" ht="18" customHeight="1" spans="1:77">
      <c r="A532" s="75">
        <v>531</v>
      </c>
      <c r="B532" s="126">
        <v>44817</v>
      </c>
      <c r="C532" s="127">
        <v>46203</v>
      </c>
      <c r="D532" s="4" t="s">
        <v>1848</v>
      </c>
      <c r="E532" s="12"/>
      <c r="F532" s="12"/>
      <c r="G532" s="1" t="s">
        <v>35</v>
      </c>
      <c r="H532" s="1"/>
      <c r="I532" s="1" t="s">
        <v>35</v>
      </c>
      <c r="J532" s="12">
        <v>1</v>
      </c>
      <c r="K532" s="12" t="s">
        <v>48</v>
      </c>
      <c r="L532" s="12"/>
      <c r="M532" s="12" t="s">
        <v>1849</v>
      </c>
      <c r="N532" s="12" t="s">
        <v>44</v>
      </c>
      <c r="O532" s="12" t="s">
        <v>58</v>
      </c>
      <c r="P532" s="12">
        <v>1636</v>
      </c>
      <c r="Q532" s="2" t="s">
        <v>678</v>
      </c>
      <c r="R532" s="31">
        <v>0</v>
      </c>
      <c r="S532" s="128">
        <v>44867</v>
      </c>
      <c r="T532" s="12" t="s">
        <v>38</v>
      </c>
      <c r="U532" s="12">
        <v>1</v>
      </c>
      <c r="V532" s="12"/>
      <c r="W532" s="12"/>
      <c r="X532" s="12"/>
      <c r="Y532" s="2"/>
      <c r="Z532" s="63"/>
      <c r="AA532" s="2"/>
      <c r="AB532" s="2" t="s">
        <v>52</v>
      </c>
      <c r="AC532" s="2"/>
      <c r="AD532" s="1"/>
      <c r="AE532" s="1" t="s">
        <v>1850</v>
      </c>
      <c r="AF532" s="2"/>
      <c r="AG532" s="2">
        <v>0</v>
      </c>
      <c r="AH532" s="2">
        <v>0</v>
      </c>
      <c r="AI532" s="2">
        <v>0</v>
      </c>
      <c r="AJ532" s="2" t="s">
        <v>95</v>
      </c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</row>
    <row r="533" ht="18" customHeight="1" spans="1:77">
      <c r="A533" s="75">
        <v>532</v>
      </c>
      <c r="B533" s="126">
        <v>44823</v>
      </c>
      <c r="C533" s="127">
        <v>46203</v>
      </c>
      <c r="D533" s="4" t="s">
        <v>1851</v>
      </c>
      <c r="E533" s="12"/>
      <c r="F533" s="12"/>
      <c r="G533" s="1" t="s">
        <v>35</v>
      </c>
      <c r="H533" s="1"/>
      <c r="I533" s="1" t="s">
        <v>35</v>
      </c>
      <c r="J533" s="12">
        <v>1</v>
      </c>
      <c r="K533" s="12" t="s">
        <v>48</v>
      </c>
      <c r="L533" s="12"/>
      <c r="M533" s="12" t="s">
        <v>1852</v>
      </c>
      <c r="N533" s="12" t="s">
        <v>221</v>
      </c>
      <c r="O533" s="12" t="s">
        <v>37</v>
      </c>
      <c r="P533" s="12">
        <v>1638</v>
      </c>
      <c r="Q533" s="2" t="s">
        <v>234</v>
      </c>
      <c r="R533" s="31">
        <v>0</v>
      </c>
      <c r="S533" s="128">
        <v>44868</v>
      </c>
      <c r="T533" s="12" t="s">
        <v>38</v>
      </c>
      <c r="U533" s="12">
        <v>1</v>
      </c>
      <c r="V533" s="12"/>
      <c r="W533" s="12"/>
      <c r="X533" s="12">
        <v>1</v>
      </c>
      <c r="Y533" s="2"/>
      <c r="Z533" s="63"/>
      <c r="AA533" s="2"/>
      <c r="AB533" s="2" t="s">
        <v>52</v>
      </c>
      <c r="AC533" s="2"/>
      <c r="AD533" s="1"/>
      <c r="AE533" s="131" t="s">
        <v>1853</v>
      </c>
      <c r="AF533" s="2"/>
      <c r="AG533" s="2">
        <v>0</v>
      </c>
      <c r="AH533" s="2">
        <v>0</v>
      </c>
      <c r="AI533" s="2">
        <v>0</v>
      </c>
      <c r="AJ533" s="2" t="s">
        <v>95</v>
      </c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</row>
    <row r="534" ht="18" customHeight="1" spans="1:77">
      <c r="A534" s="75">
        <v>533</v>
      </c>
      <c r="B534" s="126">
        <v>44848</v>
      </c>
      <c r="C534" s="127">
        <v>45473</v>
      </c>
      <c r="D534" s="4" t="s">
        <v>1854</v>
      </c>
      <c r="E534" s="12"/>
      <c r="F534" s="12"/>
      <c r="G534" s="1" t="s">
        <v>35</v>
      </c>
      <c r="H534" s="1"/>
      <c r="I534" s="1" t="s">
        <v>35</v>
      </c>
      <c r="J534" s="12">
        <v>0</v>
      </c>
      <c r="K534" s="12" t="s">
        <v>121</v>
      </c>
      <c r="L534" s="12"/>
      <c r="M534" s="12" t="s">
        <v>1855</v>
      </c>
      <c r="N534" s="12" t="s">
        <v>57</v>
      </c>
      <c r="O534" s="12" t="s">
        <v>58</v>
      </c>
      <c r="P534" s="12">
        <v>1641</v>
      </c>
      <c r="Q534" s="31"/>
      <c r="R534" s="31"/>
      <c r="S534" s="128">
        <v>44908</v>
      </c>
      <c r="T534" s="12" t="s">
        <v>38</v>
      </c>
      <c r="U534" s="12">
        <v>1</v>
      </c>
      <c r="V534" s="12"/>
      <c r="W534" s="12"/>
      <c r="X534" s="12"/>
      <c r="Y534" s="118"/>
      <c r="Z534" s="63"/>
      <c r="AA534" s="4" t="s">
        <v>651</v>
      </c>
      <c r="AB534" s="129"/>
      <c r="AC534" s="4"/>
      <c r="AD534" s="1"/>
      <c r="AE534" s="131" t="s">
        <v>1856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</row>
    <row r="535" ht="18" customHeight="1" spans="1:77">
      <c r="A535" s="75">
        <v>534</v>
      </c>
      <c r="B535" s="126">
        <v>44852</v>
      </c>
      <c r="C535" s="127">
        <v>46203</v>
      </c>
      <c r="D535" s="4" t="s">
        <v>1857</v>
      </c>
      <c r="E535" s="12"/>
      <c r="F535" s="12"/>
      <c r="G535" s="1" t="s">
        <v>35</v>
      </c>
      <c r="H535" s="1"/>
      <c r="I535" s="1" t="s">
        <v>35</v>
      </c>
      <c r="J535" s="12">
        <v>1</v>
      </c>
      <c r="K535" s="134" t="s">
        <v>67</v>
      </c>
      <c r="L535" s="12">
        <v>1</v>
      </c>
      <c r="M535" s="12" t="s">
        <v>1858</v>
      </c>
      <c r="N535" s="1" t="s">
        <v>1674</v>
      </c>
      <c r="O535" s="12" t="s">
        <v>58</v>
      </c>
      <c r="P535" s="12">
        <v>1643</v>
      </c>
      <c r="Q535" s="31"/>
      <c r="R535" s="31"/>
      <c r="S535" s="128">
        <v>44867</v>
      </c>
      <c r="T535" s="12" t="s">
        <v>38</v>
      </c>
      <c r="U535" s="12">
        <v>1</v>
      </c>
      <c r="V535" s="12"/>
      <c r="W535" s="12"/>
      <c r="X535" s="12"/>
      <c r="Y535" s="2"/>
      <c r="Z535" s="63"/>
      <c r="AA535" s="2"/>
      <c r="AB535" s="2"/>
      <c r="AC535" s="2"/>
      <c r="AD535" s="1"/>
      <c r="AE535" s="131" t="s">
        <v>1859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</row>
    <row r="536" ht="18" customHeight="1" spans="1:77">
      <c r="A536" s="75">
        <v>535</v>
      </c>
      <c r="B536" s="126">
        <v>44852</v>
      </c>
      <c r="C536" s="127">
        <v>46203</v>
      </c>
      <c r="D536" s="4" t="s">
        <v>1860</v>
      </c>
      <c r="E536" s="12"/>
      <c r="F536" s="12"/>
      <c r="G536" s="1" t="s">
        <v>35</v>
      </c>
      <c r="H536" s="1"/>
      <c r="I536" s="1" t="s">
        <v>35</v>
      </c>
      <c r="J536" s="12">
        <v>1</v>
      </c>
      <c r="K536" s="12" t="s">
        <v>42</v>
      </c>
      <c r="L536" s="12"/>
      <c r="M536" s="1" t="s">
        <v>1861</v>
      </c>
      <c r="N536" s="1" t="s">
        <v>1862</v>
      </c>
      <c r="O536" s="12" t="s">
        <v>58</v>
      </c>
      <c r="P536" s="12">
        <v>1644</v>
      </c>
      <c r="Q536" s="31"/>
      <c r="R536" s="31"/>
      <c r="S536" s="128">
        <v>44867</v>
      </c>
      <c r="T536" s="12" t="s">
        <v>38</v>
      </c>
      <c r="U536" s="12">
        <v>1</v>
      </c>
      <c r="V536" s="12"/>
      <c r="W536" s="12"/>
      <c r="X536" s="12"/>
      <c r="Y536" s="2"/>
      <c r="Z536" s="63"/>
      <c r="AA536" s="2"/>
      <c r="AB536" s="2"/>
      <c r="AC536" s="2"/>
      <c r="AD536" s="1"/>
      <c r="AE536" s="131" t="s">
        <v>1863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</row>
    <row r="537" ht="18" customHeight="1" spans="1:77">
      <c r="A537" s="75">
        <v>536</v>
      </c>
      <c r="B537" s="126">
        <v>44852</v>
      </c>
      <c r="C537" s="127">
        <v>46203</v>
      </c>
      <c r="D537" s="4" t="s">
        <v>1864</v>
      </c>
      <c r="E537" s="12"/>
      <c r="F537" s="12"/>
      <c r="G537" s="1" t="s">
        <v>35</v>
      </c>
      <c r="H537" s="1"/>
      <c r="I537" s="1" t="s">
        <v>35</v>
      </c>
      <c r="J537" s="12">
        <v>1</v>
      </c>
      <c r="K537" s="12" t="s">
        <v>62</v>
      </c>
      <c r="L537" s="12"/>
      <c r="M537" s="12" t="s">
        <v>1865</v>
      </c>
      <c r="N537" s="12" t="s">
        <v>44</v>
      </c>
      <c r="O537" s="12" t="s">
        <v>37</v>
      </c>
      <c r="P537" s="12">
        <v>1645</v>
      </c>
      <c r="Q537" s="12"/>
      <c r="R537" s="12"/>
      <c r="S537" s="128" t="s">
        <v>38</v>
      </c>
      <c r="T537" s="128" t="s">
        <v>38</v>
      </c>
      <c r="U537" s="12">
        <v>1</v>
      </c>
      <c r="V537" s="12"/>
      <c r="W537" s="12"/>
      <c r="X537" s="12"/>
      <c r="Y537" s="2"/>
      <c r="Z537" s="63"/>
      <c r="AA537" s="2"/>
      <c r="AB537" s="2"/>
      <c r="AC537" s="2"/>
      <c r="AD537" s="1"/>
      <c r="AE537" s="131" t="s">
        <v>1866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</row>
    <row r="538" ht="18" customHeight="1" spans="1:77">
      <c r="A538" s="75">
        <v>537</v>
      </c>
      <c r="B538" s="126">
        <v>44854</v>
      </c>
      <c r="C538" s="127">
        <v>46203</v>
      </c>
      <c r="D538" s="4" t="s">
        <v>1867</v>
      </c>
      <c r="E538" s="12"/>
      <c r="F538" s="12"/>
      <c r="G538" s="1" t="s">
        <v>35</v>
      </c>
      <c r="H538" s="1"/>
      <c r="I538" s="1" t="s">
        <v>35</v>
      </c>
      <c r="J538" s="12">
        <v>1</v>
      </c>
      <c r="K538" s="12" t="s">
        <v>241</v>
      </c>
      <c r="L538" s="12"/>
      <c r="M538" s="4" t="s">
        <v>1868</v>
      </c>
      <c r="N538" s="4" t="s">
        <v>341</v>
      </c>
      <c r="O538" s="12" t="s">
        <v>37</v>
      </c>
      <c r="P538" s="12">
        <v>707</v>
      </c>
      <c r="Q538" s="12"/>
      <c r="R538" s="12"/>
      <c r="S538" s="128" t="s">
        <v>1383</v>
      </c>
      <c r="T538" s="12" t="s">
        <v>38</v>
      </c>
      <c r="U538" s="12">
        <v>1</v>
      </c>
      <c r="V538" s="12"/>
      <c r="W538" s="12"/>
      <c r="X538" s="12"/>
      <c r="Y538" s="2"/>
      <c r="Z538" s="63"/>
      <c r="AA538" s="2"/>
      <c r="AB538" s="2"/>
      <c r="AC538" s="2"/>
      <c r="AD538" s="1"/>
      <c r="AE538" s="131" t="s">
        <v>1869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</row>
    <row r="539" ht="18" customHeight="1" spans="1:77">
      <c r="A539" s="75">
        <v>538</v>
      </c>
      <c r="B539" s="126">
        <v>44862</v>
      </c>
      <c r="C539" s="127">
        <v>46203</v>
      </c>
      <c r="D539" s="4" t="s">
        <v>1870</v>
      </c>
      <c r="E539" s="12"/>
      <c r="F539" s="12"/>
      <c r="G539" s="1" t="s">
        <v>35</v>
      </c>
      <c r="H539" s="1"/>
      <c r="I539" s="1" t="s">
        <v>35</v>
      </c>
      <c r="J539" s="12">
        <v>1</v>
      </c>
      <c r="K539" s="12" t="s">
        <v>62</v>
      </c>
      <c r="L539" s="12"/>
      <c r="M539" s="12" t="s">
        <v>697</v>
      </c>
      <c r="N539" s="12" t="s">
        <v>134</v>
      </c>
      <c r="O539" s="12" t="s">
        <v>58</v>
      </c>
      <c r="P539" s="12">
        <v>1650</v>
      </c>
      <c r="Q539" s="31"/>
      <c r="R539" s="31"/>
      <c r="S539" s="128">
        <v>44868</v>
      </c>
      <c r="T539" s="12" t="s">
        <v>38</v>
      </c>
      <c r="U539" s="12">
        <v>1</v>
      </c>
      <c r="V539" s="12"/>
      <c r="W539" s="12"/>
      <c r="X539" s="12">
        <v>1</v>
      </c>
      <c r="Y539" s="129"/>
      <c r="Z539" s="63"/>
      <c r="AA539" s="129"/>
      <c r="AB539" s="129"/>
      <c r="AC539" s="2"/>
      <c r="AD539" s="1"/>
      <c r="AE539" s="131" t="s">
        <v>1871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</row>
    <row r="540" ht="18" customHeight="1" spans="1:77">
      <c r="A540" s="75">
        <v>539</v>
      </c>
      <c r="B540" s="126">
        <v>44865</v>
      </c>
      <c r="C540" s="127">
        <v>46203</v>
      </c>
      <c r="D540" s="4" t="s">
        <v>1872</v>
      </c>
      <c r="E540" s="12"/>
      <c r="F540" s="12"/>
      <c r="G540" s="1" t="s">
        <v>35</v>
      </c>
      <c r="H540" s="1"/>
      <c r="I540" s="1" t="s">
        <v>35</v>
      </c>
      <c r="J540" s="12">
        <v>1</v>
      </c>
      <c r="K540" s="12" t="s">
        <v>62</v>
      </c>
      <c r="L540" s="12"/>
      <c r="M540" s="1" t="s">
        <v>1386</v>
      </c>
      <c r="N540" s="1" t="s">
        <v>1873</v>
      </c>
      <c r="O540" s="12" t="s">
        <v>37</v>
      </c>
      <c r="P540" s="12">
        <v>1651</v>
      </c>
      <c r="Q540" s="31"/>
      <c r="R540" s="31"/>
      <c r="S540" s="128">
        <v>44937</v>
      </c>
      <c r="T540" s="12" t="s">
        <v>38</v>
      </c>
      <c r="U540" s="12">
        <v>1</v>
      </c>
      <c r="V540" s="12"/>
      <c r="W540" s="12"/>
      <c r="X540" s="12"/>
      <c r="Y540" s="2"/>
      <c r="Z540" s="63"/>
      <c r="AA540" s="2"/>
      <c r="AB540" s="2"/>
      <c r="AC540" s="129"/>
      <c r="AD540" s="1"/>
      <c r="AE540" s="131" t="s">
        <v>1874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</row>
    <row r="541" ht="18" customHeight="1" spans="1:77">
      <c r="A541" s="75">
        <v>540</v>
      </c>
      <c r="B541" s="126">
        <v>44870</v>
      </c>
      <c r="C541" s="127">
        <v>46203</v>
      </c>
      <c r="D541" s="4" t="s">
        <v>1875</v>
      </c>
      <c r="E541" s="12" t="s">
        <v>34</v>
      </c>
      <c r="F541" s="12"/>
      <c r="G541" s="1" t="s">
        <v>35</v>
      </c>
      <c r="H541" s="1"/>
      <c r="I541" s="1" t="s">
        <v>35</v>
      </c>
      <c r="J541" s="12">
        <v>1</v>
      </c>
      <c r="K541" s="12" t="s">
        <v>62</v>
      </c>
      <c r="L541" s="12"/>
      <c r="M541" s="12" t="s">
        <v>1876</v>
      </c>
      <c r="N541" s="12" t="s">
        <v>1877</v>
      </c>
      <c r="O541" s="12" t="s">
        <v>37</v>
      </c>
      <c r="P541" s="12">
        <v>1652</v>
      </c>
      <c r="Q541" s="31"/>
      <c r="R541" s="31"/>
      <c r="S541" s="128">
        <v>44908</v>
      </c>
      <c r="T541" s="12" t="s">
        <v>38</v>
      </c>
      <c r="U541" s="12">
        <v>1</v>
      </c>
      <c r="V541" s="12"/>
      <c r="W541" s="12"/>
      <c r="X541" s="12"/>
      <c r="Y541" s="129"/>
      <c r="Z541" s="63"/>
      <c r="AA541" s="129"/>
      <c r="AB541" s="129"/>
      <c r="AC541" s="2"/>
      <c r="AD541" s="1"/>
      <c r="AE541" s="131" t="s">
        <v>1878</v>
      </c>
      <c r="AF541" s="2"/>
      <c r="AG541" s="2"/>
      <c r="AH541" s="2"/>
      <c r="AI541" s="2"/>
      <c r="AJ541" s="2"/>
      <c r="AK541" s="129"/>
      <c r="AL541" s="129"/>
      <c r="AM541" s="129"/>
      <c r="AN541" s="129"/>
      <c r="AO541" s="129"/>
      <c r="AP541" s="129"/>
      <c r="AQ541" s="129"/>
      <c r="AR541" s="129"/>
      <c r="AS541" s="129"/>
      <c r="AT541" s="129"/>
      <c r="AU541" s="129"/>
      <c r="AV541" s="129"/>
      <c r="AW541" s="129"/>
      <c r="AX541" s="129"/>
      <c r="AY541" s="129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</row>
    <row r="542" ht="18" customHeight="1" spans="1:77">
      <c r="A542" s="75">
        <v>541</v>
      </c>
      <c r="B542" s="126">
        <v>44872</v>
      </c>
      <c r="C542" s="127">
        <v>46203</v>
      </c>
      <c r="D542" s="4" t="s">
        <v>1879</v>
      </c>
      <c r="E542" s="12"/>
      <c r="F542" s="12"/>
      <c r="G542" s="1" t="s">
        <v>35</v>
      </c>
      <c r="H542" s="1"/>
      <c r="I542" s="1" t="s">
        <v>35</v>
      </c>
      <c r="J542" s="12">
        <v>1</v>
      </c>
      <c r="K542" s="12" t="s">
        <v>62</v>
      </c>
      <c r="L542" s="12"/>
      <c r="M542" s="12" t="s">
        <v>71</v>
      </c>
      <c r="N542" s="12" t="s">
        <v>44</v>
      </c>
      <c r="O542" s="12" t="s">
        <v>58</v>
      </c>
      <c r="P542" s="12">
        <v>1653</v>
      </c>
      <c r="Q542" s="31"/>
      <c r="R542" s="31"/>
      <c r="S542" s="128">
        <v>44908</v>
      </c>
      <c r="T542" s="12" t="s">
        <v>38</v>
      </c>
      <c r="U542" s="12">
        <v>1</v>
      </c>
      <c r="V542" s="12"/>
      <c r="W542" s="12"/>
      <c r="X542" s="12"/>
      <c r="Y542" s="129"/>
      <c r="Z542" s="63"/>
      <c r="AA542" s="129"/>
      <c r="AB542" s="129"/>
      <c r="AC542" s="129"/>
      <c r="AD542" s="1"/>
      <c r="AE542" s="131" t="s">
        <v>1880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</row>
    <row r="543" ht="18" customHeight="1" spans="1:77">
      <c r="A543" s="75">
        <v>542</v>
      </c>
      <c r="B543" s="126">
        <v>44876</v>
      </c>
      <c r="C543" s="127">
        <v>46203</v>
      </c>
      <c r="D543" s="4" t="s">
        <v>1881</v>
      </c>
      <c r="E543" s="12"/>
      <c r="F543" s="12"/>
      <c r="G543" s="1" t="s">
        <v>35</v>
      </c>
      <c r="H543" s="1"/>
      <c r="I543" s="1" t="s">
        <v>35</v>
      </c>
      <c r="J543" s="12">
        <v>1</v>
      </c>
      <c r="K543" s="12" t="s">
        <v>62</v>
      </c>
      <c r="L543" s="12"/>
      <c r="M543" s="12" t="s">
        <v>1882</v>
      </c>
      <c r="N543" s="12" t="s">
        <v>57</v>
      </c>
      <c r="O543" s="12" t="s">
        <v>58</v>
      </c>
      <c r="P543" s="12">
        <v>1656</v>
      </c>
      <c r="Q543" s="31"/>
      <c r="R543" s="31"/>
      <c r="S543" s="128">
        <v>44903</v>
      </c>
      <c r="T543" s="12" t="s">
        <v>38</v>
      </c>
      <c r="U543" s="12">
        <v>1</v>
      </c>
      <c r="V543" s="12"/>
      <c r="W543" s="12"/>
      <c r="X543" s="12"/>
      <c r="Y543" s="2"/>
      <c r="Z543" s="63"/>
      <c r="AA543" s="2"/>
      <c r="AB543" s="2"/>
      <c r="AC543" s="129"/>
      <c r="AD543" s="1"/>
      <c r="AE543" s="131" t="s">
        <v>1883</v>
      </c>
      <c r="AF543" s="2"/>
      <c r="AG543" s="2"/>
      <c r="AH543" s="2"/>
      <c r="AI543" s="2"/>
      <c r="AJ543" s="2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</row>
    <row r="544" ht="18" customHeight="1" spans="1:77">
      <c r="A544" s="75">
        <v>543</v>
      </c>
      <c r="B544" s="127">
        <v>44879</v>
      </c>
      <c r="C544" s="127">
        <v>46203</v>
      </c>
      <c r="D544" s="4" t="s">
        <v>1884</v>
      </c>
      <c r="E544" s="12"/>
      <c r="F544" s="12"/>
      <c r="G544" s="1" t="s">
        <v>35</v>
      </c>
      <c r="H544" s="1"/>
      <c r="I544" s="1" t="s">
        <v>35</v>
      </c>
      <c r="J544" s="12">
        <v>1</v>
      </c>
      <c r="K544" s="12" t="s">
        <v>67</v>
      </c>
      <c r="L544" s="12"/>
      <c r="M544" s="4" t="s">
        <v>1885</v>
      </c>
      <c r="N544" s="12" t="s">
        <v>57</v>
      </c>
      <c r="O544" s="12" t="s">
        <v>37</v>
      </c>
      <c r="P544" s="12">
        <v>1657</v>
      </c>
      <c r="Q544" s="31"/>
      <c r="R544" s="31"/>
      <c r="S544" s="128">
        <v>44908</v>
      </c>
      <c r="T544" s="12" t="s">
        <v>38</v>
      </c>
      <c r="U544" s="12">
        <v>1</v>
      </c>
      <c r="V544" s="12"/>
      <c r="W544" s="12"/>
      <c r="X544" s="12"/>
      <c r="Y544" s="2"/>
      <c r="Z544" s="63"/>
      <c r="AA544" s="2"/>
      <c r="AB544" s="2"/>
      <c r="AC544" s="2"/>
      <c r="AD544" s="1"/>
      <c r="AE544" s="131" t="s">
        <v>1886</v>
      </c>
      <c r="AF544" s="2"/>
      <c r="AG544" s="2"/>
      <c r="AH544" s="2"/>
      <c r="AI544" s="2"/>
      <c r="AJ544" s="2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</row>
    <row r="545" ht="18" customHeight="1" spans="1:77">
      <c r="A545" s="75">
        <v>544</v>
      </c>
      <c r="B545" s="126">
        <v>44883</v>
      </c>
      <c r="C545" s="127">
        <v>46203</v>
      </c>
      <c r="D545" s="4" t="s">
        <v>1887</v>
      </c>
      <c r="E545" s="12"/>
      <c r="F545" s="12"/>
      <c r="G545" s="1" t="s">
        <v>35</v>
      </c>
      <c r="H545" s="1"/>
      <c r="I545" s="1" t="s">
        <v>35</v>
      </c>
      <c r="J545" s="12" t="s">
        <v>88</v>
      </c>
      <c r="K545" s="12" t="s">
        <v>48</v>
      </c>
      <c r="L545" s="12"/>
      <c r="M545" s="12" t="s">
        <v>1446</v>
      </c>
      <c r="N545" s="12" t="s">
        <v>247</v>
      </c>
      <c r="O545" s="12" t="s">
        <v>58</v>
      </c>
      <c r="P545" s="12">
        <v>1659</v>
      </c>
      <c r="Q545" s="2" t="s">
        <v>51</v>
      </c>
      <c r="R545" s="31">
        <v>0</v>
      </c>
      <c r="S545" s="128">
        <v>44908</v>
      </c>
      <c r="T545" s="12" t="s">
        <v>38</v>
      </c>
      <c r="U545" s="12">
        <v>1</v>
      </c>
      <c r="V545" s="12"/>
      <c r="W545" s="12"/>
      <c r="X545" s="12"/>
      <c r="Y545" s="2"/>
      <c r="Z545" s="63"/>
      <c r="AA545" s="2"/>
      <c r="AB545" s="2" t="s">
        <v>52</v>
      </c>
      <c r="AC545" s="2"/>
      <c r="AD545" s="1"/>
      <c r="AE545" s="131" t="s">
        <v>1888</v>
      </c>
      <c r="AF545" s="2"/>
      <c r="AG545" s="2">
        <v>0</v>
      </c>
      <c r="AH545" s="2">
        <v>0</v>
      </c>
      <c r="AI545" s="2">
        <v>0</v>
      </c>
      <c r="AJ545" s="2" t="s">
        <v>60</v>
      </c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</row>
    <row r="546" ht="18" customHeight="1" spans="1:77">
      <c r="A546" s="75">
        <v>545</v>
      </c>
      <c r="B546" s="126">
        <v>44893</v>
      </c>
      <c r="C546" s="127">
        <v>46203</v>
      </c>
      <c r="D546" s="4" t="s">
        <v>1889</v>
      </c>
      <c r="E546" s="12"/>
      <c r="F546" s="12"/>
      <c r="G546" s="1" t="s">
        <v>35</v>
      </c>
      <c r="H546" s="1"/>
      <c r="I546" s="1" t="s">
        <v>35</v>
      </c>
      <c r="J546" s="12">
        <v>1</v>
      </c>
      <c r="K546" s="12" t="s">
        <v>121</v>
      </c>
      <c r="L546" s="12"/>
      <c r="M546" s="12" t="s">
        <v>1890</v>
      </c>
      <c r="N546" s="12" t="s">
        <v>44</v>
      </c>
      <c r="O546" s="12" t="s">
        <v>58</v>
      </c>
      <c r="P546" s="12">
        <v>1661</v>
      </c>
      <c r="Q546" s="31"/>
      <c r="R546" s="31"/>
      <c r="S546" s="128">
        <v>44908</v>
      </c>
      <c r="T546" s="12" t="s">
        <v>38</v>
      </c>
      <c r="U546" s="12">
        <v>1</v>
      </c>
      <c r="V546" s="12"/>
      <c r="W546" s="12"/>
      <c r="X546" s="12"/>
      <c r="Y546" s="2"/>
      <c r="Z546" s="63"/>
      <c r="AA546" s="2"/>
      <c r="AB546" s="2"/>
      <c r="AC546" s="2"/>
      <c r="AD546" s="1"/>
      <c r="AE546" s="131" t="s">
        <v>1891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</row>
    <row r="547" ht="18" customHeight="1" spans="1:77">
      <c r="A547" s="75">
        <v>546</v>
      </c>
      <c r="B547" s="126">
        <v>44894</v>
      </c>
      <c r="C547" s="127">
        <v>46203</v>
      </c>
      <c r="D547" s="4" t="s">
        <v>1892</v>
      </c>
      <c r="E547" s="12"/>
      <c r="F547" s="12"/>
      <c r="G547" s="1" t="s">
        <v>35</v>
      </c>
      <c r="H547" s="1"/>
      <c r="I547" s="1" t="s">
        <v>35</v>
      </c>
      <c r="J547" s="12">
        <v>1</v>
      </c>
      <c r="K547" s="12" t="s">
        <v>308</v>
      </c>
      <c r="L547" s="12"/>
      <c r="M547" s="12" t="s">
        <v>1893</v>
      </c>
      <c r="N547" s="12" t="s">
        <v>57</v>
      </c>
      <c r="O547" s="12" t="s">
        <v>37</v>
      </c>
      <c r="P547" s="12">
        <v>1663</v>
      </c>
      <c r="Q547" s="31"/>
      <c r="R547" s="31"/>
      <c r="S547" s="128">
        <v>44903</v>
      </c>
      <c r="T547" s="12" t="s">
        <v>38</v>
      </c>
      <c r="U547" s="12">
        <v>1</v>
      </c>
      <c r="V547" s="12"/>
      <c r="W547" s="12"/>
      <c r="X547" s="12"/>
      <c r="Y547" s="2"/>
      <c r="Z547" s="63"/>
      <c r="AA547" s="2"/>
      <c r="AB547" s="2"/>
      <c r="AC547" s="4"/>
      <c r="AD547" s="1"/>
      <c r="AE547" s="131" t="s">
        <v>1894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</row>
    <row r="548" ht="18" customHeight="1" spans="1:77">
      <c r="A548" s="75">
        <v>547</v>
      </c>
      <c r="B548" s="126">
        <v>44894</v>
      </c>
      <c r="C548" s="127">
        <v>46203</v>
      </c>
      <c r="D548" s="4" t="s">
        <v>1895</v>
      </c>
      <c r="E548" s="12"/>
      <c r="F548" s="12"/>
      <c r="G548" s="1" t="s">
        <v>35</v>
      </c>
      <c r="H548" s="1"/>
      <c r="I548" s="1" t="s">
        <v>35</v>
      </c>
      <c r="J548" s="12">
        <v>1</v>
      </c>
      <c r="K548" s="134" t="s">
        <v>325</v>
      </c>
      <c r="L548" s="12">
        <v>1</v>
      </c>
      <c r="M548" s="12" t="s">
        <v>1896</v>
      </c>
      <c r="N548" s="12" t="s">
        <v>57</v>
      </c>
      <c r="O548" s="12" t="s">
        <v>37</v>
      </c>
      <c r="P548" s="12">
        <v>1664</v>
      </c>
      <c r="Q548" s="31"/>
      <c r="R548" s="31"/>
      <c r="S548" s="128">
        <v>44908</v>
      </c>
      <c r="T548" s="12" t="s">
        <v>38</v>
      </c>
      <c r="U548" s="12">
        <v>1</v>
      </c>
      <c r="V548" s="12"/>
      <c r="W548" s="12"/>
      <c r="X548" s="12"/>
      <c r="Y548" s="2"/>
      <c r="Z548" s="63"/>
      <c r="AA548" s="2"/>
      <c r="AB548" s="4">
        <v>1430</v>
      </c>
      <c r="AC548" s="2"/>
      <c r="AD548" s="1"/>
      <c r="AE548" s="131" t="s">
        <v>1897</v>
      </c>
      <c r="AF548" s="2"/>
      <c r="AG548" s="2"/>
      <c r="AH548" s="2"/>
      <c r="AI548" s="2"/>
      <c r="AJ548" s="2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129"/>
      <c r="AY548" s="129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</row>
    <row r="549" ht="18" customHeight="1" spans="1:77">
      <c r="A549" s="75">
        <v>548</v>
      </c>
      <c r="B549" s="126">
        <v>44895</v>
      </c>
      <c r="C549" s="127">
        <v>46203</v>
      </c>
      <c r="D549" s="4" t="s">
        <v>1898</v>
      </c>
      <c r="E549" s="12"/>
      <c r="F549" s="12"/>
      <c r="G549" s="1" t="s">
        <v>35</v>
      </c>
      <c r="H549" s="1"/>
      <c r="I549" s="1" t="s">
        <v>35</v>
      </c>
      <c r="J549" s="12">
        <v>1</v>
      </c>
      <c r="K549" s="12" t="s">
        <v>62</v>
      </c>
      <c r="L549" s="12"/>
      <c r="M549" s="12" t="s">
        <v>1899</v>
      </c>
      <c r="N549" s="12" t="s">
        <v>57</v>
      </c>
      <c r="O549" s="12" t="s">
        <v>37</v>
      </c>
      <c r="P549" s="12">
        <v>1665</v>
      </c>
      <c r="Q549" s="31"/>
      <c r="R549" s="31"/>
      <c r="S549" s="128">
        <v>44908</v>
      </c>
      <c r="T549" s="12" t="s">
        <v>38</v>
      </c>
      <c r="U549" s="12">
        <v>1</v>
      </c>
      <c r="V549" s="12"/>
      <c r="W549" s="12"/>
      <c r="X549" s="12"/>
      <c r="Y549" s="2"/>
      <c r="Z549" s="63"/>
      <c r="AA549" s="2"/>
      <c r="AB549" s="2"/>
      <c r="AC549" s="2"/>
      <c r="AD549" s="1"/>
      <c r="AE549" s="131" t="s">
        <v>1900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</row>
    <row r="550" ht="18" customHeight="1" spans="1:77">
      <c r="A550" s="75">
        <v>549</v>
      </c>
      <c r="B550" s="126">
        <v>44902</v>
      </c>
      <c r="C550" s="127">
        <v>46203</v>
      </c>
      <c r="D550" s="4" t="s">
        <v>782</v>
      </c>
      <c r="E550" s="12"/>
      <c r="F550" s="12"/>
      <c r="G550" s="1" t="s">
        <v>35</v>
      </c>
      <c r="H550" s="1"/>
      <c r="I550" s="1" t="s">
        <v>35</v>
      </c>
      <c r="J550" s="12">
        <v>1</v>
      </c>
      <c r="K550" s="12" t="s">
        <v>48</v>
      </c>
      <c r="L550" s="12"/>
      <c r="M550" s="12" t="s">
        <v>1901</v>
      </c>
      <c r="N550" s="12" t="s">
        <v>217</v>
      </c>
      <c r="O550" s="12" t="s">
        <v>58</v>
      </c>
      <c r="P550" s="12">
        <v>1667</v>
      </c>
      <c r="Q550" s="2" t="s">
        <v>1328</v>
      </c>
      <c r="R550" s="31">
        <v>0</v>
      </c>
      <c r="S550" s="128">
        <v>44903</v>
      </c>
      <c r="T550" s="12" t="s">
        <v>38</v>
      </c>
      <c r="U550" s="12">
        <v>1</v>
      </c>
      <c r="V550" s="12"/>
      <c r="W550" s="12"/>
      <c r="X550" s="12"/>
      <c r="Y550" s="2"/>
      <c r="Z550" s="63"/>
      <c r="AA550" s="2"/>
      <c r="AB550" s="2" t="s">
        <v>118</v>
      </c>
      <c r="AC550" s="63"/>
      <c r="AD550" s="1"/>
      <c r="AE550" s="131" t="s">
        <v>1902</v>
      </c>
      <c r="AF550" s="2"/>
      <c r="AG550" s="2">
        <v>24</v>
      </c>
      <c r="AH550" s="2">
        <v>4</v>
      </c>
      <c r="AI550" s="2">
        <v>28</v>
      </c>
      <c r="AJ550" s="2" t="s">
        <v>79</v>
      </c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</row>
    <row r="551" ht="18" customHeight="1" spans="1:77">
      <c r="A551" s="75">
        <v>550</v>
      </c>
      <c r="B551" s="126">
        <v>44904</v>
      </c>
      <c r="C551" s="127">
        <v>46203</v>
      </c>
      <c r="D551" s="4" t="s">
        <v>1903</v>
      </c>
      <c r="E551" s="12"/>
      <c r="F551" s="12"/>
      <c r="G551" s="1" t="s">
        <v>35</v>
      </c>
      <c r="H551" s="1"/>
      <c r="I551" s="1" t="s">
        <v>35</v>
      </c>
      <c r="J551" s="12">
        <v>1</v>
      </c>
      <c r="K551" s="12" t="s">
        <v>62</v>
      </c>
      <c r="L551" s="12"/>
      <c r="M551" s="12" t="s">
        <v>1904</v>
      </c>
      <c r="N551" s="12" t="s">
        <v>1905</v>
      </c>
      <c r="O551" s="12" t="s">
        <v>58</v>
      </c>
      <c r="P551" s="12">
        <v>1669</v>
      </c>
      <c r="Q551" s="31"/>
      <c r="R551" s="31"/>
      <c r="S551" s="128">
        <v>45019</v>
      </c>
      <c r="T551" s="12" t="s">
        <v>38</v>
      </c>
      <c r="U551" s="12">
        <v>1</v>
      </c>
      <c r="V551" s="12"/>
      <c r="W551" s="12"/>
      <c r="X551" s="12"/>
      <c r="Y551" s="2"/>
      <c r="Z551" s="63"/>
      <c r="AA551" s="2"/>
      <c r="AB551" s="2"/>
      <c r="AC551" s="2"/>
      <c r="AD551" s="1"/>
      <c r="AE551" s="131" t="s">
        <v>1906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</row>
    <row r="552" ht="18" customHeight="1" spans="1:77">
      <c r="A552" s="75">
        <v>551</v>
      </c>
      <c r="B552" s="126">
        <v>44907</v>
      </c>
      <c r="C552" s="127">
        <v>46203</v>
      </c>
      <c r="D552" s="4" t="s">
        <v>1907</v>
      </c>
      <c r="E552" s="12"/>
      <c r="F552" s="12"/>
      <c r="G552" s="1" t="s">
        <v>35</v>
      </c>
      <c r="H552" s="1"/>
      <c r="I552" s="1" t="s">
        <v>35</v>
      </c>
      <c r="J552" s="12">
        <v>0</v>
      </c>
      <c r="K552" s="12" t="s">
        <v>62</v>
      </c>
      <c r="L552" s="12"/>
      <c r="M552" s="12" t="s">
        <v>1908</v>
      </c>
      <c r="N552" s="12" t="s">
        <v>44</v>
      </c>
      <c r="O552" s="12" t="s">
        <v>37</v>
      </c>
      <c r="P552" s="12">
        <v>1673</v>
      </c>
      <c r="Q552" s="31"/>
      <c r="R552" s="31"/>
      <c r="S552" s="128">
        <v>44937</v>
      </c>
      <c r="T552" s="12" t="s">
        <v>38</v>
      </c>
      <c r="U552" s="12">
        <v>1</v>
      </c>
      <c r="V552" s="12"/>
      <c r="W552" s="12"/>
      <c r="X552" s="12"/>
      <c r="Y552" s="2"/>
      <c r="Z552" s="63"/>
      <c r="AA552" s="2"/>
      <c r="AB552" s="2"/>
      <c r="AC552" s="2"/>
      <c r="AD552" s="1"/>
      <c r="AE552" s="131" t="s">
        <v>1909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</row>
    <row r="553" ht="18" customHeight="1" spans="1:77">
      <c r="A553" s="75">
        <v>552</v>
      </c>
      <c r="B553" s="126">
        <v>44910</v>
      </c>
      <c r="C553" s="127">
        <v>46203</v>
      </c>
      <c r="D553" s="4" t="s">
        <v>1910</v>
      </c>
      <c r="E553" s="12"/>
      <c r="F553" s="12"/>
      <c r="G553" s="1" t="s">
        <v>35</v>
      </c>
      <c r="H553" s="1"/>
      <c r="I553" s="1" t="s">
        <v>35</v>
      </c>
      <c r="J553" s="12">
        <v>1</v>
      </c>
      <c r="K553" s="12" t="s">
        <v>48</v>
      </c>
      <c r="L553" s="12"/>
      <c r="M553" s="12" t="s">
        <v>1911</v>
      </c>
      <c r="N553" s="12" t="s">
        <v>1912</v>
      </c>
      <c r="O553" s="12" t="s">
        <v>58</v>
      </c>
      <c r="P553" s="12">
        <v>1674</v>
      </c>
      <c r="Q553" s="2" t="s">
        <v>51</v>
      </c>
      <c r="R553" s="12">
        <v>0</v>
      </c>
      <c r="S553" s="128" t="s">
        <v>38</v>
      </c>
      <c r="T553" s="128" t="s">
        <v>38</v>
      </c>
      <c r="U553" s="12">
        <v>1</v>
      </c>
      <c r="V553" s="12"/>
      <c r="W553" s="12"/>
      <c r="X553" s="12"/>
      <c r="Y553" s="2"/>
      <c r="Z553" s="63"/>
      <c r="AA553" s="2"/>
      <c r="AB553" s="2" t="s">
        <v>52</v>
      </c>
      <c r="AC553" s="2"/>
      <c r="AD553" s="1"/>
      <c r="AE553" s="131" t="s">
        <v>1913</v>
      </c>
      <c r="AF553" s="2"/>
      <c r="AG553" s="2">
        <v>0</v>
      </c>
      <c r="AH553" s="2">
        <v>0</v>
      </c>
      <c r="AI553" s="2">
        <v>0</v>
      </c>
      <c r="AJ553" s="2" t="s">
        <v>60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</row>
    <row r="554" ht="18" customHeight="1" spans="1:77">
      <c r="A554" s="75">
        <v>553</v>
      </c>
      <c r="B554" s="126">
        <v>44911</v>
      </c>
      <c r="C554" s="127">
        <v>46203</v>
      </c>
      <c r="D554" s="4" t="s">
        <v>1914</v>
      </c>
      <c r="E554" s="12"/>
      <c r="F554" s="12"/>
      <c r="G554" s="1" t="s">
        <v>35</v>
      </c>
      <c r="H554" s="1"/>
      <c r="I554" s="1" t="s">
        <v>35</v>
      </c>
      <c r="J554" s="12">
        <v>1</v>
      </c>
      <c r="K554" s="12" t="s">
        <v>62</v>
      </c>
      <c r="L554" s="12"/>
      <c r="M554" s="12" t="s">
        <v>1915</v>
      </c>
      <c r="N554" s="12" t="s">
        <v>221</v>
      </c>
      <c r="O554" s="12" t="s">
        <v>37</v>
      </c>
      <c r="P554" s="12">
        <v>1675</v>
      </c>
      <c r="Q554" s="31"/>
      <c r="R554" s="31"/>
      <c r="S554" s="128">
        <v>44965</v>
      </c>
      <c r="T554" s="12" t="s">
        <v>38</v>
      </c>
      <c r="U554" s="12">
        <v>1</v>
      </c>
      <c r="V554" s="12"/>
      <c r="W554" s="12"/>
      <c r="X554" s="12"/>
      <c r="Y554" s="2"/>
      <c r="Z554" s="63"/>
      <c r="AA554" s="2"/>
      <c r="AB554" s="2"/>
      <c r="AC554" s="2"/>
      <c r="AD554" s="1"/>
      <c r="AE554" s="131" t="s">
        <v>1916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</row>
    <row r="555" ht="18" customHeight="1" spans="1:77">
      <c r="A555" s="75">
        <v>554</v>
      </c>
      <c r="B555" s="126">
        <v>44914</v>
      </c>
      <c r="C555" s="127">
        <v>46203</v>
      </c>
      <c r="D555" s="4" t="s">
        <v>1917</v>
      </c>
      <c r="E555" s="12"/>
      <c r="F555" s="12"/>
      <c r="G555" s="1" t="s">
        <v>35</v>
      </c>
      <c r="H555" s="1"/>
      <c r="I555" s="1" t="s">
        <v>35</v>
      </c>
      <c r="J555" s="12">
        <v>1</v>
      </c>
      <c r="K555" s="12" t="s">
        <v>62</v>
      </c>
      <c r="L555" s="12"/>
      <c r="M555" s="12" t="s">
        <v>1918</v>
      </c>
      <c r="N555" s="12" t="s">
        <v>57</v>
      </c>
      <c r="O555" s="12" t="s">
        <v>37</v>
      </c>
      <c r="P555" s="12">
        <v>53</v>
      </c>
      <c r="Q555" s="12"/>
      <c r="R555" s="12"/>
      <c r="S555" s="128" t="s">
        <v>1383</v>
      </c>
      <c r="T555" s="12" t="s">
        <v>38</v>
      </c>
      <c r="U555" s="12">
        <v>1</v>
      </c>
      <c r="V555" s="12"/>
      <c r="W555" s="12"/>
      <c r="X555" s="12"/>
      <c r="Y555" s="2"/>
      <c r="Z555" s="63"/>
      <c r="AA555" s="2"/>
      <c r="AB555" s="2"/>
      <c r="AC555" s="2"/>
      <c r="AD555" s="1"/>
      <c r="AE555" s="1" t="s">
        <v>1919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</row>
    <row r="556" ht="18" customHeight="1" spans="1:77">
      <c r="A556" s="75">
        <v>555</v>
      </c>
      <c r="B556" s="126">
        <v>44918</v>
      </c>
      <c r="C556" s="127">
        <v>46203</v>
      </c>
      <c r="D556" s="4" t="s">
        <v>1920</v>
      </c>
      <c r="E556" s="12"/>
      <c r="F556" s="12"/>
      <c r="G556" s="2" t="s">
        <v>1921</v>
      </c>
      <c r="H556" s="1" t="str">
        <f t="array" ref="H556">_xlfn.XLOOKUP(G556,D:D,K:K)</f>
        <v>北京</v>
      </c>
      <c r="I556" s="1" t="s">
        <v>783</v>
      </c>
      <c r="J556" s="12">
        <v>1</v>
      </c>
      <c r="K556" s="12" t="s">
        <v>48</v>
      </c>
      <c r="L556" s="12"/>
      <c r="M556" s="12" t="s">
        <v>1922</v>
      </c>
      <c r="N556" s="12" t="s">
        <v>149</v>
      </c>
      <c r="O556" s="12" t="s">
        <v>58</v>
      </c>
      <c r="P556" s="12">
        <v>1676</v>
      </c>
      <c r="Q556" s="2" t="s">
        <v>1923</v>
      </c>
      <c r="R556" s="31">
        <v>0</v>
      </c>
      <c r="S556" s="128">
        <v>44937</v>
      </c>
      <c r="T556" s="12" t="s">
        <v>38</v>
      </c>
      <c r="U556" s="12">
        <v>1</v>
      </c>
      <c r="V556" s="12"/>
      <c r="W556" s="12"/>
      <c r="X556" s="12"/>
      <c r="Y556" s="2"/>
      <c r="Z556" s="63"/>
      <c r="AA556" s="2"/>
      <c r="AB556" s="2" t="s">
        <v>118</v>
      </c>
      <c r="AC556" s="2" t="s">
        <v>1921</v>
      </c>
      <c r="AD556" s="1" t="s">
        <v>783</v>
      </c>
      <c r="AE556" s="131" t="s">
        <v>1924</v>
      </c>
      <c r="AF556" s="2"/>
      <c r="AG556" s="2">
        <v>6</v>
      </c>
      <c r="AH556" s="2">
        <v>1</v>
      </c>
      <c r="AI556" s="2">
        <v>7</v>
      </c>
      <c r="AJ556" s="2" t="s">
        <v>54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</row>
    <row r="557" ht="18" customHeight="1" spans="1:77">
      <c r="A557" s="75">
        <v>556</v>
      </c>
      <c r="B557" s="126">
        <v>44922</v>
      </c>
      <c r="C557" s="127">
        <v>46203</v>
      </c>
      <c r="D557" s="4" t="s">
        <v>1925</v>
      </c>
      <c r="E557" s="12" t="s">
        <v>34</v>
      </c>
      <c r="F557" s="12"/>
      <c r="G557" s="1" t="s">
        <v>35</v>
      </c>
      <c r="H557" s="1"/>
      <c r="I557" s="1" t="s">
        <v>35</v>
      </c>
      <c r="J557" s="12">
        <v>1</v>
      </c>
      <c r="K557" s="12" t="s">
        <v>241</v>
      </c>
      <c r="L557" s="12"/>
      <c r="M557" s="12" t="s">
        <v>1926</v>
      </c>
      <c r="N557" s="12" t="s">
        <v>1927</v>
      </c>
      <c r="O557" s="12" t="s">
        <v>58</v>
      </c>
      <c r="P557" s="12">
        <v>1677</v>
      </c>
      <c r="Q557" s="31"/>
      <c r="R557" s="31"/>
      <c r="S557" s="128">
        <v>44937</v>
      </c>
      <c r="T557" s="12" t="s">
        <v>38</v>
      </c>
      <c r="U557" s="12">
        <v>1</v>
      </c>
      <c r="V557" s="12"/>
      <c r="W557" s="12"/>
      <c r="X557" s="12"/>
      <c r="Y557" s="2"/>
      <c r="Z557" s="63"/>
      <c r="AA557" s="2"/>
      <c r="AB557" s="2"/>
      <c r="AC557" s="2"/>
      <c r="AD557" s="1"/>
      <c r="AE557" s="131" t="s">
        <v>1928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</row>
    <row r="558" ht="18" customHeight="1" spans="1:77">
      <c r="A558" s="75">
        <v>557</v>
      </c>
      <c r="B558" s="126">
        <v>44932</v>
      </c>
      <c r="C558" s="127">
        <v>46203</v>
      </c>
      <c r="D558" s="4" t="s">
        <v>1929</v>
      </c>
      <c r="E558" s="12"/>
      <c r="F558" s="12"/>
      <c r="G558" s="2" t="s">
        <v>722</v>
      </c>
      <c r="H558" s="1" t="str">
        <f t="array" ref="H558">_xlfn.XLOOKUP(G558,D:D,K:K)</f>
        <v>南京</v>
      </c>
      <c r="I558" s="1" t="s">
        <v>783</v>
      </c>
      <c r="J558" s="12" t="s">
        <v>88</v>
      </c>
      <c r="K558" s="12" t="s">
        <v>241</v>
      </c>
      <c r="L558" s="12"/>
      <c r="M558" s="12" t="s">
        <v>1930</v>
      </c>
      <c r="N558" s="12" t="s">
        <v>44</v>
      </c>
      <c r="O558" s="12" t="s">
        <v>58</v>
      </c>
      <c r="P558" s="12">
        <v>1679</v>
      </c>
      <c r="Q558" s="31"/>
      <c r="R558" s="31"/>
      <c r="S558" s="128">
        <v>44937</v>
      </c>
      <c r="T558" s="12" t="s">
        <v>38</v>
      </c>
      <c r="U558" s="12">
        <v>1</v>
      </c>
      <c r="V558" s="12"/>
      <c r="W558" s="12"/>
      <c r="X558" s="12">
        <v>1</v>
      </c>
      <c r="Y558" s="2"/>
      <c r="Z558" s="63"/>
      <c r="AA558" s="2"/>
      <c r="AB558" s="2"/>
      <c r="AC558" s="2" t="s">
        <v>722</v>
      </c>
      <c r="AD558" s="1" t="s">
        <v>783</v>
      </c>
      <c r="AE558" s="131" t="s">
        <v>1931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</row>
    <row r="559" ht="18" customHeight="1" spans="1:77">
      <c r="A559" s="75">
        <v>558</v>
      </c>
      <c r="B559" s="126">
        <v>44932</v>
      </c>
      <c r="C559" s="127">
        <v>45838</v>
      </c>
      <c r="D559" s="4" t="s">
        <v>1932</v>
      </c>
      <c r="E559" s="12"/>
      <c r="F559" s="12"/>
      <c r="G559" s="2" t="s">
        <v>722</v>
      </c>
      <c r="H559" s="1" t="str">
        <f t="array" ref="H559">_xlfn.XLOOKUP(G559,D:D,K:K)</f>
        <v>南京</v>
      </c>
      <c r="I559" s="1" t="s">
        <v>783</v>
      </c>
      <c r="J559" s="12">
        <v>1</v>
      </c>
      <c r="K559" s="12" t="s">
        <v>241</v>
      </c>
      <c r="L559" s="12"/>
      <c r="M559" s="12" t="s">
        <v>1933</v>
      </c>
      <c r="N559" s="12" t="s">
        <v>44</v>
      </c>
      <c r="O559" s="12" t="s">
        <v>58</v>
      </c>
      <c r="P559" s="12">
        <v>1680</v>
      </c>
      <c r="Q559" s="31"/>
      <c r="R559" s="31"/>
      <c r="S559" s="128">
        <v>44965</v>
      </c>
      <c r="T559" s="12" t="s">
        <v>38</v>
      </c>
      <c r="U559" s="12">
        <v>1</v>
      </c>
      <c r="V559" s="12"/>
      <c r="W559" s="12"/>
      <c r="X559" s="12"/>
      <c r="Y559" s="2"/>
      <c r="Z559" s="63"/>
      <c r="AA559" s="2"/>
      <c r="AB559" s="2"/>
      <c r="AC559" s="2" t="s">
        <v>722</v>
      </c>
      <c r="AD559" s="1" t="s">
        <v>783</v>
      </c>
      <c r="AE559" s="131" t="s">
        <v>1934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</row>
    <row r="560" ht="18" customHeight="1" spans="1:77">
      <c r="A560" s="75">
        <v>559</v>
      </c>
      <c r="B560" s="126">
        <v>44963</v>
      </c>
      <c r="C560" s="127">
        <v>46203</v>
      </c>
      <c r="D560" s="4" t="s">
        <v>1935</v>
      </c>
      <c r="E560" s="12"/>
      <c r="F560" s="12"/>
      <c r="G560" s="2" t="s">
        <v>1936</v>
      </c>
      <c r="H560" s="1"/>
      <c r="I560" s="1" t="s">
        <v>783</v>
      </c>
      <c r="J560" s="12">
        <v>1</v>
      </c>
      <c r="K560" s="12" t="s">
        <v>518</v>
      </c>
      <c r="L560" s="12"/>
      <c r="M560" s="12" t="s">
        <v>1852</v>
      </c>
      <c r="N560" s="12" t="s">
        <v>134</v>
      </c>
      <c r="O560" s="12" t="s">
        <v>58</v>
      </c>
      <c r="P560" s="12">
        <v>1683</v>
      </c>
      <c r="Q560" s="31"/>
      <c r="R560" s="31"/>
      <c r="S560" s="128">
        <v>45020</v>
      </c>
      <c r="T560" s="12" t="s">
        <v>38</v>
      </c>
      <c r="U560" s="12">
        <v>1</v>
      </c>
      <c r="V560" s="12"/>
      <c r="W560" s="12"/>
      <c r="X560" s="12">
        <v>1</v>
      </c>
      <c r="Y560" s="2"/>
      <c r="Z560" s="63"/>
      <c r="AA560" s="2"/>
      <c r="AB560" s="2"/>
      <c r="AC560" s="2" t="s">
        <v>1936</v>
      </c>
      <c r="AD560" s="1" t="s">
        <v>783</v>
      </c>
      <c r="AE560" s="131" t="s">
        <v>1937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</row>
    <row r="561" ht="18" customHeight="1" spans="1:77">
      <c r="A561" s="75">
        <v>560</v>
      </c>
      <c r="B561" s="126">
        <v>42300</v>
      </c>
      <c r="C561" s="127">
        <v>46203</v>
      </c>
      <c r="D561" s="4" t="s">
        <v>1938</v>
      </c>
      <c r="E561" s="12"/>
      <c r="F561" s="12"/>
      <c r="G561" s="1" t="s">
        <v>35</v>
      </c>
      <c r="H561" s="1"/>
      <c r="I561" s="1" t="s">
        <v>35</v>
      </c>
      <c r="J561" s="12">
        <v>1</v>
      </c>
      <c r="K561" s="12" t="s">
        <v>62</v>
      </c>
      <c r="L561" s="12"/>
      <c r="M561" s="12" t="s">
        <v>144</v>
      </c>
      <c r="N561" s="12" t="s">
        <v>101</v>
      </c>
      <c r="O561" s="12" t="s">
        <v>37</v>
      </c>
      <c r="P561" s="12">
        <v>73</v>
      </c>
      <c r="Q561" s="12"/>
      <c r="R561" s="12"/>
      <c r="S561" s="128" t="s">
        <v>1383</v>
      </c>
      <c r="T561" s="12" t="s">
        <v>38</v>
      </c>
      <c r="U561" s="12">
        <v>1</v>
      </c>
      <c r="V561" s="12"/>
      <c r="W561" s="12"/>
      <c r="X561" s="12"/>
      <c r="Y561" s="2"/>
      <c r="Z561" s="63"/>
      <c r="AA561" s="2"/>
      <c r="AB561" s="2"/>
      <c r="AC561" s="2"/>
      <c r="AD561" s="1"/>
      <c r="AE561" s="131" t="s">
        <v>1939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</row>
    <row r="562" ht="18" customHeight="1" spans="1:77">
      <c r="A562" s="75">
        <v>561</v>
      </c>
      <c r="B562" s="126">
        <v>44985</v>
      </c>
      <c r="C562" s="127">
        <v>46203</v>
      </c>
      <c r="D562" s="4" t="s">
        <v>1940</v>
      </c>
      <c r="E562" s="12"/>
      <c r="F562" s="12"/>
      <c r="G562" s="2" t="s">
        <v>1941</v>
      </c>
      <c r="H562" s="1"/>
      <c r="I562" s="1" t="s">
        <v>783</v>
      </c>
      <c r="J562" s="12">
        <v>1</v>
      </c>
      <c r="K562" s="12" t="s">
        <v>48</v>
      </c>
      <c r="L562" s="12"/>
      <c r="M562" s="12" t="s">
        <v>1942</v>
      </c>
      <c r="N562" s="12" t="s">
        <v>187</v>
      </c>
      <c r="O562" s="12" t="s">
        <v>58</v>
      </c>
      <c r="P562" s="12">
        <v>1684</v>
      </c>
      <c r="Q562" s="2" t="s">
        <v>1943</v>
      </c>
      <c r="R562" s="12">
        <v>0</v>
      </c>
      <c r="S562" s="128" t="s">
        <v>38</v>
      </c>
      <c r="T562" s="128" t="s">
        <v>38</v>
      </c>
      <c r="U562" s="12">
        <v>1</v>
      </c>
      <c r="V562" s="12"/>
      <c r="W562" s="12"/>
      <c r="X562" s="12"/>
      <c r="Y562" s="2"/>
      <c r="Z562" s="63"/>
      <c r="AA562" s="2"/>
      <c r="AB562" s="2" t="s">
        <v>52</v>
      </c>
      <c r="AC562" s="2" t="s">
        <v>1941</v>
      </c>
      <c r="AD562" s="1" t="s">
        <v>783</v>
      </c>
      <c r="AE562" s="1" t="s">
        <v>1944</v>
      </c>
      <c r="AF562" s="2"/>
      <c r="AG562" s="2">
        <v>0</v>
      </c>
      <c r="AH562" s="2">
        <v>0</v>
      </c>
      <c r="AI562" s="2">
        <v>0</v>
      </c>
      <c r="AJ562" s="2" t="s">
        <v>95</v>
      </c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</row>
    <row r="563" ht="18" customHeight="1" spans="1:77">
      <c r="A563" s="75">
        <v>562</v>
      </c>
      <c r="B563" s="126">
        <v>44979</v>
      </c>
      <c r="C563" s="127">
        <v>46203</v>
      </c>
      <c r="D563" s="4" t="s">
        <v>1945</v>
      </c>
      <c r="E563" s="12"/>
      <c r="F563" s="12"/>
      <c r="G563" s="2" t="s">
        <v>1946</v>
      </c>
      <c r="H563" s="1"/>
      <c r="I563" s="1" t="s">
        <v>783</v>
      </c>
      <c r="J563" s="12">
        <v>1</v>
      </c>
      <c r="K563" s="12" t="s">
        <v>62</v>
      </c>
      <c r="L563" s="12"/>
      <c r="M563" s="12" t="s">
        <v>1947</v>
      </c>
      <c r="N563" s="12" t="s">
        <v>1435</v>
      </c>
      <c r="O563" s="12" t="s">
        <v>58</v>
      </c>
      <c r="P563" s="12">
        <v>1685</v>
      </c>
      <c r="Q563" s="31"/>
      <c r="R563" s="31"/>
      <c r="S563" s="128">
        <v>45170</v>
      </c>
      <c r="T563" s="12" t="s">
        <v>38</v>
      </c>
      <c r="U563" s="12">
        <v>1</v>
      </c>
      <c r="V563" s="12"/>
      <c r="W563" s="12"/>
      <c r="X563" s="12"/>
      <c r="Y563" s="2"/>
      <c r="Z563" s="63"/>
      <c r="AA563" s="2"/>
      <c r="AB563" s="2"/>
      <c r="AC563" s="2" t="s">
        <v>1946</v>
      </c>
      <c r="AD563" s="1" t="s">
        <v>783</v>
      </c>
      <c r="AE563" s="131" t="s">
        <v>1948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</row>
    <row r="564" ht="18" customHeight="1" spans="1:77">
      <c r="A564" s="75">
        <v>563</v>
      </c>
      <c r="B564" s="126">
        <v>44980</v>
      </c>
      <c r="C564" s="127">
        <v>46203</v>
      </c>
      <c r="D564" s="4" t="s">
        <v>1949</v>
      </c>
      <c r="E564" s="12"/>
      <c r="F564" s="12"/>
      <c r="G564" s="1" t="s">
        <v>35</v>
      </c>
      <c r="H564" s="1"/>
      <c r="I564" s="1" t="s">
        <v>35</v>
      </c>
      <c r="J564" s="12">
        <v>1</v>
      </c>
      <c r="K564" s="12" t="s">
        <v>42</v>
      </c>
      <c r="L564" s="12"/>
      <c r="M564" s="12" t="s">
        <v>1950</v>
      </c>
      <c r="N564" s="12" t="s">
        <v>594</v>
      </c>
      <c r="O564" s="12" t="s">
        <v>37</v>
      </c>
      <c r="P564" s="12">
        <v>1128</v>
      </c>
      <c r="Q564" s="12"/>
      <c r="R564" s="12"/>
      <c r="S564" s="128" t="s">
        <v>1383</v>
      </c>
      <c r="T564" s="12" t="s">
        <v>38</v>
      </c>
      <c r="U564" s="12">
        <v>1</v>
      </c>
      <c r="V564" s="12"/>
      <c r="W564" s="12"/>
      <c r="X564" s="12"/>
      <c r="Y564" s="2"/>
      <c r="Z564" s="63"/>
      <c r="AA564" s="2"/>
      <c r="AB564" s="2"/>
      <c r="AC564" s="2"/>
      <c r="AD564" s="1"/>
      <c r="AE564" s="131" t="s">
        <v>1951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</row>
    <row r="565" ht="18" customHeight="1" spans="1:77">
      <c r="A565" s="75">
        <v>564</v>
      </c>
      <c r="B565" s="126">
        <v>46030</v>
      </c>
      <c r="C565" s="127">
        <v>46568</v>
      </c>
      <c r="D565" s="4" t="s">
        <v>1952</v>
      </c>
      <c r="E565" s="12"/>
      <c r="F565" s="12"/>
      <c r="G565" s="1" t="s">
        <v>35</v>
      </c>
      <c r="H565" s="1"/>
      <c r="I565" s="1" t="s">
        <v>35</v>
      </c>
      <c r="J565" s="12">
        <v>0</v>
      </c>
      <c r="K565" s="134" t="s">
        <v>36</v>
      </c>
      <c r="L565" s="12">
        <v>1</v>
      </c>
      <c r="M565" s="12" t="s">
        <v>1953</v>
      </c>
      <c r="N565" s="12" t="s">
        <v>247</v>
      </c>
      <c r="O565" s="12" t="s">
        <v>58</v>
      </c>
      <c r="P565" s="12">
        <v>496</v>
      </c>
      <c r="Q565" s="12"/>
      <c r="R565" s="12"/>
      <c r="S565" s="128" t="s">
        <v>1383</v>
      </c>
      <c r="T565" s="12" t="s">
        <v>38</v>
      </c>
      <c r="U565" s="12">
        <v>1</v>
      </c>
      <c r="V565" s="12"/>
      <c r="W565" s="12"/>
      <c r="X565" s="12"/>
      <c r="Y565" s="2"/>
      <c r="Z565" s="63"/>
      <c r="AA565" s="2" t="s">
        <v>651</v>
      </c>
      <c r="AB565" s="2"/>
      <c r="AC565" s="2"/>
      <c r="AD565" s="1"/>
      <c r="AE565" s="1" t="s">
        <v>1954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</row>
    <row r="566" ht="18" customHeight="1" spans="1:77">
      <c r="A566" s="75">
        <v>565</v>
      </c>
      <c r="B566" s="126">
        <v>44987</v>
      </c>
      <c r="C566" s="127">
        <v>46203</v>
      </c>
      <c r="D566" s="4" t="s">
        <v>1955</v>
      </c>
      <c r="E566" s="12"/>
      <c r="F566" s="12"/>
      <c r="G566" s="2" t="s">
        <v>343</v>
      </c>
      <c r="H566" s="1" t="str">
        <f t="array" ref="H566">_xlfn.XLOOKUP(G566,D:D,K:K)</f>
        <v>广州</v>
      </c>
      <c r="I566" s="1" t="s">
        <v>783</v>
      </c>
      <c r="J566" s="12">
        <v>1</v>
      </c>
      <c r="K566" s="12" t="s">
        <v>62</v>
      </c>
      <c r="L566" s="12"/>
      <c r="M566" s="12" t="s">
        <v>1815</v>
      </c>
      <c r="N566" s="12" t="s">
        <v>101</v>
      </c>
      <c r="O566" s="12" t="s">
        <v>37</v>
      </c>
      <c r="P566" s="12">
        <v>1686</v>
      </c>
      <c r="Q566" s="31"/>
      <c r="R566" s="31"/>
      <c r="S566" s="128">
        <v>45020</v>
      </c>
      <c r="T566" s="12" t="s">
        <v>38</v>
      </c>
      <c r="U566" s="12">
        <v>1</v>
      </c>
      <c r="V566" s="12"/>
      <c r="W566" s="12"/>
      <c r="X566" s="12"/>
      <c r="Y566" s="2"/>
      <c r="Z566" s="63"/>
      <c r="AA566" s="2"/>
      <c r="AB566" s="2"/>
      <c r="AC566" s="2" t="s">
        <v>343</v>
      </c>
      <c r="AD566" s="1" t="s">
        <v>783</v>
      </c>
      <c r="AE566" s="131" t="s">
        <v>1956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</row>
    <row r="567" ht="18" customHeight="1" spans="1:77">
      <c r="A567" s="75">
        <v>566</v>
      </c>
      <c r="B567" s="126">
        <v>44991</v>
      </c>
      <c r="C567" s="127">
        <v>46203</v>
      </c>
      <c r="D567" s="4" t="s">
        <v>1957</v>
      </c>
      <c r="E567" s="12"/>
      <c r="F567" s="12"/>
      <c r="G567" s="2" t="s">
        <v>1643</v>
      </c>
      <c r="H567" s="1" t="str">
        <f t="array" ref="H567">_xlfn.XLOOKUP(G567,D:D,K:K)</f>
        <v>北京</v>
      </c>
      <c r="I567" s="1" t="s">
        <v>783</v>
      </c>
      <c r="J567" s="12">
        <v>1</v>
      </c>
      <c r="K567" s="12" t="s">
        <v>36</v>
      </c>
      <c r="L567" s="12"/>
      <c r="M567" s="12" t="s">
        <v>1958</v>
      </c>
      <c r="N567" s="12" t="s">
        <v>363</v>
      </c>
      <c r="O567" s="12" t="s">
        <v>58</v>
      </c>
      <c r="P567" s="12">
        <v>1687</v>
      </c>
      <c r="Q567" s="31"/>
      <c r="R567" s="31"/>
      <c r="S567" s="128">
        <v>45019</v>
      </c>
      <c r="T567" s="12" t="s">
        <v>38</v>
      </c>
      <c r="U567" s="12">
        <v>1</v>
      </c>
      <c r="V567" s="12"/>
      <c r="W567" s="12"/>
      <c r="X567" s="12"/>
      <c r="Y567" s="2"/>
      <c r="Z567" s="63"/>
      <c r="AA567" s="2" t="s">
        <v>651</v>
      </c>
      <c r="AB567" s="38"/>
      <c r="AC567" s="2" t="s">
        <v>1643</v>
      </c>
      <c r="AD567" s="1" t="s">
        <v>783</v>
      </c>
      <c r="AE567" s="131" t="s">
        <v>1959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</row>
    <row r="568" ht="18" customHeight="1" spans="1:77">
      <c r="A568" s="75">
        <v>567</v>
      </c>
      <c r="B568" s="126">
        <v>44992</v>
      </c>
      <c r="C568" s="127">
        <v>46203</v>
      </c>
      <c r="D568" s="4" t="s">
        <v>1960</v>
      </c>
      <c r="E568" s="12"/>
      <c r="F568" s="12"/>
      <c r="G568" s="2" t="s">
        <v>782</v>
      </c>
      <c r="H568" s="1" t="str">
        <f t="array" ref="H568">_xlfn.XLOOKUP(G568,D:D,K:K)</f>
        <v>北京</v>
      </c>
      <c r="I568" s="1" t="s">
        <v>783</v>
      </c>
      <c r="J568" s="12">
        <v>1</v>
      </c>
      <c r="K568" s="12" t="s">
        <v>48</v>
      </c>
      <c r="L568" s="12"/>
      <c r="M568" s="12" t="s">
        <v>1961</v>
      </c>
      <c r="N568" s="12" t="s">
        <v>44</v>
      </c>
      <c r="O568" s="12" t="s">
        <v>58</v>
      </c>
      <c r="P568" s="12">
        <v>1689</v>
      </c>
      <c r="Q568" s="2" t="s">
        <v>77</v>
      </c>
      <c r="R568" s="12">
        <v>0</v>
      </c>
      <c r="S568" s="128" t="s">
        <v>38</v>
      </c>
      <c r="T568" s="128" t="s">
        <v>38</v>
      </c>
      <c r="U568" s="12">
        <v>1</v>
      </c>
      <c r="V568" s="12"/>
      <c r="W568" s="12"/>
      <c r="X568" s="12"/>
      <c r="Y568" s="2"/>
      <c r="Z568" s="63"/>
      <c r="AA568" s="2"/>
      <c r="AB568" s="2" t="s">
        <v>52</v>
      </c>
      <c r="AC568" s="2" t="s">
        <v>782</v>
      </c>
      <c r="AD568" s="1" t="s">
        <v>783</v>
      </c>
      <c r="AE568" s="131" t="s">
        <v>1962</v>
      </c>
      <c r="AF568" s="2"/>
      <c r="AG568" s="2">
        <v>0</v>
      </c>
      <c r="AH568" s="2">
        <v>2</v>
      </c>
      <c r="AI568" s="2">
        <v>2</v>
      </c>
      <c r="AJ568" s="2" t="s">
        <v>95</v>
      </c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</row>
    <row r="569" ht="18" customHeight="1" spans="1:77">
      <c r="A569" s="75">
        <v>568</v>
      </c>
      <c r="B569" s="126">
        <v>44995</v>
      </c>
      <c r="C569" s="127">
        <v>46203</v>
      </c>
      <c r="D569" s="4" t="s">
        <v>1963</v>
      </c>
      <c r="E569" s="12"/>
      <c r="F569" s="12"/>
      <c r="G569" s="1" t="s">
        <v>35</v>
      </c>
      <c r="H569" s="1"/>
      <c r="I569" s="1" t="s">
        <v>35</v>
      </c>
      <c r="J569" s="12">
        <v>1</v>
      </c>
      <c r="K569" s="12" t="s">
        <v>62</v>
      </c>
      <c r="L569" s="12"/>
      <c r="M569" s="12" t="s">
        <v>1964</v>
      </c>
      <c r="N569" s="12" t="s">
        <v>594</v>
      </c>
      <c r="O569" s="12" t="s">
        <v>58</v>
      </c>
      <c r="P569" s="12">
        <v>1690</v>
      </c>
      <c r="Q569" s="31"/>
      <c r="R569" s="31"/>
      <c r="S569" s="128">
        <v>45020</v>
      </c>
      <c r="T569" s="12" t="s">
        <v>38</v>
      </c>
      <c r="U569" s="12">
        <v>1</v>
      </c>
      <c r="V569" s="12"/>
      <c r="W569" s="12"/>
      <c r="X569" s="12"/>
      <c r="Y569" s="2"/>
      <c r="Z569" s="63"/>
      <c r="AA569" s="2"/>
      <c r="AB569" s="2"/>
      <c r="AC569" s="2"/>
      <c r="AD569" s="1"/>
      <c r="AE569" s="131" t="s">
        <v>1965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</row>
    <row r="570" ht="18" customHeight="1" spans="1:77">
      <c r="A570" s="75">
        <v>569</v>
      </c>
      <c r="B570" s="126">
        <v>44996</v>
      </c>
      <c r="C570" s="127">
        <v>46203</v>
      </c>
      <c r="D570" s="4" t="s">
        <v>1966</v>
      </c>
      <c r="E570" s="12"/>
      <c r="F570" s="12"/>
      <c r="G570" s="2" t="s">
        <v>1054</v>
      </c>
      <c r="H570" s="1" t="str">
        <f t="array" ref="H570">_xlfn.XLOOKUP(G570,D:D,K:K)</f>
        <v>上海</v>
      </c>
      <c r="I570" s="1" t="s">
        <v>783</v>
      </c>
      <c r="J570" s="12">
        <v>1</v>
      </c>
      <c r="K570" s="12" t="s">
        <v>62</v>
      </c>
      <c r="L570" s="12"/>
      <c r="M570" s="12" t="s">
        <v>1967</v>
      </c>
      <c r="N570" s="12" t="s">
        <v>1968</v>
      </c>
      <c r="O570" s="12" t="s">
        <v>58</v>
      </c>
      <c r="P570" s="12">
        <v>1691</v>
      </c>
      <c r="Q570" s="31"/>
      <c r="R570" s="31"/>
      <c r="S570" s="128">
        <v>45019</v>
      </c>
      <c r="T570" s="12" t="s">
        <v>38</v>
      </c>
      <c r="U570" s="12">
        <v>1</v>
      </c>
      <c r="V570" s="12"/>
      <c r="W570" s="12"/>
      <c r="X570" s="12"/>
      <c r="Y570" s="2"/>
      <c r="Z570" s="63"/>
      <c r="AA570" s="2"/>
      <c r="AB570" s="2"/>
      <c r="AC570" s="2" t="s">
        <v>1054</v>
      </c>
      <c r="AD570" s="1" t="s">
        <v>783</v>
      </c>
      <c r="AE570" s="131" t="s">
        <v>1969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</row>
    <row r="571" ht="18" customHeight="1" spans="1:77">
      <c r="A571" s="75">
        <v>570</v>
      </c>
      <c r="B571" s="126">
        <v>45006</v>
      </c>
      <c r="C571" s="127">
        <v>46203</v>
      </c>
      <c r="D571" s="4" t="s">
        <v>1970</v>
      </c>
      <c r="E571" s="12"/>
      <c r="F571" s="12"/>
      <c r="G571" s="2" t="s">
        <v>1573</v>
      </c>
      <c r="H571" s="1" t="str">
        <f t="array" ref="H571">_xlfn.XLOOKUP(G571,D:D,K:K)</f>
        <v>上海</v>
      </c>
      <c r="I571" s="1" t="s">
        <v>783</v>
      </c>
      <c r="J571" s="12">
        <v>1</v>
      </c>
      <c r="K571" s="12" t="s">
        <v>62</v>
      </c>
      <c r="L571" s="12"/>
      <c r="M571" s="12" t="s">
        <v>1574</v>
      </c>
      <c r="N571" s="12" t="s">
        <v>134</v>
      </c>
      <c r="O571" s="12" t="s">
        <v>58</v>
      </c>
      <c r="P571" s="12">
        <v>1696</v>
      </c>
      <c r="Q571" s="12"/>
      <c r="R571" s="12"/>
      <c r="S571" s="128" t="s">
        <v>38</v>
      </c>
      <c r="T571" s="128" t="s">
        <v>38</v>
      </c>
      <c r="U571" s="12">
        <v>1</v>
      </c>
      <c r="V571" s="12"/>
      <c r="W571" s="12"/>
      <c r="X571" s="12"/>
      <c r="Y571" s="2"/>
      <c r="Z571" s="63"/>
      <c r="AA571" s="2"/>
      <c r="AB571" s="2"/>
      <c r="AC571" s="2" t="s">
        <v>1573</v>
      </c>
      <c r="AD571" s="1" t="s">
        <v>783</v>
      </c>
      <c r="AE571" s="131" t="s">
        <v>1971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</row>
    <row r="572" ht="18" customHeight="1" spans="1:77">
      <c r="A572" s="75">
        <v>571</v>
      </c>
      <c r="B572" s="126">
        <v>45007</v>
      </c>
      <c r="C572" s="127">
        <v>46203</v>
      </c>
      <c r="D572" s="4" t="s">
        <v>1972</v>
      </c>
      <c r="E572" s="12"/>
      <c r="F572" s="12"/>
      <c r="G572" s="1" t="s">
        <v>35</v>
      </c>
      <c r="H572" s="1"/>
      <c r="I572" s="1" t="s">
        <v>35</v>
      </c>
      <c r="J572" s="12">
        <v>1</v>
      </c>
      <c r="K572" s="12" t="s">
        <v>48</v>
      </c>
      <c r="L572" s="12"/>
      <c r="M572" s="12" t="s">
        <v>1973</v>
      </c>
      <c r="N572" s="12" t="s">
        <v>217</v>
      </c>
      <c r="O572" s="12" t="s">
        <v>58</v>
      </c>
      <c r="P572" s="12">
        <v>1698</v>
      </c>
      <c r="Q572" s="2" t="s">
        <v>1627</v>
      </c>
      <c r="R572" s="31">
        <v>0</v>
      </c>
      <c r="S572" s="128">
        <v>45028</v>
      </c>
      <c r="T572" s="12" t="s">
        <v>38</v>
      </c>
      <c r="U572" s="12">
        <v>1</v>
      </c>
      <c r="V572" s="12"/>
      <c r="W572" s="12"/>
      <c r="X572" s="12"/>
      <c r="Y572" s="2"/>
      <c r="Z572" s="63"/>
      <c r="AA572" s="2"/>
      <c r="AB572" s="2" t="s">
        <v>52</v>
      </c>
      <c r="AC572" s="2"/>
      <c r="AD572" s="1"/>
      <c r="AE572" s="131" t="s">
        <v>1974</v>
      </c>
      <c r="AF572" s="2"/>
      <c r="AG572" s="2">
        <v>1</v>
      </c>
      <c r="AH572" s="2">
        <v>5</v>
      </c>
      <c r="AI572" s="2">
        <v>6</v>
      </c>
      <c r="AJ572" s="2" t="s">
        <v>54</v>
      </c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</row>
    <row r="573" ht="18" customHeight="1" spans="1:77">
      <c r="A573" s="75">
        <v>572</v>
      </c>
      <c r="B573" s="126">
        <v>45012</v>
      </c>
      <c r="C573" s="127">
        <v>45838</v>
      </c>
      <c r="D573" s="4" t="s">
        <v>1975</v>
      </c>
      <c r="E573" s="12"/>
      <c r="F573" s="12"/>
      <c r="G573" s="1" t="s">
        <v>35</v>
      </c>
      <c r="H573" s="1"/>
      <c r="I573" s="1" t="s">
        <v>35</v>
      </c>
      <c r="J573" s="12">
        <v>1</v>
      </c>
      <c r="K573" s="12" t="s">
        <v>89</v>
      </c>
      <c r="L573" s="12"/>
      <c r="M573" s="4" t="s">
        <v>1976</v>
      </c>
      <c r="N573" s="12" t="s">
        <v>44</v>
      </c>
      <c r="O573" s="12" t="s">
        <v>37</v>
      </c>
      <c r="P573" s="12">
        <v>1177</v>
      </c>
      <c r="Q573" s="31"/>
      <c r="R573" s="31"/>
      <c r="S573" s="128">
        <v>45154</v>
      </c>
      <c r="T573" s="12" t="s">
        <v>38</v>
      </c>
      <c r="U573" s="12">
        <v>1</v>
      </c>
      <c r="V573" s="12"/>
      <c r="W573" s="12"/>
      <c r="X573" s="12"/>
      <c r="Y573" s="2"/>
      <c r="Z573" s="63"/>
      <c r="AA573" s="2"/>
      <c r="AB573" s="2"/>
      <c r="AC573" s="2"/>
      <c r="AD573" s="1"/>
      <c r="AE573" s="131" t="s">
        <v>1977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</row>
    <row r="574" ht="18" customHeight="1" spans="1:77">
      <c r="A574" s="75">
        <v>573</v>
      </c>
      <c r="B574" s="126">
        <v>45013</v>
      </c>
      <c r="C574" s="127">
        <v>46203</v>
      </c>
      <c r="D574" s="4" t="s">
        <v>1978</v>
      </c>
      <c r="E574" s="12"/>
      <c r="F574" s="12"/>
      <c r="G574" s="2" t="s">
        <v>1979</v>
      </c>
      <c r="H574" s="1"/>
      <c r="I574" s="1" t="s">
        <v>783</v>
      </c>
      <c r="J574" s="12">
        <v>1</v>
      </c>
      <c r="K574" s="12" t="s">
        <v>62</v>
      </c>
      <c r="L574" s="12"/>
      <c r="M574" s="12" t="s">
        <v>1980</v>
      </c>
      <c r="N574" s="12" t="s">
        <v>149</v>
      </c>
      <c r="O574" s="12" t="s">
        <v>58</v>
      </c>
      <c r="P574" s="12">
        <v>1701</v>
      </c>
      <c r="Q574" s="31"/>
      <c r="R574" s="31"/>
      <c r="S574" s="128">
        <v>45119</v>
      </c>
      <c r="T574" s="12" t="s">
        <v>38</v>
      </c>
      <c r="U574" s="12">
        <v>1</v>
      </c>
      <c r="V574" s="12"/>
      <c r="W574" s="12"/>
      <c r="X574" s="12"/>
      <c r="Y574" s="2"/>
      <c r="Z574" s="63"/>
      <c r="AA574" s="2"/>
      <c r="AB574" s="2"/>
      <c r="AC574" s="2" t="s">
        <v>1979</v>
      </c>
      <c r="AD574" s="1" t="s">
        <v>783</v>
      </c>
      <c r="AE574" s="131" t="s">
        <v>1981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</row>
    <row r="575" ht="18" customHeight="1" spans="1:77">
      <c r="A575" s="75">
        <v>574</v>
      </c>
      <c r="B575" s="126">
        <v>43525</v>
      </c>
      <c r="C575" s="127">
        <v>46203</v>
      </c>
      <c r="D575" s="4" t="s">
        <v>1982</v>
      </c>
      <c r="E575" s="12"/>
      <c r="F575" s="12"/>
      <c r="G575" s="1" t="s">
        <v>35</v>
      </c>
      <c r="H575" s="1"/>
      <c r="I575" s="1" t="s">
        <v>35</v>
      </c>
      <c r="J575" s="12">
        <v>1</v>
      </c>
      <c r="K575" s="12" t="s">
        <v>48</v>
      </c>
      <c r="L575" s="12"/>
      <c r="M575" s="12" t="s">
        <v>1983</v>
      </c>
      <c r="N575" s="12" t="s">
        <v>44</v>
      </c>
      <c r="O575" s="12" t="s">
        <v>37</v>
      </c>
      <c r="P575" s="12">
        <v>806</v>
      </c>
      <c r="Q575" s="2" t="s">
        <v>743</v>
      </c>
      <c r="R575" s="12">
        <v>0</v>
      </c>
      <c r="S575" s="128" t="s">
        <v>1383</v>
      </c>
      <c r="T575" s="12" t="s">
        <v>38</v>
      </c>
      <c r="U575" s="12">
        <v>1</v>
      </c>
      <c r="V575" s="12"/>
      <c r="W575" s="12"/>
      <c r="X575" s="12">
        <v>1</v>
      </c>
      <c r="Y575" s="2"/>
      <c r="Z575" s="63"/>
      <c r="AA575" s="2"/>
      <c r="AB575" s="2" t="s">
        <v>52</v>
      </c>
      <c r="AC575" s="2"/>
      <c r="AD575" s="1"/>
      <c r="AE575" s="131" t="s">
        <v>1984</v>
      </c>
      <c r="AF575" s="2"/>
      <c r="AG575" s="2">
        <v>0</v>
      </c>
      <c r="AH575" s="2">
        <v>4</v>
      </c>
      <c r="AI575" s="2">
        <v>4</v>
      </c>
      <c r="AJ575" s="2" t="s">
        <v>95</v>
      </c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</row>
    <row r="576" ht="18" customHeight="1" spans="1:77">
      <c r="A576" s="75">
        <v>575</v>
      </c>
      <c r="B576" s="126">
        <v>45016</v>
      </c>
      <c r="C576" s="127">
        <v>46203</v>
      </c>
      <c r="D576" s="4" t="s">
        <v>1985</v>
      </c>
      <c r="E576" s="12"/>
      <c r="F576" s="12"/>
      <c r="G576" s="2" t="s">
        <v>1528</v>
      </c>
      <c r="H576" s="1" t="str">
        <f t="array" ref="H576">_xlfn.XLOOKUP(G576,D:D,K:K)</f>
        <v>深圳</v>
      </c>
      <c r="I576" s="1" t="s">
        <v>783</v>
      </c>
      <c r="J576" s="12">
        <v>1</v>
      </c>
      <c r="K576" s="12" t="s">
        <v>62</v>
      </c>
      <c r="L576" s="12"/>
      <c r="M576" s="12" t="s">
        <v>1986</v>
      </c>
      <c r="N576" s="12" t="s">
        <v>50</v>
      </c>
      <c r="O576" s="12" t="s">
        <v>58</v>
      </c>
      <c r="P576" s="12">
        <v>1703</v>
      </c>
      <c r="Q576" s="31"/>
      <c r="R576" s="31"/>
      <c r="S576" s="128">
        <v>45057</v>
      </c>
      <c r="T576" s="12" t="s">
        <v>38</v>
      </c>
      <c r="U576" s="12">
        <v>1</v>
      </c>
      <c r="V576" s="12"/>
      <c r="W576" s="12"/>
      <c r="X576" s="12"/>
      <c r="Y576" s="2"/>
      <c r="Z576" s="63"/>
      <c r="AA576" s="2"/>
      <c r="AB576" s="2"/>
      <c r="AC576" s="2" t="s">
        <v>1528</v>
      </c>
      <c r="AD576" s="1" t="s">
        <v>783</v>
      </c>
      <c r="AE576" s="131" t="s">
        <v>1987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</row>
    <row r="577" ht="18" customHeight="1" spans="1:77">
      <c r="A577" s="75">
        <v>576</v>
      </c>
      <c r="B577" s="126">
        <v>45023</v>
      </c>
      <c r="C577" s="127">
        <v>46203</v>
      </c>
      <c r="D577" s="4" t="s">
        <v>1988</v>
      </c>
      <c r="E577" s="12"/>
      <c r="F577" s="12"/>
      <c r="G577" s="2" t="s">
        <v>1989</v>
      </c>
      <c r="H577" s="2"/>
      <c r="I577" s="2" t="s">
        <v>1989</v>
      </c>
      <c r="J577" s="12">
        <v>1</v>
      </c>
      <c r="K577" s="12" t="s">
        <v>42</v>
      </c>
      <c r="L577" s="12"/>
      <c r="M577" s="12" t="s">
        <v>1990</v>
      </c>
      <c r="N577" s="12" t="s">
        <v>44</v>
      </c>
      <c r="O577" s="12" t="s">
        <v>58</v>
      </c>
      <c r="P577" s="12">
        <v>1704</v>
      </c>
      <c r="Q577" s="31"/>
      <c r="R577" s="31"/>
      <c r="S577" s="128">
        <v>45057</v>
      </c>
      <c r="T577" s="12" t="s">
        <v>38</v>
      </c>
      <c r="U577" s="12">
        <v>1</v>
      </c>
      <c r="V577" s="12"/>
      <c r="W577" s="12"/>
      <c r="X577" s="12"/>
      <c r="Y577" s="2"/>
      <c r="Z577" s="63"/>
      <c r="AA577" s="2"/>
      <c r="AB577" s="2"/>
      <c r="AC577" s="2" t="s">
        <v>1989</v>
      </c>
      <c r="AD577" s="2" t="s">
        <v>1989</v>
      </c>
      <c r="AE577" s="131" t="s">
        <v>1991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</row>
    <row r="578" ht="18" customHeight="1" spans="1:77">
      <c r="A578" s="75">
        <v>577</v>
      </c>
      <c r="B578" s="126">
        <v>45023</v>
      </c>
      <c r="C578" s="127">
        <v>46203</v>
      </c>
      <c r="D578" s="4" t="s">
        <v>1992</v>
      </c>
      <c r="E578" s="12"/>
      <c r="F578" s="12"/>
      <c r="G578" s="1" t="s">
        <v>35</v>
      </c>
      <c r="H578" s="1"/>
      <c r="I578" s="1" t="s">
        <v>35</v>
      </c>
      <c r="J578" s="12">
        <v>1</v>
      </c>
      <c r="K578" s="12" t="s">
        <v>36</v>
      </c>
      <c r="L578" s="12"/>
      <c r="M578" s="12" t="s">
        <v>1993</v>
      </c>
      <c r="N578" s="12" t="s">
        <v>1994</v>
      </c>
      <c r="O578" s="12" t="s">
        <v>58</v>
      </c>
      <c r="P578" s="12">
        <v>1705</v>
      </c>
      <c r="Q578" s="31"/>
      <c r="R578" s="31"/>
      <c r="S578" s="128">
        <v>45057</v>
      </c>
      <c r="T578" s="12" t="s">
        <v>38</v>
      </c>
      <c r="U578" s="12">
        <v>1</v>
      </c>
      <c r="V578" s="12"/>
      <c r="W578" s="12"/>
      <c r="X578" s="12"/>
      <c r="Y578" s="2"/>
      <c r="Z578" s="63"/>
      <c r="AA578" s="2"/>
      <c r="AB578" s="2"/>
      <c r="AC578" s="2"/>
      <c r="AD578" s="1"/>
      <c r="AE578" s="131" t="s">
        <v>1995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</row>
    <row r="579" ht="18" customHeight="1" spans="1:77">
      <c r="A579" s="75">
        <v>578</v>
      </c>
      <c r="B579" s="126">
        <v>45022</v>
      </c>
      <c r="C579" s="127">
        <v>46203</v>
      </c>
      <c r="D579" s="4" t="s">
        <v>1996</v>
      </c>
      <c r="E579" s="12"/>
      <c r="F579" s="12"/>
      <c r="G579" s="2" t="s">
        <v>1997</v>
      </c>
      <c r="H579" s="1"/>
      <c r="I579" s="1" t="s">
        <v>1998</v>
      </c>
      <c r="J579" s="12">
        <v>1</v>
      </c>
      <c r="K579" s="12" t="s">
        <v>308</v>
      </c>
      <c r="L579" s="12"/>
      <c r="M579" s="12" t="s">
        <v>1999</v>
      </c>
      <c r="N579" s="1" t="s">
        <v>217</v>
      </c>
      <c r="O579" s="12" t="s">
        <v>37</v>
      </c>
      <c r="P579" s="12">
        <v>1706</v>
      </c>
      <c r="Q579" s="31"/>
      <c r="R579" s="31"/>
      <c r="S579" s="128">
        <v>45119</v>
      </c>
      <c r="T579" s="12" t="s">
        <v>38</v>
      </c>
      <c r="U579" s="12">
        <v>1</v>
      </c>
      <c r="V579" s="12"/>
      <c r="W579" s="12"/>
      <c r="X579" s="12"/>
      <c r="Y579" s="2"/>
      <c r="Z579" s="63"/>
      <c r="AA579" s="2"/>
      <c r="AB579" s="2"/>
      <c r="AC579" s="2" t="s">
        <v>1997</v>
      </c>
      <c r="AD579" s="1" t="s">
        <v>1998</v>
      </c>
      <c r="AE579" s="131" t="s">
        <v>2000</v>
      </c>
      <c r="AF579" s="2" t="s">
        <v>1997</v>
      </c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</row>
    <row r="580" ht="18" customHeight="1" spans="1:77">
      <c r="A580" s="75">
        <v>579</v>
      </c>
      <c r="B580" s="126">
        <v>45024</v>
      </c>
      <c r="C580" s="127">
        <v>46203</v>
      </c>
      <c r="D580" s="4" t="s">
        <v>2001</v>
      </c>
      <c r="E580" s="12"/>
      <c r="F580" s="12"/>
      <c r="G580" s="2" t="s">
        <v>1818</v>
      </c>
      <c r="H580" s="1" t="str">
        <f t="array" ref="H580">_xlfn.XLOOKUP(G580,D:D,K:K)</f>
        <v>上海</v>
      </c>
      <c r="I580" s="1" t="s">
        <v>783</v>
      </c>
      <c r="J580" s="12">
        <v>1</v>
      </c>
      <c r="K580" s="12" t="s">
        <v>62</v>
      </c>
      <c r="L580" s="12"/>
      <c r="M580" s="12" t="s">
        <v>2002</v>
      </c>
      <c r="N580" s="12" t="s">
        <v>138</v>
      </c>
      <c r="O580" s="12" t="s">
        <v>37</v>
      </c>
      <c r="P580" s="12">
        <v>1707</v>
      </c>
      <c r="Q580" s="31"/>
      <c r="R580" s="31"/>
      <c r="S580" s="128">
        <v>45057</v>
      </c>
      <c r="T580" s="12" t="s">
        <v>38</v>
      </c>
      <c r="U580" s="12">
        <v>1</v>
      </c>
      <c r="V580" s="12"/>
      <c r="W580" s="12"/>
      <c r="X580" s="12"/>
      <c r="Y580" s="129"/>
      <c r="Z580" s="63"/>
      <c r="AA580" s="129"/>
      <c r="AB580" s="129"/>
      <c r="AC580" s="2" t="s">
        <v>1818</v>
      </c>
      <c r="AD580" s="1" t="s">
        <v>783</v>
      </c>
      <c r="AE580" s="131" t="s">
        <v>2003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</row>
    <row r="581" ht="18" customHeight="1" spans="1:77">
      <c r="A581" s="75">
        <v>580</v>
      </c>
      <c r="B581" s="126">
        <v>45026</v>
      </c>
      <c r="C581" s="127">
        <v>46203</v>
      </c>
      <c r="D581" s="4" t="s">
        <v>2004</v>
      </c>
      <c r="E581" s="12"/>
      <c r="F581" s="12"/>
      <c r="G581" s="129" t="s">
        <v>1458</v>
      </c>
      <c r="H581" s="1" t="str">
        <f t="array" ref="H581">_xlfn.XLOOKUP(G581,D:D,K:K)</f>
        <v>上海</v>
      </c>
      <c r="I581" s="1" t="s">
        <v>783</v>
      </c>
      <c r="J581" s="12">
        <v>1</v>
      </c>
      <c r="K581" s="12" t="s">
        <v>62</v>
      </c>
      <c r="L581" s="12"/>
      <c r="M581" s="12" t="s">
        <v>1623</v>
      </c>
      <c r="N581" s="12" t="s">
        <v>101</v>
      </c>
      <c r="O581" s="12" t="s">
        <v>58</v>
      </c>
      <c r="P581" s="12">
        <v>1708</v>
      </c>
      <c r="Q581" s="31"/>
      <c r="R581" s="31"/>
      <c r="S581" s="128">
        <v>45058</v>
      </c>
      <c r="T581" s="12" t="s">
        <v>38</v>
      </c>
      <c r="U581" s="12">
        <v>1</v>
      </c>
      <c r="V581" s="12"/>
      <c r="W581" s="12"/>
      <c r="X581" s="12" t="s">
        <v>2005</v>
      </c>
      <c r="Y581" s="2"/>
      <c r="Z581" s="63"/>
      <c r="AA581" s="2"/>
      <c r="AB581" s="2"/>
      <c r="AC581" s="129" t="s">
        <v>1458</v>
      </c>
      <c r="AD581" s="1" t="s">
        <v>783</v>
      </c>
      <c r="AE581" s="131" t="s">
        <v>2006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</row>
    <row r="582" ht="18" customHeight="1" spans="1:77">
      <c r="A582" s="75">
        <v>581</v>
      </c>
      <c r="B582" s="126">
        <v>45030</v>
      </c>
      <c r="C582" s="127">
        <v>46203</v>
      </c>
      <c r="D582" s="4" t="s">
        <v>2007</v>
      </c>
      <c r="E582" s="12"/>
      <c r="F582" s="12"/>
      <c r="G582" s="2" t="s">
        <v>2008</v>
      </c>
      <c r="H582" s="1"/>
      <c r="I582" s="1" t="s">
        <v>783</v>
      </c>
      <c r="J582" s="12">
        <v>1</v>
      </c>
      <c r="K582" s="12" t="s">
        <v>62</v>
      </c>
      <c r="L582" s="12"/>
      <c r="M582" s="1" t="s">
        <v>2009</v>
      </c>
      <c r="N582" s="1" t="s">
        <v>149</v>
      </c>
      <c r="O582" s="12" t="s">
        <v>58</v>
      </c>
      <c r="P582" s="12">
        <v>1710</v>
      </c>
      <c r="Q582" s="31"/>
      <c r="R582" s="31"/>
      <c r="S582" s="128">
        <v>45078</v>
      </c>
      <c r="T582" s="12" t="s">
        <v>38</v>
      </c>
      <c r="U582" s="12">
        <v>1</v>
      </c>
      <c r="V582" s="12"/>
      <c r="W582" s="12"/>
      <c r="X582" s="12"/>
      <c r="Y582" s="2"/>
      <c r="Z582" s="63"/>
      <c r="AA582" s="2"/>
      <c r="AB582" s="2"/>
      <c r="AC582" s="2" t="s">
        <v>2008</v>
      </c>
      <c r="AD582" s="1" t="s">
        <v>783</v>
      </c>
      <c r="AE582" s="131" t="s">
        <v>2010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</row>
    <row r="583" ht="18" customHeight="1" spans="1:77">
      <c r="A583" s="75">
        <v>582</v>
      </c>
      <c r="B583" s="126">
        <v>45035</v>
      </c>
      <c r="C583" s="127">
        <v>45838</v>
      </c>
      <c r="D583" s="4" t="s">
        <v>2011</v>
      </c>
      <c r="E583" s="12"/>
      <c r="F583" s="12"/>
      <c r="G583" s="2" t="s">
        <v>1401</v>
      </c>
      <c r="H583" s="1" t="str">
        <f t="array" ref="H583">_xlfn.XLOOKUP(G583,D:D,K:K)</f>
        <v>北京</v>
      </c>
      <c r="I583" s="1" t="s">
        <v>783</v>
      </c>
      <c r="J583" s="12">
        <v>0</v>
      </c>
      <c r="K583" s="12" t="s">
        <v>48</v>
      </c>
      <c r="L583" s="12"/>
      <c r="M583" s="12" t="s">
        <v>2012</v>
      </c>
      <c r="N583" s="12" t="s">
        <v>57</v>
      </c>
      <c r="O583" s="12" t="s">
        <v>58</v>
      </c>
      <c r="P583" s="12">
        <v>1714</v>
      </c>
      <c r="Q583" s="2"/>
      <c r="R583" s="31">
        <v>0</v>
      </c>
      <c r="S583" s="128">
        <v>45058</v>
      </c>
      <c r="T583" s="12" t="s">
        <v>38</v>
      </c>
      <c r="U583" s="12">
        <v>1</v>
      </c>
      <c r="V583" s="12"/>
      <c r="W583" s="12"/>
      <c r="X583" s="12"/>
      <c r="Y583" s="2"/>
      <c r="Z583" s="63"/>
      <c r="AA583" s="2"/>
      <c r="AB583" s="2" t="s">
        <v>209</v>
      </c>
      <c r="AC583" s="2" t="s">
        <v>1401</v>
      </c>
      <c r="AD583" s="1" t="s">
        <v>783</v>
      </c>
      <c r="AE583" s="131" t="s">
        <v>2013</v>
      </c>
      <c r="AF583" s="2"/>
      <c r="AG583" s="4">
        <v>0</v>
      </c>
      <c r="AH583" s="4">
        <v>0</v>
      </c>
      <c r="AI583" s="4">
        <f>AG583+AH583</f>
        <v>0</v>
      </c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</row>
    <row r="584" ht="18" customHeight="1" spans="1:77">
      <c r="A584" s="75">
        <v>583</v>
      </c>
      <c r="B584" s="126">
        <v>45036</v>
      </c>
      <c r="C584" s="127">
        <v>46203</v>
      </c>
      <c r="D584" s="4" t="s">
        <v>2014</v>
      </c>
      <c r="E584" s="12"/>
      <c r="F584" s="12"/>
      <c r="G584" s="2" t="s">
        <v>2015</v>
      </c>
      <c r="H584" s="1"/>
      <c r="I584" s="1" t="s">
        <v>783</v>
      </c>
      <c r="J584" s="12">
        <v>1</v>
      </c>
      <c r="K584" s="12" t="s">
        <v>36</v>
      </c>
      <c r="L584" s="12">
        <v>1</v>
      </c>
      <c r="M584" s="1" t="s">
        <v>2016</v>
      </c>
      <c r="N584" s="1" t="s">
        <v>2017</v>
      </c>
      <c r="O584" s="12" t="s">
        <v>37</v>
      </c>
      <c r="P584" s="12">
        <v>1717</v>
      </c>
      <c r="Q584" s="31"/>
      <c r="R584" s="31"/>
      <c r="S584" s="128">
        <v>45057</v>
      </c>
      <c r="T584" s="12" t="s">
        <v>38</v>
      </c>
      <c r="U584" s="12">
        <v>1</v>
      </c>
      <c r="V584" s="12"/>
      <c r="W584" s="12"/>
      <c r="X584" s="12"/>
      <c r="Y584" s="2"/>
      <c r="Z584" s="63"/>
      <c r="AA584" s="2"/>
      <c r="AB584" s="2"/>
      <c r="AC584" s="2" t="s">
        <v>2015</v>
      </c>
      <c r="AD584" s="1" t="s">
        <v>783</v>
      </c>
      <c r="AE584" s="131" t="s">
        <v>2018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</row>
    <row r="585" ht="18" customHeight="1" spans="1:77">
      <c r="A585" s="75">
        <v>584</v>
      </c>
      <c r="B585" s="126">
        <v>45039</v>
      </c>
      <c r="C585" s="127">
        <v>46203</v>
      </c>
      <c r="D585" s="4" t="s">
        <v>2019</v>
      </c>
      <c r="E585" s="12"/>
      <c r="F585" s="12"/>
      <c r="G585" s="1" t="s">
        <v>35</v>
      </c>
      <c r="H585" s="1"/>
      <c r="I585" s="1" t="s">
        <v>35</v>
      </c>
      <c r="J585" s="12">
        <v>1</v>
      </c>
      <c r="K585" s="12" t="s">
        <v>48</v>
      </c>
      <c r="L585" s="12"/>
      <c r="M585" s="12" t="s">
        <v>2020</v>
      </c>
      <c r="N585" s="12" t="s">
        <v>2021</v>
      </c>
      <c r="O585" s="12" t="s">
        <v>58</v>
      </c>
      <c r="P585" s="12">
        <v>1719</v>
      </c>
      <c r="Q585" s="2" t="s">
        <v>483</v>
      </c>
      <c r="R585" s="31">
        <v>0</v>
      </c>
      <c r="S585" s="128">
        <v>45078</v>
      </c>
      <c r="T585" s="12" t="s">
        <v>38</v>
      </c>
      <c r="U585" s="12">
        <v>1</v>
      </c>
      <c r="V585" s="12"/>
      <c r="W585" s="12"/>
      <c r="X585" s="12"/>
      <c r="Y585" s="2"/>
      <c r="Z585" s="63"/>
      <c r="AA585" s="2"/>
      <c r="AB585" s="2" t="s">
        <v>52</v>
      </c>
      <c r="AC585" s="2"/>
      <c r="AD585" s="1"/>
      <c r="AE585" s="131" t="s">
        <v>2022</v>
      </c>
      <c r="AF585" s="2"/>
      <c r="AG585" s="2">
        <v>0</v>
      </c>
      <c r="AH585" s="2">
        <v>0</v>
      </c>
      <c r="AI585" s="2">
        <v>0</v>
      </c>
      <c r="AJ585" s="2" t="s">
        <v>95</v>
      </c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</row>
    <row r="586" ht="18" customHeight="1" spans="1:77">
      <c r="A586" s="75">
        <v>585</v>
      </c>
      <c r="B586" s="126">
        <v>45040</v>
      </c>
      <c r="C586" s="127">
        <v>45838</v>
      </c>
      <c r="D586" s="4" t="s">
        <v>2023</v>
      </c>
      <c r="E586" s="12"/>
      <c r="F586" s="12"/>
      <c r="G586" s="2" t="s">
        <v>1672</v>
      </c>
      <c r="H586" s="1" t="str">
        <f t="array" ref="H586">_xlfn.XLOOKUP(G586,D:D,K:K)</f>
        <v>成都</v>
      </c>
      <c r="I586" s="1" t="s">
        <v>783</v>
      </c>
      <c r="J586" s="12">
        <v>1</v>
      </c>
      <c r="K586" s="134" t="s">
        <v>36</v>
      </c>
      <c r="L586" s="12">
        <v>1</v>
      </c>
      <c r="M586" s="12" t="s">
        <v>2024</v>
      </c>
      <c r="N586" s="12" t="s">
        <v>149</v>
      </c>
      <c r="O586" s="12" t="s">
        <v>58</v>
      </c>
      <c r="P586" s="12">
        <v>1721</v>
      </c>
      <c r="Q586" s="12"/>
      <c r="R586" s="12"/>
      <c r="S586" s="128" t="s">
        <v>38</v>
      </c>
      <c r="T586" s="128" t="s">
        <v>38</v>
      </c>
      <c r="U586" s="12">
        <v>1</v>
      </c>
      <c r="V586" s="12"/>
      <c r="W586" s="12"/>
      <c r="X586" s="12"/>
      <c r="Y586" s="2"/>
      <c r="Z586" s="63"/>
      <c r="AA586" s="2"/>
      <c r="AB586" s="2"/>
      <c r="AC586" s="2" t="s">
        <v>1672</v>
      </c>
      <c r="AD586" s="1" t="s">
        <v>783</v>
      </c>
      <c r="AE586" s="131" t="s">
        <v>2025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</row>
    <row r="587" ht="18" customHeight="1" spans="1:77">
      <c r="A587" s="75">
        <v>586</v>
      </c>
      <c r="B587" s="126">
        <v>45041</v>
      </c>
      <c r="C587" s="127">
        <v>46203</v>
      </c>
      <c r="D587" s="4" t="s">
        <v>2026</v>
      </c>
      <c r="E587" s="12"/>
      <c r="F587" s="12"/>
      <c r="G587" s="2" t="s">
        <v>1643</v>
      </c>
      <c r="H587" s="1" t="str">
        <f t="array" ref="H587">_xlfn.XLOOKUP(G587,D:D,K:K)</f>
        <v>北京</v>
      </c>
      <c r="I587" s="1" t="s">
        <v>783</v>
      </c>
      <c r="J587" s="12">
        <v>1</v>
      </c>
      <c r="K587" s="12" t="s">
        <v>48</v>
      </c>
      <c r="L587" s="12"/>
      <c r="M587" s="12" t="s">
        <v>2027</v>
      </c>
      <c r="N587" s="12" t="s">
        <v>44</v>
      </c>
      <c r="O587" s="12" t="s">
        <v>58</v>
      </c>
      <c r="P587" s="12">
        <v>1722</v>
      </c>
      <c r="Q587" s="2" t="s">
        <v>396</v>
      </c>
      <c r="R587" s="31">
        <v>0</v>
      </c>
      <c r="S587" s="128">
        <v>45058</v>
      </c>
      <c r="T587" s="12" t="s">
        <v>38</v>
      </c>
      <c r="U587" s="12">
        <v>1</v>
      </c>
      <c r="V587" s="12"/>
      <c r="W587" s="12"/>
      <c r="X587" s="12"/>
      <c r="Y587" s="2"/>
      <c r="Z587" s="63"/>
      <c r="AA587" s="2"/>
      <c r="AB587" s="2" t="s">
        <v>52</v>
      </c>
      <c r="AC587" s="2" t="s">
        <v>1643</v>
      </c>
      <c r="AD587" s="1" t="s">
        <v>783</v>
      </c>
      <c r="AE587" s="131" t="s">
        <v>2028</v>
      </c>
      <c r="AF587" s="2"/>
      <c r="AG587" s="2">
        <v>0</v>
      </c>
      <c r="AH587" s="2">
        <v>1</v>
      </c>
      <c r="AI587" s="2">
        <v>1</v>
      </c>
      <c r="AJ587" s="2" t="s">
        <v>95</v>
      </c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</row>
    <row r="588" ht="18" customHeight="1" spans="1:77">
      <c r="A588" s="75">
        <v>587</v>
      </c>
      <c r="B588" s="126">
        <v>45044</v>
      </c>
      <c r="C588" s="127">
        <v>46203</v>
      </c>
      <c r="D588" s="4" t="s">
        <v>2029</v>
      </c>
      <c r="E588" s="12"/>
      <c r="F588" s="12"/>
      <c r="G588" s="1" t="s">
        <v>35</v>
      </c>
      <c r="H588" s="1"/>
      <c r="I588" s="1" t="s">
        <v>35</v>
      </c>
      <c r="J588" s="12">
        <v>1</v>
      </c>
      <c r="K588" s="12" t="s">
        <v>48</v>
      </c>
      <c r="L588" s="12"/>
      <c r="M588" s="12" t="s">
        <v>2030</v>
      </c>
      <c r="N588" s="12" t="s">
        <v>2031</v>
      </c>
      <c r="O588" s="12" t="s">
        <v>58</v>
      </c>
      <c r="P588" s="12">
        <v>1725</v>
      </c>
      <c r="Q588" s="2" t="s">
        <v>483</v>
      </c>
      <c r="R588" s="31">
        <v>0</v>
      </c>
      <c r="S588" s="128">
        <v>45058</v>
      </c>
      <c r="T588" s="12" t="s">
        <v>38</v>
      </c>
      <c r="U588" s="12">
        <v>1</v>
      </c>
      <c r="V588" s="12"/>
      <c r="W588" s="12"/>
      <c r="X588" s="12">
        <v>1</v>
      </c>
      <c r="Y588" s="2"/>
      <c r="Z588" s="63"/>
      <c r="AA588" s="2"/>
      <c r="AB588" s="2" t="s">
        <v>52</v>
      </c>
      <c r="AC588" s="2"/>
      <c r="AD588" s="1"/>
      <c r="AE588" s="131" t="s">
        <v>2032</v>
      </c>
      <c r="AF588" s="2"/>
      <c r="AG588" s="2">
        <v>3</v>
      </c>
      <c r="AH588" s="2">
        <v>1</v>
      </c>
      <c r="AI588" s="2">
        <v>4</v>
      </c>
      <c r="AJ588" s="2" t="s">
        <v>54</v>
      </c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</row>
    <row r="589" ht="18" customHeight="1" spans="1:77">
      <c r="A589" s="75">
        <v>588</v>
      </c>
      <c r="B589" s="126">
        <v>45050</v>
      </c>
      <c r="C589" s="127">
        <v>45838</v>
      </c>
      <c r="D589" s="4" t="s">
        <v>2033</v>
      </c>
      <c r="E589" s="12"/>
      <c r="F589" s="12"/>
      <c r="G589" s="2" t="s">
        <v>2034</v>
      </c>
      <c r="H589" s="1"/>
      <c r="I589" s="1" t="s">
        <v>783</v>
      </c>
      <c r="J589" s="12">
        <v>1</v>
      </c>
      <c r="K589" s="12" t="s">
        <v>48</v>
      </c>
      <c r="L589" s="12"/>
      <c r="M589" s="12" t="s">
        <v>2035</v>
      </c>
      <c r="N589" s="12" t="s">
        <v>833</v>
      </c>
      <c r="O589" s="12" t="s">
        <v>58</v>
      </c>
      <c r="P589" s="12">
        <v>1726</v>
      </c>
      <c r="Q589" s="2" t="s">
        <v>483</v>
      </c>
      <c r="R589" s="31">
        <v>0</v>
      </c>
      <c r="S589" s="128">
        <v>45020</v>
      </c>
      <c r="T589" s="12" t="s">
        <v>38</v>
      </c>
      <c r="U589" s="12">
        <v>1</v>
      </c>
      <c r="V589" s="12"/>
      <c r="W589" s="12"/>
      <c r="X589" s="12"/>
      <c r="Y589" s="2"/>
      <c r="Z589" s="63"/>
      <c r="AA589" s="2"/>
      <c r="AB589" s="2" t="s">
        <v>273</v>
      </c>
      <c r="AC589" s="2" t="s">
        <v>2034</v>
      </c>
      <c r="AD589" s="1" t="s">
        <v>783</v>
      </c>
      <c r="AE589" s="131" t="s">
        <v>2036</v>
      </c>
      <c r="AF589" s="2"/>
      <c r="AG589" s="4">
        <v>0</v>
      </c>
      <c r="AH589" s="4">
        <v>0</v>
      </c>
      <c r="AI589" s="4">
        <f>AG589+AH589</f>
        <v>0</v>
      </c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</row>
    <row r="590" ht="18" customHeight="1" spans="1:77">
      <c r="A590" s="75">
        <v>589</v>
      </c>
      <c r="B590" s="126">
        <v>45050</v>
      </c>
      <c r="C590" s="127">
        <v>46203</v>
      </c>
      <c r="D590" s="4" t="s">
        <v>2037</v>
      </c>
      <c r="E590" s="12"/>
      <c r="F590" s="12"/>
      <c r="G590" s="2" t="s">
        <v>2038</v>
      </c>
      <c r="H590" s="1"/>
      <c r="I590" s="1" t="s">
        <v>2039</v>
      </c>
      <c r="J590" s="12">
        <v>1</v>
      </c>
      <c r="K590" s="12" t="s">
        <v>48</v>
      </c>
      <c r="L590" s="12"/>
      <c r="M590" s="12" t="s">
        <v>2035</v>
      </c>
      <c r="N590" s="12" t="s">
        <v>2040</v>
      </c>
      <c r="O590" s="12" t="s">
        <v>58</v>
      </c>
      <c r="P590" s="12">
        <v>1727</v>
      </c>
      <c r="Q590" s="2" t="s">
        <v>1627</v>
      </c>
      <c r="R590" s="31">
        <v>0</v>
      </c>
      <c r="S590" s="128">
        <v>45020</v>
      </c>
      <c r="T590" s="12" t="s">
        <v>38</v>
      </c>
      <c r="U590" s="12">
        <v>1</v>
      </c>
      <c r="V590" s="12"/>
      <c r="W590" s="12"/>
      <c r="X590" s="12"/>
      <c r="Y590" s="2"/>
      <c r="Z590" s="63"/>
      <c r="AA590" s="2"/>
      <c r="AB590" s="2" t="s">
        <v>52</v>
      </c>
      <c r="AC590" s="2" t="s">
        <v>2038</v>
      </c>
      <c r="AD590" s="1" t="s">
        <v>2039</v>
      </c>
      <c r="AE590" s="131" t="s">
        <v>2041</v>
      </c>
      <c r="AF590" s="2"/>
      <c r="AG590" s="2">
        <v>0</v>
      </c>
      <c r="AH590" s="2">
        <v>0</v>
      </c>
      <c r="AI590" s="2">
        <v>0</v>
      </c>
      <c r="AJ590" s="2" t="s">
        <v>95</v>
      </c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</row>
    <row r="591" ht="18" customHeight="1" spans="1:77">
      <c r="A591" s="75">
        <v>590</v>
      </c>
      <c r="B591" s="126">
        <v>45055</v>
      </c>
      <c r="C591" s="127">
        <v>46203</v>
      </c>
      <c r="D591" s="4" t="s">
        <v>2042</v>
      </c>
      <c r="E591" s="12"/>
      <c r="F591" s="12"/>
      <c r="G591" s="2" t="s">
        <v>638</v>
      </c>
      <c r="H591" s="1" t="str">
        <f t="array" ref="H591">_xlfn.XLOOKUP(G591,D:D,K:K)</f>
        <v>上海</v>
      </c>
      <c r="I591" s="1" t="s">
        <v>783</v>
      </c>
      <c r="J591" s="12">
        <v>1</v>
      </c>
      <c r="K591" s="12" t="s">
        <v>62</v>
      </c>
      <c r="L591" s="12"/>
      <c r="M591" s="12" t="s">
        <v>2043</v>
      </c>
      <c r="N591" s="12" t="s">
        <v>44</v>
      </c>
      <c r="O591" s="12" t="s">
        <v>58</v>
      </c>
      <c r="P591" s="12">
        <v>1733</v>
      </c>
      <c r="Q591" s="31"/>
      <c r="R591" s="31"/>
      <c r="S591" s="128">
        <v>45057</v>
      </c>
      <c r="T591" s="12" t="s">
        <v>38</v>
      </c>
      <c r="U591" s="12">
        <v>1</v>
      </c>
      <c r="V591" s="12"/>
      <c r="W591" s="12"/>
      <c r="X591" s="12"/>
      <c r="Y591" s="2"/>
      <c r="Z591" s="63"/>
      <c r="AA591" s="2"/>
      <c r="AB591" s="2"/>
      <c r="AC591" s="2" t="s">
        <v>638</v>
      </c>
      <c r="AD591" s="1" t="s">
        <v>783</v>
      </c>
      <c r="AE591" s="131" t="s">
        <v>2044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</row>
    <row r="592" ht="18" customHeight="1" spans="1:77">
      <c r="A592" s="75">
        <v>591</v>
      </c>
      <c r="B592" s="126">
        <v>45058</v>
      </c>
      <c r="C592" s="127">
        <v>46203</v>
      </c>
      <c r="D592" s="4" t="s">
        <v>2045</v>
      </c>
      <c r="E592" s="12"/>
      <c r="F592" s="12"/>
      <c r="G592" s="1" t="s">
        <v>35</v>
      </c>
      <c r="H592" s="1"/>
      <c r="I592" s="1" t="s">
        <v>35</v>
      </c>
      <c r="J592" s="12">
        <v>0</v>
      </c>
      <c r="K592" s="134" t="s">
        <v>36</v>
      </c>
      <c r="L592" s="12">
        <v>1</v>
      </c>
      <c r="M592" s="12" t="s">
        <v>2046</v>
      </c>
      <c r="N592" s="12" t="s">
        <v>57</v>
      </c>
      <c r="O592" s="12" t="s">
        <v>58</v>
      </c>
      <c r="P592" s="12">
        <v>219</v>
      </c>
      <c r="Q592" s="12"/>
      <c r="R592" s="12"/>
      <c r="S592" s="128" t="s">
        <v>1383</v>
      </c>
      <c r="T592" s="12" t="s">
        <v>38</v>
      </c>
      <c r="U592" s="12">
        <v>1</v>
      </c>
      <c r="V592" s="12"/>
      <c r="W592" s="12"/>
      <c r="X592" s="12"/>
      <c r="Y592" s="2"/>
      <c r="Z592" s="63"/>
      <c r="AA592" s="2"/>
      <c r="AB592" s="2"/>
      <c r="AC592" s="2"/>
      <c r="AD592" s="1"/>
      <c r="AE592" s="131" t="s">
        <v>2047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</row>
    <row r="593" ht="18" customHeight="1" spans="1:77">
      <c r="A593" s="75">
        <v>592</v>
      </c>
      <c r="B593" s="126">
        <v>45062</v>
      </c>
      <c r="C593" s="127">
        <v>46203</v>
      </c>
      <c r="D593" s="4" t="s">
        <v>2048</v>
      </c>
      <c r="E593" s="12"/>
      <c r="F593" s="12"/>
      <c r="G593" s="2" t="s">
        <v>343</v>
      </c>
      <c r="H593" s="1" t="str">
        <f t="array" ref="H593">_xlfn.XLOOKUP(G593,D:D,K:K)</f>
        <v>广州</v>
      </c>
      <c r="I593" s="1" t="s">
        <v>783</v>
      </c>
      <c r="J593" s="12">
        <v>1</v>
      </c>
      <c r="K593" s="12" t="s">
        <v>67</v>
      </c>
      <c r="L593" s="12"/>
      <c r="M593" s="12" t="s">
        <v>2049</v>
      </c>
      <c r="N593" s="12" t="s">
        <v>2050</v>
      </c>
      <c r="O593" s="12" t="s">
        <v>37</v>
      </c>
      <c r="P593" s="12">
        <v>1735</v>
      </c>
      <c r="Q593" s="31"/>
      <c r="R593" s="31"/>
      <c r="S593" s="128">
        <v>45078</v>
      </c>
      <c r="T593" s="12" t="s">
        <v>38</v>
      </c>
      <c r="U593" s="12">
        <v>1</v>
      </c>
      <c r="V593" s="12"/>
      <c r="W593" s="12"/>
      <c r="X593" s="12"/>
      <c r="Y593" s="2"/>
      <c r="Z593" s="63"/>
      <c r="AA593" s="2"/>
      <c r="AB593" s="2"/>
      <c r="AC593" s="2" t="s">
        <v>343</v>
      </c>
      <c r="AD593" s="1" t="s">
        <v>783</v>
      </c>
      <c r="AE593" s="1" t="s">
        <v>2051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</row>
    <row r="594" ht="18" customHeight="1" spans="1:77">
      <c r="A594" s="75">
        <v>593</v>
      </c>
      <c r="B594" s="126">
        <v>45070</v>
      </c>
      <c r="C594" s="127">
        <v>46203</v>
      </c>
      <c r="D594" s="4" t="s">
        <v>2052</v>
      </c>
      <c r="E594" s="12"/>
      <c r="F594" s="12"/>
      <c r="G594" s="2" t="s">
        <v>638</v>
      </c>
      <c r="H594" s="1" t="str">
        <f t="array" ref="H594">_xlfn.XLOOKUP(G594,D:D,K:K)</f>
        <v>上海</v>
      </c>
      <c r="I594" s="1" t="s">
        <v>783</v>
      </c>
      <c r="J594" s="12">
        <v>1</v>
      </c>
      <c r="K594" s="12" t="s">
        <v>62</v>
      </c>
      <c r="L594" s="12"/>
      <c r="M594" s="12" t="s">
        <v>2053</v>
      </c>
      <c r="N594" s="12" t="s">
        <v>117</v>
      </c>
      <c r="O594" s="12" t="s">
        <v>37</v>
      </c>
      <c r="P594" s="12">
        <v>1736</v>
      </c>
      <c r="Q594" s="31"/>
      <c r="R594" s="31"/>
      <c r="S594" s="128">
        <v>45078</v>
      </c>
      <c r="T594" s="12" t="s">
        <v>38</v>
      </c>
      <c r="U594" s="12">
        <v>1</v>
      </c>
      <c r="V594" s="12"/>
      <c r="W594" s="12"/>
      <c r="X594" s="12"/>
      <c r="Y594" s="2"/>
      <c r="Z594" s="63"/>
      <c r="AA594" s="2"/>
      <c r="AB594" s="2"/>
      <c r="AC594" s="2" t="s">
        <v>638</v>
      </c>
      <c r="AD594" s="1" t="s">
        <v>783</v>
      </c>
      <c r="AE594" s="1" t="s">
        <v>2054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</row>
    <row r="595" ht="18" customHeight="1" spans="1:77">
      <c r="A595" s="75">
        <v>594</v>
      </c>
      <c r="B595" s="127">
        <v>45076</v>
      </c>
      <c r="C595" s="127">
        <v>46203</v>
      </c>
      <c r="D595" s="4" t="s">
        <v>2055</v>
      </c>
      <c r="E595" s="12"/>
      <c r="F595" s="12"/>
      <c r="G595" s="2" t="s">
        <v>1643</v>
      </c>
      <c r="H595" s="1" t="str">
        <f t="array" ref="H595">_xlfn.XLOOKUP(G595,D:D,K:K)</f>
        <v>北京</v>
      </c>
      <c r="I595" s="1" t="s">
        <v>783</v>
      </c>
      <c r="J595" s="12">
        <v>1</v>
      </c>
      <c r="K595" s="12" t="s">
        <v>241</v>
      </c>
      <c r="L595" s="12"/>
      <c r="M595" s="12" t="s">
        <v>2056</v>
      </c>
      <c r="N595" s="12" t="s">
        <v>2057</v>
      </c>
      <c r="O595" s="12" t="s">
        <v>58</v>
      </c>
      <c r="P595" s="12">
        <v>1739</v>
      </c>
      <c r="Q595" s="12"/>
      <c r="R595" s="12"/>
      <c r="S595" s="128" t="s">
        <v>38</v>
      </c>
      <c r="T595" s="128" t="s">
        <v>38</v>
      </c>
      <c r="U595" s="12">
        <v>1</v>
      </c>
      <c r="V595" s="12"/>
      <c r="W595" s="12"/>
      <c r="X595" s="12"/>
      <c r="Y595" s="2"/>
      <c r="Z595" s="63"/>
      <c r="AA595" s="2"/>
      <c r="AB595" s="2"/>
      <c r="AC595" s="2" t="s">
        <v>1643</v>
      </c>
      <c r="AD595" s="1" t="s">
        <v>783</v>
      </c>
      <c r="AE595" s="131" t="s">
        <v>2058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</row>
    <row r="596" ht="18" customHeight="1" spans="1:77">
      <c r="A596" s="75">
        <v>595</v>
      </c>
      <c r="B596" s="127">
        <v>45076</v>
      </c>
      <c r="C596" s="127">
        <v>46203</v>
      </c>
      <c r="D596" s="4" t="s">
        <v>2059</v>
      </c>
      <c r="E596" s="12"/>
      <c r="F596" s="12"/>
      <c r="G596" s="1" t="s">
        <v>35</v>
      </c>
      <c r="H596" s="1"/>
      <c r="I596" s="1" t="s">
        <v>35</v>
      </c>
      <c r="J596" s="12" t="s">
        <v>1145</v>
      </c>
      <c r="K596" s="12" t="s">
        <v>48</v>
      </c>
      <c r="L596" s="12"/>
      <c r="M596" s="12" t="s">
        <v>2060</v>
      </c>
      <c r="N596" s="12" t="s">
        <v>2061</v>
      </c>
      <c r="O596" s="12" t="s">
        <v>58</v>
      </c>
      <c r="P596" s="12">
        <v>1740</v>
      </c>
      <c r="Q596" s="2" t="s">
        <v>483</v>
      </c>
      <c r="R596" s="12">
        <v>0</v>
      </c>
      <c r="S596" s="128" t="s">
        <v>38</v>
      </c>
      <c r="T596" s="128" t="s">
        <v>38</v>
      </c>
      <c r="U596" s="12">
        <v>1</v>
      </c>
      <c r="V596" s="12"/>
      <c r="W596" s="12"/>
      <c r="X596" s="12"/>
      <c r="Y596" s="2"/>
      <c r="Z596" s="63"/>
      <c r="AA596" s="2"/>
      <c r="AB596" s="2" t="s">
        <v>52</v>
      </c>
      <c r="AC596" s="2"/>
      <c r="AD596" s="1"/>
      <c r="AE596" s="131" t="s">
        <v>2062</v>
      </c>
      <c r="AF596" s="2"/>
      <c r="AG596" s="2">
        <v>11</v>
      </c>
      <c r="AH596" s="2">
        <v>2</v>
      </c>
      <c r="AI596" s="2">
        <v>13</v>
      </c>
      <c r="AJ596" s="2" t="s">
        <v>79</v>
      </c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</row>
    <row r="597" ht="18" customHeight="1" spans="1:77">
      <c r="A597" s="75">
        <v>596</v>
      </c>
      <c r="B597" s="127">
        <v>45077</v>
      </c>
      <c r="C597" s="127">
        <v>46203</v>
      </c>
      <c r="D597" s="4" t="s">
        <v>2063</v>
      </c>
      <c r="E597" s="12"/>
      <c r="F597" s="12"/>
      <c r="G597" s="1" t="s">
        <v>35</v>
      </c>
      <c r="H597" s="1"/>
      <c r="I597" s="1" t="s">
        <v>35</v>
      </c>
      <c r="J597" s="12">
        <v>1</v>
      </c>
      <c r="K597" s="12" t="s">
        <v>36</v>
      </c>
      <c r="L597" s="12"/>
      <c r="M597" s="12" t="s">
        <v>2064</v>
      </c>
      <c r="N597" s="12" t="s">
        <v>44</v>
      </c>
      <c r="O597" s="12" t="s">
        <v>37</v>
      </c>
      <c r="P597" s="12">
        <v>1741</v>
      </c>
      <c r="Q597" s="31"/>
      <c r="R597" s="31"/>
      <c r="S597" s="128">
        <v>45119</v>
      </c>
      <c r="T597" s="12" t="s">
        <v>38</v>
      </c>
      <c r="U597" s="12">
        <v>1</v>
      </c>
      <c r="V597" s="12"/>
      <c r="W597" s="12"/>
      <c r="X597" s="12"/>
      <c r="Y597" s="2"/>
      <c r="Z597" s="63"/>
      <c r="AA597" s="2"/>
      <c r="AB597" s="2"/>
      <c r="AC597" s="2"/>
      <c r="AD597" s="1"/>
      <c r="AE597" s="131" t="s">
        <v>2065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</row>
    <row r="598" ht="18" customHeight="1" spans="1:77">
      <c r="A598" s="75">
        <v>597</v>
      </c>
      <c r="B598" s="127">
        <v>45078</v>
      </c>
      <c r="C598" s="127">
        <v>45473</v>
      </c>
      <c r="D598" s="4" t="s">
        <v>2066</v>
      </c>
      <c r="E598" s="12"/>
      <c r="F598" s="12"/>
      <c r="G598" s="1" t="s">
        <v>35</v>
      </c>
      <c r="H598" s="1"/>
      <c r="I598" s="1" t="s">
        <v>35</v>
      </c>
      <c r="J598" s="12">
        <v>1</v>
      </c>
      <c r="K598" s="12" t="s">
        <v>89</v>
      </c>
      <c r="L598" s="12"/>
      <c r="M598" s="12" t="s">
        <v>2067</v>
      </c>
      <c r="N598" s="12" t="s">
        <v>57</v>
      </c>
      <c r="O598" s="12" t="s">
        <v>58</v>
      </c>
      <c r="P598" s="12">
        <v>1742</v>
      </c>
      <c r="Q598" s="31"/>
      <c r="R598" s="31"/>
      <c r="S598" s="128">
        <v>45154</v>
      </c>
      <c r="T598" s="12" t="s">
        <v>38</v>
      </c>
      <c r="U598" s="12">
        <v>1</v>
      </c>
      <c r="V598" s="12"/>
      <c r="W598" s="12"/>
      <c r="X598" s="12"/>
      <c r="Y598" s="2">
        <v>0</v>
      </c>
      <c r="Z598" s="63"/>
      <c r="AA598" s="4" t="s">
        <v>651</v>
      </c>
      <c r="AB598" s="2"/>
      <c r="AC598" s="2"/>
      <c r="AD598" s="1"/>
      <c r="AE598" s="131" t="s">
        <v>2068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</row>
    <row r="599" ht="18" customHeight="1" spans="1:77">
      <c r="A599" s="75">
        <v>598</v>
      </c>
      <c r="B599" s="127">
        <v>45079</v>
      </c>
      <c r="C599" s="127">
        <v>46203</v>
      </c>
      <c r="D599" s="4" t="s">
        <v>2069</v>
      </c>
      <c r="E599" s="12"/>
      <c r="F599" s="12"/>
      <c r="G599" s="2" t="s">
        <v>1989</v>
      </c>
      <c r="H599" s="2"/>
      <c r="I599" s="2" t="s">
        <v>1989</v>
      </c>
      <c r="J599" s="12">
        <v>1</v>
      </c>
      <c r="K599" s="12" t="s">
        <v>62</v>
      </c>
      <c r="L599" s="12"/>
      <c r="M599" s="12" t="s">
        <v>2070</v>
      </c>
      <c r="N599" s="12" t="s">
        <v>2071</v>
      </c>
      <c r="O599" s="12" t="s">
        <v>58</v>
      </c>
      <c r="P599" s="12">
        <v>1743</v>
      </c>
      <c r="Q599" s="12"/>
      <c r="R599" s="12"/>
      <c r="S599" s="128" t="s">
        <v>38</v>
      </c>
      <c r="T599" s="128" t="s">
        <v>38</v>
      </c>
      <c r="U599" s="12">
        <v>1</v>
      </c>
      <c r="V599" s="12"/>
      <c r="W599" s="12"/>
      <c r="X599" s="12"/>
      <c r="Y599" s="2">
        <v>1</v>
      </c>
      <c r="Z599" s="63"/>
      <c r="AA599" s="2"/>
      <c r="AB599" s="2"/>
      <c r="AC599" s="2" t="s">
        <v>1989</v>
      </c>
      <c r="AD599" s="2" t="s">
        <v>1989</v>
      </c>
      <c r="AE599" s="1" t="s">
        <v>2072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</row>
    <row r="600" ht="18" customHeight="1" spans="1:77">
      <c r="A600" s="75">
        <v>599</v>
      </c>
      <c r="B600" s="127">
        <v>45079</v>
      </c>
      <c r="C600" s="127">
        <v>45838</v>
      </c>
      <c r="D600" s="4" t="s">
        <v>2073</v>
      </c>
      <c r="E600" s="12"/>
      <c r="F600" s="12"/>
      <c r="G600" s="2" t="s">
        <v>2074</v>
      </c>
      <c r="H600" s="1"/>
      <c r="I600" s="1" t="s">
        <v>2075</v>
      </c>
      <c r="J600" s="12">
        <v>1</v>
      </c>
      <c r="K600" s="12" t="s">
        <v>48</v>
      </c>
      <c r="L600" s="12"/>
      <c r="M600" s="12" t="s">
        <v>1452</v>
      </c>
      <c r="N600" s="12" t="s">
        <v>2076</v>
      </c>
      <c r="O600" s="12" t="s">
        <v>58</v>
      </c>
      <c r="P600" s="12">
        <v>1744</v>
      </c>
      <c r="Q600" s="2" t="s">
        <v>1627</v>
      </c>
      <c r="R600" s="12">
        <v>0</v>
      </c>
      <c r="S600" s="128" t="s">
        <v>38</v>
      </c>
      <c r="T600" s="128" t="s">
        <v>38</v>
      </c>
      <c r="U600" s="12">
        <v>1</v>
      </c>
      <c r="V600" s="12"/>
      <c r="W600" s="12"/>
      <c r="X600" s="12">
        <v>1</v>
      </c>
      <c r="Y600" s="2">
        <v>0</v>
      </c>
      <c r="Z600" s="63"/>
      <c r="AA600" s="2"/>
      <c r="AB600" s="2" t="s">
        <v>273</v>
      </c>
      <c r="AC600" s="2" t="s">
        <v>2074</v>
      </c>
      <c r="AD600" s="1" t="s">
        <v>2075</v>
      </c>
      <c r="AE600" s="131" t="s">
        <v>2077</v>
      </c>
      <c r="AF600" s="2"/>
      <c r="AG600" s="4">
        <v>0</v>
      </c>
      <c r="AH600" s="4">
        <v>0</v>
      </c>
      <c r="AI600" s="4">
        <f>AG600+AH600</f>
        <v>0</v>
      </c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</row>
    <row r="601" ht="18" customHeight="1" spans="1:77">
      <c r="A601" s="75">
        <v>600</v>
      </c>
      <c r="B601" s="127">
        <v>45079</v>
      </c>
      <c r="C601" s="127">
        <v>46203</v>
      </c>
      <c r="D601" s="4" t="s">
        <v>2078</v>
      </c>
      <c r="E601" s="12"/>
      <c r="F601" s="12"/>
      <c r="G601" s="2" t="s">
        <v>1576</v>
      </c>
      <c r="H601" s="1" t="str">
        <f t="array" ref="H601">_xlfn.XLOOKUP(G601,D:D,K:K)</f>
        <v>广州</v>
      </c>
      <c r="I601" s="1" t="s">
        <v>783</v>
      </c>
      <c r="J601" s="12" t="s">
        <v>1145</v>
      </c>
      <c r="K601" s="12" t="s">
        <v>67</v>
      </c>
      <c r="L601" s="12"/>
      <c r="M601" s="12" t="s">
        <v>2079</v>
      </c>
      <c r="N601" s="12" t="s">
        <v>341</v>
      </c>
      <c r="O601" s="12" t="s">
        <v>58</v>
      </c>
      <c r="P601" s="12">
        <v>1745</v>
      </c>
      <c r="Q601" s="31"/>
      <c r="R601" s="31"/>
      <c r="S601" s="128">
        <v>45119</v>
      </c>
      <c r="T601" s="12" t="s">
        <v>38</v>
      </c>
      <c r="U601" s="12">
        <v>1</v>
      </c>
      <c r="V601" s="12"/>
      <c r="W601" s="12"/>
      <c r="X601" s="12"/>
      <c r="Y601" s="2">
        <v>2</v>
      </c>
      <c r="Z601" s="63"/>
      <c r="AA601" s="2"/>
      <c r="AB601" s="2"/>
      <c r="AC601" s="2" t="s">
        <v>1576</v>
      </c>
      <c r="AD601" s="1" t="s">
        <v>783</v>
      </c>
      <c r="AE601" s="1" t="s">
        <v>2080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</row>
    <row r="602" ht="18" customHeight="1" spans="1:77">
      <c r="A602" s="75">
        <v>601</v>
      </c>
      <c r="B602" s="127">
        <v>45086</v>
      </c>
      <c r="C602" s="127">
        <v>45838</v>
      </c>
      <c r="D602" s="4" t="s">
        <v>2081</v>
      </c>
      <c r="E602" s="12"/>
      <c r="F602" s="12"/>
      <c r="G602" s="2" t="s">
        <v>844</v>
      </c>
      <c r="H602" s="1" t="str">
        <f t="array" ref="H602">_xlfn.XLOOKUP(G602,D:D,K:K)</f>
        <v>深圳</v>
      </c>
      <c r="I602" s="1" t="s">
        <v>783</v>
      </c>
      <c r="J602" s="12">
        <v>1</v>
      </c>
      <c r="K602" s="134" t="s">
        <v>36</v>
      </c>
      <c r="L602" s="12">
        <v>1</v>
      </c>
      <c r="M602" s="12" t="s">
        <v>2082</v>
      </c>
      <c r="N602" s="12" t="s">
        <v>1435</v>
      </c>
      <c r="O602" s="12" t="s">
        <v>58</v>
      </c>
      <c r="P602" s="12">
        <v>1747</v>
      </c>
      <c r="Q602" s="12"/>
      <c r="R602" s="12"/>
      <c r="S602" s="128" t="s">
        <v>38</v>
      </c>
      <c r="T602" s="128" t="s">
        <v>38</v>
      </c>
      <c r="U602" s="12">
        <v>1</v>
      </c>
      <c r="V602" s="12"/>
      <c r="W602" s="12"/>
      <c r="X602" s="12"/>
      <c r="Y602" s="2">
        <v>2</v>
      </c>
      <c r="Z602" s="63"/>
      <c r="AA602" s="2"/>
      <c r="AB602" s="2"/>
      <c r="AC602" s="2" t="s">
        <v>844</v>
      </c>
      <c r="AD602" s="1" t="s">
        <v>783</v>
      </c>
      <c r="AE602" s="131" t="s">
        <v>2083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</row>
    <row r="603" ht="18" customHeight="1" spans="1:77">
      <c r="A603" s="75">
        <v>602</v>
      </c>
      <c r="B603" s="127">
        <v>45089</v>
      </c>
      <c r="C603" s="127">
        <v>46203</v>
      </c>
      <c r="D603" s="4" t="s">
        <v>2084</v>
      </c>
      <c r="E603" s="12"/>
      <c r="F603" s="12"/>
      <c r="G603" s="2" t="s">
        <v>2085</v>
      </c>
      <c r="H603" s="1"/>
      <c r="I603" s="1" t="s">
        <v>783</v>
      </c>
      <c r="J603" s="12">
        <v>1</v>
      </c>
      <c r="K603" s="12" t="s">
        <v>308</v>
      </c>
      <c r="L603" s="12"/>
      <c r="M603" s="12" t="s">
        <v>2086</v>
      </c>
      <c r="N603" s="12" t="s">
        <v>134</v>
      </c>
      <c r="O603" s="12" t="s">
        <v>37</v>
      </c>
      <c r="P603" s="12">
        <v>1748</v>
      </c>
      <c r="Q603" s="31"/>
      <c r="R603" s="31"/>
      <c r="S603" s="128">
        <v>45119</v>
      </c>
      <c r="T603" s="12" t="s">
        <v>38</v>
      </c>
      <c r="U603" s="12">
        <v>1</v>
      </c>
      <c r="V603" s="12"/>
      <c r="W603" s="12"/>
      <c r="X603" s="12">
        <v>1</v>
      </c>
      <c r="Y603" s="2">
        <v>2</v>
      </c>
      <c r="Z603" s="63"/>
      <c r="AA603" s="2"/>
      <c r="AB603" s="2"/>
      <c r="AC603" s="2" t="s">
        <v>2085</v>
      </c>
      <c r="AD603" s="1" t="s">
        <v>783</v>
      </c>
      <c r="AE603" s="131" t="s">
        <v>2087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</row>
    <row r="604" ht="18" customHeight="1" spans="1:77">
      <c r="A604" s="75">
        <v>603</v>
      </c>
      <c r="B604" s="127">
        <v>45089</v>
      </c>
      <c r="C604" s="127">
        <v>45838</v>
      </c>
      <c r="D604" s="4" t="s">
        <v>2088</v>
      </c>
      <c r="E604" s="12"/>
      <c r="F604" s="12"/>
      <c r="G604" s="2" t="s">
        <v>1643</v>
      </c>
      <c r="H604" s="1" t="str">
        <f t="array" ref="H604">_xlfn.XLOOKUP(G604,D:D,K:K)</f>
        <v>北京</v>
      </c>
      <c r="I604" s="1" t="s">
        <v>783</v>
      </c>
      <c r="J604" s="12">
        <v>1</v>
      </c>
      <c r="K604" s="12" t="s">
        <v>48</v>
      </c>
      <c r="L604" s="12"/>
      <c r="M604" s="12" t="s">
        <v>2089</v>
      </c>
      <c r="N604" s="12" t="s">
        <v>341</v>
      </c>
      <c r="O604" s="12" t="s">
        <v>58</v>
      </c>
      <c r="P604" s="12">
        <v>1750</v>
      </c>
      <c r="Q604" s="2" t="s">
        <v>1792</v>
      </c>
      <c r="R604" s="31">
        <v>0</v>
      </c>
      <c r="S604" s="128">
        <v>45252</v>
      </c>
      <c r="T604" s="12" t="s">
        <v>38</v>
      </c>
      <c r="U604" s="12">
        <v>1</v>
      </c>
      <c r="V604" s="12"/>
      <c r="W604" s="12"/>
      <c r="X604" s="12"/>
      <c r="Y604" s="2">
        <v>1</v>
      </c>
      <c r="Z604" s="63"/>
      <c r="AA604" s="2"/>
      <c r="AB604" s="2" t="s">
        <v>273</v>
      </c>
      <c r="AC604" s="2" t="s">
        <v>1643</v>
      </c>
      <c r="AD604" s="1" t="s">
        <v>783</v>
      </c>
      <c r="AE604" s="131" t="s">
        <v>2090</v>
      </c>
      <c r="AF604" s="2"/>
      <c r="AG604" s="4">
        <v>0</v>
      </c>
      <c r="AH604" s="4">
        <v>0</v>
      </c>
      <c r="AI604" s="4">
        <f>AG604+AH604</f>
        <v>0</v>
      </c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</row>
    <row r="605" ht="18" customHeight="1" spans="1:77">
      <c r="A605" s="75">
        <v>604</v>
      </c>
      <c r="B605" s="127">
        <v>45092</v>
      </c>
      <c r="C605" s="127">
        <v>45838</v>
      </c>
      <c r="D605" s="4" t="s">
        <v>2091</v>
      </c>
      <c r="E605" s="12"/>
      <c r="F605" s="12"/>
      <c r="G605" s="2" t="s">
        <v>2092</v>
      </c>
      <c r="H605" s="1"/>
      <c r="I605" s="1" t="s">
        <v>783</v>
      </c>
      <c r="J605" s="12">
        <v>1</v>
      </c>
      <c r="K605" s="12" t="s">
        <v>48</v>
      </c>
      <c r="L605" s="12"/>
      <c r="M605" s="12" t="s">
        <v>2093</v>
      </c>
      <c r="N605" s="12" t="s">
        <v>2094</v>
      </c>
      <c r="O605" s="12" t="s">
        <v>58</v>
      </c>
      <c r="P605" s="12">
        <v>1752</v>
      </c>
      <c r="Q605" s="2" t="s">
        <v>408</v>
      </c>
      <c r="R605" s="31">
        <v>0</v>
      </c>
      <c r="S605" s="128">
        <v>45125</v>
      </c>
      <c r="T605" s="12" t="s">
        <v>38</v>
      </c>
      <c r="U605" s="12">
        <v>1</v>
      </c>
      <c r="V605" s="12"/>
      <c r="W605" s="12"/>
      <c r="X605" s="12"/>
      <c r="Y605" s="2">
        <v>2</v>
      </c>
      <c r="Z605" s="63"/>
      <c r="AA605" s="2"/>
      <c r="AB605" s="2" t="s">
        <v>273</v>
      </c>
      <c r="AC605" s="2" t="s">
        <v>2092</v>
      </c>
      <c r="AD605" s="1" t="s">
        <v>783</v>
      </c>
      <c r="AE605" s="131" t="s">
        <v>2095</v>
      </c>
      <c r="AF605" s="2"/>
      <c r="AG605" s="4" t="e">
        <f t="array" ref="AG605">_xlfn.XLOOKUP(D605,'[1]#REF'!A:A,'[1]#REF'!B:B)</f>
        <v>#N/A</v>
      </c>
      <c r="AH605" s="4" t="e">
        <f t="array" ref="AH605">_xlfn.XLOOKUP(D605,'[1]#REF'!C:C,'[1]#REF'!D:D)</f>
        <v>#N/A</v>
      </c>
      <c r="AI605" s="4" t="e">
        <f>AG605+AH605</f>
        <v>#N/A</v>
      </c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</row>
    <row r="606" ht="18" customHeight="1" spans="1:77">
      <c r="A606" s="75">
        <v>605</v>
      </c>
      <c r="B606" s="127">
        <v>45093</v>
      </c>
      <c r="C606" s="127">
        <v>46203</v>
      </c>
      <c r="D606" s="4" t="s">
        <v>2096</v>
      </c>
      <c r="E606" s="12"/>
      <c r="F606" s="12"/>
      <c r="G606" s="2" t="s">
        <v>1693</v>
      </c>
      <c r="H606" s="1" t="str">
        <f t="array" ref="H606">_xlfn.XLOOKUP(G606,D:D,K:K)</f>
        <v>广州</v>
      </c>
      <c r="I606" s="1" t="s">
        <v>783</v>
      </c>
      <c r="J606" s="12">
        <v>1</v>
      </c>
      <c r="K606" s="12" t="s">
        <v>67</v>
      </c>
      <c r="L606" s="12"/>
      <c r="M606" s="12" t="s">
        <v>1694</v>
      </c>
      <c r="N606" s="12" t="s">
        <v>247</v>
      </c>
      <c r="O606" s="12" t="s">
        <v>58</v>
      </c>
      <c r="P606" s="12">
        <v>1753</v>
      </c>
      <c r="Q606" s="12"/>
      <c r="R606" s="12"/>
      <c r="S606" s="128" t="s">
        <v>38</v>
      </c>
      <c r="T606" s="128" t="s">
        <v>38</v>
      </c>
      <c r="U606" s="12">
        <v>1</v>
      </c>
      <c r="V606" s="12"/>
      <c r="W606" s="12"/>
      <c r="X606" s="12"/>
      <c r="Y606" s="2">
        <v>2</v>
      </c>
      <c r="Z606" s="63"/>
      <c r="AA606" s="2"/>
      <c r="AB606" s="2"/>
      <c r="AC606" s="2" t="s">
        <v>1693</v>
      </c>
      <c r="AD606" s="1" t="s">
        <v>783</v>
      </c>
      <c r="AE606" s="131" t="s">
        <v>2097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</row>
    <row r="607" ht="18" customHeight="1" spans="1:77">
      <c r="A607" s="75">
        <v>606</v>
      </c>
      <c r="B607" s="127">
        <v>45096</v>
      </c>
      <c r="C607" s="127">
        <v>45838</v>
      </c>
      <c r="D607" s="4" t="s">
        <v>2098</v>
      </c>
      <c r="E607" s="12"/>
      <c r="F607" s="12"/>
      <c r="G607" s="1" t="s">
        <v>35</v>
      </c>
      <c r="H607" s="1"/>
      <c r="I607" s="1" t="s">
        <v>35</v>
      </c>
      <c r="J607" s="12">
        <v>1</v>
      </c>
      <c r="K607" s="12" t="s">
        <v>36</v>
      </c>
      <c r="L607" s="12"/>
      <c r="M607" s="12" t="s">
        <v>2099</v>
      </c>
      <c r="N607" s="12" t="s">
        <v>50</v>
      </c>
      <c r="O607" s="12" t="s">
        <v>58</v>
      </c>
      <c r="P607" s="12">
        <v>1754</v>
      </c>
      <c r="Q607" s="12"/>
      <c r="R607" s="12"/>
      <c r="S607" s="128" t="s">
        <v>38</v>
      </c>
      <c r="T607" s="128" t="s">
        <v>38</v>
      </c>
      <c r="U607" s="12">
        <v>1</v>
      </c>
      <c r="V607" s="12"/>
      <c r="W607" s="12"/>
      <c r="X607" s="12"/>
      <c r="Y607" s="2">
        <v>0</v>
      </c>
      <c r="Z607" s="63"/>
      <c r="AA607" s="2"/>
      <c r="AB607" s="2"/>
      <c r="AC607" s="2"/>
      <c r="AD607" s="1"/>
      <c r="AE607" s="131" t="s">
        <v>2100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</row>
    <row r="608" ht="18" customHeight="1" spans="1:77">
      <c r="A608" s="75">
        <v>607</v>
      </c>
      <c r="B608" s="127">
        <v>45096</v>
      </c>
      <c r="C608" s="127">
        <v>46203</v>
      </c>
      <c r="D608" s="4" t="s">
        <v>2101</v>
      </c>
      <c r="E608" s="12"/>
      <c r="F608" s="12"/>
      <c r="G608" s="2" t="s">
        <v>2102</v>
      </c>
      <c r="H608" s="2"/>
      <c r="I608" s="2" t="s">
        <v>2102</v>
      </c>
      <c r="J608" s="12">
        <v>1</v>
      </c>
      <c r="K608" s="12" t="s">
        <v>62</v>
      </c>
      <c r="L608" s="12"/>
      <c r="M608" s="12" t="s">
        <v>2103</v>
      </c>
      <c r="N608" s="12" t="s">
        <v>2104</v>
      </c>
      <c r="O608" s="12" t="s">
        <v>37</v>
      </c>
      <c r="P608" s="12">
        <v>1755</v>
      </c>
      <c r="Q608" s="31"/>
      <c r="R608" s="31"/>
      <c r="S608" s="128">
        <v>45252</v>
      </c>
      <c r="T608" s="12" t="s">
        <v>38</v>
      </c>
      <c r="U608" s="12">
        <v>1</v>
      </c>
      <c r="V608" s="12"/>
      <c r="W608" s="12"/>
      <c r="X608" s="12"/>
      <c r="Y608" s="2">
        <v>1</v>
      </c>
      <c r="Z608" s="63"/>
      <c r="AA608" s="2"/>
      <c r="AB608" s="2"/>
      <c r="AC608" s="2" t="s">
        <v>2102</v>
      </c>
      <c r="AD608" s="2" t="s">
        <v>2102</v>
      </c>
      <c r="AE608" s="131" t="s">
        <v>2105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</row>
    <row r="609" ht="18" customHeight="1" spans="1:77">
      <c r="A609" s="75">
        <v>608</v>
      </c>
      <c r="B609" s="127">
        <v>45097</v>
      </c>
      <c r="C609" s="127">
        <v>45838</v>
      </c>
      <c r="D609" s="4" t="s">
        <v>2106</v>
      </c>
      <c r="E609" s="12"/>
      <c r="F609" s="12"/>
      <c r="G609" s="2" t="s">
        <v>2107</v>
      </c>
      <c r="H609" s="1"/>
      <c r="I609" s="1" t="s">
        <v>783</v>
      </c>
      <c r="J609" s="12">
        <v>1</v>
      </c>
      <c r="K609" s="12" t="s">
        <v>48</v>
      </c>
      <c r="L609" s="12"/>
      <c r="M609" s="12" t="s">
        <v>2108</v>
      </c>
      <c r="N609" s="12" t="s">
        <v>2109</v>
      </c>
      <c r="O609" s="12" t="s">
        <v>58</v>
      </c>
      <c r="P609" s="12">
        <v>1757</v>
      </c>
      <c r="Q609" s="2"/>
      <c r="R609" s="12">
        <v>0</v>
      </c>
      <c r="S609" s="128" t="s">
        <v>38</v>
      </c>
      <c r="T609" s="128" t="s">
        <v>38</v>
      </c>
      <c r="U609" s="12">
        <v>1</v>
      </c>
      <c r="V609" s="12"/>
      <c r="W609" s="12"/>
      <c r="X609" s="12"/>
      <c r="Y609" s="2">
        <v>2</v>
      </c>
      <c r="Z609" s="63"/>
      <c r="AA609" s="2"/>
      <c r="AB609" s="2" t="s">
        <v>209</v>
      </c>
      <c r="AC609" s="2" t="s">
        <v>2107</v>
      </c>
      <c r="AD609" s="1" t="s">
        <v>783</v>
      </c>
      <c r="AE609" s="1" t="s">
        <v>2110</v>
      </c>
      <c r="AF609" s="2"/>
      <c r="AG609" s="4">
        <v>0</v>
      </c>
      <c r="AH609" s="4">
        <v>0</v>
      </c>
      <c r="AI609" s="4">
        <f>AG609+AH609</f>
        <v>0</v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</row>
    <row r="610" ht="18" customHeight="1" spans="1:77">
      <c r="A610" s="75">
        <v>609</v>
      </c>
      <c r="B610" s="127">
        <v>45097</v>
      </c>
      <c r="C610" s="127">
        <v>45838</v>
      </c>
      <c r="D610" s="4" t="s">
        <v>2111</v>
      </c>
      <c r="E610" s="12"/>
      <c r="F610" s="12"/>
      <c r="G610" s="2" t="s">
        <v>517</v>
      </c>
      <c r="H610" s="1" t="str">
        <f t="array" ref="H610">_xlfn.XLOOKUP(G610,D:D,K:K)</f>
        <v>厦门</v>
      </c>
      <c r="I610" s="1" t="s">
        <v>783</v>
      </c>
      <c r="J610" s="12">
        <v>1</v>
      </c>
      <c r="K610" s="12" t="s">
        <v>89</v>
      </c>
      <c r="L610" s="12"/>
      <c r="M610" s="1" t="s">
        <v>2112</v>
      </c>
      <c r="N610" s="1" t="s">
        <v>2113</v>
      </c>
      <c r="O610" s="12" t="s">
        <v>58</v>
      </c>
      <c r="P610" s="12">
        <v>1758</v>
      </c>
      <c r="Q610" s="12"/>
      <c r="R610" s="12"/>
      <c r="S610" s="128" t="s">
        <v>38</v>
      </c>
      <c r="T610" s="128" t="s">
        <v>38</v>
      </c>
      <c r="U610" s="12">
        <v>1</v>
      </c>
      <c r="V610" s="12"/>
      <c r="W610" s="12"/>
      <c r="X610" s="12"/>
      <c r="Y610" s="2">
        <v>2</v>
      </c>
      <c r="Z610" s="63"/>
      <c r="AA610" s="2"/>
      <c r="AB610" s="2"/>
      <c r="AC610" s="2" t="s">
        <v>517</v>
      </c>
      <c r="AD610" s="1" t="s">
        <v>783</v>
      </c>
      <c r="AE610" s="131" t="s">
        <v>2114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</row>
    <row r="611" ht="18" customHeight="1" spans="1:77">
      <c r="A611" s="75">
        <v>610</v>
      </c>
      <c r="B611" s="127">
        <v>45098</v>
      </c>
      <c r="C611" s="127">
        <v>46203</v>
      </c>
      <c r="D611" s="4" t="s">
        <v>791</v>
      </c>
      <c r="E611" s="12"/>
      <c r="F611" s="12"/>
      <c r="G611" s="2" t="s">
        <v>1952</v>
      </c>
      <c r="H611" s="1" t="str">
        <f t="array" ref="H611">_xlfn.XLOOKUP(G611,D:D,K:K)</f>
        <v>深圳</v>
      </c>
      <c r="I611" s="1" t="s">
        <v>783</v>
      </c>
      <c r="J611" s="12">
        <v>1</v>
      </c>
      <c r="K611" s="12" t="s">
        <v>48</v>
      </c>
      <c r="L611" s="12"/>
      <c r="M611" s="12" t="s">
        <v>2115</v>
      </c>
      <c r="N611" s="12" t="s">
        <v>2116</v>
      </c>
      <c r="O611" s="12" t="s">
        <v>58</v>
      </c>
      <c r="P611" s="12">
        <v>1759</v>
      </c>
      <c r="Q611" s="2" t="s">
        <v>1095</v>
      </c>
      <c r="R611" s="31">
        <v>0</v>
      </c>
      <c r="S611" s="128">
        <v>45125</v>
      </c>
      <c r="T611" s="12" t="s">
        <v>38</v>
      </c>
      <c r="U611" s="12">
        <v>1</v>
      </c>
      <c r="V611" s="12"/>
      <c r="W611" s="12"/>
      <c r="X611" s="12"/>
      <c r="Y611" s="2">
        <v>2</v>
      </c>
      <c r="Z611" s="63"/>
      <c r="AA611" s="2"/>
      <c r="AB611" s="2" t="s">
        <v>52</v>
      </c>
      <c r="AC611" s="2" t="s">
        <v>1952</v>
      </c>
      <c r="AD611" s="1" t="s">
        <v>783</v>
      </c>
      <c r="AE611" s="131" t="s">
        <v>2117</v>
      </c>
      <c r="AF611" s="2"/>
      <c r="AG611" s="2">
        <v>5</v>
      </c>
      <c r="AH611" s="2">
        <v>4</v>
      </c>
      <c r="AI611" s="2">
        <v>9</v>
      </c>
      <c r="AJ611" s="2" t="s">
        <v>54</v>
      </c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</row>
    <row r="612" ht="18" customHeight="1" spans="1:77">
      <c r="A612" s="75">
        <v>611</v>
      </c>
      <c r="B612" s="127">
        <v>45103</v>
      </c>
      <c r="C612" s="127">
        <v>46203</v>
      </c>
      <c r="D612" s="4" t="s">
        <v>2118</v>
      </c>
      <c r="E612" s="12"/>
      <c r="F612" s="12"/>
      <c r="G612" s="2" t="s">
        <v>1063</v>
      </c>
      <c r="H612" s="1" t="str">
        <f t="array" ref="H612">_xlfn.XLOOKUP(G612,D:D,K:K)</f>
        <v>上海</v>
      </c>
      <c r="I612" s="1" t="s">
        <v>783</v>
      </c>
      <c r="J612" s="12">
        <v>1</v>
      </c>
      <c r="K612" s="12" t="s">
        <v>62</v>
      </c>
      <c r="L612" s="12"/>
      <c r="M612" s="12" t="s">
        <v>2119</v>
      </c>
      <c r="N612" s="12" t="s">
        <v>217</v>
      </c>
      <c r="O612" s="12" t="s">
        <v>58</v>
      </c>
      <c r="P612" s="12">
        <v>1761</v>
      </c>
      <c r="Q612" s="31"/>
      <c r="R612" s="31"/>
      <c r="S612" s="128">
        <v>45119</v>
      </c>
      <c r="T612" s="12" t="s">
        <v>38</v>
      </c>
      <c r="U612" s="12">
        <v>1</v>
      </c>
      <c r="V612" s="12"/>
      <c r="W612" s="12"/>
      <c r="X612" s="12"/>
      <c r="Y612" s="2">
        <v>2</v>
      </c>
      <c r="Z612" s="63"/>
      <c r="AA612" s="2"/>
      <c r="AB612" s="2"/>
      <c r="AC612" s="2" t="s">
        <v>1063</v>
      </c>
      <c r="AD612" s="1" t="s">
        <v>783</v>
      </c>
      <c r="AE612" s="131" t="s">
        <v>2120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</row>
    <row r="613" ht="18" customHeight="1" spans="1:77">
      <c r="A613" s="75">
        <v>612</v>
      </c>
      <c r="B613" s="127">
        <v>45104</v>
      </c>
      <c r="C613" s="127">
        <v>45838</v>
      </c>
      <c r="D613" s="4" t="s">
        <v>2121</v>
      </c>
      <c r="E613" s="12"/>
      <c r="F613" s="12"/>
      <c r="G613" s="2" t="s">
        <v>1516</v>
      </c>
      <c r="H613" s="1" t="str">
        <f t="array" ref="H613">_xlfn.XLOOKUP(G613,D:D,K:K)</f>
        <v>广州</v>
      </c>
      <c r="I613" s="1" t="s">
        <v>783</v>
      </c>
      <c r="J613" s="12">
        <v>0</v>
      </c>
      <c r="K613" s="12" t="s">
        <v>67</v>
      </c>
      <c r="L613" s="12"/>
      <c r="M613" s="12" t="s">
        <v>2122</v>
      </c>
      <c r="N613" s="12" t="s">
        <v>134</v>
      </c>
      <c r="O613" s="12" t="s">
        <v>58</v>
      </c>
      <c r="P613" s="12">
        <v>1763</v>
      </c>
      <c r="Q613" s="31"/>
      <c r="R613" s="31"/>
      <c r="S613" s="128">
        <v>45119</v>
      </c>
      <c r="T613" s="12" t="s">
        <v>38</v>
      </c>
      <c r="U613" s="12">
        <v>1</v>
      </c>
      <c r="V613" s="12"/>
      <c r="W613" s="12"/>
      <c r="X613" s="12"/>
      <c r="Y613" s="2">
        <v>2</v>
      </c>
      <c r="Z613" s="63"/>
      <c r="AA613" s="2"/>
      <c r="AB613" s="2"/>
      <c r="AC613" s="2" t="s">
        <v>1516</v>
      </c>
      <c r="AD613" s="1" t="s">
        <v>783</v>
      </c>
      <c r="AE613" s="131" t="s">
        <v>2123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</row>
    <row r="614" ht="18" customHeight="1" spans="1:77">
      <c r="A614" s="75">
        <v>613</v>
      </c>
      <c r="B614" s="127">
        <v>45104</v>
      </c>
      <c r="C614" s="127">
        <v>46203</v>
      </c>
      <c r="D614" s="4" t="s">
        <v>2124</v>
      </c>
      <c r="E614" s="12"/>
      <c r="F614" s="12"/>
      <c r="G614" s="2" t="s">
        <v>666</v>
      </c>
      <c r="H614" s="1" t="str">
        <f t="array" ref="H614">_xlfn.XLOOKUP(G614,D:D,K:K)</f>
        <v>上海</v>
      </c>
      <c r="I614" s="1" t="s">
        <v>783</v>
      </c>
      <c r="J614" s="12" t="s">
        <v>88</v>
      </c>
      <c r="K614" s="12" t="s">
        <v>241</v>
      </c>
      <c r="L614" s="12"/>
      <c r="M614" s="12" t="s">
        <v>2125</v>
      </c>
      <c r="N614" s="12" t="s">
        <v>217</v>
      </c>
      <c r="O614" s="12" t="s">
        <v>58</v>
      </c>
      <c r="P614" s="12">
        <v>1764</v>
      </c>
      <c r="Q614" s="12"/>
      <c r="R614" s="12"/>
      <c r="S614" s="128" t="s">
        <v>38</v>
      </c>
      <c r="T614" s="128" t="s">
        <v>38</v>
      </c>
      <c r="U614" s="12">
        <v>1</v>
      </c>
      <c r="V614" s="12"/>
      <c r="W614" s="12"/>
      <c r="X614" s="12"/>
      <c r="Y614" s="2">
        <v>2</v>
      </c>
      <c r="Z614" s="63"/>
      <c r="AA614" s="2"/>
      <c r="AB614" s="2"/>
      <c r="AC614" s="2" t="s">
        <v>666</v>
      </c>
      <c r="AD614" s="1" t="s">
        <v>783</v>
      </c>
      <c r="AE614" s="131" t="s">
        <v>2126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</row>
    <row r="615" ht="18" customHeight="1" spans="1:77">
      <c r="A615" s="75">
        <v>614</v>
      </c>
      <c r="B615" s="127">
        <v>45106</v>
      </c>
      <c r="C615" s="127">
        <v>46203</v>
      </c>
      <c r="D615" s="4" t="s">
        <v>2127</v>
      </c>
      <c r="E615" s="12"/>
      <c r="F615" s="12"/>
      <c r="G615" s="2" t="s">
        <v>2128</v>
      </c>
      <c r="H615" s="1"/>
      <c r="I615" s="1" t="s">
        <v>783</v>
      </c>
      <c r="J615" s="12">
        <v>1</v>
      </c>
      <c r="K615" s="12" t="s">
        <v>48</v>
      </c>
      <c r="L615" s="12"/>
      <c r="M615" s="12" t="s">
        <v>2129</v>
      </c>
      <c r="N615" s="12" t="s">
        <v>57</v>
      </c>
      <c r="O615" s="12" t="s">
        <v>37</v>
      </c>
      <c r="P615" s="12">
        <v>1765</v>
      </c>
      <c r="Q615" s="2" t="s">
        <v>1792</v>
      </c>
      <c r="R615" s="31">
        <v>0</v>
      </c>
      <c r="S615" s="128">
        <v>45125</v>
      </c>
      <c r="T615" s="12" t="s">
        <v>38</v>
      </c>
      <c r="U615" s="12">
        <v>1</v>
      </c>
      <c r="V615" s="12"/>
      <c r="W615" s="12"/>
      <c r="X615" s="12"/>
      <c r="Y615" s="2">
        <v>2</v>
      </c>
      <c r="Z615" s="63"/>
      <c r="AA615" s="2"/>
      <c r="AB615" s="2" t="s">
        <v>52</v>
      </c>
      <c r="AC615" s="2" t="s">
        <v>2128</v>
      </c>
      <c r="AD615" s="1" t="s">
        <v>783</v>
      </c>
      <c r="AE615" s="131" t="s">
        <v>2130</v>
      </c>
      <c r="AF615" s="2"/>
      <c r="AG615" s="2">
        <v>8</v>
      </c>
      <c r="AH615" s="2">
        <v>1</v>
      </c>
      <c r="AI615" s="2">
        <v>9</v>
      </c>
      <c r="AJ615" s="2" t="s">
        <v>54</v>
      </c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</row>
    <row r="616" ht="18" customHeight="1" spans="1:77">
      <c r="A616" s="75">
        <v>615</v>
      </c>
      <c r="B616" s="127">
        <v>45107</v>
      </c>
      <c r="C616" s="127">
        <v>46203</v>
      </c>
      <c r="D616" s="4" t="s">
        <v>2131</v>
      </c>
      <c r="E616" s="12"/>
      <c r="F616" s="12"/>
      <c r="G616" s="2" t="s">
        <v>1643</v>
      </c>
      <c r="H616" s="1" t="str">
        <f t="array" ref="H616">_xlfn.XLOOKUP(G616,D:D,K:K)</f>
        <v>北京</v>
      </c>
      <c r="I616" s="1" t="s">
        <v>783</v>
      </c>
      <c r="J616" s="12">
        <v>1</v>
      </c>
      <c r="K616" s="12" t="s">
        <v>42</v>
      </c>
      <c r="L616" s="12"/>
      <c r="M616" s="12" t="s">
        <v>2132</v>
      </c>
      <c r="N616" s="1" t="s">
        <v>2133</v>
      </c>
      <c r="O616" s="12" t="s">
        <v>58</v>
      </c>
      <c r="P616" s="12">
        <v>1768</v>
      </c>
      <c r="Q616" s="31"/>
      <c r="R616" s="31"/>
      <c r="S616" s="128">
        <v>45238</v>
      </c>
      <c r="T616" s="12" t="s">
        <v>38</v>
      </c>
      <c r="U616" s="12">
        <v>1</v>
      </c>
      <c r="V616" s="12"/>
      <c r="W616" s="12"/>
      <c r="X616" s="12">
        <v>1</v>
      </c>
      <c r="Y616" s="2">
        <v>1</v>
      </c>
      <c r="Z616" s="63"/>
      <c r="AA616" s="2"/>
      <c r="AB616" s="2"/>
      <c r="AC616" s="2" t="s">
        <v>1643</v>
      </c>
      <c r="AD616" s="1" t="s">
        <v>783</v>
      </c>
      <c r="AE616" s="131" t="s">
        <v>2134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</row>
    <row r="617" ht="18" customHeight="1" spans="1:77">
      <c r="A617" s="75">
        <v>616</v>
      </c>
      <c r="B617" s="127">
        <v>45112</v>
      </c>
      <c r="C617" s="127">
        <v>46203</v>
      </c>
      <c r="D617" s="4" t="s">
        <v>2135</v>
      </c>
      <c r="E617" s="12"/>
      <c r="F617" s="12"/>
      <c r="G617" s="1" t="s">
        <v>35</v>
      </c>
      <c r="H617" s="1"/>
      <c r="I617" s="1" t="s">
        <v>35</v>
      </c>
      <c r="J617" s="12">
        <v>1</v>
      </c>
      <c r="K617" s="12" t="s">
        <v>36</v>
      </c>
      <c r="L617" s="12"/>
      <c r="M617" s="12" t="s">
        <v>2136</v>
      </c>
      <c r="N617" s="12" t="s">
        <v>2137</v>
      </c>
      <c r="O617" s="12" t="s">
        <v>58</v>
      </c>
      <c r="P617" s="12">
        <v>1769</v>
      </c>
      <c r="Q617" s="31"/>
      <c r="R617" s="31"/>
      <c r="S617" s="128">
        <v>45170</v>
      </c>
      <c r="T617" s="12" t="s">
        <v>38</v>
      </c>
      <c r="U617" s="12">
        <v>1</v>
      </c>
      <c r="V617" s="12"/>
      <c r="W617" s="12"/>
      <c r="X617" s="12"/>
      <c r="Y617" s="2">
        <v>0</v>
      </c>
      <c r="Z617" s="63"/>
      <c r="AA617" s="2"/>
      <c r="AB617" s="2"/>
      <c r="AC617" s="2"/>
      <c r="AD617" s="1"/>
      <c r="AE617" s="1" t="s">
        <v>585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</row>
    <row r="618" ht="18" customHeight="1" spans="1:77">
      <c r="A618" s="75">
        <v>617</v>
      </c>
      <c r="B618" s="127">
        <v>45114</v>
      </c>
      <c r="C618" s="127">
        <v>45838</v>
      </c>
      <c r="D618" s="4" t="s">
        <v>2138</v>
      </c>
      <c r="E618" s="12"/>
      <c r="F618" s="12"/>
      <c r="G618" s="2" t="s">
        <v>315</v>
      </c>
      <c r="H618" s="1" t="str">
        <f t="array" ref="H618">_xlfn.XLOOKUP(G618,D:D,K:K)</f>
        <v>北京</v>
      </c>
      <c r="I618" s="1" t="s">
        <v>783</v>
      </c>
      <c r="J618" s="12">
        <v>1</v>
      </c>
      <c r="K618" s="12" t="s">
        <v>48</v>
      </c>
      <c r="L618" s="12"/>
      <c r="M618" s="12" t="s">
        <v>2139</v>
      </c>
      <c r="N618" s="12" t="s">
        <v>1296</v>
      </c>
      <c r="O618" s="12" t="s">
        <v>58</v>
      </c>
      <c r="P618" s="12">
        <v>1771</v>
      </c>
      <c r="Q618" s="2"/>
      <c r="R618" s="31">
        <v>0</v>
      </c>
      <c r="S618" s="128">
        <v>45125</v>
      </c>
      <c r="T618" s="12" t="s">
        <v>38</v>
      </c>
      <c r="U618" s="12">
        <v>1</v>
      </c>
      <c r="V618" s="12"/>
      <c r="W618" s="12"/>
      <c r="X618" s="12"/>
      <c r="Y618" s="2">
        <v>2</v>
      </c>
      <c r="Z618" s="63"/>
      <c r="AA618" s="2"/>
      <c r="AB618" s="2" t="s">
        <v>209</v>
      </c>
      <c r="AC618" s="2" t="s">
        <v>315</v>
      </c>
      <c r="AD618" s="1" t="s">
        <v>783</v>
      </c>
      <c r="AE618" s="131" t="s">
        <v>2140</v>
      </c>
      <c r="AF618" s="2"/>
      <c r="AG618" s="4">
        <v>0</v>
      </c>
      <c r="AH618" s="4">
        <v>0</v>
      </c>
      <c r="AI618" s="4">
        <f>AG618+AH618</f>
        <v>0</v>
      </c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</row>
    <row r="619" ht="18" customHeight="1" spans="1:77">
      <c r="A619" s="75">
        <v>618</v>
      </c>
      <c r="B619" s="127">
        <v>45114</v>
      </c>
      <c r="C619" s="127">
        <v>45838</v>
      </c>
      <c r="D619" s="4" t="s">
        <v>2141</v>
      </c>
      <c r="E619" s="12"/>
      <c r="F619" s="12"/>
      <c r="G619" s="2" t="s">
        <v>996</v>
      </c>
      <c r="H619" s="1" t="str">
        <f t="array" ref="H619">_xlfn.XLOOKUP(G619,D:D,K:K)</f>
        <v>北京</v>
      </c>
      <c r="I619" s="1" t="s">
        <v>783</v>
      </c>
      <c r="J619" s="12">
        <v>0</v>
      </c>
      <c r="K619" s="12" t="s">
        <v>89</v>
      </c>
      <c r="L619" s="12"/>
      <c r="M619" s="12" t="s">
        <v>2142</v>
      </c>
      <c r="N619" s="12" t="s">
        <v>50</v>
      </c>
      <c r="O619" s="12" t="s">
        <v>58</v>
      </c>
      <c r="P619" s="12">
        <v>1772</v>
      </c>
      <c r="Q619" s="31"/>
      <c r="R619" s="31"/>
      <c r="S619" s="128">
        <v>45154</v>
      </c>
      <c r="T619" s="12" t="s">
        <v>38</v>
      </c>
      <c r="U619" s="12">
        <v>1</v>
      </c>
      <c r="V619" s="12"/>
      <c r="W619" s="12"/>
      <c r="X619" s="12"/>
      <c r="Y619" s="2">
        <v>2</v>
      </c>
      <c r="Z619" s="63"/>
      <c r="AA619" s="2"/>
      <c r="AB619" s="2"/>
      <c r="AC619" s="2" t="s">
        <v>996</v>
      </c>
      <c r="AD619" s="1" t="s">
        <v>783</v>
      </c>
      <c r="AE619" s="1" t="s">
        <v>2143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</row>
    <row r="620" ht="18" customHeight="1" spans="1:77">
      <c r="A620" s="75">
        <v>619</v>
      </c>
      <c r="B620" s="127">
        <v>45119</v>
      </c>
      <c r="C620" s="127">
        <v>45473</v>
      </c>
      <c r="D620" s="4" t="s">
        <v>2144</v>
      </c>
      <c r="E620" s="12"/>
      <c r="F620" s="12"/>
      <c r="G620" s="2" t="s">
        <v>1246</v>
      </c>
      <c r="H620" s="1" t="str">
        <f t="array" ref="H620">_xlfn.XLOOKUP(G620,D:D,K:K)</f>
        <v>武汉</v>
      </c>
      <c r="I620" s="1" t="s">
        <v>783</v>
      </c>
      <c r="J620" s="12">
        <v>1</v>
      </c>
      <c r="K620" s="12" t="s">
        <v>89</v>
      </c>
      <c r="L620" s="12"/>
      <c r="M620" s="1" t="s">
        <v>2145</v>
      </c>
      <c r="N620" s="12" t="s">
        <v>44</v>
      </c>
      <c r="O620" s="12" t="s">
        <v>58</v>
      </c>
      <c r="P620" s="12">
        <v>1775</v>
      </c>
      <c r="Q620" s="31"/>
      <c r="R620" s="31"/>
      <c r="S620" s="128">
        <v>45154</v>
      </c>
      <c r="T620" s="12" t="s">
        <v>38</v>
      </c>
      <c r="U620" s="12">
        <v>1</v>
      </c>
      <c r="V620" s="12"/>
      <c r="W620" s="12"/>
      <c r="X620" s="12"/>
      <c r="Y620" s="2">
        <v>2</v>
      </c>
      <c r="Z620" s="63"/>
      <c r="AA620" s="4" t="s">
        <v>651</v>
      </c>
      <c r="AB620" s="2"/>
      <c r="AC620" s="2" t="s">
        <v>1246</v>
      </c>
      <c r="AD620" s="1" t="s">
        <v>783</v>
      </c>
      <c r="AE620" s="131" t="s">
        <v>2146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</row>
    <row r="621" ht="18" customHeight="1" spans="1:77">
      <c r="A621" s="75">
        <v>620</v>
      </c>
      <c r="B621" s="127">
        <v>45120</v>
      </c>
      <c r="C621" s="127">
        <v>46203</v>
      </c>
      <c r="D621" s="4" t="s">
        <v>2147</v>
      </c>
      <c r="E621" s="12"/>
      <c r="F621" s="12"/>
      <c r="G621" s="2" t="s">
        <v>1643</v>
      </c>
      <c r="H621" s="1" t="str">
        <f t="array" ref="H621">_xlfn.XLOOKUP(G621,D:D,K:K)</f>
        <v>北京</v>
      </c>
      <c r="I621" s="1" t="s">
        <v>783</v>
      </c>
      <c r="J621" s="12">
        <v>1</v>
      </c>
      <c r="K621" s="12" t="s">
        <v>48</v>
      </c>
      <c r="L621" s="12"/>
      <c r="M621" s="12" t="s">
        <v>2148</v>
      </c>
      <c r="N621" s="12" t="s">
        <v>134</v>
      </c>
      <c r="O621" s="12" t="s">
        <v>58</v>
      </c>
      <c r="P621" s="12">
        <v>1776</v>
      </c>
      <c r="Q621" s="2" t="s">
        <v>51</v>
      </c>
      <c r="R621" s="12">
        <v>0</v>
      </c>
      <c r="S621" s="128" t="s">
        <v>38</v>
      </c>
      <c r="T621" s="128" t="s">
        <v>38</v>
      </c>
      <c r="U621" s="12">
        <v>1</v>
      </c>
      <c r="V621" s="12"/>
      <c r="W621" s="12"/>
      <c r="X621" s="12"/>
      <c r="Y621" s="2">
        <v>1</v>
      </c>
      <c r="Z621" s="63"/>
      <c r="AA621" s="2"/>
      <c r="AB621" s="2" t="s">
        <v>52</v>
      </c>
      <c r="AC621" s="2" t="s">
        <v>1643</v>
      </c>
      <c r="AD621" s="1" t="s">
        <v>783</v>
      </c>
      <c r="AE621" s="131" t="s">
        <v>2149</v>
      </c>
      <c r="AF621" s="2"/>
      <c r="AG621" s="2">
        <v>0</v>
      </c>
      <c r="AH621" s="2">
        <v>0</v>
      </c>
      <c r="AI621" s="2">
        <v>0</v>
      </c>
      <c r="AJ621" s="2" t="s">
        <v>60</v>
      </c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</row>
    <row r="622" ht="18" customHeight="1" spans="1:77">
      <c r="A622" s="75">
        <v>621</v>
      </c>
      <c r="B622" s="127">
        <v>45121</v>
      </c>
      <c r="C622" s="127">
        <v>45838</v>
      </c>
      <c r="D622" s="4" t="s">
        <v>2150</v>
      </c>
      <c r="E622" s="12"/>
      <c r="F622" s="12"/>
      <c r="G622" s="2" t="s">
        <v>1565</v>
      </c>
      <c r="H622" s="1" t="str">
        <f t="array" ref="H622">_xlfn.XLOOKUP(G622,D:D,K:K)</f>
        <v>厦门</v>
      </c>
      <c r="I622" s="1" t="s">
        <v>783</v>
      </c>
      <c r="J622" s="12">
        <v>0</v>
      </c>
      <c r="K622" s="134" t="s">
        <v>518</v>
      </c>
      <c r="L622" s="12">
        <v>1</v>
      </c>
      <c r="M622" s="12" t="s">
        <v>2151</v>
      </c>
      <c r="N622" s="12" t="s">
        <v>2152</v>
      </c>
      <c r="O622" s="12" t="s">
        <v>58</v>
      </c>
      <c r="P622" s="12">
        <v>1777</v>
      </c>
      <c r="Q622" s="31"/>
      <c r="R622" s="31"/>
      <c r="S622" s="128">
        <v>45170</v>
      </c>
      <c r="T622" s="12" t="s">
        <v>38</v>
      </c>
      <c r="U622" s="12">
        <v>1</v>
      </c>
      <c r="V622" s="12"/>
      <c r="W622" s="12"/>
      <c r="X622" s="12"/>
      <c r="Y622" s="2">
        <v>2</v>
      </c>
      <c r="Z622" s="63"/>
      <c r="AA622" s="2"/>
      <c r="AB622" s="2"/>
      <c r="AC622" s="2" t="s">
        <v>1565</v>
      </c>
      <c r="AD622" s="1" t="s">
        <v>783</v>
      </c>
      <c r="AE622" s="131" t="s">
        <v>2153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</row>
    <row r="623" ht="18" customHeight="1" spans="1:77">
      <c r="A623" s="75">
        <v>622</v>
      </c>
      <c r="B623" s="127">
        <v>45126</v>
      </c>
      <c r="C623" s="127">
        <v>46203</v>
      </c>
      <c r="D623" s="4" t="s">
        <v>2154</v>
      </c>
      <c r="E623" s="12"/>
      <c r="F623" s="12"/>
      <c r="G623" s="1" t="s">
        <v>35</v>
      </c>
      <c r="H623" s="1"/>
      <c r="I623" s="1" t="s">
        <v>35</v>
      </c>
      <c r="J623" s="12">
        <v>1</v>
      </c>
      <c r="K623" s="12" t="s">
        <v>36</v>
      </c>
      <c r="L623" s="12"/>
      <c r="M623" s="12" t="s">
        <v>2155</v>
      </c>
      <c r="N623" s="12" t="s">
        <v>2156</v>
      </c>
      <c r="O623" s="12" t="s">
        <v>58</v>
      </c>
      <c r="P623" s="12">
        <v>1778</v>
      </c>
      <c r="Q623" s="31"/>
      <c r="R623" s="31"/>
      <c r="S623" s="128">
        <v>45188</v>
      </c>
      <c r="T623" s="12" t="s">
        <v>38</v>
      </c>
      <c r="U623" s="12">
        <v>1</v>
      </c>
      <c r="V623" s="12"/>
      <c r="W623" s="12"/>
      <c r="X623" s="12"/>
      <c r="Y623" s="2">
        <v>2</v>
      </c>
      <c r="Z623" s="63"/>
      <c r="AA623" s="2"/>
      <c r="AB623" s="2"/>
      <c r="AC623" s="2"/>
      <c r="AD623" s="1"/>
      <c r="AE623" s="131" t="s">
        <v>2157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</row>
    <row r="624" ht="18" customHeight="1" spans="1:77">
      <c r="A624" s="75">
        <v>623</v>
      </c>
      <c r="B624" s="127">
        <v>45128</v>
      </c>
      <c r="C624" s="127">
        <v>45838</v>
      </c>
      <c r="D624" s="4" t="s">
        <v>2158</v>
      </c>
      <c r="E624" s="12"/>
      <c r="F624" s="12"/>
      <c r="G624" s="2" t="s">
        <v>2159</v>
      </c>
      <c r="H624" s="1"/>
      <c r="I624" s="1" t="s">
        <v>783</v>
      </c>
      <c r="J624" s="12">
        <v>1</v>
      </c>
      <c r="K624" s="12" t="s">
        <v>62</v>
      </c>
      <c r="L624" s="12"/>
      <c r="M624" s="12" t="s">
        <v>2160</v>
      </c>
      <c r="N624" s="12" t="s">
        <v>57</v>
      </c>
      <c r="O624" s="12" t="s">
        <v>58</v>
      </c>
      <c r="P624" s="12">
        <v>1779</v>
      </c>
      <c r="Q624" s="12"/>
      <c r="R624" s="12"/>
      <c r="S624" s="128" t="s">
        <v>38</v>
      </c>
      <c r="T624" s="128" t="s">
        <v>38</v>
      </c>
      <c r="U624" s="12">
        <v>1</v>
      </c>
      <c r="V624" s="12"/>
      <c r="W624" s="12"/>
      <c r="X624" s="12"/>
      <c r="Y624" s="2">
        <v>2</v>
      </c>
      <c r="Z624" s="63"/>
      <c r="AA624" s="2"/>
      <c r="AB624" s="2"/>
      <c r="AC624" s="2" t="s">
        <v>2159</v>
      </c>
      <c r="AD624" s="1" t="s">
        <v>783</v>
      </c>
      <c r="AE624" s="131" t="s">
        <v>2161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</row>
    <row r="625" ht="18" customHeight="1" spans="1:77">
      <c r="A625" s="75">
        <v>624</v>
      </c>
      <c r="B625" s="127">
        <v>45131</v>
      </c>
      <c r="C625" s="127">
        <v>46203</v>
      </c>
      <c r="D625" s="4" t="s">
        <v>2162</v>
      </c>
      <c r="E625" s="12"/>
      <c r="F625" s="12"/>
      <c r="G625" s="2" t="s">
        <v>315</v>
      </c>
      <c r="H625" s="1" t="str">
        <f t="array" ref="H625">_xlfn.XLOOKUP(G625,D:D,K:K)</f>
        <v>北京</v>
      </c>
      <c r="I625" s="1" t="s">
        <v>783</v>
      </c>
      <c r="J625" s="12">
        <v>1</v>
      </c>
      <c r="K625" s="12" t="s">
        <v>48</v>
      </c>
      <c r="L625" s="12"/>
      <c r="M625" s="12" t="s">
        <v>2163</v>
      </c>
      <c r="N625" s="12" t="s">
        <v>2164</v>
      </c>
      <c r="O625" s="12" t="s">
        <v>37</v>
      </c>
      <c r="P625" s="12">
        <v>1781</v>
      </c>
      <c r="Q625" s="2" t="s">
        <v>1328</v>
      </c>
      <c r="R625" s="31">
        <v>0</v>
      </c>
      <c r="S625" s="128">
        <v>45252</v>
      </c>
      <c r="T625" s="12" t="s">
        <v>38</v>
      </c>
      <c r="U625" s="12">
        <v>1</v>
      </c>
      <c r="V625" s="12"/>
      <c r="W625" s="12"/>
      <c r="X625" s="12"/>
      <c r="Y625" s="2">
        <v>2</v>
      </c>
      <c r="Z625" s="63"/>
      <c r="AA625" s="2"/>
      <c r="AB625" s="2" t="s">
        <v>52</v>
      </c>
      <c r="AC625" s="2" t="s">
        <v>315</v>
      </c>
      <c r="AD625" s="1" t="s">
        <v>783</v>
      </c>
      <c r="AE625" s="131" t="s">
        <v>2165</v>
      </c>
      <c r="AF625" s="2"/>
      <c r="AG625" s="2">
        <v>0</v>
      </c>
      <c r="AH625" s="2">
        <v>3</v>
      </c>
      <c r="AI625" s="2">
        <v>3</v>
      </c>
      <c r="AJ625" s="2" t="s">
        <v>95</v>
      </c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</row>
    <row r="626" ht="18" customHeight="1" spans="1:77">
      <c r="A626" s="75">
        <v>625</v>
      </c>
      <c r="B626" s="127">
        <v>45131</v>
      </c>
      <c r="C626" s="127">
        <v>45473</v>
      </c>
      <c r="D626" s="4" t="s">
        <v>2166</v>
      </c>
      <c r="E626" s="12"/>
      <c r="F626" s="12"/>
      <c r="G626" s="2" t="s">
        <v>1921</v>
      </c>
      <c r="H626" s="1" t="str">
        <f t="array" ref="H626">_xlfn.XLOOKUP(G626,D:D,K:K)</f>
        <v>北京</v>
      </c>
      <c r="I626" s="1" t="s">
        <v>783</v>
      </c>
      <c r="J626" s="12">
        <v>1</v>
      </c>
      <c r="K626" s="12" t="s">
        <v>89</v>
      </c>
      <c r="L626" s="12"/>
      <c r="M626" s="12" t="s">
        <v>2167</v>
      </c>
      <c r="N626" s="12" t="s">
        <v>57</v>
      </c>
      <c r="O626" s="12" t="s">
        <v>58</v>
      </c>
      <c r="P626" s="12">
        <v>1782</v>
      </c>
      <c r="Q626" s="12"/>
      <c r="R626" s="12"/>
      <c r="S626" s="128" t="s">
        <v>38</v>
      </c>
      <c r="T626" s="128" t="s">
        <v>38</v>
      </c>
      <c r="U626" s="12">
        <v>1</v>
      </c>
      <c r="V626" s="12"/>
      <c r="W626" s="12"/>
      <c r="X626" s="12"/>
      <c r="Y626" s="2">
        <v>0</v>
      </c>
      <c r="Z626" s="63"/>
      <c r="AA626" s="4" t="s">
        <v>651</v>
      </c>
      <c r="AB626" s="2"/>
      <c r="AC626" s="2" t="s">
        <v>1921</v>
      </c>
      <c r="AD626" s="1" t="s">
        <v>783</v>
      </c>
      <c r="AE626" s="1" t="s">
        <v>2168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</row>
    <row r="627" ht="18" customHeight="1" spans="1:77">
      <c r="A627" s="75">
        <v>626</v>
      </c>
      <c r="B627" s="127">
        <v>45133</v>
      </c>
      <c r="C627" s="127">
        <v>45657</v>
      </c>
      <c r="D627" s="4" t="s">
        <v>2169</v>
      </c>
      <c r="E627" s="12"/>
      <c r="F627" s="12"/>
      <c r="G627" s="1" t="s">
        <v>35</v>
      </c>
      <c r="H627" s="1"/>
      <c r="I627" s="1" t="s">
        <v>35</v>
      </c>
      <c r="J627" s="12">
        <v>0</v>
      </c>
      <c r="K627" s="12" t="s">
        <v>325</v>
      </c>
      <c r="L627" s="12"/>
      <c r="M627" s="12" t="s">
        <v>2170</v>
      </c>
      <c r="N627" s="12" t="s">
        <v>2171</v>
      </c>
      <c r="O627" s="12" t="s">
        <v>58</v>
      </c>
      <c r="P627" s="12">
        <v>1783</v>
      </c>
      <c r="Q627" s="12"/>
      <c r="R627" s="12"/>
      <c r="S627" s="128" t="s">
        <v>38</v>
      </c>
      <c r="T627" s="128" t="s">
        <v>38</v>
      </c>
      <c r="U627" s="12">
        <v>1</v>
      </c>
      <c r="V627" s="12"/>
      <c r="W627" s="12"/>
      <c r="X627" s="12"/>
      <c r="Y627" s="2">
        <v>0</v>
      </c>
      <c r="Z627" s="63"/>
      <c r="AA627" s="4" t="s">
        <v>651</v>
      </c>
      <c r="AB627" s="4">
        <v>2145</v>
      </c>
      <c r="AC627" s="2"/>
      <c r="AD627" s="1"/>
      <c r="AE627" s="131" t="s">
        <v>2172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</row>
    <row r="628" ht="18" customHeight="1" spans="1:77">
      <c r="A628" s="75">
        <v>627</v>
      </c>
      <c r="B628" s="127">
        <v>45135</v>
      </c>
      <c r="C628" s="127">
        <v>46203</v>
      </c>
      <c r="D628" s="4" t="s">
        <v>2173</v>
      </c>
      <c r="E628" s="12"/>
      <c r="F628" s="12"/>
      <c r="G628" s="2" t="s">
        <v>1361</v>
      </c>
      <c r="H628" s="1" t="str">
        <f t="array" ref="H628">_xlfn.XLOOKUP(G628,D:D,K:K)</f>
        <v>硅谷</v>
      </c>
      <c r="I628" s="1" t="s">
        <v>783</v>
      </c>
      <c r="J628" s="12">
        <v>1</v>
      </c>
      <c r="K628" s="134" t="s">
        <v>67</v>
      </c>
      <c r="L628" s="12">
        <v>1</v>
      </c>
      <c r="M628" s="12" t="s">
        <v>358</v>
      </c>
      <c r="N628" s="12" t="s">
        <v>2174</v>
      </c>
      <c r="O628" s="12" t="s">
        <v>58</v>
      </c>
      <c r="P628" s="12">
        <v>1784</v>
      </c>
      <c r="Q628" s="12"/>
      <c r="R628" s="12"/>
      <c r="S628" s="128" t="s">
        <v>38</v>
      </c>
      <c r="T628" s="128" t="s">
        <v>38</v>
      </c>
      <c r="U628" s="12">
        <v>1</v>
      </c>
      <c r="V628" s="12"/>
      <c r="W628" s="12"/>
      <c r="X628" s="12"/>
      <c r="Y628" s="2">
        <v>2</v>
      </c>
      <c r="Z628" s="63"/>
      <c r="AA628" s="2"/>
      <c r="AB628" s="2"/>
      <c r="AC628" s="2" t="s">
        <v>1361</v>
      </c>
      <c r="AD628" s="1" t="s">
        <v>783</v>
      </c>
      <c r="AE628" s="131" t="s">
        <v>2175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</row>
    <row r="629" ht="18" customHeight="1" spans="1:77">
      <c r="A629" s="75">
        <v>628</v>
      </c>
      <c r="B629" s="127">
        <v>45135</v>
      </c>
      <c r="C629" s="127">
        <v>46203</v>
      </c>
      <c r="D629" s="4" t="s">
        <v>2176</v>
      </c>
      <c r="E629" s="12"/>
      <c r="F629" s="12"/>
      <c r="G629" s="2" t="s">
        <v>1528</v>
      </c>
      <c r="H629" s="1" t="str">
        <f t="array" ref="H629">_xlfn.XLOOKUP(G629,D:D,K:K)</f>
        <v>深圳</v>
      </c>
      <c r="I629" s="1" t="s">
        <v>783</v>
      </c>
      <c r="J629" s="12">
        <v>1</v>
      </c>
      <c r="K629" s="12" t="s">
        <v>48</v>
      </c>
      <c r="L629" s="12"/>
      <c r="M629" s="12" t="s">
        <v>2177</v>
      </c>
      <c r="N629" s="12" t="s">
        <v>2178</v>
      </c>
      <c r="O629" s="12" t="s">
        <v>58</v>
      </c>
      <c r="P629" s="12">
        <v>1785</v>
      </c>
      <c r="Q629" s="2" t="s">
        <v>1328</v>
      </c>
      <c r="R629" s="12">
        <v>0</v>
      </c>
      <c r="S629" s="128" t="s">
        <v>38</v>
      </c>
      <c r="T629" s="128" t="s">
        <v>38</v>
      </c>
      <c r="U629" s="12">
        <v>1</v>
      </c>
      <c r="V629" s="12"/>
      <c r="W629" s="12"/>
      <c r="X629" s="12">
        <v>1</v>
      </c>
      <c r="Y629" s="2">
        <v>2</v>
      </c>
      <c r="Z629" s="63"/>
      <c r="AA629" s="2"/>
      <c r="AB629" s="2" t="s">
        <v>52</v>
      </c>
      <c r="AC629" s="2" t="s">
        <v>1528</v>
      </c>
      <c r="AD629" s="1" t="s">
        <v>783</v>
      </c>
      <c r="AE629" s="131" t="s">
        <v>2179</v>
      </c>
      <c r="AF629" s="2"/>
      <c r="AG629" s="2">
        <v>0</v>
      </c>
      <c r="AH629" s="2">
        <v>4</v>
      </c>
      <c r="AI629" s="2">
        <v>4</v>
      </c>
      <c r="AJ629" s="2" t="s">
        <v>95</v>
      </c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</row>
    <row r="630" ht="18" customHeight="1" spans="1:77">
      <c r="A630" s="75">
        <v>629</v>
      </c>
      <c r="B630" s="127">
        <v>45140</v>
      </c>
      <c r="C630" s="127">
        <v>46203</v>
      </c>
      <c r="D630" s="4" t="s">
        <v>2180</v>
      </c>
      <c r="E630" s="12"/>
      <c r="F630" s="12"/>
      <c r="G630" s="2" t="s">
        <v>1989</v>
      </c>
      <c r="H630" s="2"/>
      <c r="I630" s="2" t="s">
        <v>1989</v>
      </c>
      <c r="J630" s="12">
        <v>0</v>
      </c>
      <c r="K630" s="134" t="s">
        <v>36</v>
      </c>
      <c r="L630" s="12">
        <v>1</v>
      </c>
      <c r="M630" s="12" t="s">
        <v>2181</v>
      </c>
      <c r="N630" s="12" t="s">
        <v>57</v>
      </c>
      <c r="O630" s="12" t="s">
        <v>58</v>
      </c>
      <c r="P630" s="12">
        <v>1787</v>
      </c>
      <c r="Q630" s="12"/>
      <c r="R630" s="12"/>
      <c r="S630" s="128" t="s">
        <v>38</v>
      </c>
      <c r="T630" s="128" t="s">
        <v>38</v>
      </c>
      <c r="U630" s="12">
        <v>1</v>
      </c>
      <c r="V630" s="12"/>
      <c r="W630" s="12"/>
      <c r="X630" s="12"/>
      <c r="Y630" s="2">
        <v>1</v>
      </c>
      <c r="Z630" s="63"/>
      <c r="AA630" s="2"/>
      <c r="AB630" s="2"/>
      <c r="AC630" s="2" t="s">
        <v>1989</v>
      </c>
      <c r="AD630" s="2" t="s">
        <v>1989</v>
      </c>
      <c r="AE630" s="131" t="s">
        <v>2182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</row>
    <row r="631" ht="18" customHeight="1" spans="1:77">
      <c r="A631" s="75">
        <v>630</v>
      </c>
      <c r="B631" s="127">
        <v>45141</v>
      </c>
      <c r="C631" s="127">
        <v>45838</v>
      </c>
      <c r="D631" s="4" t="s">
        <v>2183</v>
      </c>
      <c r="E631" s="12"/>
      <c r="F631" s="12"/>
      <c r="G631" s="2" t="s">
        <v>1643</v>
      </c>
      <c r="H631" s="1" t="str">
        <f t="array" ref="H631">_xlfn.XLOOKUP(G631,D:D,K:K)</f>
        <v>北京</v>
      </c>
      <c r="I631" s="1" t="s">
        <v>783</v>
      </c>
      <c r="J631" s="12">
        <v>1</v>
      </c>
      <c r="K631" s="12" t="s">
        <v>89</v>
      </c>
      <c r="L631" s="12"/>
      <c r="M631" s="1" t="s">
        <v>2184</v>
      </c>
      <c r="N631" s="1" t="s">
        <v>57</v>
      </c>
      <c r="O631" s="12" t="s">
        <v>58</v>
      </c>
      <c r="P631" s="12">
        <v>1788</v>
      </c>
      <c r="Q631" s="31"/>
      <c r="R631" s="31"/>
      <c r="S631" s="128">
        <v>45154</v>
      </c>
      <c r="T631" s="12" t="s">
        <v>38</v>
      </c>
      <c r="U631" s="12">
        <v>1</v>
      </c>
      <c r="V631" s="12"/>
      <c r="W631" s="12"/>
      <c r="X631" s="12"/>
      <c r="Y631" s="2">
        <v>1</v>
      </c>
      <c r="Z631" s="63"/>
      <c r="AA631" s="2"/>
      <c r="AB631" s="2"/>
      <c r="AC631" s="2" t="s">
        <v>1643</v>
      </c>
      <c r="AD631" s="1" t="s">
        <v>783</v>
      </c>
      <c r="AE631" s="1" t="s">
        <v>2185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</row>
    <row r="632" ht="18" customHeight="1" spans="1:77">
      <c r="A632" s="75">
        <v>631</v>
      </c>
      <c r="B632" s="127">
        <v>45141</v>
      </c>
      <c r="C632" s="127">
        <v>46568</v>
      </c>
      <c r="D632" s="4" t="s">
        <v>2186</v>
      </c>
      <c r="E632" s="12" t="s">
        <v>34</v>
      </c>
      <c r="F632" s="12"/>
      <c r="G632" s="2" t="s">
        <v>848</v>
      </c>
      <c r="H632" s="1" t="str">
        <f t="array" ref="H632">_xlfn.XLOOKUP(G632,D:D,K:K)</f>
        <v>深圳</v>
      </c>
      <c r="I632" s="1" t="s">
        <v>783</v>
      </c>
      <c r="J632" s="12">
        <v>1</v>
      </c>
      <c r="K632" s="12" t="s">
        <v>36</v>
      </c>
      <c r="L632" s="12"/>
      <c r="M632" s="12" t="s">
        <v>2187</v>
      </c>
      <c r="N632" s="12" t="s">
        <v>2188</v>
      </c>
      <c r="O632" s="12" t="s">
        <v>58</v>
      </c>
      <c r="P632" s="12">
        <v>1789</v>
      </c>
      <c r="Q632" s="31"/>
      <c r="R632" s="31"/>
      <c r="S632" s="128">
        <v>45238</v>
      </c>
      <c r="T632" s="12" t="s">
        <v>38</v>
      </c>
      <c r="U632" s="12">
        <v>1</v>
      </c>
      <c r="V632" s="12"/>
      <c r="W632" s="12"/>
      <c r="X632" s="12"/>
      <c r="Y632" s="2" t="s">
        <v>2189</v>
      </c>
      <c r="Z632" s="63"/>
      <c r="AA632" s="2"/>
      <c r="AB632" s="2"/>
      <c r="AC632" s="2" t="s">
        <v>848</v>
      </c>
      <c r="AD632" s="1" t="s">
        <v>783</v>
      </c>
      <c r="AE632" s="131" t="s">
        <v>2190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</row>
    <row r="633" ht="18" customHeight="1" spans="1:77">
      <c r="A633" s="75">
        <v>632</v>
      </c>
      <c r="B633" s="127">
        <v>45142</v>
      </c>
      <c r="C633" s="127">
        <v>45473</v>
      </c>
      <c r="D633" s="4" t="s">
        <v>2191</v>
      </c>
      <c r="E633" s="12"/>
      <c r="F633" s="12"/>
      <c r="G633" s="1" t="s">
        <v>35</v>
      </c>
      <c r="H633" s="1"/>
      <c r="I633" s="1" t="s">
        <v>35</v>
      </c>
      <c r="J633" s="12">
        <v>1</v>
      </c>
      <c r="K633" s="12" t="s">
        <v>89</v>
      </c>
      <c r="L633" s="12"/>
      <c r="M633" s="12" t="s">
        <v>2192</v>
      </c>
      <c r="N633" s="12" t="s">
        <v>57</v>
      </c>
      <c r="O633" s="12" t="s">
        <v>58</v>
      </c>
      <c r="P633" s="12">
        <v>1790</v>
      </c>
      <c r="Q633" s="31"/>
      <c r="R633" s="31"/>
      <c r="S633" s="128">
        <v>45154</v>
      </c>
      <c r="T633" s="12" t="s">
        <v>38</v>
      </c>
      <c r="U633" s="12">
        <v>1</v>
      </c>
      <c r="V633" s="12"/>
      <c r="W633" s="12"/>
      <c r="X633" s="12"/>
      <c r="Y633" s="2">
        <v>0</v>
      </c>
      <c r="Z633" s="63"/>
      <c r="AA633" s="4" t="s">
        <v>651</v>
      </c>
      <c r="AB633" s="2"/>
      <c r="AC633" s="2"/>
      <c r="AD633" s="1"/>
      <c r="AE633" s="131" t="s">
        <v>2193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</row>
    <row r="634" ht="18" customHeight="1" spans="1:77">
      <c r="A634" s="75">
        <v>633</v>
      </c>
      <c r="B634" s="127">
        <v>45142</v>
      </c>
      <c r="C634" s="127">
        <v>45473</v>
      </c>
      <c r="D634" s="4" t="s">
        <v>2194</v>
      </c>
      <c r="E634" s="12"/>
      <c r="F634" s="12"/>
      <c r="G634" s="1" t="s">
        <v>35</v>
      </c>
      <c r="H634" s="1"/>
      <c r="I634" s="1" t="s">
        <v>35</v>
      </c>
      <c r="J634" s="12">
        <v>1</v>
      </c>
      <c r="K634" s="12" t="s">
        <v>89</v>
      </c>
      <c r="L634" s="12"/>
      <c r="M634" s="12" t="s">
        <v>2195</v>
      </c>
      <c r="N634" s="1" t="s">
        <v>2196</v>
      </c>
      <c r="O634" s="12" t="s">
        <v>58</v>
      </c>
      <c r="P634" s="12">
        <v>1791</v>
      </c>
      <c r="Q634" s="12"/>
      <c r="R634" s="12"/>
      <c r="S634" s="128" t="s">
        <v>38</v>
      </c>
      <c r="T634" s="128" t="s">
        <v>38</v>
      </c>
      <c r="U634" s="12">
        <v>1</v>
      </c>
      <c r="V634" s="12"/>
      <c r="W634" s="12"/>
      <c r="X634" s="12"/>
      <c r="Y634" s="2">
        <v>0</v>
      </c>
      <c r="Z634" s="63"/>
      <c r="AA634" s="4" t="s">
        <v>651</v>
      </c>
      <c r="AB634" s="2"/>
      <c r="AC634" s="2"/>
      <c r="AD634" s="1"/>
      <c r="AE634" s="131" t="s">
        <v>2197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</row>
    <row r="635" ht="18" customHeight="1" spans="1:77">
      <c r="A635" s="75">
        <v>634</v>
      </c>
      <c r="B635" s="127">
        <v>45147</v>
      </c>
      <c r="C635" s="127">
        <v>45473</v>
      </c>
      <c r="D635" s="4" t="s">
        <v>2198</v>
      </c>
      <c r="E635" s="12"/>
      <c r="F635" s="12"/>
      <c r="G635" s="1" t="s">
        <v>35</v>
      </c>
      <c r="H635" s="1"/>
      <c r="I635" s="1" t="s">
        <v>35</v>
      </c>
      <c r="J635" s="12" t="s">
        <v>1178</v>
      </c>
      <c r="K635" s="12" t="s">
        <v>89</v>
      </c>
      <c r="L635" s="12"/>
      <c r="M635" s="12" t="s">
        <v>2199</v>
      </c>
      <c r="N635" s="12" t="s">
        <v>2200</v>
      </c>
      <c r="O635" s="12" t="s">
        <v>58</v>
      </c>
      <c r="P635" s="12">
        <v>263</v>
      </c>
      <c r="Q635" s="12"/>
      <c r="R635" s="12"/>
      <c r="S635" s="128" t="s">
        <v>1383</v>
      </c>
      <c r="T635" s="12" t="s">
        <v>38</v>
      </c>
      <c r="U635" s="12">
        <v>1</v>
      </c>
      <c r="V635" s="12"/>
      <c r="W635" s="12"/>
      <c r="X635" s="12"/>
      <c r="Y635" s="2">
        <v>0</v>
      </c>
      <c r="Z635" s="63"/>
      <c r="AA635" s="4" t="s">
        <v>651</v>
      </c>
      <c r="AB635" s="2"/>
      <c r="AC635" s="2"/>
      <c r="AD635" s="1"/>
      <c r="AE635" s="131" t="s">
        <v>2201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</row>
    <row r="636" ht="18" customHeight="1" spans="1:77">
      <c r="A636" s="75">
        <v>635</v>
      </c>
      <c r="B636" s="127">
        <v>45152</v>
      </c>
      <c r="C636" s="127">
        <v>46203</v>
      </c>
      <c r="D636" s="4" t="s">
        <v>2202</v>
      </c>
      <c r="E636" s="12"/>
      <c r="F636" s="12"/>
      <c r="G636" s="2" t="s">
        <v>1547</v>
      </c>
      <c r="H636" s="1" t="str">
        <f t="array" ref="H636">_xlfn.XLOOKUP(G636,D:D,K:K)</f>
        <v>深圳</v>
      </c>
      <c r="I636" s="1" t="s">
        <v>783</v>
      </c>
      <c r="J636" s="12" t="s">
        <v>88</v>
      </c>
      <c r="K636" s="12" t="s">
        <v>36</v>
      </c>
      <c r="L636" s="12"/>
      <c r="M636" s="12" t="s">
        <v>2203</v>
      </c>
      <c r="N636" s="12" t="s">
        <v>305</v>
      </c>
      <c r="O636" s="12" t="s">
        <v>58</v>
      </c>
      <c r="P636" s="12">
        <v>1794</v>
      </c>
      <c r="Q636" s="31"/>
      <c r="R636" s="31"/>
      <c r="S636" s="128">
        <v>45170</v>
      </c>
      <c r="T636" s="12" t="s">
        <v>38</v>
      </c>
      <c r="U636" s="12">
        <v>1</v>
      </c>
      <c r="V636" s="12"/>
      <c r="W636" s="12"/>
      <c r="X636" s="12"/>
      <c r="Y636" s="2">
        <v>2</v>
      </c>
      <c r="Z636" s="63"/>
      <c r="AA636" s="2"/>
      <c r="AB636" s="2"/>
      <c r="AC636" s="2" t="s">
        <v>1547</v>
      </c>
      <c r="AD636" s="1" t="s">
        <v>783</v>
      </c>
      <c r="AE636" s="131" t="s">
        <v>2204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</row>
    <row r="637" ht="18" customHeight="1" spans="1:77">
      <c r="A637" s="75">
        <v>636</v>
      </c>
      <c r="B637" s="127">
        <v>45154</v>
      </c>
      <c r="C637" s="127">
        <v>45900</v>
      </c>
      <c r="D637" s="4" t="s">
        <v>2205</v>
      </c>
      <c r="E637" s="12"/>
      <c r="F637" s="12"/>
      <c r="G637" s="1" t="s">
        <v>35</v>
      </c>
      <c r="H637" s="1"/>
      <c r="I637" s="1" t="s">
        <v>35</v>
      </c>
      <c r="J637" s="12">
        <v>1</v>
      </c>
      <c r="K637" s="12" t="s">
        <v>48</v>
      </c>
      <c r="L637" s="12"/>
      <c r="M637" s="12" t="s">
        <v>2206</v>
      </c>
      <c r="N637" s="12" t="s">
        <v>1292</v>
      </c>
      <c r="O637" s="12" t="s">
        <v>37</v>
      </c>
      <c r="P637" s="138">
        <v>640</v>
      </c>
      <c r="Q637" s="2" t="s">
        <v>1943</v>
      </c>
      <c r="R637" s="31">
        <v>0</v>
      </c>
      <c r="S637" s="128">
        <v>45154</v>
      </c>
      <c r="T637" s="12" t="s">
        <v>38</v>
      </c>
      <c r="U637" s="12">
        <v>1</v>
      </c>
      <c r="V637" s="12"/>
      <c r="W637" s="12"/>
      <c r="X637" s="12">
        <v>1</v>
      </c>
      <c r="Y637" s="2">
        <v>0</v>
      </c>
      <c r="Z637" s="63"/>
      <c r="AA637" s="2"/>
      <c r="AB637" s="2" t="s">
        <v>118</v>
      </c>
      <c r="AC637" s="2"/>
      <c r="AD637" s="1"/>
      <c r="AE637" s="131" t="s">
        <v>2207</v>
      </c>
      <c r="AF637" s="2"/>
      <c r="AG637" s="4" t="e">
        <f t="array" ref="AG637">_xlfn.XLOOKUP(D637,'[1]#REF'!A:A,'[1]#REF'!B:B)</f>
        <v>#N/A</v>
      </c>
      <c r="AH637" s="4" t="e">
        <f t="array" ref="AH637">_xlfn.XLOOKUP(D637,'[1]#REF'!C:C,'[1]#REF'!D:D)</f>
        <v>#N/A</v>
      </c>
      <c r="AI637" s="4" t="e">
        <f>AG637+AH637</f>
        <v>#N/A</v>
      </c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</row>
    <row r="638" ht="18" customHeight="1" spans="1:77">
      <c r="A638" s="75">
        <v>637</v>
      </c>
      <c r="B638" s="127">
        <v>45159</v>
      </c>
      <c r="C638" s="127">
        <v>45838</v>
      </c>
      <c r="D638" s="4" t="s">
        <v>2208</v>
      </c>
      <c r="E638" s="12"/>
      <c r="F638" s="12"/>
      <c r="G638" s="2" t="s">
        <v>2066</v>
      </c>
      <c r="H638" s="1" t="str">
        <f t="array" ref="H638">_xlfn.XLOOKUP(G638,D:D,K:K)</f>
        <v>新加坡</v>
      </c>
      <c r="I638" s="1" t="s">
        <v>783</v>
      </c>
      <c r="J638" s="12">
        <v>1</v>
      </c>
      <c r="K638" s="134" t="s">
        <v>325</v>
      </c>
      <c r="L638" s="12">
        <v>1</v>
      </c>
      <c r="M638" s="12" t="s">
        <v>746</v>
      </c>
      <c r="N638" s="12" t="s">
        <v>2209</v>
      </c>
      <c r="O638" s="12" t="s">
        <v>58</v>
      </c>
      <c r="P638" s="12">
        <v>1798</v>
      </c>
      <c r="Q638" s="12"/>
      <c r="R638" s="12"/>
      <c r="S638" s="128" t="s">
        <v>38</v>
      </c>
      <c r="T638" s="128" t="s">
        <v>38</v>
      </c>
      <c r="U638" s="12">
        <v>1</v>
      </c>
      <c r="V638" s="12"/>
      <c r="W638" s="12"/>
      <c r="X638" s="12"/>
      <c r="Y638" s="2">
        <v>2</v>
      </c>
      <c r="Z638" s="63"/>
      <c r="AA638" s="2"/>
      <c r="AB638" s="4">
        <v>1430</v>
      </c>
      <c r="AC638" s="2" t="s">
        <v>2066</v>
      </c>
      <c r="AD638" s="1" t="s">
        <v>783</v>
      </c>
      <c r="AE638" s="131" t="s">
        <v>2210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</row>
    <row r="639" ht="18" customHeight="1" spans="1:77">
      <c r="A639" s="75">
        <v>638</v>
      </c>
      <c r="B639" s="127">
        <v>45160</v>
      </c>
      <c r="C639" s="127">
        <v>46203</v>
      </c>
      <c r="D639" s="4" t="s">
        <v>2211</v>
      </c>
      <c r="E639" s="12"/>
      <c r="F639" s="12"/>
      <c r="G639" s="1" t="s">
        <v>35</v>
      </c>
      <c r="H639" s="1"/>
      <c r="I639" s="1" t="s">
        <v>35</v>
      </c>
      <c r="J639" s="12">
        <v>1</v>
      </c>
      <c r="K639" s="12" t="s">
        <v>62</v>
      </c>
      <c r="L639" s="12"/>
      <c r="M639" s="12" t="s">
        <v>2212</v>
      </c>
      <c r="N639" s="12" t="s">
        <v>217</v>
      </c>
      <c r="O639" s="12" t="s">
        <v>58</v>
      </c>
      <c r="P639" s="12">
        <v>1800</v>
      </c>
      <c r="Q639" s="12"/>
      <c r="R639" s="12"/>
      <c r="S639" s="128" t="s">
        <v>38</v>
      </c>
      <c r="T639" s="128" t="s">
        <v>38</v>
      </c>
      <c r="U639" s="12">
        <v>1</v>
      </c>
      <c r="V639" s="12"/>
      <c r="W639" s="12"/>
      <c r="X639" s="12"/>
      <c r="Y639" s="2">
        <v>0</v>
      </c>
      <c r="Z639" s="63"/>
      <c r="AA639" s="2"/>
      <c r="AB639" s="2"/>
      <c r="AC639" s="2"/>
      <c r="AD639" s="1"/>
      <c r="AE639" s="131" t="s">
        <v>2213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</row>
    <row r="640" ht="18" customHeight="1" spans="1:77">
      <c r="A640" s="75">
        <v>639</v>
      </c>
      <c r="B640" s="127">
        <v>45161</v>
      </c>
      <c r="C640" s="127">
        <v>46203</v>
      </c>
      <c r="D640" s="4" t="s">
        <v>2214</v>
      </c>
      <c r="E640" s="12"/>
      <c r="F640" s="12"/>
      <c r="G640" s="2" t="s">
        <v>2215</v>
      </c>
      <c r="H640" s="1"/>
      <c r="I640" s="1" t="s">
        <v>768</v>
      </c>
      <c r="J640" s="12">
        <v>1</v>
      </c>
      <c r="K640" s="12" t="s">
        <v>518</v>
      </c>
      <c r="L640" s="12"/>
      <c r="M640" s="12" t="s">
        <v>2216</v>
      </c>
      <c r="N640" s="12" t="s">
        <v>655</v>
      </c>
      <c r="O640" s="12" t="s">
        <v>58</v>
      </c>
      <c r="P640" s="12">
        <v>1801</v>
      </c>
      <c r="Q640" s="31"/>
      <c r="R640" s="31"/>
      <c r="S640" s="128">
        <v>45188</v>
      </c>
      <c r="T640" s="12" t="s">
        <v>38</v>
      </c>
      <c r="U640" s="12">
        <v>1</v>
      </c>
      <c r="V640" s="12"/>
      <c r="W640" s="12"/>
      <c r="X640" s="12"/>
      <c r="Y640" s="2">
        <v>0</v>
      </c>
      <c r="Z640" s="63"/>
      <c r="AA640" s="2"/>
      <c r="AB640" s="2"/>
      <c r="AC640" s="2" t="s">
        <v>2215</v>
      </c>
      <c r="AD640" s="1" t="s">
        <v>768</v>
      </c>
      <c r="AE640" s="131" t="s">
        <v>2217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</row>
    <row r="641" ht="18" customHeight="1" spans="1:77">
      <c r="A641" s="75">
        <v>640</v>
      </c>
      <c r="B641" s="127">
        <v>45162</v>
      </c>
      <c r="C641" s="127">
        <v>46203</v>
      </c>
      <c r="D641" s="4" t="s">
        <v>1758</v>
      </c>
      <c r="E641" s="12"/>
      <c r="F641" s="12"/>
      <c r="G641" s="1" t="s">
        <v>35</v>
      </c>
      <c r="H641" s="1"/>
      <c r="I641" s="1" t="s">
        <v>35</v>
      </c>
      <c r="J641" s="12">
        <v>1</v>
      </c>
      <c r="K641" s="134" t="s">
        <v>325</v>
      </c>
      <c r="L641" s="12">
        <v>1</v>
      </c>
      <c r="M641" s="12" t="s">
        <v>2218</v>
      </c>
      <c r="N641" s="1" t="s">
        <v>2219</v>
      </c>
      <c r="O641" s="12" t="s">
        <v>37</v>
      </c>
      <c r="P641" s="12">
        <v>534</v>
      </c>
      <c r="Q641" s="12"/>
      <c r="R641" s="12"/>
      <c r="S641" s="128" t="s">
        <v>1383</v>
      </c>
      <c r="T641" s="12" t="s">
        <v>38</v>
      </c>
      <c r="U641" s="12">
        <v>1</v>
      </c>
      <c r="V641" s="12"/>
      <c r="W641" s="12"/>
      <c r="X641" s="12"/>
      <c r="Y641" s="2">
        <v>0</v>
      </c>
      <c r="Z641" s="63"/>
      <c r="AA641" s="2"/>
      <c r="AB641" s="2"/>
      <c r="AC641" s="2"/>
      <c r="AD641" s="1"/>
      <c r="AE641" s="131" t="s">
        <v>1760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</row>
    <row r="642" ht="18" customHeight="1" spans="1:77">
      <c r="A642" s="75">
        <v>641</v>
      </c>
      <c r="B642" s="127">
        <v>45162</v>
      </c>
      <c r="C642" s="127">
        <v>46203</v>
      </c>
      <c r="D642" s="4" t="s">
        <v>2220</v>
      </c>
      <c r="E642" s="12"/>
      <c r="F642" s="12"/>
      <c r="G642" s="2" t="s">
        <v>1741</v>
      </c>
      <c r="H642" s="1" t="str">
        <f t="array" ref="H642">_xlfn.XLOOKUP(G642,D:D,K:K)</f>
        <v>上海</v>
      </c>
      <c r="I642" s="1" t="s">
        <v>783</v>
      </c>
      <c r="J642" s="12">
        <v>1</v>
      </c>
      <c r="K642" s="12" t="s">
        <v>42</v>
      </c>
      <c r="L642" s="12"/>
      <c r="M642" s="12" t="s">
        <v>2221</v>
      </c>
      <c r="N642" s="12" t="s">
        <v>57</v>
      </c>
      <c r="O642" s="12" t="s">
        <v>58</v>
      </c>
      <c r="P642" s="12">
        <v>1802</v>
      </c>
      <c r="Q642" s="31"/>
      <c r="R642" s="31"/>
      <c r="S642" s="128">
        <v>45225</v>
      </c>
      <c r="T642" s="12" t="s">
        <v>38</v>
      </c>
      <c r="U642" s="12">
        <v>1</v>
      </c>
      <c r="V642" s="12"/>
      <c r="W642" s="12"/>
      <c r="X642" s="12"/>
      <c r="Y642" s="2">
        <v>2</v>
      </c>
      <c r="Z642" s="63"/>
      <c r="AA642" s="2"/>
      <c r="AB642" s="2"/>
      <c r="AC642" s="2" t="s">
        <v>1741</v>
      </c>
      <c r="AD642" s="1" t="s">
        <v>783</v>
      </c>
      <c r="AE642" s="131" t="s">
        <v>2222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</row>
    <row r="643" ht="18" customHeight="1" spans="1:77">
      <c r="A643" s="75">
        <v>642</v>
      </c>
      <c r="B643" s="127">
        <v>45163</v>
      </c>
      <c r="C643" s="127">
        <v>46203</v>
      </c>
      <c r="D643" s="4" t="s">
        <v>2223</v>
      </c>
      <c r="E643" s="12"/>
      <c r="F643" s="12"/>
      <c r="G643" s="2" t="s">
        <v>83</v>
      </c>
      <c r="H643" s="1" t="str">
        <f t="array" ref="H643">_xlfn.XLOOKUP(G643,D:D,K:K)</f>
        <v>北京</v>
      </c>
      <c r="I643" s="1" t="s">
        <v>783</v>
      </c>
      <c r="J643" s="12">
        <v>1</v>
      </c>
      <c r="K643" s="12" t="s">
        <v>48</v>
      </c>
      <c r="L643" s="12"/>
      <c r="M643" s="12" t="s">
        <v>2224</v>
      </c>
      <c r="N643" s="12" t="s">
        <v>138</v>
      </c>
      <c r="O643" s="12" t="s">
        <v>58</v>
      </c>
      <c r="P643" s="12">
        <v>1803</v>
      </c>
      <c r="Q643" s="2" t="s">
        <v>51</v>
      </c>
      <c r="R643" s="12">
        <v>0</v>
      </c>
      <c r="S643" s="128" t="s">
        <v>38</v>
      </c>
      <c r="T643" s="128" t="s">
        <v>38</v>
      </c>
      <c r="U643" s="12">
        <v>1</v>
      </c>
      <c r="V643" s="12"/>
      <c r="W643" s="12"/>
      <c r="X643" s="12"/>
      <c r="Y643" s="2">
        <v>2</v>
      </c>
      <c r="Z643" s="63"/>
      <c r="AA643" s="2"/>
      <c r="AB643" s="2" t="s">
        <v>52</v>
      </c>
      <c r="AC643" s="2" t="s">
        <v>83</v>
      </c>
      <c r="AD643" s="1" t="s">
        <v>783</v>
      </c>
      <c r="AE643" s="131" t="s">
        <v>2225</v>
      </c>
      <c r="AF643" s="2"/>
      <c r="AG643" s="2">
        <v>0</v>
      </c>
      <c r="AH643" s="2">
        <v>0</v>
      </c>
      <c r="AI643" s="2">
        <v>0</v>
      </c>
      <c r="AJ643" s="2" t="s">
        <v>60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</row>
    <row r="644" ht="18" customHeight="1" spans="1:77">
      <c r="A644" s="75">
        <v>643</v>
      </c>
      <c r="B644" s="127">
        <v>45166</v>
      </c>
      <c r="C644" s="127">
        <v>46203</v>
      </c>
      <c r="D644" s="4" t="s">
        <v>2226</v>
      </c>
      <c r="E644" s="12" t="s">
        <v>34</v>
      </c>
      <c r="F644" s="12"/>
      <c r="G644" s="2" t="s">
        <v>1214</v>
      </c>
      <c r="H644" s="1" t="str">
        <f t="array" ref="H644">_xlfn.XLOOKUP(G644,D:D,K:K)</f>
        <v>深圳</v>
      </c>
      <c r="I644" s="1" t="s">
        <v>783</v>
      </c>
      <c r="J644" s="12">
        <v>1</v>
      </c>
      <c r="K644" s="12" t="s">
        <v>42</v>
      </c>
      <c r="L644" s="12"/>
      <c r="M644" s="12" t="s">
        <v>2227</v>
      </c>
      <c r="N644" s="12" t="s">
        <v>2228</v>
      </c>
      <c r="O644" s="12" t="s">
        <v>58</v>
      </c>
      <c r="P644" s="12">
        <v>1804</v>
      </c>
      <c r="Q644" s="12"/>
      <c r="R644" s="12"/>
      <c r="S644" s="128" t="s">
        <v>38</v>
      </c>
      <c r="T644" s="128" t="s">
        <v>38</v>
      </c>
      <c r="U644" s="12">
        <v>1</v>
      </c>
      <c r="V644" s="12"/>
      <c r="W644" s="12"/>
      <c r="X644" s="12"/>
      <c r="Y644" s="2">
        <v>2</v>
      </c>
      <c r="Z644" s="63"/>
      <c r="AA644" s="2"/>
      <c r="AB644" s="2"/>
      <c r="AC644" s="2" t="s">
        <v>1214</v>
      </c>
      <c r="AD644" s="1" t="s">
        <v>783</v>
      </c>
      <c r="AE644" s="1" t="s">
        <v>2229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</row>
    <row r="645" ht="18" customHeight="1" spans="1:77">
      <c r="A645" s="75">
        <v>644</v>
      </c>
      <c r="B645" s="127">
        <v>45169</v>
      </c>
      <c r="C645" s="127">
        <v>46203</v>
      </c>
      <c r="D645" s="4" t="s">
        <v>2230</v>
      </c>
      <c r="E645" s="12"/>
      <c r="F645" s="12"/>
      <c r="G645" s="2" t="s">
        <v>1989</v>
      </c>
      <c r="H645" s="2"/>
      <c r="I645" s="2" t="s">
        <v>1989</v>
      </c>
      <c r="J645" s="12">
        <v>1</v>
      </c>
      <c r="K645" s="12" t="s">
        <v>62</v>
      </c>
      <c r="L645" s="12"/>
      <c r="M645" s="12" t="s">
        <v>2231</v>
      </c>
      <c r="N645" s="12" t="s">
        <v>305</v>
      </c>
      <c r="O645" s="12" t="s">
        <v>58</v>
      </c>
      <c r="P645" s="12">
        <v>1806</v>
      </c>
      <c r="Q645" s="12"/>
      <c r="R645" s="12"/>
      <c r="S645" s="128" t="s">
        <v>38</v>
      </c>
      <c r="T645" s="128" t="s">
        <v>38</v>
      </c>
      <c r="U645" s="12">
        <v>1</v>
      </c>
      <c r="V645" s="12"/>
      <c r="W645" s="12"/>
      <c r="X645" s="12"/>
      <c r="Y645" s="2">
        <v>0</v>
      </c>
      <c r="Z645" s="63"/>
      <c r="AA645" s="2"/>
      <c r="AB645" s="2"/>
      <c r="AC645" s="2" t="s">
        <v>1989</v>
      </c>
      <c r="AD645" s="2" t="s">
        <v>1989</v>
      </c>
      <c r="AE645" s="131" t="s">
        <v>2232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</row>
    <row r="646" ht="18" customHeight="1" spans="1:77">
      <c r="A646" s="75">
        <v>645</v>
      </c>
      <c r="B646" s="127">
        <v>45169</v>
      </c>
      <c r="C646" s="127">
        <v>45473</v>
      </c>
      <c r="D646" s="4" t="s">
        <v>2233</v>
      </c>
      <c r="E646" s="12"/>
      <c r="F646" s="12"/>
      <c r="G646" s="2" t="s">
        <v>30</v>
      </c>
      <c r="H646" s="1"/>
      <c r="I646" s="2" t="s">
        <v>30</v>
      </c>
      <c r="J646" s="12">
        <v>1</v>
      </c>
      <c r="K646" s="12" t="s">
        <v>89</v>
      </c>
      <c r="L646" s="12"/>
      <c r="M646" s="12" t="s">
        <v>2234</v>
      </c>
      <c r="N646" s="12" t="s">
        <v>101</v>
      </c>
      <c r="O646" s="12" t="s">
        <v>58</v>
      </c>
      <c r="P646" s="12">
        <v>1807</v>
      </c>
      <c r="Q646" s="12"/>
      <c r="R646" s="12"/>
      <c r="S646" s="128" t="s">
        <v>38</v>
      </c>
      <c r="T646" s="128" t="s">
        <v>38</v>
      </c>
      <c r="U646" s="12">
        <v>1</v>
      </c>
      <c r="V646" s="12"/>
      <c r="W646" s="12"/>
      <c r="X646" s="12"/>
      <c r="Y646" s="2">
        <v>2</v>
      </c>
      <c r="Z646" s="63"/>
      <c r="AA646" s="4" t="s">
        <v>651</v>
      </c>
      <c r="AB646" s="2"/>
      <c r="AC646" s="2" t="s">
        <v>30</v>
      </c>
      <c r="AD646" s="1" t="s">
        <v>783</v>
      </c>
      <c r="AE646" s="131" t="s">
        <v>2235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</row>
    <row r="647" ht="18" customHeight="1" spans="1:77">
      <c r="A647" s="75">
        <v>646</v>
      </c>
      <c r="B647" s="127">
        <v>45170</v>
      </c>
      <c r="C647" s="127">
        <v>46203</v>
      </c>
      <c r="D647" s="4" t="s">
        <v>2236</v>
      </c>
      <c r="E647" s="12"/>
      <c r="F647" s="12"/>
      <c r="G647" s="2" t="s">
        <v>1985</v>
      </c>
      <c r="H647" s="1" t="str">
        <f t="array" ref="H647">_xlfn.XLOOKUP(G647,D:D,K:K)</f>
        <v>上海</v>
      </c>
      <c r="I647" s="1" t="s">
        <v>783</v>
      </c>
      <c r="J647" s="12">
        <v>1</v>
      </c>
      <c r="K647" s="12" t="s">
        <v>62</v>
      </c>
      <c r="L647" s="12"/>
      <c r="M647" s="12" t="s">
        <v>2237</v>
      </c>
      <c r="N647" s="12" t="s">
        <v>44</v>
      </c>
      <c r="O647" s="12" t="s">
        <v>58</v>
      </c>
      <c r="P647" s="12">
        <v>1809</v>
      </c>
      <c r="Q647" s="12"/>
      <c r="R647" s="12"/>
      <c r="S647" s="128" t="s">
        <v>38</v>
      </c>
      <c r="T647" s="128" t="s">
        <v>38</v>
      </c>
      <c r="U647" s="12">
        <v>1</v>
      </c>
      <c r="V647" s="12"/>
      <c r="W647" s="12"/>
      <c r="X647" s="12"/>
      <c r="Y647" s="2">
        <v>2</v>
      </c>
      <c r="Z647" s="63"/>
      <c r="AA647" s="2"/>
      <c r="AB647" s="2"/>
      <c r="AC647" s="2" t="s">
        <v>1985</v>
      </c>
      <c r="AD647" s="1" t="s">
        <v>783</v>
      </c>
      <c r="AE647" s="131" t="s">
        <v>2238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</row>
    <row r="648" ht="18" customHeight="1" spans="1:77">
      <c r="A648" s="75">
        <v>647</v>
      </c>
      <c r="B648" s="127">
        <v>45170</v>
      </c>
      <c r="C648" s="127">
        <v>46203</v>
      </c>
      <c r="D648" s="4" t="s">
        <v>2239</v>
      </c>
      <c r="E648" s="12"/>
      <c r="F648" s="12"/>
      <c r="G648" s="2" t="s">
        <v>1528</v>
      </c>
      <c r="H648" s="1" t="str">
        <f t="array" ref="H648">_xlfn.XLOOKUP(G648,D:D,K:K)</f>
        <v>深圳</v>
      </c>
      <c r="I648" s="1" t="s">
        <v>783</v>
      </c>
      <c r="J648" s="12">
        <v>1</v>
      </c>
      <c r="K648" s="12" t="s">
        <v>42</v>
      </c>
      <c r="L648" s="12"/>
      <c r="M648" s="77" t="s">
        <v>2240</v>
      </c>
      <c r="N648" s="12" t="s">
        <v>2241</v>
      </c>
      <c r="O648" s="12" t="s">
        <v>58</v>
      </c>
      <c r="P648" s="12">
        <v>1810</v>
      </c>
      <c r="Q648" s="31"/>
      <c r="R648" s="31"/>
      <c r="S648" s="128">
        <v>45238</v>
      </c>
      <c r="T648" s="12" t="s">
        <v>38</v>
      </c>
      <c r="U648" s="12">
        <v>1</v>
      </c>
      <c r="V648" s="12"/>
      <c r="W648" s="12"/>
      <c r="X648" s="12"/>
      <c r="Y648" s="2">
        <v>2</v>
      </c>
      <c r="Z648" s="63"/>
      <c r="AA648" s="2"/>
      <c r="AB648" s="2"/>
      <c r="AC648" s="2" t="s">
        <v>1528</v>
      </c>
      <c r="AD648" s="1" t="s">
        <v>783</v>
      </c>
      <c r="AE648" s="131" t="s">
        <v>2242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</row>
    <row r="649" ht="18" customHeight="1" spans="1:77">
      <c r="A649" s="75">
        <v>648</v>
      </c>
      <c r="B649" s="127">
        <v>45173</v>
      </c>
      <c r="C649" s="127">
        <v>46568</v>
      </c>
      <c r="D649" s="4" t="s">
        <v>2243</v>
      </c>
      <c r="E649" s="12"/>
      <c r="F649" s="12"/>
      <c r="G649" s="2" t="s">
        <v>2244</v>
      </c>
      <c r="H649" s="1"/>
      <c r="I649" s="1" t="s">
        <v>768</v>
      </c>
      <c r="J649" s="12">
        <v>1</v>
      </c>
      <c r="K649" s="12" t="s">
        <v>241</v>
      </c>
      <c r="L649" s="12"/>
      <c r="M649" s="12" t="s">
        <v>2245</v>
      </c>
      <c r="N649" s="12" t="s">
        <v>134</v>
      </c>
      <c r="O649" s="12" t="s">
        <v>37</v>
      </c>
      <c r="P649" s="12">
        <v>1812</v>
      </c>
      <c r="Q649" s="12"/>
      <c r="R649" s="12"/>
      <c r="S649" s="128" t="s">
        <v>38</v>
      </c>
      <c r="T649" s="128" t="s">
        <v>38</v>
      </c>
      <c r="U649" s="12">
        <v>1</v>
      </c>
      <c r="V649" s="12"/>
      <c r="W649" s="12"/>
      <c r="X649" s="12"/>
      <c r="Y649" s="2">
        <v>0</v>
      </c>
      <c r="Z649" s="63"/>
      <c r="AA649" s="2"/>
      <c r="AB649" s="38">
        <v>8100</v>
      </c>
      <c r="AC649" s="2" t="s">
        <v>2244</v>
      </c>
      <c r="AD649" s="1" t="s">
        <v>768</v>
      </c>
      <c r="AE649" s="131" t="s">
        <v>2246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</row>
    <row r="650" ht="18" customHeight="1" spans="1:77">
      <c r="A650" s="75">
        <v>649</v>
      </c>
      <c r="B650" s="127">
        <v>45173</v>
      </c>
      <c r="C650" s="127">
        <v>46203</v>
      </c>
      <c r="D650" s="4" t="s">
        <v>2247</v>
      </c>
      <c r="E650" s="12"/>
      <c r="F650" s="12"/>
      <c r="G650" s="2" t="s">
        <v>1528</v>
      </c>
      <c r="H650" s="1" t="str">
        <f t="array" ref="H650">_xlfn.XLOOKUP(G650,D:D,K:K)</f>
        <v>深圳</v>
      </c>
      <c r="I650" s="1" t="s">
        <v>783</v>
      </c>
      <c r="J650" s="12">
        <v>1</v>
      </c>
      <c r="K650" s="12" t="s">
        <v>67</v>
      </c>
      <c r="L650" s="12"/>
      <c r="M650" s="12" t="s">
        <v>2248</v>
      </c>
      <c r="N650" s="12" t="s">
        <v>2249</v>
      </c>
      <c r="O650" s="12" t="s">
        <v>37</v>
      </c>
      <c r="P650" s="12">
        <v>1813</v>
      </c>
      <c r="Q650" s="31"/>
      <c r="R650" s="31"/>
      <c r="S650" s="128">
        <v>45188</v>
      </c>
      <c r="T650" s="12" t="s">
        <v>38</v>
      </c>
      <c r="U650" s="12">
        <v>1</v>
      </c>
      <c r="V650" s="12"/>
      <c r="W650" s="12"/>
      <c r="X650" s="12"/>
      <c r="Y650" s="2">
        <v>2</v>
      </c>
      <c r="Z650" s="63"/>
      <c r="AA650" s="2"/>
      <c r="AB650" s="2"/>
      <c r="AC650" s="2" t="s">
        <v>1528</v>
      </c>
      <c r="AD650" s="1" t="s">
        <v>783</v>
      </c>
      <c r="AE650" s="131" t="s">
        <v>2250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</row>
    <row r="651" ht="18" customHeight="1" spans="1:77">
      <c r="A651" s="75">
        <v>650</v>
      </c>
      <c r="B651" s="127">
        <v>45173</v>
      </c>
      <c r="C651" s="127">
        <v>45473</v>
      </c>
      <c r="D651" s="4" t="s">
        <v>2251</v>
      </c>
      <c r="E651" s="12"/>
      <c r="F651" s="12"/>
      <c r="G651" s="2" t="s">
        <v>2252</v>
      </c>
      <c r="H651" s="2"/>
      <c r="I651" s="2" t="s">
        <v>2252</v>
      </c>
      <c r="J651" s="12">
        <v>0</v>
      </c>
      <c r="K651" s="12" t="s">
        <v>89</v>
      </c>
      <c r="L651" s="12"/>
      <c r="M651" s="12" t="s">
        <v>2253</v>
      </c>
      <c r="N651" s="12" t="s">
        <v>50</v>
      </c>
      <c r="O651" s="12" t="s">
        <v>58</v>
      </c>
      <c r="P651" s="12">
        <v>1814</v>
      </c>
      <c r="Q651" s="12"/>
      <c r="R651" s="12"/>
      <c r="S651" s="128" t="s">
        <v>38</v>
      </c>
      <c r="T651" s="128" t="s">
        <v>38</v>
      </c>
      <c r="U651" s="12">
        <v>1</v>
      </c>
      <c r="V651" s="12"/>
      <c r="W651" s="12"/>
      <c r="X651" s="12"/>
      <c r="Y651" s="2">
        <v>0</v>
      </c>
      <c r="Z651" s="63"/>
      <c r="AA651" s="4" t="s">
        <v>651</v>
      </c>
      <c r="AB651" s="2"/>
      <c r="AC651" s="2" t="s">
        <v>2252</v>
      </c>
      <c r="AD651" s="2" t="s">
        <v>2252</v>
      </c>
      <c r="AE651" s="131" t="s">
        <v>2254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</row>
    <row r="652" ht="18" customHeight="1" spans="1:77">
      <c r="A652" s="75">
        <v>651</v>
      </c>
      <c r="B652" s="127">
        <v>45173</v>
      </c>
      <c r="C652" s="127">
        <v>46203</v>
      </c>
      <c r="D652" s="4" t="s">
        <v>2255</v>
      </c>
      <c r="E652" s="12"/>
      <c r="F652" s="12"/>
      <c r="G652" s="2" t="s">
        <v>2256</v>
      </c>
      <c r="H652" s="1"/>
      <c r="I652" s="1" t="s">
        <v>783</v>
      </c>
      <c r="J652" s="12">
        <v>1</v>
      </c>
      <c r="K652" s="12" t="s">
        <v>36</v>
      </c>
      <c r="L652" s="12"/>
      <c r="M652" s="12" t="s">
        <v>2257</v>
      </c>
      <c r="N652" s="12" t="s">
        <v>149</v>
      </c>
      <c r="O652" s="12" t="s">
        <v>58</v>
      </c>
      <c r="P652" s="12">
        <v>1815</v>
      </c>
      <c r="Q652" s="31"/>
      <c r="R652" s="31"/>
      <c r="S652" s="128">
        <v>45238</v>
      </c>
      <c r="T652" s="12" t="s">
        <v>38</v>
      </c>
      <c r="U652" s="12">
        <v>1</v>
      </c>
      <c r="V652" s="12"/>
      <c r="W652" s="12"/>
      <c r="X652" s="12"/>
      <c r="Y652" s="2">
        <v>2</v>
      </c>
      <c r="Z652" s="63"/>
      <c r="AA652" s="2"/>
      <c r="AB652" s="2"/>
      <c r="AC652" s="2" t="s">
        <v>2256</v>
      </c>
      <c r="AD652" s="1" t="s">
        <v>783</v>
      </c>
      <c r="AE652" s="131" t="s">
        <v>2258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</row>
    <row r="653" ht="18" customHeight="1" spans="1:77">
      <c r="A653" s="75">
        <v>652</v>
      </c>
      <c r="B653" s="127">
        <v>45180</v>
      </c>
      <c r="C653" s="127">
        <v>46203</v>
      </c>
      <c r="D653" s="4" t="s">
        <v>2259</v>
      </c>
      <c r="E653" s="12"/>
      <c r="F653" s="12"/>
      <c r="G653" s="2" t="s">
        <v>74</v>
      </c>
      <c r="H653" s="1" t="str">
        <f t="array" ref="H653">_xlfn.XLOOKUP(G653,D:D,K:K)</f>
        <v>北京</v>
      </c>
      <c r="I653" s="1" t="s">
        <v>783</v>
      </c>
      <c r="J653" s="12">
        <v>1</v>
      </c>
      <c r="K653" s="12" t="s">
        <v>62</v>
      </c>
      <c r="L653" s="12"/>
      <c r="M653" s="12" t="s">
        <v>2260</v>
      </c>
      <c r="N653" s="12" t="s">
        <v>2261</v>
      </c>
      <c r="O653" s="12" t="s">
        <v>58</v>
      </c>
      <c r="P653" s="12">
        <v>1816</v>
      </c>
      <c r="Q653" s="2" t="s">
        <v>2262</v>
      </c>
      <c r="R653" s="12"/>
      <c r="S653" s="128" t="s">
        <v>38</v>
      </c>
      <c r="T653" s="128" t="s">
        <v>38</v>
      </c>
      <c r="U653" s="12">
        <v>1</v>
      </c>
      <c r="V653" s="12"/>
      <c r="W653" s="12"/>
      <c r="X653" s="12">
        <v>1</v>
      </c>
      <c r="Y653" s="2">
        <v>2</v>
      </c>
      <c r="Z653" s="63"/>
      <c r="AA653" s="2"/>
      <c r="AB653" s="2" t="s">
        <v>52</v>
      </c>
      <c r="AC653" s="2" t="s">
        <v>74</v>
      </c>
      <c r="AD653" s="1" t="s">
        <v>783</v>
      </c>
      <c r="AE653" s="131" t="s">
        <v>2263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</row>
    <row r="654" ht="18" customHeight="1" spans="1:77">
      <c r="A654" s="75">
        <v>653</v>
      </c>
      <c r="B654" s="127">
        <v>45180</v>
      </c>
      <c r="C654" s="127">
        <v>46203</v>
      </c>
      <c r="D654" s="4" t="s">
        <v>2264</v>
      </c>
      <c r="E654" s="12"/>
      <c r="F654" s="12"/>
      <c r="G654" s="2" t="s">
        <v>1333</v>
      </c>
      <c r="H654" s="1" t="str">
        <f t="array" ref="H654">_xlfn.XLOOKUP(G654,D:D,K:K)</f>
        <v>厦门</v>
      </c>
      <c r="I654" s="1" t="s">
        <v>783</v>
      </c>
      <c r="J654" s="12">
        <v>1</v>
      </c>
      <c r="K654" s="12" t="s">
        <v>36</v>
      </c>
      <c r="L654" s="12"/>
      <c r="M654" s="12" t="s">
        <v>2265</v>
      </c>
      <c r="N654" s="12" t="s">
        <v>134</v>
      </c>
      <c r="O654" s="12" t="s">
        <v>58</v>
      </c>
      <c r="P654" s="12">
        <v>1818</v>
      </c>
      <c r="Q654" s="31"/>
      <c r="R654" s="31"/>
      <c r="S654" s="128">
        <v>45188</v>
      </c>
      <c r="T654" s="12" t="s">
        <v>38</v>
      </c>
      <c r="U654" s="12">
        <v>1</v>
      </c>
      <c r="V654" s="12"/>
      <c r="W654" s="12"/>
      <c r="X654" s="12"/>
      <c r="Y654" s="2">
        <v>2</v>
      </c>
      <c r="Z654" s="63"/>
      <c r="AA654" s="2"/>
      <c r="AB654" s="2"/>
      <c r="AC654" s="2" t="s">
        <v>1333</v>
      </c>
      <c r="AD654" s="1" t="s">
        <v>783</v>
      </c>
      <c r="AE654" s="131" t="s">
        <v>2266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</row>
    <row r="655" ht="18" customHeight="1" spans="1:77">
      <c r="A655" s="75">
        <v>654</v>
      </c>
      <c r="B655" s="127">
        <v>45180</v>
      </c>
      <c r="C655" s="127">
        <v>46203</v>
      </c>
      <c r="D655" s="4" t="s">
        <v>2267</v>
      </c>
      <c r="E655" s="12"/>
      <c r="F655" s="12"/>
      <c r="G655" s="2" t="s">
        <v>1733</v>
      </c>
      <c r="H655" s="1" t="str">
        <f t="array" ref="H655">_xlfn.XLOOKUP(G655,D:D,K:K)</f>
        <v>北京</v>
      </c>
      <c r="I655" s="1" t="s">
        <v>783</v>
      </c>
      <c r="J655" s="12">
        <v>1</v>
      </c>
      <c r="K655" s="12" t="s">
        <v>48</v>
      </c>
      <c r="L655" s="12"/>
      <c r="M655" s="12" t="s">
        <v>2268</v>
      </c>
      <c r="N655" s="12" t="s">
        <v>217</v>
      </c>
      <c r="O655" s="12" t="s">
        <v>58</v>
      </c>
      <c r="P655" s="12">
        <v>1819</v>
      </c>
      <c r="Q655" s="2" t="s">
        <v>1792</v>
      </c>
      <c r="R655" s="31">
        <v>0</v>
      </c>
      <c r="S655" s="128">
        <v>45238</v>
      </c>
      <c r="T655" s="12" t="s">
        <v>38</v>
      </c>
      <c r="U655" s="12">
        <v>1</v>
      </c>
      <c r="V655" s="12"/>
      <c r="W655" s="12"/>
      <c r="X655" s="12"/>
      <c r="Y655" s="2">
        <v>2</v>
      </c>
      <c r="Z655" s="63"/>
      <c r="AA655" s="2"/>
      <c r="AB655" s="2" t="s">
        <v>52</v>
      </c>
      <c r="AC655" s="2" t="s">
        <v>1733</v>
      </c>
      <c r="AD655" s="1" t="s">
        <v>783</v>
      </c>
      <c r="AE655" s="131" t="s">
        <v>2269</v>
      </c>
      <c r="AF655" s="2"/>
      <c r="AG655" s="2">
        <v>0</v>
      </c>
      <c r="AH655" s="2">
        <v>0</v>
      </c>
      <c r="AI655" s="2">
        <v>0</v>
      </c>
      <c r="AJ655" s="2" t="s">
        <v>95</v>
      </c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</row>
    <row r="656" ht="18" customHeight="1" spans="1:77">
      <c r="A656" s="75">
        <v>655</v>
      </c>
      <c r="B656" s="127">
        <v>45183</v>
      </c>
      <c r="C656" s="127">
        <v>45473</v>
      </c>
      <c r="D656" s="4" t="s">
        <v>2270</v>
      </c>
      <c r="E656" s="12"/>
      <c r="F656" s="12"/>
      <c r="G656" s="2" t="s">
        <v>30</v>
      </c>
      <c r="H656" s="1"/>
      <c r="I656" s="2" t="s">
        <v>30</v>
      </c>
      <c r="J656" s="12">
        <v>1</v>
      </c>
      <c r="K656" s="12" t="s">
        <v>89</v>
      </c>
      <c r="L656" s="12"/>
      <c r="M656" s="12" t="s">
        <v>2271</v>
      </c>
      <c r="N656" s="12" t="s">
        <v>44</v>
      </c>
      <c r="O656" s="12" t="s">
        <v>58</v>
      </c>
      <c r="P656" s="12">
        <v>1821</v>
      </c>
      <c r="Q656" s="12"/>
      <c r="R656" s="12"/>
      <c r="S656" s="128" t="s">
        <v>38</v>
      </c>
      <c r="T656" s="128" t="s">
        <v>38</v>
      </c>
      <c r="U656" s="12">
        <v>1</v>
      </c>
      <c r="V656" s="12"/>
      <c r="W656" s="12"/>
      <c r="X656" s="12"/>
      <c r="Y656" s="2">
        <v>2</v>
      </c>
      <c r="Z656" s="63"/>
      <c r="AA656" s="4" t="s">
        <v>651</v>
      </c>
      <c r="AB656" s="2"/>
      <c r="AC656" s="2" t="s">
        <v>30</v>
      </c>
      <c r="AD656" s="1" t="s">
        <v>783</v>
      </c>
      <c r="AE656" s="131" t="s">
        <v>2272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</row>
    <row r="657" ht="18" customHeight="1" spans="1:77">
      <c r="A657" s="75">
        <v>656</v>
      </c>
      <c r="B657" s="127">
        <v>45182</v>
      </c>
      <c r="C657" s="127">
        <v>45838</v>
      </c>
      <c r="D657" s="4" t="s">
        <v>2273</v>
      </c>
      <c r="E657" s="12"/>
      <c r="F657" s="12"/>
      <c r="G657" s="2" t="s">
        <v>1401</v>
      </c>
      <c r="H657" s="1" t="str">
        <f t="array" ref="H657">_xlfn.XLOOKUP(G657,D:D,K:K)</f>
        <v>北京</v>
      </c>
      <c r="I657" s="1" t="s">
        <v>783</v>
      </c>
      <c r="J657" s="12">
        <v>1</v>
      </c>
      <c r="K657" s="12" t="s">
        <v>48</v>
      </c>
      <c r="L657" s="12"/>
      <c r="M657" s="12" t="s">
        <v>2274</v>
      </c>
      <c r="N657" s="12" t="s">
        <v>2275</v>
      </c>
      <c r="O657" s="12" t="s">
        <v>37</v>
      </c>
      <c r="P657" s="12">
        <v>1822</v>
      </c>
      <c r="Q657" s="2" t="s">
        <v>470</v>
      </c>
      <c r="R657" s="31">
        <v>0</v>
      </c>
      <c r="S657" s="128">
        <v>45238</v>
      </c>
      <c r="T657" s="12" t="s">
        <v>38</v>
      </c>
      <c r="U657" s="12">
        <v>1</v>
      </c>
      <c r="V657" s="12"/>
      <c r="W657" s="12"/>
      <c r="X657" s="12"/>
      <c r="Y657" s="2">
        <v>2</v>
      </c>
      <c r="Z657" s="63"/>
      <c r="AA657" s="2"/>
      <c r="AB657" s="2" t="s">
        <v>273</v>
      </c>
      <c r="AC657" s="2" t="s">
        <v>1401</v>
      </c>
      <c r="AD657" s="1" t="s">
        <v>783</v>
      </c>
      <c r="AE657" s="131" t="s">
        <v>2276</v>
      </c>
      <c r="AF657" s="2"/>
      <c r="AG657" s="4" t="e">
        <f t="array" ref="AG657">_xlfn.XLOOKUP(D657,'[1]#REF'!A:A,'[1]#REF'!B:B)</f>
        <v>#N/A</v>
      </c>
      <c r="AH657" s="4">
        <v>0</v>
      </c>
      <c r="AI657" s="4" t="e">
        <f>AG657+AH657</f>
        <v>#N/A</v>
      </c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</row>
    <row r="658" ht="18" customHeight="1" spans="1:77">
      <c r="A658" s="75">
        <v>657</v>
      </c>
      <c r="B658" s="127">
        <v>45183</v>
      </c>
      <c r="C658" s="127">
        <v>46203</v>
      </c>
      <c r="D658" s="4" t="s">
        <v>2277</v>
      </c>
      <c r="E658" s="12"/>
      <c r="F658" s="12"/>
      <c r="G658" s="2" t="s">
        <v>693</v>
      </c>
      <c r="H658" s="1" t="str">
        <f t="array" ref="H658">_xlfn.XLOOKUP(G658,D:D,K:K)</f>
        <v>苏州</v>
      </c>
      <c r="I658" s="1" t="s">
        <v>783</v>
      </c>
      <c r="J658" s="12">
        <v>1</v>
      </c>
      <c r="K658" s="12" t="s">
        <v>121</v>
      </c>
      <c r="L658" s="12"/>
      <c r="M658" s="12" t="s">
        <v>2278</v>
      </c>
      <c r="N658" s="12" t="s">
        <v>149</v>
      </c>
      <c r="O658" s="12" t="s">
        <v>58</v>
      </c>
      <c r="P658" s="12">
        <v>1824</v>
      </c>
      <c r="Q658" s="31"/>
      <c r="R658" s="31"/>
      <c r="S658" s="128">
        <v>45225</v>
      </c>
      <c r="T658" s="12" t="s">
        <v>38</v>
      </c>
      <c r="U658" s="12">
        <v>1</v>
      </c>
      <c r="V658" s="12"/>
      <c r="W658" s="12"/>
      <c r="X658" s="12"/>
      <c r="Y658" s="2">
        <v>2</v>
      </c>
      <c r="Z658" s="63"/>
      <c r="AA658" s="2"/>
      <c r="AB658" s="2"/>
      <c r="AC658" s="2" t="s">
        <v>693</v>
      </c>
      <c r="AD658" s="1" t="s">
        <v>783</v>
      </c>
      <c r="AE658" s="131" t="s">
        <v>2279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</row>
    <row r="659" ht="18" customHeight="1" spans="1:77">
      <c r="A659" s="75">
        <v>658</v>
      </c>
      <c r="B659" s="127">
        <v>45188</v>
      </c>
      <c r="C659" s="127">
        <v>46203</v>
      </c>
      <c r="D659" s="4" t="s">
        <v>2280</v>
      </c>
      <c r="E659" s="12"/>
      <c r="F659" s="12"/>
      <c r="G659" s="2" t="s">
        <v>1643</v>
      </c>
      <c r="H659" s="1" t="str">
        <f t="array" ref="H659">_xlfn.XLOOKUP(G659,D:D,K:K)</f>
        <v>北京</v>
      </c>
      <c r="I659" s="1" t="s">
        <v>783</v>
      </c>
      <c r="J659" s="12">
        <v>1</v>
      </c>
      <c r="K659" s="12" t="s">
        <v>36</v>
      </c>
      <c r="L659" s="12"/>
      <c r="M659" s="12" t="s">
        <v>2281</v>
      </c>
      <c r="N659" s="12" t="s">
        <v>50</v>
      </c>
      <c r="O659" s="12" t="s">
        <v>58</v>
      </c>
      <c r="P659" s="12">
        <v>1825</v>
      </c>
      <c r="Q659" s="31"/>
      <c r="R659" s="31"/>
      <c r="S659" s="128">
        <v>45225</v>
      </c>
      <c r="T659" s="12" t="s">
        <v>38</v>
      </c>
      <c r="U659" s="12">
        <v>1</v>
      </c>
      <c r="V659" s="12"/>
      <c r="W659" s="12"/>
      <c r="X659" s="12"/>
      <c r="Y659" s="2">
        <v>1</v>
      </c>
      <c r="Z659" s="63"/>
      <c r="AA659" s="2"/>
      <c r="AB659" s="2"/>
      <c r="AC659" s="2" t="s">
        <v>1643</v>
      </c>
      <c r="AD659" s="1" t="s">
        <v>783</v>
      </c>
      <c r="AE659" s="131" t="s">
        <v>2282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</row>
    <row r="660" ht="18" customHeight="1" spans="1:77">
      <c r="A660" s="75">
        <v>659</v>
      </c>
      <c r="B660" s="127">
        <v>45184</v>
      </c>
      <c r="C660" s="127">
        <v>45838</v>
      </c>
      <c r="D660" s="4" t="s">
        <v>2283</v>
      </c>
      <c r="E660" s="12"/>
      <c r="F660" s="12"/>
      <c r="G660" s="2" t="s">
        <v>2007</v>
      </c>
      <c r="H660" s="1" t="str">
        <f t="array" ref="H660">_xlfn.XLOOKUP(G660,D:D,K:K)</f>
        <v>上海</v>
      </c>
      <c r="I660" s="1" t="s">
        <v>783</v>
      </c>
      <c r="J660" s="12">
        <v>1</v>
      </c>
      <c r="K660" s="12" t="s">
        <v>62</v>
      </c>
      <c r="L660" s="12"/>
      <c r="M660" s="1" t="s">
        <v>2284</v>
      </c>
      <c r="N660" s="1" t="s">
        <v>134</v>
      </c>
      <c r="O660" s="12" t="s">
        <v>37</v>
      </c>
      <c r="P660" s="12">
        <v>1826</v>
      </c>
      <c r="Q660" s="12"/>
      <c r="R660" s="12"/>
      <c r="S660" s="128" t="s">
        <v>38</v>
      </c>
      <c r="T660" s="128" t="s">
        <v>38</v>
      </c>
      <c r="U660" s="12">
        <v>1</v>
      </c>
      <c r="V660" s="12"/>
      <c r="W660" s="12"/>
      <c r="X660" s="12"/>
      <c r="Y660" s="2">
        <v>2</v>
      </c>
      <c r="Z660" s="63"/>
      <c r="AA660" s="2"/>
      <c r="AB660" s="2"/>
      <c r="AC660" s="2" t="s">
        <v>2007</v>
      </c>
      <c r="AD660" s="1" t="s">
        <v>783</v>
      </c>
      <c r="AE660" s="131" t="s">
        <v>2285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</row>
    <row r="661" ht="18" customHeight="1" spans="1:77">
      <c r="A661" s="75">
        <v>660</v>
      </c>
      <c r="B661" s="127">
        <v>45184</v>
      </c>
      <c r="C661" s="127">
        <v>46203</v>
      </c>
      <c r="D661" s="4" t="s">
        <v>2286</v>
      </c>
      <c r="E661" s="12"/>
      <c r="F661" s="12"/>
      <c r="G661" s="2" t="s">
        <v>2287</v>
      </c>
      <c r="H661" s="1"/>
      <c r="I661" s="1" t="s">
        <v>768</v>
      </c>
      <c r="J661" s="12">
        <v>1</v>
      </c>
      <c r="K661" s="134" t="s">
        <v>36</v>
      </c>
      <c r="L661" s="12">
        <v>1</v>
      </c>
      <c r="M661" s="12" t="s">
        <v>2288</v>
      </c>
      <c r="N661" s="12" t="s">
        <v>134</v>
      </c>
      <c r="O661" s="12" t="s">
        <v>37</v>
      </c>
      <c r="P661" s="12">
        <v>1827</v>
      </c>
      <c r="Q661" s="12"/>
      <c r="R661" s="12"/>
      <c r="S661" s="128" t="s">
        <v>38</v>
      </c>
      <c r="T661" s="128" t="s">
        <v>38</v>
      </c>
      <c r="U661" s="12">
        <v>1</v>
      </c>
      <c r="V661" s="12"/>
      <c r="W661" s="12"/>
      <c r="X661" s="12"/>
      <c r="Y661" s="2">
        <v>0</v>
      </c>
      <c r="Z661" s="63"/>
      <c r="AA661" s="2"/>
      <c r="AB661" s="2"/>
      <c r="AC661" s="2" t="s">
        <v>2287</v>
      </c>
      <c r="AD661" s="1" t="s">
        <v>768</v>
      </c>
      <c r="AE661" s="131" t="s">
        <v>2289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</row>
    <row r="662" ht="18" customHeight="1" spans="1:77">
      <c r="A662" s="75">
        <v>661</v>
      </c>
      <c r="B662" s="127">
        <v>45184</v>
      </c>
      <c r="C662" s="127">
        <v>46203</v>
      </c>
      <c r="D662" s="4" t="s">
        <v>2290</v>
      </c>
      <c r="E662" s="12"/>
      <c r="F662" s="12"/>
      <c r="G662" s="2" t="s">
        <v>156</v>
      </c>
      <c r="H662" s="1" t="str">
        <f t="array" ref="H662">_xlfn.XLOOKUP(G662,D:D,K:K)</f>
        <v>广州</v>
      </c>
      <c r="I662" s="1" t="s">
        <v>783</v>
      </c>
      <c r="J662" s="12">
        <v>1</v>
      </c>
      <c r="K662" s="12" t="s">
        <v>67</v>
      </c>
      <c r="L662" s="12"/>
      <c r="M662" s="12" t="s">
        <v>2291</v>
      </c>
      <c r="N662" s="12" t="s">
        <v>44</v>
      </c>
      <c r="O662" s="12" t="s">
        <v>37</v>
      </c>
      <c r="P662" s="12">
        <v>1828</v>
      </c>
      <c r="Q662" s="31"/>
      <c r="R662" s="31"/>
      <c r="S662" s="128">
        <v>45252</v>
      </c>
      <c r="T662" s="12" t="s">
        <v>38</v>
      </c>
      <c r="U662" s="12">
        <v>1</v>
      </c>
      <c r="V662" s="12"/>
      <c r="W662" s="12"/>
      <c r="X662" s="12">
        <v>1</v>
      </c>
      <c r="Y662" s="2">
        <v>2</v>
      </c>
      <c r="Z662" s="63"/>
      <c r="AA662" s="2"/>
      <c r="AB662" s="2"/>
      <c r="AC662" s="2" t="s">
        <v>156</v>
      </c>
      <c r="AD662" s="1" t="s">
        <v>783</v>
      </c>
      <c r="AE662" s="131" t="s">
        <v>2292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</row>
    <row r="663" ht="18" customHeight="1" spans="1:77">
      <c r="A663" s="75">
        <v>662</v>
      </c>
      <c r="B663" s="127">
        <v>45196</v>
      </c>
      <c r="C663" s="127">
        <v>46568</v>
      </c>
      <c r="D663" s="4" t="s">
        <v>1607</v>
      </c>
      <c r="E663" s="12"/>
      <c r="F663" s="12"/>
      <c r="G663" s="2" t="s">
        <v>791</v>
      </c>
      <c r="H663" s="1" t="str">
        <f t="array" ref="H663">_xlfn.XLOOKUP(G663,D:D,K:K)</f>
        <v>北京</v>
      </c>
      <c r="I663" s="1" t="s">
        <v>783</v>
      </c>
      <c r="J663" s="12">
        <v>1</v>
      </c>
      <c r="K663" s="12" t="s">
        <v>62</v>
      </c>
      <c r="L663" s="12"/>
      <c r="M663" s="12" t="s">
        <v>2293</v>
      </c>
      <c r="N663" s="12" t="s">
        <v>134</v>
      </c>
      <c r="O663" s="12" t="s">
        <v>37</v>
      </c>
      <c r="P663" s="12">
        <v>1829</v>
      </c>
      <c r="Q663" s="31"/>
      <c r="R663" s="31"/>
      <c r="S663" s="128">
        <v>45225</v>
      </c>
      <c r="T663" s="12" t="s">
        <v>38</v>
      </c>
      <c r="U663" s="12">
        <v>1</v>
      </c>
      <c r="V663" s="12"/>
      <c r="W663" s="12"/>
      <c r="X663" s="12"/>
      <c r="Y663" s="2">
        <v>0</v>
      </c>
      <c r="Z663" s="63"/>
      <c r="AA663" s="2"/>
      <c r="AB663" s="2"/>
      <c r="AC663" s="2" t="s">
        <v>791</v>
      </c>
      <c r="AD663" s="1" t="s">
        <v>783</v>
      </c>
      <c r="AE663" s="131" t="s">
        <v>1609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</row>
    <row r="664" ht="18" customHeight="1" spans="1:77">
      <c r="A664" s="75">
        <v>663</v>
      </c>
      <c r="B664" s="127">
        <v>45195</v>
      </c>
      <c r="C664" s="127">
        <v>45838</v>
      </c>
      <c r="D664" s="4" t="s">
        <v>2294</v>
      </c>
      <c r="E664" s="12" t="s">
        <v>34</v>
      </c>
      <c r="F664" s="12"/>
      <c r="G664" s="2" t="s">
        <v>1643</v>
      </c>
      <c r="H664" s="1" t="str">
        <f t="array" ref="H664">_xlfn.XLOOKUP(G664,D:D,K:K)</f>
        <v>北京</v>
      </c>
      <c r="I664" s="1" t="s">
        <v>783</v>
      </c>
      <c r="J664" s="12">
        <v>1</v>
      </c>
      <c r="K664" s="12" t="s">
        <v>48</v>
      </c>
      <c r="L664" s="12"/>
      <c r="M664" s="12" t="s">
        <v>2295</v>
      </c>
      <c r="N664" s="12" t="s">
        <v>221</v>
      </c>
      <c r="O664" s="12" t="s">
        <v>58</v>
      </c>
      <c r="P664" s="12">
        <v>1830</v>
      </c>
      <c r="Q664" s="2" t="s">
        <v>1095</v>
      </c>
      <c r="R664" s="31">
        <v>0</v>
      </c>
      <c r="S664" s="128">
        <v>45252</v>
      </c>
      <c r="T664" s="12" t="s">
        <v>38</v>
      </c>
      <c r="U664" s="12">
        <v>1</v>
      </c>
      <c r="V664" s="12"/>
      <c r="W664" s="12"/>
      <c r="X664" s="12"/>
      <c r="Y664" s="2">
        <v>1</v>
      </c>
      <c r="Z664" s="63"/>
      <c r="AA664" s="2"/>
      <c r="AB664" s="2" t="s">
        <v>273</v>
      </c>
      <c r="AC664" s="2" t="s">
        <v>1643</v>
      </c>
      <c r="AD664" s="1" t="s">
        <v>783</v>
      </c>
      <c r="AE664" s="131" t="s">
        <v>2296</v>
      </c>
      <c r="AF664" s="2"/>
      <c r="AG664" s="4">
        <v>0</v>
      </c>
      <c r="AH664" s="4">
        <v>0</v>
      </c>
      <c r="AI664" s="4">
        <f>AG664+AH664</f>
        <v>0</v>
      </c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</row>
    <row r="665" ht="18" customHeight="1" spans="1:77">
      <c r="A665" s="75">
        <v>664</v>
      </c>
      <c r="B665" s="127">
        <v>45197</v>
      </c>
      <c r="C665" s="127">
        <v>45473</v>
      </c>
      <c r="D665" s="4" t="s">
        <v>2297</v>
      </c>
      <c r="E665" s="12"/>
      <c r="F665" s="12"/>
      <c r="G665" s="1" t="s">
        <v>35</v>
      </c>
      <c r="H665" s="1"/>
      <c r="I665" s="1" t="s">
        <v>35</v>
      </c>
      <c r="J665" s="12">
        <v>1</v>
      </c>
      <c r="K665" s="12" t="s">
        <v>62</v>
      </c>
      <c r="L665" s="12"/>
      <c r="M665" s="12" t="s">
        <v>2298</v>
      </c>
      <c r="N665" s="12" t="s">
        <v>2299</v>
      </c>
      <c r="O665" s="12" t="s">
        <v>58</v>
      </c>
      <c r="P665" s="12">
        <v>1831</v>
      </c>
      <c r="Q665" s="12"/>
      <c r="R665" s="12"/>
      <c r="S665" s="128" t="s">
        <v>38</v>
      </c>
      <c r="T665" s="128" t="s">
        <v>38</v>
      </c>
      <c r="U665" s="12">
        <v>1</v>
      </c>
      <c r="V665" s="12"/>
      <c r="W665" s="12"/>
      <c r="X665" s="12"/>
      <c r="Y665" s="2">
        <v>2</v>
      </c>
      <c r="Z665" s="63"/>
      <c r="AA665" s="4" t="s">
        <v>651</v>
      </c>
      <c r="AB665" s="2"/>
      <c r="AC665" s="2"/>
      <c r="AD665" s="1"/>
      <c r="AE665" s="131" t="s">
        <v>2300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</row>
    <row r="666" ht="18" customHeight="1" spans="1:77">
      <c r="A666" s="75">
        <v>665</v>
      </c>
      <c r="B666" s="127">
        <v>45209</v>
      </c>
      <c r="C666" s="127">
        <v>46203</v>
      </c>
      <c r="D666" s="4" t="s">
        <v>2301</v>
      </c>
      <c r="E666" s="12"/>
      <c r="F666" s="12"/>
      <c r="G666" s="2" t="s">
        <v>1458</v>
      </c>
      <c r="H666" s="1" t="str">
        <f t="array" ref="H666">_xlfn.XLOOKUP(G666,D:D,K:K)</f>
        <v>上海</v>
      </c>
      <c r="I666" s="1" t="s">
        <v>783</v>
      </c>
      <c r="J666" s="12">
        <v>1</v>
      </c>
      <c r="K666" s="12" t="s">
        <v>62</v>
      </c>
      <c r="L666" s="12"/>
      <c r="M666" s="12" t="s">
        <v>2302</v>
      </c>
      <c r="N666" s="12" t="s">
        <v>134</v>
      </c>
      <c r="O666" s="12" t="s">
        <v>58</v>
      </c>
      <c r="P666" s="12">
        <v>1832</v>
      </c>
      <c r="Q666" s="12"/>
      <c r="R666" s="12"/>
      <c r="S666" s="128" t="s">
        <v>38</v>
      </c>
      <c r="T666" s="128" t="s">
        <v>38</v>
      </c>
      <c r="U666" s="12">
        <v>1</v>
      </c>
      <c r="V666" s="12"/>
      <c r="W666" s="12"/>
      <c r="X666" s="12">
        <v>1</v>
      </c>
      <c r="Y666" s="2">
        <v>2</v>
      </c>
      <c r="Z666" s="63"/>
      <c r="AA666" s="2"/>
      <c r="AB666" s="2"/>
      <c r="AC666" s="2" t="s">
        <v>1458</v>
      </c>
      <c r="AD666" s="1" t="s">
        <v>783</v>
      </c>
      <c r="AE666" s="131" t="s">
        <v>2303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</row>
    <row r="667" ht="18" customHeight="1" spans="1:77">
      <c r="A667" s="75">
        <v>666</v>
      </c>
      <c r="B667" s="126">
        <v>44391</v>
      </c>
      <c r="C667" s="127">
        <v>45473</v>
      </c>
      <c r="D667" s="4" t="s">
        <v>2304</v>
      </c>
      <c r="E667" s="12"/>
      <c r="F667" s="12"/>
      <c r="G667" s="1" t="s">
        <v>35</v>
      </c>
      <c r="H667" s="1"/>
      <c r="I667" s="1" t="s">
        <v>35</v>
      </c>
      <c r="J667" s="12" t="s">
        <v>1145</v>
      </c>
      <c r="K667" s="12" t="s">
        <v>89</v>
      </c>
      <c r="L667" s="12"/>
      <c r="M667" s="12" t="s">
        <v>1415</v>
      </c>
      <c r="N667" s="12" t="s">
        <v>2305</v>
      </c>
      <c r="O667" s="12" t="s">
        <v>37</v>
      </c>
      <c r="P667" s="12">
        <v>1359</v>
      </c>
      <c r="Q667" s="132"/>
      <c r="R667" s="132"/>
      <c r="S667" s="128">
        <v>44413</v>
      </c>
      <c r="T667" s="12" t="s">
        <v>38</v>
      </c>
      <c r="U667" s="12">
        <v>1</v>
      </c>
      <c r="V667" s="12"/>
      <c r="W667" s="12"/>
      <c r="X667" s="12"/>
      <c r="Y667" s="2"/>
      <c r="Z667" s="63"/>
      <c r="AA667" s="4" t="s">
        <v>651</v>
      </c>
      <c r="AB667" s="2"/>
      <c r="AC667" s="2"/>
      <c r="AD667" s="1"/>
      <c r="AE667" s="1" t="s">
        <v>2306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</row>
    <row r="668" ht="18" customHeight="1" spans="1:77">
      <c r="A668" s="75">
        <v>667</v>
      </c>
      <c r="B668" s="127">
        <v>45212</v>
      </c>
      <c r="C668" s="127">
        <v>46203</v>
      </c>
      <c r="D668" s="4" t="s">
        <v>2307</v>
      </c>
      <c r="E668" s="12"/>
      <c r="F668" s="12"/>
      <c r="G668" s="2" t="s">
        <v>2239</v>
      </c>
      <c r="H668" s="1" t="str">
        <f t="array" ref="H668">_xlfn.XLOOKUP(G668,D:D,K:K)</f>
        <v>杭州</v>
      </c>
      <c r="I668" s="1" t="s">
        <v>783</v>
      </c>
      <c r="J668" s="12">
        <v>1</v>
      </c>
      <c r="K668" s="12" t="s">
        <v>36</v>
      </c>
      <c r="L668" s="12"/>
      <c r="M668" s="12" t="s">
        <v>344</v>
      </c>
      <c r="N668" s="12" t="s">
        <v>221</v>
      </c>
      <c r="O668" s="12" t="s">
        <v>58</v>
      </c>
      <c r="P668" s="12">
        <v>1834</v>
      </c>
      <c r="Q668" s="31"/>
      <c r="R668" s="31"/>
      <c r="S668" s="128">
        <v>45280</v>
      </c>
      <c r="T668" s="12" t="s">
        <v>38</v>
      </c>
      <c r="U668" s="12">
        <v>1</v>
      </c>
      <c r="V668" s="12"/>
      <c r="W668" s="12"/>
      <c r="X668" s="12"/>
      <c r="Y668" s="2">
        <v>2</v>
      </c>
      <c r="Z668" s="63"/>
      <c r="AA668" s="2"/>
      <c r="AB668" s="2"/>
      <c r="AC668" s="2" t="s">
        <v>2239</v>
      </c>
      <c r="AD668" s="1" t="s">
        <v>783</v>
      </c>
      <c r="AE668" s="131" t="s">
        <v>2308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</row>
    <row r="669" ht="18" customHeight="1" spans="1:77">
      <c r="A669" s="75">
        <v>668</v>
      </c>
      <c r="B669" s="127">
        <v>45212</v>
      </c>
      <c r="C669" s="127">
        <v>46203</v>
      </c>
      <c r="D669" s="4" t="s">
        <v>2309</v>
      </c>
      <c r="E669" s="12"/>
      <c r="F669" s="12"/>
      <c r="G669" s="2" t="s">
        <v>1818</v>
      </c>
      <c r="H669" s="1" t="str">
        <f t="array" ref="H669">_xlfn.XLOOKUP(G669,D:D,K:K)</f>
        <v>上海</v>
      </c>
      <c r="I669" s="1" t="s">
        <v>783</v>
      </c>
      <c r="J669" s="12">
        <v>1</v>
      </c>
      <c r="K669" s="12" t="s">
        <v>62</v>
      </c>
      <c r="L669" s="12"/>
      <c r="M669" s="12" t="s">
        <v>2310</v>
      </c>
      <c r="N669" s="12" t="s">
        <v>57</v>
      </c>
      <c r="O669" s="12" t="s">
        <v>58</v>
      </c>
      <c r="P669" s="12">
        <v>1835</v>
      </c>
      <c r="Q669" s="31"/>
      <c r="R669" s="31"/>
      <c r="S669" s="128">
        <v>45252</v>
      </c>
      <c r="T669" s="12" t="s">
        <v>38</v>
      </c>
      <c r="U669" s="12">
        <v>1</v>
      </c>
      <c r="V669" s="12"/>
      <c r="W669" s="12"/>
      <c r="X669" s="12"/>
      <c r="Y669" s="2">
        <v>2</v>
      </c>
      <c r="Z669" s="63"/>
      <c r="AA669" s="2"/>
      <c r="AB669" s="2"/>
      <c r="AC669" s="2" t="s">
        <v>1818</v>
      </c>
      <c r="AD669" s="1" t="s">
        <v>783</v>
      </c>
      <c r="AE669" s="131" t="s">
        <v>2311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</row>
    <row r="670" ht="18" customHeight="1" spans="1:77">
      <c r="A670" s="75">
        <v>669</v>
      </c>
      <c r="B670" s="127">
        <v>45216</v>
      </c>
      <c r="C670" s="127">
        <v>46203</v>
      </c>
      <c r="D670" s="4" t="s">
        <v>2312</v>
      </c>
      <c r="E670" s="12"/>
      <c r="F670" s="12"/>
      <c r="G670" s="2" t="s">
        <v>693</v>
      </c>
      <c r="H670" s="1" t="str">
        <f t="array" ref="H670">_xlfn.XLOOKUP(G670,D:D,K:K)</f>
        <v>苏州</v>
      </c>
      <c r="I670" s="1" t="s">
        <v>783</v>
      </c>
      <c r="J670" s="12">
        <v>1</v>
      </c>
      <c r="K670" s="12" t="s">
        <v>121</v>
      </c>
      <c r="L670" s="12"/>
      <c r="M670" s="12" t="s">
        <v>694</v>
      </c>
      <c r="N670" s="12" t="s">
        <v>221</v>
      </c>
      <c r="O670" s="12" t="s">
        <v>58</v>
      </c>
      <c r="P670" s="12">
        <v>1836</v>
      </c>
      <c r="Q670" s="12"/>
      <c r="R670" s="12"/>
      <c r="S670" s="128" t="s">
        <v>38</v>
      </c>
      <c r="T670" s="128" t="s">
        <v>38</v>
      </c>
      <c r="U670" s="12">
        <v>1</v>
      </c>
      <c r="V670" s="12"/>
      <c r="W670" s="12"/>
      <c r="X670" s="12"/>
      <c r="Y670" s="2">
        <v>2</v>
      </c>
      <c r="Z670" s="63"/>
      <c r="AA670" s="2"/>
      <c r="AB670" s="2"/>
      <c r="AC670" s="2" t="s">
        <v>693</v>
      </c>
      <c r="AD670" s="1" t="s">
        <v>783</v>
      </c>
      <c r="AE670" s="131" t="s">
        <v>2313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</row>
    <row r="671" ht="18" customHeight="1" spans="1:77">
      <c r="A671" s="75">
        <v>670</v>
      </c>
      <c r="B671" s="127">
        <v>45216</v>
      </c>
      <c r="C671" s="127">
        <v>46203</v>
      </c>
      <c r="D671" s="4" t="s">
        <v>2314</v>
      </c>
      <c r="E671" s="12"/>
      <c r="F671" s="12"/>
      <c r="G671" s="1" t="s">
        <v>35</v>
      </c>
      <c r="H671" s="1"/>
      <c r="I671" s="1" t="s">
        <v>35</v>
      </c>
      <c r="J671" s="12">
        <v>1</v>
      </c>
      <c r="K671" s="12" t="s">
        <v>42</v>
      </c>
      <c r="L671" s="12"/>
      <c r="M671" s="12" t="s">
        <v>2315</v>
      </c>
      <c r="N671" s="12" t="s">
        <v>1050</v>
      </c>
      <c r="O671" s="75" t="s">
        <v>37</v>
      </c>
      <c r="P671" s="138" t="s">
        <v>38</v>
      </c>
      <c r="Q671" s="12"/>
      <c r="R671" s="12"/>
      <c r="S671" s="128" t="s">
        <v>1383</v>
      </c>
      <c r="T671" s="12" t="s">
        <v>38</v>
      </c>
      <c r="U671" s="12">
        <v>1</v>
      </c>
      <c r="V671" s="12"/>
      <c r="W671" s="12"/>
      <c r="X671" s="12"/>
      <c r="Y671" s="2">
        <v>0</v>
      </c>
      <c r="Z671" s="63"/>
      <c r="AA671" s="2"/>
      <c r="AB671" s="2"/>
      <c r="AC671" s="2"/>
      <c r="AD671" s="1"/>
      <c r="AE671" s="131" t="s">
        <v>2316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</row>
    <row r="672" ht="18" customHeight="1" spans="1:77">
      <c r="A672" s="75">
        <v>671</v>
      </c>
      <c r="B672" s="127">
        <v>45223</v>
      </c>
      <c r="C672" s="127">
        <v>46203</v>
      </c>
      <c r="D672" s="4" t="s">
        <v>2317</v>
      </c>
      <c r="E672" s="12"/>
      <c r="F672" s="12"/>
      <c r="G672" s="2" t="s">
        <v>2287</v>
      </c>
      <c r="H672" s="1"/>
      <c r="I672" s="1" t="s">
        <v>768</v>
      </c>
      <c r="J672" s="12">
        <v>1</v>
      </c>
      <c r="K672" s="12" t="s">
        <v>62</v>
      </c>
      <c r="L672" s="12"/>
      <c r="M672" s="12" t="s">
        <v>2318</v>
      </c>
      <c r="N672" s="12" t="s">
        <v>2319</v>
      </c>
      <c r="O672" s="12" t="s">
        <v>58</v>
      </c>
      <c r="P672" s="12">
        <v>1839</v>
      </c>
      <c r="Q672" s="31"/>
      <c r="R672" s="31"/>
      <c r="S672" s="128">
        <v>45280</v>
      </c>
      <c r="T672" s="12" t="s">
        <v>38</v>
      </c>
      <c r="U672" s="12">
        <v>1</v>
      </c>
      <c r="V672" s="12"/>
      <c r="W672" s="12"/>
      <c r="X672" s="12"/>
      <c r="Y672" s="2">
        <v>0</v>
      </c>
      <c r="Z672" s="63"/>
      <c r="AA672" s="2"/>
      <c r="AB672" s="2"/>
      <c r="AC672" s="2" t="s">
        <v>2287</v>
      </c>
      <c r="AD672" s="1" t="s">
        <v>768</v>
      </c>
      <c r="AE672" s="131" t="s">
        <v>2320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</row>
    <row r="673" ht="18" customHeight="1" spans="1:77">
      <c r="A673" s="75">
        <v>672</v>
      </c>
      <c r="B673" s="127">
        <v>45222</v>
      </c>
      <c r="C673" s="127">
        <v>46203</v>
      </c>
      <c r="D673" s="4" t="s">
        <v>2321</v>
      </c>
      <c r="E673" s="12"/>
      <c r="F673" s="12"/>
      <c r="G673" s="2" t="s">
        <v>2322</v>
      </c>
      <c r="H673" s="1"/>
      <c r="I673" s="1" t="s">
        <v>783</v>
      </c>
      <c r="J673" s="12">
        <v>1</v>
      </c>
      <c r="K673" s="12" t="s">
        <v>48</v>
      </c>
      <c r="L673" s="12"/>
      <c r="M673" s="12" t="s">
        <v>2323</v>
      </c>
      <c r="N673" s="12" t="s">
        <v>400</v>
      </c>
      <c r="O673" s="12" t="s">
        <v>58</v>
      </c>
      <c r="P673" s="12">
        <v>1841</v>
      </c>
      <c r="Q673" s="2" t="s">
        <v>51</v>
      </c>
      <c r="R673" s="12">
        <v>0</v>
      </c>
      <c r="S673" s="128" t="s">
        <v>38</v>
      </c>
      <c r="T673" s="128" t="s">
        <v>38</v>
      </c>
      <c r="U673" s="12">
        <v>1</v>
      </c>
      <c r="V673" s="12"/>
      <c r="W673" s="12"/>
      <c r="X673" s="12"/>
      <c r="Y673" s="2">
        <v>1</v>
      </c>
      <c r="Z673" s="63"/>
      <c r="AA673" s="2"/>
      <c r="AB673" s="2" t="s">
        <v>52</v>
      </c>
      <c r="AC673" s="2" t="s">
        <v>2322</v>
      </c>
      <c r="AD673" s="1" t="s">
        <v>783</v>
      </c>
      <c r="AE673" s="131" t="s">
        <v>2324</v>
      </c>
      <c r="AF673" s="2"/>
      <c r="AG673" s="2">
        <v>1</v>
      </c>
      <c r="AH673" s="2">
        <v>1</v>
      </c>
      <c r="AI673" s="2">
        <v>2</v>
      </c>
      <c r="AJ673" s="2" t="s">
        <v>54</v>
      </c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</row>
    <row r="674" ht="18" customHeight="1" spans="1:77">
      <c r="A674" s="75">
        <v>673</v>
      </c>
      <c r="B674" s="127">
        <v>45225</v>
      </c>
      <c r="C674" s="127">
        <v>46203</v>
      </c>
      <c r="D674" s="4" t="s">
        <v>2325</v>
      </c>
      <c r="E674" s="12"/>
      <c r="F674" s="12"/>
      <c r="G674" s="2" t="s">
        <v>1945</v>
      </c>
      <c r="H674" s="1" t="str">
        <f t="array" ref="H674">_xlfn.XLOOKUP(G674,D:D,K:K)</f>
        <v>上海</v>
      </c>
      <c r="I674" s="1" t="s">
        <v>783</v>
      </c>
      <c r="J674" s="12">
        <v>1</v>
      </c>
      <c r="K674" s="12" t="s">
        <v>62</v>
      </c>
      <c r="L674" s="12"/>
      <c r="M674" s="12" t="s">
        <v>2326</v>
      </c>
      <c r="N674" s="12" t="s">
        <v>217</v>
      </c>
      <c r="O674" s="12" t="s">
        <v>58</v>
      </c>
      <c r="P674" s="12">
        <v>1845</v>
      </c>
      <c r="Q674" s="31"/>
      <c r="R674" s="31"/>
      <c r="S674" s="128">
        <v>45280</v>
      </c>
      <c r="T674" s="12" t="s">
        <v>38</v>
      </c>
      <c r="U674" s="12">
        <v>1</v>
      </c>
      <c r="V674" s="12"/>
      <c r="W674" s="12"/>
      <c r="X674" s="12"/>
      <c r="Y674" s="2">
        <v>2</v>
      </c>
      <c r="Z674" s="63"/>
      <c r="AA674" s="2"/>
      <c r="AB674" s="2"/>
      <c r="AC674" s="2" t="s">
        <v>1945</v>
      </c>
      <c r="AD674" s="1" t="s">
        <v>783</v>
      </c>
      <c r="AE674" s="131" t="s">
        <v>2327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</row>
    <row r="675" ht="18" customHeight="1" spans="1:77">
      <c r="A675" s="75">
        <v>674</v>
      </c>
      <c r="B675" s="127">
        <v>45225</v>
      </c>
      <c r="C675" s="127">
        <v>45838</v>
      </c>
      <c r="D675" s="4" t="s">
        <v>2328</v>
      </c>
      <c r="E675" s="12" t="s">
        <v>34</v>
      </c>
      <c r="F675" s="12"/>
      <c r="G675" s="2" t="s">
        <v>315</v>
      </c>
      <c r="H675" s="1" t="str">
        <f t="array" ref="H675">_xlfn.XLOOKUP(G675,D:D,K:K)</f>
        <v>北京</v>
      </c>
      <c r="I675" s="1" t="s">
        <v>783</v>
      </c>
      <c r="J675" s="12">
        <v>1</v>
      </c>
      <c r="K675" s="12" t="s">
        <v>62</v>
      </c>
      <c r="L675" s="12"/>
      <c r="M675" s="12" t="s">
        <v>2329</v>
      </c>
      <c r="N675" s="1" t="s">
        <v>2330</v>
      </c>
      <c r="O675" s="12" t="s">
        <v>58</v>
      </c>
      <c r="P675" s="12">
        <v>1846</v>
      </c>
      <c r="Q675" s="31"/>
      <c r="R675" s="31"/>
      <c r="S675" s="128">
        <v>45266</v>
      </c>
      <c r="T675" s="12" t="s">
        <v>38</v>
      </c>
      <c r="U675" s="12">
        <v>1</v>
      </c>
      <c r="V675" s="12"/>
      <c r="W675" s="12"/>
      <c r="X675" s="12"/>
      <c r="Y675" s="2">
        <v>2</v>
      </c>
      <c r="Z675" s="63"/>
      <c r="AA675" s="2"/>
      <c r="AB675" s="2"/>
      <c r="AC675" s="2" t="s">
        <v>315</v>
      </c>
      <c r="AD675" s="1" t="s">
        <v>783</v>
      </c>
      <c r="AE675" s="1" t="s">
        <v>2331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</row>
    <row r="676" ht="18" customHeight="1" spans="1:77">
      <c r="A676" s="75">
        <v>675</v>
      </c>
      <c r="B676" s="127">
        <v>45226</v>
      </c>
      <c r="C676" s="127">
        <v>46203</v>
      </c>
      <c r="D676" s="4" t="s">
        <v>2332</v>
      </c>
      <c r="E676" s="12"/>
      <c r="F676" s="12"/>
      <c r="G676" s="2" t="s">
        <v>1643</v>
      </c>
      <c r="H676" s="1" t="str">
        <f t="array" ref="H676">_xlfn.XLOOKUP(G676,D:D,K:K)</f>
        <v>北京</v>
      </c>
      <c r="I676" s="1" t="s">
        <v>783</v>
      </c>
      <c r="J676" s="12">
        <v>1</v>
      </c>
      <c r="K676" s="12" t="s">
        <v>62</v>
      </c>
      <c r="L676" s="12"/>
      <c r="M676" s="12" t="s">
        <v>2333</v>
      </c>
      <c r="N676" s="12" t="s">
        <v>50</v>
      </c>
      <c r="O676" s="12" t="s">
        <v>58</v>
      </c>
      <c r="P676" s="12">
        <v>1847</v>
      </c>
      <c r="Q676" s="12"/>
      <c r="R676" s="12"/>
      <c r="S676" s="128" t="s">
        <v>38</v>
      </c>
      <c r="T676" s="128" t="s">
        <v>38</v>
      </c>
      <c r="U676" s="12">
        <v>1</v>
      </c>
      <c r="V676" s="12"/>
      <c r="W676" s="4"/>
      <c r="X676" s="12"/>
      <c r="Y676" s="2">
        <v>1</v>
      </c>
      <c r="Z676" s="63"/>
      <c r="AA676" s="2"/>
      <c r="AB676" s="2"/>
      <c r="AC676" s="2" t="s">
        <v>1643</v>
      </c>
      <c r="AD676" s="1" t="s">
        <v>783</v>
      </c>
      <c r="AE676" s="131" t="s">
        <v>2334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</row>
    <row r="677" ht="18" customHeight="1" spans="1:77">
      <c r="A677" s="75">
        <v>676</v>
      </c>
      <c r="B677" s="127">
        <v>45226</v>
      </c>
      <c r="C677" s="127">
        <v>46203</v>
      </c>
      <c r="D677" s="4" t="s">
        <v>2335</v>
      </c>
      <c r="E677" s="12" t="s">
        <v>34</v>
      </c>
      <c r="F677" s="12"/>
      <c r="G677" s="2" t="s">
        <v>819</v>
      </c>
      <c r="H677" s="1" t="str">
        <f t="array" ref="H677">_xlfn.XLOOKUP(G677,D:D,K:K)</f>
        <v>北京</v>
      </c>
      <c r="I677" s="1" t="s">
        <v>783</v>
      </c>
      <c r="J677" s="12">
        <v>1</v>
      </c>
      <c r="K677" s="12" t="s">
        <v>42</v>
      </c>
      <c r="L677" s="12"/>
      <c r="M677" s="12" t="s">
        <v>2336</v>
      </c>
      <c r="N677" s="12" t="s">
        <v>2337</v>
      </c>
      <c r="O677" s="12" t="s">
        <v>58</v>
      </c>
      <c r="P677" s="12">
        <v>1848</v>
      </c>
      <c r="Q677" s="12"/>
      <c r="R677" s="12"/>
      <c r="S677" s="128" t="s">
        <v>38</v>
      </c>
      <c r="T677" s="128" t="s">
        <v>38</v>
      </c>
      <c r="U677" s="12">
        <v>1</v>
      </c>
      <c r="V677" s="12"/>
      <c r="W677" s="12" t="s">
        <v>2338</v>
      </c>
      <c r="X677" s="12"/>
      <c r="Y677" s="2">
        <v>2</v>
      </c>
      <c r="Z677" s="63"/>
      <c r="AA677" s="2"/>
      <c r="AB677" s="2"/>
      <c r="AC677" s="2" t="s">
        <v>819</v>
      </c>
      <c r="AD677" s="1" t="s">
        <v>783</v>
      </c>
      <c r="AE677" s="131" t="s">
        <v>2339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</row>
    <row r="678" ht="18" customHeight="1" spans="1:77">
      <c r="A678" s="75">
        <v>677</v>
      </c>
      <c r="B678" s="127">
        <v>45227</v>
      </c>
      <c r="C678" s="127">
        <v>45596</v>
      </c>
      <c r="D678" s="4" t="s">
        <v>2340</v>
      </c>
      <c r="E678" s="12"/>
      <c r="F678" s="12"/>
      <c r="G678" s="1" t="s">
        <v>35</v>
      </c>
      <c r="H678" s="1"/>
      <c r="I678" s="1" t="s">
        <v>35</v>
      </c>
      <c r="J678" s="12">
        <v>1</v>
      </c>
      <c r="K678" s="12" t="s">
        <v>121</v>
      </c>
      <c r="L678" s="12"/>
      <c r="M678" s="1" t="s">
        <v>2341</v>
      </c>
      <c r="N678" s="1" t="s">
        <v>2342</v>
      </c>
      <c r="O678" s="75" t="s">
        <v>37</v>
      </c>
      <c r="P678" s="12" t="s">
        <v>38</v>
      </c>
      <c r="Q678" s="12"/>
      <c r="R678" s="12"/>
      <c r="S678" s="128" t="s">
        <v>1383</v>
      </c>
      <c r="T678" s="12" t="s">
        <v>38</v>
      </c>
      <c r="U678" s="12">
        <v>1</v>
      </c>
      <c r="V678" s="12"/>
      <c r="W678" s="12"/>
      <c r="X678" s="12"/>
      <c r="Y678" s="2">
        <v>0</v>
      </c>
      <c r="Z678" s="63"/>
      <c r="AA678" s="4" t="s">
        <v>651</v>
      </c>
      <c r="AB678" s="2"/>
      <c r="AC678" s="2"/>
      <c r="AD678" s="1"/>
      <c r="AE678" s="131" t="s">
        <v>2343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</row>
    <row r="679" ht="18" customHeight="1" spans="1:77">
      <c r="A679" s="75">
        <v>678</v>
      </c>
      <c r="B679" s="127">
        <v>45229</v>
      </c>
      <c r="C679" s="127">
        <v>45961</v>
      </c>
      <c r="D679" s="4" t="s">
        <v>2344</v>
      </c>
      <c r="E679" s="12"/>
      <c r="F679" s="12"/>
      <c r="G679" s="2" t="s">
        <v>1643</v>
      </c>
      <c r="H679" s="1" t="str">
        <f t="array" ref="H679">_xlfn.XLOOKUP(G679,D:D,K:K)</f>
        <v>北京</v>
      </c>
      <c r="I679" s="1" t="s">
        <v>783</v>
      </c>
      <c r="J679" s="12">
        <v>1</v>
      </c>
      <c r="K679" s="12" t="s">
        <v>48</v>
      </c>
      <c r="L679" s="12"/>
      <c r="M679" s="12" t="s">
        <v>2345</v>
      </c>
      <c r="N679" s="12" t="s">
        <v>1812</v>
      </c>
      <c r="O679" s="12" t="s">
        <v>58</v>
      </c>
      <c r="P679" s="12">
        <v>1850</v>
      </c>
      <c r="Q679" s="2" t="s">
        <v>470</v>
      </c>
      <c r="R679" s="12">
        <v>0</v>
      </c>
      <c r="S679" s="128" t="s">
        <v>38</v>
      </c>
      <c r="T679" s="128" t="s">
        <v>38</v>
      </c>
      <c r="U679" s="12">
        <v>1</v>
      </c>
      <c r="V679" s="12"/>
      <c r="W679" s="12"/>
      <c r="X679" s="12"/>
      <c r="Y679" s="2">
        <v>1</v>
      </c>
      <c r="Z679" s="63"/>
      <c r="AA679" s="2"/>
      <c r="AB679" s="38">
        <v>15360</v>
      </c>
      <c r="AC679" s="2" t="s">
        <v>1643</v>
      </c>
      <c r="AD679" s="1" t="s">
        <v>783</v>
      </c>
      <c r="AE679" s="131" t="s">
        <v>2346</v>
      </c>
      <c r="AF679" s="2"/>
      <c r="AG679" s="4">
        <v>0</v>
      </c>
      <c r="AH679" s="4">
        <v>0</v>
      </c>
      <c r="AI679" s="4">
        <f>AG679+AH679</f>
        <v>0</v>
      </c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</row>
    <row r="680" ht="18" customHeight="1" spans="1:77">
      <c r="A680" s="75">
        <v>679</v>
      </c>
      <c r="B680" s="126">
        <v>43234</v>
      </c>
      <c r="C680" s="127">
        <v>46568</v>
      </c>
      <c r="D680" s="4" t="s">
        <v>2347</v>
      </c>
      <c r="E680" s="12"/>
      <c r="F680" s="12"/>
      <c r="G680" s="1" t="s">
        <v>35</v>
      </c>
      <c r="H680" s="1"/>
      <c r="I680" s="1" t="s">
        <v>35</v>
      </c>
      <c r="J680" s="12">
        <v>1</v>
      </c>
      <c r="K680" s="12" t="s">
        <v>36</v>
      </c>
      <c r="L680" s="12"/>
      <c r="M680" s="12" t="s">
        <v>2348</v>
      </c>
      <c r="N680" s="12" t="s">
        <v>134</v>
      </c>
      <c r="O680" s="75" t="s">
        <v>37</v>
      </c>
      <c r="P680" s="12" t="s">
        <v>38</v>
      </c>
      <c r="Q680" s="12"/>
      <c r="R680" s="12"/>
      <c r="S680" s="128" t="s">
        <v>1383</v>
      </c>
      <c r="T680" s="12" t="s">
        <v>38</v>
      </c>
      <c r="U680" s="12">
        <v>1</v>
      </c>
      <c r="V680" s="12"/>
      <c r="W680" s="12"/>
      <c r="X680" s="12"/>
      <c r="Y680" s="2"/>
      <c r="Z680" s="63"/>
      <c r="AA680" s="2"/>
      <c r="AB680" s="38">
        <v>9000</v>
      </c>
      <c r="AC680" s="2"/>
      <c r="AD680" s="1"/>
      <c r="AE680" s="131" t="s">
        <v>2349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</row>
    <row r="681" ht="18" customHeight="1" spans="1:77">
      <c r="A681" s="75">
        <v>680</v>
      </c>
      <c r="B681" s="127">
        <v>45231</v>
      </c>
      <c r="C681" s="127">
        <v>46203</v>
      </c>
      <c r="D681" s="4" t="s">
        <v>2350</v>
      </c>
      <c r="E681" s="12"/>
      <c r="F681" s="12"/>
      <c r="G681" s="2" t="s">
        <v>1643</v>
      </c>
      <c r="H681" s="1" t="str">
        <f t="array" ref="H681">_xlfn.XLOOKUP(G681,D:D,K:K)</f>
        <v>北京</v>
      </c>
      <c r="I681" s="1" t="s">
        <v>783</v>
      </c>
      <c r="J681" s="12">
        <v>1</v>
      </c>
      <c r="K681" s="134" t="s">
        <v>325</v>
      </c>
      <c r="L681" s="12">
        <v>1</v>
      </c>
      <c r="M681" s="12" t="s">
        <v>2351</v>
      </c>
      <c r="N681" s="12" t="s">
        <v>57</v>
      </c>
      <c r="O681" s="75" t="s">
        <v>37</v>
      </c>
      <c r="P681" s="12">
        <v>1852</v>
      </c>
      <c r="Q681" s="12"/>
      <c r="R681" s="12"/>
      <c r="S681" s="128" t="s">
        <v>38</v>
      </c>
      <c r="T681" s="128" t="s">
        <v>38</v>
      </c>
      <c r="U681" s="12">
        <v>1</v>
      </c>
      <c r="V681" s="12"/>
      <c r="W681" s="12"/>
      <c r="X681" s="12"/>
      <c r="Y681" s="2">
        <v>1</v>
      </c>
      <c r="Z681" s="63"/>
      <c r="AA681" s="2"/>
      <c r="AB681" s="2"/>
      <c r="AC681" s="2" t="s">
        <v>1643</v>
      </c>
      <c r="AD681" s="1" t="s">
        <v>783</v>
      </c>
      <c r="AE681" s="1" t="s">
        <v>2352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</row>
    <row r="682" ht="18" customHeight="1" spans="1:77">
      <c r="A682" s="75">
        <v>681</v>
      </c>
      <c r="B682" s="127">
        <v>45231</v>
      </c>
      <c r="C682" s="127">
        <v>46203</v>
      </c>
      <c r="D682" s="4" t="s">
        <v>2353</v>
      </c>
      <c r="E682" s="12" t="s">
        <v>34</v>
      </c>
      <c r="F682" s="12"/>
      <c r="G682" s="2" t="s">
        <v>1643</v>
      </c>
      <c r="H682" s="1" t="str">
        <f t="array" ref="H682">_xlfn.XLOOKUP(G682,D:D,K:K)</f>
        <v>北京</v>
      </c>
      <c r="I682" s="1" t="s">
        <v>783</v>
      </c>
      <c r="J682" s="12">
        <v>1</v>
      </c>
      <c r="K682" s="12" t="s">
        <v>48</v>
      </c>
      <c r="L682" s="12"/>
      <c r="M682" s="12" t="s">
        <v>2354</v>
      </c>
      <c r="N682" s="12" t="s">
        <v>50</v>
      </c>
      <c r="O682" s="12" t="s">
        <v>37</v>
      </c>
      <c r="P682" s="12">
        <v>1853</v>
      </c>
      <c r="Q682" s="2" t="s">
        <v>51</v>
      </c>
      <c r="R682" s="12">
        <v>0</v>
      </c>
      <c r="S682" s="128" t="s">
        <v>38</v>
      </c>
      <c r="T682" s="128" t="s">
        <v>38</v>
      </c>
      <c r="U682" s="12">
        <v>1</v>
      </c>
      <c r="V682" s="12"/>
      <c r="W682" s="12"/>
      <c r="X682" s="12">
        <v>1</v>
      </c>
      <c r="Y682" s="2">
        <v>1</v>
      </c>
      <c r="Z682" s="63"/>
      <c r="AA682" s="2"/>
      <c r="AB682" s="2" t="s">
        <v>118</v>
      </c>
      <c r="AC682" s="2" t="s">
        <v>1643</v>
      </c>
      <c r="AD682" s="1" t="s">
        <v>783</v>
      </c>
      <c r="AE682" s="131" t="s">
        <v>2355</v>
      </c>
      <c r="AF682" s="2"/>
      <c r="AG682" s="2">
        <v>11</v>
      </c>
      <c r="AH682" s="2">
        <v>1</v>
      </c>
      <c r="AI682" s="2">
        <v>12</v>
      </c>
      <c r="AJ682" s="2" t="s">
        <v>54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</row>
    <row r="683" ht="18" customHeight="1" spans="1:77">
      <c r="A683" s="75">
        <v>682</v>
      </c>
      <c r="B683" s="126">
        <v>44741</v>
      </c>
      <c r="C683" s="127">
        <v>45838</v>
      </c>
      <c r="D683" s="4" t="s">
        <v>2356</v>
      </c>
      <c r="E683" s="12" t="s">
        <v>34</v>
      </c>
      <c r="F683" s="12"/>
      <c r="G683" s="1" t="s">
        <v>35</v>
      </c>
      <c r="H683" s="1"/>
      <c r="I683" s="1" t="s">
        <v>35</v>
      </c>
      <c r="J683" s="12">
        <v>1</v>
      </c>
      <c r="K683" s="12" t="s">
        <v>42</v>
      </c>
      <c r="L683" s="12"/>
      <c r="M683" s="146" t="s">
        <v>1495</v>
      </c>
      <c r="N683" s="146" t="s">
        <v>330</v>
      </c>
      <c r="O683" s="75" t="s">
        <v>37</v>
      </c>
      <c r="P683" s="12">
        <v>1582</v>
      </c>
      <c r="Q683" s="31"/>
      <c r="R683" s="31"/>
      <c r="S683" s="128">
        <v>44819</v>
      </c>
      <c r="T683" s="12" t="s">
        <v>38</v>
      </c>
      <c r="U683" s="12">
        <v>1</v>
      </c>
      <c r="V683" s="12"/>
      <c r="W683" s="12"/>
      <c r="X683" s="12"/>
      <c r="Y683" s="2"/>
      <c r="Z683" s="63"/>
      <c r="AA683" s="2"/>
      <c r="AB683" s="2"/>
      <c r="AC683" s="2"/>
      <c r="AD683" s="1"/>
      <c r="AE683" s="131" t="s">
        <v>2357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</row>
    <row r="684" ht="18" customHeight="1" spans="1:77">
      <c r="A684" s="75">
        <v>683</v>
      </c>
      <c r="B684" s="127">
        <v>45236</v>
      </c>
      <c r="C684" s="127">
        <v>45838</v>
      </c>
      <c r="D684" s="4" t="s">
        <v>2358</v>
      </c>
      <c r="E684" s="12"/>
      <c r="F684" s="12"/>
      <c r="G684" s="2" t="s">
        <v>2244</v>
      </c>
      <c r="H684" s="1"/>
      <c r="I684" s="1" t="s">
        <v>768</v>
      </c>
      <c r="J684" s="12">
        <v>1</v>
      </c>
      <c r="K684" s="12" t="s">
        <v>42</v>
      </c>
      <c r="L684" s="12"/>
      <c r="M684" s="12" t="s">
        <v>2359</v>
      </c>
      <c r="N684" s="12" t="s">
        <v>2360</v>
      </c>
      <c r="O684" s="12" t="s">
        <v>58</v>
      </c>
      <c r="P684" s="12">
        <v>1855</v>
      </c>
      <c r="Q684" s="12"/>
      <c r="R684" s="12"/>
      <c r="S684" s="128" t="s">
        <v>38</v>
      </c>
      <c r="T684" s="128" t="s">
        <v>38</v>
      </c>
      <c r="U684" s="12">
        <v>1</v>
      </c>
      <c r="V684" s="12"/>
      <c r="W684" s="12"/>
      <c r="X684" s="12"/>
      <c r="Y684" s="2">
        <v>0</v>
      </c>
      <c r="Z684" s="63"/>
      <c r="AA684" s="2"/>
      <c r="AB684" s="2"/>
      <c r="AC684" s="2" t="s">
        <v>2244</v>
      </c>
      <c r="AD684" s="1" t="s">
        <v>768</v>
      </c>
      <c r="AE684" s="131" t="s">
        <v>2361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</row>
    <row r="685" ht="18" customHeight="1" spans="1:77">
      <c r="A685" s="75">
        <v>684</v>
      </c>
      <c r="B685" s="127">
        <v>45236</v>
      </c>
      <c r="C685" s="127">
        <v>45838</v>
      </c>
      <c r="D685" s="4" t="s">
        <v>2362</v>
      </c>
      <c r="E685" s="12"/>
      <c r="F685" s="12"/>
      <c r="G685" s="2" t="s">
        <v>1643</v>
      </c>
      <c r="H685" s="1" t="str">
        <f t="array" ref="H685">_xlfn.XLOOKUP(G685,D:D,K:K)</f>
        <v>北京</v>
      </c>
      <c r="I685" s="1" t="s">
        <v>783</v>
      </c>
      <c r="J685" s="12">
        <v>1</v>
      </c>
      <c r="K685" s="12" t="s">
        <v>48</v>
      </c>
      <c r="L685" s="12"/>
      <c r="M685" s="12" t="s">
        <v>2363</v>
      </c>
      <c r="N685" s="12" t="s">
        <v>2364</v>
      </c>
      <c r="O685" s="12" t="s">
        <v>58</v>
      </c>
      <c r="P685" s="12">
        <v>1856</v>
      </c>
      <c r="Q685" s="2"/>
      <c r="R685" s="12">
        <v>0</v>
      </c>
      <c r="S685" s="128" t="s">
        <v>38</v>
      </c>
      <c r="T685" s="128" t="s">
        <v>38</v>
      </c>
      <c r="U685" s="12">
        <v>1</v>
      </c>
      <c r="V685" s="12"/>
      <c r="W685" s="12"/>
      <c r="X685" s="12"/>
      <c r="Y685" s="2">
        <v>1</v>
      </c>
      <c r="Z685" s="63"/>
      <c r="AA685" s="2"/>
      <c r="AB685" s="2" t="s">
        <v>209</v>
      </c>
      <c r="AC685" s="2" t="s">
        <v>1643</v>
      </c>
      <c r="AD685" s="1" t="s">
        <v>783</v>
      </c>
      <c r="AE685" s="131" t="s">
        <v>2365</v>
      </c>
      <c r="AF685" s="2"/>
      <c r="AG685" s="4">
        <v>0</v>
      </c>
      <c r="AH685" s="4">
        <v>0</v>
      </c>
      <c r="AI685" s="4">
        <f>AG685+AH685</f>
        <v>0</v>
      </c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</row>
    <row r="686" ht="18" customHeight="1" spans="1:77">
      <c r="A686" s="75">
        <v>685</v>
      </c>
      <c r="B686" s="127">
        <v>45236</v>
      </c>
      <c r="C686" s="127">
        <v>45838</v>
      </c>
      <c r="D686" s="4" t="s">
        <v>2366</v>
      </c>
      <c r="E686" s="12"/>
      <c r="F686" s="12"/>
      <c r="G686" s="2" t="s">
        <v>92</v>
      </c>
      <c r="H686" s="1" t="str">
        <f t="array" ref="H686">_xlfn.XLOOKUP(G686,D:D,K:K)</f>
        <v>北京</v>
      </c>
      <c r="I686" s="1" t="s">
        <v>783</v>
      </c>
      <c r="J686" s="12">
        <v>1</v>
      </c>
      <c r="K686" s="12" t="s">
        <v>48</v>
      </c>
      <c r="L686" s="12"/>
      <c r="M686" s="12" t="s">
        <v>220</v>
      </c>
      <c r="N686" s="12" t="s">
        <v>221</v>
      </c>
      <c r="O686" s="12" t="s">
        <v>58</v>
      </c>
      <c r="P686" s="12">
        <v>1857</v>
      </c>
      <c r="Q686" s="2" t="s">
        <v>1627</v>
      </c>
      <c r="R686" s="31">
        <v>0</v>
      </c>
      <c r="S686" s="128">
        <v>45266</v>
      </c>
      <c r="T686" s="12" t="s">
        <v>38</v>
      </c>
      <c r="U686" s="12">
        <v>1</v>
      </c>
      <c r="V686" s="12"/>
      <c r="W686" s="12"/>
      <c r="X686" s="12"/>
      <c r="Y686" s="2">
        <v>2</v>
      </c>
      <c r="Z686" s="63"/>
      <c r="AA686" s="2"/>
      <c r="AB686" s="2" t="s">
        <v>273</v>
      </c>
      <c r="AC686" s="2" t="s">
        <v>92</v>
      </c>
      <c r="AD686" s="1" t="s">
        <v>783</v>
      </c>
      <c r="AE686" s="131" t="s">
        <v>2367</v>
      </c>
      <c r="AF686" s="2"/>
      <c r="AG686" s="4">
        <v>0</v>
      </c>
      <c r="AH686" s="4" t="e">
        <f t="array" ref="AH686">_xlfn.XLOOKUP(D686,'[1]#REF'!C:C,'[1]#REF'!D:D)</f>
        <v>#N/A</v>
      </c>
      <c r="AI686" s="4" t="e">
        <f>AG686+AH686</f>
        <v>#N/A</v>
      </c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</row>
    <row r="687" ht="18" customHeight="1" spans="1:77">
      <c r="A687" s="75">
        <v>686</v>
      </c>
      <c r="B687" s="127">
        <v>45239</v>
      </c>
      <c r="C687" s="127">
        <v>46203</v>
      </c>
      <c r="D687" s="4" t="s">
        <v>2368</v>
      </c>
      <c r="E687" s="12"/>
      <c r="F687" s="12"/>
      <c r="G687" s="2" t="s">
        <v>638</v>
      </c>
      <c r="H687" s="1" t="str">
        <f t="array" ref="H687">_xlfn.XLOOKUP(G687,D:D,K:K)</f>
        <v>上海</v>
      </c>
      <c r="I687" s="1" t="s">
        <v>783</v>
      </c>
      <c r="J687" s="12">
        <v>1</v>
      </c>
      <c r="K687" s="12" t="s">
        <v>62</v>
      </c>
      <c r="L687" s="12"/>
      <c r="M687" s="1" t="s">
        <v>2369</v>
      </c>
      <c r="N687" s="12" t="s">
        <v>134</v>
      </c>
      <c r="O687" s="12" t="s">
        <v>58</v>
      </c>
      <c r="P687" s="12">
        <v>1858</v>
      </c>
      <c r="Q687" s="31"/>
      <c r="R687" s="31"/>
      <c r="S687" s="128">
        <v>45266</v>
      </c>
      <c r="T687" s="12" t="s">
        <v>38</v>
      </c>
      <c r="U687" s="12">
        <v>1</v>
      </c>
      <c r="V687" s="12"/>
      <c r="W687" s="12"/>
      <c r="X687" s="12"/>
      <c r="Y687" s="2">
        <v>2</v>
      </c>
      <c r="Z687" s="63"/>
      <c r="AA687" s="2"/>
      <c r="AB687" s="2"/>
      <c r="AC687" s="2" t="s">
        <v>638</v>
      </c>
      <c r="AD687" s="1" t="s">
        <v>783</v>
      </c>
      <c r="AE687" s="131" t="s">
        <v>2370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</row>
    <row r="688" ht="18" customHeight="1" spans="1:77">
      <c r="A688" s="75">
        <v>687</v>
      </c>
      <c r="B688" s="126">
        <v>44378</v>
      </c>
      <c r="C688" s="127">
        <v>45606</v>
      </c>
      <c r="D688" s="4" t="s">
        <v>2371</v>
      </c>
      <c r="E688" s="12"/>
      <c r="F688" s="12"/>
      <c r="G688" s="1" t="s">
        <v>35</v>
      </c>
      <c r="H688" s="1"/>
      <c r="I688" s="1" t="s">
        <v>35</v>
      </c>
      <c r="J688" s="12">
        <v>1</v>
      </c>
      <c r="K688" s="12" t="s">
        <v>507</v>
      </c>
      <c r="L688" s="12"/>
      <c r="M688" s="12" t="s">
        <v>2372</v>
      </c>
      <c r="N688" s="12" t="s">
        <v>1674</v>
      </c>
      <c r="O688" s="12" t="s">
        <v>58</v>
      </c>
      <c r="P688" s="12">
        <v>1355</v>
      </c>
      <c r="Q688" s="132"/>
      <c r="R688" s="132"/>
      <c r="S688" s="128">
        <v>44391</v>
      </c>
      <c r="T688" s="12" t="s">
        <v>38</v>
      </c>
      <c r="U688" s="12">
        <v>1</v>
      </c>
      <c r="V688" s="12"/>
      <c r="W688" s="12"/>
      <c r="X688" s="12"/>
      <c r="Y688" s="2"/>
      <c r="Z688" s="63"/>
      <c r="AA688" s="4" t="s">
        <v>651</v>
      </c>
      <c r="AB688" s="2"/>
      <c r="AC688" s="2"/>
      <c r="AD688" s="1"/>
      <c r="AE688" s="131" t="s">
        <v>2373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</row>
    <row r="689" ht="18" customHeight="1" spans="1:77">
      <c r="A689" s="75">
        <v>688</v>
      </c>
      <c r="B689" s="126">
        <v>44645</v>
      </c>
      <c r="C689" s="127">
        <v>46568</v>
      </c>
      <c r="D689" s="66" t="s">
        <v>2374</v>
      </c>
      <c r="E689" s="12"/>
      <c r="F689" s="12"/>
      <c r="G689" s="1" t="s">
        <v>35</v>
      </c>
      <c r="H689" s="1"/>
      <c r="I689" s="1" t="s">
        <v>35</v>
      </c>
      <c r="J689" s="12">
        <v>1</v>
      </c>
      <c r="K689" s="12" t="s">
        <v>241</v>
      </c>
      <c r="L689" s="12"/>
      <c r="M689" s="12" t="s">
        <v>2375</v>
      </c>
      <c r="N689" s="12" t="s">
        <v>217</v>
      </c>
      <c r="O689" s="75" t="s">
        <v>37</v>
      </c>
      <c r="P689" s="12">
        <v>1536</v>
      </c>
      <c r="Q689" s="31"/>
      <c r="R689" s="31"/>
      <c r="S689" s="128">
        <v>44651</v>
      </c>
      <c r="T689" s="12" t="s">
        <v>38</v>
      </c>
      <c r="U689" s="12">
        <v>1</v>
      </c>
      <c r="V689" s="12"/>
      <c r="W689" s="12"/>
      <c r="X689" s="12"/>
      <c r="Y689" s="2"/>
      <c r="Z689" s="63"/>
      <c r="AA689" s="2"/>
      <c r="AB689" s="38">
        <v>8550</v>
      </c>
      <c r="AC689" s="2"/>
      <c r="AD689" s="1"/>
      <c r="AE689" s="131" t="s">
        <v>2376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</row>
    <row r="690" ht="18" customHeight="1" spans="1:77">
      <c r="A690" s="75">
        <v>689</v>
      </c>
      <c r="B690" s="127">
        <v>45243</v>
      </c>
      <c r="C690" s="127">
        <v>46203</v>
      </c>
      <c r="D690" s="4" t="s">
        <v>2377</v>
      </c>
      <c r="E690" s="12"/>
      <c r="F690" s="12"/>
      <c r="G690" s="2" t="s">
        <v>2378</v>
      </c>
      <c r="H690" s="1"/>
      <c r="I690" s="1" t="s">
        <v>783</v>
      </c>
      <c r="J690" s="12">
        <v>1</v>
      </c>
      <c r="K690" s="12" t="s">
        <v>42</v>
      </c>
      <c r="L690" s="12"/>
      <c r="M690" s="12" t="s">
        <v>2379</v>
      </c>
      <c r="N690" s="12" t="s">
        <v>305</v>
      </c>
      <c r="O690" s="75" t="s">
        <v>58</v>
      </c>
      <c r="P690" s="12">
        <v>1859</v>
      </c>
      <c r="Q690" s="12"/>
      <c r="R690" s="12"/>
      <c r="S690" s="128" t="s">
        <v>38</v>
      </c>
      <c r="T690" s="128" t="s">
        <v>38</v>
      </c>
      <c r="U690" s="12">
        <v>1</v>
      </c>
      <c r="V690" s="12"/>
      <c r="W690" s="12"/>
      <c r="X690" s="12"/>
      <c r="Y690" s="2">
        <v>2</v>
      </c>
      <c r="Z690" s="63"/>
      <c r="AA690" s="2"/>
      <c r="AB690" s="2"/>
      <c r="AC690" s="2" t="s">
        <v>2378</v>
      </c>
      <c r="AD690" s="1" t="s">
        <v>783</v>
      </c>
      <c r="AE690" s="131" t="s">
        <v>2380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</row>
    <row r="691" ht="18" customHeight="1" spans="1:77">
      <c r="A691" s="75">
        <v>690</v>
      </c>
      <c r="B691" s="127">
        <v>45243</v>
      </c>
      <c r="C691" s="127">
        <v>46203</v>
      </c>
      <c r="D691" s="4" t="s">
        <v>2381</v>
      </c>
      <c r="E691" s="12"/>
      <c r="F691" s="12"/>
      <c r="G691" s="2" t="s">
        <v>1643</v>
      </c>
      <c r="H691" s="1" t="str">
        <f t="array" ref="H691">_xlfn.XLOOKUP(G691,D:D,K:K)</f>
        <v>北京</v>
      </c>
      <c r="I691" s="1" t="s">
        <v>783</v>
      </c>
      <c r="J691" s="12">
        <v>1</v>
      </c>
      <c r="K691" s="12" t="s">
        <v>308</v>
      </c>
      <c r="L691" s="12"/>
      <c r="M691" s="12" t="s">
        <v>2382</v>
      </c>
      <c r="N691" s="12" t="s">
        <v>117</v>
      </c>
      <c r="O691" s="12" t="s">
        <v>58</v>
      </c>
      <c r="P691" s="12">
        <v>1860</v>
      </c>
      <c r="Q691" s="31"/>
      <c r="R691" s="31"/>
      <c r="S691" s="128">
        <v>45280</v>
      </c>
      <c r="T691" s="12" t="s">
        <v>38</v>
      </c>
      <c r="U691" s="12">
        <v>1</v>
      </c>
      <c r="V691" s="12"/>
      <c r="W691" s="12"/>
      <c r="X691" s="12"/>
      <c r="Y691" s="2">
        <v>1</v>
      </c>
      <c r="Z691" s="63"/>
      <c r="AA691" s="2"/>
      <c r="AB691" s="2"/>
      <c r="AC691" s="2" t="s">
        <v>1643</v>
      </c>
      <c r="AD691" s="1" t="s">
        <v>783</v>
      </c>
      <c r="AE691" s="131" t="s">
        <v>2383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</row>
    <row r="692" ht="18" customHeight="1" spans="1:77">
      <c r="A692" s="75">
        <v>691</v>
      </c>
      <c r="B692" s="127">
        <v>45243</v>
      </c>
      <c r="C692" s="127">
        <v>46203</v>
      </c>
      <c r="D692" s="4" t="s">
        <v>2384</v>
      </c>
      <c r="E692" s="12"/>
      <c r="F692" s="12"/>
      <c r="G692" s="2" t="s">
        <v>1989</v>
      </c>
      <c r="H692" s="2"/>
      <c r="I692" s="2" t="s">
        <v>1989</v>
      </c>
      <c r="J692" s="12">
        <v>1</v>
      </c>
      <c r="K692" s="12" t="s">
        <v>36</v>
      </c>
      <c r="L692" s="12"/>
      <c r="M692" s="1" t="s">
        <v>2385</v>
      </c>
      <c r="N692" s="1" t="s">
        <v>134</v>
      </c>
      <c r="O692" s="12" t="s">
        <v>58</v>
      </c>
      <c r="P692" s="12">
        <v>1861</v>
      </c>
      <c r="Q692" s="31"/>
      <c r="R692" s="31"/>
      <c r="S692" s="128">
        <v>45280</v>
      </c>
      <c r="T692" s="12" t="s">
        <v>38</v>
      </c>
      <c r="U692" s="12">
        <v>1</v>
      </c>
      <c r="V692" s="12"/>
      <c r="W692" s="12"/>
      <c r="X692" s="12"/>
      <c r="Y692" s="2">
        <v>0</v>
      </c>
      <c r="Z692" s="63"/>
      <c r="AA692" s="2"/>
      <c r="AB692" s="2"/>
      <c r="AC692" s="2" t="s">
        <v>1989</v>
      </c>
      <c r="AD692" s="2" t="s">
        <v>1989</v>
      </c>
      <c r="AE692" s="131" t="s">
        <v>2386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</row>
    <row r="693" ht="18" customHeight="1" spans="1:77">
      <c r="A693" s="75">
        <v>692</v>
      </c>
      <c r="B693" s="127">
        <v>45246</v>
      </c>
      <c r="C693" s="127">
        <v>46203</v>
      </c>
      <c r="D693" s="4" t="s">
        <v>2387</v>
      </c>
      <c r="E693" s="12"/>
      <c r="F693" s="12"/>
      <c r="G693" s="2" t="s">
        <v>2102</v>
      </c>
      <c r="H693" s="2"/>
      <c r="I693" s="2" t="s">
        <v>2102</v>
      </c>
      <c r="J693" s="12">
        <v>1</v>
      </c>
      <c r="K693" s="12" t="s">
        <v>48</v>
      </c>
      <c r="L693" s="12"/>
      <c r="M693" s="12" t="s">
        <v>2388</v>
      </c>
      <c r="N693" s="12" t="s">
        <v>247</v>
      </c>
      <c r="O693" s="12" t="s">
        <v>58</v>
      </c>
      <c r="P693" s="12">
        <v>1863</v>
      </c>
      <c r="Q693" s="2" t="s">
        <v>810</v>
      </c>
      <c r="R693" s="31">
        <v>0</v>
      </c>
      <c r="S693" s="128">
        <v>45280</v>
      </c>
      <c r="T693" s="12" t="s">
        <v>38</v>
      </c>
      <c r="U693" s="12">
        <v>1</v>
      </c>
      <c r="V693" s="12"/>
      <c r="W693" s="12"/>
      <c r="X693" s="12"/>
      <c r="Y693" s="2">
        <v>1</v>
      </c>
      <c r="Z693" s="63"/>
      <c r="AA693" s="2"/>
      <c r="AB693" s="2" t="s">
        <v>52</v>
      </c>
      <c r="AC693" s="2" t="s">
        <v>2102</v>
      </c>
      <c r="AD693" s="2" t="s">
        <v>2102</v>
      </c>
      <c r="AE693" s="131" t="s">
        <v>2389</v>
      </c>
      <c r="AF693" s="2"/>
      <c r="AG693" s="2">
        <v>0</v>
      </c>
      <c r="AH693" s="2">
        <v>1</v>
      </c>
      <c r="AI693" s="2">
        <v>1</v>
      </c>
      <c r="AJ693" s="2" t="s">
        <v>95</v>
      </c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</row>
    <row r="694" ht="18" customHeight="1" spans="1:77">
      <c r="A694" s="75">
        <v>693</v>
      </c>
      <c r="B694" s="127">
        <v>45250</v>
      </c>
      <c r="C694" s="127">
        <v>46203</v>
      </c>
      <c r="D694" s="4" t="s">
        <v>2390</v>
      </c>
      <c r="E694" s="12"/>
      <c r="F694" s="12"/>
      <c r="G694" s="1" t="s">
        <v>35</v>
      </c>
      <c r="H694" s="1"/>
      <c r="I694" s="1" t="s">
        <v>35</v>
      </c>
      <c r="J694" s="12" t="s">
        <v>88</v>
      </c>
      <c r="K694" s="12" t="s">
        <v>48</v>
      </c>
      <c r="L694" s="12"/>
      <c r="M694" s="12" t="s">
        <v>2391</v>
      </c>
      <c r="N694" s="12" t="s">
        <v>44</v>
      </c>
      <c r="O694" s="12" t="s">
        <v>58</v>
      </c>
      <c r="P694" s="12">
        <v>1864</v>
      </c>
      <c r="Q694" s="2" t="s">
        <v>51</v>
      </c>
      <c r="R694" s="31">
        <v>0</v>
      </c>
      <c r="S694" s="128">
        <v>45266</v>
      </c>
      <c r="T694" s="12" t="s">
        <v>38</v>
      </c>
      <c r="U694" s="12">
        <v>1</v>
      </c>
      <c r="V694" s="12"/>
      <c r="W694" s="12"/>
      <c r="X694" s="12"/>
      <c r="Y694" s="2">
        <v>0</v>
      </c>
      <c r="Z694" s="63"/>
      <c r="AA694" s="2"/>
      <c r="AB694" s="2" t="s">
        <v>52</v>
      </c>
      <c r="AC694" s="2"/>
      <c r="AD694" s="1"/>
      <c r="AE694" s="131" t="s">
        <v>2392</v>
      </c>
      <c r="AF694" s="2"/>
      <c r="AG694" s="2">
        <v>0</v>
      </c>
      <c r="AH694" s="2">
        <v>0</v>
      </c>
      <c r="AI694" s="2">
        <v>0</v>
      </c>
      <c r="AJ694" s="2" t="s">
        <v>60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</row>
    <row r="695" ht="18" customHeight="1" spans="1:77">
      <c r="A695" s="75">
        <v>694</v>
      </c>
      <c r="B695" s="127">
        <v>43788</v>
      </c>
      <c r="C695" s="127">
        <v>45627</v>
      </c>
      <c r="D695" s="4" t="s">
        <v>2393</v>
      </c>
      <c r="E695" s="75"/>
      <c r="F695" s="75"/>
      <c r="G695" s="1" t="s">
        <v>35</v>
      </c>
      <c r="H695" s="1"/>
      <c r="I695" s="1" t="s">
        <v>35</v>
      </c>
      <c r="J695" s="75" t="s">
        <v>1145</v>
      </c>
      <c r="K695" s="12" t="s">
        <v>241</v>
      </c>
      <c r="L695" s="12"/>
      <c r="M695" s="75" t="s">
        <v>2394</v>
      </c>
      <c r="N695" s="75" t="s">
        <v>1046</v>
      </c>
      <c r="O695" s="75" t="s">
        <v>37</v>
      </c>
      <c r="P695" s="12">
        <v>1002</v>
      </c>
      <c r="Q695" s="12"/>
      <c r="R695" s="12"/>
      <c r="S695" s="128" t="s">
        <v>1383</v>
      </c>
      <c r="T695" s="12" t="s">
        <v>38</v>
      </c>
      <c r="U695" s="12">
        <v>1</v>
      </c>
      <c r="V695" s="12"/>
      <c r="W695" s="12"/>
      <c r="X695" s="12"/>
      <c r="Y695" s="2"/>
      <c r="Z695" s="63"/>
      <c r="AA695" s="4" t="s">
        <v>651</v>
      </c>
      <c r="AB695" s="2"/>
      <c r="AC695" s="2"/>
      <c r="AD695" s="1"/>
      <c r="AE695" s="131" t="s">
        <v>2395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</row>
    <row r="696" ht="18" customHeight="1" spans="1:77">
      <c r="A696" s="75">
        <v>695</v>
      </c>
      <c r="B696" s="127">
        <v>43210</v>
      </c>
      <c r="C696" s="127">
        <v>45657</v>
      </c>
      <c r="D696" s="4" t="s">
        <v>2396</v>
      </c>
      <c r="E696" s="75"/>
      <c r="F696" s="75"/>
      <c r="G696" s="1" t="s">
        <v>35</v>
      </c>
      <c r="H696" s="1"/>
      <c r="I696" s="1" t="s">
        <v>35</v>
      </c>
      <c r="J696" s="75">
        <v>1</v>
      </c>
      <c r="K696" s="134" t="s">
        <v>325</v>
      </c>
      <c r="L696" s="12">
        <v>1</v>
      </c>
      <c r="M696" s="75" t="s">
        <v>2397</v>
      </c>
      <c r="N696" s="1" t="s">
        <v>359</v>
      </c>
      <c r="O696" s="12" t="s">
        <v>58</v>
      </c>
      <c r="P696" s="12" t="s">
        <v>38</v>
      </c>
      <c r="Q696" s="12"/>
      <c r="R696" s="12"/>
      <c r="S696" s="128" t="s">
        <v>1383</v>
      </c>
      <c r="T696" s="12" t="s">
        <v>38</v>
      </c>
      <c r="U696" s="12">
        <v>1</v>
      </c>
      <c r="V696" s="12"/>
      <c r="W696" s="12"/>
      <c r="X696" s="12"/>
      <c r="Y696" s="2"/>
      <c r="Z696" s="63"/>
      <c r="AA696" s="4" t="s">
        <v>651</v>
      </c>
      <c r="AB696" s="4">
        <v>2145</v>
      </c>
      <c r="AC696" s="2"/>
      <c r="AD696" s="1"/>
      <c r="AE696" s="131" t="s">
        <v>2398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</row>
    <row r="697" ht="18" customHeight="1" spans="1:77">
      <c r="A697" s="75">
        <v>696</v>
      </c>
      <c r="B697" s="127">
        <v>43210</v>
      </c>
      <c r="C697" s="127">
        <v>45657</v>
      </c>
      <c r="D697" s="4" t="s">
        <v>2399</v>
      </c>
      <c r="E697" s="12"/>
      <c r="F697" s="12"/>
      <c r="G697" s="1" t="s">
        <v>35</v>
      </c>
      <c r="H697" s="1"/>
      <c r="I697" s="1" t="s">
        <v>35</v>
      </c>
      <c r="J697" s="12">
        <v>1</v>
      </c>
      <c r="K697" s="134" t="s">
        <v>325</v>
      </c>
      <c r="L697" s="12">
        <v>1</v>
      </c>
      <c r="M697" s="12" t="s">
        <v>2400</v>
      </c>
      <c r="N697" s="12" t="s">
        <v>2401</v>
      </c>
      <c r="O697" s="12" t="s">
        <v>58</v>
      </c>
      <c r="P697" s="138" t="s">
        <v>38</v>
      </c>
      <c r="Q697" s="12"/>
      <c r="R697" s="12"/>
      <c r="S697" s="128" t="s">
        <v>1383</v>
      </c>
      <c r="T697" s="12" t="s">
        <v>38</v>
      </c>
      <c r="U697" s="12">
        <v>1</v>
      </c>
      <c r="V697" s="12"/>
      <c r="W697" s="12"/>
      <c r="X697" s="12"/>
      <c r="Y697" s="2"/>
      <c r="Z697" s="63"/>
      <c r="AA697" s="4" t="s">
        <v>651</v>
      </c>
      <c r="AB697" s="4">
        <v>2145</v>
      </c>
      <c r="AC697" s="2"/>
      <c r="AD697" s="1"/>
      <c r="AE697" s="131" t="s">
        <v>2402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</row>
    <row r="698" ht="18" customHeight="1" spans="1:77">
      <c r="A698" s="75">
        <v>697</v>
      </c>
      <c r="B698" s="127">
        <v>45251</v>
      </c>
      <c r="C698" s="127">
        <v>45473</v>
      </c>
      <c r="D698" s="4" t="s">
        <v>2403</v>
      </c>
      <c r="E698" s="12"/>
      <c r="F698" s="12"/>
      <c r="G698" s="2" t="s">
        <v>315</v>
      </c>
      <c r="H698" s="1" t="str">
        <f t="array" ref="H698">_xlfn.XLOOKUP(G698,D:D,K:K)</f>
        <v>北京</v>
      </c>
      <c r="I698" s="1" t="s">
        <v>783</v>
      </c>
      <c r="J698" s="12">
        <v>1</v>
      </c>
      <c r="K698" s="12" t="s">
        <v>89</v>
      </c>
      <c r="L698" s="12"/>
      <c r="M698" s="12" t="s">
        <v>2404</v>
      </c>
      <c r="N698" s="12" t="s">
        <v>1812</v>
      </c>
      <c r="O698" s="12" t="s">
        <v>58</v>
      </c>
      <c r="P698" s="12">
        <v>1866</v>
      </c>
      <c r="Q698" s="12"/>
      <c r="R698" s="12"/>
      <c r="S698" s="128" t="s">
        <v>38</v>
      </c>
      <c r="T698" s="128" t="s">
        <v>38</v>
      </c>
      <c r="U698" s="12">
        <v>1</v>
      </c>
      <c r="V698" s="12"/>
      <c r="W698" s="12"/>
      <c r="X698" s="12"/>
      <c r="Y698" s="2">
        <v>2</v>
      </c>
      <c r="Z698" s="63"/>
      <c r="AA698" s="4" t="s">
        <v>651</v>
      </c>
      <c r="AB698" s="2"/>
      <c r="AC698" s="2" t="s">
        <v>315</v>
      </c>
      <c r="AD698" s="1" t="s">
        <v>783</v>
      </c>
      <c r="AE698" s="131" t="s">
        <v>2405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</row>
    <row r="699" ht="18" customHeight="1" spans="1:77">
      <c r="A699" s="75">
        <v>698</v>
      </c>
      <c r="B699" s="127">
        <v>45251</v>
      </c>
      <c r="C699" s="127">
        <v>46203</v>
      </c>
      <c r="D699" s="4" t="s">
        <v>2406</v>
      </c>
      <c r="E699" s="12" t="s">
        <v>34</v>
      </c>
      <c r="F699" s="12"/>
      <c r="G699" s="1" t="s">
        <v>35</v>
      </c>
      <c r="H699" s="1"/>
      <c r="I699" s="1" t="s">
        <v>35</v>
      </c>
      <c r="J699" s="12">
        <v>1</v>
      </c>
      <c r="K699" s="12" t="s">
        <v>62</v>
      </c>
      <c r="L699" s="12"/>
      <c r="M699" s="12" t="s">
        <v>2407</v>
      </c>
      <c r="N699" s="12" t="s">
        <v>50</v>
      </c>
      <c r="O699" s="12" t="s">
        <v>58</v>
      </c>
      <c r="P699" s="12">
        <v>1867</v>
      </c>
      <c r="Q699" s="31"/>
      <c r="R699" s="31"/>
      <c r="S699" s="128">
        <v>45266</v>
      </c>
      <c r="T699" s="12" t="s">
        <v>38</v>
      </c>
      <c r="U699" s="12">
        <v>1</v>
      </c>
      <c r="V699" s="12"/>
      <c r="W699" s="12"/>
      <c r="X699" s="12"/>
      <c r="Y699" s="2">
        <v>2</v>
      </c>
      <c r="Z699" s="63"/>
      <c r="AA699" s="2"/>
      <c r="AB699" s="2"/>
      <c r="AC699" s="2"/>
      <c r="AD699" s="1"/>
      <c r="AE699" s="1" t="s">
        <v>585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</row>
    <row r="700" ht="18" customHeight="1" spans="1:77">
      <c r="A700" s="75">
        <v>699</v>
      </c>
      <c r="B700" s="127">
        <v>45252</v>
      </c>
      <c r="C700" s="127">
        <v>46203</v>
      </c>
      <c r="D700" s="4" t="s">
        <v>2408</v>
      </c>
      <c r="E700" s="12"/>
      <c r="F700" s="12"/>
      <c r="G700" s="2" t="s">
        <v>1643</v>
      </c>
      <c r="H700" s="1" t="str">
        <f t="array" ref="H700">_xlfn.XLOOKUP(G700,D:D,K:K)</f>
        <v>北京</v>
      </c>
      <c r="I700" s="1" t="s">
        <v>783</v>
      </c>
      <c r="J700" s="12">
        <v>1</v>
      </c>
      <c r="K700" s="12" t="s">
        <v>48</v>
      </c>
      <c r="L700" s="12"/>
      <c r="M700" s="12" t="s">
        <v>2409</v>
      </c>
      <c r="N700" s="12" t="s">
        <v>2410</v>
      </c>
      <c r="O700" s="12" t="s">
        <v>58</v>
      </c>
      <c r="P700" s="12">
        <v>1868</v>
      </c>
      <c r="Q700" s="2" t="s">
        <v>280</v>
      </c>
      <c r="R700" s="31">
        <v>0</v>
      </c>
      <c r="S700" s="128">
        <v>45266</v>
      </c>
      <c r="T700" s="12" t="s">
        <v>38</v>
      </c>
      <c r="U700" s="12">
        <v>1</v>
      </c>
      <c r="V700" s="12"/>
      <c r="W700" s="12"/>
      <c r="X700" s="12"/>
      <c r="Y700" s="2">
        <v>1</v>
      </c>
      <c r="Z700" s="63"/>
      <c r="AA700" s="2"/>
      <c r="AB700" s="2" t="s">
        <v>52</v>
      </c>
      <c r="AC700" s="2" t="s">
        <v>1643</v>
      </c>
      <c r="AD700" s="1" t="s">
        <v>783</v>
      </c>
      <c r="AE700" s="131" t="s">
        <v>2411</v>
      </c>
      <c r="AF700" s="2"/>
      <c r="AG700" s="2">
        <v>0</v>
      </c>
      <c r="AH700" s="2">
        <v>0</v>
      </c>
      <c r="AI700" s="2">
        <v>0</v>
      </c>
      <c r="AJ700" s="2" t="s">
        <v>95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</row>
    <row r="701" ht="18" customHeight="1" spans="1:77">
      <c r="A701" s="75">
        <v>700</v>
      </c>
      <c r="B701" s="127">
        <v>45252</v>
      </c>
      <c r="C701" s="127">
        <v>46203</v>
      </c>
      <c r="D701" s="4" t="s">
        <v>2412</v>
      </c>
      <c r="E701" s="12"/>
      <c r="F701" s="12"/>
      <c r="G701" s="2" t="s">
        <v>1818</v>
      </c>
      <c r="H701" s="1" t="str">
        <f t="array" ref="H701">_xlfn.XLOOKUP(G701,D:D,K:K)</f>
        <v>上海</v>
      </c>
      <c r="I701" s="1" t="s">
        <v>783</v>
      </c>
      <c r="J701" s="12">
        <v>1</v>
      </c>
      <c r="K701" s="12" t="s">
        <v>62</v>
      </c>
      <c r="L701" s="12"/>
      <c r="M701" s="12" t="s">
        <v>1636</v>
      </c>
      <c r="N701" s="12" t="s">
        <v>2413</v>
      </c>
      <c r="O701" s="12" t="s">
        <v>58</v>
      </c>
      <c r="P701" s="12">
        <v>1869</v>
      </c>
      <c r="Q701" s="12"/>
      <c r="R701" s="12"/>
      <c r="S701" s="128" t="s">
        <v>38</v>
      </c>
      <c r="T701" s="128" t="s">
        <v>38</v>
      </c>
      <c r="U701" s="12">
        <v>1</v>
      </c>
      <c r="V701" s="12"/>
      <c r="W701" s="12"/>
      <c r="X701" s="12">
        <v>1</v>
      </c>
      <c r="Y701" s="2">
        <v>2</v>
      </c>
      <c r="Z701" s="63"/>
      <c r="AA701" s="2"/>
      <c r="AB701" s="2"/>
      <c r="AC701" s="2" t="s">
        <v>1818</v>
      </c>
      <c r="AD701" s="1" t="s">
        <v>783</v>
      </c>
      <c r="AE701" s="131" t="s">
        <v>2414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</row>
    <row r="702" ht="18" customHeight="1" spans="1:77">
      <c r="A702" s="75">
        <v>701</v>
      </c>
      <c r="B702" s="126">
        <v>43942</v>
      </c>
      <c r="C702" s="127">
        <v>45618</v>
      </c>
      <c r="D702" s="4" t="s">
        <v>2415</v>
      </c>
      <c r="E702" s="12"/>
      <c r="F702" s="12"/>
      <c r="G702" s="1" t="s">
        <v>35</v>
      </c>
      <c r="H702" s="1"/>
      <c r="I702" s="1" t="s">
        <v>35</v>
      </c>
      <c r="J702" s="12">
        <v>1</v>
      </c>
      <c r="K702" s="12" t="s">
        <v>89</v>
      </c>
      <c r="L702" s="12"/>
      <c r="M702" s="1" t="s">
        <v>2416</v>
      </c>
      <c r="N702" s="1" t="s">
        <v>2417</v>
      </c>
      <c r="O702" s="75" t="s">
        <v>37</v>
      </c>
      <c r="P702" s="138" t="s">
        <v>38</v>
      </c>
      <c r="Q702" s="12"/>
      <c r="R702" s="12"/>
      <c r="S702" s="128" t="s">
        <v>1383</v>
      </c>
      <c r="T702" s="12" t="s">
        <v>38</v>
      </c>
      <c r="U702" s="12">
        <v>1</v>
      </c>
      <c r="V702" s="12"/>
      <c r="W702" s="12"/>
      <c r="X702" s="12"/>
      <c r="Y702" s="2"/>
      <c r="Z702" s="63"/>
      <c r="AA702" s="4" t="s">
        <v>651</v>
      </c>
      <c r="AB702" s="2"/>
      <c r="AC702" s="2"/>
      <c r="AD702" s="1"/>
      <c r="AE702" s="131" t="s">
        <v>2418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</row>
    <row r="703" ht="18" customHeight="1" spans="1:77">
      <c r="A703" s="75">
        <v>702</v>
      </c>
      <c r="B703" s="127">
        <v>45260</v>
      </c>
      <c r="C703" s="127">
        <v>45838</v>
      </c>
      <c r="D703" s="4" t="s">
        <v>2419</v>
      </c>
      <c r="E703" s="12"/>
      <c r="F703" s="12"/>
      <c r="G703" s="2" t="s">
        <v>1643</v>
      </c>
      <c r="H703" s="1" t="str">
        <f t="array" ref="H703">_xlfn.XLOOKUP(G703,D:D,K:K)</f>
        <v>北京</v>
      </c>
      <c r="I703" s="1" t="s">
        <v>783</v>
      </c>
      <c r="J703" s="12">
        <v>1</v>
      </c>
      <c r="K703" s="12" t="s">
        <v>507</v>
      </c>
      <c r="L703" s="12"/>
      <c r="M703" s="1" t="s">
        <v>2420</v>
      </c>
      <c r="N703" s="12" t="s">
        <v>44</v>
      </c>
      <c r="O703" s="12" t="s">
        <v>58</v>
      </c>
      <c r="P703" s="12">
        <v>1871</v>
      </c>
      <c r="Q703" s="31"/>
      <c r="R703" s="31"/>
      <c r="S703" s="128">
        <v>45266</v>
      </c>
      <c r="T703" s="12" t="s">
        <v>38</v>
      </c>
      <c r="U703" s="12">
        <v>1</v>
      </c>
      <c r="V703" s="12"/>
      <c r="W703" s="12"/>
      <c r="X703" s="12"/>
      <c r="Y703" s="2">
        <v>1</v>
      </c>
      <c r="Z703" s="63"/>
      <c r="AA703" s="2"/>
      <c r="AB703" s="2"/>
      <c r="AC703" s="2" t="s">
        <v>1643</v>
      </c>
      <c r="AD703" s="1" t="s">
        <v>783</v>
      </c>
      <c r="AE703" s="131" t="s">
        <v>2421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</row>
    <row r="704" ht="18" customHeight="1" spans="1:77">
      <c r="A704" s="75">
        <v>703</v>
      </c>
      <c r="B704" s="127">
        <v>45253</v>
      </c>
      <c r="C704" s="127">
        <v>45838</v>
      </c>
      <c r="D704" s="4" t="s">
        <v>2422</v>
      </c>
      <c r="E704" s="12"/>
      <c r="F704" s="12"/>
      <c r="G704" s="2" t="s">
        <v>2106</v>
      </c>
      <c r="H704" s="1" t="str">
        <f t="array" ref="H704">_xlfn.XLOOKUP(G704,D:D,K:K)</f>
        <v>北京</v>
      </c>
      <c r="I704" s="1" t="s">
        <v>783</v>
      </c>
      <c r="J704" s="12">
        <v>1</v>
      </c>
      <c r="K704" s="12" t="s">
        <v>48</v>
      </c>
      <c r="L704" s="12"/>
      <c r="M704" s="12" t="s">
        <v>2423</v>
      </c>
      <c r="N704" s="12" t="s">
        <v>2424</v>
      </c>
      <c r="O704" s="12" t="s">
        <v>58</v>
      </c>
      <c r="P704" s="12">
        <v>1872</v>
      </c>
      <c r="Q704" s="2" t="s">
        <v>2262</v>
      </c>
      <c r="R704" s="31">
        <v>0</v>
      </c>
      <c r="S704" s="128">
        <v>45266</v>
      </c>
      <c r="T704" s="12" t="s">
        <v>38</v>
      </c>
      <c r="U704" s="12">
        <v>1</v>
      </c>
      <c r="V704" s="12"/>
      <c r="W704" s="12"/>
      <c r="X704" s="12"/>
      <c r="Y704" s="2">
        <v>2</v>
      </c>
      <c r="Z704" s="63"/>
      <c r="AA704" s="2"/>
      <c r="AB704" s="2" t="s">
        <v>273</v>
      </c>
      <c r="AC704" s="2" t="s">
        <v>2106</v>
      </c>
      <c r="AD704" s="1" t="s">
        <v>783</v>
      </c>
      <c r="AE704" s="131" t="s">
        <v>2425</v>
      </c>
      <c r="AF704" s="2"/>
      <c r="AG704" s="4">
        <v>0</v>
      </c>
      <c r="AH704" s="4" t="e">
        <f t="array" ref="AH704">_xlfn.XLOOKUP(D704,'[1]#REF'!C:C,'[1]#REF'!D:D)</f>
        <v>#N/A</v>
      </c>
      <c r="AI704" s="4" t="e">
        <f>AG704+AH704</f>
        <v>#N/A</v>
      </c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</row>
    <row r="705" ht="18" customHeight="1" spans="1:77">
      <c r="A705" s="75">
        <v>704</v>
      </c>
      <c r="B705" s="127">
        <v>45257</v>
      </c>
      <c r="C705" s="127">
        <v>46203</v>
      </c>
      <c r="D705" s="4" t="s">
        <v>2426</v>
      </c>
      <c r="E705" s="12"/>
      <c r="F705" s="12"/>
      <c r="G705" s="2" t="s">
        <v>1643</v>
      </c>
      <c r="H705" s="1" t="str">
        <f t="array" ref="H705">_xlfn.XLOOKUP(G705,D:D,K:K)</f>
        <v>北京</v>
      </c>
      <c r="I705" s="1" t="s">
        <v>783</v>
      </c>
      <c r="J705" s="12">
        <v>0</v>
      </c>
      <c r="K705" s="12" t="s">
        <v>48</v>
      </c>
      <c r="L705" s="12"/>
      <c r="M705" s="12" t="s">
        <v>2427</v>
      </c>
      <c r="N705" s="12" t="s">
        <v>57</v>
      </c>
      <c r="O705" s="12" t="s">
        <v>58</v>
      </c>
      <c r="P705" s="12">
        <v>1873</v>
      </c>
      <c r="Q705" s="2" t="s">
        <v>678</v>
      </c>
      <c r="R705" s="109">
        <v>0</v>
      </c>
      <c r="S705" s="128">
        <v>45371</v>
      </c>
      <c r="T705" s="12" t="s">
        <v>38</v>
      </c>
      <c r="U705" s="12">
        <v>1</v>
      </c>
      <c r="V705" s="12"/>
      <c r="W705" s="12"/>
      <c r="X705" s="12"/>
      <c r="Y705" s="2">
        <v>1</v>
      </c>
      <c r="Z705" s="63"/>
      <c r="AA705" s="2"/>
      <c r="AB705" s="2" t="s">
        <v>52</v>
      </c>
      <c r="AC705" s="2" t="s">
        <v>1643</v>
      </c>
      <c r="AD705" s="1" t="s">
        <v>783</v>
      </c>
      <c r="AE705" s="131" t="s">
        <v>2428</v>
      </c>
      <c r="AF705" s="2"/>
      <c r="AG705" s="2">
        <v>19</v>
      </c>
      <c r="AH705" s="2">
        <v>10</v>
      </c>
      <c r="AI705" s="2">
        <v>29</v>
      </c>
      <c r="AJ705" s="2" t="s">
        <v>79</v>
      </c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</row>
    <row r="706" ht="18" customHeight="1" spans="1:77">
      <c r="A706" s="75">
        <v>705</v>
      </c>
      <c r="B706" s="127">
        <v>45257</v>
      </c>
      <c r="C706" s="127">
        <v>46568</v>
      </c>
      <c r="D706" s="4" t="s">
        <v>2429</v>
      </c>
      <c r="E706" s="12"/>
      <c r="F706" s="12"/>
      <c r="G706" s="2" t="s">
        <v>1989</v>
      </c>
      <c r="H706" s="2"/>
      <c r="I706" s="2" t="s">
        <v>1989</v>
      </c>
      <c r="J706" s="12">
        <v>1</v>
      </c>
      <c r="K706" s="12" t="s">
        <v>48</v>
      </c>
      <c r="L706" s="12"/>
      <c r="M706" s="12" t="s">
        <v>2430</v>
      </c>
      <c r="N706" s="12" t="s">
        <v>134</v>
      </c>
      <c r="O706" s="12" t="s">
        <v>58</v>
      </c>
      <c r="P706" s="12">
        <v>1874</v>
      </c>
      <c r="Q706" s="2" t="s">
        <v>2262</v>
      </c>
      <c r="R706" s="109">
        <v>0</v>
      </c>
      <c r="S706" s="128">
        <v>45371</v>
      </c>
      <c r="T706" s="12" t="s">
        <v>38</v>
      </c>
      <c r="U706" s="12">
        <v>1</v>
      </c>
      <c r="V706" s="12"/>
      <c r="W706" s="12"/>
      <c r="X706" s="12"/>
      <c r="Y706" s="2">
        <v>1</v>
      </c>
      <c r="Z706" s="63"/>
      <c r="AA706" s="2"/>
      <c r="AB706" s="38">
        <v>13056</v>
      </c>
      <c r="AC706" s="2" t="s">
        <v>1989</v>
      </c>
      <c r="AD706" s="2" t="s">
        <v>1989</v>
      </c>
      <c r="AE706" s="131" t="s">
        <v>2431</v>
      </c>
      <c r="AF706" s="2"/>
      <c r="AG706" s="2">
        <v>8</v>
      </c>
      <c r="AH706" s="2">
        <v>0</v>
      </c>
      <c r="AI706" s="2">
        <v>8</v>
      </c>
      <c r="AJ706" s="2" t="s">
        <v>95</v>
      </c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</row>
    <row r="707" ht="18" customHeight="1" spans="1:77">
      <c r="A707" s="75">
        <v>706</v>
      </c>
      <c r="B707" s="127">
        <v>45257</v>
      </c>
      <c r="C707" s="127">
        <v>46203</v>
      </c>
      <c r="D707" s="4" t="s">
        <v>2432</v>
      </c>
      <c r="E707" s="12"/>
      <c r="F707" s="12"/>
      <c r="G707" s="1" t="s">
        <v>35</v>
      </c>
      <c r="H707" s="1"/>
      <c r="I707" s="1" t="s">
        <v>35</v>
      </c>
      <c r="J707" s="12">
        <v>1</v>
      </c>
      <c r="K707" s="134" t="s">
        <v>67</v>
      </c>
      <c r="L707" s="12">
        <v>1</v>
      </c>
      <c r="M707" s="12" t="s">
        <v>2433</v>
      </c>
      <c r="N707" s="12" t="s">
        <v>57</v>
      </c>
      <c r="O707" s="75" t="s">
        <v>37</v>
      </c>
      <c r="P707" s="12">
        <v>1875</v>
      </c>
      <c r="Q707" s="12"/>
      <c r="R707" s="12"/>
      <c r="S707" s="128" t="s">
        <v>1383</v>
      </c>
      <c r="T707" s="12" t="s">
        <v>38</v>
      </c>
      <c r="U707" s="12">
        <v>1</v>
      </c>
      <c r="V707" s="12"/>
      <c r="W707" s="12"/>
      <c r="X707" s="12"/>
      <c r="Y707" s="2">
        <v>0</v>
      </c>
      <c r="Z707" s="63"/>
      <c r="AA707" s="2"/>
      <c r="AB707" s="2"/>
      <c r="AC707" s="2"/>
      <c r="AD707" s="1"/>
      <c r="AE707" s="131" t="s">
        <v>2434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</row>
    <row r="708" ht="18" customHeight="1" spans="1:77">
      <c r="A708" s="75">
        <v>707</v>
      </c>
      <c r="B708" s="127">
        <v>45259</v>
      </c>
      <c r="C708" s="127">
        <v>46203</v>
      </c>
      <c r="D708" s="4" t="s">
        <v>2435</v>
      </c>
      <c r="E708" s="12"/>
      <c r="F708" s="12"/>
      <c r="G708" s="1" t="s">
        <v>35</v>
      </c>
      <c r="H708" s="1"/>
      <c r="I708" s="1" t="s">
        <v>35</v>
      </c>
      <c r="J708" s="12">
        <v>1</v>
      </c>
      <c r="K708" s="12" t="s">
        <v>36</v>
      </c>
      <c r="L708" s="12"/>
      <c r="M708" s="1" t="s">
        <v>2436</v>
      </c>
      <c r="N708" s="1" t="s">
        <v>2437</v>
      </c>
      <c r="O708" s="75" t="s">
        <v>37</v>
      </c>
      <c r="P708" s="12">
        <v>1876</v>
      </c>
      <c r="Q708" s="12"/>
      <c r="R708" s="12"/>
      <c r="S708" s="128" t="s">
        <v>1383</v>
      </c>
      <c r="T708" s="12" t="s">
        <v>38</v>
      </c>
      <c r="U708" s="12">
        <v>1</v>
      </c>
      <c r="V708" s="12"/>
      <c r="W708" s="12"/>
      <c r="X708" s="12">
        <v>1</v>
      </c>
      <c r="Y708" s="2">
        <v>0</v>
      </c>
      <c r="Z708" s="63"/>
      <c r="AA708" s="2"/>
      <c r="AB708" s="2"/>
      <c r="AC708" s="2"/>
      <c r="AD708" s="1"/>
      <c r="AE708" s="131" t="s">
        <v>2438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</row>
    <row r="709" ht="18" customHeight="1" spans="1:77">
      <c r="A709" s="75">
        <v>708</v>
      </c>
      <c r="B709" s="127">
        <v>45260</v>
      </c>
      <c r="C709" s="127">
        <v>46568</v>
      </c>
      <c r="D709" s="4" t="s">
        <v>2439</v>
      </c>
      <c r="E709" s="12"/>
      <c r="F709" s="12"/>
      <c r="G709" s="1" t="s">
        <v>35</v>
      </c>
      <c r="H709" s="1"/>
      <c r="I709" s="1" t="s">
        <v>35</v>
      </c>
      <c r="J709" s="12">
        <v>1</v>
      </c>
      <c r="K709" s="12" t="s">
        <v>121</v>
      </c>
      <c r="L709" s="12"/>
      <c r="M709" s="12" t="s">
        <v>2440</v>
      </c>
      <c r="N709" s="12" t="s">
        <v>134</v>
      </c>
      <c r="O709" s="12" t="s">
        <v>37</v>
      </c>
      <c r="P709" s="138" t="s">
        <v>38</v>
      </c>
      <c r="Q709" s="12"/>
      <c r="R709" s="12"/>
      <c r="S709" s="128" t="s">
        <v>1383</v>
      </c>
      <c r="T709" s="12" t="s">
        <v>38</v>
      </c>
      <c r="U709" s="12">
        <v>1</v>
      </c>
      <c r="V709" s="12"/>
      <c r="W709" s="12"/>
      <c r="X709" s="12"/>
      <c r="Y709" s="2">
        <v>0</v>
      </c>
      <c r="Z709" s="63"/>
      <c r="AA709" s="2"/>
      <c r="AB709" s="38">
        <v>8100</v>
      </c>
      <c r="AC709" s="2"/>
      <c r="AD709" s="1"/>
      <c r="AE709" s="131" t="s">
        <v>2441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</row>
    <row r="710" ht="18" customHeight="1" spans="1:77">
      <c r="A710" s="75">
        <v>709</v>
      </c>
      <c r="B710" s="127">
        <v>45260</v>
      </c>
      <c r="C710" s="127">
        <v>45838</v>
      </c>
      <c r="D710" s="4" t="s">
        <v>2442</v>
      </c>
      <c r="E710" s="12"/>
      <c r="F710" s="12"/>
      <c r="G710" s="2" t="s">
        <v>822</v>
      </c>
      <c r="H710" s="1" t="str">
        <f t="array" ref="H710">_xlfn.XLOOKUP(G710,D:D,K:K)</f>
        <v>北京</v>
      </c>
      <c r="I710" s="1" t="s">
        <v>783</v>
      </c>
      <c r="J710" s="12">
        <v>1</v>
      </c>
      <c r="K710" s="12" t="s">
        <v>48</v>
      </c>
      <c r="L710" s="12"/>
      <c r="M710" s="12" t="s">
        <v>2443</v>
      </c>
      <c r="N710" s="12" t="s">
        <v>117</v>
      </c>
      <c r="O710" s="12" t="s">
        <v>58</v>
      </c>
      <c r="P710" s="12">
        <v>1879</v>
      </c>
      <c r="Q710" s="2"/>
      <c r="R710" s="109">
        <v>0</v>
      </c>
      <c r="S710" s="128">
        <v>45392</v>
      </c>
      <c r="T710" s="12" t="s">
        <v>38</v>
      </c>
      <c r="U710" s="12">
        <v>1</v>
      </c>
      <c r="V710" s="12"/>
      <c r="W710" s="12"/>
      <c r="X710" s="12"/>
      <c r="Y710" s="2">
        <v>2</v>
      </c>
      <c r="Z710" s="63"/>
      <c r="AA710" s="2"/>
      <c r="AB710" s="2" t="s">
        <v>209</v>
      </c>
      <c r="AC710" s="2" t="s">
        <v>822</v>
      </c>
      <c r="AD710" s="1" t="s">
        <v>783</v>
      </c>
      <c r="AE710" s="1" t="s">
        <v>2444</v>
      </c>
      <c r="AF710" s="2"/>
      <c r="AG710" s="4">
        <v>0</v>
      </c>
      <c r="AH710" s="4">
        <v>0</v>
      </c>
      <c r="AI710" s="4">
        <f>AG710+AH710</f>
        <v>0</v>
      </c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</row>
    <row r="711" ht="18" customHeight="1" spans="1:77">
      <c r="A711" s="75">
        <v>710</v>
      </c>
      <c r="B711" s="127">
        <v>45261</v>
      </c>
      <c r="C711" s="127">
        <v>46203</v>
      </c>
      <c r="D711" s="4" t="s">
        <v>2445</v>
      </c>
      <c r="E711" s="12"/>
      <c r="F711" s="12"/>
      <c r="G711" s="2" t="s">
        <v>2102</v>
      </c>
      <c r="H711" s="2"/>
      <c r="I711" s="2" t="s">
        <v>2102</v>
      </c>
      <c r="J711" s="12">
        <v>1</v>
      </c>
      <c r="K711" s="12" t="s">
        <v>62</v>
      </c>
      <c r="L711" s="12"/>
      <c r="M711" s="12" t="s">
        <v>2446</v>
      </c>
      <c r="N711" s="12" t="s">
        <v>57</v>
      </c>
      <c r="O711" s="12" t="s">
        <v>58</v>
      </c>
      <c r="P711" s="138" t="s">
        <v>2447</v>
      </c>
      <c r="Q711" s="109"/>
      <c r="R711" s="109"/>
      <c r="S711" s="128">
        <v>45372</v>
      </c>
      <c r="T711" s="12" t="s">
        <v>38</v>
      </c>
      <c r="U711" s="12">
        <v>1</v>
      </c>
      <c r="V711" s="12"/>
      <c r="W711" s="12"/>
      <c r="X711" s="12"/>
      <c r="Y711" s="2">
        <v>1</v>
      </c>
      <c r="Z711" s="63"/>
      <c r="AA711" s="2"/>
      <c r="AB711" s="2"/>
      <c r="AC711" s="2" t="s">
        <v>2102</v>
      </c>
      <c r="AD711" s="2" t="s">
        <v>2102</v>
      </c>
      <c r="AE711" s="131" t="s">
        <v>2448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</row>
    <row r="712" ht="18" customHeight="1" spans="1:77">
      <c r="A712" s="75">
        <v>711</v>
      </c>
      <c r="B712" s="127">
        <v>45261</v>
      </c>
      <c r="C712" s="127">
        <v>46203</v>
      </c>
      <c r="D712" s="4" t="s">
        <v>2449</v>
      </c>
      <c r="E712" s="12"/>
      <c r="F712" s="12"/>
      <c r="G712" s="2" t="s">
        <v>1643</v>
      </c>
      <c r="H712" s="1" t="str">
        <f t="array" ref="H712">_xlfn.XLOOKUP(G712,D:D,K:K)</f>
        <v>北京</v>
      </c>
      <c r="I712" s="1" t="s">
        <v>783</v>
      </c>
      <c r="J712" s="12">
        <v>1</v>
      </c>
      <c r="K712" s="12" t="s">
        <v>48</v>
      </c>
      <c r="L712" s="12"/>
      <c r="M712" s="12" t="s">
        <v>1512</v>
      </c>
      <c r="N712" s="12" t="s">
        <v>2450</v>
      </c>
      <c r="O712" s="12" t="s">
        <v>37</v>
      </c>
      <c r="P712" s="138" t="s">
        <v>2447</v>
      </c>
      <c r="Q712" s="2" t="s">
        <v>408</v>
      </c>
      <c r="R712" s="12">
        <v>0</v>
      </c>
      <c r="S712" s="128" t="s">
        <v>38</v>
      </c>
      <c r="T712" s="128" t="s">
        <v>38</v>
      </c>
      <c r="U712" s="12">
        <v>1</v>
      </c>
      <c r="V712" s="12"/>
      <c r="W712" s="12"/>
      <c r="X712" s="12">
        <v>1</v>
      </c>
      <c r="Y712" s="2">
        <v>1</v>
      </c>
      <c r="Z712" s="63"/>
      <c r="AA712" s="2"/>
      <c r="AB712" s="2" t="s">
        <v>52</v>
      </c>
      <c r="AC712" s="2" t="s">
        <v>1643</v>
      </c>
      <c r="AD712" s="1" t="s">
        <v>783</v>
      </c>
      <c r="AE712" s="131" t="s">
        <v>2451</v>
      </c>
      <c r="AF712" s="2"/>
      <c r="AG712" s="2">
        <v>0</v>
      </c>
      <c r="AH712" s="2">
        <v>0</v>
      </c>
      <c r="AI712" s="2">
        <v>0</v>
      </c>
      <c r="AJ712" s="2" t="s">
        <v>95</v>
      </c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</row>
    <row r="713" ht="18" customHeight="1" spans="1:77">
      <c r="A713" s="75">
        <v>712</v>
      </c>
      <c r="B713" s="127">
        <v>45262</v>
      </c>
      <c r="C713" s="127">
        <v>45657</v>
      </c>
      <c r="D713" s="4" t="s">
        <v>2452</v>
      </c>
      <c r="E713" s="12"/>
      <c r="F713" s="12"/>
      <c r="G713" s="1" t="s">
        <v>35</v>
      </c>
      <c r="H713" s="1"/>
      <c r="I713" s="1" t="s">
        <v>35</v>
      </c>
      <c r="J713" s="12">
        <v>1</v>
      </c>
      <c r="K713" s="134" t="s">
        <v>325</v>
      </c>
      <c r="L713" s="12">
        <v>1</v>
      </c>
      <c r="M713" s="12" t="s">
        <v>2453</v>
      </c>
      <c r="N713" s="12" t="s">
        <v>2454</v>
      </c>
      <c r="O713" s="12" t="s">
        <v>58</v>
      </c>
      <c r="P713" s="138" t="s">
        <v>38</v>
      </c>
      <c r="Q713" s="12"/>
      <c r="R713" s="12"/>
      <c r="S713" s="128" t="s">
        <v>1383</v>
      </c>
      <c r="T713" s="12" t="s">
        <v>38</v>
      </c>
      <c r="U713" s="12">
        <v>1</v>
      </c>
      <c r="V713" s="12"/>
      <c r="W713" s="12"/>
      <c r="X713" s="12"/>
      <c r="Y713" s="2">
        <v>0</v>
      </c>
      <c r="Z713" s="63"/>
      <c r="AA713" s="4" t="s">
        <v>651</v>
      </c>
      <c r="AB713" s="4">
        <v>2145</v>
      </c>
      <c r="AC713" s="2"/>
      <c r="AD713" s="1"/>
      <c r="AE713" s="131" t="s">
        <v>2455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</row>
    <row r="714" ht="18" customHeight="1" spans="1:77">
      <c r="A714" s="75">
        <v>713</v>
      </c>
      <c r="B714" s="127">
        <v>45264</v>
      </c>
      <c r="C714" s="127">
        <v>46203</v>
      </c>
      <c r="D714" s="4" t="s">
        <v>2456</v>
      </c>
      <c r="E714" s="12"/>
      <c r="F714" s="12"/>
      <c r="G714" s="2" t="s">
        <v>638</v>
      </c>
      <c r="H714" s="1" t="str">
        <f t="array" ref="H714">_xlfn.XLOOKUP(G714,D:D,K:K)</f>
        <v>上海</v>
      </c>
      <c r="I714" s="1" t="s">
        <v>783</v>
      </c>
      <c r="J714" s="12">
        <v>1</v>
      </c>
      <c r="K714" s="12" t="s">
        <v>62</v>
      </c>
      <c r="L714" s="12"/>
      <c r="M714" s="12" t="s">
        <v>2457</v>
      </c>
      <c r="N714" s="1" t="s">
        <v>2458</v>
      </c>
      <c r="O714" s="12" t="s">
        <v>58</v>
      </c>
      <c r="P714" s="12">
        <v>1883</v>
      </c>
      <c r="Q714" s="12"/>
      <c r="R714" s="12"/>
      <c r="S714" s="128" t="s">
        <v>38</v>
      </c>
      <c r="T714" s="128" t="s">
        <v>38</v>
      </c>
      <c r="U714" s="12">
        <v>1</v>
      </c>
      <c r="V714" s="12"/>
      <c r="W714" s="12"/>
      <c r="X714" s="12">
        <v>1</v>
      </c>
      <c r="Y714" s="2">
        <v>2</v>
      </c>
      <c r="Z714" s="63"/>
      <c r="AA714" s="2"/>
      <c r="AB714" s="2"/>
      <c r="AC714" s="2" t="s">
        <v>638</v>
      </c>
      <c r="AD714" s="1" t="s">
        <v>783</v>
      </c>
      <c r="AE714" s="131" t="s">
        <v>2459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</row>
    <row r="715" ht="18" customHeight="1" spans="1:77">
      <c r="A715" s="75">
        <v>714</v>
      </c>
      <c r="B715" s="127">
        <v>45266</v>
      </c>
      <c r="C715" s="127">
        <v>46203</v>
      </c>
      <c r="D715" s="4" t="s">
        <v>2460</v>
      </c>
      <c r="E715" s="12"/>
      <c r="F715" s="150"/>
      <c r="G715" s="2" t="s">
        <v>2215</v>
      </c>
      <c r="H715" s="1"/>
      <c r="I715" s="1" t="s">
        <v>768</v>
      </c>
      <c r="J715" s="150">
        <v>1</v>
      </c>
      <c r="K715" s="12" t="s">
        <v>48</v>
      </c>
      <c r="L715" s="12"/>
      <c r="M715" s="12" t="s">
        <v>344</v>
      </c>
      <c r="N715" s="12" t="s">
        <v>1292</v>
      </c>
      <c r="O715" s="12" t="s">
        <v>58</v>
      </c>
      <c r="P715" s="12">
        <v>1884</v>
      </c>
      <c r="Q715" s="2" t="s">
        <v>1943</v>
      </c>
      <c r="R715" s="12">
        <v>0</v>
      </c>
      <c r="S715" s="128" t="s">
        <v>38</v>
      </c>
      <c r="T715" s="128" t="s">
        <v>38</v>
      </c>
      <c r="U715" s="12">
        <v>1</v>
      </c>
      <c r="V715" s="12"/>
      <c r="W715" s="12"/>
      <c r="X715" s="12"/>
      <c r="Y715" s="2">
        <v>0</v>
      </c>
      <c r="Z715" s="63"/>
      <c r="AA715" s="2"/>
      <c r="AB715" s="2" t="s">
        <v>52</v>
      </c>
      <c r="AC715" s="2" t="s">
        <v>2215</v>
      </c>
      <c r="AD715" s="1" t="s">
        <v>768</v>
      </c>
      <c r="AE715" s="131" t="s">
        <v>2461</v>
      </c>
      <c r="AF715" s="2"/>
      <c r="AG715" s="2">
        <v>0</v>
      </c>
      <c r="AH715" s="2">
        <v>0</v>
      </c>
      <c r="AI715" s="2">
        <v>0</v>
      </c>
      <c r="AJ715" s="2" t="s">
        <v>95</v>
      </c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</row>
    <row r="716" ht="18" customHeight="1" spans="1:77">
      <c r="A716" s="75">
        <v>715</v>
      </c>
      <c r="B716" s="127">
        <v>45267</v>
      </c>
      <c r="C716" s="127">
        <v>45838</v>
      </c>
      <c r="D716" s="4" t="s">
        <v>2462</v>
      </c>
      <c r="E716" s="12"/>
      <c r="F716" s="12"/>
      <c r="G716" s="2" t="s">
        <v>2215</v>
      </c>
      <c r="H716" s="1"/>
      <c r="I716" s="1" t="s">
        <v>768</v>
      </c>
      <c r="J716" s="12">
        <v>1</v>
      </c>
      <c r="K716" s="12" t="s">
        <v>48</v>
      </c>
      <c r="L716" s="12"/>
      <c r="M716" s="12" t="s">
        <v>2463</v>
      </c>
      <c r="N716" s="12" t="s">
        <v>272</v>
      </c>
      <c r="O716" s="12" t="s">
        <v>58</v>
      </c>
      <c r="P716" s="12">
        <v>1885</v>
      </c>
      <c r="Q716" s="2" t="s">
        <v>234</v>
      </c>
      <c r="R716" s="109">
        <v>0</v>
      </c>
      <c r="S716" s="128">
        <v>45392</v>
      </c>
      <c r="T716" s="12" t="s">
        <v>38</v>
      </c>
      <c r="U716" s="12">
        <v>1</v>
      </c>
      <c r="V716" s="12"/>
      <c r="W716" s="12"/>
      <c r="X716" s="12"/>
      <c r="Y716" s="2">
        <v>0</v>
      </c>
      <c r="Z716" s="63"/>
      <c r="AA716" s="2"/>
      <c r="AB716" s="2" t="s">
        <v>273</v>
      </c>
      <c r="AC716" s="2" t="s">
        <v>2215</v>
      </c>
      <c r="AD716" s="1" t="s">
        <v>768</v>
      </c>
      <c r="AE716" s="131" t="s">
        <v>2464</v>
      </c>
      <c r="AF716" s="2"/>
      <c r="AG716" s="4">
        <v>0</v>
      </c>
      <c r="AH716" s="4" t="e">
        <f t="array" ref="AH716">_xlfn.XLOOKUP(D716,'[1]#REF'!C:C,'[1]#REF'!D:D)</f>
        <v>#N/A</v>
      </c>
      <c r="AI716" s="4" t="e">
        <f>AG716+AH716</f>
        <v>#N/A</v>
      </c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</row>
    <row r="717" ht="18" customHeight="1" spans="1:77">
      <c r="A717" s="75">
        <v>716</v>
      </c>
      <c r="B717" s="127">
        <v>45267</v>
      </c>
      <c r="C717" s="127">
        <v>45838</v>
      </c>
      <c r="D717" s="4" t="s">
        <v>2465</v>
      </c>
      <c r="E717" s="12"/>
      <c r="F717" s="12"/>
      <c r="G717" s="2" t="s">
        <v>1326</v>
      </c>
      <c r="H717" s="1" t="str">
        <f t="array" ref="H717">_xlfn.XLOOKUP(G717,D:D,K:K)</f>
        <v>北京</v>
      </c>
      <c r="I717" s="1" t="s">
        <v>783</v>
      </c>
      <c r="J717" s="12">
        <v>1</v>
      </c>
      <c r="K717" s="12" t="s">
        <v>48</v>
      </c>
      <c r="L717" s="12"/>
      <c r="M717" s="12" t="s">
        <v>2466</v>
      </c>
      <c r="N717" s="12" t="s">
        <v>2467</v>
      </c>
      <c r="O717" s="12" t="s">
        <v>58</v>
      </c>
      <c r="P717" s="12">
        <v>1886</v>
      </c>
      <c r="Q717" s="2"/>
      <c r="R717" s="12">
        <v>0</v>
      </c>
      <c r="S717" s="128" t="s">
        <v>38</v>
      </c>
      <c r="T717" s="128" t="s">
        <v>38</v>
      </c>
      <c r="U717" s="12">
        <v>1</v>
      </c>
      <c r="V717" s="12"/>
      <c r="W717" s="12"/>
      <c r="X717" s="12"/>
      <c r="Y717" s="2">
        <v>2</v>
      </c>
      <c r="Z717" s="63"/>
      <c r="AA717" s="2"/>
      <c r="AB717" s="2" t="s">
        <v>273</v>
      </c>
      <c r="AC717" s="2" t="s">
        <v>1326</v>
      </c>
      <c r="AD717" s="1" t="s">
        <v>783</v>
      </c>
      <c r="AE717" s="131" t="s">
        <v>2468</v>
      </c>
      <c r="AF717" s="2"/>
      <c r="AG717" s="4">
        <v>0</v>
      </c>
      <c r="AH717" s="4">
        <v>0</v>
      </c>
      <c r="AI717" s="4">
        <f>AG717+AH717</f>
        <v>0</v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</row>
    <row r="718" ht="18" customHeight="1" spans="1:77">
      <c r="A718" s="75">
        <v>717</v>
      </c>
      <c r="B718" s="126">
        <v>43290</v>
      </c>
      <c r="C718" s="127">
        <v>45838</v>
      </c>
      <c r="D718" s="4" t="s">
        <v>749</v>
      </c>
      <c r="E718" s="75"/>
      <c r="F718" s="75"/>
      <c r="G718" s="2" t="s">
        <v>1989</v>
      </c>
      <c r="H718" s="2"/>
      <c r="I718" s="2" t="s">
        <v>1989</v>
      </c>
      <c r="J718" s="75" t="s">
        <v>750</v>
      </c>
      <c r="K718" s="12" t="s">
        <v>48</v>
      </c>
      <c r="L718" s="12"/>
      <c r="M718" s="12" t="s">
        <v>751</v>
      </c>
      <c r="N718" s="12" t="s">
        <v>217</v>
      </c>
      <c r="O718" s="12" t="s">
        <v>37</v>
      </c>
      <c r="P718" s="12">
        <v>1887</v>
      </c>
      <c r="Q718" s="2" t="s">
        <v>2262</v>
      </c>
      <c r="R718" s="12">
        <v>0</v>
      </c>
      <c r="S718" s="128" t="s">
        <v>38</v>
      </c>
      <c r="T718" s="128" t="s">
        <v>38</v>
      </c>
      <c r="U718" s="12">
        <v>1</v>
      </c>
      <c r="V718" s="12"/>
      <c r="W718" s="12"/>
      <c r="X718" s="12"/>
      <c r="Y718" s="2"/>
      <c r="Z718" s="63"/>
      <c r="AA718" s="2"/>
      <c r="AB718" s="2" t="s">
        <v>209</v>
      </c>
      <c r="AC718" s="2" t="s">
        <v>1989</v>
      </c>
      <c r="AD718" s="2" t="s">
        <v>1989</v>
      </c>
      <c r="AE718" s="131" t="s">
        <v>752</v>
      </c>
      <c r="AF718" s="2"/>
      <c r="AG718" s="4" t="e">
        <f t="array" ref="AG718">_xlfn.XLOOKUP(D718,'[1]#REF'!A:A,'[1]#REF'!B:B)</f>
        <v>#N/A</v>
      </c>
      <c r="AH718" s="4" t="e">
        <f t="array" ref="AH718">_xlfn.XLOOKUP(D718,'[1]#REF'!C:C,'[1]#REF'!D:D)</f>
        <v>#N/A</v>
      </c>
      <c r="AI718" s="4" t="e">
        <f>AG718+AH718</f>
        <v>#N/A</v>
      </c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</row>
    <row r="719" ht="18" customHeight="1" spans="1:77">
      <c r="A719" s="75">
        <v>718</v>
      </c>
      <c r="B719" s="127">
        <v>45271</v>
      </c>
      <c r="C719" s="127">
        <v>46203</v>
      </c>
      <c r="D719" s="4" t="s">
        <v>2469</v>
      </c>
      <c r="E719" s="12"/>
      <c r="F719" s="12"/>
      <c r="G719" s="2" t="s">
        <v>223</v>
      </c>
      <c r="H719" s="1" t="str">
        <f t="array" ref="H719">_xlfn.XLOOKUP(G719,D:D,K:K)</f>
        <v>上海</v>
      </c>
      <c r="I719" s="1" t="s">
        <v>783</v>
      </c>
      <c r="J719" s="12">
        <v>1</v>
      </c>
      <c r="K719" s="12" t="s">
        <v>62</v>
      </c>
      <c r="L719" s="12"/>
      <c r="M719" s="12" t="s">
        <v>2470</v>
      </c>
      <c r="N719" s="12" t="s">
        <v>921</v>
      </c>
      <c r="O719" s="12" t="s">
        <v>58</v>
      </c>
      <c r="P719" s="12">
        <v>1888</v>
      </c>
      <c r="Q719" s="109"/>
      <c r="R719" s="109"/>
      <c r="S719" s="128">
        <v>45372</v>
      </c>
      <c r="T719" s="12" t="s">
        <v>38</v>
      </c>
      <c r="U719" s="12">
        <v>1</v>
      </c>
      <c r="V719" s="12"/>
      <c r="W719" s="12"/>
      <c r="X719" s="12"/>
      <c r="Y719" s="2">
        <v>2</v>
      </c>
      <c r="Z719" s="63"/>
      <c r="AA719" s="2"/>
      <c r="AB719" s="2"/>
      <c r="AC719" s="2" t="s">
        <v>223</v>
      </c>
      <c r="AD719" s="1" t="s">
        <v>783</v>
      </c>
      <c r="AE719" s="1" t="s">
        <v>2471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</row>
    <row r="720" ht="18" customHeight="1" spans="1:77">
      <c r="A720" s="75">
        <v>719</v>
      </c>
      <c r="B720" s="127">
        <v>45272</v>
      </c>
      <c r="C720" s="127">
        <v>45838</v>
      </c>
      <c r="D720" s="4" t="s">
        <v>2472</v>
      </c>
      <c r="E720" s="12"/>
      <c r="F720" s="12"/>
      <c r="G720" s="2" t="s">
        <v>964</v>
      </c>
      <c r="H720" s="1" t="str">
        <f t="array" ref="H720">_xlfn.XLOOKUP(G720,D:D,K:K)</f>
        <v>深圳</v>
      </c>
      <c r="I720" s="1" t="s">
        <v>783</v>
      </c>
      <c r="J720" s="12">
        <v>1</v>
      </c>
      <c r="K720" s="12" t="s">
        <v>507</v>
      </c>
      <c r="L720" s="12"/>
      <c r="M720" s="1" t="s">
        <v>2473</v>
      </c>
      <c r="N720" s="1" t="s">
        <v>57</v>
      </c>
      <c r="O720" s="12" t="s">
        <v>58</v>
      </c>
      <c r="P720" s="12">
        <v>1889</v>
      </c>
      <c r="Q720" s="109"/>
      <c r="R720" s="109"/>
      <c r="S720" s="128">
        <v>45393</v>
      </c>
      <c r="T720" s="12" t="s">
        <v>38</v>
      </c>
      <c r="U720" s="12">
        <v>1</v>
      </c>
      <c r="V720" s="12"/>
      <c r="W720" s="12"/>
      <c r="X720" s="12"/>
      <c r="Y720" s="2">
        <v>2</v>
      </c>
      <c r="Z720" s="63"/>
      <c r="AA720" s="2"/>
      <c r="AB720" s="2"/>
      <c r="AC720" s="2" t="s">
        <v>964</v>
      </c>
      <c r="AD720" s="1" t="s">
        <v>783</v>
      </c>
      <c r="AE720" s="131" t="s">
        <v>2474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</row>
    <row r="721" ht="18" customHeight="1" spans="1:77">
      <c r="A721" s="75">
        <v>720</v>
      </c>
      <c r="B721" s="127">
        <v>45273</v>
      </c>
      <c r="C721" s="127">
        <v>45657</v>
      </c>
      <c r="D721" s="4" t="s">
        <v>2475</v>
      </c>
      <c r="E721" s="12"/>
      <c r="F721" s="12"/>
      <c r="G721" s="1" t="s">
        <v>35</v>
      </c>
      <c r="H721" s="1"/>
      <c r="I721" s="1" t="s">
        <v>35</v>
      </c>
      <c r="J721" s="12">
        <v>1</v>
      </c>
      <c r="K721" s="12" t="s">
        <v>48</v>
      </c>
      <c r="L721" s="12"/>
      <c r="M721" s="12" t="s">
        <v>2476</v>
      </c>
      <c r="N721" s="12" t="s">
        <v>2477</v>
      </c>
      <c r="O721" s="12" t="s">
        <v>58</v>
      </c>
      <c r="P721" s="12">
        <v>1890</v>
      </c>
      <c r="Q721" s="2"/>
      <c r="R721" s="109">
        <v>0</v>
      </c>
      <c r="S721" s="128">
        <v>45420</v>
      </c>
      <c r="T721" s="12" t="s">
        <v>38</v>
      </c>
      <c r="U721" s="12">
        <v>1</v>
      </c>
      <c r="V721" s="12"/>
      <c r="W721" s="12"/>
      <c r="X721" s="12"/>
      <c r="Y721" s="2">
        <v>0</v>
      </c>
      <c r="Z721" s="63"/>
      <c r="AA721" s="4" t="s">
        <v>651</v>
      </c>
      <c r="AB721" s="2" t="s">
        <v>209</v>
      </c>
      <c r="AC721" s="2"/>
      <c r="AD721" s="1"/>
      <c r="AE721" s="131" t="s">
        <v>2478</v>
      </c>
      <c r="AF721" s="2"/>
      <c r="AG721" s="4">
        <v>0</v>
      </c>
      <c r="AH721" s="4">
        <v>0</v>
      </c>
      <c r="AI721" s="4">
        <f>AG721+AH721</f>
        <v>0</v>
      </c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</row>
    <row r="722" ht="18" customHeight="1" spans="1:77">
      <c r="A722" s="75">
        <v>721</v>
      </c>
      <c r="B722" s="127">
        <v>43565</v>
      </c>
      <c r="C722" s="127">
        <v>46022</v>
      </c>
      <c r="D722" s="4" t="s">
        <v>2479</v>
      </c>
      <c r="E722" s="12"/>
      <c r="F722" s="12"/>
      <c r="G722" s="1" t="s">
        <v>35</v>
      </c>
      <c r="H722" s="1"/>
      <c r="I722" s="1" t="s">
        <v>35</v>
      </c>
      <c r="J722" s="12">
        <v>1</v>
      </c>
      <c r="K722" s="134" t="s">
        <v>67</v>
      </c>
      <c r="L722" s="12">
        <v>1</v>
      </c>
      <c r="M722" s="12" t="s">
        <v>2480</v>
      </c>
      <c r="N722" s="12" t="s">
        <v>2481</v>
      </c>
      <c r="O722" s="12" t="s">
        <v>37</v>
      </c>
      <c r="P722" s="12" t="s">
        <v>38</v>
      </c>
      <c r="Q722" s="12"/>
      <c r="R722" s="12"/>
      <c r="S722" s="128" t="s">
        <v>1383</v>
      </c>
      <c r="T722" s="12" t="s">
        <v>38</v>
      </c>
      <c r="U722" s="12">
        <v>1</v>
      </c>
      <c r="V722" s="12"/>
      <c r="W722" s="12"/>
      <c r="X722" s="12"/>
      <c r="Y722" s="2"/>
      <c r="Z722" s="63"/>
      <c r="AA722" s="2"/>
      <c r="AB722" s="38">
        <v>8100</v>
      </c>
      <c r="AC722" s="2"/>
      <c r="AD722" s="1"/>
      <c r="AE722" s="131" t="s">
        <v>2482</v>
      </c>
      <c r="AF722" s="2"/>
      <c r="AG722" s="2"/>
      <c r="AH722" s="4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</row>
    <row r="723" ht="18" customHeight="1" spans="1:77">
      <c r="A723" s="75">
        <v>722</v>
      </c>
      <c r="B723" s="127">
        <v>44177</v>
      </c>
      <c r="C723" s="127">
        <v>46052</v>
      </c>
      <c r="D723" s="4" t="s">
        <v>2483</v>
      </c>
      <c r="E723" s="12"/>
      <c r="F723" s="12"/>
      <c r="G723" s="1" t="s">
        <v>35</v>
      </c>
      <c r="H723" s="1"/>
      <c r="I723" s="1" t="s">
        <v>35</v>
      </c>
      <c r="J723" s="12">
        <v>1</v>
      </c>
      <c r="K723" s="12" t="s">
        <v>48</v>
      </c>
      <c r="L723" s="12"/>
      <c r="M723" s="12" t="s">
        <v>2484</v>
      </c>
      <c r="N723" s="12" t="s">
        <v>2485</v>
      </c>
      <c r="O723" s="12" t="s">
        <v>37</v>
      </c>
      <c r="P723" s="12" t="s">
        <v>38</v>
      </c>
      <c r="Q723" s="2" t="s">
        <v>2262</v>
      </c>
      <c r="R723" s="12">
        <v>0</v>
      </c>
      <c r="S723" s="128" t="s">
        <v>1383</v>
      </c>
      <c r="T723" s="12" t="s">
        <v>38</v>
      </c>
      <c r="U723" s="12">
        <v>1</v>
      </c>
      <c r="V723" s="12"/>
      <c r="W723" s="12"/>
      <c r="X723" s="12"/>
      <c r="Y723" s="2"/>
      <c r="Z723" s="63"/>
      <c r="AA723" s="2"/>
      <c r="AB723" s="2" t="s">
        <v>52</v>
      </c>
      <c r="AC723" s="2"/>
      <c r="AD723" s="1"/>
      <c r="AE723" s="131" t="s">
        <v>2486</v>
      </c>
      <c r="AF723" s="2"/>
      <c r="AG723" s="2">
        <v>0</v>
      </c>
      <c r="AH723" s="2">
        <v>2</v>
      </c>
      <c r="AI723" s="2">
        <v>2</v>
      </c>
      <c r="AJ723" s="2" t="s">
        <v>95</v>
      </c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</row>
    <row r="724" ht="18" customHeight="1" spans="1:77">
      <c r="A724" s="75">
        <v>723</v>
      </c>
      <c r="B724" s="127">
        <v>45275</v>
      </c>
      <c r="C724" s="127">
        <v>45838</v>
      </c>
      <c r="D724" s="4" t="s">
        <v>2487</v>
      </c>
      <c r="E724" s="12"/>
      <c r="F724" s="12"/>
      <c r="G724" s="2" t="s">
        <v>638</v>
      </c>
      <c r="H724" s="1" t="str">
        <f t="array" ref="H724">_xlfn.XLOOKUP(G724,D:D,K:K)</f>
        <v>上海</v>
      </c>
      <c r="I724" s="1" t="s">
        <v>783</v>
      </c>
      <c r="J724" s="12">
        <v>1</v>
      </c>
      <c r="K724" s="12" t="s">
        <v>62</v>
      </c>
      <c r="L724" s="12"/>
      <c r="M724" s="12" t="s">
        <v>2488</v>
      </c>
      <c r="N724" s="12" t="s">
        <v>50</v>
      </c>
      <c r="O724" s="12" t="s">
        <v>58</v>
      </c>
      <c r="P724" s="12">
        <v>1891</v>
      </c>
      <c r="Q724" s="12"/>
      <c r="R724" s="12"/>
      <c r="S724" s="128" t="s">
        <v>38</v>
      </c>
      <c r="T724" s="128" t="s">
        <v>38</v>
      </c>
      <c r="U724" s="12">
        <v>1</v>
      </c>
      <c r="V724" s="12"/>
      <c r="W724" s="12"/>
      <c r="X724" s="12"/>
      <c r="Y724" s="2">
        <v>2</v>
      </c>
      <c r="Z724" s="63"/>
      <c r="AA724" s="2"/>
      <c r="AB724" s="2"/>
      <c r="AC724" s="2" t="s">
        <v>638</v>
      </c>
      <c r="AD724" s="1" t="s">
        <v>783</v>
      </c>
      <c r="AE724" s="131" t="s">
        <v>2489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</row>
    <row r="725" ht="18" customHeight="1" spans="1:77">
      <c r="A725" s="75">
        <v>724</v>
      </c>
      <c r="B725" s="127">
        <v>45276</v>
      </c>
      <c r="C725" s="127">
        <v>45657</v>
      </c>
      <c r="D725" s="4" t="s">
        <v>2490</v>
      </c>
      <c r="E725" s="12"/>
      <c r="F725" s="12"/>
      <c r="G725" s="1" t="s">
        <v>35</v>
      </c>
      <c r="H725" s="1"/>
      <c r="I725" s="1" t="s">
        <v>35</v>
      </c>
      <c r="J725" s="12">
        <v>1</v>
      </c>
      <c r="K725" s="134" t="s">
        <v>325</v>
      </c>
      <c r="L725" s="12">
        <v>1</v>
      </c>
      <c r="M725" s="12" t="s">
        <v>2491</v>
      </c>
      <c r="N725" s="12" t="s">
        <v>221</v>
      </c>
      <c r="O725" s="12" t="s">
        <v>58</v>
      </c>
      <c r="P725" s="12">
        <v>1892</v>
      </c>
      <c r="Q725" s="12"/>
      <c r="R725" s="12"/>
      <c r="S725" s="128" t="s">
        <v>38</v>
      </c>
      <c r="T725" s="128" t="s">
        <v>38</v>
      </c>
      <c r="U725" s="12">
        <v>1</v>
      </c>
      <c r="V725" s="12"/>
      <c r="W725" s="12"/>
      <c r="X725" s="12">
        <v>1</v>
      </c>
      <c r="Y725" s="2">
        <v>0</v>
      </c>
      <c r="Z725" s="63"/>
      <c r="AA725" s="4" t="s">
        <v>651</v>
      </c>
      <c r="AB725" s="4">
        <v>2145</v>
      </c>
      <c r="AC725" s="2"/>
      <c r="AD725" s="1"/>
      <c r="AE725" s="131" t="s">
        <v>2492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</row>
    <row r="726" ht="18" customHeight="1" spans="1:77">
      <c r="A726" s="75">
        <v>725</v>
      </c>
      <c r="B726" s="127">
        <v>45278</v>
      </c>
      <c r="C726" s="127">
        <v>45838</v>
      </c>
      <c r="D726" s="4" t="s">
        <v>2493</v>
      </c>
      <c r="E726" s="12"/>
      <c r="F726" s="12"/>
      <c r="G726" s="2" t="s">
        <v>2314</v>
      </c>
      <c r="H726" s="1" t="str">
        <f t="array" ref="H726">_xlfn.XLOOKUP(G726,D:D,K:K)</f>
        <v>杭州</v>
      </c>
      <c r="I726" s="1" t="s">
        <v>783</v>
      </c>
      <c r="J726" s="12">
        <v>1</v>
      </c>
      <c r="K726" s="12" t="s">
        <v>42</v>
      </c>
      <c r="L726" s="12"/>
      <c r="M726" s="12" t="s">
        <v>2494</v>
      </c>
      <c r="N726" s="12" t="s">
        <v>1046</v>
      </c>
      <c r="O726" s="12" t="s">
        <v>58</v>
      </c>
      <c r="P726" s="12">
        <v>1893</v>
      </c>
      <c r="Q726" s="12"/>
      <c r="R726" s="12"/>
      <c r="S726" s="128" t="s">
        <v>38</v>
      </c>
      <c r="T726" s="128" t="s">
        <v>38</v>
      </c>
      <c r="U726" s="12">
        <v>1</v>
      </c>
      <c r="V726" s="12"/>
      <c r="W726" s="12"/>
      <c r="X726" s="12"/>
      <c r="Y726" s="2">
        <v>2</v>
      </c>
      <c r="Z726" s="63"/>
      <c r="AA726" s="2"/>
      <c r="AB726" s="2"/>
      <c r="AC726" s="2" t="s">
        <v>2314</v>
      </c>
      <c r="AD726" s="1" t="s">
        <v>783</v>
      </c>
      <c r="AE726" s="131" t="s">
        <v>2495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</row>
    <row r="727" ht="18" customHeight="1" spans="1:77">
      <c r="A727" s="75">
        <v>726</v>
      </c>
      <c r="B727" s="127">
        <v>45279</v>
      </c>
      <c r="C727" s="127">
        <v>45838</v>
      </c>
      <c r="D727" s="4" t="s">
        <v>2496</v>
      </c>
      <c r="E727" s="12"/>
      <c r="F727" s="12"/>
      <c r="G727" s="2" t="s">
        <v>912</v>
      </c>
      <c r="H727" s="1" t="str">
        <f t="array" ref="H727">_xlfn.XLOOKUP(G727,D:D,K:K)</f>
        <v>北京</v>
      </c>
      <c r="I727" s="1" t="s">
        <v>783</v>
      </c>
      <c r="J727" s="12">
        <v>1</v>
      </c>
      <c r="K727" s="12" t="s">
        <v>48</v>
      </c>
      <c r="L727" s="12"/>
      <c r="M727" s="12" t="s">
        <v>2497</v>
      </c>
      <c r="N727" s="12" t="s">
        <v>44</v>
      </c>
      <c r="O727" s="12" t="s">
        <v>58</v>
      </c>
      <c r="P727" s="12">
        <v>1894</v>
      </c>
      <c r="Q727" s="2" t="s">
        <v>2262</v>
      </c>
      <c r="R727" s="109">
        <v>0</v>
      </c>
      <c r="S727" s="128">
        <v>45372</v>
      </c>
      <c r="T727" s="12" t="s">
        <v>38</v>
      </c>
      <c r="U727" s="12">
        <v>1</v>
      </c>
      <c r="V727" s="12"/>
      <c r="W727" s="12"/>
      <c r="X727" s="12">
        <v>1</v>
      </c>
      <c r="Y727" s="2">
        <v>2</v>
      </c>
      <c r="Z727" s="63"/>
      <c r="AA727" s="2"/>
      <c r="AB727" s="2" t="s">
        <v>209</v>
      </c>
      <c r="AC727" s="2" t="s">
        <v>912</v>
      </c>
      <c r="AD727" s="1" t="s">
        <v>783</v>
      </c>
      <c r="AE727" s="131" t="s">
        <v>2498</v>
      </c>
      <c r="AF727" s="2"/>
      <c r="AG727" s="4" t="e">
        <f t="array" ref="AG727">_xlfn.XLOOKUP(D727,'[1]#REF'!A:A,'[1]#REF'!B:B)</f>
        <v>#N/A</v>
      </c>
      <c r="AH727" s="4" t="e">
        <f t="array" ref="AH727">_xlfn.XLOOKUP(D727,'[1]#REF'!C:C,'[1]#REF'!D:D)</f>
        <v>#N/A</v>
      </c>
      <c r="AI727" s="4" t="e">
        <f>AG727+AH727</f>
        <v>#N/A</v>
      </c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</row>
    <row r="728" ht="18" customHeight="1" spans="1:77">
      <c r="A728" s="75">
        <v>727</v>
      </c>
      <c r="B728" s="126">
        <v>42676</v>
      </c>
      <c r="C728" s="127">
        <v>45657</v>
      </c>
      <c r="D728" s="4" t="s">
        <v>2499</v>
      </c>
      <c r="E728" s="75"/>
      <c r="F728" s="75"/>
      <c r="G728" s="1" t="s">
        <v>35</v>
      </c>
      <c r="H728" s="1"/>
      <c r="I728" s="1" t="s">
        <v>35</v>
      </c>
      <c r="J728" s="75">
        <v>0</v>
      </c>
      <c r="K728" s="12" t="s">
        <v>325</v>
      </c>
      <c r="L728" s="12"/>
      <c r="M728" s="75" t="s">
        <v>820</v>
      </c>
      <c r="N728" s="75" t="s">
        <v>44</v>
      </c>
      <c r="O728" s="12" t="s">
        <v>58</v>
      </c>
      <c r="P728" s="12">
        <v>266</v>
      </c>
      <c r="Q728" s="12"/>
      <c r="R728" s="12"/>
      <c r="S728" s="128" t="s">
        <v>1383</v>
      </c>
      <c r="T728" s="12" t="s">
        <v>38</v>
      </c>
      <c r="U728" s="12">
        <v>1</v>
      </c>
      <c r="V728" s="12"/>
      <c r="W728" s="12"/>
      <c r="X728" s="12"/>
      <c r="Y728" s="4"/>
      <c r="Z728" s="63"/>
      <c r="AA728" s="4" t="s">
        <v>651</v>
      </c>
      <c r="AB728" s="4">
        <v>2145</v>
      </c>
      <c r="AC728" s="4"/>
      <c r="AD728" s="1"/>
      <c r="AE728" s="131" t="s">
        <v>2500</v>
      </c>
      <c r="AF728" s="2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</row>
    <row r="729" ht="18" customHeight="1" spans="1:77">
      <c r="A729" s="75">
        <v>728</v>
      </c>
      <c r="B729" s="126">
        <v>43839</v>
      </c>
      <c r="C729" s="127">
        <v>45657</v>
      </c>
      <c r="D729" s="4" t="s">
        <v>2501</v>
      </c>
      <c r="E729" s="12"/>
      <c r="F729" s="12"/>
      <c r="G729" s="1" t="s">
        <v>35</v>
      </c>
      <c r="H729" s="1"/>
      <c r="I729" s="1" t="s">
        <v>35</v>
      </c>
      <c r="J729" s="12">
        <v>1</v>
      </c>
      <c r="K729" s="134" t="s">
        <v>36</v>
      </c>
      <c r="L729" s="12">
        <v>1</v>
      </c>
      <c r="M729" s="1" t="s">
        <v>2502</v>
      </c>
      <c r="N729" s="1" t="s">
        <v>2503</v>
      </c>
      <c r="O729" s="12" t="s">
        <v>37</v>
      </c>
      <c r="P729" s="12">
        <v>1039</v>
      </c>
      <c r="Q729" s="12"/>
      <c r="R729" s="12"/>
      <c r="S729" s="128" t="s">
        <v>1383</v>
      </c>
      <c r="T729" s="12" t="s">
        <v>38</v>
      </c>
      <c r="U729" s="12">
        <v>1</v>
      </c>
      <c r="V729" s="12"/>
      <c r="W729" s="12"/>
      <c r="X729" s="12"/>
      <c r="Y729" s="4"/>
      <c r="Z729" s="63"/>
      <c r="AA729" s="4" t="s">
        <v>651</v>
      </c>
      <c r="AB729" s="4"/>
      <c r="AC729" s="4"/>
      <c r="AD729" s="1"/>
      <c r="AE729" s="131" t="s">
        <v>2504</v>
      </c>
      <c r="AF729" s="2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</row>
    <row r="730" ht="18" customHeight="1" spans="1:77">
      <c r="A730" s="75">
        <v>729</v>
      </c>
      <c r="B730" s="127">
        <v>45281</v>
      </c>
      <c r="C730" s="127">
        <v>46203</v>
      </c>
      <c r="D730" s="4" t="s">
        <v>2505</v>
      </c>
      <c r="E730" s="12"/>
      <c r="F730" s="12"/>
      <c r="G730" s="2" t="s">
        <v>725</v>
      </c>
      <c r="H730" s="1" t="str">
        <f t="array" ref="H730">_xlfn.XLOOKUP(G730,D:D,K:K)</f>
        <v>厦门</v>
      </c>
      <c r="I730" s="1" t="s">
        <v>783</v>
      </c>
      <c r="J730" s="12">
        <v>1</v>
      </c>
      <c r="K730" s="134" t="s">
        <v>518</v>
      </c>
      <c r="L730" s="12">
        <v>1</v>
      </c>
      <c r="M730" s="12" t="s">
        <v>2506</v>
      </c>
      <c r="N730" s="12" t="s">
        <v>2507</v>
      </c>
      <c r="O730" s="12" t="s">
        <v>58</v>
      </c>
      <c r="P730" s="12">
        <v>1895</v>
      </c>
      <c r="Q730" s="12"/>
      <c r="R730" s="12"/>
      <c r="S730" s="128" t="s">
        <v>38</v>
      </c>
      <c r="T730" s="128" t="s">
        <v>38</v>
      </c>
      <c r="U730" s="12" t="s">
        <v>2508</v>
      </c>
      <c r="V730" s="12"/>
      <c r="W730" s="12"/>
      <c r="X730" s="12"/>
      <c r="Y730" s="2">
        <v>2</v>
      </c>
      <c r="Z730" s="63"/>
      <c r="AA730" s="2"/>
      <c r="AB730" s="2"/>
      <c r="AC730" s="2" t="s">
        <v>725</v>
      </c>
      <c r="AD730" s="1" t="s">
        <v>783</v>
      </c>
      <c r="AE730" s="131" t="s">
        <v>2509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</row>
    <row r="731" ht="18" customHeight="1" spans="1:77">
      <c r="A731" s="75">
        <v>730</v>
      </c>
      <c r="B731" s="127">
        <v>45281</v>
      </c>
      <c r="C731" s="127">
        <v>45657</v>
      </c>
      <c r="D731" s="4" t="s">
        <v>2510</v>
      </c>
      <c r="E731" s="12"/>
      <c r="F731" s="12"/>
      <c r="G731" s="1" t="s">
        <v>35</v>
      </c>
      <c r="H731" s="1"/>
      <c r="I731" s="1" t="s">
        <v>35</v>
      </c>
      <c r="J731" s="12">
        <v>1</v>
      </c>
      <c r="K731" s="134" t="s">
        <v>325</v>
      </c>
      <c r="L731" s="12">
        <v>1</v>
      </c>
      <c r="M731" s="12" t="s">
        <v>2511</v>
      </c>
      <c r="N731" s="12" t="s">
        <v>50</v>
      </c>
      <c r="O731" s="12" t="s">
        <v>58</v>
      </c>
      <c r="P731" s="12">
        <v>1897</v>
      </c>
      <c r="Q731" s="12"/>
      <c r="R731" s="12"/>
      <c r="S731" s="128" t="s">
        <v>38</v>
      </c>
      <c r="T731" s="128" t="s">
        <v>38</v>
      </c>
      <c r="U731" s="12">
        <v>1</v>
      </c>
      <c r="V731" s="12"/>
      <c r="W731" s="12"/>
      <c r="X731" s="12"/>
      <c r="Y731" s="2">
        <v>0</v>
      </c>
      <c r="Z731" s="63"/>
      <c r="AA731" s="4" t="s">
        <v>651</v>
      </c>
      <c r="AB731" s="4">
        <v>2145</v>
      </c>
      <c r="AC731" s="2"/>
      <c r="AD731" s="1"/>
      <c r="AE731" s="1" t="s">
        <v>2512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</row>
    <row r="732" ht="18" customHeight="1" spans="1:77">
      <c r="A732" s="75">
        <v>731</v>
      </c>
      <c r="B732" s="127">
        <v>45285</v>
      </c>
      <c r="C732" s="127">
        <v>45838</v>
      </c>
      <c r="D732" s="4" t="s">
        <v>2513</v>
      </c>
      <c r="E732" s="12"/>
      <c r="F732" s="12"/>
      <c r="G732" s="2" t="s">
        <v>2287</v>
      </c>
      <c r="H732" s="1"/>
      <c r="I732" s="1" t="s">
        <v>768</v>
      </c>
      <c r="J732" s="12">
        <v>1</v>
      </c>
      <c r="K732" s="12" t="s">
        <v>48</v>
      </c>
      <c r="L732" s="12"/>
      <c r="M732" s="12" t="s">
        <v>2514</v>
      </c>
      <c r="N732" s="12" t="s">
        <v>149</v>
      </c>
      <c r="O732" s="12" t="s">
        <v>58</v>
      </c>
      <c r="P732" s="12">
        <v>1898</v>
      </c>
      <c r="Q732" s="2" t="s">
        <v>1627</v>
      </c>
      <c r="R732" s="109">
        <v>0</v>
      </c>
      <c r="S732" s="128">
        <v>45393</v>
      </c>
      <c r="T732" s="12" t="s">
        <v>38</v>
      </c>
      <c r="U732" s="12">
        <v>1</v>
      </c>
      <c r="V732" s="12"/>
      <c r="W732" s="12"/>
      <c r="X732" s="12"/>
      <c r="Y732" s="2">
        <v>0</v>
      </c>
      <c r="Z732" s="63"/>
      <c r="AA732" s="2"/>
      <c r="AB732" s="2" t="s">
        <v>273</v>
      </c>
      <c r="AC732" s="2" t="s">
        <v>2287</v>
      </c>
      <c r="AD732" s="1" t="s">
        <v>768</v>
      </c>
      <c r="AE732" s="131" t="s">
        <v>2515</v>
      </c>
      <c r="AF732" s="2"/>
      <c r="AG732" s="4">
        <v>0</v>
      </c>
      <c r="AH732" s="4" t="e">
        <f t="array" ref="AH732">_xlfn.XLOOKUP(D732,'[1]#REF'!C:C,'[1]#REF'!D:D)</f>
        <v>#N/A</v>
      </c>
      <c r="AI732" s="4" t="e">
        <f>AG732+AH732</f>
        <v>#N/A</v>
      </c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</row>
    <row r="733" ht="18" customHeight="1" spans="1:77">
      <c r="A733" s="75">
        <v>732</v>
      </c>
      <c r="B733" s="127">
        <v>45285</v>
      </c>
      <c r="C733" s="127">
        <v>46203</v>
      </c>
      <c r="D733" s="4" t="s">
        <v>2516</v>
      </c>
      <c r="E733" s="12"/>
      <c r="F733" s="12"/>
      <c r="G733" s="2" t="s">
        <v>2517</v>
      </c>
      <c r="H733" s="1"/>
      <c r="I733" s="1" t="s">
        <v>12</v>
      </c>
      <c r="J733" s="12">
        <v>1</v>
      </c>
      <c r="K733" s="12" t="s">
        <v>62</v>
      </c>
      <c r="L733" s="12"/>
      <c r="M733" s="12" t="s">
        <v>2518</v>
      </c>
      <c r="N733" s="12" t="s">
        <v>2519</v>
      </c>
      <c r="O733" s="12" t="s">
        <v>58</v>
      </c>
      <c r="P733" s="12">
        <v>1899</v>
      </c>
      <c r="Q733" s="109"/>
      <c r="R733" s="109"/>
      <c r="S733" s="128">
        <v>45392</v>
      </c>
      <c r="T733" s="12" t="s">
        <v>38</v>
      </c>
      <c r="U733" s="12">
        <v>1</v>
      </c>
      <c r="V733" s="12"/>
      <c r="W733" s="12"/>
      <c r="X733" s="12"/>
      <c r="Y733" s="2">
        <v>0</v>
      </c>
      <c r="Z733" s="63"/>
      <c r="AA733" s="2"/>
      <c r="AB733" s="2"/>
      <c r="AC733" s="2" t="s">
        <v>2517</v>
      </c>
      <c r="AD733" s="1" t="s">
        <v>12</v>
      </c>
      <c r="AE733" s="131" t="s">
        <v>2520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</row>
    <row r="734" ht="18" customHeight="1" spans="1:77">
      <c r="A734" s="75">
        <v>733</v>
      </c>
      <c r="B734" s="127">
        <v>45289</v>
      </c>
      <c r="C734" s="127">
        <v>45657</v>
      </c>
      <c r="D734" s="4" t="s">
        <v>2521</v>
      </c>
      <c r="E734" s="12"/>
      <c r="F734" s="12"/>
      <c r="G734" s="1" t="s">
        <v>35</v>
      </c>
      <c r="H734" s="1"/>
      <c r="I734" s="1" t="s">
        <v>35</v>
      </c>
      <c r="J734" s="12">
        <v>1</v>
      </c>
      <c r="K734" s="12" t="s">
        <v>325</v>
      </c>
      <c r="L734" s="12"/>
      <c r="M734" s="12" t="s">
        <v>2522</v>
      </c>
      <c r="N734" s="12" t="s">
        <v>57</v>
      </c>
      <c r="O734" s="12" t="s">
        <v>58</v>
      </c>
      <c r="P734" s="12" t="s">
        <v>38</v>
      </c>
      <c r="Q734" s="12"/>
      <c r="R734" s="12"/>
      <c r="S734" s="128" t="s">
        <v>1383</v>
      </c>
      <c r="T734" s="12" t="s">
        <v>38</v>
      </c>
      <c r="U734" s="12">
        <v>1</v>
      </c>
      <c r="V734" s="12"/>
      <c r="W734" s="12"/>
      <c r="X734" s="12"/>
      <c r="Y734" s="2">
        <v>0</v>
      </c>
      <c r="Z734" s="63"/>
      <c r="AA734" s="4" t="s">
        <v>651</v>
      </c>
      <c r="AB734" s="4">
        <v>2145</v>
      </c>
      <c r="AC734" s="2"/>
      <c r="AD734" s="1"/>
      <c r="AE734" s="131" t="s">
        <v>2523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</row>
    <row r="735" ht="18" customHeight="1" spans="1:77">
      <c r="A735" s="75">
        <v>734</v>
      </c>
      <c r="B735" s="127">
        <v>45289</v>
      </c>
      <c r="C735" s="127">
        <v>46203</v>
      </c>
      <c r="D735" s="4" t="s">
        <v>2524</v>
      </c>
      <c r="E735" s="12"/>
      <c r="F735" s="12"/>
      <c r="G735" s="2" t="s">
        <v>434</v>
      </c>
      <c r="H735" s="1" t="str">
        <f t="array" ref="H735">_xlfn.XLOOKUP(G735,D:D,K:K)</f>
        <v>成都</v>
      </c>
      <c r="I735" s="1" t="s">
        <v>783</v>
      </c>
      <c r="J735" s="12">
        <v>1</v>
      </c>
      <c r="K735" s="12" t="s">
        <v>308</v>
      </c>
      <c r="L735" s="12"/>
      <c r="M735" s="12" t="s">
        <v>2525</v>
      </c>
      <c r="N735" s="12" t="s">
        <v>217</v>
      </c>
      <c r="O735" s="12" t="s">
        <v>58</v>
      </c>
      <c r="P735" s="12">
        <v>1900</v>
      </c>
      <c r="Q735" s="12"/>
      <c r="R735" s="12"/>
      <c r="S735" s="128" t="s">
        <v>38</v>
      </c>
      <c r="T735" s="128" t="s">
        <v>38</v>
      </c>
      <c r="U735" s="12">
        <v>1</v>
      </c>
      <c r="V735" s="12"/>
      <c r="W735" s="12"/>
      <c r="X735" s="12"/>
      <c r="Y735" s="2">
        <v>2</v>
      </c>
      <c r="Z735" s="63"/>
      <c r="AA735" s="2"/>
      <c r="AB735" s="2"/>
      <c r="AC735" s="2" t="s">
        <v>434</v>
      </c>
      <c r="AD735" s="1" t="s">
        <v>783</v>
      </c>
      <c r="AE735" s="131" t="s">
        <v>2526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</row>
    <row r="736" ht="18" customHeight="1" spans="1:77">
      <c r="A736" s="75">
        <v>735</v>
      </c>
      <c r="B736" s="127">
        <v>45289</v>
      </c>
      <c r="C736" s="127">
        <v>45657</v>
      </c>
      <c r="D736" s="4" t="s">
        <v>2527</v>
      </c>
      <c r="E736" s="12"/>
      <c r="F736" s="12"/>
      <c r="G736" s="1" t="s">
        <v>35</v>
      </c>
      <c r="H736" s="1"/>
      <c r="I736" s="1" t="s">
        <v>35</v>
      </c>
      <c r="J736" s="12">
        <v>1</v>
      </c>
      <c r="K736" s="12" t="s">
        <v>325</v>
      </c>
      <c r="L736" s="12"/>
      <c r="M736" s="12" t="s">
        <v>2528</v>
      </c>
      <c r="N736" s="12" t="s">
        <v>2529</v>
      </c>
      <c r="O736" s="12" t="s">
        <v>58</v>
      </c>
      <c r="P736" s="12">
        <v>1901</v>
      </c>
      <c r="Q736" s="12"/>
      <c r="R736" s="12"/>
      <c r="S736" s="128" t="s">
        <v>38</v>
      </c>
      <c r="T736" s="128" t="s">
        <v>38</v>
      </c>
      <c r="U736" s="12">
        <v>1</v>
      </c>
      <c r="V736" s="12"/>
      <c r="W736" s="12"/>
      <c r="X736" s="12"/>
      <c r="Y736" s="2">
        <v>0</v>
      </c>
      <c r="Z736" s="63"/>
      <c r="AA736" s="4" t="s">
        <v>651</v>
      </c>
      <c r="AB736" s="4">
        <v>2145</v>
      </c>
      <c r="AC736" s="2"/>
      <c r="AD736" s="1"/>
      <c r="AE736" s="131" t="s">
        <v>2530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</row>
    <row r="737" ht="18" customHeight="1" spans="1:77">
      <c r="A737" s="75">
        <v>736</v>
      </c>
      <c r="B737" s="126">
        <v>42919</v>
      </c>
      <c r="C737" s="127">
        <v>46568</v>
      </c>
      <c r="D737" s="4" t="s">
        <v>2531</v>
      </c>
      <c r="E737" s="12"/>
      <c r="F737" s="12"/>
      <c r="G737" s="1" t="s">
        <v>35</v>
      </c>
      <c r="H737" s="1"/>
      <c r="I737" s="1" t="s">
        <v>35</v>
      </c>
      <c r="J737" s="12">
        <v>1</v>
      </c>
      <c r="K737" s="12" t="s">
        <v>62</v>
      </c>
      <c r="L737" s="12"/>
      <c r="M737" s="75" t="s">
        <v>1842</v>
      </c>
      <c r="N737" s="75" t="s">
        <v>1435</v>
      </c>
      <c r="O737" s="12" t="s">
        <v>37</v>
      </c>
      <c r="P737" s="12" t="s">
        <v>38</v>
      </c>
      <c r="Q737" s="12"/>
      <c r="R737" s="12"/>
      <c r="S737" s="128" t="s">
        <v>1383</v>
      </c>
      <c r="T737" s="12" t="s">
        <v>38</v>
      </c>
      <c r="U737" s="12">
        <v>1</v>
      </c>
      <c r="V737" s="12"/>
      <c r="W737" s="12"/>
      <c r="X737" s="12">
        <v>1</v>
      </c>
      <c r="Y737" s="2"/>
      <c r="Z737" s="63"/>
      <c r="AA737" s="2"/>
      <c r="AB737" s="38">
        <v>8100</v>
      </c>
      <c r="AC737" s="2"/>
      <c r="AD737" s="1"/>
      <c r="AE737" s="131" t="s">
        <v>2532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</row>
    <row r="738" ht="18" customHeight="1" spans="1:77">
      <c r="A738" s="75">
        <v>737</v>
      </c>
      <c r="B738" s="127">
        <v>45289</v>
      </c>
      <c r="C738" s="127">
        <v>45838</v>
      </c>
      <c r="D738" s="4" t="s">
        <v>2533</v>
      </c>
      <c r="E738" s="12"/>
      <c r="F738" s="12"/>
      <c r="G738" s="2" t="s">
        <v>1643</v>
      </c>
      <c r="H738" s="1" t="str">
        <f t="array" ref="H738">_xlfn.XLOOKUP(G738,D:D,K:K)</f>
        <v>北京</v>
      </c>
      <c r="I738" s="1" t="s">
        <v>783</v>
      </c>
      <c r="J738" s="12">
        <v>0</v>
      </c>
      <c r="K738" s="12" t="s">
        <v>42</v>
      </c>
      <c r="L738" s="12"/>
      <c r="M738" s="12" t="s">
        <v>2534</v>
      </c>
      <c r="N738" s="12" t="s">
        <v>57</v>
      </c>
      <c r="O738" s="12" t="s">
        <v>58</v>
      </c>
      <c r="P738" s="12">
        <v>1902</v>
      </c>
      <c r="Q738" s="12"/>
      <c r="R738" s="12"/>
      <c r="S738" s="128" t="s">
        <v>38</v>
      </c>
      <c r="T738" s="128" t="s">
        <v>38</v>
      </c>
      <c r="U738" s="12">
        <v>1</v>
      </c>
      <c r="V738" s="12"/>
      <c r="W738" s="12"/>
      <c r="X738" s="12"/>
      <c r="Y738" s="2">
        <v>1</v>
      </c>
      <c r="Z738" s="63"/>
      <c r="AA738" s="2"/>
      <c r="AB738" s="2"/>
      <c r="AC738" s="2" t="s">
        <v>1643</v>
      </c>
      <c r="AD738" s="1" t="s">
        <v>783</v>
      </c>
      <c r="AE738" s="131" t="s">
        <v>2535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</row>
    <row r="739" ht="18" customHeight="1" spans="1:77">
      <c r="A739" s="75">
        <v>738</v>
      </c>
      <c r="B739" s="126">
        <v>44842</v>
      </c>
      <c r="C739" s="127">
        <v>46203</v>
      </c>
      <c r="D739" s="4" t="s">
        <v>2536</v>
      </c>
      <c r="E739" s="12"/>
      <c r="F739" s="12"/>
      <c r="G739" s="1" t="s">
        <v>35</v>
      </c>
      <c r="H739" s="1"/>
      <c r="I739" s="1" t="s">
        <v>35</v>
      </c>
      <c r="J739" s="12">
        <v>1</v>
      </c>
      <c r="K739" s="12" t="s">
        <v>48</v>
      </c>
      <c r="L739" s="12"/>
      <c r="M739" s="12" t="s">
        <v>746</v>
      </c>
      <c r="N739" s="12" t="s">
        <v>629</v>
      </c>
      <c r="O739" s="12" t="s">
        <v>37</v>
      </c>
      <c r="P739" s="12">
        <v>1633</v>
      </c>
      <c r="Q739" s="2" t="s">
        <v>1328</v>
      </c>
      <c r="R739" s="31">
        <v>0</v>
      </c>
      <c r="S739" s="128">
        <v>44868</v>
      </c>
      <c r="T739" s="12" t="s">
        <v>38</v>
      </c>
      <c r="U739" s="12">
        <v>1</v>
      </c>
      <c r="V739" s="12"/>
      <c r="W739" s="12"/>
      <c r="X739" s="12"/>
      <c r="Y739" s="2"/>
      <c r="Z739" s="63"/>
      <c r="AA739" s="2"/>
      <c r="AB739" s="2" t="s">
        <v>52</v>
      </c>
      <c r="AC739" s="2"/>
      <c r="AD739" s="1"/>
      <c r="AE739" s="131" t="s">
        <v>2537</v>
      </c>
      <c r="AF739" s="2"/>
      <c r="AG739" s="2">
        <v>0</v>
      </c>
      <c r="AH739" s="2">
        <v>1</v>
      </c>
      <c r="AI739" s="2">
        <v>1</v>
      </c>
      <c r="AJ739" s="2" t="s">
        <v>95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</row>
    <row r="740" ht="18" customHeight="1" spans="1:77">
      <c r="A740" s="75">
        <v>739</v>
      </c>
      <c r="B740" s="127">
        <v>45289</v>
      </c>
      <c r="C740" s="127">
        <v>45657</v>
      </c>
      <c r="D740" s="4" t="s">
        <v>2538</v>
      </c>
      <c r="E740" s="12"/>
      <c r="F740" s="12"/>
      <c r="G740" s="1" t="s">
        <v>35</v>
      </c>
      <c r="H740" s="1"/>
      <c r="I740" s="1" t="s">
        <v>35</v>
      </c>
      <c r="J740" s="12">
        <v>1</v>
      </c>
      <c r="K740" s="134" t="s">
        <v>36</v>
      </c>
      <c r="L740" s="12">
        <v>1</v>
      </c>
      <c r="M740" s="12" t="s">
        <v>2539</v>
      </c>
      <c r="N740" s="12" t="s">
        <v>2540</v>
      </c>
      <c r="O740" s="12" t="s">
        <v>58</v>
      </c>
      <c r="P740" s="12">
        <v>1903</v>
      </c>
      <c r="Q740" s="109"/>
      <c r="R740" s="109"/>
      <c r="S740" s="128">
        <v>45392</v>
      </c>
      <c r="T740" s="12" t="s">
        <v>38</v>
      </c>
      <c r="U740" s="12">
        <v>1</v>
      </c>
      <c r="V740" s="12"/>
      <c r="W740" s="12"/>
      <c r="X740" s="12">
        <v>1</v>
      </c>
      <c r="Y740" s="2">
        <v>0</v>
      </c>
      <c r="Z740" s="63"/>
      <c r="AA740" s="4" t="s">
        <v>651</v>
      </c>
      <c r="AB740" s="2"/>
      <c r="AC740" s="2"/>
      <c r="AD740" s="1"/>
      <c r="AE740" s="131" t="s">
        <v>2541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</row>
    <row r="741" ht="18" customHeight="1" spans="1:77">
      <c r="A741" s="75">
        <v>740</v>
      </c>
      <c r="B741" s="127">
        <v>45293</v>
      </c>
      <c r="C741" s="127">
        <v>45657</v>
      </c>
      <c r="D741" s="4" t="s">
        <v>2542</v>
      </c>
      <c r="E741" s="12"/>
      <c r="F741" s="12"/>
      <c r="G741" s="2" t="s">
        <v>2169</v>
      </c>
      <c r="H741" s="1" t="str">
        <f t="array" ref="H741">_xlfn.XLOOKUP(G741,D:D,K:K)</f>
        <v>硅谷</v>
      </c>
      <c r="I741" s="1" t="s">
        <v>783</v>
      </c>
      <c r="J741" s="12">
        <v>0</v>
      </c>
      <c r="K741" s="12" t="s">
        <v>325</v>
      </c>
      <c r="L741" s="12"/>
      <c r="M741" s="12" t="s">
        <v>2543</v>
      </c>
      <c r="N741" s="12" t="s">
        <v>2544</v>
      </c>
      <c r="O741" s="12" t="s">
        <v>58</v>
      </c>
      <c r="P741" s="12">
        <v>1904</v>
      </c>
      <c r="Q741" s="12"/>
      <c r="R741" s="12"/>
      <c r="S741" s="128" t="s">
        <v>38</v>
      </c>
      <c r="T741" s="128" t="s">
        <v>38</v>
      </c>
      <c r="U741" s="12">
        <v>1</v>
      </c>
      <c r="V741" s="12"/>
      <c r="W741" s="12"/>
      <c r="X741" s="12"/>
      <c r="Y741" s="2">
        <v>2</v>
      </c>
      <c r="Z741" s="63"/>
      <c r="AA741" s="4" t="s">
        <v>651</v>
      </c>
      <c r="AB741" s="4">
        <v>2145</v>
      </c>
      <c r="AC741" s="2" t="s">
        <v>2169</v>
      </c>
      <c r="AD741" s="1" t="s">
        <v>783</v>
      </c>
      <c r="AE741" s="131" t="s">
        <v>2545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</row>
    <row r="742" ht="18" customHeight="1" spans="1:77">
      <c r="A742" s="75">
        <v>741</v>
      </c>
      <c r="B742" s="126">
        <v>42576</v>
      </c>
      <c r="C742" s="127">
        <v>46053</v>
      </c>
      <c r="D742" s="4" t="s">
        <v>2546</v>
      </c>
      <c r="E742" s="12"/>
      <c r="F742" s="12"/>
      <c r="G742" s="1" t="s">
        <v>35</v>
      </c>
      <c r="H742" s="1"/>
      <c r="I742" s="1" t="s">
        <v>35</v>
      </c>
      <c r="J742" s="12">
        <v>1</v>
      </c>
      <c r="K742" s="12" t="s">
        <v>48</v>
      </c>
      <c r="L742" s="12"/>
      <c r="M742" s="12" t="s">
        <v>2547</v>
      </c>
      <c r="N742" s="12" t="s">
        <v>400</v>
      </c>
      <c r="O742" s="12" t="s">
        <v>37</v>
      </c>
      <c r="P742" s="4">
        <v>204</v>
      </c>
      <c r="Q742" s="2" t="s">
        <v>1095</v>
      </c>
      <c r="R742" s="12">
        <v>0</v>
      </c>
      <c r="S742" s="128" t="s">
        <v>1383</v>
      </c>
      <c r="T742" s="12" t="s">
        <v>38</v>
      </c>
      <c r="U742" s="12">
        <v>1</v>
      </c>
      <c r="V742" s="12"/>
      <c r="W742" s="12"/>
      <c r="X742" s="12"/>
      <c r="Y742" s="2"/>
      <c r="Z742" s="63"/>
      <c r="AA742" s="2"/>
      <c r="AB742" s="38">
        <v>7650</v>
      </c>
      <c r="AC742" s="2"/>
      <c r="AD742" s="1"/>
      <c r="AE742" s="1" t="s">
        <v>2548</v>
      </c>
      <c r="AF742" s="2"/>
      <c r="AG742" s="4">
        <v>0</v>
      </c>
      <c r="AH742" s="4" t="e">
        <f t="array" ref="AH742">_xlfn.XLOOKUP(D742,'[1]#REF'!C:C,'[1]#REF'!D:D)</f>
        <v>#N/A</v>
      </c>
      <c r="AI742" s="4" t="e">
        <f>AG742+AH742</f>
        <v>#N/A</v>
      </c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</row>
    <row r="743" ht="18" customHeight="1" spans="1:77">
      <c r="A743" s="75">
        <v>742</v>
      </c>
      <c r="B743" s="127">
        <v>45293</v>
      </c>
      <c r="C743" s="127">
        <v>46203</v>
      </c>
      <c r="D743" s="4" t="s">
        <v>2549</v>
      </c>
      <c r="E743" s="12"/>
      <c r="F743" s="12"/>
      <c r="G743" s="2" t="s">
        <v>1445</v>
      </c>
      <c r="H743" s="1" t="str">
        <f t="array" ref="H743">_xlfn.XLOOKUP(G743,D:D,K:K)</f>
        <v>北京</v>
      </c>
      <c r="I743" s="1" t="s">
        <v>783</v>
      </c>
      <c r="J743" s="12">
        <v>1</v>
      </c>
      <c r="K743" s="12" t="s">
        <v>48</v>
      </c>
      <c r="L743" s="12"/>
      <c r="M743" s="12" t="s">
        <v>2550</v>
      </c>
      <c r="N743" s="12" t="s">
        <v>272</v>
      </c>
      <c r="O743" s="12" t="s">
        <v>58</v>
      </c>
      <c r="P743" s="12">
        <v>1905</v>
      </c>
      <c r="Q743" s="2" t="s">
        <v>2262</v>
      </c>
      <c r="R743" s="109">
        <v>0</v>
      </c>
      <c r="S743" s="128">
        <v>45371</v>
      </c>
      <c r="T743" s="12" t="s">
        <v>38</v>
      </c>
      <c r="U743" s="12">
        <v>1</v>
      </c>
      <c r="V743" s="12"/>
      <c r="W743" s="12"/>
      <c r="X743" s="12"/>
      <c r="Y743" s="2">
        <v>2</v>
      </c>
      <c r="Z743" s="63"/>
      <c r="AA743" s="2"/>
      <c r="AB743" s="2" t="s">
        <v>52</v>
      </c>
      <c r="AC743" s="2" t="s">
        <v>1445</v>
      </c>
      <c r="AD743" s="1" t="s">
        <v>783</v>
      </c>
      <c r="AE743" s="131" t="s">
        <v>2551</v>
      </c>
      <c r="AF743" s="2"/>
      <c r="AG743" s="2">
        <v>0</v>
      </c>
      <c r="AH743" s="2">
        <v>0</v>
      </c>
      <c r="AI743" s="2">
        <v>0</v>
      </c>
      <c r="AJ743" s="2" t="s">
        <v>95</v>
      </c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</row>
    <row r="744" ht="18" customHeight="1" spans="1:77">
      <c r="A744" s="75">
        <v>743</v>
      </c>
      <c r="B744" s="127">
        <v>45295</v>
      </c>
      <c r="C744" s="127">
        <v>46203</v>
      </c>
      <c r="D744" s="4" t="s">
        <v>2552</v>
      </c>
      <c r="E744" s="12"/>
      <c r="F744" s="12"/>
      <c r="G744" s="2" t="s">
        <v>2553</v>
      </c>
      <c r="H744" s="2"/>
      <c r="I744" s="2" t="s">
        <v>1989</v>
      </c>
      <c r="J744" s="12">
        <v>1</v>
      </c>
      <c r="K744" s="12" t="s">
        <v>325</v>
      </c>
      <c r="L744" s="12"/>
      <c r="M744" s="12" t="s">
        <v>2554</v>
      </c>
      <c r="N744" s="12" t="s">
        <v>2555</v>
      </c>
      <c r="O744" s="12" t="s">
        <v>58</v>
      </c>
      <c r="P744" s="12">
        <v>1906</v>
      </c>
      <c r="Q744" s="12"/>
      <c r="R744" s="12"/>
      <c r="S744" s="128" t="s">
        <v>38</v>
      </c>
      <c r="T744" s="128" t="s">
        <v>38</v>
      </c>
      <c r="U744" s="12">
        <v>1</v>
      </c>
      <c r="V744" s="12"/>
      <c r="W744" s="12"/>
      <c r="X744" s="12"/>
      <c r="Y744" s="2">
        <v>2</v>
      </c>
      <c r="Z744" s="63"/>
      <c r="AA744" s="4" t="s">
        <v>651</v>
      </c>
      <c r="AB744" s="4">
        <v>2145</v>
      </c>
      <c r="AC744" s="2" t="s">
        <v>2553</v>
      </c>
      <c r="AD744" s="2" t="s">
        <v>1989</v>
      </c>
      <c r="AE744" s="131" t="s">
        <v>2556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</row>
    <row r="745" ht="18" customHeight="1" spans="1:77">
      <c r="A745" s="75">
        <v>744</v>
      </c>
      <c r="B745" s="127">
        <v>45297</v>
      </c>
      <c r="C745" s="127">
        <v>46203</v>
      </c>
      <c r="D745" s="4" t="s">
        <v>2557</v>
      </c>
      <c r="E745" s="12"/>
      <c r="F745" s="12"/>
      <c r="G745" s="2" t="s">
        <v>2381</v>
      </c>
      <c r="H745" s="1" t="str">
        <f t="array" ref="H745">_xlfn.XLOOKUP(G745,D:D,K:K)</f>
        <v>成都</v>
      </c>
      <c r="I745" s="1" t="s">
        <v>783</v>
      </c>
      <c r="J745" s="12">
        <v>0</v>
      </c>
      <c r="K745" s="12" t="s">
        <v>308</v>
      </c>
      <c r="L745" s="12"/>
      <c r="M745" s="12" t="s">
        <v>2558</v>
      </c>
      <c r="N745" s="12" t="s">
        <v>50</v>
      </c>
      <c r="O745" s="12" t="s">
        <v>58</v>
      </c>
      <c r="P745" s="12">
        <v>1907</v>
      </c>
      <c r="Q745" s="109"/>
      <c r="R745" s="109"/>
      <c r="S745" s="128">
        <v>45431</v>
      </c>
      <c r="T745" s="12" t="s">
        <v>38</v>
      </c>
      <c r="U745" s="12">
        <v>1</v>
      </c>
      <c r="V745" s="12"/>
      <c r="W745" s="12"/>
      <c r="X745" s="12"/>
      <c r="Y745" s="2">
        <v>2</v>
      </c>
      <c r="Z745" s="63"/>
      <c r="AA745" s="2"/>
      <c r="AB745" s="2"/>
      <c r="AC745" s="2" t="s">
        <v>2381</v>
      </c>
      <c r="AD745" s="1" t="s">
        <v>783</v>
      </c>
      <c r="AE745" s="131" t="s">
        <v>2559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</row>
    <row r="746" ht="18" customHeight="1" spans="1:77">
      <c r="A746" s="75">
        <v>745</v>
      </c>
      <c r="B746" s="127">
        <v>45299</v>
      </c>
      <c r="C746" s="127">
        <v>46203</v>
      </c>
      <c r="D746" s="4" t="s">
        <v>2560</v>
      </c>
      <c r="E746" s="12"/>
      <c r="F746" s="12"/>
      <c r="G746" s="2" t="s">
        <v>390</v>
      </c>
      <c r="H746" s="1" t="str">
        <f t="array" ref="H746">_xlfn.XLOOKUP(G746,D:D,K:K)</f>
        <v>杭州</v>
      </c>
      <c r="I746" s="1" t="s">
        <v>783</v>
      </c>
      <c r="J746" s="12">
        <v>1</v>
      </c>
      <c r="K746" s="12" t="s">
        <v>62</v>
      </c>
      <c r="L746" s="12"/>
      <c r="M746" s="12" t="s">
        <v>2561</v>
      </c>
      <c r="N746" s="12" t="s">
        <v>217</v>
      </c>
      <c r="O746" s="12" t="s">
        <v>58</v>
      </c>
      <c r="P746" s="12">
        <v>1908</v>
      </c>
      <c r="Q746" s="109"/>
      <c r="R746" s="109"/>
      <c r="S746" s="128">
        <v>45372</v>
      </c>
      <c r="T746" s="12" t="s">
        <v>38</v>
      </c>
      <c r="U746" s="12">
        <v>1</v>
      </c>
      <c r="V746" s="12"/>
      <c r="W746" s="12"/>
      <c r="X746" s="12"/>
      <c r="Y746" s="2">
        <v>2</v>
      </c>
      <c r="Z746" s="63"/>
      <c r="AA746" s="2"/>
      <c r="AB746" s="2"/>
      <c r="AC746" s="2" t="s">
        <v>390</v>
      </c>
      <c r="AD746" s="1" t="s">
        <v>783</v>
      </c>
      <c r="AE746" s="131" t="s">
        <v>2562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</row>
    <row r="747" ht="18" customHeight="1" spans="1:77">
      <c r="A747" s="75">
        <v>746</v>
      </c>
      <c r="B747" s="127">
        <v>45299</v>
      </c>
      <c r="C747" s="127">
        <v>46568</v>
      </c>
      <c r="D747" s="4" t="s">
        <v>2563</v>
      </c>
      <c r="E747" s="12" t="s">
        <v>34</v>
      </c>
      <c r="F747" s="12"/>
      <c r="G747" s="2" t="s">
        <v>1547</v>
      </c>
      <c r="H747" s="1" t="str">
        <f t="array" ref="H747">_xlfn.XLOOKUP(G747,D:D,K:K)</f>
        <v>深圳</v>
      </c>
      <c r="I747" s="1" t="s">
        <v>783</v>
      </c>
      <c r="J747" s="12">
        <v>1</v>
      </c>
      <c r="K747" s="12" t="s">
        <v>36</v>
      </c>
      <c r="L747" s="12"/>
      <c r="M747" s="12" t="s">
        <v>1815</v>
      </c>
      <c r="N747" s="12" t="s">
        <v>305</v>
      </c>
      <c r="O747" s="12" t="s">
        <v>58</v>
      </c>
      <c r="P747" s="12">
        <v>1909</v>
      </c>
      <c r="Q747" s="109"/>
      <c r="R747" s="109"/>
      <c r="S747" s="128">
        <v>45421</v>
      </c>
      <c r="T747" s="12" t="s">
        <v>38</v>
      </c>
      <c r="U747" s="12">
        <v>1</v>
      </c>
      <c r="V747" s="12"/>
      <c r="W747" s="12"/>
      <c r="X747" s="12"/>
      <c r="Y747" s="2">
        <v>2</v>
      </c>
      <c r="Z747" s="63"/>
      <c r="AA747" s="2"/>
      <c r="AB747" s="38">
        <v>13824</v>
      </c>
      <c r="AC747" s="2" t="s">
        <v>1547</v>
      </c>
      <c r="AD747" s="1" t="s">
        <v>783</v>
      </c>
      <c r="AE747" s="131" t="s">
        <v>2564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</row>
    <row r="748" ht="18" customHeight="1" spans="1:77">
      <c r="A748" s="75">
        <v>747</v>
      </c>
      <c r="B748" s="127">
        <v>45300</v>
      </c>
      <c r="C748" s="127">
        <v>46203</v>
      </c>
      <c r="D748" s="4" t="s">
        <v>790</v>
      </c>
      <c r="E748" s="12"/>
      <c r="F748" s="12"/>
      <c r="G748" s="2" t="s">
        <v>791</v>
      </c>
      <c r="H748" s="1" t="str">
        <f t="array" ref="H748">_xlfn.XLOOKUP(G748,D:D,K:K)</f>
        <v>北京</v>
      </c>
      <c r="I748" s="1" t="s">
        <v>783</v>
      </c>
      <c r="J748" s="12">
        <v>1</v>
      </c>
      <c r="K748" s="12" t="s">
        <v>62</v>
      </c>
      <c r="L748" s="12"/>
      <c r="M748" s="12" t="s">
        <v>2115</v>
      </c>
      <c r="N748" s="12" t="s">
        <v>2565</v>
      </c>
      <c r="O748" s="12" t="s">
        <v>37</v>
      </c>
      <c r="P748" s="12">
        <v>1910</v>
      </c>
      <c r="Q748" s="109"/>
      <c r="R748" s="109"/>
      <c r="S748" s="128">
        <v>45372</v>
      </c>
      <c r="T748" s="12" t="s">
        <v>38</v>
      </c>
      <c r="U748" s="12">
        <v>1</v>
      </c>
      <c r="V748" s="12"/>
      <c r="W748" s="12"/>
      <c r="X748" s="12"/>
      <c r="Y748" s="2">
        <v>2</v>
      </c>
      <c r="Z748" s="63"/>
      <c r="AA748" s="4" t="s">
        <v>651</v>
      </c>
      <c r="AB748" s="2"/>
      <c r="AC748" s="2" t="s">
        <v>791</v>
      </c>
      <c r="AD748" s="1" t="s">
        <v>783</v>
      </c>
      <c r="AE748" s="131" t="s">
        <v>793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</row>
    <row r="749" ht="18" customHeight="1" spans="1:77">
      <c r="A749" s="75">
        <v>748</v>
      </c>
      <c r="B749" s="126">
        <v>43692</v>
      </c>
      <c r="C749" s="127">
        <v>46203</v>
      </c>
      <c r="D749" s="4" t="s">
        <v>2566</v>
      </c>
      <c r="E749" s="12"/>
      <c r="F749" s="12"/>
      <c r="G749" s="1" t="s">
        <v>35</v>
      </c>
      <c r="H749" s="1"/>
      <c r="I749" s="1" t="s">
        <v>35</v>
      </c>
      <c r="J749" s="12">
        <v>1</v>
      </c>
      <c r="K749" s="12" t="s">
        <v>42</v>
      </c>
      <c r="L749" s="12"/>
      <c r="M749" s="12" t="s">
        <v>2567</v>
      </c>
      <c r="N749" s="12" t="s">
        <v>44</v>
      </c>
      <c r="O749" s="12" t="s">
        <v>58</v>
      </c>
      <c r="P749" s="12" t="s">
        <v>38</v>
      </c>
      <c r="Q749" s="12"/>
      <c r="R749" s="12"/>
      <c r="S749" s="128" t="s">
        <v>1383</v>
      </c>
      <c r="T749" s="12" t="s">
        <v>38</v>
      </c>
      <c r="U749" s="12">
        <v>1</v>
      </c>
      <c r="V749" s="12"/>
      <c r="W749" s="12"/>
      <c r="X749" s="12"/>
      <c r="Y749" s="2"/>
      <c r="Z749" s="63"/>
      <c r="AA749" s="2"/>
      <c r="AB749" s="2"/>
      <c r="AC749" s="2"/>
      <c r="AD749" s="1"/>
      <c r="AE749" s="1" t="s">
        <v>2568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</row>
    <row r="750" ht="18" customHeight="1" spans="1:77">
      <c r="A750" s="75">
        <v>749</v>
      </c>
      <c r="B750" s="127">
        <v>45301</v>
      </c>
      <c r="C750" s="127">
        <v>46203</v>
      </c>
      <c r="D750" s="4" t="s">
        <v>2569</v>
      </c>
      <c r="E750" s="12"/>
      <c r="F750" s="12"/>
      <c r="G750" s="2" t="s">
        <v>253</v>
      </c>
      <c r="H750" s="1" t="str">
        <f t="array" ref="H750">_xlfn.XLOOKUP(G750,D:D,K:K)</f>
        <v>苏州</v>
      </c>
      <c r="I750" s="1" t="s">
        <v>783</v>
      </c>
      <c r="J750" s="12">
        <v>1</v>
      </c>
      <c r="K750" s="12" t="s">
        <v>121</v>
      </c>
      <c r="L750" s="12"/>
      <c r="M750" s="12" t="s">
        <v>2570</v>
      </c>
      <c r="N750" s="12" t="s">
        <v>2401</v>
      </c>
      <c r="O750" s="12" t="s">
        <v>58</v>
      </c>
      <c r="P750" s="12">
        <v>1911</v>
      </c>
      <c r="Q750" s="109"/>
      <c r="R750" s="109"/>
      <c r="S750" s="128">
        <v>45372</v>
      </c>
      <c r="T750" s="12" t="s">
        <v>38</v>
      </c>
      <c r="U750" s="12">
        <v>1</v>
      </c>
      <c r="V750" s="12"/>
      <c r="W750" s="12"/>
      <c r="X750" s="12">
        <v>1</v>
      </c>
      <c r="Y750" s="2">
        <v>2</v>
      </c>
      <c r="Z750" s="63"/>
      <c r="AA750" s="2"/>
      <c r="AB750" s="2"/>
      <c r="AC750" s="2" t="s">
        <v>253</v>
      </c>
      <c r="AD750" s="1" t="s">
        <v>783</v>
      </c>
      <c r="AE750" s="131" t="s">
        <v>2571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</row>
    <row r="751" ht="18" customHeight="1" spans="1:77">
      <c r="A751" s="75">
        <v>750</v>
      </c>
      <c r="B751" s="127">
        <v>45301</v>
      </c>
      <c r="C751" s="127">
        <v>46203</v>
      </c>
      <c r="D751" s="4" t="s">
        <v>2572</v>
      </c>
      <c r="E751" s="12"/>
      <c r="F751" s="12"/>
      <c r="G751" s="2" t="s">
        <v>2573</v>
      </c>
      <c r="H751" s="1"/>
      <c r="I751" s="1" t="s">
        <v>783</v>
      </c>
      <c r="J751" s="12">
        <v>1</v>
      </c>
      <c r="K751" s="12" t="s">
        <v>42</v>
      </c>
      <c r="L751" s="12"/>
      <c r="M751" s="12" t="s">
        <v>2574</v>
      </c>
      <c r="N751" s="1" t="s">
        <v>2575</v>
      </c>
      <c r="O751" s="12" t="s">
        <v>58</v>
      </c>
      <c r="P751" s="12">
        <v>1912</v>
      </c>
      <c r="Q751" s="109"/>
      <c r="R751" s="109"/>
      <c r="S751" s="128">
        <v>45372</v>
      </c>
      <c r="T751" s="12" t="s">
        <v>38</v>
      </c>
      <c r="U751" s="12">
        <v>1</v>
      </c>
      <c r="V751" s="12"/>
      <c r="W751" s="12"/>
      <c r="X751" s="12"/>
      <c r="Y751" s="2">
        <v>2</v>
      </c>
      <c r="Z751" s="63"/>
      <c r="AA751" s="2"/>
      <c r="AB751" s="2"/>
      <c r="AC751" s="2" t="s">
        <v>2573</v>
      </c>
      <c r="AD751" s="1" t="s">
        <v>783</v>
      </c>
      <c r="AE751" s="131" t="s">
        <v>2576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</row>
    <row r="752" ht="18" customHeight="1" spans="1:77">
      <c r="A752" s="75">
        <v>751</v>
      </c>
      <c r="B752" s="127">
        <v>45301</v>
      </c>
      <c r="C752" s="127">
        <v>45657</v>
      </c>
      <c r="D752" s="4" t="s">
        <v>2577</v>
      </c>
      <c r="E752" s="12"/>
      <c r="F752" s="12"/>
      <c r="G752" s="2" t="s">
        <v>2169</v>
      </c>
      <c r="H752" s="1" t="str">
        <f t="array" ref="H752">_xlfn.XLOOKUP(G752,D:D,K:K)</f>
        <v>硅谷</v>
      </c>
      <c r="I752" s="1" t="s">
        <v>783</v>
      </c>
      <c r="J752" s="12">
        <v>1</v>
      </c>
      <c r="K752" s="134" t="s">
        <v>325</v>
      </c>
      <c r="L752" s="12">
        <v>1</v>
      </c>
      <c r="M752" s="12" t="s">
        <v>250</v>
      </c>
      <c r="N752" s="12" t="s">
        <v>2152</v>
      </c>
      <c r="O752" s="12" t="s">
        <v>58</v>
      </c>
      <c r="P752" s="138" t="s">
        <v>2447</v>
      </c>
      <c r="Q752" s="109"/>
      <c r="R752" s="109"/>
      <c r="S752" s="128" t="s">
        <v>38</v>
      </c>
      <c r="T752" s="128" t="s">
        <v>38</v>
      </c>
      <c r="U752" s="12"/>
      <c r="V752" s="12"/>
      <c r="W752" s="12"/>
      <c r="X752" s="12"/>
      <c r="Y752" s="2"/>
      <c r="Z752" s="63"/>
      <c r="AA752" s="4" t="s">
        <v>651</v>
      </c>
      <c r="AB752" s="4">
        <v>2145</v>
      </c>
      <c r="AC752" s="2" t="s">
        <v>2169</v>
      </c>
      <c r="AD752" s="1" t="s">
        <v>783</v>
      </c>
      <c r="AE752" s="131" t="s">
        <v>2578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</row>
    <row r="753" ht="18" customHeight="1" spans="1:77">
      <c r="A753" s="75">
        <v>752</v>
      </c>
      <c r="B753" s="127">
        <v>45308</v>
      </c>
      <c r="C753" s="127">
        <v>46203</v>
      </c>
      <c r="D753" s="4" t="s">
        <v>2579</v>
      </c>
      <c r="E753" s="4"/>
      <c r="F753" s="4"/>
      <c r="G753" s="2" t="s">
        <v>2580</v>
      </c>
      <c r="H753" s="1" t="str">
        <f t="array" ref="H753">_xlfn.XLOOKUP(G753,D:D,K:K)</f>
        <v>深圳</v>
      </c>
      <c r="I753" s="1" t="s">
        <v>783</v>
      </c>
      <c r="J753" s="4">
        <v>1</v>
      </c>
      <c r="K753" s="134" t="s">
        <v>67</v>
      </c>
      <c r="L753" s="12">
        <v>1</v>
      </c>
      <c r="M753" s="4" t="s">
        <v>2581</v>
      </c>
      <c r="N753" s="8" t="s">
        <v>1805</v>
      </c>
      <c r="O753" s="81" t="s">
        <v>58</v>
      </c>
      <c r="P753" s="12">
        <v>1914</v>
      </c>
      <c r="Q753" s="109"/>
      <c r="R753" s="109"/>
      <c r="S753" s="128">
        <v>45421</v>
      </c>
      <c r="T753" s="12" t="s">
        <v>38</v>
      </c>
      <c r="U753" s="12">
        <v>1</v>
      </c>
      <c r="V753" s="12"/>
      <c r="W753" s="12"/>
      <c r="X753" s="12"/>
      <c r="Y753" s="2">
        <v>2</v>
      </c>
      <c r="Z753" s="63"/>
      <c r="AA753" s="2"/>
      <c r="AB753" s="2"/>
      <c r="AC753" s="2" t="s">
        <v>2580</v>
      </c>
      <c r="AD753" s="1" t="s">
        <v>783</v>
      </c>
      <c r="AE753" s="131" t="s">
        <v>2582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</row>
    <row r="754" ht="18" customHeight="1" spans="1:77">
      <c r="A754" s="75">
        <v>753</v>
      </c>
      <c r="B754" s="127">
        <v>45309</v>
      </c>
      <c r="C754" s="127">
        <v>46203</v>
      </c>
      <c r="D754" s="4" t="s">
        <v>2583</v>
      </c>
      <c r="E754" s="75"/>
      <c r="F754" s="75"/>
      <c r="G754" s="2" t="s">
        <v>1989</v>
      </c>
      <c r="H754" s="2"/>
      <c r="I754" s="2" t="s">
        <v>1989</v>
      </c>
      <c r="J754" s="75">
        <v>1</v>
      </c>
      <c r="K754" s="12" t="s">
        <v>62</v>
      </c>
      <c r="L754" s="12"/>
      <c r="M754" s="12" t="s">
        <v>2584</v>
      </c>
      <c r="N754" s="12" t="s">
        <v>1435</v>
      </c>
      <c r="O754" s="81" t="s">
        <v>58</v>
      </c>
      <c r="P754" s="12">
        <v>1915</v>
      </c>
      <c r="Q754" s="109"/>
      <c r="R754" s="109"/>
      <c r="S754" s="128">
        <v>45392</v>
      </c>
      <c r="T754" s="12" t="s">
        <v>38</v>
      </c>
      <c r="U754" s="12">
        <v>1</v>
      </c>
      <c r="V754" s="12"/>
      <c r="W754" s="12"/>
      <c r="X754" s="12"/>
      <c r="Y754" s="2">
        <v>1</v>
      </c>
      <c r="Z754" s="63"/>
      <c r="AA754" s="2"/>
      <c r="AB754" s="2"/>
      <c r="AC754" s="2" t="s">
        <v>1989</v>
      </c>
      <c r="AD754" s="2" t="s">
        <v>1989</v>
      </c>
      <c r="AE754" s="1" t="s">
        <v>2585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</row>
    <row r="755" ht="18" customHeight="1" spans="1:77">
      <c r="A755" s="75">
        <v>754</v>
      </c>
      <c r="B755" s="127">
        <v>45310</v>
      </c>
      <c r="C755" s="127">
        <v>46203</v>
      </c>
      <c r="D755" s="4" t="s">
        <v>2586</v>
      </c>
      <c r="E755" s="79" t="s">
        <v>34</v>
      </c>
      <c r="F755" s="79"/>
      <c r="G755" s="2" t="s">
        <v>1182</v>
      </c>
      <c r="H755" s="1" t="str">
        <f t="array" ref="H755">_xlfn.XLOOKUP(G755,D:D,K:K)</f>
        <v>深圳</v>
      </c>
      <c r="I755" s="1" t="s">
        <v>783</v>
      </c>
      <c r="J755" s="79">
        <v>1</v>
      </c>
      <c r="K755" s="12" t="s">
        <v>36</v>
      </c>
      <c r="L755" s="12"/>
      <c r="M755" s="12" t="s">
        <v>2587</v>
      </c>
      <c r="N755" s="12" t="s">
        <v>2241</v>
      </c>
      <c r="O755" s="12" t="s">
        <v>58</v>
      </c>
      <c r="P755" s="12">
        <v>1916</v>
      </c>
      <c r="Q755" s="109"/>
      <c r="R755" s="109"/>
      <c r="S755" s="128">
        <v>45393</v>
      </c>
      <c r="T755" s="12" t="s">
        <v>38</v>
      </c>
      <c r="U755" s="12">
        <v>1</v>
      </c>
      <c r="V755" s="12"/>
      <c r="W755" s="12"/>
      <c r="X755" s="12"/>
      <c r="Y755" s="2">
        <v>2</v>
      </c>
      <c r="Z755" s="63"/>
      <c r="AA755" s="2"/>
      <c r="AB755" s="2"/>
      <c r="AC755" s="2" t="s">
        <v>1182</v>
      </c>
      <c r="AD755" s="1" t="s">
        <v>783</v>
      </c>
      <c r="AE755" s="131" t="s">
        <v>2588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</row>
    <row r="756" ht="18" customHeight="1" spans="1:77">
      <c r="A756" s="75">
        <v>755</v>
      </c>
      <c r="B756" s="126">
        <v>43368</v>
      </c>
      <c r="C756" s="127">
        <v>45657</v>
      </c>
      <c r="D756" s="4" t="s">
        <v>2589</v>
      </c>
      <c r="E756" s="12"/>
      <c r="F756" s="12"/>
      <c r="G756" s="1" t="s">
        <v>35</v>
      </c>
      <c r="H756" s="1"/>
      <c r="I756" s="1" t="s">
        <v>35</v>
      </c>
      <c r="J756" s="12">
        <v>1</v>
      </c>
      <c r="K756" s="12" t="s">
        <v>48</v>
      </c>
      <c r="L756" s="12"/>
      <c r="M756" s="12" t="s">
        <v>2590</v>
      </c>
      <c r="N756" s="12" t="s">
        <v>44</v>
      </c>
      <c r="O756" s="12" t="s">
        <v>37</v>
      </c>
      <c r="P756" s="12">
        <v>679</v>
      </c>
      <c r="Q756" s="2" t="s">
        <v>77</v>
      </c>
      <c r="R756" s="12">
        <v>0</v>
      </c>
      <c r="S756" s="128" t="s">
        <v>1383</v>
      </c>
      <c r="T756" s="12" t="s">
        <v>38</v>
      </c>
      <c r="U756" s="12">
        <v>1</v>
      </c>
      <c r="V756" s="12"/>
      <c r="W756" s="12"/>
      <c r="X756" s="12"/>
      <c r="Y756" s="129"/>
      <c r="Z756" s="63"/>
      <c r="AA756" s="4" t="s">
        <v>651</v>
      </c>
      <c r="AB756" s="2" t="s">
        <v>273</v>
      </c>
      <c r="AC756" s="129"/>
      <c r="AD756" s="1"/>
      <c r="AE756" s="131" t="s">
        <v>2591</v>
      </c>
      <c r="AF756" s="2"/>
      <c r="AG756" s="4">
        <v>0</v>
      </c>
      <c r="AH756" s="4">
        <v>0</v>
      </c>
      <c r="AI756" s="4">
        <f>AG756+AH756</f>
        <v>0</v>
      </c>
      <c r="AJ756" s="129"/>
      <c r="AK756" s="129"/>
      <c r="AL756" s="129"/>
      <c r="AM756" s="129"/>
      <c r="AN756" s="129"/>
      <c r="AO756" s="129"/>
      <c r="AP756" s="129"/>
      <c r="AQ756" s="129"/>
      <c r="AR756" s="129"/>
      <c r="AS756" s="129"/>
      <c r="AT756" s="129"/>
      <c r="AU756" s="129"/>
      <c r="AV756" s="129"/>
      <c r="AW756" s="129"/>
      <c r="AX756" s="129"/>
      <c r="AY756" s="129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</row>
    <row r="757" ht="18" customHeight="1" spans="1:77">
      <c r="A757" s="75">
        <v>756</v>
      </c>
      <c r="B757" s="151">
        <v>45313</v>
      </c>
      <c r="C757" s="127">
        <v>45657</v>
      </c>
      <c r="D757" s="4" t="s">
        <v>2592</v>
      </c>
      <c r="E757" s="111" t="s">
        <v>34</v>
      </c>
      <c r="F757" s="111"/>
      <c r="G757" s="2" t="s">
        <v>2553</v>
      </c>
      <c r="H757" s="2"/>
      <c r="I757" s="2" t="s">
        <v>1989</v>
      </c>
      <c r="J757" s="111">
        <v>1</v>
      </c>
      <c r="K757" s="134" t="s">
        <v>325</v>
      </c>
      <c r="L757" s="12">
        <v>1</v>
      </c>
      <c r="M757" s="12" t="s">
        <v>2593</v>
      </c>
      <c r="N757" s="12" t="s">
        <v>50</v>
      </c>
      <c r="O757" s="12" t="s">
        <v>58</v>
      </c>
      <c r="P757" s="12">
        <v>1917</v>
      </c>
      <c r="Q757" s="12"/>
      <c r="R757" s="12"/>
      <c r="S757" s="128" t="s">
        <v>38</v>
      </c>
      <c r="T757" s="128" t="s">
        <v>38</v>
      </c>
      <c r="U757" s="12">
        <v>1</v>
      </c>
      <c r="V757" s="12"/>
      <c r="W757" s="12"/>
      <c r="X757" s="12"/>
      <c r="Y757" s="2">
        <v>2</v>
      </c>
      <c r="Z757" s="63"/>
      <c r="AA757" s="4" t="s">
        <v>651</v>
      </c>
      <c r="AB757" s="4">
        <v>2145</v>
      </c>
      <c r="AC757" s="2" t="s">
        <v>2553</v>
      </c>
      <c r="AD757" s="2" t="s">
        <v>1989</v>
      </c>
      <c r="AE757" s="131" t="s">
        <v>2594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</row>
    <row r="758" ht="18" customHeight="1" spans="1:77">
      <c r="A758" s="75">
        <v>757</v>
      </c>
      <c r="B758" s="151">
        <v>45314</v>
      </c>
      <c r="C758" s="127">
        <v>49125</v>
      </c>
      <c r="D758" s="4" t="s">
        <v>2595</v>
      </c>
      <c r="E758" s="111"/>
      <c r="F758" s="111"/>
      <c r="G758" s="2" t="s">
        <v>1643</v>
      </c>
      <c r="H758" s="1" t="str">
        <f t="array" ref="H758">_xlfn.XLOOKUP(G758,D:D,K:K)</f>
        <v>北京</v>
      </c>
      <c r="I758" s="1" t="s">
        <v>783</v>
      </c>
      <c r="J758" s="111">
        <v>0</v>
      </c>
      <c r="K758" s="12" t="s">
        <v>36</v>
      </c>
      <c r="L758" s="12"/>
      <c r="M758" s="12" t="s">
        <v>2596</v>
      </c>
      <c r="N758" s="12" t="s">
        <v>57</v>
      </c>
      <c r="O758" s="12" t="s">
        <v>37</v>
      </c>
      <c r="P758" s="12">
        <v>1918</v>
      </c>
      <c r="Q758" s="109"/>
      <c r="R758" s="109"/>
      <c r="S758" s="128">
        <v>45421</v>
      </c>
      <c r="T758" s="12" t="s">
        <v>38</v>
      </c>
      <c r="U758" s="12">
        <v>1</v>
      </c>
      <c r="V758" s="12"/>
      <c r="W758" s="12"/>
      <c r="X758" s="12"/>
      <c r="Y758" s="2">
        <v>1</v>
      </c>
      <c r="Z758" s="63"/>
      <c r="AA758" s="2"/>
      <c r="AB758" s="38">
        <v>7650</v>
      </c>
      <c r="AC758" s="2" t="s">
        <v>1643</v>
      </c>
      <c r="AD758" s="1" t="s">
        <v>783</v>
      </c>
      <c r="AE758" s="1" t="s">
        <v>2597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</row>
    <row r="759" ht="18" customHeight="1" spans="1:77">
      <c r="A759" s="75">
        <v>758</v>
      </c>
      <c r="B759" s="127">
        <v>45317</v>
      </c>
      <c r="C759" s="127">
        <v>45838</v>
      </c>
      <c r="D759" s="4" t="s">
        <v>2598</v>
      </c>
      <c r="E759" s="12"/>
      <c r="F759" s="12"/>
      <c r="G759" s="1" t="s">
        <v>35</v>
      </c>
      <c r="H759" s="1"/>
      <c r="I759" s="1" t="s">
        <v>35</v>
      </c>
      <c r="J759" s="12" t="s">
        <v>88</v>
      </c>
      <c r="K759" s="12" t="s">
        <v>89</v>
      </c>
      <c r="L759" s="12"/>
      <c r="M759" s="12" t="s">
        <v>2599</v>
      </c>
      <c r="N759" s="12" t="s">
        <v>57</v>
      </c>
      <c r="O759" s="81" t="s">
        <v>58</v>
      </c>
      <c r="P759" s="12">
        <v>1919</v>
      </c>
      <c r="Q759" s="12"/>
      <c r="R759" s="12"/>
      <c r="S759" s="128" t="s">
        <v>38</v>
      </c>
      <c r="T759" s="128" t="s">
        <v>38</v>
      </c>
      <c r="U759" s="12">
        <v>1</v>
      </c>
      <c r="V759" s="12"/>
      <c r="W759" s="12"/>
      <c r="X759" s="12"/>
      <c r="Y759" s="2">
        <v>2</v>
      </c>
      <c r="Z759" s="63"/>
      <c r="AA759" s="2"/>
      <c r="AB759" s="2"/>
      <c r="AC759" s="2"/>
      <c r="AD759" s="1"/>
      <c r="AE759" s="131" t="s">
        <v>2600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</row>
    <row r="760" ht="18" customHeight="1" spans="1:77">
      <c r="A760" s="75">
        <v>759</v>
      </c>
      <c r="B760" s="127">
        <v>45320</v>
      </c>
      <c r="C760" s="127">
        <v>45838</v>
      </c>
      <c r="D760" s="4" t="s">
        <v>2601</v>
      </c>
      <c r="E760" s="12" t="s">
        <v>34</v>
      </c>
      <c r="F760" s="12"/>
      <c r="G760" s="2" t="s">
        <v>2553</v>
      </c>
      <c r="H760" s="2"/>
      <c r="I760" s="2" t="s">
        <v>1989</v>
      </c>
      <c r="J760" s="12">
        <v>1</v>
      </c>
      <c r="K760" s="12" t="s">
        <v>48</v>
      </c>
      <c r="L760" s="12"/>
      <c r="M760" s="12" t="s">
        <v>2602</v>
      </c>
      <c r="N760" s="12" t="s">
        <v>50</v>
      </c>
      <c r="O760" s="81" t="s">
        <v>58</v>
      </c>
      <c r="P760" s="12">
        <v>1920</v>
      </c>
      <c r="Q760" s="2" t="s">
        <v>1943</v>
      </c>
      <c r="R760" s="109">
        <v>0</v>
      </c>
      <c r="S760" s="128">
        <v>45392</v>
      </c>
      <c r="T760" s="12" t="s">
        <v>38</v>
      </c>
      <c r="U760" s="12">
        <v>1</v>
      </c>
      <c r="V760" s="12"/>
      <c r="W760" s="12"/>
      <c r="X760" s="12"/>
      <c r="Y760" s="2">
        <v>2</v>
      </c>
      <c r="Z760" s="63"/>
      <c r="AA760" s="2"/>
      <c r="AB760" s="2" t="s">
        <v>273</v>
      </c>
      <c r="AC760" s="2" t="s">
        <v>2553</v>
      </c>
      <c r="AD760" s="2" t="s">
        <v>1989</v>
      </c>
      <c r="AE760" s="1" t="s">
        <v>2603</v>
      </c>
      <c r="AF760" s="2"/>
      <c r="AG760" s="4">
        <v>0</v>
      </c>
      <c r="AH760" s="4">
        <v>0</v>
      </c>
      <c r="AI760" s="4">
        <f>AG760+AH760</f>
        <v>0</v>
      </c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</row>
    <row r="761" ht="18" customHeight="1" spans="1:77">
      <c r="A761" s="75">
        <v>760</v>
      </c>
      <c r="B761" s="127">
        <v>45320</v>
      </c>
      <c r="C761" s="127">
        <v>46203</v>
      </c>
      <c r="D761" s="4" t="s">
        <v>2604</v>
      </c>
      <c r="E761" s="75"/>
      <c r="F761" s="75"/>
      <c r="G761" s="2" t="s">
        <v>1594</v>
      </c>
      <c r="H761" s="1" t="str">
        <f t="array" ref="H761">_xlfn.XLOOKUP(G761,D:D,K:K)</f>
        <v>北京</v>
      </c>
      <c r="I761" s="1" t="s">
        <v>783</v>
      </c>
      <c r="J761" s="75">
        <v>1</v>
      </c>
      <c r="K761" s="12" t="s">
        <v>48</v>
      </c>
      <c r="L761" s="12"/>
      <c r="M761" s="12" t="s">
        <v>1595</v>
      </c>
      <c r="N761" s="12" t="s">
        <v>363</v>
      </c>
      <c r="O761" s="81" t="s">
        <v>58</v>
      </c>
      <c r="P761" s="12">
        <v>1921</v>
      </c>
      <c r="Q761" s="2" t="s">
        <v>810</v>
      </c>
      <c r="R761" s="109">
        <v>0</v>
      </c>
      <c r="S761" s="128">
        <v>45371</v>
      </c>
      <c r="T761" s="12" t="s">
        <v>38</v>
      </c>
      <c r="U761" s="12">
        <v>1</v>
      </c>
      <c r="V761" s="12"/>
      <c r="W761" s="12"/>
      <c r="X761" s="12">
        <v>1</v>
      </c>
      <c r="Y761" s="2">
        <v>2</v>
      </c>
      <c r="Z761" s="63"/>
      <c r="AA761" s="2"/>
      <c r="AB761" s="2" t="s">
        <v>52</v>
      </c>
      <c r="AC761" s="2" t="s">
        <v>1594</v>
      </c>
      <c r="AD761" s="1" t="s">
        <v>783</v>
      </c>
      <c r="AE761" s="131" t="s">
        <v>2605</v>
      </c>
      <c r="AF761" s="2"/>
      <c r="AG761" s="2">
        <v>2</v>
      </c>
      <c r="AH761" s="2">
        <v>0</v>
      </c>
      <c r="AI761" s="2">
        <v>2</v>
      </c>
      <c r="AJ761" s="2" t="s">
        <v>95</v>
      </c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</row>
    <row r="762" ht="18" customHeight="1" spans="1:77">
      <c r="A762" s="75">
        <v>761</v>
      </c>
      <c r="B762" s="127">
        <v>45321</v>
      </c>
      <c r="C762" s="127">
        <v>46203</v>
      </c>
      <c r="D762" s="4" t="s">
        <v>2606</v>
      </c>
      <c r="E762" s="12"/>
      <c r="F762" s="12"/>
      <c r="G762" s="2" t="s">
        <v>2215</v>
      </c>
      <c r="H762" s="1"/>
      <c r="I762" s="1" t="s">
        <v>768</v>
      </c>
      <c r="J762" s="12" t="s">
        <v>88</v>
      </c>
      <c r="K762" s="12" t="s">
        <v>48</v>
      </c>
      <c r="L762" s="12"/>
      <c r="M762" s="12" t="s">
        <v>2607</v>
      </c>
      <c r="N762" s="12" t="s">
        <v>50</v>
      </c>
      <c r="O762" s="81" t="s">
        <v>58</v>
      </c>
      <c r="P762" s="12">
        <v>1922</v>
      </c>
      <c r="Q762" s="2" t="s">
        <v>1943</v>
      </c>
      <c r="R762" s="109">
        <v>0</v>
      </c>
      <c r="S762" s="128">
        <v>45371</v>
      </c>
      <c r="T762" s="12" t="s">
        <v>38</v>
      </c>
      <c r="U762" s="12">
        <v>1</v>
      </c>
      <c r="V762" s="12"/>
      <c r="W762" s="12"/>
      <c r="X762" s="12"/>
      <c r="Y762" s="2">
        <v>0</v>
      </c>
      <c r="Z762" s="63"/>
      <c r="AA762" s="2"/>
      <c r="AB762" s="2" t="s">
        <v>52</v>
      </c>
      <c r="AC762" s="2" t="s">
        <v>2215</v>
      </c>
      <c r="AD762" s="1" t="s">
        <v>768</v>
      </c>
      <c r="AE762" s="131" t="s">
        <v>2608</v>
      </c>
      <c r="AF762" s="2"/>
      <c r="AG762" s="2">
        <v>1</v>
      </c>
      <c r="AH762" s="2">
        <v>2</v>
      </c>
      <c r="AI762" s="2">
        <v>3</v>
      </c>
      <c r="AJ762" s="2" t="s">
        <v>95</v>
      </c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</row>
    <row r="763" ht="18" customHeight="1" spans="1:77">
      <c r="A763" s="75">
        <v>762</v>
      </c>
      <c r="B763" s="127">
        <v>45321</v>
      </c>
      <c r="C763" s="127">
        <v>45688</v>
      </c>
      <c r="D763" s="4" t="s">
        <v>2609</v>
      </c>
      <c r="E763" s="12"/>
      <c r="F763" s="12"/>
      <c r="G763" s="2" t="s">
        <v>2610</v>
      </c>
      <c r="H763" s="1"/>
      <c r="I763" s="1" t="s">
        <v>12</v>
      </c>
      <c r="J763" s="12">
        <v>1</v>
      </c>
      <c r="K763" s="12" t="s">
        <v>48</v>
      </c>
      <c r="L763" s="12"/>
      <c r="M763" s="12" t="s">
        <v>2611</v>
      </c>
      <c r="N763" s="12" t="s">
        <v>1046</v>
      </c>
      <c r="O763" s="81" t="s">
        <v>58</v>
      </c>
      <c r="P763" s="12">
        <v>1923</v>
      </c>
      <c r="Q763" s="2" t="s">
        <v>1943</v>
      </c>
      <c r="R763" s="109">
        <v>0</v>
      </c>
      <c r="S763" s="128">
        <v>45431</v>
      </c>
      <c r="T763" s="12" t="s">
        <v>38</v>
      </c>
      <c r="U763" s="12">
        <v>1</v>
      </c>
      <c r="V763" s="12"/>
      <c r="W763" s="12"/>
      <c r="X763" s="12"/>
      <c r="Y763" s="2">
        <v>0</v>
      </c>
      <c r="Z763" s="63"/>
      <c r="AA763" s="2" t="s">
        <v>651</v>
      </c>
      <c r="AB763" s="2" t="s">
        <v>273</v>
      </c>
      <c r="AC763" s="2" t="s">
        <v>2610</v>
      </c>
      <c r="AD763" s="1" t="s">
        <v>12</v>
      </c>
      <c r="AE763" s="131" t="s">
        <v>2612</v>
      </c>
      <c r="AF763" s="2"/>
      <c r="AG763" s="4">
        <v>0</v>
      </c>
      <c r="AH763" s="4">
        <v>0</v>
      </c>
      <c r="AI763" s="4">
        <f>AG763+AH763</f>
        <v>0</v>
      </c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</row>
    <row r="764" ht="18" customHeight="1" spans="1:77">
      <c r="A764" s="75">
        <v>763</v>
      </c>
      <c r="B764" s="127">
        <v>45323</v>
      </c>
      <c r="C764" s="127">
        <v>46203</v>
      </c>
      <c r="D764" s="4" t="s">
        <v>2613</v>
      </c>
      <c r="E764" s="12"/>
      <c r="F764" s="12"/>
      <c r="G764" s="2" t="s">
        <v>1260</v>
      </c>
      <c r="H764" s="1" t="str">
        <f t="array" ref="H764">_xlfn.XLOOKUP(G764,D:D,K:K)</f>
        <v>苏州</v>
      </c>
      <c r="I764" s="1" t="s">
        <v>783</v>
      </c>
      <c r="J764" s="12">
        <v>1</v>
      </c>
      <c r="K764" s="12" t="s">
        <v>62</v>
      </c>
      <c r="L764" s="12"/>
      <c r="M764" s="12" t="s">
        <v>2614</v>
      </c>
      <c r="N764" s="12" t="s">
        <v>57</v>
      </c>
      <c r="O764" s="81" t="s">
        <v>58</v>
      </c>
      <c r="P764" s="12">
        <v>1925</v>
      </c>
      <c r="Q764" s="109"/>
      <c r="R764" s="109"/>
      <c r="S764" s="128">
        <v>45420</v>
      </c>
      <c r="T764" s="12" t="s">
        <v>38</v>
      </c>
      <c r="U764" s="12">
        <v>1</v>
      </c>
      <c r="V764" s="12"/>
      <c r="W764" s="12"/>
      <c r="X764" s="12"/>
      <c r="Y764" s="2">
        <v>2</v>
      </c>
      <c r="Z764" s="63"/>
      <c r="AA764" s="2"/>
      <c r="AB764" s="2"/>
      <c r="AC764" s="2" t="s">
        <v>1260</v>
      </c>
      <c r="AD764" s="1" t="s">
        <v>783</v>
      </c>
      <c r="AE764" s="131" t="s">
        <v>2615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</row>
    <row r="765" ht="18" customHeight="1" spans="1:77">
      <c r="A765" s="75">
        <v>764</v>
      </c>
      <c r="B765" s="127">
        <v>45342</v>
      </c>
      <c r="C765" s="127">
        <v>45838</v>
      </c>
      <c r="D765" s="4" t="s">
        <v>2616</v>
      </c>
      <c r="E765" s="12"/>
      <c r="F765" s="12"/>
      <c r="G765" s="2" t="s">
        <v>782</v>
      </c>
      <c r="H765" s="1" t="str">
        <f t="array" ref="H765">_xlfn.XLOOKUP(G765,D:D,K:K)</f>
        <v>北京</v>
      </c>
      <c r="I765" s="1" t="s">
        <v>783</v>
      </c>
      <c r="J765" s="12">
        <v>1</v>
      </c>
      <c r="K765" s="12" t="s">
        <v>48</v>
      </c>
      <c r="L765" s="12"/>
      <c r="M765" s="12" t="s">
        <v>2617</v>
      </c>
      <c r="N765" s="12" t="s">
        <v>1046</v>
      </c>
      <c r="O765" s="81" t="s">
        <v>58</v>
      </c>
      <c r="P765" s="12">
        <v>1926</v>
      </c>
      <c r="Q765" s="2" t="s">
        <v>1943</v>
      </c>
      <c r="R765" s="109">
        <v>0</v>
      </c>
      <c r="S765" s="128">
        <v>45392</v>
      </c>
      <c r="T765" s="12" t="s">
        <v>38</v>
      </c>
      <c r="U765" s="12">
        <v>1</v>
      </c>
      <c r="V765" s="12"/>
      <c r="W765" s="12"/>
      <c r="X765" s="12"/>
      <c r="Y765" s="2">
        <v>2</v>
      </c>
      <c r="Z765" s="63"/>
      <c r="AA765" s="2"/>
      <c r="AB765" s="2" t="s">
        <v>273</v>
      </c>
      <c r="AC765" s="2" t="s">
        <v>782</v>
      </c>
      <c r="AD765" s="1" t="s">
        <v>783</v>
      </c>
      <c r="AE765" s="131" t="s">
        <v>2618</v>
      </c>
      <c r="AF765" s="2"/>
      <c r="AG765" s="4">
        <v>0</v>
      </c>
      <c r="AH765" s="4">
        <v>0</v>
      </c>
      <c r="AI765" s="4">
        <f>AG765+AH765</f>
        <v>0</v>
      </c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</row>
    <row r="766" ht="18" customHeight="1" spans="1:77">
      <c r="A766" s="75">
        <v>765</v>
      </c>
      <c r="B766" s="127">
        <v>45326</v>
      </c>
      <c r="C766" s="127">
        <v>45688</v>
      </c>
      <c r="D766" s="4" t="s">
        <v>2619</v>
      </c>
      <c r="E766" s="12"/>
      <c r="F766" s="12"/>
      <c r="G766" s="2" t="s">
        <v>2510</v>
      </c>
      <c r="H766" s="1" t="str">
        <f t="array" ref="H766">_xlfn.XLOOKUP(G766,D:D,K:K)</f>
        <v>硅谷</v>
      </c>
      <c r="I766" s="1" t="s">
        <v>783</v>
      </c>
      <c r="J766" s="12">
        <v>1</v>
      </c>
      <c r="K766" s="12" t="s">
        <v>325</v>
      </c>
      <c r="L766" s="12"/>
      <c r="M766" s="12" t="s">
        <v>2620</v>
      </c>
      <c r="N766" s="12" t="s">
        <v>2152</v>
      </c>
      <c r="O766" s="12" t="s">
        <v>58</v>
      </c>
      <c r="P766" s="12">
        <v>1927</v>
      </c>
      <c r="Q766" s="12"/>
      <c r="R766" s="12"/>
      <c r="S766" s="128" t="s">
        <v>38</v>
      </c>
      <c r="T766" s="128" t="s">
        <v>38</v>
      </c>
      <c r="U766" s="12">
        <v>1</v>
      </c>
      <c r="V766" s="12"/>
      <c r="W766" s="12"/>
      <c r="X766" s="12"/>
      <c r="Y766" s="2">
        <v>2</v>
      </c>
      <c r="Z766" s="63"/>
      <c r="AA766" s="2" t="s">
        <v>651</v>
      </c>
      <c r="AB766" s="4">
        <v>2026</v>
      </c>
      <c r="AC766" s="2" t="s">
        <v>2510</v>
      </c>
      <c r="AD766" s="1" t="s">
        <v>783</v>
      </c>
      <c r="AE766" s="131" t="s">
        <v>2621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</row>
    <row r="767" ht="18" customHeight="1" spans="1:77">
      <c r="A767" s="75">
        <v>766</v>
      </c>
      <c r="B767" s="127">
        <v>45326</v>
      </c>
      <c r="C767" s="127">
        <v>46568</v>
      </c>
      <c r="D767" s="4" t="s">
        <v>2622</v>
      </c>
      <c r="E767" s="12"/>
      <c r="F767" s="12"/>
      <c r="G767" s="2" t="s">
        <v>1945</v>
      </c>
      <c r="H767" s="1" t="str">
        <f t="array" ref="H767">_xlfn.XLOOKUP(G767,D:D,K:K)</f>
        <v>上海</v>
      </c>
      <c r="I767" s="1" t="s">
        <v>783</v>
      </c>
      <c r="J767" s="12">
        <v>1</v>
      </c>
      <c r="K767" s="12" t="s">
        <v>62</v>
      </c>
      <c r="L767" s="12"/>
      <c r="M767" s="12" t="s">
        <v>2623</v>
      </c>
      <c r="N767" s="12" t="s">
        <v>363</v>
      </c>
      <c r="O767" s="12" t="s">
        <v>58</v>
      </c>
      <c r="P767" s="12">
        <v>1928</v>
      </c>
      <c r="Q767" s="109"/>
      <c r="R767" s="109"/>
      <c r="S767" s="128">
        <v>45372</v>
      </c>
      <c r="T767" s="12" t="s">
        <v>38</v>
      </c>
      <c r="U767" s="12">
        <v>1</v>
      </c>
      <c r="V767" s="12"/>
      <c r="W767" s="12"/>
      <c r="X767" s="12"/>
      <c r="Y767" s="2">
        <v>2</v>
      </c>
      <c r="Z767" s="63"/>
      <c r="AA767" s="2"/>
      <c r="AB767" s="38">
        <v>13824</v>
      </c>
      <c r="AC767" s="2" t="s">
        <v>1945</v>
      </c>
      <c r="AD767" s="1" t="s">
        <v>783</v>
      </c>
      <c r="AE767" s="131" t="s">
        <v>2624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</row>
    <row r="768" ht="18" customHeight="1" spans="1:77">
      <c r="A768" s="75">
        <v>767</v>
      </c>
      <c r="B768" s="127">
        <v>45327</v>
      </c>
      <c r="C768" s="127">
        <v>46203</v>
      </c>
      <c r="D768" s="4" t="s">
        <v>2625</v>
      </c>
      <c r="E768" s="12"/>
      <c r="F768" s="12"/>
      <c r="G768" s="2" t="s">
        <v>1989</v>
      </c>
      <c r="H768" s="2"/>
      <c r="I768" s="2" t="s">
        <v>1989</v>
      </c>
      <c r="J768" s="12">
        <v>1</v>
      </c>
      <c r="K768" s="12" t="s">
        <v>48</v>
      </c>
      <c r="L768" s="12"/>
      <c r="M768" s="12" t="s">
        <v>2626</v>
      </c>
      <c r="N768" s="12" t="s">
        <v>2627</v>
      </c>
      <c r="O768" s="81" t="s">
        <v>58</v>
      </c>
      <c r="P768" s="12">
        <v>1929</v>
      </c>
      <c r="Q768" s="2" t="s">
        <v>1943</v>
      </c>
      <c r="R768" s="109">
        <v>0</v>
      </c>
      <c r="S768" s="128">
        <v>45392</v>
      </c>
      <c r="T768" s="12" t="s">
        <v>38</v>
      </c>
      <c r="U768" s="12">
        <v>1</v>
      </c>
      <c r="V768" s="12"/>
      <c r="W768" s="12"/>
      <c r="X768" s="12"/>
      <c r="Y768" s="2">
        <v>1</v>
      </c>
      <c r="Z768" s="63"/>
      <c r="AA768" s="2"/>
      <c r="AB768" s="2" t="s">
        <v>52</v>
      </c>
      <c r="AC768" s="2" t="s">
        <v>1989</v>
      </c>
      <c r="AD768" s="2" t="s">
        <v>1989</v>
      </c>
      <c r="AE768" s="131" t="s">
        <v>2628</v>
      </c>
      <c r="AF768" s="2"/>
      <c r="AG768" s="2">
        <v>2</v>
      </c>
      <c r="AH768" s="2">
        <v>0</v>
      </c>
      <c r="AI768" s="2">
        <v>2</v>
      </c>
      <c r="AJ768" s="2" t="s">
        <v>95</v>
      </c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</row>
    <row r="769" ht="18" customHeight="1" spans="1:77">
      <c r="A769" s="75">
        <v>768</v>
      </c>
      <c r="B769" s="127">
        <v>45327</v>
      </c>
      <c r="C769" s="127">
        <v>46203</v>
      </c>
      <c r="D769" s="4" t="s">
        <v>2629</v>
      </c>
      <c r="E769" s="12"/>
      <c r="F769" s="12"/>
      <c r="G769" s="1" t="s">
        <v>35</v>
      </c>
      <c r="H769" s="1"/>
      <c r="I769" s="1" t="s">
        <v>35</v>
      </c>
      <c r="J769" s="12">
        <v>1</v>
      </c>
      <c r="K769" s="12" t="s">
        <v>36</v>
      </c>
      <c r="L769" s="12"/>
      <c r="M769" s="1" t="s">
        <v>2630</v>
      </c>
      <c r="N769" s="1" t="s">
        <v>1756</v>
      </c>
      <c r="O769" s="81" t="s">
        <v>58</v>
      </c>
      <c r="P769" s="138" t="s">
        <v>38</v>
      </c>
      <c r="Q769" s="12"/>
      <c r="R769" s="12"/>
      <c r="S769" s="128" t="s">
        <v>1383</v>
      </c>
      <c r="T769" s="12" t="s">
        <v>38</v>
      </c>
      <c r="U769" s="12">
        <v>1</v>
      </c>
      <c r="V769" s="12"/>
      <c r="W769" s="12"/>
      <c r="X769" s="12"/>
      <c r="Y769" s="2">
        <v>0</v>
      </c>
      <c r="Z769" s="63"/>
      <c r="AA769" s="2"/>
      <c r="AB769" s="2"/>
      <c r="AC769" s="2"/>
      <c r="AD769" s="1"/>
      <c r="AE769" s="1" t="s">
        <v>2631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</row>
    <row r="770" ht="18" customHeight="1" spans="1:77">
      <c r="A770" s="75">
        <v>769</v>
      </c>
      <c r="B770" s="127">
        <v>45343</v>
      </c>
      <c r="C770" s="127">
        <v>46203</v>
      </c>
      <c r="D770" s="4" t="s">
        <v>2632</v>
      </c>
      <c r="E770" s="12"/>
      <c r="F770" s="12"/>
      <c r="G770" s="2" t="s">
        <v>791</v>
      </c>
      <c r="H770" s="1" t="str">
        <f t="array" ref="H770">_xlfn.XLOOKUP(G770,D:D,K:K)</f>
        <v>北京</v>
      </c>
      <c r="I770" s="1" t="s">
        <v>783</v>
      </c>
      <c r="J770" s="12">
        <v>1</v>
      </c>
      <c r="K770" s="12" t="s">
        <v>48</v>
      </c>
      <c r="L770" s="12"/>
      <c r="M770" s="12" t="s">
        <v>2633</v>
      </c>
      <c r="N770" s="12" t="s">
        <v>2634</v>
      </c>
      <c r="O770" s="81" t="s">
        <v>58</v>
      </c>
      <c r="P770" s="12">
        <v>1930</v>
      </c>
      <c r="Q770" s="2" t="s">
        <v>1943</v>
      </c>
      <c r="R770" s="109">
        <v>0</v>
      </c>
      <c r="S770" s="128">
        <v>45421</v>
      </c>
      <c r="T770" s="12" t="s">
        <v>38</v>
      </c>
      <c r="U770" s="12">
        <v>1</v>
      </c>
      <c r="V770" s="12"/>
      <c r="W770" s="12"/>
      <c r="X770" s="12"/>
      <c r="Y770" s="2">
        <v>0</v>
      </c>
      <c r="Z770" s="63"/>
      <c r="AA770" s="2"/>
      <c r="AB770" s="2" t="s">
        <v>52</v>
      </c>
      <c r="AC770" s="2" t="s">
        <v>791</v>
      </c>
      <c r="AD770" s="1" t="s">
        <v>783</v>
      </c>
      <c r="AE770" s="131" t="s">
        <v>2635</v>
      </c>
      <c r="AF770" s="2"/>
      <c r="AG770" s="2">
        <v>0</v>
      </c>
      <c r="AH770" s="2">
        <v>0</v>
      </c>
      <c r="AI770" s="2">
        <v>0</v>
      </c>
      <c r="AJ770" s="2" t="s">
        <v>95</v>
      </c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</row>
    <row r="771" ht="18" customHeight="1" spans="1:77">
      <c r="A771" s="75">
        <v>770</v>
      </c>
      <c r="B771" s="127">
        <v>45340</v>
      </c>
      <c r="C771" s="127">
        <v>46203</v>
      </c>
      <c r="D771" s="4" t="s">
        <v>2636</v>
      </c>
      <c r="E771" s="12"/>
      <c r="F771" s="12"/>
      <c r="G771" s="1" t="s">
        <v>35</v>
      </c>
      <c r="H771" s="1"/>
      <c r="I771" s="1" t="s">
        <v>35</v>
      </c>
      <c r="J771" s="12">
        <v>1</v>
      </c>
      <c r="K771" s="12" t="s">
        <v>67</v>
      </c>
      <c r="L771" s="12"/>
      <c r="M771" s="75" t="s">
        <v>2637</v>
      </c>
      <c r="N771" s="12" t="s">
        <v>2638</v>
      </c>
      <c r="O771" s="81" t="s">
        <v>58</v>
      </c>
      <c r="P771" s="12">
        <v>1931</v>
      </c>
      <c r="Q771" s="109"/>
      <c r="R771" s="109"/>
      <c r="S771" s="128">
        <v>45392</v>
      </c>
      <c r="T771" s="12" t="s">
        <v>38</v>
      </c>
      <c r="U771" s="12">
        <v>1</v>
      </c>
      <c r="V771" s="12"/>
      <c r="W771" s="12"/>
      <c r="X771" s="12"/>
      <c r="Y771" s="2">
        <v>0</v>
      </c>
      <c r="Z771" s="63"/>
      <c r="AA771" s="2"/>
      <c r="AB771" s="2"/>
      <c r="AC771" s="2"/>
      <c r="AD771" s="1"/>
      <c r="AE771" s="131" t="s">
        <v>2639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</row>
    <row r="772" ht="18" customHeight="1" spans="1:77">
      <c r="A772" s="75">
        <v>771</v>
      </c>
      <c r="B772" s="127">
        <v>45341</v>
      </c>
      <c r="C772" s="127">
        <v>46203</v>
      </c>
      <c r="D772" s="4" t="s">
        <v>2640</v>
      </c>
      <c r="E772" s="75"/>
      <c r="F772" s="75"/>
      <c r="G772" s="2" t="s">
        <v>1528</v>
      </c>
      <c r="H772" s="1" t="str">
        <f t="array" ref="H772">_xlfn.XLOOKUP(G772,D:D,K:K)</f>
        <v>深圳</v>
      </c>
      <c r="I772" s="1" t="s">
        <v>783</v>
      </c>
      <c r="J772" s="75">
        <v>0</v>
      </c>
      <c r="K772" s="134" t="s">
        <v>36</v>
      </c>
      <c r="L772" s="12">
        <v>1</v>
      </c>
      <c r="M772" s="75" t="s">
        <v>2641</v>
      </c>
      <c r="N772" s="75" t="s">
        <v>134</v>
      </c>
      <c r="O772" s="81" t="s">
        <v>58</v>
      </c>
      <c r="P772" s="12">
        <v>1932</v>
      </c>
      <c r="Q772" s="12"/>
      <c r="R772" s="12"/>
      <c r="S772" s="128" t="s">
        <v>38</v>
      </c>
      <c r="T772" s="128" t="s">
        <v>38</v>
      </c>
      <c r="U772" s="12">
        <v>1</v>
      </c>
      <c r="V772" s="12"/>
      <c r="W772" s="12"/>
      <c r="X772" s="12"/>
      <c r="Y772" s="2">
        <v>2</v>
      </c>
      <c r="Z772" s="63"/>
      <c r="AA772" s="2"/>
      <c r="AB772" s="2"/>
      <c r="AC772" s="2" t="s">
        <v>1528</v>
      </c>
      <c r="AD772" s="1" t="s">
        <v>783</v>
      </c>
      <c r="AE772" s="131" t="s">
        <v>2642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</row>
    <row r="773" ht="18" customHeight="1" spans="1:77">
      <c r="A773" s="75">
        <v>772</v>
      </c>
      <c r="B773" s="127">
        <v>43495</v>
      </c>
      <c r="C773" s="127">
        <v>46203</v>
      </c>
      <c r="D773" s="4" t="s">
        <v>2643</v>
      </c>
      <c r="E773" s="12"/>
      <c r="F773" s="12"/>
      <c r="G773" s="1" t="s">
        <v>35</v>
      </c>
      <c r="H773" s="1"/>
      <c r="I773" s="1" t="s">
        <v>35</v>
      </c>
      <c r="J773" s="12">
        <v>1</v>
      </c>
      <c r="K773" s="12" t="s">
        <v>48</v>
      </c>
      <c r="L773" s="12"/>
      <c r="M773" s="12" t="s">
        <v>2644</v>
      </c>
      <c r="N773" s="12" t="s">
        <v>217</v>
      </c>
      <c r="O773" s="81" t="s">
        <v>58</v>
      </c>
      <c r="P773" s="12">
        <v>1933</v>
      </c>
      <c r="Q773" s="2" t="s">
        <v>743</v>
      </c>
      <c r="R773" s="109">
        <v>0</v>
      </c>
      <c r="S773" s="128">
        <v>45392</v>
      </c>
      <c r="T773" s="12" t="s">
        <v>38</v>
      </c>
      <c r="U773" s="12">
        <v>1</v>
      </c>
      <c r="V773" s="12"/>
      <c r="W773" s="12"/>
      <c r="X773" s="12" t="s">
        <v>2645</v>
      </c>
      <c r="Y773" s="2">
        <v>0</v>
      </c>
      <c r="Z773" s="63"/>
      <c r="AA773" s="2"/>
      <c r="AB773" s="2" t="s">
        <v>52</v>
      </c>
      <c r="AC773" s="2"/>
      <c r="AD773" s="1"/>
      <c r="AE773" s="131" t="s">
        <v>2646</v>
      </c>
      <c r="AF773" s="2"/>
      <c r="AG773" s="2">
        <v>0</v>
      </c>
      <c r="AH773" s="2">
        <v>4</v>
      </c>
      <c r="AI773" s="2">
        <v>4</v>
      </c>
      <c r="AJ773" s="2" t="s">
        <v>95</v>
      </c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</row>
    <row r="774" ht="18" customHeight="1" spans="1:77">
      <c r="A774" s="75">
        <v>773</v>
      </c>
      <c r="B774" s="127">
        <v>45348</v>
      </c>
      <c r="C774" s="127">
        <v>45716</v>
      </c>
      <c r="D774" s="4" t="s">
        <v>2647</v>
      </c>
      <c r="E774" s="12"/>
      <c r="F774" s="12"/>
      <c r="G774" s="2" t="s">
        <v>2287</v>
      </c>
      <c r="H774" s="1"/>
      <c r="I774" s="1" t="s">
        <v>768</v>
      </c>
      <c r="J774" s="12">
        <v>1</v>
      </c>
      <c r="K774" s="12" t="s">
        <v>325</v>
      </c>
      <c r="L774" s="12"/>
      <c r="M774" s="12" t="s">
        <v>2648</v>
      </c>
      <c r="N774" s="12" t="s">
        <v>363</v>
      </c>
      <c r="O774" s="12" t="s">
        <v>58</v>
      </c>
      <c r="P774" s="12">
        <v>1934</v>
      </c>
      <c r="Q774" s="12"/>
      <c r="R774" s="12"/>
      <c r="S774" s="128" t="s">
        <v>38</v>
      </c>
      <c r="T774" s="128" t="s">
        <v>38</v>
      </c>
      <c r="U774" s="12">
        <v>1</v>
      </c>
      <c r="V774" s="12"/>
      <c r="W774" s="12"/>
      <c r="X774" s="12"/>
      <c r="Y774" s="2">
        <v>0</v>
      </c>
      <c r="Z774" s="63"/>
      <c r="AA774" s="2" t="s">
        <v>651</v>
      </c>
      <c r="AB774" s="4">
        <v>1907</v>
      </c>
      <c r="AC774" s="2" t="s">
        <v>2287</v>
      </c>
      <c r="AD774" s="1" t="s">
        <v>768</v>
      </c>
      <c r="AE774" s="131" t="s">
        <v>2649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</row>
    <row r="775" ht="18" customHeight="1" spans="1:77">
      <c r="A775" s="75">
        <v>774</v>
      </c>
      <c r="B775" s="127">
        <v>45348</v>
      </c>
      <c r="C775" s="127">
        <v>46203</v>
      </c>
      <c r="D775" s="4" t="s">
        <v>2650</v>
      </c>
      <c r="E775" s="12"/>
      <c r="F775" s="12"/>
      <c r="G775" s="2" t="s">
        <v>1643</v>
      </c>
      <c r="H775" s="1" t="str">
        <f t="array" ref="H775">_xlfn.XLOOKUP(G775,D:D,K:K)</f>
        <v>北京</v>
      </c>
      <c r="I775" s="1" t="s">
        <v>783</v>
      </c>
      <c r="J775" s="12" t="s">
        <v>1145</v>
      </c>
      <c r="K775" s="12" t="s">
        <v>48</v>
      </c>
      <c r="L775" s="12"/>
      <c r="M775" s="12" t="s">
        <v>1512</v>
      </c>
      <c r="N775" s="12" t="s">
        <v>1752</v>
      </c>
      <c r="O775" s="81" t="s">
        <v>58</v>
      </c>
      <c r="P775" s="12">
        <v>1935</v>
      </c>
      <c r="Q775" s="2" t="s">
        <v>51</v>
      </c>
      <c r="R775" s="12">
        <v>0</v>
      </c>
      <c r="S775" s="128" t="s">
        <v>38</v>
      </c>
      <c r="T775" s="128" t="s">
        <v>38</v>
      </c>
      <c r="U775" s="12">
        <v>1</v>
      </c>
      <c r="V775" s="12"/>
      <c r="W775" s="12"/>
      <c r="X775" s="12"/>
      <c r="Y775" s="2">
        <v>1</v>
      </c>
      <c r="Z775" s="63"/>
      <c r="AA775" s="2"/>
      <c r="AB775" s="2" t="s">
        <v>52</v>
      </c>
      <c r="AC775" s="2" t="s">
        <v>1643</v>
      </c>
      <c r="AD775" s="1" t="s">
        <v>783</v>
      </c>
      <c r="AE775" s="131" t="s">
        <v>2651</v>
      </c>
      <c r="AF775" s="2"/>
      <c r="AG775" s="2">
        <v>0</v>
      </c>
      <c r="AH775" s="2">
        <v>0</v>
      </c>
      <c r="AI775" s="2">
        <v>0</v>
      </c>
      <c r="AJ775" s="2" t="s">
        <v>60</v>
      </c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</row>
    <row r="776" ht="18" customHeight="1" spans="1:77">
      <c r="A776" s="75">
        <v>775</v>
      </c>
      <c r="B776" s="127">
        <v>43567</v>
      </c>
      <c r="C776" s="127">
        <v>45716</v>
      </c>
      <c r="D776" s="4" t="s">
        <v>2652</v>
      </c>
      <c r="E776" s="4"/>
      <c r="F776" s="4"/>
      <c r="G776" s="1" t="s">
        <v>35</v>
      </c>
      <c r="H776" s="1"/>
      <c r="I776" s="1" t="s">
        <v>35</v>
      </c>
      <c r="J776" s="4">
        <v>1</v>
      </c>
      <c r="K776" s="12" t="s">
        <v>325</v>
      </c>
      <c r="L776" s="12"/>
      <c r="M776" s="12" t="s">
        <v>823</v>
      </c>
      <c r="N776" s="12" t="s">
        <v>57</v>
      </c>
      <c r="O776" s="12" t="s">
        <v>58</v>
      </c>
      <c r="P776" s="138" t="s">
        <v>38</v>
      </c>
      <c r="Q776" s="12"/>
      <c r="R776" s="12"/>
      <c r="S776" s="128" t="s">
        <v>1383</v>
      </c>
      <c r="T776" s="12" t="s">
        <v>38</v>
      </c>
      <c r="U776" s="4">
        <v>1</v>
      </c>
      <c r="V776" s="4"/>
      <c r="W776" s="12"/>
      <c r="X776" s="4" t="s">
        <v>2653</v>
      </c>
      <c r="Y776" s="2">
        <v>0</v>
      </c>
      <c r="Z776" s="63"/>
      <c r="AA776" s="2" t="s">
        <v>651</v>
      </c>
      <c r="AB776" s="4">
        <v>1907</v>
      </c>
      <c r="AC776" s="2"/>
      <c r="AD776" s="1"/>
      <c r="AE776" s="131" t="s">
        <v>2654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</row>
    <row r="777" ht="18" customHeight="1" spans="1:77">
      <c r="A777" s="75">
        <v>776</v>
      </c>
      <c r="B777" s="127">
        <v>45350</v>
      </c>
      <c r="C777" s="127">
        <v>45747</v>
      </c>
      <c r="D777" s="4" t="s">
        <v>2655</v>
      </c>
      <c r="E777" s="129"/>
      <c r="F777" s="12"/>
      <c r="G777" s="2" t="s">
        <v>1989</v>
      </c>
      <c r="H777" s="2"/>
      <c r="I777" s="2" t="s">
        <v>1989</v>
      </c>
      <c r="J777" s="12">
        <v>1</v>
      </c>
      <c r="K777" s="12" t="s">
        <v>62</v>
      </c>
      <c r="L777" s="12"/>
      <c r="M777" s="12" t="s">
        <v>2656</v>
      </c>
      <c r="N777" s="12" t="s">
        <v>217</v>
      </c>
      <c r="O777" s="81" t="s">
        <v>58</v>
      </c>
      <c r="P777" s="12">
        <v>1936</v>
      </c>
      <c r="Q777" s="109"/>
      <c r="R777" s="109"/>
      <c r="S777" s="128">
        <v>45372</v>
      </c>
      <c r="T777" s="12" t="s">
        <v>38</v>
      </c>
      <c r="U777" s="4" t="s">
        <v>2657</v>
      </c>
      <c r="V777" s="4"/>
      <c r="W777" s="12"/>
      <c r="X777" s="4"/>
      <c r="Y777" s="2">
        <v>1</v>
      </c>
      <c r="Z777" s="63"/>
      <c r="AA777" s="2" t="s">
        <v>651</v>
      </c>
      <c r="AB777" s="2"/>
      <c r="AC777" s="2" t="s">
        <v>1989</v>
      </c>
      <c r="AD777" s="2" t="s">
        <v>1989</v>
      </c>
      <c r="AE777" s="131" t="s">
        <v>2658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</row>
    <row r="778" ht="18" customHeight="1" spans="1:77">
      <c r="A778" s="75">
        <v>777</v>
      </c>
      <c r="B778" s="127">
        <v>45350</v>
      </c>
      <c r="C778" s="127">
        <v>45747</v>
      </c>
      <c r="D778" s="4" t="s">
        <v>2659</v>
      </c>
      <c r="E778" s="129"/>
      <c r="F778" s="12"/>
      <c r="G778" s="2" t="s">
        <v>1989</v>
      </c>
      <c r="H778" s="2"/>
      <c r="I778" s="2" t="s">
        <v>1989</v>
      </c>
      <c r="J778" s="12">
        <v>1</v>
      </c>
      <c r="K778" s="12" t="s">
        <v>62</v>
      </c>
      <c r="L778" s="12"/>
      <c r="M778" s="12" t="s">
        <v>2660</v>
      </c>
      <c r="N778" s="12" t="s">
        <v>221</v>
      </c>
      <c r="O778" s="81" t="s">
        <v>58</v>
      </c>
      <c r="P778" s="12">
        <v>1937</v>
      </c>
      <c r="Q778" s="109"/>
      <c r="R778" s="109"/>
      <c r="S778" s="128">
        <v>45372</v>
      </c>
      <c r="T778" s="12" t="s">
        <v>38</v>
      </c>
      <c r="U778" s="4">
        <v>0</v>
      </c>
      <c r="V778" s="4"/>
      <c r="W778" s="12"/>
      <c r="X778" s="4"/>
      <c r="Y778" s="2">
        <v>1</v>
      </c>
      <c r="Z778" s="63"/>
      <c r="AA778" s="2" t="s">
        <v>651</v>
      </c>
      <c r="AB778" s="2"/>
      <c r="AC778" s="2" t="s">
        <v>1989</v>
      </c>
      <c r="AD778" s="2" t="s">
        <v>1989</v>
      </c>
      <c r="AE778" s="131" t="s">
        <v>2661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</row>
    <row r="779" ht="18" customHeight="1" spans="1:77">
      <c r="A779" s="75">
        <v>778</v>
      </c>
      <c r="B779" s="151">
        <v>45352</v>
      </c>
      <c r="C779" s="127">
        <v>46203</v>
      </c>
      <c r="D779" s="4" t="s">
        <v>2662</v>
      </c>
      <c r="E779" s="4"/>
      <c r="F779" s="4"/>
      <c r="G779" s="2" t="s">
        <v>641</v>
      </c>
      <c r="H779" s="1" t="str">
        <f t="array" ref="H779">_xlfn.XLOOKUP(G779,D:D,K:K)</f>
        <v>上海</v>
      </c>
      <c r="I779" s="1" t="s">
        <v>783</v>
      </c>
      <c r="J779" s="4">
        <v>1</v>
      </c>
      <c r="K779" s="12" t="s">
        <v>241</v>
      </c>
      <c r="L779" s="12"/>
      <c r="M779" s="12" t="s">
        <v>2663</v>
      </c>
      <c r="N779" s="12" t="s">
        <v>50</v>
      </c>
      <c r="O779" s="81" t="s">
        <v>58</v>
      </c>
      <c r="P779" s="12">
        <v>1938</v>
      </c>
      <c r="Q779" s="109"/>
      <c r="R779" s="109"/>
      <c r="S779" s="128">
        <v>45431</v>
      </c>
      <c r="T779" s="12" t="s">
        <v>38</v>
      </c>
      <c r="U779" s="4">
        <v>1</v>
      </c>
      <c r="V779" s="4"/>
      <c r="W779" s="12"/>
      <c r="X779" s="4"/>
      <c r="Y779" s="2">
        <v>2</v>
      </c>
      <c r="Z779" s="63"/>
      <c r="AA779" s="2"/>
      <c r="AB779" s="2"/>
      <c r="AC779" s="2" t="s">
        <v>641</v>
      </c>
      <c r="AD779" s="1" t="s">
        <v>783</v>
      </c>
      <c r="AE779" s="1" t="s">
        <v>2664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</row>
    <row r="780" ht="18" customHeight="1" spans="1:77">
      <c r="A780" s="75">
        <v>779</v>
      </c>
      <c r="B780" s="151">
        <v>45358</v>
      </c>
      <c r="C780" s="127">
        <v>45838</v>
      </c>
      <c r="D780" s="4" t="s">
        <v>2665</v>
      </c>
      <c r="E780" s="4"/>
      <c r="F780" s="4"/>
      <c r="G780" s="2" t="s">
        <v>195</v>
      </c>
      <c r="H780" s="1" t="str">
        <f t="array" ref="H780">_xlfn.XLOOKUP(G780,D:D,K:K)</f>
        <v>上海</v>
      </c>
      <c r="I780" s="1" t="s">
        <v>783</v>
      </c>
      <c r="J780" s="4">
        <v>1</v>
      </c>
      <c r="K780" s="12" t="s">
        <v>62</v>
      </c>
      <c r="L780" s="12"/>
      <c r="M780" s="12" t="s">
        <v>2666</v>
      </c>
      <c r="N780" s="12" t="s">
        <v>134</v>
      </c>
      <c r="O780" s="81" t="s">
        <v>58</v>
      </c>
      <c r="P780" s="12">
        <v>1939</v>
      </c>
      <c r="Q780" s="109"/>
      <c r="R780" s="109"/>
      <c r="S780" s="128">
        <v>45372</v>
      </c>
      <c r="T780" s="12" t="s">
        <v>38</v>
      </c>
      <c r="U780" s="4">
        <v>1</v>
      </c>
      <c r="V780" s="4"/>
      <c r="W780" s="12"/>
      <c r="X780" s="4"/>
      <c r="Y780" s="2">
        <v>2</v>
      </c>
      <c r="Z780" s="63"/>
      <c r="AA780" s="2"/>
      <c r="AB780" s="2"/>
      <c r="AC780" s="2" t="s">
        <v>195</v>
      </c>
      <c r="AD780" s="1" t="s">
        <v>783</v>
      </c>
      <c r="AE780" s="131" t="s">
        <v>2667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</row>
    <row r="781" ht="18" customHeight="1" spans="1:77">
      <c r="A781" s="75">
        <v>780</v>
      </c>
      <c r="B781" s="151">
        <v>45359</v>
      </c>
      <c r="C781" s="127">
        <v>45838</v>
      </c>
      <c r="D781" s="4" t="s">
        <v>2668</v>
      </c>
      <c r="E781" s="4"/>
      <c r="F781" s="4"/>
      <c r="G781" s="1" t="s">
        <v>35</v>
      </c>
      <c r="H781" s="1"/>
      <c r="I781" s="1" t="s">
        <v>35</v>
      </c>
      <c r="J781" s="4">
        <v>1</v>
      </c>
      <c r="K781" s="134" t="s">
        <v>67</v>
      </c>
      <c r="L781" s="12">
        <v>1</v>
      </c>
      <c r="M781" s="12" t="s">
        <v>2669</v>
      </c>
      <c r="N781" s="12" t="s">
        <v>44</v>
      </c>
      <c r="O781" s="81" t="s">
        <v>58</v>
      </c>
      <c r="P781" s="12">
        <v>1940</v>
      </c>
      <c r="Q781" s="109"/>
      <c r="R781" s="109"/>
      <c r="S781" s="128">
        <v>45393</v>
      </c>
      <c r="T781" s="12" t="s">
        <v>38</v>
      </c>
      <c r="U781" s="4">
        <v>1</v>
      </c>
      <c r="V781" s="4"/>
      <c r="W781" s="12"/>
      <c r="X781" s="4"/>
      <c r="Y781" s="2">
        <v>0</v>
      </c>
      <c r="Z781" s="63"/>
      <c r="AA781" s="2"/>
      <c r="AB781" s="2"/>
      <c r="AC781" s="2"/>
      <c r="AD781" s="1"/>
      <c r="AE781" s="131" t="s">
        <v>2670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</row>
    <row r="782" ht="18" customHeight="1" spans="1:77">
      <c r="A782" s="75">
        <v>781</v>
      </c>
      <c r="B782" s="151">
        <v>44281</v>
      </c>
      <c r="C782" s="127">
        <v>45747</v>
      </c>
      <c r="D782" s="4" t="s">
        <v>2671</v>
      </c>
      <c r="E782" s="4"/>
      <c r="F782" s="4"/>
      <c r="G782" s="1" t="s">
        <v>35</v>
      </c>
      <c r="H782" s="1"/>
      <c r="I782" s="1" t="s">
        <v>35</v>
      </c>
      <c r="J782" s="4">
        <v>1</v>
      </c>
      <c r="K782" s="12" t="s">
        <v>62</v>
      </c>
      <c r="L782" s="12"/>
      <c r="M782" s="12" t="s">
        <v>2672</v>
      </c>
      <c r="N782" s="12" t="s">
        <v>134</v>
      </c>
      <c r="O782" s="81" t="s">
        <v>58</v>
      </c>
      <c r="P782" s="12" t="s">
        <v>38</v>
      </c>
      <c r="Q782" s="12"/>
      <c r="R782" s="12"/>
      <c r="S782" s="128" t="s">
        <v>1383</v>
      </c>
      <c r="T782" s="12" t="s">
        <v>38</v>
      </c>
      <c r="U782" s="4">
        <v>0</v>
      </c>
      <c r="V782" s="4"/>
      <c r="W782" s="12"/>
      <c r="X782" s="12" t="s">
        <v>2673</v>
      </c>
      <c r="Y782" s="2">
        <v>0</v>
      </c>
      <c r="Z782" s="63"/>
      <c r="AA782" s="2" t="s">
        <v>651</v>
      </c>
      <c r="AB782" s="2"/>
      <c r="AC782" s="2"/>
      <c r="AD782" s="1"/>
      <c r="AE782" s="131" t="s">
        <v>2674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</row>
    <row r="783" ht="18" customHeight="1" spans="1:77">
      <c r="A783" s="75">
        <v>782</v>
      </c>
      <c r="B783" s="151">
        <v>45366</v>
      </c>
      <c r="C783" s="127">
        <v>46203</v>
      </c>
      <c r="D783" s="4" t="s">
        <v>2675</v>
      </c>
      <c r="E783" s="4"/>
      <c r="F783" s="4"/>
      <c r="G783" s="2" t="s">
        <v>185</v>
      </c>
      <c r="H783" s="1" t="str">
        <f t="array" ref="H783">_xlfn.XLOOKUP(G783,D:D,K:K)</f>
        <v>杭州</v>
      </c>
      <c r="I783" s="1" t="s">
        <v>783</v>
      </c>
      <c r="J783" s="4">
        <v>1</v>
      </c>
      <c r="K783" s="12" t="s">
        <v>308</v>
      </c>
      <c r="L783" s="12"/>
      <c r="M783" s="12" t="s">
        <v>2676</v>
      </c>
      <c r="N783" s="12" t="s">
        <v>57</v>
      </c>
      <c r="O783" s="81" t="s">
        <v>58</v>
      </c>
      <c r="P783" s="12">
        <v>1941</v>
      </c>
      <c r="Q783" s="12"/>
      <c r="R783" s="12"/>
      <c r="S783" s="128" t="s">
        <v>38</v>
      </c>
      <c r="T783" s="128" t="s">
        <v>38</v>
      </c>
      <c r="U783" s="4"/>
      <c r="V783" s="4"/>
      <c r="W783" s="12"/>
      <c r="X783" s="4"/>
      <c r="Y783" s="2">
        <v>0</v>
      </c>
      <c r="Z783" s="63"/>
      <c r="AA783" s="2"/>
      <c r="AB783" s="2"/>
      <c r="AC783" s="2" t="s">
        <v>185</v>
      </c>
      <c r="AD783" s="1" t="s">
        <v>783</v>
      </c>
      <c r="AE783" s="1" t="s">
        <v>2677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</row>
    <row r="784" ht="18" customHeight="1" spans="1:77">
      <c r="A784" s="75">
        <v>783</v>
      </c>
      <c r="B784" s="151">
        <v>45370</v>
      </c>
      <c r="C784" s="127">
        <v>45747</v>
      </c>
      <c r="D784" s="4" t="s">
        <v>2678</v>
      </c>
      <c r="E784" s="4"/>
      <c r="F784" s="4"/>
      <c r="G784" s="2" t="s">
        <v>1989</v>
      </c>
      <c r="H784" s="2"/>
      <c r="I784" s="2" t="s">
        <v>1989</v>
      </c>
      <c r="J784" s="4">
        <v>0</v>
      </c>
      <c r="K784" s="12" t="s">
        <v>89</v>
      </c>
      <c r="L784" s="12"/>
      <c r="M784" s="12" t="s">
        <v>2679</v>
      </c>
      <c r="N784" s="12" t="s">
        <v>2680</v>
      </c>
      <c r="O784" s="81" t="s">
        <v>58</v>
      </c>
      <c r="P784" s="12">
        <v>1942</v>
      </c>
      <c r="Q784" s="12"/>
      <c r="R784" s="4"/>
      <c r="S784" s="128" t="s">
        <v>38</v>
      </c>
      <c r="T784" s="128" t="s">
        <v>38</v>
      </c>
      <c r="U784" s="4"/>
      <c r="V784" s="4"/>
      <c r="W784" s="12"/>
      <c r="X784" s="4"/>
      <c r="Y784" s="2">
        <v>1</v>
      </c>
      <c r="Z784" s="63"/>
      <c r="AA784" s="2" t="s">
        <v>651</v>
      </c>
      <c r="AB784" s="2"/>
      <c r="AC784" s="2" t="s">
        <v>1989</v>
      </c>
      <c r="AD784" s="2" t="s">
        <v>1989</v>
      </c>
      <c r="AE784" s="131" t="s">
        <v>2681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</row>
    <row r="785" ht="18" customHeight="1" spans="1:77">
      <c r="A785" s="75">
        <v>784</v>
      </c>
      <c r="B785" s="151">
        <v>45370</v>
      </c>
      <c r="C785" s="127">
        <v>46203</v>
      </c>
      <c r="D785" s="4" t="s">
        <v>2682</v>
      </c>
      <c r="E785" s="4"/>
      <c r="F785" s="4"/>
      <c r="G785" s="1" t="s">
        <v>35</v>
      </c>
      <c r="H785" s="1"/>
      <c r="I785" s="1" t="s">
        <v>35</v>
      </c>
      <c r="J785" s="4">
        <v>0</v>
      </c>
      <c r="K785" s="12" t="s">
        <v>42</v>
      </c>
      <c r="L785" s="109"/>
      <c r="M785" s="4" t="s">
        <v>2683</v>
      </c>
      <c r="N785" s="12" t="s">
        <v>363</v>
      </c>
      <c r="O785" s="81" t="s">
        <v>58</v>
      </c>
      <c r="P785" s="12">
        <v>1943</v>
      </c>
      <c r="Q785" s="109"/>
      <c r="R785" s="18"/>
      <c r="S785" s="152">
        <v>45472</v>
      </c>
      <c r="T785" s="12" t="s">
        <v>38</v>
      </c>
      <c r="U785" s="4"/>
      <c r="V785" s="4"/>
      <c r="W785" s="12"/>
      <c r="X785" s="4"/>
      <c r="Y785" s="2">
        <v>0</v>
      </c>
      <c r="Z785" s="63"/>
      <c r="AA785" s="2"/>
      <c r="AB785" s="2"/>
      <c r="AC785" s="2"/>
      <c r="AD785" s="1"/>
      <c r="AE785" s="131" t="s">
        <v>2684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</row>
    <row r="786" ht="18" customHeight="1" spans="1:77">
      <c r="A786" s="75">
        <v>785</v>
      </c>
      <c r="B786" s="151">
        <v>45372</v>
      </c>
      <c r="C786" s="127">
        <v>46203</v>
      </c>
      <c r="D786" s="4" t="s">
        <v>1642</v>
      </c>
      <c r="E786" s="4"/>
      <c r="F786" s="4"/>
      <c r="G786" s="2" t="s">
        <v>1643</v>
      </c>
      <c r="H786" s="1" t="str">
        <f t="array" ref="H786">_xlfn.XLOOKUP(G786,D:D,K:K)</f>
        <v>北京</v>
      </c>
      <c r="I786" s="1" t="s">
        <v>783</v>
      </c>
      <c r="J786" s="4">
        <v>1</v>
      </c>
      <c r="K786" s="12" t="s">
        <v>48</v>
      </c>
      <c r="L786" s="12"/>
      <c r="M786" s="12" t="s">
        <v>1636</v>
      </c>
      <c r="N786" s="12" t="s">
        <v>2685</v>
      </c>
      <c r="O786" s="81" t="s">
        <v>37</v>
      </c>
      <c r="P786" s="12">
        <v>1944</v>
      </c>
      <c r="Q786" s="2" t="s">
        <v>470</v>
      </c>
      <c r="R786" s="109">
        <v>0</v>
      </c>
      <c r="S786" s="128">
        <v>45393</v>
      </c>
      <c r="T786" s="12" t="s">
        <v>38</v>
      </c>
      <c r="U786" s="4"/>
      <c r="V786" s="4"/>
      <c r="W786" s="12"/>
      <c r="X786" s="4">
        <v>1</v>
      </c>
      <c r="Y786" s="2">
        <v>1</v>
      </c>
      <c r="Z786" s="63"/>
      <c r="AA786" s="2"/>
      <c r="AB786" s="2" t="s">
        <v>52</v>
      </c>
      <c r="AC786" s="2" t="s">
        <v>1643</v>
      </c>
      <c r="AD786" s="1" t="s">
        <v>783</v>
      </c>
      <c r="AE786" s="131" t="s">
        <v>1645</v>
      </c>
      <c r="AF786" s="2"/>
      <c r="AG786" s="2">
        <v>0</v>
      </c>
      <c r="AH786" s="2">
        <v>2</v>
      </c>
      <c r="AI786" s="2">
        <v>2</v>
      </c>
      <c r="AJ786" s="2" t="s">
        <v>95</v>
      </c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</row>
    <row r="787" ht="18" customHeight="1" spans="1:77">
      <c r="A787" s="75">
        <v>786</v>
      </c>
      <c r="B787" s="151">
        <v>45371</v>
      </c>
      <c r="C787" s="127">
        <v>45838</v>
      </c>
      <c r="D787" s="4" t="s">
        <v>2686</v>
      </c>
      <c r="E787" s="4"/>
      <c r="F787" s="4"/>
      <c r="G787" s="2" t="s">
        <v>1952</v>
      </c>
      <c r="H787" s="1" t="str">
        <f t="array" ref="H787">_xlfn.XLOOKUP(G787,D:D,K:K)</f>
        <v>深圳</v>
      </c>
      <c r="I787" s="1" t="s">
        <v>783</v>
      </c>
      <c r="J787" s="4">
        <v>0</v>
      </c>
      <c r="K787" s="12" t="s">
        <v>36</v>
      </c>
      <c r="L787" s="12"/>
      <c r="M787" s="12" t="s">
        <v>2687</v>
      </c>
      <c r="N787" s="12" t="s">
        <v>57</v>
      </c>
      <c r="O787" s="81" t="s">
        <v>58</v>
      </c>
      <c r="P787" s="12">
        <v>1945</v>
      </c>
      <c r="Q787" s="109"/>
      <c r="R787" s="18"/>
      <c r="S787" s="152">
        <v>45472</v>
      </c>
      <c r="T787" s="12" t="s">
        <v>38</v>
      </c>
      <c r="U787" s="4"/>
      <c r="V787" s="4"/>
      <c r="W787" s="12"/>
      <c r="X787" s="4"/>
      <c r="Y787" s="2">
        <v>2</v>
      </c>
      <c r="Z787" s="63"/>
      <c r="AA787" s="2"/>
      <c r="AB787" s="2"/>
      <c r="AC787" s="2" t="s">
        <v>1952</v>
      </c>
      <c r="AD787" s="1" t="s">
        <v>783</v>
      </c>
      <c r="AE787" s="131" t="s">
        <v>2688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</row>
    <row r="788" ht="18" customHeight="1" spans="1:77">
      <c r="A788" s="75">
        <v>787</v>
      </c>
      <c r="B788" s="151">
        <v>45373</v>
      </c>
      <c r="C788" s="127">
        <v>46203</v>
      </c>
      <c r="D788" s="4" t="s">
        <v>2689</v>
      </c>
      <c r="E788" s="4"/>
      <c r="F788" s="4"/>
      <c r="G788" s="1" t="s">
        <v>35</v>
      </c>
      <c r="H788" s="1"/>
      <c r="I788" s="1" t="s">
        <v>35</v>
      </c>
      <c r="J788" s="4">
        <v>0</v>
      </c>
      <c r="K788" s="12" t="s">
        <v>62</v>
      </c>
      <c r="L788" s="12"/>
      <c r="M788" s="12" t="s">
        <v>2690</v>
      </c>
      <c r="N788" s="12" t="s">
        <v>221</v>
      </c>
      <c r="O788" s="81" t="s">
        <v>58</v>
      </c>
      <c r="P788" s="12">
        <v>1946</v>
      </c>
      <c r="Q788" s="109"/>
      <c r="R788" s="109"/>
      <c r="S788" s="128">
        <v>45420</v>
      </c>
      <c r="T788" s="12" t="s">
        <v>38</v>
      </c>
      <c r="U788" s="4"/>
      <c r="V788" s="4"/>
      <c r="W788" s="12"/>
      <c r="X788" s="4">
        <v>1</v>
      </c>
      <c r="Y788" s="2">
        <v>0</v>
      </c>
      <c r="Z788" s="63"/>
      <c r="AA788" s="2"/>
      <c r="AB788" s="2"/>
      <c r="AC788" s="2"/>
      <c r="AD788" s="1"/>
      <c r="AE788" s="131" t="s">
        <v>2691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</row>
    <row r="789" ht="18" customHeight="1" spans="1:77">
      <c r="A789" s="75">
        <v>788</v>
      </c>
      <c r="B789" s="123">
        <v>45373</v>
      </c>
      <c r="C789" s="127">
        <v>46203</v>
      </c>
      <c r="D789" s="4" t="s">
        <v>2692</v>
      </c>
      <c r="E789" s="4"/>
      <c r="F789" s="66"/>
      <c r="G789" s="36" t="s">
        <v>240</v>
      </c>
      <c r="H789" s="1" t="str">
        <f t="array" ref="H789">_xlfn.XLOOKUP(G789,D:D,K:K)</f>
        <v>南京</v>
      </c>
      <c r="I789" s="1" t="s">
        <v>783</v>
      </c>
      <c r="J789" s="66">
        <v>0</v>
      </c>
      <c r="K789" s="93" t="s">
        <v>241</v>
      </c>
      <c r="L789" s="93"/>
      <c r="M789" s="93" t="s">
        <v>2693</v>
      </c>
      <c r="N789" s="93" t="s">
        <v>57</v>
      </c>
      <c r="O789" s="81" t="s">
        <v>58</v>
      </c>
      <c r="P789" s="93">
        <v>1947</v>
      </c>
      <c r="Q789" s="124"/>
      <c r="R789" s="124"/>
      <c r="S789" s="136">
        <v>45421</v>
      </c>
      <c r="T789" s="12" t="s">
        <v>38</v>
      </c>
      <c r="U789" s="66"/>
      <c r="V789" s="66"/>
      <c r="W789" s="93"/>
      <c r="X789" s="66"/>
      <c r="Y789" s="36">
        <v>2</v>
      </c>
      <c r="Z789" s="63"/>
      <c r="AA789" s="36"/>
      <c r="AB789" s="36"/>
      <c r="AC789" s="36" t="s">
        <v>240</v>
      </c>
      <c r="AD789" s="1" t="s">
        <v>783</v>
      </c>
      <c r="AE789" s="1" t="s">
        <v>2694</v>
      </c>
      <c r="AF789" s="2"/>
      <c r="AG789" s="2"/>
      <c r="AH789" s="2"/>
      <c r="AI789" s="2"/>
      <c r="AJ789" s="2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  <c r="BP789" s="36"/>
      <c r="BQ789" s="36"/>
      <c r="BR789" s="36"/>
      <c r="BS789" s="36"/>
      <c r="BT789" s="36"/>
      <c r="BU789" s="36"/>
      <c r="BV789" s="36"/>
      <c r="BW789" s="36"/>
      <c r="BX789" s="36"/>
      <c r="BY789" s="36"/>
    </row>
    <row r="790" ht="18" customHeight="1" spans="1:77">
      <c r="A790" s="75">
        <v>789</v>
      </c>
      <c r="B790" s="151">
        <v>45376</v>
      </c>
      <c r="C790" s="127">
        <v>46203</v>
      </c>
      <c r="D790" s="4" t="s">
        <v>2695</v>
      </c>
      <c r="E790" s="4"/>
      <c r="F790" s="4"/>
      <c r="G790" s="2" t="s">
        <v>1174</v>
      </c>
      <c r="H790" s="1" t="str">
        <f t="array" ref="H790">_xlfn.XLOOKUP(G790,D:D,K:K)</f>
        <v>南京</v>
      </c>
      <c r="I790" s="1" t="s">
        <v>783</v>
      </c>
      <c r="J790" s="4">
        <v>0</v>
      </c>
      <c r="K790" s="12" t="s">
        <v>62</v>
      </c>
      <c r="L790" s="12"/>
      <c r="M790" s="12" t="s">
        <v>2696</v>
      </c>
      <c r="N790" s="12" t="s">
        <v>44</v>
      </c>
      <c r="O790" s="81" t="s">
        <v>58</v>
      </c>
      <c r="P790" s="12">
        <v>1948</v>
      </c>
      <c r="Q790" s="109"/>
      <c r="R790" s="109"/>
      <c r="S790" s="128">
        <v>45431</v>
      </c>
      <c r="T790" s="12" t="s">
        <v>38</v>
      </c>
      <c r="U790" s="4" t="s">
        <v>2657</v>
      </c>
      <c r="V790" s="4"/>
      <c r="W790" s="12"/>
      <c r="X790" s="4"/>
      <c r="Y790" s="2">
        <v>2</v>
      </c>
      <c r="Z790" s="63"/>
      <c r="AA790" s="2"/>
      <c r="AB790" s="2"/>
      <c r="AC790" s="2" t="s">
        <v>1174</v>
      </c>
      <c r="AD790" s="1" t="s">
        <v>783</v>
      </c>
      <c r="AE790" s="131" t="s">
        <v>2697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</row>
    <row r="791" ht="18" customHeight="1" spans="1:77">
      <c r="A791" s="75">
        <v>790</v>
      </c>
      <c r="B791" s="151">
        <v>45378</v>
      </c>
      <c r="C791" s="127">
        <v>46203</v>
      </c>
      <c r="D791" s="4" t="s">
        <v>2698</v>
      </c>
      <c r="E791" s="4"/>
      <c r="F791" s="4"/>
      <c r="G791" s="1" t="s">
        <v>35</v>
      </c>
      <c r="H791" s="1"/>
      <c r="I791" s="1" t="s">
        <v>35</v>
      </c>
      <c r="J791" s="4">
        <v>0</v>
      </c>
      <c r="K791" s="12" t="s">
        <v>241</v>
      </c>
      <c r="L791" s="12"/>
      <c r="M791" s="12" t="s">
        <v>2699</v>
      </c>
      <c r="N791" s="12" t="s">
        <v>50</v>
      </c>
      <c r="O791" s="81" t="s">
        <v>58</v>
      </c>
      <c r="P791" s="12">
        <v>1949</v>
      </c>
      <c r="Q791" s="109"/>
      <c r="R791" s="109"/>
      <c r="S791" s="128">
        <v>45421</v>
      </c>
      <c r="T791" s="12" t="s">
        <v>38</v>
      </c>
      <c r="U791" s="4" t="s">
        <v>2657</v>
      </c>
      <c r="V791" s="4"/>
      <c r="W791" s="12"/>
      <c r="X791" s="4"/>
      <c r="Y791" s="2">
        <v>0</v>
      </c>
      <c r="Z791" s="63"/>
      <c r="AA791" s="2"/>
      <c r="AB791" s="2"/>
      <c r="AC791" s="2"/>
      <c r="AD791" s="1"/>
      <c r="AE791" s="131" t="s">
        <v>2700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</row>
    <row r="792" ht="18" customHeight="1" spans="1:77">
      <c r="A792" s="75">
        <v>791</v>
      </c>
      <c r="B792" s="151">
        <v>45377</v>
      </c>
      <c r="C792" s="127">
        <v>45838</v>
      </c>
      <c r="D792" s="4" t="s">
        <v>2701</v>
      </c>
      <c r="E792" s="4"/>
      <c r="F792" s="4"/>
      <c r="G792" s="2" t="s">
        <v>1643</v>
      </c>
      <c r="H792" s="1" t="str">
        <f t="array" ref="H792">_xlfn.XLOOKUP(G792,D:D,K:K)</f>
        <v>北京</v>
      </c>
      <c r="I792" s="1" t="s">
        <v>783</v>
      </c>
      <c r="J792" s="4">
        <v>0</v>
      </c>
      <c r="K792" s="12" t="s">
        <v>325</v>
      </c>
      <c r="L792" s="12"/>
      <c r="M792" s="12" t="s">
        <v>2702</v>
      </c>
      <c r="N792" s="12" t="s">
        <v>1046</v>
      </c>
      <c r="O792" s="12" t="s">
        <v>58</v>
      </c>
      <c r="P792" s="12">
        <v>1950</v>
      </c>
      <c r="Q792" s="12"/>
      <c r="R792" s="4"/>
      <c r="S792" s="128" t="s">
        <v>38</v>
      </c>
      <c r="T792" s="128" t="s">
        <v>38</v>
      </c>
      <c r="U792" s="4" t="s">
        <v>2703</v>
      </c>
      <c r="V792" s="4"/>
      <c r="W792" s="12"/>
      <c r="X792" s="4"/>
      <c r="Y792" s="2">
        <v>1</v>
      </c>
      <c r="Z792" s="63"/>
      <c r="AA792" s="2"/>
      <c r="AB792" s="4">
        <v>1430</v>
      </c>
      <c r="AC792" s="2" t="s">
        <v>1643</v>
      </c>
      <c r="AD792" s="1" t="s">
        <v>783</v>
      </c>
      <c r="AE792" s="131" t="s">
        <v>2704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</row>
    <row r="793" ht="18" customHeight="1" spans="1:77">
      <c r="A793" s="75">
        <v>792</v>
      </c>
      <c r="B793" s="151">
        <v>45380</v>
      </c>
      <c r="C793" s="127">
        <v>45838</v>
      </c>
      <c r="D793" s="4" t="s">
        <v>2705</v>
      </c>
      <c r="E793" s="4"/>
      <c r="F793" s="4"/>
      <c r="G793" s="1" t="s">
        <v>35</v>
      </c>
      <c r="H793" s="1"/>
      <c r="I793" s="1" t="s">
        <v>35</v>
      </c>
      <c r="J793" s="4">
        <v>0</v>
      </c>
      <c r="K793" s="12" t="s">
        <v>89</v>
      </c>
      <c r="L793" s="12"/>
      <c r="M793" s="12" t="s">
        <v>2679</v>
      </c>
      <c r="N793" s="12" t="s">
        <v>2706</v>
      </c>
      <c r="O793" s="81" t="s">
        <v>58</v>
      </c>
      <c r="P793" s="12">
        <v>1951</v>
      </c>
      <c r="Q793" s="12"/>
      <c r="R793" s="4"/>
      <c r="S793" s="128" t="s">
        <v>38</v>
      </c>
      <c r="T793" s="128" t="s">
        <v>38</v>
      </c>
      <c r="U793" s="4" t="s">
        <v>2657</v>
      </c>
      <c r="V793" s="4"/>
      <c r="W793" s="12"/>
      <c r="X793" s="4"/>
      <c r="Y793" s="2">
        <v>0</v>
      </c>
      <c r="Z793" s="63"/>
      <c r="AA793" s="2"/>
      <c r="AB793" s="2"/>
      <c r="AC793" s="2"/>
      <c r="AD793" s="1"/>
      <c r="AE793" s="1" t="s">
        <v>585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</row>
    <row r="794" ht="18" customHeight="1" spans="1:77">
      <c r="A794" s="75">
        <v>793</v>
      </c>
      <c r="B794" s="151">
        <v>45380</v>
      </c>
      <c r="C794" s="127">
        <v>46203</v>
      </c>
      <c r="D794" s="4" t="s">
        <v>2707</v>
      </c>
      <c r="E794" s="4"/>
      <c r="F794" s="4"/>
      <c r="G794" s="2" t="s">
        <v>1738</v>
      </c>
      <c r="H794" s="1" t="str">
        <f t="array" ref="H794">_xlfn.XLOOKUP(G794,D:D,K:K)</f>
        <v>北京</v>
      </c>
      <c r="I794" s="1" t="s">
        <v>783</v>
      </c>
      <c r="J794" s="4">
        <v>0</v>
      </c>
      <c r="K794" s="12" t="s">
        <v>48</v>
      </c>
      <c r="L794" s="12"/>
      <c r="M794" s="12" t="s">
        <v>2708</v>
      </c>
      <c r="N794" s="12" t="s">
        <v>247</v>
      </c>
      <c r="O794" s="81" t="s">
        <v>58</v>
      </c>
      <c r="P794" s="12">
        <v>1952</v>
      </c>
      <c r="Q794" s="2" t="s">
        <v>408</v>
      </c>
      <c r="R794" s="109">
        <v>0</v>
      </c>
      <c r="S794" s="128">
        <v>45431</v>
      </c>
      <c r="T794" s="12" t="s">
        <v>38</v>
      </c>
      <c r="U794" s="4" t="s">
        <v>2709</v>
      </c>
      <c r="V794" s="4"/>
      <c r="W794" s="12"/>
      <c r="X794" s="4">
        <v>1</v>
      </c>
      <c r="Y794" s="2">
        <v>2</v>
      </c>
      <c r="Z794" s="63"/>
      <c r="AA794" s="2"/>
      <c r="AB794" s="2" t="s">
        <v>52</v>
      </c>
      <c r="AC794" s="2" t="s">
        <v>1738</v>
      </c>
      <c r="AD794" s="1" t="s">
        <v>783</v>
      </c>
      <c r="AE794" s="131" t="s">
        <v>2710</v>
      </c>
      <c r="AF794" s="2"/>
      <c r="AG794" s="2">
        <v>0</v>
      </c>
      <c r="AH794" s="2">
        <v>4</v>
      </c>
      <c r="AI794" s="2">
        <v>4</v>
      </c>
      <c r="AJ794" s="2" t="s">
        <v>95</v>
      </c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</row>
    <row r="795" ht="18" customHeight="1" spans="1:77">
      <c r="A795" s="75">
        <v>794</v>
      </c>
      <c r="B795" s="127">
        <v>43892</v>
      </c>
      <c r="C795" s="127">
        <v>46203</v>
      </c>
      <c r="D795" s="4" t="s">
        <v>2711</v>
      </c>
      <c r="E795" s="4"/>
      <c r="F795" s="4"/>
      <c r="G795" s="1" t="s">
        <v>35</v>
      </c>
      <c r="H795" s="1"/>
      <c r="I795" s="1" t="s">
        <v>35</v>
      </c>
      <c r="J795" s="4">
        <v>0</v>
      </c>
      <c r="K795" s="134" t="s">
        <v>36</v>
      </c>
      <c r="L795" s="12">
        <v>1</v>
      </c>
      <c r="M795" s="12" t="s">
        <v>2712</v>
      </c>
      <c r="N795" s="12" t="s">
        <v>50</v>
      </c>
      <c r="O795" s="81" t="s">
        <v>58</v>
      </c>
      <c r="P795" s="12">
        <v>1953</v>
      </c>
      <c r="Q795" s="12"/>
      <c r="R795" s="12"/>
      <c r="S795" s="128" t="s">
        <v>1383</v>
      </c>
      <c r="T795" s="12" t="s">
        <v>38</v>
      </c>
      <c r="U795" s="4" t="s">
        <v>2713</v>
      </c>
      <c r="V795" s="4"/>
      <c r="W795" s="12"/>
      <c r="X795" s="12" t="s">
        <v>2714</v>
      </c>
      <c r="Y795" s="2">
        <v>0</v>
      </c>
      <c r="Z795" s="63"/>
      <c r="AA795" s="2"/>
      <c r="AB795" s="2"/>
      <c r="AC795" s="2"/>
      <c r="AD795" s="1"/>
      <c r="AE795" s="131" t="s">
        <v>2715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</row>
    <row r="796" ht="18" customHeight="1" spans="1:77">
      <c r="A796" s="75">
        <v>795</v>
      </c>
      <c r="B796" s="127">
        <v>45386</v>
      </c>
      <c r="C796" s="127">
        <v>45777</v>
      </c>
      <c r="D796" s="4" t="s">
        <v>2716</v>
      </c>
      <c r="E796" s="4"/>
      <c r="F796" s="4"/>
      <c r="G796" s="2" t="s">
        <v>2169</v>
      </c>
      <c r="H796" s="1" t="str">
        <f t="array" ref="H796">_xlfn.XLOOKUP(G796,D:D,K:K)</f>
        <v>硅谷</v>
      </c>
      <c r="I796" s="1" t="s">
        <v>783</v>
      </c>
      <c r="J796" s="4">
        <v>0</v>
      </c>
      <c r="K796" s="134" t="s">
        <v>325</v>
      </c>
      <c r="L796" s="12">
        <v>1</v>
      </c>
      <c r="M796" s="12" t="s">
        <v>2717</v>
      </c>
      <c r="N796" s="12" t="s">
        <v>50</v>
      </c>
      <c r="O796" s="12" t="s">
        <v>58</v>
      </c>
      <c r="P796" s="12">
        <v>1954</v>
      </c>
      <c r="Q796" s="12"/>
      <c r="R796" s="4"/>
      <c r="S796" s="128" t="s">
        <v>38</v>
      </c>
      <c r="T796" s="128" t="s">
        <v>38</v>
      </c>
      <c r="U796" s="4" t="s">
        <v>2703</v>
      </c>
      <c r="V796" s="4"/>
      <c r="W796" s="12"/>
      <c r="X796" s="4"/>
      <c r="Y796" s="2">
        <v>0</v>
      </c>
      <c r="Z796" s="63"/>
      <c r="AA796" s="2" t="s">
        <v>651</v>
      </c>
      <c r="AB796" s="4">
        <v>1668</v>
      </c>
      <c r="AC796" s="2" t="s">
        <v>2169</v>
      </c>
      <c r="AD796" s="1" t="s">
        <v>783</v>
      </c>
      <c r="AE796" s="131" t="s">
        <v>2718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</row>
    <row r="797" ht="18" customHeight="1" spans="1:77">
      <c r="A797" s="75">
        <v>796</v>
      </c>
      <c r="B797" s="127">
        <v>45386</v>
      </c>
      <c r="C797" s="127">
        <v>45838</v>
      </c>
      <c r="D797" s="4" t="s">
        <v>2719</v>
      </c>
      <c r="E797" s="4"/>
      <c r="F797" s="4"/>
      <c r="G797" s="2" t="s">
        <v>2297</v>
      </c>
      <c r="H797" s="1" t="str">
        <f t="array" ref="H797">_xlfn.XLOOKUP(G797,D:D,K:K)</f>
        <v>上海</v>
      </c>
      <c r="I797" s="1" t="s">
        <v>783</v>
      </c>
      <c r="J797" s="4">
        <v>0</v>
      </c>
      <c r="K797" s="12" t="s">
        <v>62</v>
      </c>
      <c r="L797" s="12"/>
      <c r="M797" s="12" t="s">
        <v>2720</v>
      </c>
      <c r="N797" s="12" t="s">
        <v>1236</v>
      </c>
      <c r="O797" s="81" t="s">
        <v>58</v>
      </c>
      <c r="P797" s="12">
        <v>1955</v>
      </c>
      <c r="Q797" s="109"/>
      <c r="R797" s="18"/>
      <c r="S797" s="152">
        <v>45393</v>
      </c>
      <c r="T797" s="12" t="s">
        <v>38</v>
      </c>
      <c r="U797" s="4" t="s">
        <v>2657</v>
      </c>
      <c r="V797" s="4"/>
      <c r="W797" s="12"/>
      <c r="X797" s="4"/>
      <c r="Y797" s="2">
        <v>2</v>
      </c>
      <c r="Z797" s="63"/>
      <c r="AA797" s="2"/>
      <c r="AB797" s="2"/>
      <c r="AC797" s="2" t="s">
        <v>2297</v>
      </c>
      <c r="AD797" s="1" t="s">
        <v>783</v>
      </c>
      <c r="AE797" s="131" t="s">
        <v>2721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</row>
    <row r="798" ht="18" customHeight="1" spans="1:77">
      <c r="A798" s="75">
        <v>797</v>
      </c>
      <c r="B798" s="127">
        <v>45391</v>
      </c>
      <c r="C798" s="127">
        <v>46203</v>
      </c>
      <c r="D798" s="4" t="s">
        <v>2722</v>
      </c>
      <c r="E798" s="4"/>
      <c r="F798" s="4"/>
      <c r="G798" s="2" t="s">
        <v>1485</v>
      </c>
      <c r="H798" s="1" t="str">
        <f t="array" ref="H798">_xlfn.XLOOKUP(G798,D:D,K:K)</f>
        <v>杭州</v>
      </c>
      <c r="I798" s="1" t="s">
        <v>783</v>
      </c>
      <c r="J798" s="4">
        <v>0</v>
      </c>
      <c r="K798" s="12" t="s">
        <v>42</v>
      </c>
      <c r="L798" s="12"/>
      <c r="M798" s="12" t="s">
        <v>1486</v>
      </c>
      <c r="N798" s="12" t="s">
        <v>134</v>
      </c>
      <c r="O798" s="81" t="s">
        <v>58</v>
      </c>
      <c r="P798" s="12">
        <v>1956</v>
      </c>
      <c r="Q798" s="109"/>
      <c r="R798" s="109"/>
      <c r="S798" s="128">
        <v>45421</v>
      </c>
      <c r="T798" s="12" t="s">
        <v>38</v>
      </c>
      <c r="U798" s="4" t="s">
        <v>2723</v>
      </c>
      <c r="V798" s="4"/>
      <c r="W798" s="12"/>
      <c r="X798" s="4"/>
      <c r="Y798" s="2">
        <v>0</v>
      </c>
      <c r="Z798" s="63"/>
      <c r="AA798" s="2"/>
      <c r="AB798" s="2"/>
      <c r="AC798" s="2" t="s">
        <v>1485</v>
      </c>
      <c r="AD798" s="1" t="s">
        <v>783</v>
      </c>
      <c r="AE798" s="131" t="s">
        <v>2724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</row>
    <row r="799" ht="18" customHeight="1" spans="1:77">
      <c r="A799" s="75">
        <v>798</v>
      </c>
      <c r="B799" s="127">
        <v>45393</v>
      </c>
      <c r="C799" s="127">
        <v>45838</v>
      </c>
      <c r="D799" s="4" t="s">
        <v>2725</v>
      </c>
      <c r="E799" s="4"/>
      <c r="F799" s="4"/>
      <c r="G799" s="2" t="s">
        <v>1738</v>
      </c>
      <c r="H799" s="1" t="str">
        <f t="array" ref="H799">_xlfn.XLOOKUP(G799,D:D,K:K)</f>
        <v>北京</v>
      </c>
      <c r="I799" s="1" t="s">
        <v>783</v>
      </c>
      <c r="J799" s="4">
        <v>0</v>
      </c>
      <c r="K799" s="12" t="s">
        <v>48</v>
      </c>
      <c r="L799" s="12"/>
      <c r="M799" s="12" t="s">
        <v>2726</v>
      </c>
      <c r="N799" s="12" t="s">
        <v>57</v>
      </c>
      <c r="O799" s="81" t="s">
        <v>58</v>
      </c>
      <c r="P799" s="12">
        <v>1957</v>
      </c>
      <c r="Q799" s="2" t="s">
        <v>1071</v>
      </c>
      <c r="R799" s="109">
        <v>0</v>
      </c>
      <c r="S799" s="128">
        <v>45420</v>
      </c>
      <c r="T799" s="12" t="s">
        <v>38</v>
      </c>
      <c r="U799" s="4" t="s">
        <v>2703</v>
      </c>
      <c r="V799" s="4"/>
      <c r="W799" s="12"/>
      <c r="X799" s="4"/>
      <c r="Y799" s="2">
        <v>2</v>
      </c>
      <c r="Z799" s="63"/>
      <c r="AA799" s="2"/>
      <c r="AB799" s="2" t="s">
        <v>273</v>
      </c>
      <c r="AC799" s="2" t="s">
        <v>1738</v>
      </c>
      <c r="AD799" s="1" t="s">
        <v>783</v>
      </c>
      <c r="AE799" s="131" t="s">
        <v>2727</v>
      </c>
      <c r="AF799" s="2"/>
      <c r="AG799" s="4" t="e">
        <f t="array" ref="AG799">_xlfn.XLOOKUP(D799,'[1]#REF'!A:A,'[1]#REF'!B:B)</f>
        <v>#N/A</v>
      </c>
      <c r="AH799" s="4" t="e">
        <f t="array" ref="AH799">_xlfn.XLOOKUP(D799,'[1]#REF'!C:C,'[1]#REF'!D:D)</f>
        <v>#N/A</v>
      </c>
      <c r="AI799" s="4" t="e">
        <f>AG799+AH799</f>
        <v>#N/A</v>
      </c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</row>
    <row r="800" ht="18" customHeight="1" spans="1:77">
      <c r="A800" s="75">
        <v>799</v>
      </c>
      <c r="B800" s="127">
        <v>45397</v>
      </c>
      <c r="C800" s="127">
        <v>46203</v>
      </c>
      <c r="D800" s="4" t="s">
        <v>2728</v>
      </c>
      <c r="E800" s="4"/>
      <c r="F800" s="4"/>
      <c r="G800" s="2" t="s">
        <v>2675</v>
      </c>
      <c r="H800" s="1" t="str">
        <f t="array" ref="H800">_xlfn.XLOOKUP(G800,D:D,K:K)</f>
        <v>成都</v>
      </c>
      <c r="I800" s="1" t="s">
        <v>783</v>
      </c>
      <c r="J800" s="4">
        <v>0</v>
      </c>
      <c r="K800" s="12" t="s">
        <v>62</v>
      </c>
      <c r="L800" s="12"/>
      <c r="M800" s="12" t="s">
        <v>2729</v>
      </c>
      <c r="N800" s="12" t="s">
        <v>2730</v>
      </c>
      <c r="O800" s="81" t="s">
        <v>58</v>
      </c>
      <c r="P800" s="12">
        <v>1958</v>
      </c>
      <c r="Q800" s="109"/>
      <c r="R800" s="109"/>
      <c r="S800" s="128">
        <v>45421</v>
      </c>
      <c r="T800" s="12" t="s">
        <v>38</v>
      </c>
      <c r="U800" s="4" t="s">
        <v>2703</v>
      </c>
      <c r="V800" s="4"/>
      <c r="W800" s="12"/>
      <c r="X800" s="4"/>
      <c r="Y800" s="2">
        <v>2</v>
      </c>
      <c r="Z800" s="63"/>
      <c r="AA800" s="2"/>
      <c r="AB800" s="2"/>
      <c r="AC800" s="2" t="s">
        <v>2675</v>
      </c>
      <c r="AD800" s="1" t="s">
        <v>783</v>
      </c>
      <c r="AE800" s="131" t="s">
        <v>2731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</row>
    <row r="801" ht="18" customHeight="1" spans="1:77">
      <c r="A801" s="75">
        <v>800</v>
      </c>
      <c r="B801" s="127">
        <v>45399</v>
      </c>
      <c r="C801" s="127">
        <v>46203</v>
      </c>
      <c r="D801" s="4" t="s">
        <v>2732</v>
      </c>
      <c r="E801" s="4"/>
      <c r="F801" s="4"/>
      <c r="G801" s="2" t="s">
        <v>2280</v>
      </c>
      <c r="H801" s="1" t="str">
        <f t="array" ref="H801">_xlfn.XLOOKUP(G801,D:D,K:K)</f>
        <v>深圳</v>
      </c>
      <c r="I801" s="1" t="s">
        <v>783</v>
      </c>
      <c r="J801" s="4">
        <v>0</v>
      </c>
      <c r="K801" s="12" t="s">
        <v>36</v>
      </c>
      <c r="L801" s="12"/>
      <c r="M801" s="12" t="s">
        <v>2733</v>
      </c>
      <c r="N801" s="12" t="s">
        <v>44</v>
      </c>
      <c r="O801" s="81" t="s">
        <v>58</v>
      </c>
      <c r="P801" s="12">
        <v>1959</v>
      </c>
      <c r="Q801" s="109"/>
      <c r="R801" s="109"/>
      <c r="S801" s="128">
        <v>45421</v>
      </c>
      <c r="T801" s="12" t="s">
        <v>38</v>
      </c>
      <c r="U801" s="4" t="s">
        <v>2723</v>
      </c>
      <c r="V801" s="4"/>
      <c r="W801" s="12"/>
      <c r="X801" s="4"/>
      <c r="Y801" s="2"/>
      <c r="Z801" s="63"/>
      <c r="AA801" s="2"/>
      <c r="AB801" s="2"/>
      <c r="AC801" s="2" t="s">
        <v>2280</v>
      </c>
      <c r="AD801" s="1" t="s">
        <v>783</v>
      </c>
      <c r="AE801" s="131" t="s">
        <v>2734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</row>
    <row r="802" ht="18" customHeight="1" spans="1:77">
      <c r="A802" s="75">
        <v>801</v>
      </c>
      <c r="B802" s="127">
        <v>45400</v>
      </c>
      <c r="C802" s="127">
        <v>46203</v>
      </c>
      <c r="D802" s="4" t="s">
        <v>2735</v>
      </c>
      <c r="E802" s="4"/>
      <c r="F802" s="4"/>
      <c r="G802" s="2" t="s">
        <v>1989</v>
      </c>
      <c r="H802" s="2"/>
      <c r="I802" s="2" t="s">
        <v>1989</v>
      </c>
      <c r="J802" s="4">
        <v>0</v>
      </c>
      <c r="K802" s="12" t="s">
        <v>48</v>
      </c>
      <c r="L802" s="12"/>
      <c r="M802" s="12" t="s">
        <v>2020</v>
      </c>
      <c r="N802" s="12" t="s">
        <v>134</v>
      </c>
      <c r="O802" s="81" t="s">
        <v>58</v>
      </c>
      <c r="P802" s="12">
        <v>1960</v>
      </c>
      <c r="Q802" s="2" t="s">
        <v>1071</v>
      </c>
      <c r="R802" s="109">
        <v>0</v>
      </c>
      <c r="S802" s="128">
        <v>45421</v>
      </c>
      <c r="T802" s="12" t="s">
        <v>38</v>
      </c>
      <c r="U802" s="4" t="s">
        <v>2723</v>
      </c>
      <c r="V802" s="4"/>
      <c r="W802" s="12"/>
      <c r="X802" s="4"/>
      <c r="Y802" s="2"/>
      <c r="Z802" s="63"/>
      <c r="AA802" s="2"/>
      <c r="AB802" s="2" t="s">
        <v>52</v>
      </c>
      <c r="AC802" s="2" t="s">
        <v>1989</v>
      </c>
      <c r="AD802" s="2" t="s">
        <v>1989</v>
      </c>
      <c r="AE802" s="1" t="s">
        <v>2736</v>
      </c>
      <c r="AF802" s="2"/>
      <c r="AG802" s="2">
        <v>0</v>
      </c>
      <c r="AH802" s="2">
        <v>0</v>
      </c>
      <c r="AI802" s="2">
        <v>0</v>
      </c>
      <c r="AJ802" s="2" t="s">
        <v>95</v>
      </c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</row>
    <row r="803" ht="18" customHeight="1" spans="1:77">
      <c r="A803" s="75">
        <v>802</v>
      </c>
      <c r="B803" s="127">
        <v>45400</v>
      </c>
      <c r="C803" s="127">
        <v>46203</v>
      </c>
      <c r="D803" s="4" t="s">
        <v>2737</v>
      </c>
      <c r="E803" s="4"/>
      <c r="F803" s="4"/>
      <c r="G803" s="2" t="s">
        <v>1989</v>
      </c>
      <c r="H803" s="2"/>
      <c r="I803" s="2" t="s">
        <v>1989</v>
      </c>
      <c r="J803" s="4">
        <v>0</v>
      </c>
      <c r="K803" s="12" t="s">
        <v>36</v>
      </c>
      <c r="L803" s="12"/>
      <c r="M803" s="12" t="s">
        <v>2738</v>
      </c>
      <c r="N803" s="12" t="s">
        <v>134</v>
      </c>
      <c r="O803" s="81" t="s">
        <v>58</v>
      </c>
      <c r="P803" s="12">
        <v>1961</v>
      </c>
      <c r="Q803" s="109"/>
      <c r="R803" s="109"/>
      <c r="S803" s="128">
        <v>45431</v>
      </c>
      <c r="T803" s="12" t="s">
        <v>38</v>
      </c>
      <c r="U803" s="4" t="s">
        <v>2723</v>
      </c>
      <c r="V803" s="4"/>
      <c r="W803" s="12"/>
      <c r="X803" s="4"/>
      <c r="Y803" s="2"/>
      <c r="Z803" s="63"/>
      <c r="AA803" s="2"/>
      <c r="AB803" s="2"/>
      <c r="AC803" s="2" t="s">
        <v>1989</v>
      </c>
      <c r="AD803" s="2" t="s">
        <v>1989</v>
      </c>
      <c r="AE803" s="1" t="s">
        <v>2739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</row>
    <row r="804" ht="18" customHeight="1" spans="1:77">
      <c r="A804" s="75">
        <v>803</v>
      </c>
      <c r="B804" s="127">
        <v>45400</v>
      </c>
      <c r="C804" s="127">
        <v>45838</v>
      </c>
      <c r="D804" s="4" t="s">
        <v>2740</v>
      </c>
      <c r="E804" s="4"/>
      <c r="F804" s="4"/>
      <c r="G804" s="2" t="s">
        <v>1989</v>
      </c>
      <c r="H804" s="2"/>
      <c r="I804" s="2" t="s">
        <v>1989</v>
      </c>
      <c r="J804" s="4">
        <v>0</v>
      </c>
      <c r="K804" s="12" t="s">
        <v>62</v>
      </c>
      <c r="L804" s="12"/>
      <c r="M804" s="12" t="s">
        <v>2741</v>
      </c>
      <c r="N804" s="12" t="s">
        <v>629</v>
      </c>
      <c r="O804" s="81" t="s">
        <v>58</v>
      </c>
      <c r="P804" s="12">
        <v>1962</v>
      </c>
      <c r="Q804" s="12"/>
      <c r="R804" s="12"/>
      <c r="S804" s="128" t="s">
        <v>38</v>
      </c>
      <c r="T804" s="128" t="s">
        <v>38</v>
      </c>
      <c r="U804" s="4" t="s">
        <v>2742</v>
      </c>
      <c r="V804" s="4"/>
      <c r="W804" s="12"/>
      <c r="X804" s="4"/>
      <c r="Y804" s="2"/>
      <c r="Z804" s="63"/>
      <c r="AA804" s="2"/>
      <c r="AB804" s="2"/>
      <c r="AC804" s="2" t="s">
        <v>1989</v>
      </c>
      <c r="AD804" s="2" t="s">
        <v>1989</v>
      </c>
      <c r="AE804" s="131" t="s">
        <v>2743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</row>
    <row r="805" ht="18" customHeight="1" spans="1:77">
      <c r="A805" s="75">
        <v>804</v>
      </c>
      <c r="B805" s="127">
        <v>45401</v>
      </c>
      <c r="C805" s="127">
        <v>45838</v>
      </c>
      <c r="D805" s="4" t="s">
        <v>2744</v>
      </c>
      <c r="E805" s="4"/>
      <c r="F805" s="4"/>
      <c r="G805" s="1" t="s">
        <v>35</v>
      </c>
      <c r="H805" s="1"/>
      <c r="I805" s="1" t="s">
        <v>35</v>
      </c>
      <c r="J805" s="4">
        <v>0</v>
      </c>
      <c r="K805" s="12" t="s">
        <v>48</v>
      </c>
      <c r="L805" s="12"/>
      <c r="M805" s="12" t="s">
        <v>2745</v>
      </c>
      <c r="N805" s="12" t="s">
        <v>57</v>
      </c>
      <c r="O805" s="81" t="s">
        <v>58</v>
      </c>
      <c r="P805" s="12">
        <v>1963</v>
      </c>
      <c r="Q805" s="2"/>
      <c r="R805" s="109">
        <v>0</v>
      </c>
      <c r="S805" s="128">
        <v>45421</v>
      </c>
      <c r="T805" s="12" t="s">
        <v>38</v>
      </c>
      <c r="U805" s="4" t="s">
        <v>2723</v>
      </c>
      <c r="V805" s="4"/>
      <c r="W805" s="12"/>
      <c r="X805" s="4"/>
      <c r="Y805" s="2"/>
      <c r="Z805" s="63"/>
      <c r="AA805" s="2"/>
      <c r="AB805" s="2" t="s">
        <v>273</v>
      </c>
      <c r="AC805" s="2"/>
      <c r="AD805" s="1"/>
      <c r="AE805" s="131" t="s">
        <v>2746</v>
      </c>
      <c r="AF805" s="2"/>
      <c r="AG805" s="4">
        <v>0</v>
      </c>
      <c r="AH805" s="4">
        <v>0</v>
      </c>
      <c r="AI805" s="4">
        <f>AG805+AH805</f>
        <v>0</v>
      </c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</row>
    <row r="806" ht="18" customHeight="1" spans="1:77">
      <c r="A806" s="75">
        <v>805</v>
      </c>
      <c r="B806" s="127">
        <v>45403</v>
      </c>
      <c r="C806" s="127">
        <v>46203</v>
      </c>
      <c r="D806" s="4" t="s">
        <v>2747</v>
      </c>
      <c r="E806" s="4"/>
      <c r="F806" s="4"/>
      <c r="G806" s="2" t="s">
        <v>1616</v>
      </c>
      <c r="H806" s="1" t="str">
        <f t="array" ref="H806">_xlfn.XLOOKUP(G806,D:D,K:K)</f>
        <v>深圳</v>
      </c>
      <c r="I806" s="1" t="s">
        <v>783</v>
      </c>
      <c r="J806" s="4">
        <v>0</v>
      </c>
      <c r="K806" s="12" t="s">
        <v>42</v>
      </c>
      <c r="L806" s="12"/>
      <c r="M806" s="12" t="s">
        <v>2748</v>
      </c>
      <c r="N806" s="12" t="s">
        <v>217</v>
      </c>
      <c r="O806" s="81" t="s">
        <v>58</v>
      </c>
      <c r="P806" s="12">
        <v>1964</v>
      </c>
      <c r="Q806" s="109"/>
      <c r="R806" s="109"/>
      <c r="S806" s="128">
        <v>45421</v>
      </c>
      <c r="T806" s="12" t="s">
        <v>38</v>
      </c>
      <c r="U806" s="4" t="s">
        <v>2723</v>
      </c>
      <c r="V806" s="4"/>
      <c r="W806" s="12"/>
      <c r="X806" s="4"/>
      <c r="Y806" s="2"/>
      <c r="Z806" s="63"/>
      <c r="AA806" s="2"/>
      <c r="AB806" s="2"/>
      <c r="AC806" s="2" t="s">
        <v>1616</v>
      </c>
      <c r="AD806" s="1" t="s">
        <v>783</v>
      </c>
      <c r="AE806" s="131" t="s">
        <v>2749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</row>
    <row r="807" ht="18" customHeight="1" spans="1:77">
      <c r="A807" s="75">
        <v>806</v>
      </c>
      <c r="B807" s="127">
        <v>45406</v>
      </c>
      <c r="C807" s="127">
        <v>46203</v>
      </c>
      <c r="D807" s="4" t="s">
        <v>1920</v>
      </c>
      <c r="E807" s="4"/>
      <c r="F807" s="4"/>
      <c r="G807" s="2" t="s">
        <v>1921</v>
      </c>
      <c r="H807" s="1" t="str">
        <f t="array" ref="H807">_xlfn.XLOOKUP(G807,D:D,K:K)</f>
        <v>北京</v>
      </c>
      <c r="I807" s="1" t="s">
        <v>783</v>
      </c>
      <c r="J807" s="4">
        <v>0</v>
      </c>
      <c r="K807" s="12" t="s">
        <v>62</v>
      </c>
      <c r="L807" s="12"/>
      <c r="M807" s="12" t="s">
        <v>628</v>
      </c>
      <c r="N807" s="12" t="s">
        <v>134</v>
      </c>
      <c r="O807" s="81" t="s">
        <v>58</v>
      </c>
      <c r="P807" s="12">
        <v>1965</v>
      </c>
      <c r="Q807" s="109"/>
      <c r="R807" s="109"/>
      <c r="S807" s="128">
        <v>45421</v>
      </c>
      <c r="T807" s="12" t="s">
        <v>38</v>
      </c>
      <c r="U807" s="4" t="s">
        <v>2750</v>
      </c>
      <c r="V807" s="4"/>
      <c r="W807" s="12"/>
      <c r="X807" s="4">
        <v>1</v>
      </c>
      <c r="Y807" s="2"/>
      <c r="Z807" s="63"/>
      <c r="AA807" s="2"/>
      <c r="AB807" s="2"/>
      <c r="AC807" s="2" t="s">
        <v>1921</v>
      </c>
      <c r="AD807" s="1" t="s">
        <v>783</v>
      </c>
      <c r="AE807" s="131" t="s">
        <v>1924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</row>
    <row r="808" ht="18" customHeight="1" spans="1:77">
      <c r="A808" s="75">
        <v>807</v>
      </c>
      <c r="B808" s="127">
        <v>45408</v>
      </c>
      <c r="C808" s="127">
        <v>45838</v>
      </c>
      <c r="D808" s="4" t="s">
        <v>2751</v>
      </c>
      <c r="E808" s="4"/>
      <c r="F808" s="4"/>
      <c r="G808" s="2" t="s">
        <v>1696</v>
      </c>
      <c r="H808" s="1" t="str">
        <f t="array" ref="H808">_xlfn.XLOOKUP(G808,D:D,K:K)</f>
        <v>杭州</v>
      </c>
      <c r="I808" s="1" t="s">
        <v>783</v>
      </c>
      <c r="J808" s="4">
        <v>0</v>
      </c>
      <c r="K808" s="12" t="s">
        <v>42</v>
      </c>
      <c r="L808" s="12"/>
      <c r="M808" s="12" t="s">
        <v>2752</v>
      </c>
      <c r="N808" s="12" t="s">
        <v>57</v>
      </c>
      <c r="O808" s="81" t="s">
        <v>58</v>
      </c>
      <c r="P808" s="12">
        <v>1966</v>
      </c>
      <c r="Q808" s="109"/>
      <c r="R808" s="109"/>
      <c r="S808" s="128">
        <v>45420</v>
      </c>
      <c r="T808" s="12" t="s">
        <v>38</v>
      </c>
      <c r="U808" s="4" t="s">
        <v>2753</v>
      </c>
      <c r="V808" s="4"/>
      <c r="W808" s="12"/>
      <c r="X808" s="4"/>
      <c r="Y808" s="2"/>
      <c r="Z808" s="63"/>
      <c r="AA808" s="2"/>
      <c r="AB808" s="2"/>
      <c r="AC808" s="2" t="s">
        <v>1696</v>
      </c>
      <c r="AD808" s="1" t="s">
        <v>783</v>
      </c>
      <c r="AE808" s="131" t="s">
        <v>2754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</row>
    <row r="809" ht="18" customHeight="1" spans="1:77">
      <c r="A809" s="75">
        <v>808</v>
      </c>
      <c r="B809" s="127">
        <v>45408</v>
      </c>
      <c r="C809" s="127">
        <v>45777</v>
      </c>
      <c r="D809" s="4" t="s">
        <v>2755</v>
      </c>
      <c r="E809" s="4"/>
      <c r="F809" s="4"/>
      <c r="G809" s="1" t="s">
        <v>35</v>
      </c>
      <c r="H809" s="1"/>
      <c r="I809" s="1" t="s">
        <v>35</v>
      </c>
      <c r="J809" s="4">
        <v>0</v>
      </c>
      <c r="K809" s="134" t="s">
        <v>325</v>
      </c>
      <c r="L809" s="12">
        <v>1</v>
      </c>
      <c r="M809" s="12" t="s">
        <v>2756</v>
      </c>
      <c r="N809" s="12" t="s">
        <v>50</v>
      </c>
      <c r="O809" s="12" t="s">
        <v>58</v>
      </c>
      <c r="P809" s="12">
        <v>1967</v>
      </c>
      <c r="Q809" s="12"/>
      <c r="R809" s="4"/>
      <c r="S809" s="128" t="s">
        <v>38</v>
      </c>
      <c r="T809" s="128" t="s">
        <v>38</v>
      </c>
      <c r="U809" s="4" t="s">
        <v>2753</v>
      </c>
      <c r="V809" s="4"/>
      <c r="W809" s="12"/>
      <c r="X809" s="4"/>
      <c r="Y809" s="2"/>
      <c r="Z809" s="63"/>
      <c r="AA809" s="2" t="s">
        <v>651</v>
      </c>
      <c r="AB809" s="4">
        <v>1668</v>
      </c>
      <c r="AC809" s="2"/>
      <c r="AD809" s="1"/>
      <c r="AE809" s="131" t="s">
        <v>2757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</row>
    <row r="810" ht="18" customHeight="1" spans="1:77">
      <c r="A810" s="75">
        <v>809</v>
      </c>
      <c r="B810" s="127">
        <v>45411</v>
      </c>
      <c r="C810" s="127">
        <v>45869</v>
      </c>
      <c r="D810" s="153" t="s">
        <v>2758</v>
      </c>
      <c r="E810" s="4"/>
      <c r="F810" s="4"/>
      <c r="G810" s="1" t="s">
        <v>35</v>
      </c>
      <c r="H810" s="1"/>
      <c r="I810" s="1" t="s">
        <v>35</v>
      </c>
      <c r="J810" s="4">
        <v>0</v>
      </c>
      <c r="K810" s="12" t="s">
        <v>325</v>
      </c>
      <c r="L810" s="12"/>
      <c r="M810" s="12" t="s">
        <v>2759</v>
      </c>
      <c r="N810" s="12" t="s">
        <v>50</v>
      </c>
      <c r="O810" s="12" t="s">
        <v>58</v>
      </c>
      <c r="P810" s="12">
        <v>1968</v>
      </c>
      <c r="Q810" s="12"/>
      <c r="R810" s="4"/>
      <c r="S810" s="128" t="s">
        <v>38</v>
      </c>
      <c r="T810" s="128" t="s">
        <v>38</v>
      </c>
      <c r="U810" s="4" t="s">
        <v>2753</v>
      </c>
      <c r="V810" s="4"/>
      <c r="W810" s="12"/>
      <c r="X810" s="4"/>
      <c r="Y810" s="2"/>
      <c r="Z810" s="63"/>
      <c r="AA810" s="2"/>
      <c r="AB810" s="4">
        <v>1311</v>
      </c>
      <c r="AC810" s="2"/>
      <c r="AD810" s="1"/>
      <c r="AE810" s="1" t="s">
        <v>2760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</row>
    <row r="811" ht="18" customHeight="1" spans="1:77">
      <c r="A811" s="75">
        <v>810</v>
      </c>
      <c r="B811" s="127">
        <v>45411</v>
      </c>
      <c r="C811" s="127">
        <v>46203</v>
      </c>
      <c r="D811" s="4" t="s">
        <v>2761</v>
      </c>
      <c r="E811" s="4"/>
      <c r="F811" s="4"/>
      <c r="G811" s="2" t="s">
        <v>1989</v>
      </c>
      <c r="H811" s="2"/>
      <c r="I811" s="2" t="s">
        <v>1989</v>
      </c>
      <c r="J811" s="4">
        <v>0</v>
      </c>
      <c r="K811" s="134" t="s">
        <v>36</v>
      </c>
      <c r="L811" s="12">
        <v>1</v>
      </c>
      <c r="M811" s="12" t="s">
        <v>2762</v>
      </c>
      <c r="N811" s="12" t="s">
        <v>1046</v>
      </c>
      <c r="O811" s="81" t="s">
        <v>58</v>
      </c>
      <c r="P811" s="12">
        <v>1969</v>
      </c>
      <c r="Q811" s="109"/>
      <c r="R811" s="18"/>
      <c r="S811" s="152">
        <v>45472</v>
      </c>
      <c r="T811" s="12" t="s">
        <v>38</v>
      </c>
      <c r="U811" s="4" t="s">
        <v>2753</v>
      </c>
      <c r="V811" s="4"/>
      <c r="W811" s="12"/>
      <c r="X811" s="4"/>
      <c r="Y811" s="2"/>
      <c r="Z811" s="63"/>
      <c r="AA811" s="2"/>
      <c r="AB811" s="2"/>
      <c r="AC811" s="2" t="s">
        <v>1989</v>
      </c>
      <c r="AD811" s="2" t="s">
        <v>1989</v>
      </c>
      <c r="AE811" s="131" t="s">
        <v>2763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</row>
    <row r="812" ht="18" customHeight="1" spans="1:77">
      <c r="A812" s="75">
        <v>811</v>
      </c>
      <c r="B812" s="127">
        <v>45419</v>
      </c>
      <c r="C812" s="127">
        <v>45838</v>
      </c>
      <c r="D812" s="4" t="s">
        <v>2764</v>
      </c>
      <c r="E812" s="4"/>
      <c r="F812" s="4"/>
      <c r="G812" s="2" t="s">
        <v>1989</v>
      </c>
      <c r="H812" s="2"/>
      <c r="I812" s="2" t="s">
        <v>1989</v>
      </c>
      <c r="J812" s="4">
        <v>0</v>
      </c>
      <c r="K812" s="12" t="s">
        <v>48</v>
      </c>
      <c r="L812" s="12"/>
      <c r="M812" s="12" t="s">
        <v>2765</v>
      </c>
      <c r="N812" s="12" t="s">
        <v>44</v>
      </c>
      <c r="O812" s="81" t="s">
        <v>58</v>
      </c>
      <c r="P812" s="12">
        <v>1970</v>
      </c>
      <c r="Q812" s="2" t="s">
        <v>1071</v>
      </c>
      <c r="R812" s="12">
        <v>0</v>
      </c>
      <c r="S812" s="128" t="s">
        <v>38</v>
      </c>
      <c r="T812" s="128" t="s">
        <v>38</v>
      </c>
      <c r="U812" s="4" t="s">
        <v>2742</v>
      </c>
      <c r="V812" s="4"/>
      <c r="W812" s="12"/>
      <c r="X812" s="4"/>
      <c r="Y812" s="2"/>
      <c r="Z812" s="63"/>
      <c r="AA812" s="2"/>
      <c r="AB812" s="2" t="s">
        <v>273</v>
      </c>
      <c r="AC812" s="2" t="s">
        <v>1989</v>
      </c>
      <c r="AD812" s="2" t="s">
        <v>1989</v>
      </c>
      <c r="AE812" s="131" t="s">
        <v>2766</v>
      </c>
      <c r="AF812" s="2"/>
      <c r="AG812" s="4">
        <v>0</v>
      </c>
      <c r="AH812" s="4">
        <v>0</v>
      </c>
      <c r="AI812" s="4">
        <f>AG812+AH812</f>
        <v>0</v>
      </c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</row>
    <row r="813" ht="18" customHeight="1" spans="1:77">
      <c r="A813" s="75">
        <v>812</v>
      </c>
      <c r="B813" s="127">
        <v>45420</v>
      </c>
      <c r="C813" s="127">
        <v>46203</v>
      </c>
      <c r="D813" s="4" t="s">
        <v>2767</v>
      </c>
      <c r="E813" s="4"/>
      <c r="F813" s="4"/>
      <c r="G813" s="2" t="s">
        <v>1597</v>
      </c>
      <c r="H813" s="1" t="str">
        <f t="array" ref="H813">_xlfn.XLOOKUP(G813,D:D,K:K)</f>
        <v>硅谷</v>
      </c>
      <c r="I813" s="1" t="s">
        <v>783</v>
      </c>
      <c r="J813" s="4">
        <v>0</v>
      </c>
      <c r="K813" s="134" t="s">
        <v>67</v>
      </c>
      <c r="L813" s="12">
        <v>1</v>
      </c>
      <c r="M813" s="129" t="s">
        <v>2768</v>
      </c>
      <c r="N813" s="129" t="s">
        <v>44</v>
      </c>
      <c r="O813" s="81" t="s">
        <v>58</v>
      </c>
      <c r="P813" s="12">
        <v>1971</v>
      </c>
      <c r="Q813" s="12"/>
      <c r="R813" s="4"/>
      <c r="S813" s="128" t="s">
        <v>38</v>
      </c>
      <c r="T813" s="128" t="s">
        <v>38</v>
      </c>
      <c r="U813" s="4" t="s">
        <v>2769</v>
      </c>
      <c r="V813" s="4"/>
      <c r="W813" s="4"/>
      <c r="X813" s="4">
        <v>1</v>
      </c>
      <c r="Y813" s="2"/>
      <c r="Z813" s="63"/>
      <c r="AA813" s="2"/>
      <c r="AB813" s="2"/>
      <c r="AC813" s="2" t="s">
        <v>1597</v>
      </c>
      <c r="AD813" s="1" t="s">
        <v>783</v>
      </c>
      <c r="AE813" s="131" t="s">
        <v>2770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</row>
    <row r="814" ht="18" customHeight="1" spans="1:77">
      <c r="A814" s="75">
        <v>813</v>
      </c>
      <c r="B814" s="127">
        <v>45421</v>
      </c>
      <c r="C814" s="127">
        <v>45838</v>
      </c>
      <c r="D814" s="4" t="s">
        <v>2771</v>
      </c>
      <c r="E814" s="4"/>
      <c r="F814" s="4"/>
      <c r="G814" s="2" t="s">
        <v>2426</v>
      </c>
      <c r="H814" s="1" t="str">
        <f t="array" ref="H814">_xlfn.XLOOKUP(G814,D:D,K:K)</f>
        <v>北京</v>
      </c>
      <c r="I814" s="1" t="s">
        <v>783</v>
      </c>
      <c r="J814" s="4">
        <v>0</v>
      </c>
      <c r="K814" s="12" t="s">
        <v>48</v>
      </c>
      <c r="L814" s="12"/>
      <c r="M814" s="12" t="s">
        <v>2772</v>
      </c>
      <c r="N814" s="12" t="s">
        <v>2458</v>
      </c>
      <c r="O814" s="81" t="s">
        <v>58</v>
      </c>
      <c r="P814" s="12">
        <v>1972</v>
      </c>
      <c r="Q814" s="2" t="s">
        <v>2773</v>
      </c>
      <c r="R814" s="109">
        <v>0</v>
      </c>
      <c r="S814" s="128">
        <v>45431</v>
      </c>
      <c r="T814" s="12" t="s">
        <v>38</v>
      </c>
      <c r="U814" s="4" t="s">
        <v>2774</v>
      </c>
      <c r="V814" s="4"/>
      <c r="W814" s="4"/>
      <c r="X814" s="4"/>
      <c r="Y814" s="2"/>
      <c r="Z814" s="63"/>
      <c r="AA814" s="2"/>
      <c r="AB814" s="2" t="s">
        <v>209</v>
      </c>
      <c r="AC814" s="2" t="s">
        <v>2426</v>
      </c>
      <c r="AD814" s="1" t="s">
        <v>783</v>
      </c>
      <c r="AE814" s="131" t="s">
        <v>2775</v>
      </c>
      <c r="AF814" s="2"/>
      <c r="AG814" s="4">
        <v>0</v>
      </c>
      <c r="AH814" s="4">
        <v>0</v>
      </c>
      <c r="AI814" s="4">
        <f>AG814+AH814</f>
        <v>0</v>
      </c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</row>
    <row r="815" ht="18" customHeight="1" spans="1:77">
      <c r="A815" s="75">
        <v>814</v>
      </c>
      <c r="B815" s="127">
        <v>45422</v>
      </c>
      <c r="C815" s="127">
        <v>45838</v>
      </c>
      <c r="D815" s="4" t="s">
        <v>2776</v>
      </c>
      <c r="E815" s="4"/>
      <c r="F815" s="4"/>
      <c r="G815" s="2" t="s">
        <v>195</v>
      </c>
      <c r="H815" s="1" t="str">
        <f t="array" ref="H815">_xlfn.XLOOKUP(G815,D:D,K:K)</f>
        <v>上海</v>
      </c>
      <c r="I815" s="1" t="s">
        <v>783</v>
      </c>
      <c r="J815" s="4">
        <v>0</v>
      </c>
      <c r="K815" s="12" t="s">
        <v>67</v>
      </c>
      <c r="L815" s="12"/>
      <c r="M815" s="129" t="s">
        <v>2777</v>
      </c>
      <c r="N815" s="129" t="s">
        <v>50</v>
      </c>
      <c r="O815" s="81" t="s">
        <v>58</v>
      </c>
      <c r="P815" s="12">
        <v>1973</v>
      </c>
      <c r="Q815" s="109"/>
      <c r="R815" s="109"/>
      <c r="S815" s="128">
        <v>45431</v>
      </c>
      <c r="T815" s="12" t="s">
        <v>38</v>
      </c>
      <c r="U815" s="4" t="s">
        <v>2769</v>
      </c>
      <c r="V815" s="4"/>
      <c r="W815" s="4"/>
      <c r="X815" s="4"/>
      <c r="Y815" s="2"/>
      <c r="Z815" s="63"/>
      <c r="AA815" s="2"/>
      <c r="AB815" s="2"/>
      <c r="AC815" s="2" t="s">
        <v>195</v>
      </c>
      <c r="AD815" s="1" t="s">
        <v>783</v>
      </c>
      <c r="AE815" s="131" t="s">
        <v>2778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</row>
    <row r="816" ht="18" customHeight="1" spans="1:77">
      <c r="A816" s="75">
        <v>815</v>
      </c>
      <c r="B816" s="127">
        <v>45423</v>
      </c>
      <c r="C816" s="127">
        <v>45838</v>
      </c>
      <c r="D816" s="4" t="s">
        <v>2779</v>
      </c>
      <c r="E816" s="4"/>
      <c r="F816" s="4"/>
      <c r="G816" s="2" t="s">
        <v>223</v>
      </c>
      <c r="H816" s="1" t="str">
        <f t="array" ref="H816">_xlfn.XLOOKUP(G816,D:D,K:K)</f>
        <v>上海</v>
      </c>
      <c r="I816" s="1" t="s">
        <v>783</v>
      </c>
      <c r="J816" s="4">
        <v>0</v>
      </c>
      <c r="K816" s="12" t="s">
        <v>62</v>
      </c>
      <c r="L816" s="12"/>
      <c r="M816" s="12" t="s">
        <v>2780</v>
      </c>
      <c r="N816" s="12" t="s">
        <v>1046</v>
      </c>
      <c r="O816" s="81" t="s">
        <v>58</v>
      </c>
      <c r="P816" s="12">
        <v>1974</v>
      </c>
      <c r="Q816" s="109"/>
      <c r="R816" s="109"/>
      <c r="S816" s="128">
        <v>45431</v>
      </c>
      <c r="T816" s="12" t="s">
        <v>38</v>
      </c>
      <c r="U816" s="4" t="s">
        <v>2774</v>
      </c>
      <c r="V816" s="4"/>
      <c r="W816" s="4"/>
      <c r="X816" s="4"/>
      <c r="Y816" s="2"/>
      <c r="Z816" s="63"/>
      <c r="AA816" s="2"/>
      <c r="AB816" s="2"/>
      <c r="AC816" s="2" t="s">
        <v>223</v>
      </c>
      <c r="AD816" s="1" t="s">
        <v>783</v>
      </c>
      <c r="AE816" s="131" t="s">
        <v>2781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</row>
    <row r="817" ht="18" customHeight="1" spans="1:77">
      <c r="A817" s="75">
        <v>816</v>
      </c>
      <c r="B817" s="127">
        <v>45427</v>
      </c>
      <c r="C817" s="127">
        <v>46203</v>
      </c>
      <c r="D817" s="4" t="s">
        <v>2782</v>
      </c>
      <c r="E817" s="4"/>
      <c r="F817" s="4"/>
      <c r="G817" s="2" t="s">
        <v>1401</v>
      </c>
      <c r="H817" s="1" t="str">
        <f t="array" ref="H817">_xlfn.XLOOKUP(G817,D:D,K:K)</f>
        <v>北京</v>
      </c>
      <c r="I817" s="1" t="s">
        <v>783</v>
      </c>
      <c r="J817" s="4">
        <v>0</v>
      </c>
      <c r="K817" s="12" t="s">
        <v>48</v>
      </c>
      <c r="L817" s="12"/>
      <c r="M817" s="12" t="s">
        <v>2783</v>
      </c>
      <c r="N817" s="12" t="s">
        <v>57</v>
      </c>
      <c r="O817" s="81" t="s">
        <v>58</v>
      </c>
      <c r="P817" s="12">
        <v>1975</v>
      </c>
      <c r="Q817" s="2" t="s">
        <v>396</v>
      </c>
      <c r="R817" s="12">
        <v>0</v>
      </c>
      <c r="S817" s="128" t="s">
        <v>38</v>
      </c>
      <c r="T817" s="128" t="s">
        <v>38</v>
      </c>
      <c r="U817" s="4" t="s">
        <v>2774</v>
      </c>
      <c r="V817" s="4"/>
      <c r="W817" s="4"/>
      <c r="X817" s="4"/>
      <c r="Y817" s="2"/>
      <c r="Z817" s="63"/>
      <c r="AA817" s="2"/>
      <c r="AB817" s="2" t="s">
        <v>52</v>
      </c>
      <c r="AC817" s="2" t="s">
        <v>1401</v>
      </c>
      <c r="AD817" s="1" t="s">
        <v>783</v>
      </c>
      <c r="AE817" s="131" t="s">
        <v>2784</v>
      </c>
      <c r="AF817" s="2"/>
      <c r="AG817" s="2">
        <v>2</v>
      </c>
      <c r="AH817" s="2">
        <v>0</v>
      </c>
      <c r="AI817" s="2">
        <v>2</v>
      </c>
      <c r="AJ817" s="2" t="s">
        <v>95</v>
      </c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</row>
    <row r="818" ht="18" customHeight="1" spans="1:77">
      <c r="A818" s="75">
        <v>817</v>
      </c>
      <c r="B818" s="127">
        <v>45429</v>
      </c>
      <c r="C818" s="127">
        <v>46203</v>
      </c>
      <c r="D818" s="4" t="s">
        <v>2785</v>
      </c>
      <c r="E818" s="4"/>
      <c r="F818" s="4"/>
      <c r="G818" s="2" t="s">
        <v>350</v>
      </c>
      <c r="H818" s="1" t="str">
        <f t="array" ref="H818">_xlfn.XLOOKUP(G818,D:D,K:K)</f>
        <v>南京</v>
      </c>
      <c r="I818" s="1" t="s">
        <v>783</v>
      </c>
      <c r="J818" s="4">
        <v>0</v>
      </c>
      <c r="K818" s="12" t="s">
        <v>241</v>
      </c>
      <c r="L818" s="12"/>
      <c r="M818" s="12" t="s">
        <v>2786</v>
      </c>
      <c r="N818" s="12" t="s">
        <v>44</v>
      </c>
      <c r="O818" s="81" t="s">
        <v>58</v>
      </c>
      <c r="P818" s="12">
        <v>1976</v>
      </c>
      <c r="Q818" s="109"/>
      <c r="R818" s="18"/>
      <c r="S818" s="152">
        <v>45455</v>
      </c>
      <c r="T818" s="12" t="s">
        <v>38</v>
      </c>
      <c r="U818" s="4" t="s">
        <v>2709</v>
      </c>
      <c r="V818" s="4"/>
      <c r="W818" s="4"/>
      <c r="X818" s="4"/>
      <c r="Y818" s="2"/>
      <c r="Z818" s="63"/>
      <c r="AA818" s="2"/>
      <c r="AB818" s="2"/>
      <c r="AC818" s="2" t="s">
        <v>350</v>
      </c>
      <c r="AD818" s="1" t="s">
        <v>783</v>
      </c>
      <c r="AE818" s="131" t="s">
        <v>2787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</row>
    <row r="819" ht="18" customHeight="1" spans="1:77">
      <c r="A819" s="75">
        <v>818</v>
      </c>
      <c r="B819" s="127">
        <v>45432</v>
      </c>
      <c r="C819" s="127">
        <v>45838</v>
      </c>
      <c r="D819" s="4" t="s">
        <v>2788</v>
      </c>
      <c r="E819" s="4"/>
      <c r="F819" s="4"/>
      <c r="G819" s="2" t="s">
        <v>1060</v>
      </c>
      <c r="H819" s="1" t="str">
        <f t="array" ref="H819">_xlfn.XLOOKUP(G819,D:D,K:K)</f>
        <v>北京</v>
      </c>
      <c r="I819" s="1" t="s">
        <v>783</v>
      </c>
      <c r="J819" s="4">
        <v>0</v>
      </c>
      <c r="K819" s="12" t="s">
        <v>48</v>
      </c>
      <c r="L819" s="12"/>
      <c r="M819" s="12" t="s">
        <v>2789</v>
      </c>
      <c r="N819" s="12" t="s">
        <v>44</v>
      </c>
      <c r="O819" s="81" t="s">
        <v>58</v>
      </c>
      <c r="P819" s="12">
        <v>1977</v>
      </c>
      <c r="Q819" s="2" t="s">
        <v>1071</v>
      </c>
      <c r="R819" s="12">
        <v>0</v>
      </c>
      <c r="S819" s="128" t="s">
        <v>38</v>
      </c>
      <c r="T819" s="128" t="s">
        <v>38</v>
      </c>
      <c r="U819" s="4" t="s">
        <v>2709</v>
      </c>
      <c r="V819" s="4"/>
      <c r="W819" s="4"/>
      <c r="X819" s="4"/>
      <c r="Y819" s="2"/>
      <c r="Z819" s="63"/>
      <c r="AA819" s="2"/>
      <c r="AB819" s="2" t="s">
        <v>209</v>
      </c>
      <c r="AC819" s="2" t="s">
        <v>1060</v>
      </c>
      <c r="AD819" s="1" t="s">
        <v>783</v>
      </c>
      <c r="AE819" s="131" t="s">
        <v>2790</v>
      </c>
      <c r="AF819" s="2"/>
      <c r="AG819" s="4">
        <v>0</v>
      </c>
      <c r="AH819" s="4">
        <v>0</v>
      </c>
      <c r="AI819" s="4">
        <f>AG819+AH819</f>
        <v>0</v>
      </c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</row>
    <row r="820" ht="18" customHeight="1" spans="1:77">
      <c r="A820" s="75">
        <v>819</v>
      </c>
      <c r="B820" s="127">
        <v>45440</v>
      </c>
      <c r="C820" s="127">
        <v>46203</v>
      </c>
      <c r="D820" s="4" t="s">
        <v>2791</v>
      </c>
      <c r="E820" s="4"/>
      <c r="F820" s="4"/>
      <c r="G820" s="2" t="s">
        <v>1989</v>
      </c>
      <c r="H820" s="2"/>
      <c r="I820" s="2" t="s">
        <v>1989</v>
      </c>
      <c r="J820" s="4">
        <v>0</v>
      </c>
      <c r="K820" s="12" t="s">
        <v>48</v>
      </c>
      <c r="L820" s="12"/>
      <c r="M820" s="12" t="s">
        <v>2792</v>
      </c>
      <c r="N820" s="12" t="s">
        <v>2793</v>
      </c>
      <c r="O820" s="81" t="s">
        <v>58</v>
      </c>
      <c r="P820" s="12">
        <v>1978</v>
      </c>
      <c r="Q820" s="2" t="s">
        <v>1071</v>
      </c>
      <c r="R820" s="12">
        <v>0</v>
      </c>
      <c r="S820" s="128" t="s">
        <v>38</v>
      </c>
      <c r="T820" s="128" t="s">
        <v>38</v>
      </c>
      <c r="U820" s="4" t="s">
        <v>2794</v>
      </c>
      <c r="V820" s="4"/>
      <c r="W820" s="4"/>
      <c r="X820" s="4">
        <v>1</v>
      </c>
      <c r="Y820" s="2"/>
      <c r="Z820" s="63"/>
      <c r="AA820" s="2"/>
      <c r="AB820" s="2" t="s">
        <v>209</v>
      </c>
      <c r="AC820" s="2" t="s">
        <v>1989</v>
      </c>
      <c r="AD820" s="2" t="s">
        <v>1989</v>
      </c>
      <c r="AE820" s="131" t="s">
        <v>2795</v>
      </c>
      <c r="AF820" s="2"/>
      <c r="AG820" s="2">
        <v>0</v>
      </c>
      <c r="AH820" s="2">
        <v>1</v>
      </c>
      <c r="AI820" s="2">
        <v>1</v>
      </c>
      <c r="AJ820" s="2" t="s">
        <v>95</v>
      </c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</row>
    <row r="821" ht="18" customHeight="1" spans="1:77">
      <c r="A821" s="75">
        <v>820</v>
      </c>
      <c r="B821" s="127">
        <v>45442</v>
      </c>
      <c r="C821" s="127">
        <v>46203</v>
      </c>
      <c r="D821" s="4" t="s">
        <v>2796</v>
      </c>
      <c r="E821" s="4"/>
      <c r="F821" s="4"/>
      <c r="G821" s="2" t="s">
        <v>719</v>
      </c>
      <c r="H821" s="1" t="str">
        <f t="array" ref="H821">_xlfn.XLOOKUP(G821,D:D,K:K)</f>
        <v>南京</v>
      </c>
      <c r="I821" s="1" t="s">
        <v>783</v>
      </c>
      <c r="J821" s="4"/>
      <c r="K821" s="12" t="s">
        <v>48</v>
      </c>
      <c r="L821" s="12"/>
      <c r="M821" s="12" t="s">
        <v>2797</v>
      </c>
      <c r="N821" s="12" t="s">
        <v>44</v>
      </c>
      <c r="O821" s="81" t="s">
        <v>58</v>
      </c>
      <c r="P821" s="12">
        <v>1979</v>
      </c>
      <c r="Q821" s="2" t="s">
        <v>810</v>
      </c>
      <c r="R821" s="109">
        <v>0</v>
      </c>
      <c r="S821" s="152">
        <v>45455</v>
      </c>
      <c r="T821" s="12" t="s">
        <v>38</v>
      </c>
      <c r="U821" s="4" t="s">
        <v>2794</v>
      </c>
      <c r="V821" s="4"/>
      <c r="W821" s="4"/>
      <c r="X821" s="4"/>
      <c r="Y821" s="2"/>
      <c r="Z821" s="63"/>
      <c r="AA821" s="2"/>
      <c r="AB821" s="2" t="s">
        <v>52</v>
      </c>
      <c r="AC821" s="2" t="s">
        <v>719</v>
      </c>
      <c r="AD821" s="1" t="s">
        <v>783</v>
      </c>
      <c r="AE821" s="131" t="s">
        <v>2798</v>
      </c>
      <c r="AF821" s="2"/>
      <c r="AG821" s="2">
        <v>12</v>
      </c>
      <c r="AH821" s="2">
        <v>5</v>
      </c>
      <c r="AI821" s="2">
        <v>17</v>
      </c>
      <c r="AJ821" s="2" t="s">
        <v>79</v>
      </c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</row>
    <row r="822" ht="18" customHeight="1" spans="1:77">
      <c r="A822" s="75">
        <v>821</v>
      </c>
      <c r="B822" s="127">
        <v>45439</v>
      </c>
      <c r="C822" s="127">
        <v>46203</v>
      </c>
      <c r="D822" s="4" t="s">
        <v>2799</v>
      </c>
      <c r="E822" s="4"/>
      <c r="F822" s="4"/>
      <c r="G822" s="2" t="s">
        <v>2516</v>
      </c>
      <c r="H822" s="1" t="str">
        <f t="array" ref="H822">_xlfn.XLOOKUP(G822,D:D,K:K)</f>
        <v>上海</v>
      </c>
      <c r="I822" s="1" t="s">
        <v>783</v>
      </c>
      <c r="J822" s="4"/>
      <c r="K822" s="12" t="s">
        <v>62</v>
      </c>
      <c r="L822" s="12"/>
      <c r="M822" s="12" t="s">
        <v>2800</v>
      </c>
      <c r="N822" s="12" t="s">
        <v>134</v>
      </c>
      <c r="O822" s="81" t="s">
        <v>58</v>
      </c>
      <c r="P822" s="12">
        <v>1980</v>
      </c>
      <c r="Q822" s="109"/>
      <c r="R822" s="18"/>
      <c r="S822" s="152">
        <v>45455</v>
      </c>
      <c r="T822" s="12" t="s">
        <v>38</v>
      </c>
      <c r="U822" s="4" t="s">
        <v>2794</v>
      </c>
      <c r="V822" s="4"/>
      <c r="W822" s="4"/>
      <c r="X822" s="4"/>
      <c r="Y822" s="2"/>
      <c r="Z822" s="63"/>
      <c r="AA822" s="2"/>
      <c r="AB822" s="2"/>
      <c r="AC822" s="2" t="s">
        <v>2516</v>
      </c>
      <c r="AD822" s="1" t="s">
        <v>783</v>
      </c>
      <c r="AE822" s="131" t="s">
        <v>2801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</row>
    <row r="823" ht="18" customHeight="1" spans="1:77">
      <c r="A823" s="75">
        <v>822</v>
      </c>
      <c r="B823" s="127">
        <v>45443</v>
      </c>
      <c r="C823" s="127">
        <v>45838</v>
      </c>
      <c r="D823" s="4" t="s">
        <v>2802</v>
      </c>
      <c r="E823" s="4"/>
      <c r="F823" s="4"/>
      <c r="G823" s="1" t="s">
        <v>35</v>
      </c>
      <c r="H823" s="1"/>
      <c r="I823" s="1" t="s">
        <v>35</v>
      </c>
      <c r="J823" s="4"/>
      <c r="K823" s="12" t="s">
        <v>42</v>
      </c>
      <c r="L823" s="12"/>
      <c r="M823" s="12" t="s">
        <v>2803</v>
      </c>
      <c r="N823" s="12" t="s">
        <v>57</v>
      </c>
      <c r="O823" s="81" t="s">
        <v>58</v>
      </c>
      <c r="P823" s="12">
        <v>1981</v>
      </c>
      <c r="Q823" s="109"/>
      <c r="R823" s="18"/>
      <c r="S823" s="152">
        <v>45472</v>
      </c>
      <c r="T823" s="12" t="s">
        <v>38</v>
      </c>
      <c r="U823" s="4" t="s">
        <v>2794</v>
      </c>
      <c r="V823" s="4"/>
      <c r="W823" s="4"/>
      <c r="X823" s="4"/>
      <c r="Y823" s="2"/>
      <c r="Z823" s="63"/>
      <c r="AA823" s="2"/>
      <c r="AB823" s="2"/>
      <c r="AC823" s="2"/>
      <c r="AD823" s="1"/>
      <c r="AE823" s="131" t="s">
        <v>2804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</row>
    <row r="824" ht="18" customHeight="1" spans="1:77">
      <c r="A824" s="75">
        <v>823</v>
      </c>
      <c r="B824" s="127">
        <v>45446</v>
      </c>
      <c r="C824" s="127">
        <v>46203</v>
      </c>
      <c r="D824" s="4" t="s">
        <v>2805</v>
      </c>
      <c r="E824" s="4"/>
      <c r="F824" s="4"/>
      <c r="G824" s="2" t="s">
        <v>92</v>
      </c>
      <c r="H824" s="1" t="str">
        <f t="array" ref="H824">_xlfn.XLOOKUP(G824,D:D,K:K)</f>
        <v>北京</v>
      </c>
      <c r="I824" s="1" t="s">
        <v>783</v>
      </c>
      <c r="J824" s="4"/>
      <c r="K824" s="12" t="s">
        <v>48</v>
      </c>
      <c r="L824" s="12"/>
      <c r="M824" s="12" t="s">
        <v>93</v>
      </c>
      <c r="N824" s="12" t="s">
        <v>44</v>
      </c>
      <c r="O824" s="81" t="s">
        <v>58</v>
      </c>
      <c r="P824" s="12">
        <v>1982</v>
      </c>
      <c r="Q824" s="2" t="s">
        <v>483</v>
      </c>
      <c r="R824" s="109">
        <v>0</v>
      </c>
      <c r="S824" s="152">
        <v>45455</v>
      </c>
      <c r="T824" s="12" t="s">
        <v>38</v>
      </c>
      <c r="U824" s="4" t="s">
        <v>2794</v>
      </c>
      <c r="V824" s="4"/>
      <c r="W824" s="4"/>
      <c r="X824" s="4"/>
      <c r="Y824" s="2"/>
      <c r="Z824" s="63"/>
      <c r="AA824" s="2"/>
      <c r="AB824" s="2" t="s">
        <v>52</v>
      </c>
      <c r="AC824" s="2" t="s">
        <v>92</v>
      </c>
      <c r="AD824" s="1" t="s">
        <v>783</v>
      </c>
      <c r="AE824" s="131" t="s">
        <v>2806</v>
      </c>
      <c r="AF824" s="2"/>
      <c r="AG824" s="2">
        <v>8</v>
      </c>
      <c r="AH824" s="2">
        <v>6</v>
      </c>
      <c r="AI824" s="2">
        <v>14</v>
      </c>
      <c r="AJ824" s="2" t="s">
        <v>79</v>
      </c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</row>
    <row r="825" ht="18" customHeight="1" spans="1:77">
      <c r="A825" s="75">
        <v>824</v>
      </c>
      <c r="B825" s="127">
        <v>45446</v>
      </c>
      <c r="C825" s="127">
        <v>46203</v>
      </c>
      <c r="D825" s="4" t="s">
        <v>2807</v>
      </c>
      <c r="E825" s="4"/>
      <c r="F825" s="4"/>
      <c r="G825" s="2" t="s">
        <v>927</v>
      </c>
      <c r="H825" s="1" t="str">
        <f t="array" ref="H825">_xlfn.XLOOKUP(G825,D:D,K:K)</f>
        <v>上海</v>
      </c>
      <c r="I825" s="1" t="s">
        <v>783</v>
      </c>
      <c r="J825" s="4"/>
      <c r="K825" s="12" t="s">
        <v>62</v>
      </c>
      <c r="L825" s="12"/>
      <c r="M825" s="12" t="s">
        <v>2808</v>
      </c>
      <c r="N825" s="12" t="s">
        <v>363</v>
      </c>
      <c r="O825" s="81" t="s">
        <v>58</v>
      </c>
      <c r="P825" s="12">
        <v>1983</v>
      </c>
      <c r="Q825" s="109"/>
      <c r="R825" s="18"/>
      <c r="S825" s="152">
        <v>45455</v>
      </c>
      <c r="T825" s="12" t="s">
        <v>38</v>
      </c>
      <c r="U825" s="4" t="s">
        <v>2794</v>
      </c>
      <c r="V825" s="4"/>
      <c r="W825" s="4"/>
      <c r="X825" s="4"/>
      <c r="Y825" s="2"/>
      <c r="Z825" s="63"/>
      <c r="AA825" s="2"/>
      <c r="AB825" s="2"/>
      <c r="AC825" s="2" t="s">
        <v>927</v>
      </c>
      <c r="AD825" s="1" t="s">
        <v>783</v>
      </c>
      <c r="AE825" s="131" t="s">
        <v>2809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</row>
    <row r="826" ht="18" customHeight="1" spans="1:77">
      <c r="A826" s="75">
        <v>825</v>
      </c>
      <c r="B826" s="127">
        <v>45446</v>
      </c>
      <c r="C826" s="127">
        <v>46203</v>
      </c>
      <c r="D826" s="4" t="s">
        <v>2810</v>
      </c>
      <c r="E826" s="4"/>
      <c r="F826" s="4"/>
      <c r="G826" s="2" t="s">
        <v>641</v>
      </c>
      <c r="H826" s="1" t="str">
        <f t="array" ref="H826">_xlfn.XLOOKUP(G826,D:D,K:K)</f>
        <v>上海</v>
      </c>
      <c r="I826" s="1" t="s">
        <v>783</v>
      </c>
      <c r="J826" s="4"/>
      <c r="K826" s="12" t="s">
        <v>518</v>
      </c>
      <c r="L826" s="12"/>
      <c r="M826" s="12" t="s">
        <v>2811</v>
      </c>
      <c r="N826" s="12" t="s">
        <v>50</v>
      </c>
      <c r="O826" s="12" t="s">
        <v>58</v>
      </c>
      <c r="P826" s="12">
        <v>1984</v>
      </c>
      <c r="Q826" s="109"/>
      <c r="R826" s="18"/>
      <c r="S826" s="152">
        <v>45528</v>
      </c>
      <c r="T826" s="12" t="s">
        <v>38</v>
      </c>
      <c r="U826" s="4" t="s">
        <v>2794</v>
      </c>
      <c r="V826" s="4"/>
      <c r="W826" s="4"/>
      <c r="X826" s="4"/>
      <c r="Y826" s="2"/>
      <c r="Z826" s="63"/>
      <c r="AA826" s="2"/>
      <c r="AB826" s="2"/>
      <c r="AC826" s="2" t="s">
        <v>641</v>
      </c>
      <c r="AD826" s="1" t="s">
        <v>783</v>
      </c>
      <c r="AE826" s="131" t="s">
        <v>2812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</row>
    <row r="827" ht="18" customHeight="1" spans="1:77">
      <c r="A827" s="75">
        <v>826</v>
      </c>
      <c r="B827" s="127">
        <v>45446</v>
      </c>
      <c r="C827" s="127">
        <v>45838</v>
      </c>
      <c r="D827" s="4" t="s">
        <v>2813</v>
      </c>
      <c r="E827" s="4"/>
      <c r="F827" s="4"/>
      <c r="G827" s="2" t="s">
        <v>185</v>
      </c>
      <c r="H827" s="1" t="str">
        <f t="array" ref="H827">_xlfn.XLOOKUP(G827,D:D,K:K)</f>
        <v>杭州</v>
      </c>
      <c r="I827" s="1" t="s">
        <v>783</v>
      </c>
      <c r="J827" s="4"/>
      <c r="K827" s="12" t="s">
        <v>42</v>
      </c>
      <c r="L827" s="12"/>
      <c r="M827" s="12" t="s">
        <v>2814</v>
      </c>
      <c r="N827" s="12" t="s">
        <v>57</v>
      </c>
      <c r="O827" s="81" t="s">
        <v>58</v>
      </c>
      <c r="P827" s="12">
        <v>1985</v>
      </c>
      <c r="Q827" s="109"/>
      <c r="R827" s="18"/>
      <c r="S827" s="152">
        <v>45455</v>
      </c>
      <c r="T827" s="12" t="s">
        <v>38</v>
      </c>
      <c r="U827" s="4" t="s">
        <v>2794</v>
      </c>
      <c r="V827" s="4"/>
      <c r="W827" s="4"/>
      <c r="X827" s="4"/>
      <c r="Y827" s="2"/>
      <c r="Z827" s="63"/>
      <c r="AA827" s="2"/>
      <c r="AB827" s="2"/>
      <c r="AC827" s="2" t="s">
        <v>185</v>
      </c>
      <c r="AD827" s="1" t="s">
        <v>783</v>
      </c>
      <c r="AE827" s="1" t="s">
        <v>585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</row>
    <row r="828" ht="18" customHeight="1" spans="1:77">
      <c r="A828" s="75">
        <v>827</v>
      </c>
      <c r="B828" s="127">
        <v>45447</v>
      </c>
      <c r="C828" s="127">
        <v>46203</v>
      </c>
      <c r="D828" s="4" t="s">
        <v>2815</v>
      </c>
      <c r="E828" s="4"/>
      <c r="F828" s="4"/>
      <c r="G828" s="2" t="s">
        <v>693</v>
      </c>
      <c r="H828" s="1" t="str">
        <f t="array" ref="H828">_xlfn.XLOOKUP(G828,D:D,K:K)</f>
        <v>苏州</v>
      </c>
      <c r="I828" s="1" t="s">
        <v>783</v>
      </c>
      <c r="J828" s="4"/>
      <c r="K828" s="12" t="s">
        <v>62</v>
      </c>
      <c r="L828" s="12"/>
      <c r="M828" s="12" t="s">
        <v>2816</v>
      </c>
      <c r="N828" s="12" t="s">
        <v>2152</v>
      </c>
      <c r="O828" s="81" t="s">
        <v>58</v>
      </c>
      <c r="P828" s="12">
        <v>1986</v>
      </c>
      <c r="Q828" s="109"/>
      <c r="R828" s="18"/>
      <c r="S828" s="152">
        <v>45455</v>
      </c>
      <c r="T828" s="12" t="s">
        <v>38</v>
      </c>
      <c r="U828" s="4" t="s">
        <v>2794</v>
      </c>
      <c r="V828" s="4"/>
      <c r="W828" s="4"/>
      <c r="X828" s="4"/>
      <c r="Y828" s="2"/>
      <c r="Z828" s="63"/>
      <c r="AA828" s="2"/>
      <c r="AB828" s="2"/>
      <c r="AC828" s="2" t="s">
        <v>693</v>
      </c>
      <c r="AD828" s="1" t="s">
        <v>783</v>
      </c>
      <c r="AE828" s="131" t="s">
        <v>2817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</row>
    <row r="829" ht="18" customHeight="1" spans="1:77">
      <c r="A829" s="75">
        <v>828</v>
      </c>
      <c r="B829" s="127">
        <v>45447</v>
      </c>
      <c r="C829" s="127">
        <v>45838</v>
      </c>
      <c r="D829" s="4" t="s">
        <v>2818</v>
      </c>
      <c r="E829" s="4"/>
      <c r="F829" s="4"/>
      <c r="G829" s="2" t="s">
        <v>822</v>
      </c>
      <c r="H829" s="1" t="str">
        <f t="array" ref="H829">_xlfn.XLOOKUP(G829,D:D,K:K)</f>
        <v>北京</v>
      </c>
      <c r="I829" s="1" t="s">
        <v>783</v>
      </c>
      <c r="J829" s="4"/>
      <c r="K829" s="12" t="s">
        <v>48</v>
      </c>
      <c r="L829" s="12"/>
      <c r="M829" s="12" t="s">
        <v>2819</v>
      </c>
      <c r="N829" s="12" t="s">
        <v>44</v>
      </c>
      <c r="O829" s="81" t="s">
        <v>58</v>
      </c>
      <c r="P829" s="12">
        <v>1987</v>
      </c>
      <c r="Q829" s="2" t="s">
        <v>678</v>
      </c>
      <c r="R829" s="109">
        <v>0</v>
      </c>
      <c r="S829" s="152">
        <v>45455</v>
      </c>
      <c r="T829" s="12" t="s">
        <v>38</v>
      </c>
      <c r="U829" s="4" t="s">
        <v>2820</v>
      </c>
      <c r="V829" s="4"/>
      <c r="W829" s="4"/>
      <c r="X829" s="4"/>
      <c r="Y829" s="2"/>
      <c r="Z829" s="63"/>
      <c r="AA829" s="2"/>
      <c r="AB829" s="2" t="s">
        <v>273</v>
      </c>
      <c r="AC829" s="2" t="s">
        <v>822</v>
      </c>
      <c r="AD829" s="1" t="s">
        <v>783</v>
      </c>
      <c r="AE829" s="131" t="s">
        <v>2821</v>
      </c>
      <c r="AF829" s="2"/>
      <c r="AG829" s="4" t="e">
        <f t="array" ref="AG829">_xlfn.XLOOKUP(D829,'[1]#REF'!A:A,'[1]#REF'!B:B)</f>
        <v>#N/A</v>
      </c>
      <c r="AH829" s="4" t="e">
        <f t="array" ref="AH829">_xlfn.XLOOKUP(D829,'[1]#REF'!C:C,'[1]#REF'!D:D)</f>
        <v>#N/A</v>
      </c>
      <c r="AI829" s="4" t="e">
        <f>AG829+AH829</f>
        <v>#N/A</v>
      </c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</row>
    <row r="830" ht="18" customHeight="1" spans="1:77">
      <c r="A830" s="75">
        <v>829</v>
      </c>
      <c r="B830" s="127">
        <v>45448</v>
      </c>
      <c r="C830" s="127">
        <v>45838</v>
      </c>
      <c r="D830" s="4" t="s">
        <v>2822</v>
      </c>
      <c r="E830" s="4" t="s">
        <v>34</v>
      </c>
      <c r="F830" s="4"/>
      <c r="G830" s="1" t="s">
        <v>35</v>
      </c>
      <c r="H830" s="1"/>
      <c r="I830" s="1" t="s">
        <v>35</v>
      </c>
      <c r="J830" s="4"/>
      <c r="K830" s="12" t="s">
        <v>42</v>
      </c>
      <c r="L830" s="12"/>
      <c r="M830" s="129" t="s">
        <v>2823</v>
      </c>
      <c r="N830" s="12" t="s">
        <v>57</v>
      </c>
      <c r="O830" s="81" t="s">
        <v>58</v>
      </c>
      <c r="P830" s="12">
        <v>1988</v>
      </c>
      <c r="Q830" s="12"/>
      <c r="R830" s="4"/>
      <c r="S830" s="128" t="s">
        <v>38</v>
      </c>
      <c r="T830" s="128" t="s">
        <v>38</v>
      </c>
      <c r="U830" s="4" t="s">
        <v>2824</v>
      </c>
      <c r="V830" s="4"/>
      <c r="W830" s="4"/>
      <c r="X830" s="4"/>
      <c r="Y830" s="2"/>
      <c r="Z830" s="63"/>
      <c r="AA830" s="2"/>
      <c r="AB830" s="2"/>
      <c r="AC830" s="2"/>
      <c r="AD830" s="1"/>
      <c r="AE830" s="131" t="s">
        <v>2825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</row>
    <row r="831" ht="18" customHeight="1" spans="1:77">
      <c r="A831" s="75">
        <v>830</v>
      </c>
      <c r="B831" s="127">
        <v>45450</v>
      </c>
      <c r="C831" s="127">
        <v>45838</v>
      </c>
      <c r="D831" s="4" t="s">
        <v>2826</v>
      </c>
      <c r="E831" s="4"/>
      <c r="F831" s="4"/>
      <c r="G831" s="2" t="s">
        <v>2827</v>
      </c>
      <c r="H831" s="1"/>
      <c r="I831" s="1" t="s">
        <v>783</v>
      </c>
      <c r="J831" s="4"/>
      <c r="K831" s="12" t="s">
        <v>241</v>
      </c>
      <c r="L831" s="12"/>
      <c r="M831" s="12" t="s">
        <v>2828</v>
      </c>
      <c r="N831" s="12" t="s">
        <v>2829</v>
      </c>
      <c r="O831" s="81" t="s">
        <v>58</v>
      </c>
      <c r="P831" s="12">
        <v>1989</v>
      </c>
      <c r="Q831" s="109"/>
      <c r="R831" s="18"/>
      <c r="S831" s="152">
        <v>45528</v>
      </c>
      <c r="T831" s="12" t="s">
        <v>38</v>
      </c>
      <c r="U831" s="4" t="s">
        <v>2824</v>
      </c>
      <c r="V831" s="4"/>
      <c r="W831" s="4"/>
      <c r="X831" s="4"/>
      <c r="Y831" s="2"/>
      <c r="Z831" s="63"/>
      <c r="AA831" s="2"/>
      <c r="AB831" s="2"/>
      <c r="AC831" s="2" t="s">
        <v>2827</v>
      </c>
      <c r="AD831" s="1" t="s">
        <v>783</v>
      </c>
      <c r="AE831" s="131" t="s">
        <v>2830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</row>
    <row r="832" ht="18" customHeight="1" spans="1:77">
      <c r="A832" s="75">
        <v>831</v>
      </c>
      <c r="B832" s="127">
        <v>45454</v>
      </c>
      <c r="C832" s="127">
        <v>46203</v>
      </c>
      <c r="D832" s="4" t="s">
        <v>2831</v>
      </c>
      <c r="E832" s="4"/>
      <c r="F832" s="4"/>
      <c r="G832" s="2" t="s">
        <v>1982</v>
      </c>
      <c r="H832" s="1" t="str">
        <f t="array" ref="H832">_xlfn.XLOOKUP(G832,D:D,K:K)</f>
        <v>北京</v>
      </c>
      <c r="I832" s="1" t="s">
        <v>783</v>
      </c>
      <c r="J832" s="4"/>
      <c r="K832" s="12" t="s">
        <v>48</v>
      </c>
      <c r="L832" s="12"/>
      <c r="M832" s="12" t="s">
        <v>2832</v>
      </c>
      <c r="N832" s="12" t="s">
        <v>50</v>
      </c>
      <c r="O832" s="81" t="s">
        <v>58</v>
      </c>
      <c r="P832" s="12">
        <v>1990</v>
      </c>
      <c r="Q832" s="2" t="s">
        <v>408</v>
      </c>
      <c r="R832" s="109">
        <v>0</v>
      </c>
      <c r="S832" s="152">
        <v>45498</v>
      </c>
      <c r="T832" s="12" t="s">
        <v>38</v>
      </c>
      <c r="U832" s="4" t="s">
        <v>2824</v>
      </c>
      <c r="V832" s="4"/>
      <c r="W832" s="4"/>
      <c r="X832" s="4"/>
      <c r="Y832" s="2"/>
      <c r="Z832" s="63"/>
      <c r="AA832" s="2"/>
      <c r="AB832" s="2" t="s">
        <v>118</v>
      </c>
      <c r="AC832" s="2" t="s">
        <v>1982</v>
      </c>
      <c r="AD832" s="1" t="s">
        <v>783</v>
      </c>
      <c r="AE832" s="131" t="s">
        <v>2833</v>
      </c>
      <c r="AF832" s="2"/>
      <c r="AG832" s="2">
        <v>6</v>
      </c>
      <c r="AH832" s="2">
        <v>3</v>
      </c>
      <c r="AI832" s="2">
        <v>9</v>
      </c>
      <c r="AJ832" s="2" t="s">
        <v>54</v>
      </c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</row>
    <row r="833" ht="18" customHeight="1" spans="1:77">
      <c r="A833" s="75">
        <v>832</v>
      </c>
      <c r="B833" s="127">
        <v>45447</v>
      </c>
      <c r="C833" s="127">
        <v>45812</v>
      </c>
      <c r="D833" s="4" t="s">
        <v>2834</v>
      </c>
      <c r="E833" s="4"/>
      <c r="F833" s="4"/>
      <c r="G833" s="2" t="s">
        <v>1355</v>
      </c>
      <c r="H833" s="1" t="str">
        <f t="array" ref="H833">_xlfn.XLOOKUP(G833,D:D,K:K)</f>
        <v>硅谷</v>
      </c>
      <c r="I833" s="1" t="s">
        <v>783</v>
      </c>
      <c r="J833" s="4"/>
      <c r="K833" s="12" t="s">
        <v>325</v>
      </c>
      <c r="L833" s="12"/>
      <c r="M833" s="12" t="s">
        <v>2835</v>
      </c>
      <c r="N833" s="12" t="s">
        <v>57</v>
      </c>
      <c r="O833" s="12" t="s">
        <v>58</v>
      </c>
      <c r="P833" s="12">
        <v>1991</v>
      </c>
      <c r="Q833" s="12"/>
      <c r="R833" s="4"/>
      <c r="S833" s="128" t="s">
        <v>38</v>
      </c>
      <c r="T833" s="128" t="s">
        <v>38</v>
      </c>
      <c r="U833" s="4" t="s">
        <v>2824</v>
      </c>
      <c r="V833" s="4"/>
      <c r="W833" s="4"/>
      <c r="X833" s="4"/>
      <c r="Y833" s="2"/>
      <c r="Z833" s="63"/>
      <c r="AA833" s="2"/>
      <c r="AB833" s="4">
        <v>1430</v>
      </c>
      <c r="AC833" s="2" t="s">
        <v>1355</v>
      </c>
      <c r="AD833" s="1" t="s">
        <v>783</v>
      </c>
      <c r="AE833" s="131" t="s">
        <v>2836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</row>
    <row r="834" ht="18" customHeight="1" spans="1:77">
      <c r="A834" s="75">
        <v>833</v>
      </c>
      <c r="B834" s="127">
        <v>45455</v>
      </c>
      <c r="C834" s="127">
        <v>45838</v>
      </c>
      <c r="D834" s="4" t="s">
        <v>2837</v>
      </c>
      <c r="E834" s="4"/>
      <c r="F834" s="4"/>
      <c r="G834" s="2" t="s">
        <v>1750</v>
      </c>
      <c r="H834" s="1" t="str">
        <f t="array" ref="H834">_xlfn.XLOOKUP(G834,D:D,K:K)</f>
        <v>深圳</v>
      </c>
      <c r="I834" s="1" t="s">
        <v>783</v>
      </c>
      <c r="J834" s="4"/>
      <c r="K834" s="12" t="s">
        <v>36</v>
      </c>
      <c r="L834" s="12"/>
      <c r="M834" s="12" t="s">
        <v>2838</v>
      </c>
      <c r="N834" s="12" t="s">
        <v>2152</v>
      </c>
      <c r="O834" s="81" t="s">
        <v>58</v>
      </c>
      <c r="P834" s="12">
        <v>1992</v>
      </c>
      <c r="Q834" s="12"/>
      <c r="R834" s="4"/>
      <c r="S834" s="128" t="s">
        <v>38</v>
      </c>
      <c r="T834" s="128" t="s">
        <v>38</v>
      </c>
      <c r="U834" s="4" t="s">
        <v>2839</v>
      </c>
      <c r="V834" s="4"/>
      <c r="W834" s="4"/>
      <c r="X834" s="4"/>
      <c r="Y834" s="2"/>
      <c r="Z834" s="63"/>
      <c r="AA834" s="2"/>
      <c r="AB834" s="2"/>
      <c r="AC834" s="2" t="s">
        <v>1750</v>
      </c>
      <c r="AD834" s="1" t="s">
        <v>783</v>
      </c>
      <c r="AE834" s="131" t="s">
        <v>2840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</row>
    <row r="835" ht="18" customHeight="1" spans="1:77">
      <c r="A835" s="75">
        <v>834</v>
      </c>
      <c r="B835" s="127">
        <v>45457</v>
      </c>
      <c r="C835" s="127">
        <v>46203</v>
      </c>
      <c r="D835" s="4" t="s">
        <v>2841</v>
      </c>
      <c r="E835" s="4"/>
      <c r="F835" s="4"/>
      <c r="G835" s="2" t="s">
        <v>80</v>
      </c>
      <c r="H835" s="1" t="str">
        <f t="array" ref="H835">_xlfn.XLOOKUP(G835,D:D,K:K)</f>
        <v>北京</v>
      </c>
      <c r="I835" s="1" t="s">
        <v>783</v>
      </c>
      <c r="J835" s="4"/>
      <c r="K835" s="12" t="s">
        <v>48</v>
      </c>
      <c r="L835" s="12"/>
      <c r="M835" s="12" t="s">
        <v>2842</v>
      </c>
      <c r="N835" s="12" t="s">
        <v>1046</v>
      </c>
      <c r="O835" s="81" t="s">
        <v>58</v>
      </c>
      <c r="P835" s="12">
        <v>1993</v>
      </c>
      <c r="Q835" s="2" t="s">
        <v>1095</v>
      </c>
      <c r="R835" s="109">
        <v>0</v>
      </c>
      <c r="S835" s="152">
        <v>45472</v>
      </c>
      <c r="T835" s="12" t="s">
        <v>38</v>
      </c>
      <c r="U835" s="4" t="s">
        <v>2839</v>
      </c>
      <c r="V835" s="4"/>
      <c r="W835" s="4"/>
      <c r="X835" s="4"/>
      <c r="Y835" s="2"/>
      <c r="Z835" s="63"/>
      <c r="AA835" s="2"/>
      <c r="AB835" s="2" t="s">
        <v>52</v>
      </c>
      <c r="AC835" s="2" t="s">
        <v>80</v>
      </c>
      <c r="AD835" s="1" t="s">
        <v>783</v>
      </c>
      <c r="AE835" s="131" t="s">
        <v>2843</v>
      </c>
      <c r="AF835" s="2"/>
      <c r="AG835" s="2">
        <v>5</v>
      </c>
      <c r="AH835" s="2">
        <v>4</v>
      </c>
      <c r="AI835" s="2">
        <v>9</v>
      </c>
      <c r="AJ835" s="2" t="s">
        <v>54</v>
      </c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</row>
    <row r="836" ht="18" customHeight="1" spans="1:77">
      <c r="A836" s="75">
        <v>835</v>
      </c>
      <c r="B836" s="127">
        <v>45459</v>
      </c>
      <c r="C836" s="127">
        <v>46203</v>
      </c>
      <c r="D836" s="4" t="s">
        <v>2844</v>
      </c>
      <c r="E836" s="4"/>
      <c r="F836" s="4"/>
      <c r="G836" s="2" t="s">
        <v>253</v>
      </c>
      <c r="H836" s="1" t="str">
        <f t="array" ref="H836">_xlfn.XLOOKUP(G836,D:D,K:K)</f>
        <v>苏州</v>
      </c>
      <c r="I836" s="1" t="s">
        <v>783</v>
      </c>
      <c r="J836" s="4"/>
      <c r="K836" s="12" t="s">
        <v>121</v>
      </c>
      <c r="L836" s="12"/>
      <c r="M836" s="12" t="s">
        <v>2845</v>
      </c>
      <c r="N836" s="12" t="s">
        <v>57</v>
      </c>
      <c r="O836" s="81" t="s">
        <v>58</v>
      </c>
      <c r="P836" s="12">
        <v>1994</v>
      </c>
      <c r="Q836" s="12"/>
      <c r="R836" s="4"/>
      <c r="S836" s="128" t="s">
        <v>38</v>
      </c>
      <c r="T836" s="128" t="s">
        <v>38</v>
      </c>
      <c r="U836" s="4" t="s">
        <v>2839</v>
      </c>
      <c r="V836" s="4"/>
      <c r="W836" s="4"/>
      <c r="X836" s="4"/>
      <c r="Y836" s="2"/>
      <c r="Z836" s="63"/>
      <c r="AA836" s="2"/>
      <c r="AB836" s="2"/>
      <c r="AC836" s="2" t="s">
        <v>253</v>
      </c>
      <c r="AD836" s="1" t="s">
        <v>783</v>
      </c>
      <c r="AE836" s="131" t="s">
        <v>2846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</row>
    <row r="837" ht="18" customHeight="1" spans="1:77">
      <c r="A837" s="75">
        <v>836</v>
      </c>
      <c r="B837" s="127">
        <v>45462</v>
      </c>
      <c r="C837" s="127">
        <v>45838</v>
      </c>
      <c r="D837" s="4" t="s">
        <v>2847</v>
      </c>
      <c r="E837" s="129"/>
      <c r="F837" s="4"/>
      <c r="G837" s="2" t="s">
        <v>80</v>
      </c>
      <c r="H837" s="1" t="str">
        <f t="array" ref="H837">_xlfn.XLOOKUP(G837,D:D,K:K)</f>
        <v>北京</v>
      </c>
      <c r="I837" s="1" t="s">
        <v>783</v>
      </c>
      <c r="J837" s="4"/>
      <c r="K837" s="12" t="s">
        <v>48</v>
      </c>
      <c r="L837" s="12"/>
      <c r="M837" s="12" t="s">
        <v>2848</v>
      </c>
      <c r="N837" s="12" t="s">
        <v>217</v>
      </c>
      <c r="O837" s="81" t="s">
        <v>58</v>
      </c>
      <c r="P837" s="12">
        <v>1995</v>
      </c>
      <c r="Q837" s="2" t="s">
        <v>1071</v>
      </c>
      <c r="R837" s="12">
        <v>0</v>
      </c>
      <c r="S837" s="128" t="s">
        <v>38</v>
      </c>
      <c r="T837" s="128" t="s">
        <v>38</v>
      </c>
      <c r="U837" s="4" t="s">
        <v>2849</v>
      </c>
      <c r="V837" s="4"/>
      <c r="W837" s="4"/>
      <c r="X837" s="4"/>
      <c r="Y837" s="2"/>
      <c r="Z837" s="63"/>
      <c r="AA837" s="2"/>
      <c r="AB837" s="2" t="s">
        <v>209</v>
      </c>
      <c r="AC837" s="2" t="s">
        <v>80</v>
      </c>
      <c r="AD837" s="1" t="s">
        <v>783</v>
      </c>
      <c r="AE837" s="131" t="s">
        <v>2850</v>
      </c>
      <c r="AF837" s="2"/>
      <c r="AG837" s="4">
        <v>0</v>
      </c>
      <c r="AH837" s="4" t="e">
        <f t="array" ref="AH837">_xlfn.XLOOKUP(D837,'[1]#REF'!C:C,'[1]#REF'!D:D)</f>
        <v>#N/A</v>
      </c>
      <c r="AI837" s="4" t="e">
        <f>AG837+AH837</f>
        <v>#N/A</v>
      </c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</row>
    <row r="838" ht="18" customHeight="1" spans="1:77">
      <c r="A838" s="75">
        <v>837</v>
      </c>
      <c r="B838" s="127">
        <v>45462</v>
      </c>
      <c r="C838" s="127">
        <v>46203</v>
      </c>
      <c r="D838" s="4" t="s">
        <v>2851</v>
      </c>
      <c r="E838" s="4"/>
      <c r="F838" s="4"/>
      <c r="G838" s="2" t="s">
        <v>615</v>
      </c>
      <c r="H838" s="1" t="str">
        <f t="array" ref="H838">_xlfn.XLOOKUP(G838,D:D,K:K)</f>
        <v>北京</v>
      </c>
      <c r="I838" s="1" t="s">
        <v>783</v>
      </c>
      <c r="J838" s="4"/>
      <c r="K838" s="12" t="s">
        <v>48</v>
      </c>
      <c r="L838" s="12"/>
      <c r="M838" s="12" t="s">
        <v>2852</v>
      </c>
      <c r="N838" s="12" t="s">
        <v>57</v>
      </c>
      <c r="O838" s="81" t="s">
        <v>58</v>
      </c>
      <c r="P838" s="12">
        <v>1996</v>
      </c>
      <c r="Q838" s="2" t="s">
        <v>743</v>
      </c>
      <c r="R838" s="12">
        <v>0</v>
      </c>
      <c r="S838" s="128" t="s">
        <v>38</v>
      </c>
      <c r="T838" s="128" t="s">
        <v>38</v>
      </c>
      <c r="U838" s="4" t="s">
        <v>2839</v>
      </c>
      <c r="V838" s="4"/>
      <c r="W838" s="4"/>
      <c r="X838" s="4">
        <v>1</v>
      </c>
      <c r="Y838" s="2"/>
      <c r="Z838" s="63"/>
      <c r="AA838" s="2"/>
      <c r="AB838" s="2" t="s">
        <v>52</v>
      </c>
      <c r="AC838" s="2" t="s">
        <v>615</v>
      </c>
      <c r="AD838" s="1" t="s">
        <v>783</v>
      </c>
      <c r="AE838" s="131" t="s">
        <v>2853</v>
      </c>
      <c r="AF838" s="2"/>
      <c r="AG838" s="2">
        <v>7</v>
      </c>
      <c r="AH838" s="2">
        <v>9</v>
      </c>
      <c r="AI838" s="2">
        <v>16</v>
      </c>
      <c r="AJ838" s="2" t="s">
        <v>79</v>
      </c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</row>
    <row r="839" ht="18" customHeight="1" spans="1:77">
      <c r="A839" s="75">
        <v>838</v>
      </c>
      <c r="B839" s="127">
        <v>45463</v>
      </c>
      <c r="C839" s="127">
        <v>46203</v>
      </c>
      <c r="D839" s="4" t="s">
        <v>2854</v>
      </c>
      <c r="E839" s="4"/>
      <c r="F839" s="4"/>
      <c r="G839" s="2" t="s">
        <v>2026</v>
      </c>
      <c r="H839" s="1" t="str">
        <f t="array" ref="H839">_xlfn.XLOOKUP(G839,D:D,K:K)</f>
        <v>北京</v>
      </c>
      <c r="I839" s="1" t="s">
        <v>783</v>
      </c>
      <c r="J839" s="4"/>
      <c r="K839" s="12" t="s">
        <v>48</v>
      </c>
      <c r="L839" s="12"/>
      <c r="M839" s="12" t="s">
        <v>2139</v>
      </c>
      <c r="N839" s="12" t="s">
        <v>268</v>
      </c>
      <c r="O839" s="81" t="s">
        <v>58</v>
      </c>
      <c r="P839" s="12">
        <v>1997</v>
      </c>
      <c r="Q839" s="2" t="s">
        <v>1095</v>
      </c>
      <c r="R839" s="12">
        <v>0</v>
      </c>
      <c r="S839" s="128" t="s">
        <v>38</v>
      </c>
      <c r="T839" s="128" t="s">
        <v>38</v>
      </c>
      <c r="U839" s="4" t="s">
        <v>2855</v>
      </c>
      <c r="V839" s="4"/>
      <c r="W839" s="4"/>
      <c r="X839" s="4"/>
      <c r="Y839" s="2"/>
      <c r="Z839" s="63"/>
      <c r="AA839" s="2"/>
      <c r="AB839" s="2" t="s">
        <v>52</v>
      </c>
      <c r="AC839" s="2" t="s">
        <v>2026</v>
      </c>
      <c r="AD839" s="1" t="s">
        <v>783</v>
      </c>
      <c r="AE839" s="131" t="s">
        <v>2856</v>
      </c>
      <c r="AF839" s="2"/>
      <c r="AG839" s="2">
        <v>0</v>
      </c>
      <c r="AH839" s="2">
        <v>0</v>
      </c>
      <c r="AI839" s="2">
        <v>0</v>
      </c>
      <c r="AJ839" s="2" t="s">
        <v>95</v>
      </c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</row>
    <row r="840" ht="18" customHeight="1" spans="1:77">
      <c r="A840" s="75">
        <v>839</v>
      </c>
      <c r="B840" s="127">
        <v>45464</v>
      </c>
      <c r="C840" s="127">
        <v>46203</v>
      </c>
      <c r="D840" s="4" t="s">
        <v>2857</v>
      </c>
      <c r="E840" s="129"/>
      <c r="F840" s="4"/>
      <c r="G840" s="1" t="s">
        <v>35</v>
      </c>
      <c r="H840" s="1"/>
      <c r="I840" s="1" t="s">
        <v>35</v>
      </c>
      <c r="J840" s="4"/>
      <c r="K840" s="12" t="s">
        <v>48</v>
      </c>
      <c r="L840" s="12"/>
      <c r="M840" s="12" t="s">
        <v>2858</v>
      </c>
      <c r="N840" s="12" t="s">
        <v>2859</v>
      </c>
      <c r="O840" s="81" t="s">
        <v>58</v>
      </c>
      <c r="P840" s="12">
        <v>1998</v>
      </c>
      <c r="Q840" s="2" t="s">
        <v>419</v>
      </c>
      <c r="R840" s="109">
        <v>0</v>
      </c>
      <c r="S840" s="152">
        <v>45472</v>
      </c>
      <c r="T840" s="12" t="s">
        <v>38</v>
      </c>
      <c r="U840" s="4" t="s">
        <v>2849</v>
      </c>
      <c r="V840" s="4"/>
      <c r="W840" s="4"/>
      <c r="X840" s="4"/>
      <c r="Y840" s="2"/>
      <c r="Z840" s="63"/>
      <c r="AA840" s="2"/>
      <c r="AB840" s="2" t="s">
        <v>52</v>
      </c>
      <c r="AC840" s="2"/>
      <c r="AD840" s="1"/>
      <c r="AE840" s="131" t="s">
        <v>2860</v>
      </c>
      <c r="AF840" s="2"/>
      <c r="AG840" s="2">
        <v>0</v>
      </c>
      <c r="AH840" s="2">
        <v>1</v>
      </c>
      <c r="AI840" s="2">
        <v>1</v>
      </c>
      <c r="AJ840" s="2" t="s">
        <v>95</v>
      </c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</row>
    <row r="841" ht="18" customHeight="1" spans="1:77">
      <c r="A841" s="75">
        <v>840</v>
      </c>
      <c r="B841" s="127">
        <v>45464</v>
      </c>
      <c r="C841" s="127">
        <v>45869</v>
      </c>
      <c r="D841" s="4" t="s">
        <v>2861</v>
      </c>
      <c r="E841" s="4"/>
      <c r="F841" s="4"/>
      <c r="G841" s="2" t="s">
        <v>2682</v>
      </c>
      <c r="H841" s="1" t="str">
        <f t="array" ref="H841">_xlfn.XLOOKUP(G841,D:D,K:K)</f>
        <v>杭州</v>
      </c>
      <c r="I841" s="1" t="s">
        <v>783</v>
      </c>
      <c r="J841" s="4"/>
      <c r="K841" s="12" t="s">
        <v>48</v>
      </c>
      <c r="L841" s="12"/>
      <c r="M841" s="12" t="s">
        <v>2862</v>
      </c>
      <c r="N841" s="12" t="s">
        <v>57</v>
      </c>
      <c r="O841" s="81" t="s">
        <v>58</v>
      </c>
      <c r="P841" s="12">
        <v>1999</v>
      </c>
      <c r="Q841" s="2" t="s">
        <v>1627</v>
      </c>
      <c r="R841" s="109">
        <v>0</v>
      </c>
      <c r="S841" s="152">
        <v>45498</v>
      </c>
      <c r="T841" s="12" t="s">
        <v>38</v>
      </c>
      <c r="U841" s="4" t="s">
        <v>2863</v>
      </c>
      <c r="V841" s="4" t="s">
        <v>2864</v>
      </c>
      <c r="W841" s="4"/>
      <c r="X841" s="4"/>
      <c r="Y841" s="2"/>
      <c r="Z841" s="63"/>
      <c r="AA841" s="2"/>
      <c r="AB841" s="2" t="s">
        <v>52</v>
      </c>
      <c r="AC841" s="2" t="s">
        <v>2682</v>
      </c>
      <c r="AD841" s="1" t="s">
        <v>783</v>
      </c>
      <c r="AE841" s="131" t="s">
        <v>2865</v>
      </c>
      <c r="AF841" s="2"/>
      <c r="AG841" s="4">
        <v>0</v>
      </c>
      <c r="AH841" s="4" t="e">
        <f t="array" ref="AH841">_xlfn.XLOOKUP(D841,'[1]#REF'!C:C,'[1]#REF'!D:D)</f>
        <v>#N/A</v>
      </c>
      <c r="AI841" s="4" t="e">
        <f>AG841+AH841</f>
        <v>#N/A</v>
      </c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</row>
    <row r="842" ht="18" customHeight="1" spans="1:77">
      <c r="A842" s="75">
        <v>841</v>
      </c>
      <c r="B842" s="127">
        <v>45468</v>
      </c>
      <c r="C842" s="127">
        <v>46203</v>
      </c>
      <c r="D842" s="4" t="s">
        <v>2866</v>
      </c>
      <c r="E842" s="4"/>
      <c r="F842" s="4"/>
      <c r="G842" s="2" t="s">
        <v>2867</v>
      </c>
      <c r="H842" s="1"/>
      <c r="I842" s="1" t="s">
        <v>783</v>
      </c>
      <c r="J842" s="4"/>
      <c r="K842" s="12" t="s">
        <v>48</v>
      </c>
      <c r="L842" s="12"/>
      <c r="M842" s="12" t="s">
        <v>2868</v>
      </c>
      <c r="N842" s="12" t="s">
        <v>247</v>
      </c>
      <c r="O842" s="81" t="s">
        <v>58</v>
      </c>
      <c r="P842" s="12">
        <v>2000</v>
      </c>
      <c r="Q842" s="2" t="s">
        <v>1627</v>
      </c>
      <c r="R842" s="12">
        <v>0</v>
      </c>
      <c r="S842" s="128" t="s">
        <v>38</v>
      </c>
      <c r="T842" s="128" t="s">
        <v>38</v>
      </c>
      <c r="U842" s="4" t="s">
        <v>2855</v>
      </c>
      <c r="V842" s="4"/>
      <c r="W842" s="4"/>
      <c r="X842" s="4"/>
      <c r="Y842" s="2"/>
      <c r="Z842" s="63"/>
      <c r="AA842" s="2"/>
      <c r="AB842" s="2" t="s">
        <v>52</v>
      </c>
      <c r="AC842" s="2" t="s">
        <v>2867</v>
      </c>
      <c r="AD842" s="1" t="s">
        <v>783</v>
      </c>
      <c r="AE842" s="131" t="s">
        <v>2869</v>
      </c>
      <c r="AF842" s="2"/>
      <c r="AG842" s="2">
        <v>0</v>
      </c>
      <c r="AH842" s="2">
        <v>2</v>
      </c>
      <c r="AI842" s="2">
        <v>2</v>
      </c>
      <c r="AJ842" s="2" t="s">
        <v>54</v>
      </c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</row>
    <row r="843" ht="18" customHeight="1" spans="1:77">
      <c r="A843" s="75">
        <v>842</v>
      </c>
      <c r="B843" s="127">
        <v>45468</v>
      </c>
      <c r="C843" s="127">
        <v>46203</v>
      </c>
      <c r="D843" s="4" t="s">
        <v>2870</v>
      </c>
      <c r="E843" s="4"/>
      <c r="F843" s="4"/>
      <c r="G843" s="2" t="s">
        <v>638</v>
      </c>
      <c r="H843" s="1" t="str">
        <f t="array" ref="H843">_xlfn.XLOOKUP(G843,D:D,K:K)</f>
        <v>上海</v>
      </c>
      <c r="I843" s="1" t="s">
        <v>783</v>
      </c>
      <c r="J843" s="4"/>
      <c r="K843" s="12" t="s">
        <v>62</v>
      </c>
      <c r="L843" s="12"/>
      <c r="M843" s="12" t="s">
        <v>2871</v>
      </c>
      <c r="N843" s="12" t="s">
        <v>217</v>
      </c>
      <c r="O843" s="81" t="s">
        <v>58</v>
      </c>
      <c r="P843" s="12">
        <v>2001</v>
      </c>
      <c r="Q843" s="109"/>
      <c r="R843" s="18"/>
      <c r="S843" s="152">
        <v>45472</v>
      </c>
      <c r="T843" s="12" t="s">
        <v>38</v>
      </c>
      <c r="U843" s="4" t="s">
        <v>2855</v>
      </c>
      <c r="V843" s="4"/>
      <c r="W843" s="4"/>
      <c r="X843" s="4"/>
      <c r="Y843" s="2"/>
      <c r="Z843" s="63"/>
      <c r="AA843" s="2"/>
      <c r="AB843" s="2"/>
      <c r="AC843" s="2" t="s">
        <v>638</v>
      </c>
      <c r="AD843" s="1" t="s">
        <v>783</v>
      </c>
      <c r="AE843" s="131" t="s">
        <v>2872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</row>
    <row r="844" ht="18" customHeight="1" spans="1:77">
      <c r="A844" s="75">
        <v>843</v>
      </c>
      <c r="B844" s="127">
        <v>43332</v>
      </c>
      <c r="C844" s="127">
        <v>46203</v>
      </c>
      <c r="D844" s="4" t="s">
        <v>2873</v>
      </c>
      <c r="E844" s="129"/>
      <c r="F844" s="4"/>
      <c r="G844" s="1" t="s">
        <v>35</v>
      </c>
      <c r="H844" s="1"/>
      <c r="I844" s="1" t="s">
        <v>35</v>
      </c>
      <c r="J844" s="4"/>
      <c r="K844" s="12" t="s">
        <v>308</v>
      </c>
      <c r="L844" s="12"/>
      <c r="M844" s="12"/>
      <c r="N844" s="12"/>
      <c r="O844" s="81" t="s">
        <v>58</v>
      </c>
      <c r="P844" s="12">
        <v>2002</v>
      </c>
      <c r="Q844" s="12"/>
      <c r="R844" s="4"/>
      <c r="S844" s="128" t="s">
        <v>1383</v>
      </c>
      <c r="T844" s="12" t="s">
        <v>38</v>
      </c>
      <c r="U844" s="4">
        <v>6.26</v>
      </c>
      <c r="V844" s="4"/>
      <c r="W844" s="4"/>
      <c r="X844" s="4"/>
      <c r="Y844" s="2"/>
      <c r="Z844" s="63"/>
      <c r="AA844" s="2"/>
      <c r="AB844" s="2"/>
      <c r="AC844" s="2"/>
      <c r="AD844" s="1"/>
      <c r="AE844" s="131" t="s">
        <v>2874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</row>
    <row r="845" ht="18" customHeight="1" spans="1:77">
      <c r="A845" s="75">
        <v>844</v>
      </c>
      <c r="B845" s="127">
        <v>45469</v>
      </c>
      <c r="C845" s="127">
        <v>46203</v>
      </c>
      <c r="D845" s="4" t="s">
        <v>2875</v>
      </c>
      <c r="E845" s="4"/>
      <c r="F845" s="4"/>
      <c r="G845" s="2" t="s">
        <v>136</v>
      </c>
      <c r="H845" s="1" t="str">
        <f t="array" ref="H845">_xlfn.XLOOKUP(G845,D:D,K:K)</f>
        <v>深圳</v>
      </c>
      <c r="I845" s="1" t="s">
        <v>783</v>
      </c>
      <c r="J845" s="4"/>
      <c r="K845" s="12" t="s">
        <v>62</v>
      </c>
      <c r="L845" s="12"/>
      <c r="M845" s="12" t="s">
        <v>2876</v>
      </c>
      <c r="N845" s="12" t="s">
        <v>50</v>
      </c>
      <c r="O845" s="81" t="s">
        <v>37</v>
      </c>
      <c r="P845" s="12">
        <v>2003</v>
      </c>
      <c r="Q845" s="12"/>
      <c r="R845" s="4"/>
      <c r="S845" s="128" t="s">
        <v>38</v>
      </c>
      <c r="T845" s="128" t="s">
        <v>38</v>
      </c>
      <c r="U845" s="4" t="s">
        <v>2877</v>
      </c>
      <c r="V845" s="4"/>
      <c r="W845" s="4"/>
      <c r="X845" s="4"/>
      <c r="Y845" s="2"/>
      <c r="Z845" s="63"/>
      <c r="AA845" s="2"/>
      <c r="AB845" s="2"/>
      <c r="AC845" s="2" t="s">
        <v>136</v>
      </c>
      <c r="AD845" s="1" t="s">
        <v>783</v>
      </c>
      <c r="AE845" s="131" t="s">
        <v>2878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</row>
    <row r="846" ht="18" customHeight="1" spans="1:77">
      <c r="A846" s="75">
        <v>845</v>
      </c>
      <c r="B846" s="127">
        <v>45470</v>
      </c>
      <c r="C846" s="127">
        <v>46203</v>
      </c>
      <c r="D846" s="4" t="s">
        <v>2879</v>
      </c>
      <c r="E846" s="4"/>
      <c r="F846" s="4"/>
      <c r="G846" s="2" t="s">
        <v>55</v>
      </c>
      <c r="H846" s="1" t="str">
        <f t="array" ref="H846">_xlfn.XLOOKUP(G846,D:D,K:K)</f>
        <v>北京</v>
      </c>
      <c r="I846" s="1" t="s">
        <v>783</v>
      </c>
      <c r="J846" s="4"/>
      <c r="K846" s="12" t="s">
        <v>507</v>
      </c>
      <c r="L846" s="12"/>
      <c r="M846" s="12" t="s">
        <v>2880</v>
      </c>
      <c r="N846" s="12" t="s">
        <v>44</v>
      </c>
      <c r="O846" s="81" t="s">
        <v>58</v>
      </c>
      <c r="P846" s="12">
        <v>2004</v>
      </c>
      <c r="Q846" s="32" t="s">
        <v>419</v>
      </c>
      <c r="R846" s="18"/>
      <c r="S846" s="152">
        <v>45472</v>
      </c>
      <c r="T846" s="12" t="s">
        <v>38</v>
      </c>
      <c r="U846" s="4" t="s">
        <v>2881</v>
      </c>
      <c r="V846" s="4"/>
      <c r="W846" s="4"/>
      <c r="X846" s="4"/>
      <c r="Y846" s="2"/>
      <c r="Z846" s="63"/>
      <c r="AA846" s="2"/>
      <c r="AB846" s="2">
        <v>3846</v>
      </c>
      <c r="AC846" s="2" t="s">
        <v>55</v>
      </c>
      <c r="AD846" s="1" t="s">
        <v>783</v>
      </c>
      <c r="AE846" s="131" t="s">
        <v>2882</v>
      </c>
      <c r="AF846" s="2" t="s">
        <v>2883</v>
      </c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</row>
    <row r="847" ht="18" customHeight="1" spans="1:77">
      <c r="A847" s="75">
        <v>846</v>
      </c>
      <c r="B847" s="127">
        <v>45471</v>
      </c>
      <c r="C847" s="127">
        <v>45838</v>
      </c>
      <c r="D847" s="4" t="s">
        <v>2884</v>
      </c>
      <c r="E847" s="4"/>
      <c r="F847" s="4"/>
      <c r="G847" s="2" t="s">
        <v>1989</v>
      </c>
      <c r="H847" s="2"/>
      <c r="I847" s="2" t="s">
        <v>1989</v>
      </c>
      <c r="J847" s="4"/>
      <c r="K847" s="12" t="s">
        <v>48</v>
      </c>
      <c r="L847" s="12"/>
      <c r="M847" s="12" t="s">
        <v>2885</v>
      </c>
      <c r="N847" s="12" t="s">
        <v>2886</v>
      </c>
      <c r="O847" s="81" t="s">
        <v>58</v>
      </c>
      <c r="P847" s="12">
        <v>2005</v>
      </c>
      <c r="Q847" s="2" t="s">
        <v>1792</v>
      </c>
      <c r="R847" s="12">
        <v>0</v>
      </c>
      <c r="S847" s="128" t="s">
        <v>38</v>
      </c>
      <c r="T847" s="128" t="s">
        <v>38</v>
      </c>
      <c r="U847" s="4" t="s">
        <v>2877</v>
      </c>
      <c r="V847" s="4"/>
      <c r="W847" s="4"/>
      <c r="X847" s="4"/>
      <c r="Y847" s="2"/>
      <c r="Z847" s="63"/>
      <c r="AA847" s="2"/>
      <c r="AB847" s="2" t="s">
        <v>273</v>
      </c>
      <c r="AC847" s="2" t="s">
        <v>1989</v>
      </c>
      <c r="AD847" s="2" t="s">
        <v>1989</v>
      </c>
      <c r="AE847" s="131" t="s">
        <v>2887</v>
      </c>
      <c r="AF847" s="2"/>
      <c r="AG847" s="4">
        <v>0</v>
      </c>
      <c r="AH847" s="4">
        <v>0</v>
      </c>
      <c r="AI847" s="4">
        <f>AG847+AH847</f>
        <v>0</v>
      </c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</row>
    <row r="848" ht="18" customHeight="1" spans="1:77">
      <c r="A848" s="75">
        <v>847</v>
      </c>
      <c r="B848" s="127">
        <v>45471</v>
      </c>
      <c r="C848" s="127">
        <v>46203</v>
      </c>
      <c r="D848" s="4" t="s">
        <v>2888</v>
      </c>
      <c r="E848" s="4"/>
      <c r="F848" s="4"/>
      <c r="G848" s="2" t="s">
        <v>1978</v>
      </c>
      <c r="H848" s="1" t="str">
        <f t="array" ref="H848">_xlfn.XLOOKUP(G848,D:D,K:K)</f>
        <v>上海</v>
      </c>
      <c r="I848" s="1" t="s">
        <v>783</v>
      </c>
      <c r="J848" s="4"/>
      <c r="K848" s="12" t="s">
        <v>48</v>
      </c>
      <c r="L848" s="12"/>
      <c r="M848" s="12" t="s">
        <v>2889</v>
      </c>
      <c r="N848" s="12" t="s">
        <v>44</v>
      </c>
      <c r="O848" s="81" t="s">
        <v>58</v>
      </c>
      <c r="P848" s="12">
        <v>2006</v>
      </c>
      <c r="Q848" s="2" t="s">
        <v>483</v>
      </c>
      <c r="R848" s="109">
        <v>0</v>
      </c>
      <c r="S848" s="152">
        <v>45498</v>
      </c>
      <c r="T848" s="12" t="s">
        <v>38</v>
      </c>
      <c r="U848" s="4" t="s">
        <v>2877</v>
      </c>
      <c r="V848" s="4"/>
      <c r="W848" s="4"/>
      <c r="X848" s="4"/>
      <c r="Y848" s="2"/>
      <c r="Z848" s="63"/>
      <c r="AA848" s="2"/>
      <c r="AB848" s="2" t="s">
        <v>52</v>
      </c>
      <c r="AC848" s="2" t="s">
        <v>1978</v>
      </c>
      <c r="AD848" s="1" t="s">
        <v>783</v>
      </c>
      <c r="AE848" s="131" t="s">
        <v>2890</v>
      </c>
      <c r="AF848" s="2"/>
      <c r="AG848" s="2">
        <v>10</v>
      </c>
      <c r="AH848" s="2">
        <v>2</v>
      </c>
      <c r="AI848" s="2">
        <v>12</v>
      </c>
      <c r="AJ848" s="2" t="s">
        <v>54</v>
      </c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</row>
    <row r="849" ht="18" customHeight="1" spans="1:77">
      <c r="A849" s="75">
        <v>848</v>
      </c>
      <c r="B849" s="127">
        <v>45475</v>
      </c>
      <c r="C849" s="127">
        <v>46203</v>
      </c>
      <c r="D849" s="4" t="s">
        <v>2891</v>
      </c>
      <c r="E849" s="4" t="s">
        <v>34</v>
      </c>
      <c r="F849" s="4"/>
      <c r="G849" s="2" t="s">
        <v>1989</v>
      </c>
      <c r="H849" s="2"/>
      <c r="I849" s="2" t="s">
        <v>1989</v>
      </c>
      <c r="J849" s="4"/>
      <c r="K849" s="12" t="s">
        <v>62</v>
      </c>
      <c r="L849" s="12"/>
      <c r="M849" s="12" t="s">
        <v>2892</v>
      </c>
      <c r="N849" s="12" t="s">
        <v>2893</v>
      </c>
      <c r="O849" s="81" t="s">
        <v>58</v>
      </c>
      <c r="P849" s="12">
        <v>2007</v>
      </c>
      <c r="Q849" s="12"/>
      <c r="R849" s="4"/>
      <c r="S849" s="128" t="s">
        <v>38</v>
      </c>
      <c r="T849" s="128" t="s">
        <v>38</v>
      </c>
      <c r="U849" s="4" t="s">
        <v>2894</v>
      </c>
      <c r="V849" s="4"/>
      <c r="W849" s="4"/>
      <c r="X849" s="4"/>
      <c r="Y849" s="2"/>
      <c r="Z849" s="63"/>
      <c r="AA849" s="2"/>
      <c r="AB849" s="2"/>
      <c r="AC849" s="2" t="s">
        <v>1989</v>
      </c>
      <c r="AD849" s="2" t="s">
        <v>1989</v>
      </c>
      <c r="AE849" s="131" t="s">
        <v>2895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</row>
    <row r="850" ht="18" customHeight="1" spans="1:77">
      <c r="A850" s="75">
        <v>849</v>
      </c>
      <c r="B850" s="127">
        <v>45475</v>
      </c>
      <c r="C850" s="127">
        <v>45838</v>
      </c>
      <c r="D850" s="4" t="s">
        <v>2896</v>
      </c>
      <c r="E850" s="4"/>
      <c r="F850" s="4"/>
      <c r="G850" s="2" t="s">
        <v>567</v>
      </c>
      <c r="H850" s="1" t="str">
        <f t="array" ref="H850">_xlfn.XLOOKUP(G850,D:D,K:K)</f>
        <v>上海</v>
      </c>
      <c r="I850" s="1" t="s">
        <v>783</v>
      </c>
      <c r="J850" s="4"/>
      <c r="K850" s="12" t="s">
        <v>62</v>
      </c>
      <c r="L850" s="12"/>
      <c r="M850" s="12" t="s">
        <v>2897</v>
      </c>
      <c r="N850" s="12" t="s">
        <v>363</v>
      </c>
      <c r="O850" s="81" t="s">
        <v>58</v>
      </c>
      <c r="P850" s="12">
        <v>2008</v>
      </c>
      <c r="Q850" s="12"/>
      <c r="R850" s="4"/>
      <c r="S850" s="128" t="s">
        <v>38</v>
      </c>
      <c r="T850" s="128" t="s">
        <v>38</v>
      </c>
      <c r="U850" s="4" t="s">
        <v>2863</v>
      </c>
      <c r="V850" s="4"/>
      <c r="W850" s="4"/>
      <c r="X850" s="4">
        <v>1</v>
      </c>
      <c r="Y850" s="2"/>
      <c r="Z850" s="63"/>
      <c r="AA850" s="2"/>
      <c r="AB850" s="2"/>
      <c r="AC850" s="2" t="s">
        <v>567</v>
      </c>
      <c r="AD850" s="1" t="s">
        <v>783</v>
      </c>
      <c r="AE850" s="131" t="s">
        <v>2898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</row>
    <row r="851" ht="18" customHeight="1" spans="1:77">
      <c r="A851" s="75">
        <v>850</v>
      </c>
      <c r="B851" s="127">
        <v>45475</v>
      </c>
      <c r="C851" s="127">
        <v>46203</v>
      </c>
      <c r="D851" s="4" t="s">
        <v>2899</v>
      </c>
      <c r="E851" s="4"/>
      <c r="F851" s="4"/>
      <c r="G851" s="2" t="s">
        <v>567</v>
      </c>
      <c r="H851" s="1" t="str">
        <f t="array" ref="H851">_xlfn.XLOOKUP(G851,D:D,K:K)</f>
        <v>上海</v>
      </c>
      <c r="I851" s="1" t="s">
        <v>783</v>
      </c>
      <c r="J851" s="4"/>
      <c r="K851" s="12" t="s">
        <v>62</v>
      </c>
      <c r="L851" s="12"/>
      <c r="M851" s="12" t="s">
        <v>564</v>
      </c>
      <c r="N851" s="12" t="s">
        <v>341</v>
      </c>
      <c r="O851" s="81" t="s">
        <v>58</v>
      </c>
      <c r="P851" s="12">
        <v>2009</v>
      </c>
      <c r="Q851" s="109"/>
      <c r="R851" s="18"/>
      <c r="S851" s="152">
        <v>45498</v>
      </c>
      <c r="T851" s="12" t="s">
        <v>38</v>
      </c>
      <c r="U851" s="4" t="s">
        <v>2894</v>
      </c>
      <c r="V851" s="4" t="s">
        <v>2864</v>
      </c>
      <c r="W851" s="4"/>
      <c r="X851" s="4">
        <v>1</v>
      </c>
      <c r="Y851" s="2"/>
      <c r="Z851" s="63"/>
      <c r="AA851" s="2"/>
      <c r="AB851" s="2"/>
      <c r="AC851" s="2" t="s">
        <v>567</v>
      </c>
      <c r="AD851" s="1" t="s">
        <v>783</v>
      </c>
      <c r="AE851" s="131" t="s">
        <v>2900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</row>
    <row r="852" ht="18" customHeight="1" spans="1:77">
      <c r="A852" s="75">
        <v>851</v>
      </c>
      <c r="B852" s="127">
        <v>45477</v>
      </c>
      <c r="C852" s="127">
        <v>45838</v>
      </c>
      <c r="D852" s="4" t="s">
        <v>2901</v>
      </c>
      <c r="E852" s="4"/>
      <c r="F852" s="4"/>
      <c r="G852" s="2" t="s">
        <v>2879</v>
      </c>
      <c r="H852" s="1" t="str">
        <f t="array" ref="H852">_xlfn.XLOOKUP(G852,D:D,K:K)</f>
        <v>武汉</v>
      </c>
      <c r="I852" s="1" t="s">
        <v>783</v>
      </c>
      <c r="J852" s="4"/>
      <c r="K852" s="12" t="s">
        <v>48</v>
      </c>
      <c r="L852" s="12"/>
      <c r="M852" s="12" t="s">
        <v>2902</v>
      </c>
      <c r="N852" s="12" t="s">
        <v>2903</v>
      </c>
      <c r="O852" s="81" t="s">
        <v>58</v>
      </c>
      <c r="P852" s="12">
        <v>2010</v>
      </c>
      <c r="Q852" s="2"/>
      <c r="R852" s="109">
        <v>0</v>
      </c>
      <c r="S852" s="152">
        <v>45528</v>
      </c>
      <c r="T852" s="12" t="s">
        <v>38</v>
      </c>
      <c r="U852" s="4" t="s">
        <v>2863</v>
      </c>
      <c r="V852" s="4"/>
      <c r="W852" s="4"/>
      <c r="X852" s="4"/>
      <c r="Y852" s="2"/>
      <c r="Z852" s="63"/>
      <c r="AA852" s="2"/>
      <c r="AB852" s="2" t="s">
        <v>273</v>
      </c>
      <c r="AC852" s="2" t="s">
        <v>2879</v>
      </c>
      <c r="AD852" s="1" t="s">
        <v>783</v>
      </c>
      <c r="AE852" s="131" t="s">
        <v>2904</v>
      </c>
      <c r="AF852" s="2"/>
      <c r="AG852" s="4">
        <v>0</v>
      </c>
      <c r="AH852" s="4">
        <v>0</v>
      </c>
      <c r="AI852" s="4">
        <f>AG852+AH852</f>
        <v>0</v>
      </c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</row>
    <row r="853" ht="18" customHeight="1" spans="1:77">
      <c r="A853" s="75">
        <v>852</v>
      </c>
      <c r="B853" s="127">
        <v>45481</v>
      </c>
      <c r="C853" s="127">
        <v>45838</v>
      </c>
      <c r="D853" s="4" t="s">
        <v>2905</v>
      </c>
      <c r="E853" s="4"/>
      <c r="F853" s="4"/>
      <c r="G853" s="2" t="s">
        <v>236</v>
      </c>
      <c r="H853" s="1" t="str">
        <f t="array" ref="H853">_xlfn.XLOOKUP(G853,D:D,K:K)</f>
        <v>上海</v>
      </c>
      <c r="I853" s="1" t="s">
        <v>783</v>
      </c>
      <c r="J853" s="4"/>
      <c r="K853" s="12" t="s">
        <v>62</v>
      </c>
      <c r="L853" s="12"/>
      <c r="M853" s="12" t="s">
        <v>746</v>
      </c>
      <c r="N853" s="12" t="s">
        <v>2152</v>
      </c>
      <c r="O853" s="81" t="s">
        <v>58</v>
      </c>
      <c r="P853" s="12">
        <v>2011</v>
      </c>
      <c r="Q853" s="109"/>
      <c r="R853" s="18"/>
      <c r="S853" s="152">
        <v>45498</v>
      </c>
      <c r="T853" s="12" t="s">
        <v>38</v>
      </c>
      <c r="U853" s="4" t="s">
        <v>2906</v>
      </c>
      <c r="V853" s="4"/>
      <c r="W853" s="4"/>
      <c r="X853" s="4"/>
      <c r="Y853" s="2"/>
      <c r="Z853" s="63"/>
      <c r="AA853" s="2"/>
      <c r="AB853" s="2"/>
      <c r="AC853" s="2" t="s">
        <v>236</v>
      </c>
      <c r="AD853" s="1" t="s">
        <v>783</v>
      </c>
      <c r="AE853" s="131" t="s">
        <v>2907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</row>
    <row r="854" ht="18" customHeight="1" spans="1:77">
      <c r="A854" s="75">
        <v>853</v>
      </c>
      <c r="B854" s="127">
        <v>45485</v>
      </c>
      <c r="C854" s="127">
        <v>46203</v>
      </c>
      <c r="D854" s="4" t="s">
        <v>2908</v>
      </c>
      <c r="E854" s="4" t="s">
        <v>34</v>
      </c>
      <c r="F854" s="4"/>
      <c r="G854" s="2" t="s">
        <v>782</v>
      </c>
      <c r="H854" s="1" t="str">
        <f t="array" ref="H854">_xlfn.XLOOKUP(G854,D:D,K:K)</f>
        <v>北京</v>
      </c>
      <c r="I854" s="1" t="s">
        <v>783</v>
      </c>
      <c r="J854" s="4"/>
      <c r="K854" s="12" t="s">
        <v>48</v>
      </c>
      <c r="L854" s="12"/>
      <c r="M854" s="12" t="s">
        <v>2909</v>
      </c>
      <c r="N854" s="12" t="s">
        <v>1756</v>
      </c>
      <c r="O854" s="81" t="s">
        <v>58</v>
      </c>
      <c r="P854" s="12">
        <v>2012</v>
      </c>
      <c r="Q854" s="2" t="s">
        <v>678</v>
      </c>
      <c r="R854" s="109">
        <v>0</v>
      </c>
      <c r="S854" s="152">
        <v>45528</v>
      </c>
      <c r="T854" s="12" t="s">
        <v>38</v>
      </c>
      <c r="U854" s="4" t="s">
        <v>2910</v>
      </c>
      <c r="V854" s="4" t="s">
        <v>2864</v>
      </c>
      <c r="W854" s="4"/>
      <c r="X854" s="4"/>
      <c r="Y854" s="2"/>
      <c r="Z854" s="63"/>
      <c r="AA854" s="2"/>
      <c r="AB854" s="2" t="s">
        <v>52</v>
      </c>
      <c r="AC854" s="2" t="s">
        <v>782</v>
      </c>
      <c r="AD854" s="1" t="s">
        <v>783</v>
      </c>
      <c r="AE854" s="131" t="s">
        <v>2911</v>
      </c>
      <c r="AF854" s="2"/>
      <c r="AG854" s="2">
        <v>0</v>
      </c>
      <c r="AH854" s="2">
        <v>6</v>
      </c>
      <c r="AI854" s="2">
        <v>6</v>
      </c>
      <c r="AJ854" s="2" t="s">
        <v>95</v>
      </c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</row>
    <row r="855" ht="18" customHeight="1" spans="1:77">
      <c r="A855" s="75">
        <v>854</v>
      </c>
      <c r="B855" s="127">
        <v>45485</v>
      </c>
      <c r="C855" s="127">
        <v>46203</v>
      </c>
      <c r="D855" s="4" t="s">
        <v>2912</v>
      </c>
      <c r="E855" s="4"/>
      <c r="F855" s="4"/>
      <c r="G855" s="2" t="s">
        <v>2186</v>
      </c>
      <c r="H855" s="1" t="str">
        <f t="array" ref="H855">_xlfn.XLOOKUP(G855,D:D,K:K)</f>
        <v>深圳</v>
      </c>
      <c r="I855" s="1" t="s">
        <v>783</v>
      </c>
      <c r="J855" s="4"/>
      <c r="K855" s="12" t="s">
        <v>36</v>
      </c>
      <c r="L855" s="12"/>
      <c r="M855" s="12" t="s">
        <v>2913</v>
      </c>
      <c r="N855" s="12" t="s">
        <v>2914</v>
      </c>
      <c r="O855" s="81" t="s">
        <v>58</v>
      </c>
      <c r="P855" s="12">
        <v>2013</v>
      </c>
      <c r="Q855" s="12"/>
      <c r="R855" s="4"/>
      <c r="S855" s="128" t="s">
        <v>38</v>
      </c>
      <c r="T855" s="128" t="s">
        <v>38</v>
      </c>
      <c r="U855" s="4" t="s">
        <v>2910</v>
      </c>
      <c r="V855" s="4" t="s">
        <v>2864</v>
      </c>
      <c r="W855" s="4"/>
      <c r="X855" s="4"/>
      <c r="Y855" s="2"/>
      <c r="Z855" s="63"/>
      <c r="AA855" s="2"/>
      <c r="AB855" s="2"/>
      <c r="AC855" s="2" t="s">
        <v>2186</v>
      </c>
      <c r="AD855" s="1" t="s">
        <v>783</v>
      </c>
      <c r="AE855" s="131" t="s">
        <v>2915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</row>
    <row r="856" ht="18" customHeight="1" spans="1:77">
      <c r="A856" s="75">
        <v>855</v>
      </c>
      <c r="B856" s="127">
        <v>45488</v>
      </c>
      <c r="C856" s="127">
        <v>46203</v>
      </c>
      <c r="D856" s="4" t="s">
        <v>2916</v>
      </c>
      <c r="E856" s="4"/>
      <c r="F856" s="4"/>
      <c r="G856" s="2" t="s">
        <v>1686</v>
      </c>
      <c r="H856" s="1" t="str">
        <f t="array" ref="H856">_xlfn.XLOOKUP(G856,D:D,K:K)</f>
        <v>北京</v>
      </c>
      <c r="I856" s="1" t="s">
        <v>783</v>
      </c>
      <c r="J856" s="4"/>
      <c r="K856" s="12" t="s">
        <v>36</v>
      </c>
      <c r="L856" s="12"/>
      <c r="M856" s="12" t="s">
        <v>2917</v>
      </c>
      <c r="N856" s="12" t="s">
        <v>44</v>
      </c>
      <c r="O856" s="81" t="s">
        <v>58</v>
      </c>
      <c r="P856" s="12">
        <v>2014</v>
      </c>
      <c r="Q856" s="109"/>
      <c r="R856" s="18"/>
      <c r="S856" s="152">
        <v>45498</v>
      </c>
      <c r="T856" s="12" t="s">
        <v>38</v>
      </c>
      <c r="U856" s="4" t="s">
        <v>2918</v>
      </c>
      <c r="V856" s="4"/>
      <c r="W856" s="4"/>
      <c r="X856" s="4"/>
      <c r="Y856" s="2"/>
      <c r="Z856" s="63"/>
      <c r="AA856" s="2"/>
      <c r="AB856" s="2"/>
      <c r="AC856" s="2" t="s">
        <v>1686</v>
      </c>
      <c r="AD856" s="1" t="s">
        <v>783</v>
      </c>
      <c r="AE856" s="131" t="s">
        <v>2919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</row>
    <row r="857" ht="18" customHeight="1" spans="1:77">
      <c r="A857" s="75">
        <v>856</v>
      </c>
      <c r="B857" s="127">
        <v>45488</v>
      </c>
      <c r="C857" s="127">
        <v>46203</v>
      </c>
      <c r="D857" s="4" t="s">
        <v>2920</v>
      </c>
      <c r="E857" s="4"/>
      <c r="F857" s="4"/>
      <c r="G857" s="2" t="s">
        <v>2186</v>
      </c>
      <c r="H857" s="1" t="str">
        <f t="array" ref="H857">_xlfn.XLOOKUP(G857,D:D,K:K)</f>
        <v>深圳</v>
      </c>
      <c r="I857" s="1" t="s">
        <v>783</v>
      </c>
      <c r="J857" s="4"/>
      <c r="K857" s="12" t="s">
        <v>42</v>
      </c>
      <c r="L857" s="12"/>
      <c r="M857" s="12" t="s">
        <v>2921</v>
      </c>
      <c r="N857" s="12" t="s">
        <v>2152</v>
      </c>
      <c r="O857" s="81" t="s">
        <v>58</v>
      </c>
      <c r="P857" s="12">
        <v>2015</v>
      </c>
      <c r="Q857" s="109"/>
      <c r="R857" s="18"/>
      <c r="S857" s="152">
        <v>45528</v>
      </c>
      <c r="T857" s="12" t="s">
        <v>38</v>
      </c>
      <c r="U857" s="4" t="s">
        <v>2918</v>
      </c>
      <c r="V857" s="4"/>
      <c r="W857" s="4"/>
      <c r="X857" s="4"/>
      <c r="Y857" s="2"/>
      <c r="Z857" s="63"/>
      <c r="AA857" s="2"/>
      <c r="AB857" s="2"/>
      <c r="AC857" s="2" t="s">
        <v>2186</v>
      </c>
      <c r="AD857" s="1" t="s">
        <v>783</v>
      </c>
      <c r="AE857" s="131" t="s">
        <v>2922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</row>
    <row r="858" ht="18" customHeight="1" spans="1:77">
      <c r="A858" s="75">
        <v>857</v>
      </c>
      <c r="B858" s="127">
        <v>45490</v>
      </c>
      <c r="C858" s="127">
        <v>46203</v>
      </c>
      <c r="D858" s="4" t="s">
        <v>2923</v>
      </c>
      <c r="E858" s="4"/>
      <c r="F858" s="4"/>
      <c r="G858" s="1" t="s">
        <v>35</v>
      </c>
      <c r="H858" s="1"/>
      <c r="I858" s="1" t="s">
        <v>35</v>
      </c>
      <c r="J858" s="4"/>
      <c r="K858" s="134" t="s">
        <v>325</v>
      </c>
      <c r="L858" s="12">
        <v>1</v>
      </c>
      <c r="M858" s="12" t="s">
        <v>2924</v>
      </c>
      <c r="N858" s="12" t="s">
        <v>2152</v>
      </c>
      <c r="O858" s="81" t="s">
        <v>58</v>
      </c>
      <c r="P858" s="12">
        <v>2016</v>
      </c>
      <c r="Q858" s="12"/>
      <c r="R858" s="4"/>
      <c r="S858" s="128" t="s">
        <v>38</v>
      </c>
      <c r="T858" s="128" t="s">
        <v>38</v>
      </c>
      <c r="U858" s="4" t="s">
        <v>2918</v>
      </c>
      <c r="V858" s="4"/>
      <c r="W858" s="4"/>
      <c r="X858" s="4">
        <v>1</v>
      </c>
      <c r="Y858" s="2"/>
      <c r="Z858" s="63"/>
      <c r="AA858" s="2"/>
      <c r="AB858" s="2"/>
      <c r="AC858" s="2"/>
      <c r="AD858" s="1"/>
      <c r="AE858" s="131" t="s">
        <v>2925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</row>
    <row r="859" ht="18" customHeight="1" spans="1:77">
      <c r="A859" s="75">
        <v>858</v>
      </c>
      <c r="B859" s="127">
        <v>45491</v>
      </c>
      <c r="C859" s="127">
        <v>46203</v>
      </c>
      <c r="D859" s="4" t="s">
        <v>2926</v>
      </c>
      <c r="E859" s="4"/>
      <c r="F859" s="4"/>
      <c r="G859" s="2" t="s">
        <v>2186</v>
      </c>
      <c r="H859" s="1" t="str">
        <f t="array" ref="H859">_xlfn.XLOOKUP(G859,D:D,K:K)</f>
        <v>深圳</v>
      </c>
      <c r="I859" s="1" t="s">
        <v>783</v>
      </c>
      <c r="J859" s="4"/>
      <c r="K859" s="12" t="s">
        <v>36</v>
      </c>
      <c r="L859" s="12"/>
      <c r="M859" s="12" t="s">
        <v>2913</v>
      </c>
      <c r="N859" s="12" t="s">
        <v>2927</v>
      </c>
      <c r="O859" s="81" t="s">
        <v>58</v>
      </c>
      <c r="P859" s="12">
        <v>2017</v>
      </c>
      <c r="Q859" s="12"/>
      <c r="R859" s="4"/>
      <c r="S859" s="128" t="s">
        <v>38</v>
      </c>
      <c r="T859" s="128" t="s">
        <v>38</v>
      </c>
      <c r="U859" s="4" t="s">
        <v>2906</v>
      </c>
      <c r="V859" s="4"/>
      <c r="W859" s="4"/>
      <c r="X859" s="4"/>
      <c r="Y859" s="2"/>
      <c r="Z859" s="63"/>
      <c r="AA859" s="2"/>
      <c r="AB859" s="2"/>
      <c r="AC859" s="2" t="s">
        <v>2186</v>
      </c>
      <c r="AD859" s="1" t="s">
        <v>783</v>
      </c>
      <c r="AE859" s="131" t="s">
        <v>2928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</row>
    <row r="860" ht="18" customHeight="1" spans="1:77">
      <c r="A860" s="75">
        <v>859</v>
      </c>
      <c r="B860" s="127">
        <v>45498</v>
      </c>
      <c r="C860" s="127">
        <v>45869</v>
      </c>
      <c r="D860" s="4" t="s">
        <v>2929</v>
      </c>
      <c r="E860" s="4"/>
      <c r="F860" s="4"/>
      <c r="G860" s="2" t="s">
        <v>1355</v>
      </c>
      <c r="H860" s="1" t="str">
        <f t="array" ref="H860">_xlfn.XLOOKUP(G860,D:D,K:K)</f>
        <v>硅谷</v>
      </c>
      <c r="I860" s="1" t="s">
        <v>783</v>
      </c>
      <c r="J860" s="4"/>
      <c r="K860" s="134" t="s">
        <v>325</v>
      </c>
      <c r="L860" s="12">
        <v>1</v>
      </c>
      <c r="M860" s="12" t="s">
        <v>2930</v>
      </c>
      <c r="N860" s="12" t="s">
        <v>57</v>
      </c>
      <c r="O860" s="12" t="s">
        <v>58</v>
      </c>
      <c r="P860" s="12">
        <v>2018</v>
      </c>
      <c r="Q860" s="12"/>
      <c r="R860" s="4"/>
      <c r="S860" s="128" t="s">
        <v>38</v>
      </c>
      <c r="T860" s="128" t="s">
        <v>38</v>
      </c>
      <c r="U860" s="4" t="s">
        <v>2906</v>
      </c>
      <c r="V860" s="4"/>
      <c r="W860" s="4"/>
      <c r="X860" s="4"/>
      <c r="Y860" s="2"/>
      <c r="Z860" s="63"/>
      <c r="AA860" s="2"/>
      <c r="AB860" s="4">
        <v>1311</v>
      </c>
      <c r="AC860" s="2" t="s">
        <v>1355</v>
      </c>
      <c r="AD860" s="1" t="s">
        <v>783</v>
      </c>
      <c r="AE860" s="1" t="s">
        <v>2931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</row>
    <row r="861" ht="18" customHeight="1" spans="1:77">
      <c r="A861" s="75">
        <v>860</v>
      </c>
      <c r="B861" s="127">
        <v>45497</v>
      </c>
      <c r="C861" s="127">
        <v>46203</v>
      </c>
      <c r="D861" s="4" t="s">
        <v>2932</v>
      </c>
      <c r="E861" s="4"/>
      <c r="F861" s="4"/>
      <c r="G861" s="2" t="s">
        <v>2933</v>
      </c>
      <c r="H861" s="1"/>
      <c r="I861" s="1" t="s">
        <v>783</v>
      </c>
      <c r="J861" s="4"/>
      <c r="K861" s="12" t="s">
        <v>42</v>
      </c>
      <c r="L861" s="12"/>
      <c r="M861" s="12" t="s">
        <v>2934</v>
      </c>
      <c r="N861" s="12" t="s">
        <v>44</v>
      </c>
      <c r="O861" s="81" t="s">
        <v>58</v>
      </c>
      <c r="P861" s="12">
        <v>2019</v>
      </c>
      <c r="Q861" s="109"/>
      <c r="R861" s="18"/>
      <c r="S861" s="152">
        <v>45589</v>
      </c>
      <c r="T861" s="12" t="s">
        <v>38</v>
      </c>
      <c r="U861" s="4" t="s">
        <v>2935</v>
      </c>
      <c r="V861" s="4"/>
      <c r="W861" s="4"/>
      <c r="X861" s="4"/>
      <c r="Y861" s="2"/>
      <c r="Z861" s="63"/>
      <c r="AA861" s="2"/>
      <c r="AB861" s="2"/>
      <c r="AC861" s="2" t="s">
        <v>2933</v>
      </c>
      <c r="AD861" s="1" t="s">
        <v>783</v>
      </c>
      <c r="AE861" s="131" t="s">
        <v>2936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</row>
    <row r="862" ht="18" customHeight="1" spans="1:77">
      <c r="A862" s="75">
        <v>861</v>
      </c>
      <c r="B862" s="127">
        <v>45499</v>
      </c>
      <c r="C862" s="127">
        <v>46203</v>
      </c>
      <c r="D862" s="4" t="s">
        <v>2937</v>
      </c>
      <c r="E862" s="4"/>
      <c r="F862" s="4"/>
      <c r="G862" s="2" t="s">
        <v>1414</v>
      </c>
      <c r="H862" s="1" t="str">
        <f t="array" ref="H862">_xlfn.XLOOKUP(G862,D:D,K:K)</f>
        <v>北京</v>
      </c>
      <c r="I862" s="1" t="s">
        <v>783</v>
      </c>
      <c r="J862" s="4"/>
      <c r="K862" s="12" t="s">
        <v>48</v>
      </c>
      <c r="L862" s="12"/>
      <c r="M862" s="12" t="s">
        <v>2938</v>
      </c>
      <c r="N862" s="12" t="s">
        <v>57</v>
      </c>
      <c r="O862" s="81" t="s">
        <v>58</v>
      </c>
      <c r="P862" s="12">
        <v>2020</v>
      </c>
      <c r="Q862" s="2" t="s">
        <v>810</v>
      </c>
      <c r="R862" s="109">
        <v>0</v>
      </c>
      <c r="S862" s="152">
        <v>45528</v>
      </c>
      <c r="T862" s="12" t="s">
        <v>38</v>
      </c>
      <c r="U862" s="4" t="s">
        <v>2939</v>
      </c>
      <c r="V862" s="4"/>
      <c r="W862" s="4"/>
      <c r="X862" s="4"/>
      <c r="Y862" s="2"/>
      <c r="Z862" s="63"/>
      <c r="AA862" s="2"/>
      <c r="AB862" s="2" t="s">
        <v>52</v>
      </c>
      <c r="AC862" s="2" t="s">
        <v>1414</v>
      </c>
      <c r="AD862" s="1" t="s">
        <v>783</v>
      </c>
      <c r="AE862" s="131" t="s">
        <v>2940</v>
      </c>
      <c r="AF862" s="2"/>
      <c r="AG862" s="2">
        <v>2</v>
      </c>
      <c r="AH862" s="2">
        <v>0</v>
      </c>
      <c r="AI862" s="2">
        <v>2</v>
      </c>
      <c r="AJ862" s="2" t="s">
        <v>95</v>
      </c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</row>
    <row r="863" ht="18" customHeight="1" spans="1:77">
      <c r="A863" s="75">
        <v>862</v>
      </c>
      <c r="B863" s="127">
        <v>45502</v>
      </c>
      <c r="C863" s="127">
        <v>45838</v>
      </c>
      <c r="D863" s="4" t="s">
        <v>2941</v>
      </c>
      <c r="E863" s="4"/>
      <c r="F863" s="4"/>
      <c r="G863" s="2" t="s">
        <v>2066</v>
      </c>
      <c r="H863" s="1" t="str">
        <f t="array" ref="H863">_xlfn.XLOOKUP(G863,D:D,K:K)</f>
        <v>新加坡</v>
      </c>
      <c r="I863" s="1" t="s">
        <v>783</v>
      </c>
      <c r="J863" s="4"/>
      <c r="K863" s="12" t="s">
        <v>89</v>
      </c>
      <c r="L863" s="12"/>
      <c r="M863" s="12" t="s">
        <v>2942</v>
      </c>
      <c r="N863" s="12" t="s">
        <v>50</v>
      </c>
      <c r="O863" s="81" t="s">
        <v>58</v>
      </c>
      <c r="P863" s="12">
        <v>2021</v>
      </c>
      <c r="Q863" s="12"/>
      <c r="R863" s="4"/>
      <c r="S863" s="128" t="s">
        <v>38</v>
      </c>
      <c r="T863" s="128" t="s">
        <v>38</v>
      </c>
      <c r="U863" s="4" t="s">
        <v>2939</v>
      </c>
      <c r="V863" s="4"/>
      <c r="W863" s="4"/>
      <c r="X863" s="4"/>
      <c r="Y863" s="2"/>
      <c r="Z863" s="63"/>
      <c r="AA863" s="2"/>
      <c r="AB863" s="2"/>
      <c r="AC863" s="2" t="s">
        <v>2066</v>
      </c>
      <c r="AD863" s="1" t="s">
        <v>783</v>
      </c>
      <c r="AE863" s="131" t="s">
        <v>2943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</row>
    <row r="864" ht="18" customHeight="1" spans="1:77">
      <c r="A864" s="75">
        <v>863</v>
      </c>
      <c r="B864" s="127">
        <v>45506</v>
      </c>
      <c r="C864" s="127">
        <v>46203</v>
      </c>
      <c r="D864" s="4" t="s">
        <v>2944</v>
      </c>
      <c r="E864" s="4" t="s">
        <v>34</v>
      </c>
      <c r="F864" s="4"/>
      <c r="G864" s="2" t="s">
        <v>782</v>
      </c>
      <c r="H864" s="1" t="str">
        <f t="array" ref="H864">_xlfn.XLOOKUP(G864,D:D,K:K)</f>
        <v>北京</v>
      </c>
      <c r="I864" s="1" t="s">
        <v>783</v>
      </c>
      <c r="J864" s="4"/>
      <c r="K864" s="12" t="s">
        <v>48</v>
      </c>
      <c r="L864" s="12"/>
      <c r="M864" s="12" t="s">
        <v>2945</v>
      </c>
      <c r="N864" s="12" t="s">
        <v>2946</v>
      </c>
      <c r="O864" s="81" t="s">
        <v>58</v>
      </c>
      <c r="P864" s="12">
        <v>2022</v>
      </c>
      <c r="Q864" s="2" t="s">
        <v>1792</v>
      </c>
      <c r="R864" s="109">
        <v>0</v>
      </c>
      <c r="S864" s="152">
        <v>45589</v>
      </c>
      <c r="T864" s="12" t="s">
        <v>38</v>
      </c>
      <c r="U864" s="4" t="s">
        <v>2947</v>
      </c>
      <c r="V864" s="4" t="s">
        <v>2948</v>
      </c>
      <c r="W864" s="4"/>
      <c r="X864" s="4"/>
      <c r="Y864" s="2"/>
      <c r="Z864" s="63"/>
      <c r="AA864" s="2"/>
      <c r="AB864" s="2" t="s">
        <v>52</v>
      </c>
      <c r="AC864" s="2" t="s">
        <v>782</v>
      </c>
      <c r="AD864" s="1" t="s">
        <v>783</v>
      </c>
      <c r="AE864" s="131" t="s">
        <v>2949</v>
      </c>
      <c r="AF864" s="2"/>
      <c r="AG864" s="2">
        <v>13</v>
      </c>
      <c r="AH864" s="2">
        <v>9</v>
      </c>
      <c r="AI864" s="2">
        <v>22</v>
      </c>
      <c r="AJ864" s="2" t="s">
        <v>79</v>
      </c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</row>
    <row r="865" ht="18" customHeight="1" spans="1:77">
      <c r="A865" s="75">
        <v>864</v>
      </c>
      <c r="B865" s="127">
        <v>45510</v>
      </c>
      <c r="C865" s="127">
        <v>46203</v>
      </c>
      <c r="D865" s="4" t="s">
        <v>2950</v>
      </c>
      <c r="E865" s="129"/>
      <c r="F865" s="4"/>
      <c r="G865" s="2" t="s">
        <v>2713</v>
      </c>
      <c r="H865" s="1"/>
      <c r="I865" s="1" t="s">
        <v>2713</v>
      </c>
      <c r="J865" s="4"/>
      <c r="K865" s="12" t="s">
        <v>518</v>
      </c>
      <c r="L865" s="12"/>
      <c r="M865" s="12" t="s">
        <v>2951</v>
      </c>
      <c r="N865" s="12" t="s">
        <v>2952</v>
      </c>
      <c r="O865" s="12" t="s">
        <v>58</v>
      </c>
      <c r="P865" s="12">
        <v>2023</v>
      </c>
      <c r="Q865" s="12"/>
      <c r="R865" s="4"/>
      <c r="S865" s="128" t="s">
        <v>38</v>
      </c>
      <c r="T865" s="128" t="s">
        <v>38</v>
      </c>
      <c r="U865" s="4" t="s">
        <v>2953</v>
      </c>
      <c r="V865" s="4"/>
      <c r="W865" s="4"/>
      <c r="X865" s="4"/>
      <c r="Y865" s="2"/>
      <c r="Z865" s="63"/>
      <c r="AA865" s="2"/>
      <c r="AB865" s="2"/>
      <c r="AC865" s="2" t="s">
        <v>2713</v>
      </c>
      <c r="AD865" s="1" t="s">
        <v>2713</v>
      </c>
      <c r="AE865" s="131" t="s">
        <v>2954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</row>
    <row r="866" ht="18" customHeight="1" spans="1:77">
      <c r="A866" s="75">
        <v>865</v>
      </c>
      <c r="B866" s="127">
        <v>45512</v>
      </c>
      <c r="C866" s="127">
        <v>46203</v>
      </c>
      <c r="D866" s="4" t="s">
        <v>2955</v>
      </c>
      <c r="E866" s="4"/>
      <c r="F866" s="4"/>
      <c r="G866" s="2" t="s">
        <v>2307</v>
      </c>
      <c r="H866" s="1" t="str">
        <f t="array" ref="H866">_xlfn.XLOOKUP(G866,D:D,K:K)</f>
        <v>深圳</v>
      </c>
      <c r="I866" s="1" t="s">
        <v>783</v>
      </c>
      <c r="J866" s="4"/>
      <c r="K866" s="12" t="s">
        <v>36</v>
      </c>
      <c r="L866" s="12"/>
      <c r="M866" s="12" t="s">
        <v>344</v>
      </c>
      <c r="N866" s="12" t="s">
        <v>217</v>
      </c>
      <c r="O866" s="81" t="s">
        <v>58</v>
      </c>
      <c r="P866" s="12">
        <v>2024</v>
      </c>
      <c r="Q866" s="12"/>
      <c r="R866" s="4"/>
      <c r="S866" s="128" t="s">
        <v>38</v>
      </c>
      <c r="T866" s="128" t="s">
        <v>38</v>
      </c>
      <c r="U866" s="4" t="s">
        <v>2947</v>
      </c>
      <c r="V866" s="4" t="s">
        <v>2948</v>
      </c>
      <c r="W866" s="4"/>
      <c r="X866" s="4"/>
      <c r="Y866" s="2"/>
      <c r="Z866" s="63"/>
      <c r="AA866" s="2"/>
      <c r="AB866" s="2"/>
      <c r="AC866" s="2" t="s">
        <v>2307</v>
      </c>
      <c r="AD866" s="1" t="s">
        <v>783</v>
      </c>
      <c r="AE866" s="131" t="s">
        <v>2956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</row>
    <row r="867" ht="18" customHeight="1" spans="1:77">
      <c r="A867" s="75">
        <v>866</v>
      </c>
      <c r="B867" s="127">
        <v>45516</v>
      </c>
      <c r="C867" s="127">
        <v>45838</v>
      </c>
      <c r="D867" s="4" t="s">
        <v>2957</v>
      </c>
      <c r="E867" s="4"/>
      <c r="F867" s="4"/>
      <c r="G867" s="2" t="s">
        <v>2958</v>
      </c>
      <c r="H867" s="1"/>
      <c r="I867" s="1" t="s">
        <v>783</v>
      </c>
      <c r="J867" s="4"/>
      <c r="K867" s="12" t="s">
        <v>48</v>
      </c>
      <c r="L867" s="12"/>
      <c r="M867" s="12" t="s">
        <v>2959</v>
      </c>
      <c r="N867" s="12" t="s">
        <v>2829</v>
      </c>
      <c r="O867" s="81" t="s">
        <v>58</v>
      </c>
      <c r="P867" s="12">
        <v>2025</v>
      </c>
      <c r="Q867" s="2" t="s">
        <v>408</v>
      </c>
      <c r="R867" s="12">
        <v>0</v>
      </c>
      <c r="S867" s="128" t="s">
        <v>38</v>
      </c>
      <c r="T867" s="128" t="s">
        <v>38</v>
      </c>
      <c r="U867" s="4" t="s">
        <v>2960</v>
      </c>
      <c r="V867" s="4"/>
      <c r="W867" s="4"/>
      <c r="X867" s="4"/>
      <c r="Y867" s="2"/>
      <c r="Z867" s="63"/>
      <c r="AA867" s="2"/>
      <c r="AB867" s="2" t="s">
        <v>209</v>
      </c>
      <c r="AC867" s="2" t="s">
        <v>2958</v>
      </c>
      <c r="AD867" s="1" t="s">
        <v>783</v>
      </c>
      <c r="AE867" s="131" t="s">
        <v>2961</v>
      </c>
      <c r="AF867" s="2"/>
      <c r="AG867" s="4">
        <v>0</v>
      </c>
      <c r="AH867" s="4">
        <v>0</v>
      </c>
      <c r="AI867" s="4">
        <f>AG867+AH867</f>
        <v>0</v>
      </c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</row>
    <row r="868" ht="18" customHeight="1" spans="1:77">
      <c r="A868" s="75">
        <v>867</v>
      </c>
      <c r="B868" s="127">
        <v>44692</v>
      </c>
      <c r="C868" s="127">
        <v>46203</v>
      </c>
      <c r="D868" s="4" t="s">
        <v>2962</v>
      </c>
      <c r="E868" s="4" t="s">
        <v>34</v>
      </c>
      <c r="F868" s="4"/>
      <c r="G868" s="1" t="s">
        <v>35</v>
      </c>
      <c r="H868" s="1"/>
      <c r="I868" s="1" t="s">
        <v>35</v>
      </c>
      <c r="J868" s="4"/>
      <c r="K868" s="12" t="s">
        <v>48</v>
      </c>
      <c r="L868" s="12"/>
      <c r="M868" s="12" t="s">
        <v>2963</v>
      </c>
      <c r="N868" s="12" t="s">
        <v>44</v>
      </c>
      <c r="O868" s="81" t="s">
        <v>37</v>
      </c>
      <c r="P868" s="12">
        <v>2026</v>
      </c>
      <c r="Q868" s="2" t="s">
        <v>280</v>
      </c>
      <c r="R868" s="12">
        <v>0</v>
      </c>
      <c r="S868" s="128" t="s">
        <v>1383</v>
      </c>
      <c r="T868" s="12" t="s">
        <v>38</v>
      </c>
      <c r="U868" s="4"/>
      <c r="V868" s="4"/>
      <c r="W868" s="4"/>
      <c r="X868" s="4"/>
      <c r="Y868" s="2"/>
      <c r="Z868" s="63"/>
      <c r="AA868" s="2"/>
      <c r="AB868" s="2" t="s">
        <v>52</v>
      </c>
      <c r="AC868" s="2"/>
      <c r="AD868" s="1"/>
      <c r="AE868" s="131" t="s">
        <v>2964</v>
      </c>
      <c r="AF868" s="2"/>
      <c r="AG868" s="2">
        <v>0</v>
      </c>
      <c r="AH868" s="2">
        <v>0</v>
      </c>
      <c r="AI868" s="2">
        <v>0</v>
      </c>
      <c r="AJ868" s="2" t="s">
        <v>95</v>
      </c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</row>
    <row r="869" ht="18" customHeight="1" spans="1:77">
      <c r="A869" s="75">
        <v>868</v>
      </c>
      <c r="B869" s="127">
        <v>45520</v>
      </c>
      <c r="C869" s="127">
        <v>46203</v>
      </c>
      <c r="D869" s="4" t="s">
        <v>2965</v>
      </c>
      <c r="E869" s="4"/>
      <c r="F869" s="4"/>
      <c r="G869" s="1" t="s">
        <v>35</v>
      </c>
      <c r="H869" s="1"/>
      <c r="I869" s="1" t="s">
        <v>35</v>
      </c>
      <c r="J869" s="4"/>
      <c r="K869" s="12" t="s">
        <v>48</v>
      </c>
      <c r="L869" s="12"/>
      <c r="M869" s="12" t="s">
        <v>2966</v>
      </c>
      <c r="N869" s="12" t="s">
        <v>134</v>
      </c>
      <c r="O869" s="81" t="s">
        <v>58</v>
      </c>
      <c r="P869" s="12">
        <v>2027</v>
      </c>
      <c r="Q869" s="2" t="s">
        <v>470</v>
      </c>
      <c r="R869" s="109">
        <v>0</v>
      </c>
      <c r="S869" s="152">
        <v>45528</v>
      </c>
      <c r="T869" s="12" t="s">
        <v>38</v>
      </c>
      <c r="U869" s="4" t="s">
        <v>2967</v>
      </c>
      <c r="V869" s="4"/>
      <c r="W869" s="4"/>
      <c r="X869" s="4"/>
      <c r="Y869" s="2"/>
      <c r="Z869" s="63"/>
      <c r="AA869" s="2"/>
      <c r="AB869" s="2" t="s">
        <v>52</v>
      </c>
      <c r="AC869" s="2"/>
      <c r="AD869" s="1"/>
      <c r="AE869" s="131" t="s">
        <v>2968</v>
      </c>
      <c r="AF869" s="2"/>
      <c r="AG869" s="2">
        <v>0</v>
      </c>
      <c r="AH869" s="2">
        <v>1</v>
      </c>
      <c r="AI869" s="2">
        <v>1</v>
      </c>
      <c r="AJ869" s="2" t="s">
        <v>95</v>
      </c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</row>
    <row r="870" ht="18" customHeight="1" spans="1:77">
      <c r="A870" s="75">
        <v>869</v>
      </c>
      <c r="B870" s="127">
        <v>45520</v>
      </c>
      <c r="C870" s="127">
        <v>46203</v>
      </c>
      <c r="D870" s="4" t="s">
        <v>2969</v>
      </c>
      <c r="E870" s="12" t="s">
        <v>34</v>
      </c>
      <c r="F870" s="4"/>
      <c r="G870" s="2" t="s">
        <v>1818</v>
      </c>
      <c r="H870" s="1" t="str">
        <f t="array" ref="H870">_xlfn.XLOOKUP(G870,D:D,K:K)</f>
        <v>上海</v>
      </c>
      <c r="I870" s="1" t="s">
        <v>783</v>
      </c>
      <c r="J870" s="4"/>
      <c r="K870" s="12" t="s">
        <v>62</v>
      </c>
      <c r="L870" s="12"/>
      <c r="M870" s="12" t="s">
        <v>2970</v>
      </c>
      <c r="N870" s="12" t="s">
        <v>57</v>
      </c>
      <c r="O870" s="81" t="s">
        <v>58</v>
      </c>
      <c r="P870" s="12">
        <v>2028</v>
      </c>
      <c r="Q870" s="12"/>
      <c r="R870" s="4"/>
      <c r="S870" s="128" t="s">
        <v>38</v>
      </c>
      <c r="T870" s="128" t="s">
        <v>38</v>
      </c>
      <c r="U870" s="4" t="s">
        <v>2967</v>
      </c>
      <c r="V870" s="4"/>
      <c r="W870" s="4"/>
      <c r="X870" s="4"/>
      <c r="Y870" s="2"/>
      <c r="Z870" s="63"/>
      <c r="AA870" s="2"/>
      <c r="AB870" s="2"/>
      <c r="AC870" s="2" t="s">
        <v>1818</v>
      </c>
      <c r="AD870" s="1" t="s">
        <v>783</v>
      </c>
      <c r="AE870" s="131" t="s">
        <v>2971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</row>
    <row r="871" ht="18" customHeight="1" spans="1:77">
      <c r="A871" s="75">
        <v>870</v>
      </c>
      <c r="B871" s="127">
        <v>45520</v>
      </c>
      <c r="C871" s="127">
        <v>45838</v>
      </c>
      <c r="D871" s="4" t="s">
        <v>2972</v>
      </c>
      <c r="E871" s="12"/>
      <c r="F871" s="4"/>
      <c r="G871" s="2" t="s">
        <v>567</v>
      </c>
      <c r="H871" s="1" t="str">
        <f t="array" ref="H871">_xlfn.XLOOKUP(G871,D:D,K:K)</f>
        <v>上海</v>
      </c>
      <c r="I871" s="1" t="s">
        <v>783</v>
      </c>
      <c r="J871" s="4"/>
      <c r="K871" s="12" t="s">
        <v>62</v>
      </c>
      <c r="L871" s="12"/>
      <c r="M871" s="12" t="s">
        <v>2897</v>
      </c>
      <c r="N871" s="12" t="s">
        <v>2152</v>
      </c>
      <c r="O871" s="81" t="s">
        <v>58</v>
      </c>
      <c r="P871" s="12">
        <v>2029</v>
      </c>
      <c r="Q871" s="12"/>
      <c r="R871" s="4"/>
      <c r="S871" s="128" t="s">
        <v>38</v>
      </c>
      <c r="T871" s="128" t="s">
        <v>38</v>
      </c>
      <c r="U871" s="4" t="s">
        <v>2973</v>
      </c>
      <c r="V871" s="4"/>
      <c r="W871" s="4"/>
      <c r="X871" s="4">
        <v>1</v>
      </c>
      <c r="Y871" s="2"/>
      <c r="Z871" s="63"/>
      <c r="AA871" s="2"/>
      <c r="AB871" s="2"/>
      <c r="AC871" s="2" t="s">
        <v>567</v>
      </c>
      <c r="AD871" s="1" t="s">
        <v>783</v>
      </c>
      <c r="AE871" s="131" t="s">
        <v>2974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</row>
    <row r="872" ht="18" customHeight="1" spans="1:77">
      <c r="A872" s="75">
        <v>871</v>
      </c>
      <c r="B872" s="127">
        <v>45520</v>
      </c>
      <c r="C872" s="127">
        <v>45838</v>
      </c>
      <c r="D872" s="4" t="s">
        <v>2975</v>
      </c>
      <c r="E872" s="12"/>
      <c r="F872" s="4"/>
      <c r="G872" s="2" t="s">
        <v>567</v>
      </c>
      <c r="H872" s="1" t="str">
        <f t="array" ref="H872">_xlfn.XLOOKUP(G872,D:D,K:K)</f>
        <v>上海</v>
      </c>
      <c r="I872" s="1" t="s">
        <v>783</v>
      </c>
      <c r="J872" s="4"/>
      <c r="K872" s="12" t="s">
        <v>62</v>
      </c>
      <c r="L872" s="12"/>
      <c r="M872" s="12" t="s">
        <v>564</v>
      </c>
      <c r="N872" s="12" t="s">
        <v>134</v>
      </c>
      <c r="O872" s="81" t="s">
        <v>58</v>
      </c>
      <c r="P872" s="12">
        <v>2030</v>
      </c>
      <c r="Q872" s="12"/>
      <c r="R872" s="4"/>
      <c r="S872" s="128" t="s">
        <v>38</v>
      </c>
      <c r="T872" s="128" t="s">
        <v>38</v>
      </c>
      <c r="U872" s="4" t="s">
        <v>2973</v>
      </c>
      <c r="V872" s="4"/>
      <c r="W872" s="4"/>
      <c r="X872" s="4">
        <v>1</v>
      </c>
      <c r="Y872" s="2"/>
      <c r="Z872" s="63"/>
      <c r="AA872" s="2"/>
      <c r="AB872" s="2"/>
      <c r="AC872" s="2" t="s">
        <v>567</v>
      </c>
      <c r="AD872" s="1" t="s">
        <v>783</v>
      </c>
      <c r="AE872" s="131" t="s">
        <v>2976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</row>
    <row r="873" ht="18" customHeight="1" spans="1:77">
      <c r="A873" s="75">
        <v>872</v>
      </c>
      <c r="B873" s="127">
        <v>45524</v>
      </c>
      <c r="C873" s="127">
        <v>46203</v>
      </c>
      <c r="D873" s="4" t="s">
        <v>2977</v>
      </c>
      <c r="E873" s="4"/>
      <c r="F873" s="4"/>
      <c r="G873" s="2" t="s">
        <v>722</v>
      </c>
      <c r="H873" s="1" t="str">
        <f t="array" ref="H873">_xlfn.XLOOKUP(G873,D:D,K:K)</f>
        <v>南京</v>
      </c>
      <c r="I873" s="1" t="s">
        <v>783</v>
      </c>
      <c r="J873" s="4"/>
      <c r="K873" s="12" t="s">
        <v>241</v>
      </c>
      <c r="L873" s="12"/>
      <c r="M873" s="12" t="s">
        <v>2978</v>
      </c>
      <c r="N873" s="12" t="s">
        <v>2979</v>
      </c>
      <c r="O873" s="81" t="s">
        <v>58</v>
      </c>
      <c r="P873" s="12">
        <v>2031</v>
      </c>
      <c r="Q873" s="12"/>
      <c r="R873" s="4"/>
      <c r="S873" s="128" t="s">
        <v>38</v>
      </c>
      <c r="T873" s="128" t="s">
        <v>38</v>
      </c>
      <c r="U873" s="4" t="s">
        <v>2973</v>
      </c>
      <c r="V873" s="4"/>
      <c r="W873" s="4"/>
      <c r="X873" s="4"/>
      <c r="Y873" s="2"/>
      <c r="Z873" s="63"/>
      <c r="AA873" s="2"/>
      <c r="AB873" s="2"/>
      <c r="AC873" s="2" t="s">
        <v>722</v>
      </c>
      <c r="AD873" s="1" t="s">
        <v>783</v>
      </c>
      <c r="AE873" s="131" t="s">
        <v>2980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</row>
    <row r="874" ht="18" customHeight="1" spans="1:77">
      <c r="A874" s="75">
        <v>873</v>
      </c>
      <c r="B874" s="127">
        <v>42902</v>
      </c>
      <c r="C874" s="127">
        <v>45838</v>
      </c>
      <c r="D874" s="4" t="s">
        <v>2981</v>
      </c>
      <c r="E874" s="4"/>
      <c r="F874" s="4"/>
      <c r="G874" s="1" t="s">
        <v>35</v>
      </c>
      <c r="H874" s="1"/>
      <c r="I874" s="1" t="s">
        <v>35</v>
      </c>
      <c r="J874" s="4"/>
      <c r="K874" s="12" t="s">
        <v>36</v>
      </c>
      <c r="L874" s="12"/>
      <c r="M874" s="12" t="s">
        <v>2982</v>
      </c>
      <c r="N874" s="12" t="s">
        <v>2983</v>
      </c>
      <c r="O874" s="81" t="s">
        <v>58</v>
      </c>
      <c r="P874" s="12">
        <v>2032</v>
      </c>
      <c r="Q874" s="12"/>
      <c r="R874" s="4"/>
      <c r="S874" s="128" t="s">
        <v>1383</v>
      </c>
      <c r="T874" s="12" t="s">
        <v>38</v>
      </c>
      <c r="U874" s="4" t="s">
        <v>2984</v>
      </c>
      <c r="V874" s="4"/>
      <c r="W874" s="4"/>
      <c r="X874" s="4"/>
      <c r="Y874" s="2"/>
      <c r="Z874" s="63"/>
      <c r="AA874" s="2"/>
      <c r="AB874" s="2"/>
      <c r="AC874" s="2"/>
      <c r="AD874" s="1"/>
      <c r="AE874" s="131" t="s">
        <v>2985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</row>
    <row r="875" ht="18" customHeight="1" spans="1:77">
      <c r="A875" s="75">
        <v>874</v>
      </c>
      <c r="B875" s="127">
        <v>45532</v>
      </c>
      <c r="C875" s="127">
        <v>45838</v>
      </c>
      <c r="D875" s="4" t="s">
        <v>2986</v>
      </c>
      <c r="E875" s="4"/>
      <c r="F875" s="4"/>
      <c r="G875" s="2" t="s">
        <v>2987</v>
      </c>
      <c r="H875" s="1"/>
      <c r="I875" s="1" t="s">
        <v>783</v>
      </c>
      <c r="J875" s="4"/>
      <c r="K875" s="12" t="s">
        <v>62</v>
      </c>
      <c r="L875" s="12"/>
      <c r="M875" s="12" t="s">
        <v>2988</v>
      </c>
      <c r="N875" s="12" t="s">
        <v>2989</v>
      </c>
      <c r="O875" s="81" t="s">
        <v>58</v>
      </c>
      <c r="P875" s="12">
        <v>2033</v>
      </c>
      <c r="Q875" s="12"/>
      <c r="R875" s="4"/>
      <c r="S875" s="128" t="s">
        <v>38</v>
      </c>
      <c r="T875" s="128" t="s">
        <v>38</v>
      </c>
      <c r="U875" s="4" t="s">
        <v>2990</v>
      </c>
      <c r="V875" s="4"/>
      <c r="W875" s="4"/>
      <c r="X875" s="4"/>
      <c r="Y875" s="2"/>
      <c r="Z875" s="63"/>
      <c r="AA875" s="2"/>
      <c r="AB875" s="2"/>
      <c r="AC875" s="2" t="s">
        <v>2991</v>
      </c>
      <c r="AD875" s="1" t="s">
        <v>783</v>
      </c>
      <c r="AE875" s="131" t="s">
        <v>2992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</row>
    <row r="876" ht="18" customHeight="1" spans="1:77">
      <c r="A876" s="75">
        <v>875</v>
      </c>
      <c r="B876" s="127">
        <v>45532</v>
      </c>
      <c r="C876" s="127">
        <v>46203</v>
      </c>
      <c r="D876" s="4" t="s">
        <v>2993</v>
      </c>
      <c r="E876" s="4"/>
      <c r="F876" s="4"/>
      <c r="G876" s="2" t="s">
        <v>1903</v>
      </c>
      <c r="H876" s="1" t="str">
        <f t="array" ref="H876">_xlfn.XLOOKUP(G876,D:D,K:K)</f>
        <v>上海</v>
      </c>
      <c r="I876" s="1" t="s">
        <v>783</v>
      </c>
      <c r="J876" s="4"/>
      <c r="K876" s="12" t="s">
        <v>62</v>
      </c>
      <c r="L876" s="12"/>
      <c r="M876" s="12" t="s">
        <v>2994</v>
      </c>
      <c r="N876" s="12" t="s">
        <v>57</v>
      </c>
      <c r="O876" s="81" t="s">
        <v>58</v>
      </c>
      <c r="P876" s="12">
        <v>2034</v>
      </c>
      <c r="Q876" s="12"/>
      <c r="R876" s="4"/>
      <c r="S876" s="128" t="s">
        <v>38</v>
      </c>
      <c r="T876" s="128" t="s">
        <v>38</v>
      </c>
      <c r="U876" s="4" t="s">
        <v>2995</v>
      </c>
      <c r="V876" s="4" t="s">
        <v>2996</v>
      </c>
      <c r="W876" s="4"/>
      <c r="X876" s="4"/>
      <c r="Y876" s="2"/>
      <c r="Z876" s="63"/>
      <c r="AA876" s="2"/>
      <c r="AB876" s="2"/>
      <c r="AC876" s="2" t="s">
        <v>1903</v>
      </c>
      <c r="AD876" s="1" t="s">
        <v>783</v>
      </c>
      <c r="AE876" s="131" t="s">
        <v>2997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</row>
    <row r="877" ht="18" customHeight="1" spans="1:77">
      <c r="A877" s="75">
        <v>876</v>
      </c>
      <c r="B877" s="127">
        <v>45533</v>
      </c>
      <c r="C877" s="127">
        <v>46203</v>
      </c>
      <c r="D877" s="4" t="s">
        <v>2998</v>
      </c>
      <c r="E877" s="4"/>
      <c r="F877" s="4"/>
      <c r="G877" s="2" t="s">
        <v>427</v>
      </c>
      <c r="H877" s="1" t="str">
        <f t="array" ref="H877">_xlfn.XLOOKUP(G877,D:D,K:K)</f>
        <v>南京</v>
      </c>
      <c r="I877" s="1" t="s">
        <v>783</v>
      </c>
      <c r="J877" s="4"/>
      <c r="K877" s="12" t="s">
        <v>241</v>
      </c>
      <c r="L877" s="12"/>
      <c r="M877" s="12" t="s">
        <v>2999</v>
      </c>
      <c r="N877" s="12" t="s">
        <v>3000</v>
      </c>
      <c r="O877" s="81" t="s">
        <v>58</v>
      </c>
      <c r="P877" s="12">
        <v>2035</v>
      </c>
      <c r="Q877" s="12"/>
      <c r="R877" s="4"/>
      <c r="S877" s="128" t="s">
        <v>38</v>
      </c>
      <c r="T877" s="128" t="s">
        <v>38</v>
      </c>
      <c r="U877" s="4" t="s">
        <v>2960</v>
      </c>
      <c r="V877" s="4"/>
      <c r="W877" s="4"/>
      <c r="X877" s="4"/>
      <c r="Y877" s="2"/>
      <c r="Z877" s="63"/>
      <c r="AA877" s="2"/>
      <c r="AB877" s="2"/>
      <c r="AC877" s="2" t="s">
        <v>427</v>
      </c>
      <c r="AD877" s="1" t="s">
        <v>783</v>
      </c>
      <c r="AE877" s="131" t="s">
        <v>3001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</row>
    <row r="878" ht="18" customHeight="1" spans="1:77">
      <c r="A878" s="75">
        <v>877</v>
      </c>
      <c r="B878" s="127">
        <v>45537</v>
      </c>
      <c r="C878" s="127">
        <v>46203</v>
      </c>
      <c r="D878" s="4" t="s">
        <v>3002</v>
      </c>
      <c r="E878" s="4"/>
      <c r="F878" s="4"/>
      <c r="G878" s="2" t="s">
        <v>2247</v>
      </c>
      <c r="H878" s="1" t="str">
        <f t="array" ref="H878">_xlfn.XLOOKUP(G878,D:D,K:K)</f>
        <v>广州</v>
      </c>
      <c r="I878" s="1" t="s">
        <v>783</v>
      </c>
      <c r="J878" s="4"/>
      <c r="K878" s="12" t="s">
        <v>36</v>
      </c>
      <c r="L878" s="12"/>
      <c r="M878" s="12" t="s">
        <v>3003</v>
      </c>
      <c r="N878" s="12" t="s">
        <v>57</v>
      </c>
      <c r="O878" s="81" t="s">
        <v>58</v>
      </c>
      <c r="P878" s="12">
        <v>2036</v>
      </c>
      <c r="Q878" s="12"/>
      <c r="R878" s="4"/>
      <c r="S878" s="152" t="s">
        <v>3004</v>
      </c>
      <c r="T878" s="12" t="s">
        <v>38</v>
      </c>
      <c r="U878" s="4" t="s">
        <v>3005</v>
      </c>
      <c r="V878" s="4" t="s">
        <v>3006</v>
      </c>
      <c r="W878" s="4"/>
      <c r="X878" s="4"/>
      <c r="Y878" s="2"/>
      <c r="Z878" s="63"/>
      <c r="AA878" s="2"/>
      <c r="AB878" s="2"/>
      <c r="AC878" s="2" t="s">
        <v>2247</v>
      </c>
      <c r="AD878" s="1" t="s">
        <v>783</v>
      </c>
      <c r="AE878" s="131" t="s">
        <v>3007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</row>
    <row r="879" ht="18" customHeight="1" spans="1:77">
      <c r="A879" s="75">
        <v>878</v>
      </c>
      <c r="B879" s="127">
        <v>45537</v>
      </c>
      <c r="C879" s="127">
        <v>46203</v>
      </c>
      <c r="D879" s="4" t="s">
        <v>3008</v>
      </c>
      <c r="E879" s="4"/>
      <c r="F879" s="4"/>
      <c r="G879" s="2" t="s">
        <v>819</v>
      </c>
      <c r="H879" s="1" t="str">
        <f t="array" ref="H879">_xlfn.XLOOKUP(G879,D:D,K:K)</f>
        <v>北京</v>
      </c>
      <c r="I879" s="1" t="s">
        <v>783</v>
      </c>
      <c r="J879" s="4"/>
      <c r="K879" s="134" t="s">
        <v>36</v>
      </c>
      <c r="L879" s="12">
        <v>1</v>
      </c>
      <c r="M879" s="12" t="s">
        <v>3009</v>
      </c>
      <c r="N879" s="12" t="s">
        <v>57</v>
      </c>
      <c r="O879" s="81" t="s">
        <v>58</v>
      </c>
      <c r="P879" s="12">
        <v>2037</v>
      </c>
      <c r="Q879" s="12"/>
      <c r="R879" s="4"/>
      <c r="S879" s="128" t="s">
        <v>38</v>
      </c>
      <c r="T879" s="128" t="s">
        <v>38</v>
      </c>
      <c r="U879" s="4" t="s">
        <v>2995</v>
      </c>
      <c r="V879" s="4" t="s">
        <v>3006</v>
      </c>
      <c r="W879" s="4"/>
      <c r="X879" s="4"/>
      <c r="Y879" s="2"/>
      <c r="Z879" s="63"/>
      <c r="AA879" s="2"/>
      <c r="AB879" s="2"/>
      <c r="AC879" s="2" t="s">
        <v>819</v>
      </c>
      <c r="AD879" s="1" t="s">
        <v>783</v>
      </c>
      <c r="AE879" s="131" t="s">
        <v>3010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</row>
    <row r="880" ht="18" customHeight="1" spans="1:77">
      <c r="A880" s="75">
        <v>879</v>
      </c>
      <c r="B880" s="127">
        <v>45540</v>
      </c>
      <c r="C880" s="127">
        <v>45838</v>
      </c>
      <c r="D880" s="4" t="s">
        <v>3011</v>
      </c>
      <c r="E880" s="4"/>
      <c r="F880" s="4"/>
      <c r="G880" s="2" t="s">
        <v>1945</v>
      </c>
      <c r="H880" s="1" t="str">
        <f t="array" ref="H880">_xlfn.XLOOKUP(G880,D:D,K:K)</f>
        <v>上海</v>
      </c>
      <c r="I880" s="1" t="s">
        <v>783</v>
      </c>
      <c r="J880" s="4"/>
      <c r="K880" s="12" t="s">
        <v>62</v>
      </c>
      <c r="L880" s="12"/>
      <c r="M880" s="12" t="s">
        <v>3012</v>
      </c>
      <c r="N880" s="12" t="s">
        <v>363</v>
      </c>
      <c r="O880" s="81" t="s">
        <v>58</v>
      </c>
      <c r="P880" s="12">
        <v>2038</v>
      </c>
      <c r="Q880" s="12"/>
      <c r="R880" s="4"/>
      <c r="S880" s="128" t="s">
        <v>38</v>
      </c>
      <c r="T880" s="128" t="s">
        <v>38</v>
      </c>
      <c r="U880" s="4" t="s">
        <v>3013</v>
      </c>
      <c r="V880" s="4" t="s">
        <v>3006</v>
      </c>
      <c r="W880" s="4"/>
      <c r="X880" s="4">
        <v>1</v>
      </c>
      <c r="Y880" s="2"/>
      <c r="Z880" s="63"/>
      <c r="AA880" s="2"/>
      <c r="AB880" s="2"/>
      <c r="AC880" s="2" t="s">
        <v>1945</v>
      </c>
      <c r="AD880" s="1" t="s">
        <v>783</v>
      </c>
      <c r="AE880" s="131" t="s">
        <v>3014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</row>
    <row r="881" ht="18" customHeight="1" spans="1:77">
      <c r="A881" s="75">
        <v>880</v>
      </c>
      <c r="B881" s="127">
        <v>45545</v>
      </c>
      <c r="C881" s="127">
        <v>46203</v>
      </c>
      <c r="D881" s="4" t="s">
        <v>3015</v>
      </c>
      <c r="E881" s="4"/>
      <c r="F881" s="4"/>
      <c r="G881" s="2" t="s">
        <v>2059</v>
      </c>
      <c r="H881" s="1" t="str">
        <f t="array" ref="H881">_xlfn.XLOOKUP(G881,D:D,K:K)</f>
        <v>北京</v>
      </c>
      <c r="I881" s="1" t="s">
        <v>783</v>
      </c>
      <c r="J881" s="4"/>
      <c r="K881" s="12" t="s">
        <v>308</v>
      </c>
      <c r="L881" s="12"/>
      <c r="M881" s="12" t="s">
        <v>3016</v>
      </c>
      <c r="N881" s="12" t="s">
        <v>217</v>
      </c>
      <c r="O881" s="81" t="s">
        <v>58</v>
      </c>
      <c r="P881" s="12">
        <v>2039</v>
      </c>
      <c r="Q881" s="12"/>
      <c r="R881" s="4"/>
      <c r="S881" s="128" t="s">
        <v>38</v>
      </c>
      <c r="T881" s="128" t="s">
        <v>38</v>
      </c>
      <c r="U881" s="4" t="s">
        <v>3005</v>
      </c>
      <c r="V881" s="4"/>
      <c r="W881" s="4"/>
      <c r="X881" s="4"/>
      <c r="Y881" s="2"/>
      <c r="Z881" s="63"/>
      <c r="AA881" s="2"/>
      <c r="AB881" s="2"/>
      <c r="AC881" s="2" t="s">
        <v>2059</v>
      </c>
      <c r="AD881" s="1" t="s">
        <v>783</v>
      </c>
      <c r="AE881" s="131" t="s">
        <v>3017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</row>
    <row r="882" ht="18" customHeight="1" spans="1:77">
      <c r="A882" s="75">
        <v>881</v>
      </c>
      <c r="B882" s="127">
        <v>45546</v>
      </c>
      <c r="C882" s="127">
        <v>46203</v>
      </c>
      <c r="D882" s="4" t="s">
        <v>3018</v>
      </c>
      <c r="E882" s="4"/>
      <c r="F882" s="4"/>
      <c r="G882" s="2" t="s">
        <v>2580</v>
      </c>
      <c r="H882" s="1" t="str">
        <f t="array" ref="H882">_xlfn.XLOOKUP(G882,D:D,K:K)</f>
        <v>深圳</v>
      </c>
      <c r="I882" s="1" t="s">
        <v>783</v>
      </c>
      <c r="J882" s="4"/>
      <c r="K882" s="12" t="s">
        <v>36</v>
      </c>
      <c r="L882" s="12"/>
      <c r="M882" s="12" t="s">
        <v>3019</v>
      </c>
      <c r="N882" s="12" t="s">
        <v>221</v>
      </c>
      <c r="O882" s="81" t="s">
        <v>58</v>
      </c>
      <c r="P882" s="12">
        <v>2040</v>
      </c>
      <c r="Q882" s="109"/>
      <c r="R882" s="18"/>
      <c r="S882" s="152">
        <v>45589</v>
      </c>
      <c r="T882" s="12" t="s">
        <v>38</v>
      </c>
      <c r="U882" s="4" t="s">
        <v>3013</v>
      </c>
      <c r="V882" s="4"/>
      <c r="W882" s="4"/>
      <c r="X882" s="4"/>
      <c r="Y882" s="2"/>
      <c r="Z882" s="63"/>
      <c r="AA882" s="2"/>
      <c r="AB882" s="2"/>
      <c r="AC882" s="2" t="s">
        <v>2580</v>
      </c>
      <c r="AD882" s="1" t="s">
        <v>783</v>
      </c>
      <c r="AE882" s="131" t="s">
        <v>3020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</row>
    <row r="883" ht="18" customHeight="1" spans="1:77">
      <c r="A883" s="75">
        <v>882</v>
      </c>
      <c r="B883" s="127">
        <v>45546</v>
      </c>
      <c r="C883" s="127">
        <v>45911</v>
      </c>
      <c r="D883" s="4" t="s">
        <v>3021</v>
      </c>
      <c r="E883" s="4"/>
      <c r="F883" s="4"/>
      <c r="G883" s="1" t="s">
        <v>35</v>
      </c>
      <c r="H883" s="1"/>
      <c r="I883" s="1" t="s">
        <v>35</v>
      </c>
      <c r="J883" s="4"/>
      <c r="K883" s="12" t="s">
        <v>325</v>
      </c>
      <c r="L883" s="12"/>
      <c r="M883" s="12" t="s">
        <v>3022</v>
      </c>
      <c r="N883" s="12" t="s">
        <v>57</v>
      </c>
      <c r="O883" s="12" t="s">
        <v>58</v>
      </c>
      <c r="P883" s="12">
        <v>2041</v>
      </c>
      <c r="Q883" s="12"/>
      <c r="R883" s="4"/>
      <c r="S883" s="128" t="s">
        <v>38</v>
      </c>
      <c r="T883" s="128" t="s">
        <v>38</v>
      </c>
      <c r="U883" s="4" t="s">
        <v>3005</v>
      </c>
      <c r="V883" s="4" t="s">
        <v>3023</v>
      </c>
      <c r="W883" s="4"/>
      <c r="X883" s="4"/>
      <c r="Y883" s="2"/>
      <c r="Z883" s="63"/>
      <c r="AA883" s="2"/>
      <c r="AB883" s="4">
        <v>1192</v>
      </c>
      <c r="AC883" s="2"/>
      <c r="AD883" s="1"/>
      <c r="AE883" s="131" t="s">
        <v>3024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</row>
    <row r="884" ht="18" customHeight="1" spans="1:77">
      <c r="A884" s="75">
        <v>883</v>
      </c>
      <c r="B884" s="127">
        <v>45548</v>
      </c>
      <c r="C884" s="127">
        <v>45913</v>
      </c>
      <c r="D884" s="4" t="s">
        <v>3025</v>
      </c>
      <c r="E884" s="129"/>
      <c r="F884" s="4"/>
      <c r="G884" s="1" t="s">
        <v>35</v>
      </c>
      <c r="H884" s="1"/>
      <c r="I884" s="1" t="s">
        <v>35</v>
      </c>
      <c r="J884" s="4"/>
      <c r="K884" s="12" t="s">
        <v>325</v>
      </c>
      <c r="L884" s="12"/>
      <c r="M884" s="12" t="s">
        <v>3026</v>
      </c>
      <c r="N884" s="12" t="s">
        <v>3027</v>
      </c>
      <c r="O884" s="12" t="s">
        <v>58</v>
      </c>
      <c r="P884" s="12">
        <v>2042</v>
      </c>
      <c r="Q884" s="12"/>
      <c r="R884" s="4"/>
      <c r="S884" s="128" t="s">
        <v>38</v>
      </c>
      <c r="T884" s="128" t="s">
        <v>38</v>
      </c>
      <c r="U884" s="4" t="s">
        <v>2995</v>
      </c>
      <c r="V884" s="4" t="s">
        <v>3023</v>
      </c>
      <c r="W884" s="4"/>
      <c r="X884" s="4"/>
      <c r="Y884" s="2"/>
      <c r="Z884" s="63"/>
      <c r="AA884" s="2"/>
      <c r="AB884" s="4">
        <v>1192</v>
      </c>
      <c r="AC884" s="2"/>
      <c r="AD884" s="1"/>
      <c r="AE884" s="131" t="s">
        <v>3028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</row>
    <row r="885" ht="18" customHeight="1" spans="1:77">
      <c r="A885" s="75">
        <v>884</v>
      </c>
      <c r="B885" s="127">
        <v>45548</v>
      </c>
      <c r="C885" s="127">
        <v>45838</v>
      </c>
      <c r="D885" s="4" t="s">
        <v>3029</v>
      </c>
      <c r="E885" s="4"/>
      <c r="F885" s="4"/>
      <c r="G885" s="2" t="s">
        <v>725</v>
      </c>
      <c r="H885" s="1" t="str">
        <f t="array" ref="H885">_xlfn.XLOOKUP(G885,D:D,K:K)</f>
        <v>厦门</v>
      </c>
      <c r="I885" s="1" t="s">
        <v>783</v>
      </c>
      <c r="J885" s="4"/>
      <c r="K885" s="12" t="s">
        <v>518</v>
      </c>
      <c r="L885" s="12"/>
      <c r="M885" s="12" t="s">
        <v>3030</v>
      </c>
      <c r="N885" s="12" t="s">
        <v>3031</v>
      </c>
      <c r="O885" s="12" t="s">
        <v>58</v>
      </c>
      <c r="P885" s="12">
        <v>2043</v>
      </c>
      <c r="Q885" s="12"/>
      <c r="R885" s="4"/>
      <c r="S885" s="128" t="s">
        <v>38</v>
      </c>
      <c r="T885" s="128" t="s">
        <v>38</v>
      </c>
      <c r="U885" s="4" t="s">
        <v>3005</v>
      </c>
      <c r="V885" s="4"/>
      <c r="W885" s="4"/>
      <c r="X885" s="4"/>
      <c r="Y885" s="2"/>
      <c r="Z885" s="63"/>
      <c r="AA885" s="2"/>
      <c r="AB885" s="2"/>
      <c r="AC885" s="2" t="s">
        <v>725</v>
      </c>
      <c r="AD885" s="1" t="s">
        <v>783</v>
      </c>
      <c r="AE885" s="131" t="s">
        <v>3032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</row>
    <row r="886" ht="18" customHeight="1" spans="1:77">
      <c r="A886" s="75">
        <v>885</v>
      </c>
      <c r="B886" s="127">
        <v>45554</v>
      </c>
      <c r="C886" s="127">
        <v>46203</v>
      </c>
      <c r="D886" s="4" t="s">
        <v>3033</v>
      </c>
      <c r="E886" s="4" t="s">
        <v>41</v>
      </c>
      <c r="F886" s="4"/>
      <c r="G886" s="2" t="s">
        <v>1989</v>
      </c>
      <c r="H886" s="2"/>
      <c r="I886" s="2" t="s">
        <v>1989</v>
      </c>
      <c r="J886" s="4"/>
      <c r="K886" s="12" t="s">
        <v>48</v>
      </c>
      <c r="L886" s="12"/>
      <c r="M886" s="12" t="s">
        <v>3034</v>
      </c>
      <c r="N886" s="12" t="s">
        <v>1255</v>
      </c>
      <c r="O886" s="81" t="s">
        <v>58</v>
      </c>
      <c r="P886" s="12">
        <v>2044</v>
      </c>
      <c r="Q886" s="2" t="s">
        <v>470</v>
      </c>
      <c r="R886" s="12">
        <v>0</v>
      </c>
      <c r="S886" s="128" t="s">
        <v>38</v>
      </c>
      <c r="T886" s="128" t="s">
        <v>38</v>
      </c>
      <c r="U886" s="4" t="s">
        <v>3005</v>
      </c>
      <c r="V886" s="2"/>
      <c r="W886" s="4"/>
      <c r="X886" s="4"/>
      <c r="Y886" s="2"/>
      <c r="Z886" s="63"/>
      <c r="AA886" s="2"/>
      <c r="AB886" s="2" t="s">
        <v>52</v>
      </c>
      <c r="AC886" s="2" t="s">
        <v>1989</v>
      </c>
      <c r="AD886" s="2" t="s">
        <v>1989</v>
      </c>
      <c r="AE886" s="131" t="s">
        <v>3035</v>
      </c>
      <c r="AF886" s="2"/>
      <c r="AG886" s="2">
        <v>4</v>
      </c>
      <c r="AH886" s="2">
        <v>1</v>
      </c>
      <c r="AI886" s="2">
        <v>5</v>
      </c>
      <c r="AJ886" s="2" t="s">
        <v>54</v>
      </c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</row>
    <row r="887" ht="18" customHeight="1" spans="1:77">
      <c r="A887" s="75">
        <v>886</v>
      </c>
      <c r="B887" s="127">
        <v>45555</v>
      </c>
      <c r="C887" s="127">
        <v>45838</v>
      </c>
      <c r="D887" s="4" t="s">
        <v>3036</v>
      </c>
      <c r="E887" s="4" t="s">
        <v>41</v>
      </c>
      <c r="F887" s="4"/>
      <c r="G887" s="1" t="s">
        <v>35</v>
      </c>
      <c r="H887" s="1"/>
      <c r="I887" s="1" t="s">
        <v>35</v>
      </c>
      <c r="J887" s="4"/>
      <c r="K887" s="12" t="s">
        <v>48</v>
      </c>
      <c r="L887" s="12" t="s">
        <v>3037</v>
      </c>
      <c r="M887" s="12" t="s">
        <v>3038</v>
      </c>
      <c r="N887" s="12" t="s">
        <v>44</v>
      </c>
      <c r="O887" s="81" t="s">
        <v>58</v>
      </c>
      <c r="P887" s="12">
        <v>2045</v>
      </c>
      <c r="Q887" s="2"/>
      <c r="R887" s="12">
        <v>0</v>
      </c>
      <c r="S887" s="128" t="s">
        <v>38</v>
      </c>
      <c r="T887" s="128" t="s">
        <v>38</v>
      </c>
      <c r="U887" s="4" t="s">
        <v>3005</v>
      </c>
      <c r="V887" s="4"/>
      <c r="W887" s="4"/>
      <c r="X887" s="4"/>
      <c r="Y887" s="2"/>
      <c r="Z887" s="63"/>
      <c r="AA887" s="2"/>
      <c r="AB887" s="2" t="s">
        <v>273</v>
      </c>
      <c r="AC887" s="2"/>
      <c r="AD887" s="1"/>
      <c r="AE887" s="131" t="s">
        <v>3039</v>
      </c>
      <c r="AF887" s="2"/>
      <c r="AG887" s="4">
        <v>0</v>
      </c>
      <c r="AH887" s="4">
        <v>0</v>
      </c>
      <c r="AI887" s="4">
        <f>AG887+AH887</f>
        <v>0</v>
      </c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</row>
    <row r="888" ht="18" customHeight="1" spans="1:77">
      <c r="A888" s="75">
        <v>887</v>
      </c>
      <c r="B888" s="127">
        <v>45559</v>
      </c>
      <c r="C888" s="127">
        <v>46203</v>
      </c>
      <c r="D888" s="4" t="s">
        <v>3040</v>
      </c>
      <c r="E888" s="4" t="s">
        <v>41</v>
      </c>
      <c r="F888" s="4"/>
      <c r="G888" s="1" t="s">
        <v>35</v>
      </c>
      <c r="H888" s="1"/>
      <c r="I888" s="1" t="s">
        <v>35</v>
      </c>
      <c r="J888" s="4"/>
      <c r="K888" s="12" t="s">
        <v>48</v>
      </c>
      <c r="L888" s="12"/>
      <c r="M888" s="12" t="s">
        <v>1644</v>
      </c>
      <c r="N888" s="12" t="s">
        <v>3041</v>
      </c>
      <c r="O888" s="81" t="s">
        <v>58</v>
      </c>
      <c r="P888" s="12">
        <v>2046</v>
      </c>
      <c r="Q888" s="2" t="s">
        <v>289</v>
      </c>
      <c r="R888" s="109">
        <v>0</v>
      </c>
      <c r="S888" s="152">
        <v>45589</v>
      </c>
      <c r="T888" s="12" t="s">
        <v>38</v>
      </c>
      <c r="U888" s="4" t="s">
        <v>3005</v>
      </c>
      <c r="V888" s="4"/>
      <c r="W888" s="4"/>
      <c r="X888" s="4"/>
      <c r="Y888" s="2"/>
      <c r="Z888" s="63"/>
      <c r="AA888" s="2"/>
      <c r="AB888" s="2" t="s">
        <v>52</v>
      </c>
      <c r="AC888" s="2"/>
      <c r="AD888" s="1"/>
      <c r="AE888" s="131" t="s">
        <v>3042</v>
      </c>
      <c r="AF888" s="2"/>
      <c r="AG888" s="2">
        <v>0</v>
      </c>
      <c r="AH888" s="2">
        <v>2</v>
      </c>
      <c r="AI888" s="2">
        <v>2</v>
      </c>
      <c r="AJ888" s="2" t="s">
        <v>95</v>
      </c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</row>
    <row r="889" ht="18" customHeight="1" spans="1:77">
      <c r="A889" s="75">
        <v>888</v>
      </c>
      <c r="B889" s="127">
        <v>45574</v>
      </c>
      <c r="C889" s="127">
        <v>46203</v>
      </c>
      <c r="D889" s="4" t="s">
        <v>3043</v>
      </c>
      <c r="E889" s="4" t="s">
        <v>34</v>
      </c>
      <c r="F889" s="4"/>
      <c r="G889" s="2" t="s">
        <v>1989</v>
      </c>
      <c r="H889" s="2"/>
      <c r="I889" s="2" t="s">
        <v>1989</v>
      </c>
      <c r="J889" s="4"/>
      <c r="K889" s="12" t="s">
        <v>62</v>
      </c>
      <c r="L889" s="12"/>
      <c r="M889" s="12" t="s">
        <v>3044</v>
      </c>
      <c r="N889" s="12" t="s">
        <v>50</v>
      </c>
      <c r="O889" s="81" t="s">
        <v>58</v>
      </c>
      <c r="P889" s="12">
        <v>2047</v>
      </c>
      <c r="Q889" s="12"/>
      <c r="R889" s="4"/>
      <c r="S889" s="128" t="s">
        <v>38</v>
      </c>
      <c r="T889" s="128" t="s">
        <v>38</v>
      </c>
      <c r="U889" s="4" t="s">
        <v>3045</v>
      </c>
      <c r="V889" s="4"/>
      <c r="W889" s="4"/>
      <c r="X889" s="4"/>
      <c r="Y889" s="2"/>
      <c r="Z889" s="63"/>
      <c r="AA889" s="2"/>
      <c r="AB889" s="2"/>
      <c r="AC889" s="2" t="s">
        <v>1989</v>
      </c>
      <c r="AD889" s="2" t="s">
        <v>1989</v>
      </c>
      <c r="AE889" s="131" t="s">
        <v>3046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</row>
    <row r="890" ht="18" customHeight="1" spans="1:77">
      <c r="A890" s="75">
        <v>889</v>
      </c>
      <c r="B890" s="127">
        <v>45575</v>
      </c>
      <c r="C890" s="127">
        <v>45940</v>
      </c>
      <c r="D890" s="4" t="s">
        <v>3047</v>
      </c>
      <c r="E890" s="4" t="s">
        <v>41</v>
      </c>
      <c r="F890" s="4"/>
      <c r="G890" s="2" t="s">
        <v>2169</v>
      </c>
      <c r="H890" s="1" t="str">
        <f t="array" ref="H890">_xlfn.XLOOKUP(G890,D:D,K:K)</f>
        <v>硅谷</v>
      </c>
      <c r="I890" s="1" t="s">
        <v>783</v>
      </c>
      <c r="J890" s="4"/>
      <c r="K890" s="12" t="s">
        <v>325</v>
      </c>
      <c r="L890" s="12"/>
      <c r="M890" s="12" t="s">
        <v>3048</v>
      </c>
      <c r="N890" s="12" t="s">
        <v>3049</v>
      </c>
      <c r="O890" s="12" t="s">
        <v>58</v>
      </c>
      <c r="P890" s="12">
        <v>2048</v>
      </c>
      <c r="Q890" s="12"/>
      <c r="R890" s="4"/>
      <c r="S890" s="128" t="s">
        <v>38</v>
      </c>
      <c r="T890" s="128" t="s">
        <v>38</v>
      </c>
      <c r="U890" s="4" t="s">
        <v>3050</v>
      </c>
      <c r="V890" s="4"/>
      <c r="W890" s="4"/>
      <c r="X890" s="4"/>
      <c r="Y890" s="2"/>
      <c r="Z890" s="63"/>
      <c r="AA890" s="2"/>
      <c r="AB890" s="38">
        <v>2383</v>
      </c>
      <c r="AC890" s="2" t="s">
        <v>2169</v>
      </c>
      <c r="AD890" s="1" t="s">
        <v>783</v>
      </c>
      <c r="AE890" s="131" t="s">
        <v>3051</v>
      </c>
      <c r="AF890" s="2"/>
      <c r="AG890" s="2"/>
      <c r="AH890" s="4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</row>
    <row r="891" ht="18" customHeight="1" spans="1:77">
      <c r="A891" s="75">
        <v>890</v>
      </c>
      <c r="B891" s="127">
        <v>45576</v>
      </c>
      <c r="C891" s="127">
        <v>46203</v>
      </c>
      <c r="D891" s="4" t="s">
        <v>3052</v>
      </c>
      <c r="E891" s="4" t="s">
        <v>41</v>
      </c>
      <c r="F891" s="4"/>
      <c r="G891" s="2" t="s">
        <v>1989</v>
      </c>
      <c r="H891" s="2"/>
      <c r="I891" s="2" t="s">
        <v>1989</v>
      </c>
      <c r="J891" s="4"/>
      <c r="K891" s="12" t="s">
        <v>62</v>
      </c>
      <c r="L891" s="12"/>
      <c r="M891" s="12" t="s">
        <v>3053</v>
      </c>
      <c r="N891" s="12" t="s">
        <v>44</v>
      </c>
      <c r="O891" s="81" t="s">
        <v>58</v>
      </c>
      <c r="P891" s="12">
        <v>2049</v>
      </c>
      <c r="Q891" s="12"/>
      <c r="R891" s="4"/>
      <c r="S891" s="152" t="s">
        <v>3054</v>
      </c>
      <c r="T891" s="4" t="s">
        <v>3055</v>
      </c>
      <c r="U891" s="4" t="s">
        <v>3056</v>
      </c>
      <c r="V891" s="4"/>
      <c r="W891" s="4"/>
      <c r="X891" s="4"/>
      <c r="Y891" s="2"/>
      <c r="Z891" s="63"/>
      <c r="AA891" s="2"/>
      <c r="AB891" s="2"/>
      <c r="AC891" s="2" t="s">
        <v>1989</v>
      </c>
      <c r="AD891" s="2" t="s">
        <v>1989</v>
      </c>
      <c r="AE891" s="131" t="s">
        <v>3057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</row>
    <row r="892" ht="18" customHeight="1" spans="1:77">
      <c r="A892" s="75">
        <v>891</v>
      </c>
      <c r="B892" s="127">
        <v>45579</v>
      </c>
      <c r="C892" s="127">
        <v>46203</v>
      </c>
      <c r="D892" s="4" t="s">
        <v>3058</v>
      </c>
      <c r="E892" s="4" t="s">
        <v>41</v>
      </c>
      <c r="F892" s="4"/>
      <c r="G892" s="2" t="s">
        <v>3059</v>
      </c>
      <c r="H892" s="1"/>
      <c r="I892" s="2" t="s">
        <v>3059</v>
      </c>
      <c r="J892" s="4"/>
      <c r="K892" s="12" t="s">
        <v>62</v>
      </c>
      <c r="L892" s="12"/>
      <c r="M892" s="12" t="s">
        <v>3060</v>
      </c>
      <c r="N892" s="12" t="s">
        <v>1046</v>
      </c>
      <c r="O892" s="81" t="s">
        <v>58</v>
      </c>
      <c r="P892" s="12">
        <v>2050</v>
      </c>
      <c r="Q892" s="109"/>
      <c r="R892" s="18"/>
      <c r="S892" s="152">
        <v>45589</v>
      </c>
      <c r="T892" s="4" t="s">
        <v>38</v>
      </c>
      <c r="U892" s="4" t="s">
        <v>3056</v>
      </c>
      <c r="V892" s="4"/>
      <c r="W892" s="4"/>
      <c r="X892" s="4"/>
      <c r="Y892" s="2"/>
      <c r="Z892" s="63"/>
      <c r="AA892" s="2"/>
      <c r="AB892" s="2"/>
      <c r="AC892" s="2" t="s">
        <v>3059</v>
      </c>
      <c r="AD892" s="1" t="s">
        <v>783</v>
      </c>
      <c r="AE892" s="1" t="s">
        <v>3061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</row>
    <row r="893" ht="18" customHeight="1" spans="1:77">
      <c r="A893" s="75">
        <v>892</v>
      </c>
      <c r="B893" s="127">
        <v>45579</v>
      </c>
      <c r="C893" s="127">
        <v>46203</v>
      </c>
      <c r="D893" s="4" t="s">
        <v>3062</v>
      </c>
      <c r="E893" s="4" t="s">
        <v>41</v>
      </c>
      <c r="F893" s="4"/>
      <c r="G893" s="2" t="s">
        <v>1643</v>
      </c>
      <c r="H893" s="1" t="str">
        <f t="array" ref="H893">_xlfn.XLOOKUP(G893,D:D,K:K)</f>
        <v>北京</v>
      </c>
      <c r="I893" s="1" t="s">
        <v>783</v>
      </c>
      <c r="J893" s="4"/>
      <c r="K893" s="12" t="s">
        <v>48</v>
      </c>
      <c r="L893" s="12"/>
      <c r="M893" s="12" t="s">
        <v>3063</v>
      </c>
      <c r="N893" s="12" t="s">
        <v>44</v>
      </c>
      <c r="O893" s="81" t="s">
        <v>58</v>
      </c>
      <c r="P893" s="12">
        <v>2051</v>
      </c>
      <c r="Q893" s="2" t="s">
        <v>1071</v>
      </c>
      <c r="R893" s="109">
        <v>0</v>
      </c>
      <c r="S893" s="152">
        <v>45589</v>
      </c>
      <c r="T893" s="4" t="s">
        <v>38</v>
      </c>
      <c r="U893" s="4" t="s">
        <v>3056</v>
      </c>
      <c r="V893" s="4"/>
      <c r="W893" s="4"/>
      <c r="X893" s="4"/>
      <c r="Y893" s="2"/>
      <c r="Z893" s="63"/>
      <c r="AA893" s="2"/>
      <c r="AB893" s="2" t="s">
        <v>52</v>
      </c>
      <c r="AC893" s="2" t="s">
        <v>1643</v>
      </c>
      <c r="AD893" s="1" t="s">
        <v>783</v>
      </c>
      <c r="AE893" s="131" t="s">
        <v>3064</v>
      </c>
      <c r="AF893" s="2"/>
      <c r="AG893" s="2">
        <v>6</v>
      </c>
      <c r="AH893" s="2">
        <v>0</v>
      </c>
      <c r="AI893" s="2">
        <v>6</v>
      </c>
      <c r="AJ893" s="2" t="s">
        <v>95</v>
      </c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</row>
    <row r="894" ht="18" customHeight="1" spans="1:77">
      <c r="A894" s="75">
        <v>893</v>
      </c>
      <c r="B894" s="127">
        <v>45579</v>
      </c>
      <c r="C894" s="127">
        <v>46203</v>
      </c>
      <c r="D894" s="4" t="s">
        <v>3065</v>
      </c>
      <c r="E894" s="4" t="s">
        <v>41</v>
      </c>
      <c r="F894" s="4"/>
      <c r="G894" s="2" t="s">
        <v>2831</v>
      </c>
      <c r="H894" s="1" t="str">
        <f t="array" ref="H894">_xlfn.XLOOKUP(G894,D:D,K:K)</f>
        <v>北京</v>
      </c>
      <c r="I894" s="1" t="s">
        <v>783</v>
      </c>
      <c r="J894" s="4"/>
      <c r="K894" s="12" t="s">
        <v>48</v>
      </c>
      <c r="L894" s="12"/>
      <c r="M894" s="12" t="s">
        <v>628</v>
      </c>
      <c r="N894" s="12" t="s">
        <v>3066</v>
      </c>
      <c r="O894" s="81" t="s">
        <v>58</v>
      </c>
      <c r="P894" s="12">
        <v>2052</v>
      </c>
      <c r="Q894" s="2" t="s">
        <v>2262</v>
      </c>
      <c r="R894" s="109">
        <v>0</v>
      </c>
      <c r="S894" s="152">
        <v>45589</v>
      </c>
      <c r="T894" s="4" t="s">
        <v>38</v>
      </c>
      <c r="U894" s="4" t="s">
        <v>3067</v>
      </c>
      <c r="V894" s="4"/>
      <c r="W894" s="4"/>
      <c r="X894" s="4"/>
      <c r="Y894" s="2"/>
      <c r="Z894" s="63"/>
      <c r="AA894" s="2"/>
      <c r="AB894" s="2" t="s">
        <v>52</v>
      </c>
      <c r="AC894" s="2" t="s">
        <v>2831</v>
      </c>
      <c r="AD894" s="1" t="s">
        <v>783</v>
      </c>
      <c r="AE894" s="131" t="s">
        <v>3068</v>
      </c>
      <c r="AF894" s="2"/>
      <c r="AG894" s="2">
        <v>1</v>
      </c>
      <c r="AH894" s="2">
        <v>2</v>
      </c>
      <c r="AI894" s="2">
        <v>3</v>
      </c>
      <c r="AJ894" s="2" t="s">
        <v>54</v>
      </c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</row>
    <row r="895" ht="18" customHeight="1" spans="1:77">
      <c r="A895" s="75">
        <v>894</v>
      </c>
      <c r="B895" s="127">
        <v>45582</v>
      </c>
      <c r="C895" s="127">
        <v>45838</v>
      </c>
      <c r="D895" s="4" t="s">
        <v>3069</v>
      </c>
      <c r="E895" s="4" t="s">
        <v>41</v>
      </c>
      <c r="F895" s="4"/>
      <c r="G895" s="2" t="s">
        <v>2831</v>
      </c>
      <c r="H895" s="1" t="str">
        <f t="array" ref="H895">_xlfn.XLOOKUP(G895,D:D,K:K)</f>
        <v>北京</v>
      </c>
      <c r="I895" s="1" t="s">
        <v>783</v>
      </c>
      <c r="J895" s="4"/>
      <c r="K895" s="12" t="s">
        <v>48</v>
      </c>
      <c r="L895" s="12"/>
      <c r="M895" s="12" t="s">
        <v>3070</v>
      </c>
      <c r="N895" s="12" t="s">
        <v>57</v>
      </c>
      <c r="O895" s="81" t="s">
        <v>58</v>
      </c>
      <c r="P895" s="12">
        <v>2053</v>
      </c>
      <c r="Q895" s="2" t="s">
        <v>408</v>
      </c>
      <c r="R895" s="12">
        <v>0</v>
      </c>
      <c r="S895" s="128" t="s">
        <v>38</v>
      </c>
      <c r="T895" s="128" t="s">
        <v>38</v>
      </c>
      <c r="U895" s="4" t="s">
        <v>3050</v>
      </c>
      <c r="V895" s="4"/>
      <c r="W895" s="4"/>
      <c r="X895" s="4"/>
      <c r="Y895" s="2"/>
      <c r="Z895" s="63"/>
      <c r="AA895" s="2"/>
      <c r="AB895" s="2" t="s">
        <v>273</v>
      </c>
      <c r="AC895" s="2" t="s">
        <v>2831</v>
      </c>
      <c r="AD895" s="1" t="s">
        <v>783</v>
      </c>
      <c r="AE895" s="131" t="s">
        <v>3071</v>
      </c>
      <c r="AF895" s="2"/>
      <c r="AG895" s="4" t="e">
        <f t="array" ref="AG895">_xlfn.XLOOKUP(D895,'[1]#REF'!A:A,'[1]#REF'!B:B)</f>
        <v>#N/A</v>
      </c>
      <c r="AH895" s="4" t="e">
        <f t="array" ref="AH895">_xlfn.XLOOKUP(D895,'[1]#REF'!C:C,'[1]#REF'!D:D)</f>
        <v>#N/A</v>
      </c>
      <c r="AI895" s="4" t="e">
        <f>AG895+AH895</f>
        <v>#N/A</v>
      </c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</row>
    <row r="896" ht="18" customHeight="1" spans="1:77">
      <c r="A896" s="75">
        <v>895</v>
      </c>
      <c r="B896" s="127">
        <v>45586</v>
      </c>
      <c r="C896" s="127">
        <v>46203</v>
      </c>
      <c r="D896" s="4" t="s">
        <v>3072</v>
      </c>
      <c r="E896" s="4" t="s">
        <v>41</v>
      </c>
      <c r="F896" s="4"/>
      <c r="G896" s="1" t="s">
        <v>35</v>
      </c>
      <c r="H896" s="1"/>
      <c r="I896" s="1" t="s">
        <v>35</v>
      </c>
      <c r="J896" s="4"/>
      <c r="K896" s="12" t="s">
        <v>42</v>
      </c>
      <c r="L896" s="12"/>
      <c r="M896" s="12" t="s">
        <v>3073</v>
      </c>
      <c r="N896" s="12" t="s">
        <v>217</v>
      </c>
      <c r="O896" s="81" t="s">
        <v>58</v>
      </c>
      <c r="P896" s="12">
        <v>2054</v>
      </c>
      <c r="Q896" s="12"/>
      <c r="R896" s="4"/>
      <c r="S896" s="128" t="s">
        <v>38</v>
      </c>
      <c r="T896" s="128" t="s">
        <v>38</v>
      </c>
      <c r="U896" s="4" t="s">
        <v>3074</v>
      </c>
      <c r="V896" s="4"/>
      <c r="W896" s="4"/>
      <c r="X896" s="4">
        <v>1</v>
      </c>
      <c r="Y896" s="2"/>
      <c r="Z896" s="63"/>
      <c r="AA896" s="2"/>
      <c r="AB896" s="2"/>
      <c r="AC896" s="2"/>
      <c r="AD896" s="1"/>
      <c r="AE896" s="131" t="s">
        <v>3075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</row>
    <row r="897" ht="18" customHeight="1" spans="1:77">
      <c r="A897" s="75">
        <v>896</v>
      </c>
      <c r="B897" s="127">
        <v>45588</v>
      </c>
      <c r="C897" s="127">
        <v>46203</v>
      </c>
      <c r="D897" s="4" t="s">
        <v>3076</v>
      </c>
      <c r="E897" s="4" t="s">
        <v>34</v>
      </c>
      <c r="F897" s="4"/>
      <c r="G897" s="2" t="s">
        <v>722</v>
      </c>
      <c r="H897" s="1" t="str">
        <f t="array" ref="H897">_xlfn.XLOOKUP(G897,D:D,K:K)</f>
        <v>南京</v>
      </c>
      <c r="I897" s="1" t="s">
        <v>783</v>
      </c>
      <c r="J897" s="4"/>
      <c r="K897" s="12" t="s">
        <v>241</v>
      </c>
      <c r="L897" s="12" t="s">
        <v>3077</v>
      </c>
      <c r="M897" s="12" t="s">
        <v>3078</v>
      </c>
      <c r="N897" s="12" t="s">
        <v>57</v>
      </c>
      <c r="O897" s="81" t="s">
        <v>58</v>
      </c>
      <c r="P897" s="12">
        <v>2055</v>
      </c>
      <c r="Q897" s="12"/>
      <c r="R897" s="4"/>
      <c r="S897" s="152" t="s">
        <v>3079</v>
      </c>
      <c r="T897" s="4" t="s">
        <v>3055</v>
      </c>
      <c r="U897" s="4" t="s">
        <v>3045</v>
      </c>
      <c r="V897" s="4"/>
      <c r="W897" s="4"/>
      <c r="X897" s="4"/>
      <c r="Y897" s="2"/>
      <c r="Z897" s="63"/>
      <c r="AA897" s="2"/>
      <c r="AB897" s="2"/>
      <c r="AC897" s="2" t="s">
        <v>722</v>
      </c>
      <c r="AD897" s="1" t="s">
        <v>783</v>
      </c>
      <c r="AE897" s="131" t="s">
        <v>3080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</row>
    <row r="898" ht="18" customHeight="1" spans="1:77">
      <c r="A898" s="75">
        <v>897</v>
      </c>
      <c r="B898" s="127">
        <v>45590</v>
      </c>
      <c r="C898" s="127">
        <v>46203</v>
      </c>
      <c r="D898" s="4" t="s">
        <v>3081</v>
      </c>
      <c r="E898" s="4" t="s">
        <v>41</v>
      </c>
      <c r="F898" s="4"/>
      <c r="G898" s="1" t="s">
        <v>35</v>
      </c>
      <c r="H898" s="1"/>
      <c r="I898" s="1" t="s">
        <v>35</v>
      </c>
      <c r="J898" s="4"/>
      <c r="K898" s="12" t="s">
        <v>308</v>
      </c>
      <c r="L898" s="12"/>
      <c r="M898" s="12" t="s">
        <v>3082</v>
      </c>
      <c r="N898" s="12" t="s">
        <v>217</v>
      </c>
      <c r="O898" s="81" t="s">
        <v>58</v>
      </c>
      <c r="P898" s="12">
        <v>2056</v>
      </c>
      <c r="Q898" s="12"/>
      <c r="R898" s="4"/>
      <c r="S898" s="128" t="s">
        <v>38</v>
      </c>
      <c r="T898" s="128" t="s">
        <v>38</v>
      </c>
      <c r="U898" s="4" t="s">
        <v>3083</v>
      </c>
      <c r="V898" s="4"/>
      <c r="W898" s="4"/>
      <c r="X898" s="4"/>
      <c r="Y898" s="2"/>
      <c r="Z898" s="63"/>
      <c r="AA898" s="2"/>
      <c r="AB898" s="2"/>
      <c r="AC898" s="2"/>
      <c r="AD898" s="1"/>
      <c r="AE898" s="131" t="s">
        <v>3084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</row>
    <row r="899" ht="18" customHeight="1" spans="1:77">
      <c r="A899" s="75">
        <v>898</v>
      </c>
      <c r="B899" s="127">
        <v>45594</v>
      </c>
      <c r="C899" s="127">
        <v>45838</v>
      </c>
      <c r="D899" s="4" t="s">
        <v>3085</v>
      </c>
      <c r="E899" s="4" t="s">
        <v>41</v>
      </c>
      <c r="F899" s="4"/>
      <c r="G899" s="2" t="s">
        <v>2831</v>
      </c>
      <c r="H899" s="1" t="str">
        <f t="array" ref="H899">_xlfn.XLOOKUP(G899,D:D,K:K)</f>
        <v>北京</v>
      </c>
      <c r="I899" s="1" t="s">
        <v>783</v>
      </c>
      <c r="J899" s="4"/>
      <c r="K899" s="12" t="s">
        <v>48</v>
      </c>
      <c r="L899" s="12" t="s">
        <v>3086</v>
      </c>
      <c r="M899" s="12" t="s">
        <v>628</v>
      </c>
      <c r="N899" s="12" t="s">
        <v>2152</v>
      </c>
      <c r="O899" s="81" t="s">
        <v>58</v>
      </c>
      <c r="P899" s="12">
        <v>2057</v>
      </c>
      <c r="Q899" s="2" t="s">
        <v>1071</v>
      </c>
      <c r="R899" s="12">
        <v>0</v>
      </c>
      <c r="S899" s="128" t="s">
        <v>38</v>
      </c>
      <c r="T899" s="128" t="s">
        <v>38</v>
      </c>
      <c r="U899" s="4" t="s">
        <v>3083</v>
      </c>
      <c r="V899" s="4"/>
      <c r="W899" s="4"/>
      <c r="X899" s="4">
        <v>1</v>
      </c>
      <c r="Y899" s="2"/>
      <c r="Z899" s="63"/>
      <c r="AA899" s="2"/>
      <c r="AB899" s="2" t="s">
        <v>273</v>
      </c>
      <c r="AC899" s="2" t="s">
        <v>2831</v>
      </c>
      <c r="AD899" s="1" t="s">
        <v>783</v>
      </c>
      <c r="AE899" s="131" t="s">
        <v>3087</v>
      </c>
      <c r="AF899" s="2"/>
      <c r="AG899" s="4" t="e">
        <f t="array" ref="AG899">_xlfn.XLOOKUP(D899,'[1]#REF'!A:A,'[1]#REF'!B:B)</f>
        <v>#N/A</v>
      </c>
      <c r="AH899" s="4">
        <v>0</v>
      </c>
      <c r="AI899" s="4" t="e">
        <f>AG899+AH899</f>
        <v>#N/A</v>
      </c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</row>
    <row r="900" ht="29" customHeight="1" spans="1:77">
      <c r="A900" s="75">
        <v>899</v>
      </c>
      <c r="B900" s="127">
        <v>45595</v>
      </c>
      <c r="C900" s="127">
        <v>46203</v>
      </c>
      <c r="D900" s="4" t="s">
        <v>3088</v>
      </c>
      <c r="E900" s="4" t="s">
        <v>41</v>
      </c>
      <c r="F900" s="4"/>
      <c r="G900" s="2" t="s">
        <v>434</v>
      </c>
      <c r="H900" s="1" t="str">
        <f t="array" ref="H900">_xlfn.XLOOKUP(G900,D:D,K:K)</f>
        <v>成都</v>
      </c>
      <c r="I900" s="1" t="s">
        <v>783</v>
      </c>
      <c r="J900" s="4"/>
      <c r="K900" s="12" t="s">
        <v>308</v>
      </c>
      <c r="L900" s="12" t="s">
        <v>3089</v>
      </c>
      <c r="M900" s="154" t="s">
        <v>3090</v>
      </c>
      <c r="N900" s="12" t="s">
        <v>44</v>
      </c>
      <c r="O900" s="81" t="s">
        <v>58</v>
      </c>
      <c r="P900" s="12">
        <v>2058</v>
      </c>
      <c r="Q900" s="12"/>
      <c r="R900" s="4"/>
      <c r="S900" s="128" t="s">
        <v>38</v>
      </c>
      <c r="T900" s="128" t="s">
        <v>38</v>
      </c>
      <c r="U900" s="4" t="s">
        <v>2995</v>
      </c>
      <c r="V900" s="4"/>
      <c r="W900" s="4"/>
      <c r="X900" s="4"/>
      <c r="Y900" s="2"/>
      <c r="Z900" s="63"/>
      <c r="AA900" s="2"/>
      <c r="AB900" s="2"/>
      <c r="AC900" s="2" t="s">
        <v>434</v>
      </c>
      <c r="AD900" s="1" t="s">
        <v>783</v>
      </c>
      <c r="AE900" s="131" t="s">
        <v>3091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</row>
    <row r="901" ht="18" customHeight="1" spans="1:77">
      <c r="A901" s="75">
        <v>900</v>
      </c>
      <c r="B901" s="127">
        <v>45595</v>
      </c>
      <c r="C901" s="127">
        <v>45838</v>
      </c>
      <c r="D901" s="4" t="s">
        <v>3092</v>
      </c>
      <c r="E901" s="4" t="s">
        <v>41</v>
      </c>
      <c r="F901" s="4"/>
      <c r="G901" s="2" t="s">
        <v>2493</v>
      </c>
      <c r="H901" s="1" t="str">
        <f t="array" ref="H901">_xlfn.XLOOKUP(G901,D:D,K:K)</f>
        <v>杭州</v>
      </c>
      <c r="I901" s="1" t="s">
        <v>783</v>
      </c>
      <c r="J901" s="4"/>
      <c r="K901" s="12" t="s">
        <v>42</v>
      </c>
      <c r="L901" s="12" t="s">
        <v>3093</v>
      </c>
      <c r="M901" s="12" t="s">
        <v>3094</v>
      </c>
      <c r="N901" s="12" t="s">
        <v>1046</v>
      </c>
      <c r="O901" s="81" t="s">
        <v>58</v>
      </c>
      <c r="P901" s="12">
        <v>2059</v>
      </c>
      <c r="Q901" s="12"/>
      <c r="R901" s="4"/>
      <c r="S901" s="128" t="s">
        <v>38</v>
      </c>
      <c r="T901" s="128" t="s">
        <v>38</v>
      </c>
      <c r="U901" s="4" t="s">
        <v>3074</v>
      </c>
      <c r="V901" s="4"/>
      <c r="W901" s="4"/>
      <c r="X901" s="4"/>
      <c r="Y901" s="2"/>
      <c r="Z901" s="63"/>
      <c r="AA901" s="2"/>
      <c r="AB901" s="2"/>
      <c r="AC901" s="2" t="s">
        <v>2493</v>
      </c>
      <c r="AD901" s="1" t="s">
        <v>783</v>
      </c>
      <c r="AE901" s="1" t="s">
        <v>585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</row>
    <row r="902" ht="18" customHeight="1" spans="1:77">
      <c r="A902" s="75">
        <v>901</v>
      </c>
      <c r="B902" s="127">
        <v>45600</v>
      </c>
      <c r="C902" s="127">
        <v>45838</v>
      </c>
      <c r="D902" s="4" t="s">
        <v>3095</v>
      </c>
      <c r="E902" s="4" t="s">
        <v>41</v>
      </c>
      <c r="F902" s="4"/>
      <c r="G902" s="2" t="s">
        <v>2728</v>
      </c>
      <c r="H902" s="1" t="str">
        <f t="array" ref="H902">_xlfn.XLOOKUP(G902,D:D,K:K)</f>
        <v>上海</v>
      </c>
      <c r="I902" s="1" t="s">
        <v>783</v>
      </c>
      <c r="J902" s="4"/>
      <c r="K902" s="12" t="s">
        <v>62</v>
      </c>
      <c r="L902" s="12" t="s">
        <v>3096</v>
      </c>
      <c r="M902" s="12" t="s">
        <v>3097</v>
      </c>
      <c r="N902" s="12" t="s">
        <v>341</v>
      </c>
      <c r="O902" s="81" t="s">
        <v>58</v>
      </c>
      <c r="P902" s="12">
        <v>2060</v>
      </c>
      <c r="Q902" s="12"/>
      <c r="R902" s="4"/>
      <c r="S902" s="152" t="s">
        <v>3098</v>
      </c>
      <c r="T902" s="4" t="s">
        <v>3055</v>
      </c>
      <c r="U902" s="4" t="s">
        <v>3099</v>
      </c>
      <c r="V902" s="4"/>
      <c r="W902" s="4"/>
      <c r="X902" s="4"/>
      <c r="Y902" s="2"/>
      <c r="Z902" s="63"/>
      <c r="AA902" s="2"/>
      <c r="AB902" s="2"/>
      <c r="AC902" s="2" t="s">
        <v>2728</v>
      </c>
      <c r="AD902" s="1" t="s">
        <v>783</v>
      </c>
      <c r="AE902" s="131" t="s">
        <v>3100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</row>
    <row r="903" ht="18" customHeight="1" spans="1:77">
      <c r="A903" s="75">
        <v>902</v>
      </c>
      <c r="B903" s="127">
        <v>45601</v>
      </c>
      <c r="C903" s="127">
        <v>46630</v>
      </c>
      <c r="D903" s="4" t="s">
        <v>3101</v>
      </c>
      <c r="E903" s="4" t="s">
        <v>41</v>
      </c>
      <c r="F903" s="4"/>
      <c r="G903" s="2" t="s">
        <v>2426</v>
      </c>
      <c r="H903" s="1" t="str">
        <f t="array" ref="H903">_xlfn.XLOOKUP(G903,D:D,K:K)</f>
        <v>北京</v>
      </c>
      <c r="I903" s="1" t="s">
        <v>783</v>
      </c>
      <c r="J903" s="4"/>
      <c r="K903" s="12" t="s">
        <v>42</v>
      </c>
      <c r="L903" s="12" t="s">
        <v>3102</v>
      </c>
      <c r="M903" s="12" t="s">
        <v>3103</v>
      </c>
      <c r="N903" s="12" t="s">
        <v>57</v>
      </c>
      <c r="O903" s="81" t="s">
        <v>58</v>
      </c>
      <c r="P903" s="12">
        <v>2061</v>
      </c>
      <c r="Q903" s="12"/>
      <c r="R903" s="4"/>
      <c r="S903" s="152" t="s">
        <v>3004</v>
      </c>
      <c r="T903" s="4" t="s">
        <v>38</v>
      </c>
      <c r="U903" s="4" t="s">
        <v>3074</v>
      </c>
      <c r="V903" s="4"/>
      <c r="W903" s="4"/>
      <c r="X903" s="4"/>
      <c r="Y903" s="2"/>
      <c r="Z903" s="63"/>
      <c r="AA903" s="2"/>
      <c r="AB903" s="2"/>
      <c r="AC903" s="2" t="s">
        <v>2426</v>
      </c>
      <c r="AD903" s="1" t="s">
        <v>783</v>
      </c>
      <c r="AE903" s="1" t="s">
        <v>3104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</row>
    <row r="904" ht="18" customHeight="1" spans="1:77">
      <c r="A904" s="75">
        <v>903</v>
      </c>
      <c r="B904" s="127">
        <v>45604</v>
      </c>
      <c r="C904" s="127">
        <v>46203</v>
      </c>
      <c r="D904" s="4" t="s">
        <v>3105</v>
      </c>
      <c r="E904" s="4" t="s">
        <v>41</v>
      </c>
      <c r="F904" s="2"/>
      <c r="G904" s="1" t="s">
        <v>35</v>
      </c>
      <c r="H904" s="1"/>
      <c r="I904" s="1" t="s">
        <v>35</v>
      </c>
      <c r="J904" s="2"/>
      <c r="K904" s="12" t="s">
        <v>48</v>
      </c>
      <c r="L904" s="4" t="s">
        <v>3106</v>
      </c>
      <c r="M904" s="12" t="s">
        <v>3107</v>
      </c>
      <c r="N904" s="12">
        <v>0</v>
      </c>
      <c r="O904" s="81" t="s">
        <v>58</v>
      </c>
      <c r="P904" s="12">
        <v>2062</v>
      </c>
      <c r="Q904" s="2" t="s">
        <v>1328</v>
      </c>
      <c r="R904" s="12">
        <v>0</v>
      </c>
      <c r="S904" s="152" t="s">
        <v>3004</v>
      </c>
      <c r="T904" s="4" t="s">
        <v>38</v>
      </c>
      <c r="U904" s="4" t="s">
        <v>3108</v>
      </c>
      <c r="V904" s="4" t="s">
        <v>3109</v>
      </c>
      <c r="W904" s="4"/>
      <c r="X904" s="4">
        <v>1</v>
      </c>
      <c r="Y904" s="2"/>
      <c r="Z904" s="63"/>
      <c r="AA904" s="2"/>
      <c r="AB904" s="2" t="s">
        <v>52</v>
      </c>
      <c r="AC904" s="2"/>
      <c r="AD904" s="1"/>
      <c r="AE904" s="131" t="s">
        <v>3110</v>
      </c>
      <c r="AF904" s="2"/>
      <c r="AG904" s="2">
        <v>1</v>
      </c>
      <c r="AH904" s="2">
        <v>1</v>
      </c>
      <c r="AI904" s="2">
        <v>2</v>
      </c>
      <c r="AJ904" s="2" t="s">
        <v>95</v>
      </c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</row>
    <row r="905" ht="18" customHeight="1" spans="1:77">
      <c r="A905" s="75">
        <v>904</v>
      </c>
      <c r="B905" s="127">
        <v>45614</v>
      </c>
      <c r="C905" s="127">
        <v>46203</v>
      </c>
      <c r="D905" s="4" t="s">
        <v>3111</v>
      </c>
      <c r="E905" s="4" t="s">
        <v>41</v>
      </c>
      <c r="F905" s="4"/>
      <c r="G905" s="2" t="s">
        <v>1818</v>
      </c>
      <c r="H905" s="1" t="str">
        <f t="array" ref="H905">_xlfn.XLOOKUP(G905,D:D,K:K)</f>
        <v>上海</v>
      </c>
      <c r="I905" s="1" t="s">
        <v>783</v>
      </c>
      <c r="J905" s="4"/>
      <c r="K905" s="12" t="s">
        <v>62</v>
      </c>
      <c r="L905" s="12" t="s">
        <v>3112</v>
      </c>
      <c r="M905" s="12" t="s">
        <v>3113</v>
      </c>
      <c r="N905" s="12" t="s">
        <v>50</v>
      </c>
      <c r="O905" s="81" t="s">
        <v>58</v>
      </c>
      <c r="P905" s="12">
        <v>2063</v>
      </c>
      <c r="Q905" s="12"/>
      <c r="R905" s="4"/>
      <c r="S905" s="128" t="s">
        <v>38</v>
      </c>
      <c r="T905" s="128" t="s">
        <v>38</v>
      </c>
      <c r="U905" s="4" t="s">
        <v>3108</v>
      </c>
      <c r="V905" s="4"/>
      <c r="W905" s="4"/>
      <c r="X905" s="4"/>
      <c r="Y905" s="2"/>
      <c r="Z905" s="63"/>
      <c r="AA905" s="2"/>
      <c r="AB905" s="2"/>
      <c r="AC905" s="2" t="s">
        <v>1818</v>
      </c>
      <c r="AD905" s="1" t="s">
        <v>783</v>
      </c>
      <c r="AE905" s="131" t="s">
        <v>3114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</row>
    <row r="906" ht="18" customHeight="1" spans="1:77">
      <c r="A906" s="75">
        <v>905</v>
      </c>
      <c r="B906" s="127">
        <v>45617</v>
      </c>
      <c r="C906" s="127">
        <v>45991</v>
      </c>
      <c r="D906" s="4" t="s">
        <v>3115</v>
      </c>
      <c r="E906" s="4" t="s">
        <v>41</v>
      </c>
      <c r="F906" s="4"/>
      <c r="G906" s="2" t="s">
        <v>2244</v>
      </c>
      <c r="H906" s="1"/>
      <c r="I906" s="1" t="s">
        <v>768</v>
      </c>
      <c r="J906" s="4"/>
      <c r="K906" s="12" t="s">
        <v>48</v>
      </c>
      <c r="L906" s="12"/>
      <c r="M906" s="12" t="s">
        <v>3116</v>
      </c>
      <c r="N906" s="12" t="s">
        <v>44</v>
      </c>
      <c r="O906" s="12" t="s">
        <v>58</v>
      </c>
      <c r="P906" s="12">
        <v>2064</v>
      </c>
      <c r="Q906" s="2" t="s">
        <v>470</v>
      </c>
      <c r="R906" s="12">
        <v>0</v>
      </c>
      <c r="S906" s="128" t="s">
        <v>38</v>
      </c>
      <c r="T906" s="128" t="s">
        <v>38</v>
      </c>
      <c r="U906" s="4" t="s">
        <v>3117</v>
      </c>
      <c r="V906" s="4"/>
      <c r="W906" s="4"/>
      <c r="X906" s="4"/>
      <c r="Y906" s="2"/>
      <c r="Z906" s="63"/>
      <c r="AA906" s="2"/>
      <c r="AB906" s="38">
        <v>14592</v>
      </c>
      <c r="AC906" s="2" t="s">
        <v>2244</v>
      </c>
      <c r="AD906" s="1" t="s">
        <v>768</v>
      </c>
      <c r="AE906" s="131" t="s">
        <v>3118</v>
      </c>
      <c r="AF906" s="2"/>
      <c r="AG906" s="4">
        <v>0</v>
      </c>
      <c r="AH906" s="4">
        <v>0</v>
      </c>
      <c r="AI906" s="4">
        <f>AG906+AH906</f>
        <v>0</v>
      </c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</row>
    <row r="907" ht="18" customHeight="1" spans="1:77">
      <c r="A907" s="75">
        <v>906</v>
      </c>
      <c r="B907" s="127">
        <v>45621</v>
      </c>
      <c r="C907" s="127">
        <v>45838</v>
      </c>
      <c r="D907" s="4" t="s">
        <v>3119</v>
      </c>
      <c r="E907" s="4" t="s">
        <v>41</v>
      </c>
      <c r="F907" s="4"/>
      <c r="G907" s="2" t="s">
        <v>2867</v>
      </c>
      <c r="H907" s="1"/>
      <c r="I907" s="1" t="s">
        <v>768</v>
      </c>
      <c r="J907" s="4"/>
      <c r="K907" s="12" t="s">
        <v>62</v>
      </c>
      <c r="L907" s="12" t="s">
        <v>3120</v>
      </c>
      <c r="M907" s="12" t="s">
        <v>3121</v>
      </c>
      <c r="N907" s="12" t="s">
        <v>2401</v>
      </c>
      <c r="O907" s="81" t="s">
        <v>58</v>
      </c>
      <c r="P907" s="12">
        <v>2065</v>
      </c>
      <c r="Q907" s="12"/>
      <c r="R907" s="4"/>
      <c r="S907" s="152" t="s">
        <v>3004</v>
      </c>
      <c r="T907" s="4" t="s">
        <v>38</v>
      </c>
      <c r="U907" s="4" t="s">
        <v>3117</v>
      </c>
      <c r="V907" s="4"/>
      <c r="W907" s="4"/>
      <c r="X907" s="4">
        <v>1</v>
      </c>
      <c r="Y907" s="2"/>
      <c r="Z907" s="63"/>
      <c r="AA907" s="2"/>
      <c r="AB907" s="2"/>
      <c r="AC907" s="2" t="s">
        <v>2867</v>
      </c>
      <c r="AD907" s="1" t="s">
        <v>783</v>
      </c>
      <c r="AE907" s="131" t="s">
        <v>3122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</row>
    <row r="908" ht="18" customHeight="1" spans="1:77">
      <c r="A908" s="75">
        <v>907</v>
      </c>
      <c r="B908" s="127">
        <v>44012</v>
      </c>
      <c r="C908" s="127">
        <v>46203</v>
      </c>
      <c r="D908" s="4" t="s">
        <v>3123</v>
      </c>
      <c r="E908" s="129" t="s">
        <v>34</v>
      </c>
      <c r="F908" s="4"/>
      <c r="G908" s="1" t="s">
        <v>35</v>
      </c>
      <c r="H908" s="1"/>
      <c r="I908" s="1" t="s">
        <v>35</v>
      </c>
      <c r="J908" s="4"/>
      <c r="K908" s="12" t="s">
        <v>241</v>
      </c>
      <c r="L908" s="12"/>
      <c r="M908" s="12" t="s">
        <v>3124</v>
      </c>
      <c r="N908" s="12" t="s">
        <v>3125</v>
      </c>
      <c r="O908" s="81" t="s">
        <v>58</v>
      </c>
      <c r="P908" s="12">
        <v>2066</v>
      </c>
      <c r="Q908" s="12"/>
      <c r="R908" s="4"/>
      <c r="S908" s="128" t="s">
        <v>1383</v>
      </c>
      <c r="T908" s="12" t="s">
        <v>38</v>
      </c>
      <c r="U908" s="4" t="s">
        <v>3126</v>
      </c>
      <c r="V908" s="4"/>
      <c r="W908" s="4"/>
      <c r="X908" s="4">
        <v>1</v>
      </c>
      <c r="Y908" s="2"/>
      <c r="Z908" s="63"/>
      <c r="AA908" s="2"/>
      <c r="AB908" s="2"/>
      <c r="AC908" s="2"/>
      <c r="AD908" s="1"/>
      <c r="AE908" s="131" t="s">
        <v>3127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</row>
    <row r="909" ht="18" customHeight="1" spans="1:77">
      <c r="A909" s="75">
        <v>908</v>
      </c>
      <c r="B909" s="127">
        <v>45624</v>
      </c>
      <c r="C909" s="127">
        <v>46203</v>
      </c>
      <c r="D909" s="4" t="s">
        <v>3128</v>
      </c>
      <c r="E909" s="129" t="s">
        <v>41</v>
      </c>
      <c r="F909" s="4"/>
      <c r="G909" s="2" t="s">
        <v>3129</v>
      </c>
      <c r="H909" s="1" t="s">
        <v>308</v>
      </c>
      <c r="I909" s="1" t="s">
        <v>783</v>
      </c>
      <c r="J909" s="4"/>
      <c r="K909" s="12" t="s">
        <v>308</v>
      </c>
      <c r="L909" s="12" t="s">
        <v>3130</v>
      </c>
      <c r="M909" s="12" t="s">
        <v>3131</v>
      </c>
      <c r="N909" s="12" t="s">
        <v>2152</v>
      </c>
      <c r="O909" s="81" t="s">
        <v>58</v>
      </c>
      <c r="P909" s="12">
        <v>2067</v>
      </c>
      <c r="Q909" s="12"/>
      <c r="R909" s="4"/>
      <c r="S909" s="128" t="s">
        <v>38</v>
      </c>
      <c r="T909" s="128" t="s">
        <v>38</v>
      </c>
      <c r="U909" s="4" t="s">
        <v>2995</v>
      </c>
      <c r="V909" s="4"/>
      <c r="W909" s="4"/>
      <c r="X909" s="4"/>
      <c r="Y909" s="2"/>
      <c r="Z909" s="63"/>
      <c r="AA909" s="2"/>
      <c r="AB909" s="2"/>
      <c r="AC909" s="2" t="s">
        <v>3129</v>
      </c>
      <c r="AD909" s="1" t="s">
        <v>783</v>
      </c>
      <c r="AE909" s="131" t="s">
        <v>3132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</row>
    <row r="910" ht="18" customHeight="1" spans="1:77">
      <c r="A910" s="75">
        <v>909</v>
      </c>
      <c r="B910" s="127">
        <v>45624</v>
      </c>
      <c r="C910" s="127">
        <v>46203</v>
      </c>
      <c r="D910" s="4" t="s">
        <v>3133</v>
      </c>
      <c r="E910" s="129" t="s">
        <v>41</v>
      </c>
      <c r="F910" s="4"/>
      <c r="G910" s="1" t="s">
        <v>35</v>
      </c>
      <c r="H910" s="1"/>
      <c r="I910" s="1" t="s">
        <v>35</v>
      </c>
      <c r="J910" s="4"/>
      <c r="K910" s="12" t="s">
        <v>62</v>
      </c>
      <c r="L910" s="12" t="s">
        <v>3134</v>
      </c>
      <c r="M910" s="12" t="s">
        <v>769</v>
      </c>
      <c r="N910" s="12" t="s">
        <v>134</v>
      </c>
      <c r="O910" s="81" t="s">
        <v>58</v>
      </c>
      <c r="P910" s="12">
        <v>2068</v>
      </c>
      <c r="Q910" s="12"/>
      <c r="R910" s="4"/>
      <c r="S910" s="152" t="s">
        <v>3004</v>
      </c>
      <c r="T910" s="4" t="s">
        <v>38</v>
      </c>
      <c r="U910" s="4" t="s">
        <v>3135</v>
      </c>
      <c r="V910" s="4"/>
      <c r="W910" s="4"/>
      <c r="X910" s="4"/>
      <c r="Y910" s="2"/>
      <c r="Z910" s="63"/>
      <c r="AA910" s="2"/>
      <c r="AB910" s="2"/>
      <c r="AC910" s="2"/>
      <c r="AD910" s="1"/>
      <c r="AE910" s="131" t="s">
        <v>3136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</row>
    <row r="911" ht="18" customHeight="1" spans="1:77">
      <c r="A911" s="75">
        <v>910</v>
      </c>
      <c r="B911" s="127">
        <v>44005</v>
      </c>
      <c r="C911" s="127">
        <v>45991</v>
      </c>
      <c r="D911" s="4" t="s">
        <v>3137</v>
      </c>
      <c r="E911" s="129" t="s">
        <v>41</v>
      </c>
      <c r="F911" s="4"/>
      <c r="G911" s="1" t="s">
        <v>35</v>
      </c>
      <c r="H911" s="1"/>
      <c r="I911" s="1" t="s">
        <v>35</v>
      </c>
      <c r="J911" s="4"/>
      <c r="K911" s="12" t="s">
        <v>62</v>
      </c>
      <c r="L911" s="12"/>
      <c r="M911" s="12" t="s">
        <v>3138</v>
      </c>
      <c r="N911" s="12" t="s">
        <v>57</v>
      </c>
      <c r="O911" s="12" t="s">
        <v>58</v>
      </c>
      <c r="P911" s="12">
        <v>2069</v>
      </c>
      <c r="Q911" s="12"/>
      <c r="R911" s="4"/>
      <c r="S911" s="128" t="s">
        <v>1383</v>
      </c>
      <c r="T911" s="12" t="s">
        <v>38</v>
      </c>
      <c r="U911" s="4" t="s">
        <v>3126</v>
      </c>
      <c r="V911" s="4"/>
      <c r="W911" s="4"/>
      <c r="X911" s="4"/>
      <c r="Y911" s="2"/>
      <c r="Z911" s="63"/>
      <c r="AA911" s="2"/>
      <c r="AB911" s="38">
        <v>14592</v>
      </c>
      <c r="AC911" s="2"/>
      <c r="AD911" s="1"/>
      <c r="AE911" s="131" t="s">
        <v>3139</v>
      </c>
      <c r="AF911" s="2"/>
      <c r="AG911" s="2"/>
      <c r="AH911" s="4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</row>
    <row r="912" ht="18" customHeight="1" spans="1:77">
      <c r="A912" s="75">
        <v>911</v>
      </c>
      <c r="B912" s="127">
        <v>45630</v>
      </c>
      <c r="C912" s="127">
        <v>46203</v>
      </c>
      <c r="D912" s="4" t="s">
        <v>3140</v>
      </c>
      <c r="E912" s="129" t="s">
        <v>41</v>
      </c>
      <c r="F912" s="4"/>
      <c r="G912" s="2" t="s">
        <v>1528</v>
      </c>
      <c r="H912" s="1" t="str">
        <f t="array" ref="H912">_xlfn.XLOOKUP(G912,D:D,K:K)</f>
        <v>深圳</v>
      </c>
      <c r="I912" s="1" t="s">
        <v>783</v>
      </c>
      <c r="J912" s="4"/>
      <c r="K912" s="12" t="s">
        <v>36</v>
      </c>
      <c r="L912" s="12" t="s">
        <v>3141</v>
      </c>
      <c r="M912" s="12" t="s">
        <v>3142</v>
      </c>
      <c r="N912" s="12" t="s">
        <v>138</v>
      </c>
      <c r="O912" s="81" t="s">
        <v>58</v>
      </c>
      <c r="P912" s="12">
        <v>2070</v>
      </c>
      <c r="Q912" s="12"/>
      <c r="R912" s="4"/>
      <c r="S912" s="152" t="s">
        <v>3004</v>
      </c>
      <c r="T912" s="4" t="s">
        <v>38</v>
      </c>
      <c r="U912" s="4" t="s">
        <v>3143</v>
      </c>
      <c r="V912" s="4"/>
      <c r="W912" s="4"/>
      <c r="X912" s="4"/>
      <c r="Y912" s="2"/>
      <c r="Z912" s="63"/>
      <c r="AA912" s="2"/>
      <c r="AB912" s="2"/>
      <c r="AC912" s="2" t="s">
        <v>1528</v>
      </c>
      <c r="AD912" s="1" t="s">
        <v>783</v>
      </c>
      <c r="AE912" s="1" t="s">
        <v>3144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</row>
    <row r="913" ht="18" customHeight="1" spans="1:77">
      <c r="A913" s="75">
        <v>912</v>
      </c>
      <c r="B913" s="127">
        <v>45632</v>
      </c>
      <c r="C913" s="127">
        <v>46203</v>
      </c>
      <c r="D913" s="4" t="s">
        <v>766</v>
      </c>
      <c r="E913" s="4" t="s">
        <v>34</v>
      </c>
      <c r="F913" s="4"/>
      <c r="G913" s="2" t="s">
        <v>30</v>
      </c>
      <c r="H913" s="1"/>
      <c r="I913" s="2" t="s">
        <v>30</v>
      </c>
      <c r="J913" s="4"/>
      <c r="K913" s="12" t="s">
        <v>48</v>
      </c>
      <c r="L913" s="12" t="s">
        <v>3145</v>
      </c>
      <c r="M913" s="12" t="s">
        <v>3146</v>
      </c>
      <c r="N913" s="12" t="s">
        <v>3147</v>
      </c>
      <c r="O913" s="81" t="s">
        <v>58</v>
      </c>
      <c r="P913" s="12">
        <v>2071</v>
      </c>
      <c r="Q913" s="2" t="s">
        <v>1627</v>
      </c>
      <c r="R913" s="12">
        <v>0</v>
      </c>
      <c r="S913" s="152" t="s">
        <v>3004</v>
      </c>
      <c r="T913" s="4" t="s">
        <v>38</v>
      </c>
      <c r="U913" s="4" t="s">
        <v>3148</v>
      </c>
      <c r="V913" s="4"/>
      <c r="W913" s="4"/>
      <c r="X913" s="4"/>
      <c r="Y913" s="2"/>
      <c r="Z913" s="63"/>
      <c r="AA913" s="2"/>
      <c r="AB913" s="2" t="s">
        <v>118</v>
      </c>
      <c r="AC913" s="2" t="s">
        <v>30</v>
      </c>
      <c r="AD913" s="1" t="s">
        <v>783</v>
      </c>
      <c r="AE913" s="131" t="s">
        <v>771</v>
      </c>
      <c r="AF913" s="2"/>
      <c r="AG913" s="2">
        <v>0</v>
      </c>
      <c r="AH913" s="2">
        <v>1</v>
      </c>
      <c r="AI913" s="2">
        <v>1</v>
      </c>
      <c r="AJ913" s="2" t="s">
        <v>95</v>
      </c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</row>
    <row r="914" ht="18" customHeight="1" spans="1:77">
      <c r="A914" s="75">
        <v>913</v>
      </c>
      <c r="B914" s="127">
        <v>45632</v>
      </c>
      <c r="C914" s="127">
        <v>46203</v>
      </c>
      <c r="D914" s="4" t="s">
        <v>3149</v>
      </c>
      <c r="E914" s="4" t="s">
        <v>34</v>
      </c>
      <c r="F914" s="4"/>
      <c r="G914" s="2" t="s">
        <v>30</v>
      </c>
      <c r="H914" s="1"/>
      <c r="I914" s="2" t="s">
        <v>30</v>
      </c>
      <c r="J914" s="4"/>
      <c r="K914" s="12" t="s">
        <v>62</v>
      </c>
      <c r="L914" s="12" t="s">
        <v>3150</v>
      </c>
      <c r="M914" s="12" t="s">
        <v>3151</v>
      </c>
      <c r="N914" s="12" t="s">
        <v>1046</v>
      </c>
      <c r="O914" s="81" t="s">
        <v>58</v>
      </c>
      <c r="P914" s="12">
        <v>2072</v>
      </c>
      <c r="Q914" s="12"/>
      <c r="R914" s="4"/>
      <c r="S914" s="152" t="s">
        <v>3004</v>
      </c>
      <c r="T914" s="4" t="s">
        <v>38</v>
      </c>
      <c r="U914" s="4" t="s">
        <v>3148</v>
      </c>
      <c r="V914" s="4"/>
      <c r="W914" s="4"/>
      <c r="X914" s="4"/>
      <c r="Y914" s="2"/>
      <c r="Z914" s="63"/>
      <c r="AA914" s="2"/>
      <c r="AB914" s="2"/>
      <c r="AC914" s="2" t="s">
        <v>30</v>
      </c>
      <c r="AD914" s="1" t="s">
        <v>783</v>
      </c>
      <c r="AE914" s="131" t="s">
        <v>3152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</row>
    <row r="915" ht="18" customHeight="1" spans="1:77">
      <c r="A915" s="75">
        <v>914</v>
      </c>
      <c r="B915" s="127">
        <v>45635</v>
      </c>
      <c r="C915" s="127">
        <v>46203</v>
      </c>
      <c r="D915" s="4" t="s">
        <v>3153</v>
      </c>
      <c r="E915" s="4" t="s">
        <v>34</v>
      </c>
      <c r="F915" s="4"/>
      <c r="G915" s="2" t="s">
        <v>421</v>
      </c>
      <c r="H915" s="1" t="str">
        <f t="array" ref="H915">_xlfn.XLOOKUP(G915,D:D,K:K)</f>
        <v>广州</v>
      </c>
      <c r="I915" s="1" t="s">
        <v>783</v>
      </c>
      <c r="J915" s="4"/>
      <c r="K915" s="12" t="s">
        <v>67</v>
      </c>
      <c r="L915" s="12"/>
      <c r="M915" s="12" t="s">
        <v>3154</v>
      </c>
      <c r="N915" s="12" t="s">
        <v>134</v>
      </c>
      <c r="O915" s="81" t="s">
        <v>58</v>
      </c>
      <c r="P915" s="12">
        <v>2073</v>
      </c>
      <c r="Q915" s="12"/>
      <c r="R915" s="4"/>
      <c r="S915" s="152" t="s">
        <v>3004</v>
      </c>
      <c r="T915" s="4" t="s">
        <v>38</v>
      </c>
      <c r="U915" s="4" t="s">
        <v>3143</v>
      </c>
      <c r="V915" s="4"/>
      <c r="W915" s="4"/>
      <c r="X915" s="4"/>
      <c r="Y915" s="2"/>
      <c r="Z915" s="63"/>
      <c r="AA915" s="2"/>
      <c r="AB915" s="2"/>
      <c r="AC915" s="2" t="s">
        <v>421</v>
      </c>
      <c r="AD915" s="1" t="s">
        <v>783</v>
      </c>
      <c r="AE915" s="131" t="s">
        <v>3155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</row>
    <row r="916" ht="18" customHeight="1" spans="1:77">
      <c r="A916" s="75">
        <v>915</v>
      </c>
      <c r="B916" s="127">
        <v>45635</v>
      </c>
      <c r="C916" s="127">
        <v>46203</v>
      </c>
      <c r="D916" s="4" t="s">
        <v>3156</v>
      </c>
      <c r="E916" s="4" t="s">
        <v>34</v>
      </c>
      <c r="F916" s="4"/>
      <c r="G916" s="2" t="s">
        <v>421</v>
      </c>
      <c r="H916" s="1" t="str">
        <f t="array" ref="H916">_xlfn.XLOOKUP(G916,D:D,K:K)</f>
        <v>广州</v>
      </c>
      <c r="I916" s="1" t="s">
        <v>783</v>
      </c>
      <c r="J916" s="4"/>
      <c r="K916" s="12" t="s">
        <v>67</v>
      </c>
      <c r="L916" s="12" t="s">
        <v>3157</v>
      </c>
      <c r="M916" s="12" t="s">
        <v>3158</v>
      </c>
      <c r="N916" s="12" t="s">
        <v>594</v>
      </c>
      <c r="O916" s="81" t="s">
        <v>58</v>
      </c>
      <c r="P916" s="12">
        <v>2074</v>
      </c>
      <c r="Q916" s="12"/>
      <c r="R916" s="4"/>
      <c r="S916" s="152" t="s">
        <v>3054</v>
      </c>
      <c r="T916" s="4" t="s">
        <v>3055</v>
      </c>
      <c r="U916" s="4" t="s">
        <v>3159</v>
      </c>
      <c r="V916" s="4"/>
      <c r="W916" s="4"/>
      <c r="X916" s="4"/>
      <c r="Y916" s="2"/>
      <c r="Z916" s="63"/>
      <c r="AA916" s="2"/>
      <c r="AB916" s="2"/>
      <c r="AC916" s="2" t="s">
        <v>421</v>
      </c>
      <c r="AD916" s="1" t="s">
        <v>783</v>
      </c>
      <c r="AE916" s="131" t="s">
        <v>3160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</row>
    <row r="917" ht="18" customHeight="1" spans="1:77">
      <c r="A917" s="75">
        <v>916</v>
      </c>
      <c r="B917" s="127">
        <v>45637</v>
      </c>
      <c r="C917" s="127">
        <v>46203</v>
      </c>
      <c r="D917" s="4" t="s">
        <v>3161</v>
      </c>
      <c r="E917" s="4" t="s">
        <v>34</v>
      </c>
      <c r="F917" s="4"/>
      <c r="G917" s="2" t="s">
        <v>819</v>
      </c>
      <c r="H917" s="1" t="str">
        <f t="array" ref="H917">_xlfn.XLOOKUP(G917,D:D,K:K)</f>
        <v>北京</v>
      </c>
      <c r="I917" s="1" t="s">
        <v>783</v>
      </c>
      <c r="J917" s="4"/>
      <c r="K917" s="12" t="s">
        <v>67</v>
      </c>
      <c r="L917" s="12" t="s">
        <v>3162</v>
      </c>
      <c r="M917" s="12" t="s">
        <v>3163</v>
      </c>
      <c r="N917" s="12" t="s">
        <v>134</v>
      </c>
      <c r="O917" s="81" t="s">
        <v>58</v>
      </c>
      <c r="P917" s="12">
        <v>2075</v>
      </c>
      <c r="Q917" s="12"/>
      <c r="R917" s="4"/>
      <c r="S917" s="152" t="s">
        <v>3164</v>
      </c>
      <c r="T917" s="4" t="s">
        <v>3055</v>
      </c>
      <c r="U917" s="4" t="s">
        <v>3159</v>
      </c>
      <c r="V917" s="4"/>
      <c r="W917" s="4"/>
      <c r="X917" s="4"/>
      <c r="Y917" s="2"/>
      <c r="Z917" s="63"/>
      <c r="AA917" s="2"/>
      <c r="AB917" s="2"/>
      <c r="AC917" s="2" t="s">
        <v>819</v>
      </c>
      <c r="AD917" s="1" t="s">
        <v>783</v>
      </c>
      <c r="AE917" s="131" t="s">
        <v>3165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</row>
    <row r="918" ht="18" customHeight="1" spans="1:77">
      <c r="A918" s="75">
        <v>917</v>
      </c>
      <c r="B918" s="127">
        <v>45638</v>
      </c>
      <c r="C918" s="127">
        <v>46203</v>
      </c>
      <c r="D918" s="4" t="s">
        <v>3166</v>
      </c>
      <c r="E918" s="4" t="s">
        <v>34</v>
      </c>
      <c r="F918" s="4"/>
      <c r="G918" s="2" t="s">
        <v>2048</v>
      </c>
      <c r="H918" s="1" t="str">
        <f t="array" ref="H918">_xlfn.XLOOKUP(G918,D:D,K:K)</f>
        <v>广州</v>
      </c>
      <c r="I918" s="1" t="s">
        <v>783</v>
      </c>
      <c r="J918" s="4"/>
      <c r="K918" s="12" t="s">
        <v>67</v>
      </c>
      <c r="L918" s="12" t="s">
        <v>3167</v>
      </c>
      <c r="M918" s="12" t="s">
        <v>3016</v>
      </c>
      <c r="N918" s="12" t="s">
        <v>3168</v>
      </c>
      <c r="O918" s="81" t="s">
        <v>58</v>
      </c>
      <c r="P918" s="12">
        <v>2076</v>
      </c>
      <c r="Q918" s="12"/>
      <c r="R918" s="4"/>
      <c r="S918" s="152" t="s">
        <v>3169</v>
      </c>
      <c r="T918" s="4" t="s">
        <v>3170</v>
      </c>
      <c r="U918" s="4" t="s">
        <v>3159</v>
      </c>
      <c r="V918" s="4"/>
      <c r="W918" s="4"/>
      <c r="X918" s="4"/>
      <c r="Y918" s="2"/>
      <c r="Z918" s="63"/>
      <c r="AA918" s="2"/>
      <c r="AB918" s="2"/>
      <c r="AC918" s="2" t="s">
        <v>2048</v>
      </c>
      <c r="AD918" s="1" t="s">
        <v>783</v>
      </c>
      <c r="AE918" s="131" t="s">
        <v>3171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</row>
    <row r="919" ht="18" customHeight="1" spans="1:77">
      <c r="A919" s="75">
        <v>918</v>
      </c>
      <c r="B919" s="127">
        <v>45638</v>
      </c>
      <c r="C919" s="127">
        <v>46203</v>
      </c>
      <c r="D919" s="4" t="s">
        <v>3172</v>
      </c>
      <c r="E919" s="4" t="s">
        <v>41</v>
      </c>
      <c r="F919" s="4"/>
      <c r="G919" s="2" t="s">
        <v>390</v>
      </c>
      <c r="H919" s="1" t="str">
        <f t="array" ref="H919">_xlfn.XLOOKUP(G919,D:D,K:K)</f>
        <v>杭州</v>
      </c>
      <c r="I919" s="1" t="s">
        <v>783</v>
      </c>
      <c r="J919" s="4"/>
      <c r="K919" s="12" t="s">
        <v>42</v>
      </c>
      <c r="L919" s="12" t="s">
        <v>3173</v>
      </c>
      <c r="M919" s="12" t="s">
        <v>1512</v>
      </c>
      <c r="N919" s="12" t="s">
        <v>1292</v>
      </c>
      <c r="O919" s="81" t="s">
        <v>58</v>
      </c>
      <c r="P919" s="12">
        <v>2077</v>
      </c>
      <c r="Q919" s="12"/>
      <c r="R919" s="4"/>
      <c r="S919" s="152" t="s">
        <v>3164</v>
      </c>
      <c r="T919" s="4" t="s">
        <v>3055</v>
      </c>
      <c r="U919" s="4" t="s">
        <v>3174</v>
      </c>
      <c r="V919" s="4"/>
      <c r="W919" s="4"/>
      <c r="X919" s="4">
        <v>1</v>
      </c>
      <c r="Y919" s="2"/>
      <c r="Z919" s="63"/>
      <c r="AA919" s="2"/>
      <c r="AB919" s="2"/>
      <c r="AC919" s="2" t="s">
        <v>390</v>
      </c>
      <c r="AD919" s="1" t="s">
        <v>783</v>
      </c>
      <c r="AE919" s="1" t="s">
        <v>3175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</row>
    <row r="920" ht="18" customHeight="1" spans="1:77">
      <c r="A920" s="75">
        <v>919</v>
      </c>
      <c r="B920" s="127">
        <v>45638</v>
      </c>
      <c r="C920" s="127">
        <v>46568</v>
      </c>
      <c r="D920" s="4" t="s">
        <v>3176</v>
      </c>
      <c r="E920" s="4" t="s">
        <v>34</v>
      </c>
      <c r="F920" s="4"/>
      <c r="G920" s="2" t="s">
        <v>638</v>
      </c>
      <c r="H920" s="1" t="str">
        <f t="array" ref="H920">_xlfn.XLOOKUP(G920,D:D,K:K)</f>
        <v>上海</v>
      </c>
      <c r="I920" s="1" t="s">
        <v>783</v>
      </c>
      <c r="J920" s="4"/>
      <c r="K920" s="12" t="s">
        <v>62</v>
      </c>
      <c r="L920" s="12" t="s">
        <v>3177</v>
      </c>
      <c r="M920" s="12" t="s">
        <v>3178</v>
      </c>
      <c r="N920" s="12" t="s">
        <v>3179</v>
      </c>
      <c r="O920" s="81" t="s">
        <v>58</v>
      </c>
      <c r="P920" s="12">
        <v>2078</v>
      </c>
      <c r="Q920" s="12"/>
      <c r="R920" s="4"/>
      <c r="S920" s="152" t="s">
        <v>3054</v>
      </c>
      <c r="T920" s="4" t="s">
        <v>3055</v>
      </c>
      <c r="U920" s="4" t="s">
        <v>3159</v>
      </c>
      <c r="V920" s="4"/>
      <c r="W920" s="4"/>
      <c r="X920" s="4"/>
      <c r="Y920" s="2"/>
      <c r="Z920" s="63"/>
      <c r="AA920" s="2"/>
      <c r="AB920" s="2"/>
      <c r="AC920" s="2" t="s">
        <v>638</v>
      </c>
      <c r="AD920" s="1" t="s">
        <v>783</v>
      </c>
      <c r="AE920" s="131" t="s">
        <v>3180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</row>
    <row r="921" ht="18" customHeight="1" spans="1:77">
      <c r="A921" s="75">
        <v>920</v>
      </c>
      <c r="B921" s="127">
        <v>45639</v>
      </c>
      <c r="C921" s="127">
        <v>46203</v>
      </c>
      <c r="D921" s="4" t="s">
        <v>3181</v>
      </c>
      <c r="E921" s="4" t="s">
        <v>34</v>
      </c>
      <c r="F921" s="4"/>
      <c r="G921" s="2" t="s">
        <v>663</v>
      </c>
      <c r="H921" s="1" t="str">
        <f t="array" ref="H921">_xlfn.XLOOKUP(G921,D:D,K:K)</f>
        <v>广州</v>
      </c>
      <c r="I921" s="1" t="s">
        <v>783</v>
      </c>
      <c r="J921" s="4"/>
      <c r="K921" s="12" t="s">
        <v>67</v>
      </c>
      <c r="L921" s="12" t="s">
        <v>3182</v>
      </c>
      <c r="M921" s="12" t="s">
        <v>3183</v>
      </c>
      <c r="N921" s="12" t="s">
        <v>2152</v>
      </c>
      <c r="O921" s="81" t="s">
        <v>58</v>
      </c>
      <c r="P921" s="12">
        <v>2079</v>
      </c>
      <c r="Q921" s="12"/>
      <c r="R921" s="4"/>
      <c r="S921" s="152" t="s">
        <v>3054</v>
      </c>
      <c r="T921" s="4" t="s">
        <v>3055</v>
      </c>
      <c r="U921" s="4" t="s">
        <v>3159</v>
      </c>
      <c r="V921" s="4"/>
      <c r="W921" s="4"/>
      <c r="X921" s="4"/>
      <c r="Y921" s="2"/>
      <c r="Z921" s="63"/>
      <c r="AA921" s="2"/>
      <c r="AB921" s="2"/>
      <c r="AC921" s="2" t="s">
        <v>663</v>
      </c>
      <c r="AD921" s="1" t="s">
        <v>783</v>
      </c>
      <c r="AE921" s="131" t="s">
        <v>3184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</row>
    <row r="922" ht="18" customHeight="1" spans="1:77">
      <c r="A922" s="75">
        <v>921</v>
      </c>
      <c r="B922" s="127">
        <v>45639</v>
      </c>
      <c r="C922" s="127">
        <v>46203</v>
      </c>
      <c r="D922" s="4" t="s">
        <v>3185</v>
      </c>
      <c r="E922" s="4" t="s">
        <v>41</v>
      </c>
      <c r="F922" s="4"/>
      <c r="G922" s="2" t="s">
        <v>1818</v>
      </c>
      <c r="H922" s="1" t="str">
        <f t="array" ref="H922">_xlfn.XLOOKUP(G922,D:D,K:K)</f>
        <v>上海</v>
      </c>
      <c r="I922" s="1" t="s">
        <v>783</v>
      </c>
      <c r="J922" s="4"/>
      <c r="K922" s="12" t="s">
        <v>62</v>
      </c>
      <c r="L922" s="12" t="s">
        <v>3186</v>
      </c>
      <c r="M922" s="12" t="s">
        <v>3187</v>
      </c>
      <c r="N922" s="12" t="s">
        <v>50</v>
      </c>
      <c r="O922" s="81" t="s">
        <v>58</v>
      </c>
      <c r="P922" s="12">
        <v>2080</v>
      </c>
      <c r="Q922" s="12"/>
      <c r="R922" s="4"/>
      <c r="S922" s="152" t="s">
        <v>3079</v>
      </c>
      <c r="T922" s="4" t="s">
        <v>3055</v>
      </c>
      <c r="U922" s="4" t="s">
        <v>3159</v>
      </c>
      <c r="V922" s="4"/>
      <c r="W922" s="4"/>
      <c r="X922" s="4"/>
      <c r="Y922" s="2"/>
      <c r="Z922" s="63"/>
      <c r="AA922" s="2"/>
      <c r="AB922" s="2"/>
      <c r="AC922" s="2" t="s">
        <v>1818</v>
      </c>
      <c r="AD922" s="1" t="s">
        <v>783</v>
      </c>
      <c r="AE922" s="131" t="s">
        <v>3188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</row>
    <row r="923" ht="18" customHeight="1" spans="1:77">
      <c r="A923" s="75">
        <v>922</v>
      </c>
      <c r="B923" s="127">
        <v>45639</v>
      </c>
      <c r="C923" s="127">
        <v>46203</v>
      </c>
      <c r="D923" s="4" t="s">
        <v>3189</v>
      </c>
      <c r="E923" s="4" t="s">
        <v>34</v>
      </c>
      <c r="F923" s="4"/>
      <c r="G923" s="2" t="s">
        <v>638</v>
      </c>
      <c r="H923" s="1" t="str">
        <f t="array" ref="H923">_xlfn.XLOOKUP(G923,D:D,K:K)</f>
        <v>上海</v>
      </c>
      <c r="I923" s="1" t="s">
        <v>783</v>
      </c>
      <c r="J923" s="4"/>
      <c r="K923" s="12" t="s">
        <v>62</v>
      </c>
      <c r="L923" s="12" t="s">
        <v>3190</v>
      </c>
      <c r="M923" s="12" t="s">
        <v>3191</v>
      </c>
      <c r="N923" s="12" t="s">
        <v>50</v>
      </c>
      <c r="O923" s="81" t="s">
        <v>58</v>
      </c>
      <c r="P923" s="12">
        <v>2081</v>
      </c>
      <c r="Q923" s="12"/>
      <c r="R923" s="4"/>
      <c r="S923" s="128" t="s">
        <v>38</v>
      </c>
      <c r="T923" s="128" t="s">
        <v>38</v>
      </c>
      <c r="U923" s="4" t="s">
        <v>2995</v>
      </c>
      <c r="V923" s="4"/>
      <c r="W923" s="4"/>
      <c r="X923" s="4"/>
      <c r="Y923" s="2"/>
      <c r="Z923" s="63"/>
      <c r="AA923" s="2"/>
      <c r="AB923" s="2"/>
      <c r="AC923" s="2" t="s">
        <v>638</v>
      </c>
      <c r="AD923" s="1" t="s">
        <v>783</v>
      </c>
      <c r="AE923" s="131" t="s">
        <v>3192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</row>
    <row r="924" ht="18" customHeight="1" spans="1:77">
      <c r="A924" s="75">
        <v>923</v>
      </c>
      <c r="B924" s="127">
        <v>45642</v>
      </c>
      <c r="C924" s="127">
        <v>46203</v>
      </c>
      <c r="D924" s="4" t="s">
        <v>3193</v>
      </c>
      <c r="E924" s="4" t="s">
        <v>34</v>
      </c>
      <c r="F924" s="4"/>
      <c r="G924" s="2" t="s">
        <v>2252</v>
      </c>
      <c r="H924" s="2"/>
      <c r="I924" s="2" t="s">
        <v>2252</v>
      </c>
      <c r="J924" s="4"/>
      <c r="K924" s="12" t="s">
        <v>42</v>
      </c>
      <c r="L924" s="12" t="s">
        <v>3194</v>
      </c>
      <c r="M924" s="12" t="s">
        <v>3195</v>
      </c>
      <c r="N924" s="12" t="s">
        <v>3196</v>
      </c>
      <c r="O924" s="81" t="s">
        <v>58</v>
      </c>
      <c r="P924" s="12">
        <v>2082</v>
      </c>
      <c r="Q924" s="12"/>
      <c r="R924" s="4"/>
      <c r="S924" s="128" t="s">
        <v>38</v>
      </c>
      <c r="T924" s="128" t="s">
        <v>38</v>
      </c>
      <c r="U924" s="4" t="s">
        <v>3174</v>
      </c>
      <c r="V924" s="4"/>
      <c r="W924" s="4"/>
      <c r="X924" s="4"/>
      <c r="Y924" s="2"/>
      <c r="Z924" s="63"/>
      <c r="AA924" s="2"/>
      <c r="AB924" s="2"/>
      <c r="AC924" s="2" t="s">
        <v>2252</v>
      </c>
      <c r="AD924" s="2" t="s">
        <v>2252</v>
      </c>
      <c r="AE924" s="131" t="s">
        <v>3197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</row>
    <row r="925" ht="18" customHeight="1" spans="1:77">
      <c r="A925" s="75">
        <v>924</v>
      </c>
      <c r="B925" s="127">
        <v>45645</v>
      </c>
      <c r="C925" s="127">
        <v>46203</v>
      </c>
      <c r="D925" s="4" t="s">
        <v>3198</v>
      </c>
      <c r="E925" s="4" t="s">
        <v>41</v>
      </c>
      <c r="F925" s="4"/>
      <c r="G925" s="2" t="s">
        <v>3199</v>
      </c>
      <c r="H925" s="1"/>
      <c r="I925" s="1" t="s">
        <v>783</v>
      </c>
      <c r="J925" s="4"/>
      <c r="K925" s="12" t="s">
        <v>36</v>
      </c>
      <c r="L925" s="12" t="s">
        <v>3200</v>
      </c>
      <c r="M925" s="12" t="s">
        <v>3201</v>
      </c>
      <c r="N925" s="12" t="s">
        <v>3202</v>
      </c>
      <c r="O925" s="81" t="s">
        <v>58</v>
      </c>
      <c r="P925" s="12">
        <v>2083</v>
      </c>
      <c r="Q925" s="12"/>
      <c r="R925" s="4"/>
      <c r="S925" s="152" t="s">
        <v>3054</v>
      </c>
      <c r="T925" s="4" t="s">
        <v>3055</v>
      </c>
      <c r="U925" s="4" t="s">
        <v>3203</v>
      </c>
      <c r="V925" s="4"/>
      <c r="W925" s="4"/>
      <c r="X925" s="4"/>
      <c r="Y925" s="2"/>
      <c r="Z925" s="63"/>
      <c r="AA925" s="2"/>
      <c r="AB925" s="2"/>
      <c r="AC925" s="2" t="s">
        <v>3199</v>
      </c>
      <c r="AD925" s="1" t="s">
        <v>783</v>
      </c>
      <c r="AE925" s="131" t="s">
        <v>3204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</row>
    <row r="926" ht="18" customHeight="1" spans="1:77">
      <c r="A926" s="75">
        <v>925</v>
      </c>
      <c r="B926" s="127">
        <v>45646</v>
      </c>
      <c r="C926" s="127">
        <v>46203</v>
      </c>
      <c r="D926" s="4" t="s">
        <v>3205</v>
      </c>
      <c r="E926" s="4" t="s">
        <v>34</v>
      </c>
      <c r="F926" s="4"/>
      <c r="G926" s="2" t="s">
        <v>2969</v>
      </c>
      <c r="H926" s="1" t="str">
        <f t="array" ref="H926">_xlfn.XLOOKUP(G926,D:D,K:K)</f>
        <v>上海</v>
      </c>
      <c r="I926" s="1" t="s">
        <v>783</v>
      </c>
      <c r="J926" s="4"/>
      <c r="K926" s="12" t="s">
        <v>62</v>
      </c>
      <c r="L926" s="12" t="s">
        <v>3206</v>
      </c>
      <c r="M926" s="12" t="s">
        <v>3207</v>
      </c>
      <c r="N926" s="12" t="s">
        <v>57</v>
      </c>
      <c r="O926" s="81" t="s">
        <v>58</v>
      </c>
      <c r="P926" s="12">
        <v>2084</v>
      </c>
      <c r="Q926" s="12"/>
      <c r="R926" s="4"/>
      <c r="S926" s="152" t="s">
        <v>3079</v>
      </c>
      <c r="T926" s="4" t="s">
        <v>3055</v>
      </c>
      <c r="U926" s="4" t="s">
        <v>3203</v>
      </c>
      <c r="V926" s="4"/>
      <c r="W926" s="4"/>
      <c r="X926" s="4"/>
      <c r="Y926" s="2"/>
      <c r="Z926" s="63"/>
      <c r="AA926" s="2"/>
      <c r="AB926" s="2"/>
      <c r="AC926" s="2" t="s">
        <v>2969</v>
      </c>
      <c r="AD926" s="1" t="s">
        <v>783</v>
      </c>
      <c r="AE926" s="131" t="s">
        <v>3208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</row>
    <row r="927" ht="18" customHeight="1" spans="1:77">
      <c r="A927" s="75">
        <v>926</v>
      </c>
      <c r="B927" s="127">
        <v>45646</v>
      </c>
      <c r="C927" s="127">
        <v>46203</v>
      </c>
      <c r="D927" s="4" t="s">
        <v>3209</v>
      </c>
      <c r="E927" s="4" t="s">
        <v>41</v>
      </c>
      <c r="F927" s="4"/>
      <c r="G927" s="2" t="s">
        <v>249</v>
      </c>
      <c r="H927" s="1" t="str">
        <f t="array" ref="H927">_xlfn.XLOOKUP(G927,D:D,K:K)</f>
        <v>深圳</v>
      </c>
      <c r="I927" s="1" t="s">
        <v>783</v>
      </c>
      <c r="J927" s="4"/>
      <c r="K927" s="12" t="s">
        <v>48</v>
      </c>
      <c r="L927" s="12" t="s">
        <v>3210</v>
      </c>
      <c r="M927" s="12" t="s">
        <v>3211</v>
      </c>
      <c r="N927" s="12" t="s">
        <v>138</v>
      </c>
      <c r="O927" s="81" t="s">
        <v>58</v>
      </c>
      <c r="P927" s="12">
        <v>2085</v>
      </c>
      <c r="Q927" s="2" t="s">
        <v>2262</v>
      </c>
      <c r="R927" s="12">
        <v>0</v>
      </c>
      <c r="S927" s="152" t="s">
        <v>3079</v>
      </c>
      <c r="T927" s="4" t="s">
        <v>3055</v>
      </c>
      <c r="U927" s="4" t="s">
        <v>3212</v>
      </c>
      <c r="V927" s="4"/>
      <c r="W927" s="4"/>
      <c r="X927" s="4"/>
      <c r="Y927" s="2"/>
      <c r="Z927" s="63"/>
      <c r="AA927" s="2"/>
      <c r="AB927" s="2" t="s">
        <v>118</v>
      </c>
      <c r="AC927" s="2" t="s">
        <v>249</v>
      </c>
      <c r="AD927" s="1" t="s">
        <v>783</v>
      </c>
      <c r="AE927" s="131" t="s">
        <v>3213</v>
      </c>
      <c r="AF927" s="2"/>
      <c r="AG927" s="2">
        <v>3</v>
      </c>
      <c r="AH927" s="2">
        <v>2</v>
      </c>
      <c r="AI927" s="2">
        <v>5</v>
      </c>
      <c r="AJ927" s="2" t="s">
        <v>54</v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</row>
    <row r="928" ht="18" customHeight="1" spans="1:77">
      <c r="A928" s="75">
        <v>927</v>
      </c>
      <c r="B928" s="127">
        <v>45648</v>
      </c>
      <c r="C928" s="127">
        <v>46203</v>
      </c>
      <c r="D928" s="4" t="s">
        <v>3214</v>
      </c>
      <c r="E928" s="4" t="s">
        <v>34</v>
      </c>
      <c r="F928" s="4"/>
      <c r="G928" s="2" t="s">
        <v>30</v>
      </c>
      <c r="H928" s="1"/>
      <c r="I928" s="2" t="s">
        <v>30</v>
      </c>
      <c r="J928" s="4"/>
      <c r="K928" s="12" t="s">
        <v>62</v>
      </c>
      <c r="L928" s="12" t="s">
        <v>3215</v>
      </c>
      <c r="M928" s="12" t="s">
        <v>3216</v>
      </c>
      <c r="N928" s="12" t="s">
        <v>221</v>
      </c>
      <c r="O928" s="81" t="s">
        <v>58</v>
      </c>
      <c r="P928" s="12">
        <v>2086</v>
      </c>
      <c r="Q928" s="12"/>
      <c r="R928" s="4"/>
      <c r="S928" s="128" t="s">
        <v>38</v>
      </c>
      <c r="T928" s="128" t="s">
        <v>38</v>
      </c>
      <c r="U928" s="4" t="s">
        <v>3203</v>
      </c>
      <c r="V928" s="4"/>
      <c r="W928" s="4"/>
      <c r="X928" s="4"/>
      <c r="Y928" s="2"/>
      <c r="Z928" s="63"/>
      <c r="AA928" s="2"/>
      <c r="AB928" s="2"/>
      <c r="AC928" s="2" t="s">
        <v>30</v>
      </c>
      <c r="AD928" s="1" t="s">
        <v>783</v>
      </c>
      <c r="AE928" s="131" t="s">
        <v>3217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</row>
    <row r="929" ht="18" customHeight="1" spans="1:77">
      <c r="A929" s="75">
        <v>928</v>
      </c>
      <c r="B929" s="127">
        <v>45649</v>
      </c>
      <c r="C929" s="127">
        <v>46203</v>
      </c>
      <c r="D929" s="4" t="s">
        <v>3218</v>
      </c>
      <c r="E929" s="4" t="s">
        <v>41</v>
      </c>
      <c r="F929" s="4"/>
      <c r="G929" s="2" t="s">
        <v>1364</v>
      </c>
      <c r="H929" s="1" t="str">
        <f t="array" ref="H929">_xlfn.XLOOKUP(G929,D:D,K:K)</f>
        <v>深圳</v>
      </c>
      <c r="I929" s="1" t="s">
        <v>783</v>
      </c>
      <c r="J929" s="4"/>
      <c r="K929" s="12" t="s">
        <v>36</v>
      </c>
      <c r="L929" s="12" t="s">
        <v>3219</v>
      </c>
      <c r="M929" s="12" t="s">
        <v>3220</v>
      </c>
      <c r="N929" s="12" t="s">
        <v>221</v>
      </c>
      <c r="O929" s="81" t="s">
        <v>58</v>
      </c>
      <c r="P929" s="12">
        <v>2087</v>
      </c>
      <c r="Q929" s="12"/>
      <c r="R929" s="4"/>
      <c r="S929" s="152" t="s">
        <v>3054</v>
      </c>
      <c r="T929" s="4" t="s">
        <v>3055</v>
      </c>
      <c r="U929" s="4" t="s">
        <v>3212</v>
      </c>
      <c r="V929" s="4"/>
      <c r="W929" s="4"/>
      <c r="X929" s="4"/>
      <c r="Y929" s="2"/>
      <c r="Z929" s="63"/>
      <c r="AA929" s="2"/>
      <c r="AB929" s="2"/>
      <c r="AC929" s="2" t="s">
        <v>1364</v>
      </c>
      <c r="AD929" s="1" t="s">
        <v>783</v>
      </c>
      <c r="AE929" s="131" t="s">
        <v>3221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</row>
    <row r="930" ht="18" customHeight="1" spans="1:77">
      <c r="A930" s="75">
        <v>929</v>
      </c>
      <c r="B930" s="127">
        <v>45649</v>
      </c>
      <c r="C930" s="127">
        <v>46203</v>
      </c>
      <c r="D930" s="4" t="s">
        <v>3222</v>
      </c>
      <c r="E930" s="4" t="s">
        <v>34</v>
      </c>
      <c r="F930" s="4"/>
      <c r="G930" s="2" t="s">
        <v>215</v>
      </c>
      <c r="H930" s="1" t="str">
        <f t="array" ref="H930">_xlfn.XLOOKUP(G930,D:D,K:K)</f>
        <v>广州</v>
      </c>
      <c r="I930" s="1" t="s">
        <v>783</v>
      </c>
      <c r="J930" s="4"/>
      <c r="K930" s="12" t="s">
        <v>67</v>
      </c>
      <c r="L930" s="12" t="s">
        <v>3223</v>
      </c>
      <c r="M930" s="12" t="s">
        <v>3224</v>
      </c>
      <c r="N930" s="12" t="s">
        <v>2152</v>
      </c>
      <c r="O930" s="81" t="s">
        <v>58</v>
      </c>
      <c r="P930" s="12">
        <v>2088</v>
      </c>
      <c r="Q930" s="12"/>
      <c r="R930" s="4"/>
      <c r="S930" s="152" t="s">
        <v>3098</v>
      </c>
      <c r="T930" s="4" t="s">
        <v>3055</v>
      </c>
      <c r="U930" s="4" t="s">
        <v>3212</v>
      </c>
      <c r="V930" s="4"/>
      <c r="W930" s="4"/>
      <c r="X930" s="4"/>
      <c r="Y930" s="2"/>
      <c r="Z930" s="63"/>
      <c r="AA930" s="2"/>
      <c r="AB930" s="2"/>
      <c r="AC930" s="2" t="s">
        <v>215</v>
      </c>
      <c r="AD930" s="1" t="s">
        <v>783</v>
      </c>
      <c r="AE930" s="131" t="s">
        <v>3225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</row>
    <row r="931" ht="18" customHeight="1" spans="1:77">
      <c r="A931" s="75">
        <v>930</v>
      </c>
      <c r="B931" s="127">
        <v>45649</v>
      </c>
      <c r="C931" s="127">
        <v>46234</v>
      </c>
      <c r="D931" s="4" t="s">
        <v>3226</v>
      </c>
      <c r="E931" s="4" t="s">
        <v>41</v>
      </c>
      <c r="F931" s="4"/>
      <c r="G931" s="2" t="s">
        <v>70</v>
      </c>
      <c r="H931" s="1" t="str">
        <f t="array" ref="H931">_xlfn.XLOOKUP(G931,D:D,K:K)</f>
        <v>深圳</v>
      </c>
      <c r="I931" s="1" t="s">
        <v>783</v>
      </c>
      <c r="J931" s="4"/>
      <c r="K931" s="12" t="s">
        <v>36</v>
      </c>
      <c r="L931" s="12" t="s">
        <v>3227</v>
      </c>
      <c r="M931" s="12" t="s">
        <v>3228</v>
      </c>
      <c r="N931" s="12" t="s">
        <v>57</v>
      </c>
      <c r="O931" s="81" t="s">
        <v>58</v>
      </c>
      <c r="P931" s="12">
        <v>2089</v>
      </c>
      <c r="Q931" s="12"/>
      <c r="R931" s="4"/>
      <c r="S931" s="152" t="s">
        <v>3098</v>
      </c>
      <c r="T931" s="4" t="s">
        <v>3055</v>
      </c>
      <c r="U931" s="4" t="s">
        <v>3212</v>
      </c>
      <c r="V931" s="4"/>
      <c r="W931" s="4"/>
      <c r="X931" s="4"/>
      <c r="Y931" s="2"/>
      <c r="Z931" s="63"/>
      <c r="AA931" s="2"/>
      <c r="AB931" s="2"/>
      <c r="AC931" s="2" t="s">
        <v>70</v>
      </c>
      <c r="AD931" s="1" t="s">
        <v>783</v>
      </c>
      <c r="AE931" s="131" t="s">
        <v>3229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</row>
    <row r="932" ht="18" customHeight="1" spans="1:77">
      <c r="A932" s="75">
        <v>931</v>
      </c>
      <c r="B932" s="127">
        <v>45650</v>
      </c>
      <c r="C932" s="127">
        <v>46203</v>
      </c>
      <c r="D932" s="4" t="s">
        <v>3230</v>
      </c>
      <c r="E932" s="4" t="s">
        <v>41</v>
      </c>
      <c r="F932" s="4"/>
      <c r="G932" s="2" t="s">
        <v>2252</v>
      </c>
      <c r="H932" s="2"/>
      <c r="I932" s="2" t="s">
        <v>2252</v>
      </c>
      <c r="J932" s="4"/>
      <c r="K932" s="12" t="s">
        <v>67</v>
      </c>
      <c r="L932" s="12" t="s">
        <v>3231</v>
      </c>
      <c r="M932" s="12" t="s">
        <v>3232</v>
      </c>
      <c r="N932" s="12" t="s">
        <v>2152</v>
      </c>
      <c r="O932" s="81" t="s">
        <v>58</v>
      </c>
      <c r="P932" s="12">
        <v>2090</v>
      </c>
      <c r="Q932" s="12"/>
      <c r="R932" s="4"/>
      <c r="S932" s="152" t="s">
        <v>3164</v>
      </c>
      <c r="T932" s="4" t="s">
        <v>3055</v>
      </c>
      <c r="U932" s="4" t="s">
        <v>3233</v>
      </c>
      <c r="V932" s="4"/>
      <c r="W932" s="4"/>
      <c r="X932" s="4"/>
      <c r="Y932" s="2"/>
      <c r="Z932" s="63"/>
      <c r="AA932" s="2"/>
      <c r="AB932" s="2"/>
      <c r="AC932" s="2" t="s">
        <v>2252</v>
      </c>
      <c r="AD932" s="2" t="s">
        <v>2252</v>
      </c>
      <c r="AE932" s="131" t="s">
        <v>3234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</row>
    <row r="933" ht="18" customHeight="1" spans="1:77">
      <c r="A933" s="75">
        <v>932</v>
      </c>
      <c r="B933" s="127">
        <v>45651</v>
      </c>
      <c r="C933" s="127">
        <v>46203</v>
      </c>
      <c r="D933" s="4" t="s">
        <v>3235</v>
      </c>
      <c r="E933" s="4" t="s">
        <v>41</v>
      </c>
      <c r="F933" s="4"/>
      <c r="G933" s="1" t="s">
        <v>35</v>
      </c>
      <c r="H933" s="1"/>
      <c r="I933" s="1" t="s">
        <v>35</v>
      </c>
      <c r="J933" s="4"/>
      <c r="K933" s="12" t="s">
        <v>36</v>
      </c>
      <c r="L933" s="12"/>
      <c r="M933" s="12" t="s">
        <v>3236</v>
      </c>
      <c r="N933" s="12" t="s">
        <v>1046</v>
      </c>
      <c r="O933" s="81" t="s">
        <v>58</v>
      </c>
      <c r="P933" s="12">
        <v>2091</v>
      </c>
      <c r="Q933" s="12"/>
      <c r="R933" s="4"/>
      <c r="S933" s="152" t="s">
        <v>3079</v>
      </c>
      <c r="T933" s="4" t="s">
        <v>3055</v>
      </c>
      <c r="U933" s="4" t="s">
        <v>3237</v>
      </c>
      <c r="V933" s="4"/>
      <c r="W933" s="4"/>
      <c r="X933" s="4"/>
      <c r="Y933" s="2"/>
      <c r="Z933" s="63"/>
      <c r="AA933" s="2"/>
      <c r="AB933" s="2"/>
      <c r="AC933" s="2"/>
      <c r="AD933" s="1"/>
      <c r="AE933" s="1" t="s">
        <v>3238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</row>
    <row r="934" ht="18" customHeight="1" spans="1:77">
      <c r="A934" s="75">
        <v>933</v>
      </c>
      <c r="B934" s="127">
        <v>45651</v>
      </c>
      <c r="C934" s="127">
        <v>46203</v>
      </c>
      <c r="D934" s="4" t="s">
        <v>3239</v>
      </c>
      <c r="E934" s="4" t="s">
        <v>34</v>
      </c>
      <c r="F934" s="4"/>
      <c r="G934" s="2" t="s">
        <v>1797</v>
      </c>
      <c r="H934" s="1" t="str">
        <f t="array" ref="H934">_xlfn.XLOOKUP(G934,D:D,K:K)</f>
        <v>北京</v>
      </c>
      <c r="I934" s="1" t="s">
        <v>783</v>
      </c>
      <c r="J934" s="4"/>
      <c r="K934" s="12" t="s">
        <v>308</v>
      </c>
      <c r="L934" s="12" t="s">
        <v>3240</v>
      </c>
      <c r="M934" s="12" t="s">
        <v>3241</v>
      </c>
      <c r="N934" s="12" t="s">
        <v>217</v>
      </c>
      <c r="O934" s="81" t="s">
        <v>58</v>
      </c>
      <c r="P934" s="12">
        <v>2092</v>
      </c>
      <c r="Q934" s="12"/>
      <c r="R934" s="4"/>
      <c r="S934" s="128" t="s">
        <v>38</v>
      </c>
      <c r="T934" s="128" t="s">
        <v>38</v>
      </c>
      <c r="U934" s="4" t="s">
        <v>3233</v>
      </c>
      <c r="V934" s="4"/>
      <c r="W934" s="4"/>
      <c r="X934" s="4"/>
      <c r="Y934" s="2"/>
      <c r="Z934" s="63"/>
      <c r="AA934" s="2"/>
      <c r="AB934" s="2"/>
      <c r="AC934" s="2" t="s">
        <v>1797</v>
      </c>
      <c r="AD934" s="1" t="s">
        <v>783</v>
      </c>
      <c r="AE934" s="131" t="s">
        <v>3242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</row>
    <row r="935" ht="18" customHeight="1" spans="1:77">
      <c r="A935" s="75">
        <v>934</v>
      </c>
      <c r="B935" s="127">
        <v>45652</v>
      </c>
      <c r="C935" s="127">
        <v>46203</v>
      </c>
      <c r="D935" s="4" t="s">
        <v>3243</v>
      </c>
      <c r="E935" s="4" t="s">
        <v>34</v>
      </c>
      <c r="F935" s="4"/>
      <c r="G935" s="2" t="s">
        <v>867</v>
      </c>
      <c r="H935" s="1" t="str">
        <f t="array" ref="H935">_xlfn.XLOOKUP(G935,D:D,K:K)</f>
        <v>广州</v>
      </c>
      <c r="I935" s="1" t="s">
        <v>783</v>
      </c>
      <c r="J935" s="4"/>
      <c r="K935" s="12" t="s">
        <v>67</v>
      </c>
      <c r="L935" s="12" t="s">
        <v>3244</v>
      </c>
      <c r="M935" s="12" t="s">
        <v>3245</v>
      </c>
      <c r="N935" s="12" t="s">
        <v>341</v>
      </c>
      <c r="O935" s="81" t="s">
        <v>58</v>
      </c>
      <c r="P935" s="12">
        <v>2093</v>
      </c>
      <c r="Q935" s="12"/>
      <c r="R935" s="4"/>
      <c r="S935" s="152" t="s">
        <v>3169</v>
      </c>
      <c r="T935" s="4" t="s">
        <v>3170</v>
      </c>
      <c r="U935" s="4" t="s">
        <v>3246</v>
      </c>
      <c r="V935" s="4"/>
      <c r="W935" s="4"/>
      <c r="X935" s="4"/>
      <c r="Y935" s="2"/>
      <c r="Z935" s="63"/>
      <c r="AA935" s="2"/>
      <c r="AB935" s="2"/>
      <c r="AC935" s="2" t="s">
        <v>867</v>
      </c>
      <c r="AD935" s="1" t="s">
        <v>783</v>
      </c>
      <c r="AE935" s="131" t="s">
        <v>3247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</row>
    <row r="936" ht="18" customHeight="1" spans="1:77">
      <c r="A936" s="75">
        <v>935</v>
      </c>
      <c r="B936" s="127">
        <v>45653</v>
      </c>
      <c r="C936" s="127">
        <v>46203</v>
      </c>
      <c r="D936" s="4" t="s">
        <v>3248</v>
      </c>
      <c r="E936" s="4" t="s">
        <v>34</v>
      </c>
      <c r="F936" s="4"/>
      <c r="G936" s="2" t="s">
        <v>303</v>
      </c>
      <c r="H936" s="1" t="str">
        <f t="array" ref="H936">_xlfn.XLOOKUP(G936,D:D,K:K)</f>
        <v>广州</v>
      </c>
      <c r="I936" s="1" t="s">
        <v>783</v>
      </c>
      <c r="J936" s="4"/>
      <c r="K936" s="12" t="s">
        <v>67</v>
      </c>
      <c r="L936" s="12" t="s">
        <v>3249</v>
      </c>
      <c r="M936" s="12" t="s">
        <v>3250</v>
      </c>
      <c r="N936" s="12" t="s">
        <v>3251</v>
      </c>
      <c r="O936" s="81" t="s">
        <v>58</v>
      </c>
      <c r="P936" s="12">
        <v>2094</v>
      </c>
      <c r="Q936" s="12"/>
      <c r="R936" s="4"/>
      <c r="S936" s="152" t="s">
        <v>3054</v>
      </c>
      <c r="T936" s="4" t="s">
        <v>3055</v>
      </c>
      <c r="U936" s="4" t="s">
        <v>3237</v>
      </c>
      <c r="V936" s="4"/>
      <c r="W936" s="4"/>
      <c r="X936" s="4"/>
      <c r="Y936" s="2"/>
      <c r="Z936" s="63"/>
      <c r="AA936" s="2"/>
      <c r="AB936" s="2"/>
      <c r="AC936" s="2" t="s">
        <v>303</v>
      </c>
      <c r="AD936" s="1" t="s">
        <v>783</v>
      </c>
      <c r="AE936" s="131" t="s">
        <v>3252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</row>
    <row r="937" ht="18" customHeight="1" spans="1:77">
      <c r="A937" s="75">
        <v>936</v>
      </c>
      <c r="B937" s="127">
        <v>45656</v>
      </c>
      <c r="C937" s="127">
        <v>46203</v>
      </c>
      <c r="D937" s="4" t="s">
        <v>3253</v>
      </c>
      <c r="E937" s="4" t="s">
        <v>34</v>
      </c>
      <c r="F937" s="4"/>
      <c r="G937" s="2" t="s">
        <v>1223</v>
      </c>
      <c r="H937" s="1" t="str">
        <f t="array" ref="H937">_xlfn.XLOOKUP(G937,D:D,K:K)</f>
        <v>广州</v>
      </c>
      <c r="I937" s="1" t="s">
        <v>783</v>
      </c>
      <c r="J937" s="4"/>
      <c r="K937" s="12" t="s">
        <v>67</v>
      </c>
      <c r="L937" s="12" t="s">
        <v>3254</v>
      </c>
      <c r="M937" s="12" t="s">
        <v>3255</v>
      </c>
      <c r="N937" s="12" t="s">
        <v>57</v>
      </c>
      <c r="O937" s="81" t="s">
        <v>58</v>
      </c>
      <c r="P937" s="12">
        <v>2095</v>
      </c>
      <c r="Q937" s="12"/>
      <c r="R937" s="4"/>
      <c r="S937" s="152" t="s">
        <v>3098</v>
      </c>
      <c r="T937" s="4" t="s">
        <v>3055</v>
      </c>
      <c r="U937" s="4" t="s">
        <v>3233</v>
      </c>
      <c r="V937" s="4"/>
      <c r="W937" s="4"/>
      <c r="X937" s="4"/>
      <c r="Y937" s="2"/>
      <c r="Z937" s="63"/>
      <c r="AA937" s="2"/>
      <c r="AB937" s="2"/>
      <c r="AC937" s="2" t="s">
        <v>1223</v>
      </c>
      <c r="AD937" s="1" t="s">
        <v>783</v>
      </c>
      <c r="AE937" s="131" t="s">
        <v>3256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</row>
    <row r="938" ht="18" customHeight="1" spans="1:77">
      <c r="A938" s="75">
        <v>937</v>
      </c>
      <c r="B938" s="127">
        <v>45653</v>
      </c>
      <c r="C938" s="127">
        <v>46203</v>
      </c>
      <c r="D938" s="66" t="s">
        <v>3257</v>
      </c>
      <c r="E938" s="4" t="s">
        <v>41</v>
      </c>
      <c r="F938" s="4"/>
      <c r="G938" s="1" t="s">
        <v>35</v>
      </c>
      <c r="H938" s="1"/>
      <c r="I938" s="1" t="s">
        <v>35</v>
      </c>
      <c r="J938" s="4"/>
      <c r="K938" s="12" t="s">
        <v>48</v>
      </c>
      <c r="L938" s="12" t="s">
        <v>3258</v>
      </c>
      <c r="M938" s="12" t="s">
        <v>3259</v>
      </c>
      <c r="N938" s="12" t="s">
        <v>57</v>
      </c>
      <c r="O938" s="81" t="s">
        <v>58</v>
      </c>
      <c r="P938" s="12">
        <v>2096</v>
      </c>
      <c r="Q938" s="2" t="s">
        <v>483</v>
      </c>
      <c r="R938" s="12">
        <v>0</v>
      </c>
      <c r="S938" s="152" t="s">
        <v>3164</v>
      </c>
      <c r="T938" s="4" t="s">
        <v>3055</v>
      </c>
      <c r="U938" s="4" t="s">
        <v>3237</v>
      </c>
      <c r="V938" s="4"/>
      <c r="W938" s="4"/>
      <c r="X938" s="4"/>
      <c r="Y938" s="2"/>
      <c r="Z938" s="63"/>
      <c r="AA938" s="2"/>
      <c r="AB938" s="2" t="s">
        <v>118</v>
      </c>
      <c r="AC938" s="2"/>
      <c r="AD938" s="1"/>
      <c r="AE938" s="131" t="s">
        <v>3260</v>
      </c>
      <c r="AF938" s="2"/>
      <c r="AG938" s="2">
        <v>0</v>
      </c>
      <c r="AH938" s="2">
        <v>0</v>
      </c>
      <c r="AI938" s="2">
        <v>0</v>
      </c>
      <c r="AJ938" s="2" t="s">
        <v>95</v>
      </c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</row>
    <row r="939" ht="18" customHeight="1" spans="1:77">
      <c r="A939" s="75">
        <v>938</v>
      </c>
      <c r="B939" s="127">
        <v>45652</v>
      </c>
      <c r="C939" s="127">
        <v>46203</v>
      </c>
      <c r="D939" s="4" t="s">
        <v>3261</v>
      </c>
      <c r="E939" s="4" t="s">
        <v>34</v>
      </c>
      <c r="F939" s="4"/>
      <c r="G939" s="1" t="s">
        <v>35</v>
      </c>
      <c r="H939" s="1"/>
      <c r="I939" s="1" t="s">
        <v>35</v>
      </c>
      <c r="J939" s="4"/>
      <c r="K939" s="12" t="s">
        <v>67</v>
      </c>
      <c r="L939" s="12" t="s">
        <v>3262</v>
      </c>
      <c r="M939" s="12" t="s">
        <v>3232</v>
      </c>
      <c r="N939" s="12" t="s">
        <v>3263</v>
      </c>
      <c r="O939" s="81" t="s">
        <v>58</v>
      </c>
      <c r="P939" s="12">
        <v>2097</v>
      </c>
      <c r="Q939" s="12"/>
      <c r="R939" s="4"/>
      <c r="S939" s="152" t="s">
        <v>3098</v>
      </c>
      <c r="T939" s="4" t="s">
        <v>3055</v>
      </c>
      <c r="U939" s="4" t="s">
        <v>3233</v>
      </c>
      <c r="V939" s="4"/>
      <c r="W939" s="4"/>
      <c r="X939" s="4"/>
      <c r="Y939" s="2"/>
      <c r="Z939" s="63"/>
      <c r="AA939" s="2"/>
      <c r="AB939" s="2"/>
      <c r="AC939" s="2"/>
      <c r="AD939" s="1"/>
      <c r="AE939" s="131" t="s">
        <v>3264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</row>
    <row r="940" ht="18" customHeight="1" spans="1:77">
      <c r="A940" s="75">
        <v>939</v>
      </c>
      <c r="B940" s="127">
        <v>45656</v>
      </c>
      <c r="C940" s="127">
        <v>46203</v>
      </c>
      <c r="D940" s="4" t="s">
        <v>3265</v>
      </c>
      <c r="E940" s="4" t="s">
        <v>34</v>
      </c>
      <c r="F940" s="4"/>
      <c r="G940" s="2" t="s">
        <v>903</v>
      </c>
      <c r="H940" s="1" t="str">
        <f t="array" ref="H940">_xlfn.XLOOKUP(G940,D:D,K:K)</f>
        <v>广州</v>
      </c>
      <c r="I940" s="1" t="s">
        <v>783</v>
      </c>
      <c r="J940" s="4"/>
      <c r="K940" s="12" t="s">
        <v>67</v>
      </c>
      <c r="L940" s="12" t="s">
        <v>3266</v>
      </c>
      <c r="M940" s="12" t="s">
        <v>904</v>
      </c>
      <c r="N940" s="12" t="s">
        <v>3267</v>
      </c>
      <c r="O940" s="81" t="s">
        <v>58</v>
      </c>
      <c r="P940" s="12">
        <v>2098</v>
      </c>
      <c r="Q940" s="12"/>
      <c r="R940" s="4"/>
      <c r="S940" s="152" t="s">
        <v>3098</v>
      </c>
      <c r="T940" s="4" t="s">
        <v>3055</v>
      </c>
      <c r="U940" s="4" t="s">
        <v>3246</v>
      </c>
      <c r="V940" s="4"/>
      <c r="W940" s="4"/>
      <c r="X940" s="4">
        <v>1</v>
      </c>
      <c r="Y940" s="2"/>
      <c r="Z940" s="63"/>
      <c r="AA940" s="2"/>
      <c r="AB940" s="2"/>
      <c r="AC940" s="2" t="s">
        <v>903</v>
      </c>
      <c r="AD940" s="1" t="s">
        <v>783</v>
      </c>
      <c r="AE940" s="131" t="s">
        <v>3268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</row>
    <row r="941" ht="18" customHeight="1" spans="1:77">
      <c r="A941" s="75">
        <v>940</v>
      </c>
      <c r="B941" s="127">
        <v>45657</v>
      </c>
      <c r="C941" s="127">
        <v>46203</v>
      </c>
      <c r="D941" s="66" t="s">
        <v>3269</v>
      </c>
      <c r="E941" s="4" t="s">
        <v>34</v>
      </c>
      <c r="F941" s="4"/>
      <c r="G941" s="2" t="s">
        <v>1326</v>
      </c>
      <c r="H941" s="1" t="str">
        <f t="array" ref="H941">_xlfn.XLOOKUP(G941,D:D,K:K)</f>
        <v>北京</v>
      </c>
      <c r="I941" s="1" t="s">
        <v>783</v>
      </c>
      <c r="J941" s="4"/>
      <c r="K941" s="12" t="s">
        <v>48</v>
      </c>
      <c r="L941" s="12" t="s">
        <v>3270</v>
      </c>
      <c r="M941" s="12" t="s">
        <v>3271</v>
      </c>
      <c r="N941" s="12" t="s">
        <v>149</v>
      </c>
      <c r="O941" s="81" t="s">
        <v>58</v>
      </c>
      <c r="P941" s="12">
        <v>2099</v>
      </c>
      <c r="Q941" s="2" t="s">
        <v>1627</v>
      </c>
      <c r="R941" s="12">
        <v>0</v>
      </c>
      <c r="S941" s="152" t="s">
        <v>3164</v>
      </c>
      <c r="T941" s="4" t="s">
        <v>3055</v>
      </c>
      <c r="U941" s="4" t="s">
        <v>3272</v>
      </c>
      <c r="V941" s="4"/>
      <c r="W941" s="4"/>
      <c r="X941" s="4"/>
      <c r="Y941" s="2"/>
      <c r="Z941" s="63"/>
      <c r="AA941" s="2"/>
      <c r="AB941" s="2" t="s">
        <v>118</v>
      </c>
      <c r="AC941" s="2" t="s">
        <v>1326</v>
      </c>
      <c r="AD941" s="1" t="s">
        <v>783</v>
      </c>
      <c r="AE941" s="131" t="s">
        <v>3273</v>
      </c>
      <c r="AF941" s="2"/>
      <c r="AG941" s="2">
        <v>1</v>
      </c>
      <c r="AH941" s="2">
        <v>0</v>
      </c>
      <c r="AI941" s="2">
        <v>1</v>
      </c>
      <c r="AJ941" s="2" t="s">
        <v>95</v>
      </c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</row>
    <row r="942" ht="18" customHeight="1" spans="1:77">
      <c r="A942" s="75">
        <v>941</v>
      </c>
      <c r="B942" s="127">
        <v>45657</v>
      </c>
      <c r="C942" s="127">
        <v>46203</v>
      </c>
      <c r="D942" s="4" t="s">
        <v>3274</v>
      </c>
      <c r="E942" s="4" t="s">
        <v>41</v>
      </c>
      <c r="F942" s="4"/>
      <c r="G942" s="2" t="s">
        <v>1643</v>
      </c>
      <c r="H942" s="1" t="str">
        <f t="array" ref="H942">_xlfn.XLOOKUP(G942,D:D,K:K)</f>
        <v>北京</v>
      </c>
      <c r="I942" s="1" t="s">
        <v>783</v>
      </c>
      <c r="J942" s="4"/>
      <c r="K942" s="12" t="s">
        <v>48</v>
      </c>
      <c r="L942" s="12" t="s">
        <v>3275</v>
      </c>
      <c r="M942" s="12" t="s">
        <v>3276</v>
      </c>
      <c r="N942" s="12" t="s">
        <v>44</v>
      </c>
      <c r="O942" s="81" t="s">
        <v>58</v>
      </c>
      <c r="P942" s="12">
        <v>2100</v>
      </c>
      <c r="Q942" s="2" t="s">
        <v>408</v>
      </c>
      <c r="R942" s="12">
        <v>0</v>
      </c>
      <c r="S942" s="152" t="s">
        <v>3079</v>
      </c>
      <c r="T942" s="4" t="s">
        <v>3055</v>
      </c>
      <c r="U942" s="4" t="s">
        <v>3246</v>
      </c>
      <c r="V942" s="4"/>
      <c r="W942" s="4"/>
      <c r="X942" s="4"/>
      <c r="Y942" s="2"/>
      <c r="Z942" s="63"/>
      <c r="AA942" s="2"/>
      <c r="AB942" s="2" t="s">
        <v>118</v>
      </c>
      <c r="AC942" s="2" t="s">
        <v>1643</v>
      </c>
      <c r="AD942" s="1" t="s">
        <v>783</v>
      </c>
      <c r="AE942" s="131" t="s">
        <v>3277</v>
      </c>
      <c r="AF942" s="2"/>
      <c r="AG942" s="2">
        <v>0</v>
      </c>
      <c r="AH942" s="2">
        <v>0</v>
      </c>
      <c r="AI942" s="2">
        <v>0</v>
      </c>
      <c r="AJ942" s="2" t="s">
        <v>95</v>
      </c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</row>
    <row r="943" ht="18" customHeight="1" spans="1:77">
      <c r="A943" s="75">
        <v>942</v>
      </c>
      <c r="B943" s="127">
        <v>45659</v>
      </c>
      <c r="C943" s="127">
        <v>46203</v>
      </c>
      <c r="D943" s="4" t="s">
        <v>3278</v>
      </c>
      <c r="E943" s="4" t="s">
        <v>34</v>
      </c>
      <c r="F943" s="4" t="s">
        <v>645</v>
      </c>
      <c r="G943" s="2" t="s">
        <v>864</v>
      </c>
      <c r="H943" s="1" t="str">
        <f t="array" ref="H943">_xlfn.XLOOKUP(G943,D:D,K:K)</f>
        <v>北京</v>
      </c>
      <c r="I943" s="1" t="s">
        <v>783</v>
      </c>
      <c r="J943" s="4"/>
      <c r="K943" s="12" t="s">
        <v>36</v>
      </c>
      <c r="L943" s="12" t="s">
        <v>3279</v>
      </c>
      <c r="M943" s="12" t="s">
        <v>3280</v>
      </c>
      <c r="N943" s="12" t="s">
        <v>3281</v>
      </c>
      <c r="O943" s="81" t="s">
        <v>58</v>
      </c>
      <c r="P943" s="12">
        <v>2101</v>
      </c>
      <c r="Q943" s="63" t="s">
        <v>3282</v>
      </c>
      <c r="R943" s="4"/>
      <c r="S943" s="18" t="s">
        <v>3098</v>
      </c>
      <c r="T943" s="4" t="s">
        <v>3055</v>
      </c>
      <c r="U943" s="4" t="s">
        <v>2995</v>
      </c>
      <c r="V943" s="4"/>
      <c r="W943" s="4"/>
      <c r="X943" s="4"/>
      <c r="Y943" s="2"/>
      <c r="Z943" s="63"/>
      <c r="AA943" s="2"/>
      <c r="AB943" s="2"/>
      <c r="AC943" s="2" t="s">
        <v>864</v>
      </c>
      <c r="AD943" s="1" t="s">
        <v>783</v>
      </c>
      <c r="AE943" s="131" t="s">
        <v>3283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</row>
    <row r="944" ht="18" customHeight="1" spans="1:77">
      <c r="A944" s="75">
        <v>943</v>
      </c>
      <c r="B944" s="127">
        <v>45659</v>
      </c>
      <c r="C944" s="127">
        <v>46203</v>
      </c>
      <c r="D944" s="4" t="s">
        <v>3284</v>
      </c>
      <c r="E944" s="4" t="s">
        <v>34</v>
      </c>
      <c r="F944" s="4" t="s">
        <v>844</v>
      </c>
      <c r="G944" s="2" t="s">
        <v>378</v>
      </c>
      <c r="H944" s="1" t="str">
        <f t="array" ref="H944">_xlfn.XLOOKUP(G944,D:D,K:K)</f>
        <v>北京</v>
      </c>
      <c r="I944" s="1" t="s">
        <v>783</v>
      </c>
      <c r="J944" s="4"/>
      <c r="K944" s="12" t="s">
        <v>36</v>
      </c>
      <c r="L944" s="12"/>
      <c r="M944" s="12" t="s">
        <v>379</v>
      </c>
      <c r="N944" s="12" t="s">
        <v>3285</v>
      </c>
      <c r="O944" s="81" t="s">
        <v>58</v>
      </c>
      <c r="P944" s="12">
        <v>2102</v>
      </c>
      <c r="Q944" s="63" t="s">
        <v>3286</v>
      </c>
      <c r="R944" s="4"/>
      <c r="S944" s="18" t="s">
        <v>3098</v>
      </c>
      <c r="T944" s="4" t="s">
        <v>3055</v>
      </c>
      <c r="U944" s="4" t="s">
        <v>3246</v>
      </c>
      <c r="V944" s="4"/>
      <c r="W944" s="4"/>
      <c r="X944" s="4"/>
      <c r="Y944" s="2"/>
      <c r="Z944" s="63"/>
      <c r="AA944" s="2"/>
      <c r="AB944" s="2"/>
      <c r="AC944" s="2" t="s">
        <v>378</v>
      </c>
      <c r="AD944" s="1" t="s">
        <v>783</v>
      </c>
      <c r="AE944" s="131" t="s">
        <v>3287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</row>
    <row r="945" ht="18" customHeight="1" spans="1:77">
      <c r="A945" s="75">
        <v>944</v>
      </c>
      <c r="B945" s="127">
        <v>45660</v>
      </c>
      <c r="C945" s="127">
        <v>46203</v>
      </c>
      <c r="D945" s="4" t="s">
        <v>3288</v>
      </c>
      <c r="E945" s="4" t="s">
        <v>41</v>
      </c>
      <c r="F945" s="4"/>
      <c r="G945" s="2" t="s">
        <v>638</v>
      </c>
      <c r="H945" s="1" t="str">
        <f t="array" ref="H945">_xlfn.XLOOKUP(G945,D:D,K:K)</f>
        <v>上海</v>
      </c>
      <c r="I945" s="1" t="s">
        <v>783</v>
      </c>
      <c r="J945" s="4"/>
      <c r="K945" s="12" t="s">
        <v>62</v>
      </c>
      <c r="L945" s="12" t="s">
        <v>3289</v>
      </c>
      <c r="M945" s="12" t="s">
        <v>3290</v>
      </c>
      <c r="N945" s="12" t="s">
        <v>57</v>
      </c>
      <c r="O945" s="81" t="s">
        <v>58</v>
      </c>
      <c r="P945" s="12">
        <v>2103</v>
      </c>
      <c r="Q945" s="63" t="s">
        <v>3286</v>
      </c>
      <c r="R945" s="4"/>
      <c r="S945" s="18" t="s">
        <v>3098</v>
      </c>
      <c r="T945" s="4" t="s">
        <v>3055</v>
      </c>
      <c r="U945" s="4" t="s">
        <v>2995</v>
      </c>
      <c r="V945" s="4"/>
      <c r="W945" s="4"/>
      <c r="X945" s="4"/>
      <c r="Y945" s="2"/>
      <c r="Z945" s="63"/>
      <c r="AA945" s="2"/>
      <c r="AB945" s="2"/>
      <c r="AC945" s="2" t="s">
        <v>638</v>
      </c>
      <c r="AD945" s="1" t="s">
        <v>783</v>
      </c>
      <c r="AE945" s="131" t="s">
        <v>3291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</row>
    <row r="946" ht="18" customHeight="1" spans="1:77">
      <c r="A946" s="75">
        <v>945</v>
      </c>
      <c r="B946" s="127">
        <v>45663</v>
      </c>
      <c r="C946" s="127">
        <v>46203</v>
      </c>
      <c r="D946" s="4" t="s">
        <v>3292</v>
      </c>
      <c r="E946" s="4" t="s">
        <v>41</v>
      </c>
      <c r="F946" s="4" t="s">
        <v>645</v>
      </c>
      <c r="G946" s="2" t="s">
        <v>3226</v>
      </c>
      <c r="H946" s="1" t="str">
        <f t="array" ref="H946">_xlfn.XLOOKUP(G946,D:D,K:K)</f>
        <v>深圳</v>
      </c>
      <c r="I946" s="1" t="s">
        <v>783</v>
      </c>
      <c r="J946" s="4"/>
      <c r="K946" s="12" t="s">
        <v>36</v>
      </c>
      <c r="L946" s="12" t="s">
        <v>3293</v>
      </c>
      <c r="M946" s="12" t="s">
        <v>3294</v>
      </c>
      <c r="N946" s="12" t="s">
        <v>44</v>
      </c>
      <c r="O946" s="81" t="s">
        <v>58</v>
      </c>
      <c r="P946" s="12">
        <v>2104</v>
      </c>
      <c r="Q946" s="63" t="s">
        <v>3286</v>
      </c>
      <c r="R946" s="4"/>
      <c r="S946" s="18" t="s">
        <v>3098</v>
      </c>
      <c r="T946" s="4" t="s">
        <v>3055</v>
      </c>
      <c r="U946" s="4" t="s">
        <v>3246</v>
      </c>
      <c r="V946" s="4"/>
      <c r="W946" s="4"/>
      <c r="X946" s="4"/>
      <c r="Y946" s="2"/>
      <c r="Z946" s="63"/>
      <c r="AA946" s="2"/>
      <c r="AB946" s="2"/>
      <c r="AC946" s="2" t="s">
        <v>3226</v>
      </c>
      <c r="AD946" s="1" t="s">
        <v>783</v>
      </c>
      <c r="AE946" s="131" t="s">
        <v>3295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</row>
    <row r="947" ht="18" customHeight="1" spans="1:77">
      <c r="A947" s="75">
        <v>946</v>
      </c>
      <c r="B947" s="127">
        <v>45664</v>
      </c>
      <c r="C947" s="127">
        <v>46203</v>
      </c>
      <c r="D947" s="4" t="s">
        <v>3296</v>
      </c>
      <c r="E947" s="4" t="s">
        <v>41</v>
      </c>
      <c r="F947" s="4"/>
      <c r="G947" s="2" t="s">
        <v>903</v>
      </c>
      <c r="H947" s="1" t="str">
        <f t="array" ref="H947">_xlfn.XLOOKUP(G947,D:D,K:K)</f>
        <v>广州</v>
      </c>
      <c r="I947" s="1" t="s">
        <v>783</v>
      </c>
      <c r="J947" s="4"/>
      <c r="K947" s="12" t="s">
        <v>67</v>
      </c>
      <c r="L947" s="12" t="s">
        <v>3297</v>
      </c>
      <c r="M947" s="12" t="s">
        <v>904</v>
      </c>
      <c r="N947" s="12" t="s">
        <v>452</v>
      </c>
      <c r="O947" s="81" t="s">
        <v>58</v>
      </c>
      <c r="P947" s="12">
        <v>2105</v>
      </c>
      <c r="Q947" s="63" t="s">
        <v>3286</v>
      </c>
      <c r="R947" s="4"/>
      <c r="S947" s="18" t="s">
        <v>3169</v>
      </c>
      <c r="T947" s="4" t="s">
        <v>3170</v>
      </c>
      <c r="U947" s="4" t="s">
        <v>3246</v>
      </c>
      <c r="V947" s="4"/>
      <c r="W947" s="4"/>
      <c r="X947" s="4">
        <v>1</v>
      </c>
      <c r="Y947" s="2"/>
      <c r="Z947" s="63"/>
      <c r="AA947" s="2"/>
      <c r="AB947" s="2"/>
      <c r="AC947" s="2" t="s">
        <v>903</v>
      </c>
      <c r="AD947" s="1" t="s">
        <v>783</v>
      </c>
      <c r="AE947" s="131" t="s">
        <v>3298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</row>
    <row r="948" ht="18" customHeight="1" spans="1:77">
      <c r="A948" s="75">
        <v>947</v>
      </c>
      <c r="B948" s="127">
        <v>45664</v>
      </c>
      <c r="C948" s="127">
        <v>46203</v>
      </c>
      <c r="D948" s="4" t="s">
        <v>3299</v>
      </c>
      <c r="E948" s="4" t="s">
        <v>34</v>
      </c>
      <c r="F948" s="4" t="s">
        <v>461</v>
      </c>
      <c r="G948" s="2" t="s">
        <v>768</v>
      </c>
      <c r="H948" s="2"/>
      <c r="I948" s="2" t="s">
        <v>768</v>
      </c>
      <c r="J948" s="4"/>
      <c r="K948" s="12" t="s">
        <v>48</v>
      </c>
      <c r="L948" s="12" t="s">
        <v>3300</v>
      </c>
      <c r="M948" s="12" t="s">
        <v>3259</v>
      </c>
      <c r="N948" s="12" t="s">
        <v>3301</v>
      </c>
      <c r="O948" s="81" t="s">
        <v>58</v>
      </c>
      <c r="P948" s="12">
        <v>2106</v>
      </c>
      <c r="Q948" s="2" t="s">
        <v>470</v>
      </c>
      <c r="R948" s="12">
        <v>0</v>
      </c>
      <c r="S948" s="18" t="s">
        <v>3054</v>
      </c>
      <c r="T948" s="4" t="s">
        <v>3055</v>
      </c>
      <c r="U948" s="4" t="s">
        <v>3302</v>
      </c>
      <c r="V948" s="4"/>
      <c r="W948" s="4"/>
      <c r="X948" s="4"/>
      <c r="Y948" s="2"/>
      <c r="Z948" s="63"/>
      <c r="AA948" s="2"/>
      <c r="AB948" s="2" t="s">
        <v>118</v>
      </c>
      <c r="AC948" s="2" t="s">
        <v>768</v>
      </c>
      <c r="AD948" s="2" t="s">
        <v>768</v>
      </c>
      <c r="AE948" s="131" t="s">
        <v>3303</v>
      </c>
      <c r="AF948" s="2"/>
      <c r="AG948" s="2">
        <v>0</v>
      </c>
      <c r="AH948" s="2">
        <v>2</v>
      </c>
      <c r="AI948" s="2">
        <v>2</v>
      </c>
      <c r="AJ948" s="2" t="s">
        <v>95</v>
      </c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</row>
    <row r="949" ht="18" customHeight="1" spans="1:77">
      <c r="A949" s="75">
        <v>948</v>
      </c>
      <c r="B949" s="127">
        <v>45665</v>
      </c>
      <c r="C949" s="127">
        <v>46203</v>
      </c>
      <c r="D949" s="4" t="s">
        <v>3304</v>
      </c>
      <c r="E949" s="4" t="s">
        <v>34</v>
      </c>
      <c r="F949" s="4"/>
      <c r="G949" s="2" t="s">
        <v>2955</v>
      </c>
      <c r="H949" s="1" t="str">
        <f t="array" ref="H949">_xlfn.XLOOKUP(G949,D:D,K:K)</f>
        <v>深圳</v>
      </c>
      <c r="I949" s="1" t="s">
        <v>783</v>
      </c>
      <c r="J949" s="4"/>
      <c r="K949" s="12" t="s">
        <v>62</v>
      </c>
      <c r="L949" s="12" t="s">
        <v>3305</v>
      </c>
      <c r="M949" s="12" t="s">
        <v>144</v>
      </c>
      <c r="N949" s="12" t="s">
        <v>3306</v>
      </c>
      <c r="O949" s="81" t="s">
        <v>58</v>
      </c>
      <c r="P949" s="12">
        <v>2107</v>
      </c>
      <c r="Q949" s="63" t="s">
        <v>3286</v>
      </c>
      <c r="R949" s="4"/>
      <c r="S949" s="109" t="s">
        <v>3307</v>
      </c>
      <c r="T949" s="4"/>
      <c r="U949" s="4" t="s">
        <v>3246</v>
      </c>
      <c r="V949" s="4"/>
      <c r="W949" s="4"/>
      <c r="X949" s="4"/>
      <c r="Y949" s="2"/>
      <c r="Z949" s="63"/>
      <c r="AA949" s="2"/>
      <c r="AB949" s="2"/>
      <c r="AC949" s="2" t="s">
        <v>2955</v>
      </c>
      <c r="AD949" s="1" t="s">
        <v>783</v>
      </c>
      <c r="AE949" s="131" t="s">
        <v>3308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</row>
    <row r="950" ht="18" customHeight="1" spans="1:77">
      <c r="A950" s="75">
        <v>949</v>
      </c>
      <c r="B950" s="127">
        <v>45665</v>
      </c>
      <c r="C950" s="127">
        <v>46203</v>
      </c>
      <c r="D950" s="4" t="s">
        <v>3309</v>
      </c>
      <c r="E950" s="4" t="s">
        <v>41</v>
      </c>
      <c r="F950" s="2" t="s">
        <v>80</v>
      </c>
      <c r="G950" s="2" t="s">
        <v>2429</v>
      </c>
      <c r="H950" s="1" t="str">
        <f t="array" ref="H950">_xlfn.XLOOKUP(G950,D:D,K:K)</f>
        <v>北京</v>
      </c>
      <c r="I950" s="1" t="s">
        <v>783</v>
      </c>
      <c r="J950" s="2"/>
      <c r="K950" s="12" t="s">
        <v>48</v>
      </c>
      <c r="L950" s="4" t="s">
        <v>3310</v>
      </c>
      <c r="M950" s="12" t="s">
        <v>3311</v>
      </c>
      <c r="N950" s="12" t="s">
        <v>117</v>
      </c>
      <c r="O950" s="81" t="s">
        <v>58</v>
      </c>
      <c r="P950" s="12">
        <v>2108</v>
      </c>
      <c r="Q950" s="2" t="s">
        <v>408</v>
      </c>
      <c r="R950" s="12">
        <v>0</v>
      </c>
      <c r="S950" s="18" t="s">
        <v>3054</v>
      </c>
      <c r="T950" s="4" t="s">
        <v>3055</v>
      </c>
      <c r="U950" s="4" t="s">
        <v>3302</v>
      </c>
      <c r="V950" s="4"/>
      <c r="W950" s="4"/>
      <c r="X950" s="4"/>
      <c r="Y950" s="2"/>
      <c r="Z950" s="63"/>
      <c r="AA950" s="2"/>
      <c r="AB950" s="2" t="s">
        <v>118</v>
      </c>
      <c r="AC950" s="2" t="s">
        <v>2429</v>
      </c>
      <c r="AD950" s="1" t="s">
        <v>783</v>
      </c>
      <c r="AE950" s="131" t="s">
        <v>3312</v>
      </c>
      <c r="AF950" s="2"/>
      <c r="AG950" s="2">
        <v>0</v>
      </c>
      <c r="AH950" s="2">
        <v>0</v>
      </c>
      <c r="AI950" s="2">
        <v>0</v>
      </c>
      <c r="AJ950" s="2" t="s">
        <v>95</v>
      </c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</row>
    <row r="951" ht="18" customHeight="1" spans="1:77">
      <c r="A951" s="75">
        <v>950</v>
      </c>
      <c r="B951" s="127">
        <v>45667</v>
      </c>
      <c r="C951" s="127">
        <v>46203</v>
      </c>
      <c r="D951" s="4" t="s">
        <v>3313</v>
      </c>
      <c r="E951" s="4" t="s">
        <v>41</v>
      </c>
      <c r="F951" s="4" t="s">
        <v>645</v>
      </c>
      <c r="G951" s="2" t="s">
        <v>421</v>
      </c>
      <c r="H951" s="1" t="str">
        <f t="array" ref="H951">_xlfn.XLOOKUP(G951,D:D,K:K)</f>
        <v>广州</v>
      </c>
      <c r="I951" s="1" t="s">
        <v>783</v>
      </c>
      <c r="J951" s="4"/>
      <c r="K951" s="12" t="s">
        <v>36</v>
      </c>
      <c r="L951" s="12"/>
      <c r="M951" s="12" t="s">
        <v>3314</v>
      </c>
      <c r="N951" s="12" t="s">
        <v>3315</v>
      </c>
      <c r="O951" s="81" t="s">
        <v>58</v>
      </c>
      <c r="P951" s="12">
        <v>2109</v>
      </c>
      <c r="Q951" s="63" t="s">
        <v>3286</v>
      </c>
      <c r="R951" s="4"/>
      <c r="S951" s="109" t="s">
        <v>3307</v>
      </c>
      <c r="T951" s="4"/>
      <c r="U951" s="4" t="s">
        <v>3316</v>
      </c>
      <c r="V951" s="4"/>
      <c r="W951" s="4"/>
      <c r="X951" s="4"/>
      <c r="Y951" s="2"/>
      <c r="Z951" s="63"/>
      <c r="AA951" s="2"/>
      <c r="AB951" s="2"/>
      <c r="AC951" s="2" t="s">
        <v>421</v>
      </c>
      <c r="AD951" s="1" t="s">
        <v>783</v>
      </c>
      <c r="AE951" s="131" t="s">
        <v>3317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</row>
    <row r="952" ht="18" customHeight="1" spans="1:77">
      <c r="A952" s="75">
        <v>951</v>
      </c>
      <c r="B952" s="127">
        <v>45667</v>
      </c>
      <c r="C952" s="127">
        <v>46203</v>
      </c>
      <c r="D952" s="4" t="s">
        <v>3318</v>
      </c>
      <c r="E952" s="4" t="s">
        <v>41</v>
      </c>
      <c r="F952" s="4"/>
      <c r="G952" s="2" t="s">
        <v>434</v>
      </c>
      <c r="H952" s="1" t="str">
        <f t="array" ref="H952">_xlfn.XLOOKUP(G952,D:D,K:K)</f>
        <v>成都</v>
      </c>
      <c r="I952" s="1" t="s">
        <v>783</v>
      </c>
      <c r="J952" s="4"/>
      <c r="K952" s="12" t="s">
        <v>308</v>
      </c>
      <c r="L952" s="12"/>
      <c r="M952" s="12" t="s">
        <v>3319</v>
      </c>
      <c r="N952" s="12" t="s">
        <v>57</v>
      </c>
      <c r="O952" s="81" t="s">
        <v>58</v>
      </c>
      <c r="P952" s="12">
        <v>2110</v>
      </c>
      <c r="Q952" s="63" t="s">
        <v>3286</v>
      </c>
      <c r="R952" s="4"/>
      <c r="S952" s="109" t="s">
        <v>3307</v>
      </c>
      <c r="T952" s="4"/>
      <c r="U952" s="4" t="s">
        <v>2995</v>
      </c>
      <c r="V952" s="4"/>
      <c r="W952" s="4"/>
      <c r="X952" s="4"/>
      <c r="Y952" s="2"/>
      <c r="Z952" s="63"/>
      <c r="AA952" s="2"/>
      <c r="AB952" s="2"/>
      <c r="AC952" s="2" t="s">
        <v>434</v>
      </c>
      <c r="AD952" s="1" t="s">
        <v>783</v>
      </c>
      <c r="AE952" s="131" t="s">
        <v>3320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</row>
    <row r="953" ht="18" customHeight="1" spans="1:77">
      <c r="A953" s="75">
        <v>952</v>
      </c>
      <c r="B953" s="127">
        <v>45670</v>
      </c>
      <c r="C953" s="127">
        <v>46203</v>
      </c>
      <c r="D953" s="4" t="s">
        <v>3321</v>
      </c>
      <c r="E953" s="4" t="s">
        <v>41</v>
      </c>
      <c r="F953" s="4"/>
      <c r="G953" s="1" t="s">
        <v>768</v>
      </c>
      <c r="H953" s="1"/>
      <c r="I953" s="1" t="s">
        <v>768</v>
      </c>
      <c r="J953" s="4"/>
      <c r="K953" s="12" t="s">
        <v>325</v>
      </c>
      <c r="L953" s="12" t="s">
        <v>3322</v>
      </c>
      <c r="M953" s="12" t="s">
        <v>3323</v>
      </c>
      <c r="N953" s="12" t="s">
        <v>50</v>
      </c>
      <c r="O953" s="81" t="s">
        <v>58</v>
      </c>
      <c r="P953" s="12">
        <v>2111</v>
      </c>
      <c r="Q953" s="63" t="s">
        <v>3324</v>
      </c>
      <c r="R953" s="4"/>
      <c r="S953" s="109" t="s">
        <v>3307</v>
      </c>
      <c r="T953" s="4"/>
      <c r="U953" s="4" t="s">
        <v>3302</v>
      </c>
      <c r="V953" s="4"/>
      <c r="W953" s="4"/>
      <c r="X953" s="4"/>
      <c r="Y953" s="2"/>
      <c r="Z953" s="63"/>
      <c r="AA953" s="2"/>
      <c r="AB953" s="2"/>
      <c r="AC953" s="1" t="s">
        <v>768</v>
      </c>
      <c r="AD953" s="1" t="s">
        <v>768</v>
      </c>
      <c r="AE953" s="131" t="s">
        <v>3325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</row>
    <row r="954" ht="18" customHeight="1" spans="1:77">
      <c r="A954" s="75">
        <v>953</v>
      </c>
      <c r="B954" s="127">
        <v>45117</v>
      </c>
      <c r="C954" s="127">
        <v>46203</v>
      </c>
      <c r="D954" s="4" t="s">
        <v>3326</v>
      </c>
      <c r="E954" s="4" t="s">
        <v>41</v>
      </c>
      <c r="F954" s="4"/>
      <c r="G954" s="2" t="s">
        <v>615</v>
      </c>
      <c r="H954" s="1" t="str">
        <f t="array" ref="H954">_xlfn.XLOOKUP(G954,D:D,K:K)</f>
        <v>北京</v>
      </c>
      <c r="I954" s="1" t="s">
        <v>783</v>
      </c>
      <c r="J954" s="4"/>
      <c r="K954" s="12" t="s">
        <v>48</v>
      </c>
      <c r="L954" s="12"/>
      <c r="M954" s="12" t="s">
        <v>3327</v>
      </c>
      <c r="N954" s="12" t="s">
        <v>117</v>
      </c>
      <c r="O954" s="81" t="s">
        <v>58</v>
      </c>
      <c r="P954" s="12">
        <v>2112</v>
      </c>
      <c r="Q954" s="12" t="s">
        <v>51</v>
      </c>
      <c r="R954" s="12">
        <v>0</v>
      </c>
      <c r="S954" s="128" t="s">
        <v>1383</v>
      </c>
      <c r="T954" s="12" t="s">
        <v>38</v>
      </c>
      <c r="U954" s="4" t="s">
        <v>2713</v>
      </c>
      <c r="V954" s="4"/>
      <c r="W954" s="4"/>
      <c r="X954" s="4"/>
      <c r="Y954" s="2"/>
      <c r="Z954" s="63"/>
      <c r="AA954" s="2"/>
      <c r="AB954" s="2"/>
      <c r="AC954" s="2" t="s">
        <v>615</v>
      </c>
      <c r="AD954" s="1" t="s">
        <v>783</v>
      </c>
      <c r="AE954" s="131" t="s">
        <v>3328</v>
      </c>
      <c r="AF954" s="2"/>
      <c r="AG954" s="2">
        <v>11</v>
      </c>
      <c r="AH954" s="2">
        <v>0</v>
      </c>
      <c r="AI954" s="2">
        <v>11</v>
      </c>
      <c r="AJ954" s="2" t="s">
        <v>60</v>
      </c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</row>
    <row r="955" ht="18" customHeight="1" spans="1:77">
      <c r="A955" s="75">
        <v>954</v>
      </c>
      <c r="B955" s="127">
        <v>43447</v>
      </c>
      <c r="C955" s="127">
        <v>46568</v>
      </c>
      <c r="D955" s="4" t="s">
        <v>3329</v>
      </c>
      <c r="E955" s="4" t="s">
        <v>41</v>
      </c>
      <c r="F955" s="4"/>
      <c r="G955" s="1" t="s">
        <v>35</v>
      </c>
      <c r="H955" s="1"/>
      <c r="I955" s="1" t="s">
        <v>35</v>
      </c>
      <c r="J955" s="4"/>
      <c r="K955" s="12" t="s">
        <v>67</v>
      </c>
      <c r="L955" s="12"/>
      <c r="M955" s="12" t="s">
        <v>746</v>
      </c>
      <c r="N955" s="12" t="s">
        <v>3330</v>
      </c>
      <c r="O955" s="12" t="s">
        <v>37</v>
      </c>
      <c r="P955" s="12">
        <v>2113</v>
      </c>
      <c r="Q955" s="12"/>
      <c r="R955" s="4"/>
      <c r="S955" s="128" t="s">
        <v>1383</v>
      </c>
      <c r="T955" s="12" t="s">
        <v>38</v>
      </c>
      <c r="U955" s="4" t="s">
        <v>2713</v>
      </c>
      <c r="V955" s="4"/>
      <c r="W955" s="4"/>
      <c r="X955" s="4"/>
      <c r="Y955" s="2"/>
      <c r="Z955" s="63"/>
      <c r="AA955" s="2"/>
      <c r="AB955" s="38">
        <v>7650</v>
      </c>
      <c r="AC955" s="2"/>
      <c r="AD955" s="1"/>
      <c r="AE955" s="131" t="s">
        <v>3331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</row>
    <row r="956" ht="18" customHeight="1" spans="1:77">
      <c r="A956" s="75">
        <v>955</v>
      </c>
      <c r="B956" s="127">
        <v>45672</v>
      </c>
      <c r="C956" s="127">
        <v>46203</v>
      </c>
      <c r="D956" s="4" t="s">
        <v>3332</v>
      </c>
      <c r="E956" s="4" t="s">
        <v>34</v>
      </c>
      <c r="F956" s="4" t="s">
        <v>1600</v>
      </c>
      <c r="G956" s="2" t="s">
        <v>1989</v>
      </c>
      <c r="H956" s="2"/>
      <c r="I956" s="2" t="s">
        <v>1989</v>
      </c>
      <c r="J956" s="4"/>
      <c r="K956" s="12" t="s">
        <v>42</v>
      </c>
      <c r="L956" s="12" t="s">
        <v>3333</v>
      </c>
      <c r="M956" s="12" t="s">
        <v>3334</v>
      </c>
      <c r="N956" s="4" t="s">
        <v>341</v>
      </c>
      <c r="O956" s="81" t="s">
        <v>58</v>
      </c>
      <c r="P956" s="12">
        <v>2114</v>
      </c>
      <c r="Q956" s="63" t="s">
        <v>3286</v>
      </c>
      <c r="R956" s="4"/>
      <c r="S956" s="18" t="s">
        <v>3164</v>
      </c>
      <c r="T956" s="4" t="s">
        <v>3055</v>
      </c>
      <c r="U956" s="4" t="s">
        <v>3316</v>
      </c>
      <c r="V956" s="4"/>
      <c r="W956" s="4"/>
      <c r="X956" s="4">
        <v>1</v>
      </c>
      <c r="Y956" s="2"/>
      <c r="Z956" s="63"/>
      <c r="AA956" s="2"/>
      <c r="AB956" s="2"/>
      <c r="AC956" s="2" t="s">
        <v>1989</v>
      </c>
      <c r="AD956" s="2" t="s">
        <v>1989</v>
      </c>
      <c r="AE956" s="131" t="s">
        <v>3335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</row>
    <row r="957" ht="18" customHeight="1" spans="1:77">
      <c r="A957" s="75">
        <v>956</v>
      </c>
      <c r="B957" s="127">
        <v>45672</v>
      </c>
      <c r="C957" s="127">
        <v>46081</v>
      </c>
      <c r="D957" s="4" t="s">
        <v>3336</v>
      </c>
      <c r="E957" s="4" t="s">
        <v>41</v>
      </c>
      <c r="F957" s="4" t="s">
        <v>40</v>
      </c>
      <c r="G957" s="2" t="s">
        <v>2629</v>
      </c>
      <c r="H957" s="1" t="str">
        <f t="array" ref="H957">_xlfn.XLOOKUP(G957,D:D,K:K)</f>
        <v>深圳</v>
      </c>
      <c r="I957" s="1" t="s">
        <v>783</v>
      </c>
      <c r="J957" s="4"/>
      <c r="K957" s="12" t="s">
        <v>36</v>
      </c>
      <c r="L957" s="12" t="s">
        <v>3337</v>
      </c>
      <c r="M957" s="12" t="s">
        <v>3338</v>
      </c>
      <c r="N957" s="12" t="s">
        <v>1477</v>
      </c>
      <c r="O957" s="12" t="s">
        <v>58</v>
      </c>
      <c r="P957" s="12">
        <v>2115</v>
      </c>
      <c r="Q957" s="63" t="s">
        <v>3286</v>
      </c>
      <c r="R957" s="4"/>
      <c r="S957" s="18" t="s">
        <v>3169</v>
      </c>
      <c r="T957" s="4" t="s">
        <v>3170</v>
      </c>
      <c r="U957" s="4" t="s">
        <v>3339</v>
      </c>
      <c r="V957" s="4"/>
      <c r="W957" s="4"/>
      <c r="X957" s="4"/>
      <c r="Y957" s="2"/>
      <c r="Z957" s="63"/>
      <c r="AA957" s="2"/>
      <c r="AB957" s="38">
        <v>12288</v>
      </c>
      <c r="AC957" s="2" t="s">
        <v>2629</v>
      </c>
      <c r="AD957" s="1" t="s">
        <v>783</v>
      </c>
      <c r="AE957" s="131" t="s">
        <v>3340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</row>
    <row r="958" ht="18" customHeight="1" spans="1:77">
      <c r="A958" s="75">
        <v>957</v>
      </c>
      <c r="B958" s="127">
        <v>45672</v>
      </c>
      <c r="C958" s="127">
        <v>46203</v>
      </c>
      <c r="D958" s="4" t="s">
        <v>3341</v>
      </c>
      <c r="E958" s="4" t="s">
        <v>41</v>
      </c>
      <c r="F958" s="4"/>
      <c r="G958" s="2" t="s">
        <v>725</v>
      </c>
      <c r="H958" s="1" t="str">
        <f t="array" ref="H958">_xlfn.XLOOKUP(G958,D:D,K:K)</f>
        <v>厦门</v>
      </c>
      <c r="I958" s="1" t="s">
        <v>783</v>
      </c>
      <c r="J958" s="4"/>
      <c r="K958" s="12" t="s">
        <v>518</v>
      </c>
      <c r="L958" s="12" t="s">
        <v>518</v>
      </c>
      <c r="M958" s="12" t="s">
        <v>3342</v>
      </c>
      <c r="N958" s="12" t="s">
        <v>57</v>
      </c>
      <c r="O958" s="12" t="s">
        <v>58</v>
      </c>
      <c r="P958" s="12">
        <v>2116</v>
      </c>
      <c r="Q958" s="63" t="s">
        <v>3282</v>
      </c>
      <c r="R958" s="4"/>
      <c r="S958" s="109" t="s">
        <v>3307</v>
      </c>
      <c r="T958" s="4"/>
      <c r="U958" s="4" t="s">
        <v>3316</v>
      </c>
      <c r="V958" s="4"/>
      <c r="W958" s="4"/>
      <c r="X958" s="4"/>
      <c r="Y958" s="2"/>
      <c r="Z958" s="63"/>
      <c r="AA958" s="2"/>
      <c r="AB958" s="2"/>
      <c r="AC958" s="2" t="s">
        <v>725</v>
      </c>
      <c r="AD958" s="1" t="s">
        <v>783</v>
      </c>
      <c r="AE958" s="131" t="s">
        <v>3343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</row>
    <row r="959" ht="18" customHeight="1" spans="1:77">
      <c r="A959" s="75">
        <v>958</v>
      </c>
      <c r="B959" s="127">
        <v>45672</v>
      </c>
      <c r="C959" s="127">
        <v>46203</v>
      </c>
      <c r="D959" s="4" t="s">
        <v>3344</v>
      </c>
      <c r="E959" s="4" t="s">
        <v>34</v>
      </c>
      <c r="F959" s="4" t="s">
        <v>315</v>
      </c>
      <c r="G959" s="2" t="s">
        <v>782</v>
      </c>
      <c r="H959" s="1" t="str">
        <f t="array" ref="H959">_xlfn.XLOOKUP(G959,D:D,K:K)</f>
        <v>北京</v>
      </c>
      <c r="I959" s="1" t="s">
        <v>783</v>
      </c>
      <c r="J959" s="4"/>
      <c r="K959" s="12" t="s">
        <v>48</v>
      </c>
      <c r="L959" s="12" t="s">
        <v>3345</v>
      </c>
      <c r="M959" s="12" t="s">
        <v>3346</v>
      </c>
      <c r="N959" s="12" t="s">
        <v>3347</v>
      </c>
      <c r="O959" s="81" t="s">
        <v>58</v>
      </c>
      <c r="P959" s="12">
        <v>2117</v>
      </c>
      <c r="Q959" s="2" t="s">
        <v>150</v>
      </c>
      <c r="R959" s="12">
        <v>0</v>
      </c>
      <c r="S959" s="18" t="s">
        <v>3054</v>
      </c>
      <c r="T959" s="4" t="s">
        <v>3055</v>
      </c>
      <c r="U959" s="4" t="s">
        <v>3316</v>
      </c>
      <c r="V959" s="4"/>
      <c r="W959" s="4"/>
      <c r="X959" s="4"/>
      <c r="Y959" s="2"/>
      <c r="Z959" s="63"/>
      <c r="AA959" s="2"/>
      <c r="AB959" s="2" t="s">
        <v>118</v>
      </c>
      <c r="AC959" s="2" t="s">
        <v>782</v>
      </c>
      <c r="AD959" s="1" t="s">
        <v>783</v>
      </c>
      <c r="AE959" s="131" t="s">
        <v>3348</v>
      </c>
      <c r="AF959" s="2"/>
      <c r="AG959" s="2">
        <v>0</v>
      </c>
      <c r="AH959" s="2">
        <v>3</v>
      </c>
      <c r="AI959" s="2">
        <v>3</v>
      </c>
      <c r="AJ959" s="2" t="s">
        <v>95</v>
      </c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</row>
    <row r="960" ht="18" customHeight="1" spans="1:77">
      <c r="A960" s="75">
        <v>959</v>
      </c>
      <c r="B960" s="127">
        <v>45673</v>
      </c>
      <c r="C960" s="127">
        <v>46203</v>
      </c>
      <c r="D960" s="4" t="s">
        <v>3349</v>
      </c>
      <c r="E960" s="4" t="s">
        <v>41</v>
      </c>
      <c r="F960" s="4" t="s">
        <v>1528</v>
      </c>
      <c r="G960" s="2" t="s">
        <v>1364</v>
      </c>
      <c r="H960" s="1" t="str">
        <f t="array" ref="H960">_xlfn.XLOOKUP(G960,D:D,K:K)</f>
        <v>深圳</v>
      </c>
      <c r="I960" s="1" t="s">
        <v>783</v>
      </c>
      <c r="J960" s="4"/>
      <c r="K960" s="12" t="s">
        <v>36</v>
      </c>
      <c r="L960" s="12" t="s">
        <v>3350</v>
      </c>
      <c r="M960" s="12" t="s">
        <v>3220</v>
      </c>
      <c r="N960" s="12" t="s">
        <v>3351</v>
      </c>
      <c r="O960" s="81" t="s">
        <v>58</v>
      </c>
      <c r="P960" s="12">
        <v>2118</v>
      </c>
      <c r="Q960" s="63" t="s">
        <v>3286</v>
      </c>
      <c r="R960" s="4"/>
      <c r="S960" s="18" t="s">
        <v>3164</v>
      </c>
      <c r="T960" s="4" t="s">
        <v>3055</v>
      </c>
      <c r="U960" s="4" t="s">
        <v>3316</v>
      </c>
      <c r="V960" s="4"/>
      <c r="W960" s="4"/>
      <c r="X960" s="4"/>
      <c r="Y960" s="2"/>
      <c r="Z960" s="63"/>
      <c r="AA960" s="2"/>
      <c r="AB960" s="2"/>
      <c r="AC960" s="2" t="s">
        <v>1364</v>
      </c>
      <c r="AD960" s="1" t="s">
        <v>783</v>
      </c>
      <c r="AE960" s="131" t="s">
        <v>3352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</row>
    <row r="961" ht="18" customHeight="1" spans="1:77">
      <c r="A961" s="75">
        <v>960</v>
      </c>
      <c r="B961" s="127">
        <v>45673</v>
      </c>
      <c r="C961" s="127">
        <v>46203</v>
      </c>
      <c r="D961" s="4" t="s">
        <v>3353</v>
      </c>
      <c r="E961" s="4" t="s">
        <v>34</v>
      </c>
      <c r="F961" s="4" t="s">
        <v>844</v>
      </c>
      <c r="G961" s="2" t="s">
        <v>1364</v>
      </c>
      <c r="H961" s="1" t="str">
        <f t="array" ref="H961">_xlfn.XLOOKUP(G961,D:D,K:K)</f>
        <v>深圳</v>
      </c>
      <c r="I961" s="1" t="s">
        <v>783</v>
      </c>
      <c r="J961" s="4"/>
      <c r="K961" s="12" t="s">
        <v>36</v>
      </c>
      <c r="L961" s="12" t="s">
        <v>3354</v>
      </c>
      <c r="M961" s="12" t="s">
        <v>3220</v>
      </c>
      <c r="N961" s="12" t="s">
        <v>1752</v>
      </c>
      <c r="O961" s="81" t="s">
        <v>58</v>
      </c>
      <c r="P961" s="12">
        <v>2119</v>
      </c>
      <c r="Q961" s="63" t="s">
        <v>3286</v>
      </c>
      <c r="R961" s="4"/>
      <c r="S961" s="18" t="s">
        <v>3164</v>
      </c>
      <c r="T961" s="4" t="s">
        <v>3055</v>
      </c>
      <c r="U961" s="4" t="s">
        <v>3316</v>
      </c>
      <c r="V961" s="4"/>
      <c r="W961" s="4"/>
      <c r="X961" s="4"/>
      <c r="Y961" s="2"/>
      <c r="Z961" s="63"/>
      <c r="AA961" s="2"/>
      <c r="AB961" s="2"/>
      <c r="AC961" s="2" t="s">
        <v>1364</v>
      </c>
      <c r="AD961" s="1" t="s">
        <v>783</v>
      </c>
      <c r="AE961" s="131" t="s">
        <v>3355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</row>
    <row r="962" ht="18" customHeight="1" spans="1:77">
      <c r="A962" s="75">
        <v>961</v>
      </c>
      <c r="B962" s="127">
        <v>45673</v>
      </c>
      <c r="C962" s="127">
        <v>46203</v>
      </c>
      <c r="D962" s="4" t="s">
        <v>3356</v>
      </c>
      <c r="E962" s="4" t="s">
        <v>41</v>
      </c>
      <c r="F962" s="4" t="s">
        <v>645</v>
      </c>
      <c r="G962" s="2" t="s">
        <v>1364</v>
      </c>
      <c r="H962" s="1" t="str">
        <f t="array" ref="H962">_xlfn.XLOOKUP(G962,D:D,K:K)</f>
        <v>深圳</v>
      </c>
      <c r="I962" s="1" t="s">
        <v>783</v>
      </c>
      <c r="J962" s="4"/>
      <c r="K962" s="12" t="s">
        <v>36</v>
      </c>
      <c r="L962" s="12" t="s">
        <v>3357</v>
      </c>
      <c r="M962" s="12" t="s">
        <v>3220</v>
      </c>
      <c r="N962" s="12" t="s">
        <v>1752</v>
      </c>
      <c r="O962" s="81" t="s">
        <v>58</v>
      </c>
      <c r="P962" s="12">
        <v>2120</v>
      </c>
      <c r="Q962" s="63" t="s">
        <v>3286</v>
      </c>
      <c r="R962" s="4"/>
      <c r="S962" s="18" t="s">
        <v>3079</v>
      </c>
      <c r="T962" s="4" t="s">
        <v>3055</v>
      </c>
      <c r="U962" s="4" t="s">
        <v>3316</v>
      </c>
      <c r="V962" s="4"/>
      <c r="W962" s="4"/>
      <c r="X962" s="4"/>
      <c r="Y962" s="2"/>
      <c r="Z962" s="63"/>
      <c r="AA962" s="2"/>
      <c r="AB962" s="2"/>
      <c r="AC962" s="2" t="s">
        <v>1364</v>
      </c>
      <c r="AD962" s="1" t="s">
        <v>783</v>
      </c>
      <c r="AE962" s="131" t="s">
        <v>3358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</row>
    <row r="963" ht="18" customHeight="1" spans="1:77">
      <c r="A963" s="75">
        <v>962</v>
      </c>
      <c r="B963" s="127">
        <v>45673</v>
      </c>
      <c r="C963" s="127">
        <v>46203</v>
      </c>
      <c r="D963" s="4" t="s">
        <v>3359</v>
      </c>
      <c r="E963" s="4" t="s">
        <v>41</v>
      </c>
      <c r="F963" s="4" t="s">
        <v>899</v>
      </c>
      <c r="G963" s="2" t="s">
        <v>638</v>
      </c>
      <c r="H963" s="1" t="str">
        <f t="array" ref="H963">_xlfn.XLOOKUP(G963,D:D,K:K)</f>
        <v>上海</v>
      </c>
      <c r="I963" s="1" t="s">
        <v>783</v>
      </c>
      <c r="J963" s="4"/>
      <c r="K963" s="12" t="s">
        <v>36</v>
      </c>
      <c r="L963" s="12" t="s">
        <v>3360</v>
      </c>
      <c r="M963" s="12" t="s">
        <v>3361</v>
      </c>
      <c r="N963" s="4" t="s">
        <v>3362</v>
      </c>
      <c r="O963" s="81" t="s">
        <v>58</v>
      </c>
      <c r="P963" s="12">
        <v>2121</v>
      </c>
      <c r="Q963" s="63" t="s">
        <v>3282</v>
      </c>
      <c r="R963" s="4"/>
      <c r="S963" s="109" t="s">
        <v>3307</v>
      </c>
      <c r="T963" s="4"/>
      <c r="U963" s="4" t="s">
        <v>3316</v>
      </c>
      <c r="V963" s="4"/>
      <c r="W963" s="4"/>
      <c r="X963" s="4"/>
      <c r="Y963" s="2"/>
      <c r="Z963" s="63"/>
      <c r="AA963" s="2"/>
      <c r="AB963" s="2"/>
      <c r="AC963" s="2" t="s">
        <v>638</v>
      </c>
      <c r="AD963" s="1" t="s">
        <v>783</v>
      </c>
      <c r="AE963" s="131" t="s">
        <v>3363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</row>
    <row r="964" ht="18" customHeight="1" spans="1:77">
      <c r="A964" s="75">
        <v>963</v>
      </c>
      <c r="B964" s="127">
        <v>45674</v>
      </c>
      <c r="C964" s="127">
        <v>46203</v>
      </c>
      <c r="D964" s="4" t="s">
        <v>3364</v>
      </c>
      <c r="E964" s="4" t="s">
        <v>34</v>
      </c>
      <c r="F964" s="4"/>
      <c r="G964" s="2" t="s">
        <v>1223</v>
      </c>
      <c r="H964" s="1" t="str">
        <f t="array" ref="H964">_xlfn.XLOOKUP(G964,D:D,K:K)</f>
        <v>广州</v>
      </c>
      <c r="I964" s="1" t="s">
        <v>783</v>
      </c>
      <c r="J964" s="4"/>
      <c r="K964" s="12" t="s">
        <v>67</v>
      </c>
      <c r="L964" s="12" t="s">
        <v>3365</v>
      </c>
      <c r="M964" s="12" t="s">
        <v>3366</v>
      </c>
      <c r="N964" s="12" t="s">
        <v>330</v>
      </c>
      <c r="O964" s="81" t="s">
        <v>58</v>
      </c>
      <c r="P964" s="12">
        <v>2122</v>
      </c>
      <c r="Q964" s="63" t="s">
        <v>3286</v>
      </c>
      <c r="R964" s="4"/>
      <c r="S964" s="109" t="s">
        <v>3307</v>
      </c>
      <c r="T964" s="4"/>
      <c r="U964" s="4" t="s">
        <v>3316</v>
      </c>
      <c r="V964" s="4"/>
      <c r="W964" s="4"/>
      <c r="X964" s="4">
        <v>1</v>
      </c>
      <c r="Y964" s="2"/>
      <c r="Z964" s="63"/>
      <c r="AA964" s="2"/>
      <c r="AB964" s="2"/>
      <c r="AC964" s="2" t="s">
        <v>1223</v>
      </c>
      <c r="AD964" s="1" t="s">
        <v>783</v>
      </c>
      <c r="AE964" s="131" t="s">
        <v>3367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</row>
    <row r="965" ht="18" customHeight="1" spans="1:77">
      <c r="A965" s="75">
        <v>964</v>
      </c>
      <c r="B965" s="127">
        <v>45674</v>
      </c>
      <c r="C965" s="127">
        <v>46081</v>
      </c>
      <c r="D965" s="4" t="s">
        <v>3368</v>
      </c>
      <c r="E965" s="4" t="s">
        <v>41</v>
      </c>
      <c r="F965" s="4" t="s">
        <v>297</v>
      </c>
      <c r="G965" s="2" t="s">
        <v>2408</v>
      </c>
      <c r="H965" s="1" t="str">
        <f t="array" ref="H965">_xlfn.XLOOKUP(G965,D:D,K:K)</f>
        <v>北京</v>
      </c>
      <c r="I965" s="1" t="s">
        <v>783</v>
      </c>
      <c r="J965" s="4"/>
      <c r="K965" s="12" t="s">
        <v>48</v>
      </c>
      <c r="L965" s="12" t="s">
        <v>3369</v>
      </c>
      <c r="M965" s="12" t="s">
        <v>3370</v>
      </c>
      <c r="N965" s="12" t="s">
        <v>400</v>
      </c>
      <c r="O965" s="12" t="s">
        <v>58</v>
      </c>
      <c r="P965" s="12">
        <v>2123</v>
      </c>
      <c r="Q965" s="2" t="s">
        <v>483</v>
      </c>
      <c r="R965" s="4">
        <v>1</v>
      </c>
      <c r="S965" s="18" t="s">
        <v>3054</v>
      </c>
      <c r="T965" s="4" t="s">
        <v>3055</v>
      </c>
      <c r="U965" s="4" t="s">
        <v>3371</v>
      </c>
      <c r="V965" s="4"/>
      <c r="W965" s="4"/>
      <c r="X965" s="4"/>
      <c r="Y965" s="2"/>
      <c r="Z965" s="63"/>
      <c r="AA965" s="2"/>
      <c r="AB965" s="38">
        <v>12288</v>
      </c>
      <c r="AC965" s="2" t="s">
        <v>2408</v>
      </c>
      <c r="AD965" s="1" t="s">
        <v>783</v>
      </c>
      <c r="AE965" s="131" t="s">
        <v>3372</v>
      </c>
      <c r="AF965" s="2"/>
      <c r="AG965" s="4">
        <v>0</v>
      </c>
      <c r="AH965" s="4">
        <v>0</v>
      </c>
      <c r="AI965" s="4">
        <v>0</v>
      </c>
      <c r="AJ965" s="2" t="s">
        <v>95</v>
      </c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</row>
    <row r="966" ht="18" customHeight="1" spans="1:77">
      <c r="A966" s="75">
        <v>965</v>
      </c>
      <c r="B966" s="127">
        <v>45674</v>
      </c>
      <c r="C966" s="127">
        <v>46203</v>
      </c>
      <c r="D966" s="4" t="s">
        <v>3373</v>
      </c>
      <c r="E966" s="4" t="s">
        <v>34</v>
      </c>
      <c r="F966" s="4"/>
      <c r="G966" s="2" t="s">
        <v>1144</v>
      </c>
      <c r="H966" s="1" t="str">
        <f t="array" ref="H966">_xlfn.XLOOKUP(G966,D:D,K:K)</f>
        <v>广州</v>
      </c>
      <c r="I966" s="1" t="s">
        <v>783</v>
      </c>
      <c r="J966" s="4"/>
      <c r="K966" s="12" t="s">
        <v>67</v>
      </c>
      <c r="L966" s="12" t="s">
        <v>3374</v>
      </c>
      <c r="M966" s="12" t="s">
        <v>3375</v>
      </c>
      <c r="N966" s="12" t="s">
        <v>3376</v>
      </c>
      <c r="O966" s="81" t="s">
        <v>58</v>
      </c>
      <c r="P966" s="12">
        <v>2124</v>
      </c>
      <c r="Q966" s="63" t="s">
        <v>3286</v>
      </c>
      <c r="R966" s="4"/>
      <c r="S966" s="18" t="s">
        <v>3169</v>
      </c>
      <c r="T966" s="4" t="s">
        <v>3170</v>
      </c>
      <c r="U966" s="4" t="s">
        <v>3377</v>
      </c>
      <c r="V966" s="4"/>
      <c r="W966" s="4"/>
      <c r="X966" s="4"/>
      <c r="Y966" s="2"/>
      <c r="Z966" s="63"/>
      <c r="AA966" s="2"/>
      <c r="AB966" s="2"/>
      <c r="AC966" s="2" t="s">
        <v>1144</v>
      </c>
      <c r="AD966" s="1" t="s">
        <v>783</v>
      </c>
      <c r="AE966" s="131" t="s">
        <v>3378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</row>
    <row r="967" ht="18" customHeight="1" spans="1:77">
      <c r="A967" s="75">
        <v>966</v>
      </c>
      <c r="B967" s="127">
        <v>45674</v>
      </c>
      <c r="C967" s="127">
        <v>46203</v>
      </c>
      <c r="D967" s="4" t="s">
        <v>3379</v>
      </c>
      <c r="E967" s="4" t="s">
        <v>34</v>
      </c>
      <c r="F967" s="4"/>
      <c r="G967" s="2" t="s">
        <v>1144</v>
      </c>
      <c r="H967" s="1" t="str">
        <f t="array" ref="H967">_xlfn.XLOOKUP(G967,D:D,K:K)</f>
        <v>广州</v>
      </c>
      <c r="I967" s="1" t="s">
        <v>783</v>
      </c>
      <c r="J967" s="4"/>
      <c r="K967" s="12" t="s">
        <v>67</v>
      </c>
      <c r="L967" s="12" t="s">
        <v>3380</v>
      </c>
      <c r="M967" s="12" t="s">
        <v>3381</v>
      </c>
      <c r="N967" s="12" t="s">
        <v>3382</v>
      </c>
      <c r="O967" s="81" t="s">
        <v>58</v>
      </c>
      <c r="P967" s="12">
        <v>2125</v>
      </c>
      <c r="Q967" s="63" t="s">
        <v>3286</v>
      </c>
      <c r="R967" s="4"/>
      <c r="S967" s="18" t="s">
        <v>3169</v>
      </c>
      <c r="T967" s="4" t="s">
        <v>3170</v>
      </c>
      <c r="U967" s="4" t="s">
        <v>3377</v>
      </c>
      <c r="V967" s="4"/>
      <c r="W967" s="4"/>
      <c r="X967" s="4"/>
      <c r="Y967" s="2"/>
      <c r="Z967" s="63"/>
      <c r="AA967" s="2"/>
      <c r="AB967" s="2"/>
      <c r="AC967" s="2" t="s">
        <v>1144</v>
      </c>
      <c r="AD967" s="1" t="s">
        <v>783</v>
      </c>
      <c r="AE967" s="131" t="s">
        <v>3383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</row>
    <row r="968" ht="18" customHeight="1" spans="1:77">
      <c r="A968" s="75">
        <v>967</v>
      </c>
      <c r="B968" s="127">
        <v>45677</v>
      </c>
      <c r="C968" s="127">
        <v>46203</v>
      </c>
      <c r="D968" s="4" t="s">
        <v>3384</v>
      </c>
      <c r="E968" s="4" t="s">
        <v>34</v>
      </c>
      <c r="F968" s="4"/>
      <c r="G968" s="2" t="s">
        <v>434</v>
      </c>
      <c r="H968" s="1" t="str">
        <f t="array" ref="H968">_xlfn.XLOOKUP(G968,D:D,K:K)</f>
        <v>成都</v>
      </c>
      <c r="I968" s="1" t="s">
        <v>783</v>
      </c>
      <c r="J968" s="4"/>
      <c r="K968" s="12" t="s">
        <v>308</v>
      </c>
      <c r="L968" s="12" t="s">
        <v>3385</v>
      </c>
      <c r="M968" s="12" t="s">
        <v>3386</v>
      </c>
      <c r="N968" s="12" t="s">
        <v>57</v>
      </c>
      <c r="O968" s="81" t="s">
        <v>58</v>
      </c>
      <c r="P968" s="12">
        <v>2126</v>
      </c>
      <c r="Q968" s="63" t="s">
        <v>3286</v>
      </c>
      <c r="R968" s="4"/>
      <c r="S968" s="18" t="s">
        <v>3164</v>
      </c>
      <c r="T968" s="4" t="s">
        <v>3055</v>
      </c>
      <c r="U968" s="4" t="s">
        <v>3316</v>
      </c>
      <c r="V968" s="4"/>
      <c r="W968" s="4"/>
      <c r="X968" s="4"/>
      <c r="Y968" s="2"/>
      <c r="Z968" s="63"/>
      <c r="AA968" s="2"/>
      <c r="AB968" s="2"/>
      <c r="AC968" s="2" t="s">
        <v>434</v>
      </c>
      <c r="AD968" s="1" t="s">
        <v>783</v>
      </c>
      <c r="AE968" s="131" t="s">
        <v>3387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</row>
    <row r="969" ht="18" customHeight="1" spans="1:77">
      <c r="A969" s="75">
        <v>968</v>
      </c>
      <c r="B969" s="127">
        <v>45678</v>
      </c>
      <c r="C969" s="127">
        <v>46203</v>
      </c>
      <c r="D969" s="4" t="s">
        <v>3388</v>
      </c>
      <c r="E969" s="4" t="s">
        <v>41</v>
      </c>
      <c r="F969" s="4" t="s">
        <v>185</v>
      </c>
      <c r="G969" s="2" t="s">
        <v>3332</v>
      </c>
      <c r="H969" s="1" t="str">
        <f t="array" ref="H969">_xlfn.XLOOKUP(G969,D:D,K:K)</f>
        <v>杭州</v>
      </c>
      <c r="I969" s="1" t="s">
        <v>783</v>
      </c>
      <c r="J969" s="4"/>
      <c r="K969" s="12" t="s">
        <v>42</v>
      </c>
      <c r="L969" s="12" t="s">
        <v>3389</v>
      </c>
      <c r="M969" s="12" t="s">
        <v>3390</v>
      </c>
      <c r="N969" s="12" t="s">
        <v>2152</v>
      </c>
      <c r="O969" s="81" t="s">
        <v>58</v>
      </c>
      <c r="P969" s="12">
        <v>2127</v>
      </c>
      <c r="Q969" s="63" t="s">
        <v>3286</v>
      </c>
      <c r="R969" s="4"/>
      <c r="S969" s="18" t="s">
        <v>3054</v>
      </c>
      <c r="T969" s="4" t="s">
        <v>3055</v>
      </c>
      <c r="U969" s="4" t="s">
        <v>3377</v>
      </c>
      <c r="V969" s="4"/>
      <c r="W969" s="4"/>
      <c r="X969" s="4"/>
      <c r="Y969" s="2"/>
      <c r="Z969" s="63"/>
      <c r="AA969" s="2"/>
      <c r="AB969" s="2"/>
      <c r="AC969" s="2" t="s">
        <v>3332</v>
      </c>
      <c r="AD969" s="1" t="s">
        <v>783</v>
      </c>
      <c r="AE969" s="131" t="s">
        <v>3391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</row>
    <row r="970" ht="18" customHeight="1" spans="1:77">
      <c r="A970" s="75">
        <v>969</v>
      </c>
      <c r="B970" s="127">
        <v>45170</v>
      </c>
      <c r="C970" s="127">
        <v>46203</v>
      </c>
      <c r="D970" s="4" t="s">
        <v>3392</v>
      </c>
      <c r="E970" s="4" t="s">
        <v>41</v>
      </c>
      <c r="F970" s="4"/>
      <c r="G970" s="2" t="s">
        <v>666</v>
      </c>
      <c r="H970" s="1" t="str">
        <f t="array" ref="H970">_xlfn.XLOOKUP(G970,D:D,K:K)</f>
        <v>上海</v>
      </c>
      <c r="I970" s="1" t="s">
        <v>783</v>
      </c>
      <c r="J970" s="4"/>
      <c r="K970" s="12" t="s">
        <v>62</v>
      </c>
      <c r="L970" s="12"/>
      <c r="M970" s="12" t="s">
        <v>3393</v>
      </c>
      <c r="N970" s="12" t="s">
        <v>57</v>
      </c>
      <c r="O970" s="81" t="s">
        <v>58</v>
      </c>
      <c r="P970" s="12">
        <v>2128</v>
      </c>
      <c r="Q970" s="12"/>
      <c r="R970" s="4"/>
      <c r="S970" s="128" t="s">
        <v>1383</v>
      </c>
      <c r="T970" s="12" t="s">
        <v>38</v>
      </c>
      <c r="U970" s="4" t="s">
        <v>2713</v>
      </c>
      <c r="V970" s="4"/>
      <c r="W970" s="4"/>
      <c r="X970" s="4"/>
      <c r="Y970" s="2"/>
      <c r="Z970" s="63"/>
      <c r="AA970" s="2"/>
      <c r="AB970" s="2"/>
      <c r="AC970" s="2" t="s">
        <v>666</v>
      </c>
      <c r="AD970" s="1" t="s">
        <v>783</v>
      </c>
      <c r="AE970" s="131" t="s">
        <v>3394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</row>
    <row r="971" ht="18" customHeight="1" spans="1:77">
      <c r="A971" s="75">
        <v>970</v>
      </c>
      <c r="B971" s="127">
        <v>45679</v>
      </c>
      <c r="C971" s="127">
        <v>46203</v>
      </c>
      <c r="D971" s="4" t="s">
        <v>3395</v>
      </c>
      <c r="E971" s="4" t="s">
        <v>41</v>
      </c>
      <c r="F971" s="4"/>
      <c r="G971" s="2" t="s">
        <v>3396</v>
      </c>
      <c r="H971" s="1"/>
      <c r="I971" s="1" t="s">
        <v>768</v>
      </c>
      <c r="J971" s="4"/>
      <c r="K971" s="12" t="s">
        <v>325</v>
      </c>
      <c r="L971" s="12" t="s">
        <v>3397</v>
      </c>
      <c r="M971" s="12" t="s">
        <v>3398</v>
      </c>
      <c r="N971" s="12" t="s">
        <v>3399</v>
      </c>
      <c r="O971" s="81" t="s">
        <v>58</v>
      </c>
      <c r="P971" s="12">
        <v>2129</v>
      </c>
      <c r="Q971" s="63" t="s">
        <v>3324</v>
      </c>
      <c r="R971" s="4"/>
      <c r="S971" s="109" t="s">
        <v>3307</v>
      </c>
      <c r="T971" s="4"/>
      <c r="U971" s="4" t="s">
        <v>3371</v>
      </c>
      <c r="V971" s="4"/>
      <c r="W971" s="4"/>
      <c r="X971" s="4"/>
      <c r="Y971" s="2"/>
      <c r="Z971" s="63"/>
      <c r="AA971" s="2"/>
      <c r="AB971" s="2"/>
      <c r="AC971" s="2" t="s">
        <v>3396</v>
      </c>
      <c r="AD971" s="1" t="s">
        <v>768</v>
      </c>
      <c r="AE971" s="131" t="s">
        <v>3400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</row>
    <row r="972" ht="18" customHeight="1" spans="1:77">
      <c r="A972" s="75">
        <v>971</v>
      </c>
      <c r="B972" s="127">
        <v>42909</v>
      </c>
      <c r="C972" s="127">
        <v>46203</v>
      </c>
      <c r="D972" s="4" t="s">
        <v>3401</v>
      </c>
      <c r="E972" s="4" t="s">
        <v>41</v>
      </c>
      <c r="F972" s="4"/>
      <c r="G972" s="1" t="s">
        <v>35</v>
      </c>
      <c r="H972" s="1"/>
      <c r="I972" s="1" t="s">
        <v>35</v>
      </c>
      <c r="J972" s="4"/>
      <c r="K972" s="12" t="s">
        <v>62</v>
      </c>
      <c r="L972" s="12"/>
      <c r="M972" s="12" t="s">
        <v>3402</v>
      </c>
      <c r="N972" s="12" t="s">
        <v>3403</v>
      </c>
      <c r="O972" s="81" t="s">
        <v>58</v>
      </c>
      <c r="P972" s="12">
        <v>2130</v>
      </c>
      <c r="Q972" s="12"/>
      <c r="R972" s="4"/>
      <c r="S972" s="128" t="s">
        <v>1383</v>
      </c>
      <c r="T972" s="12" t="s">
        <v>38</v>
      </c>
      <c r="U972" s="4" t="s">
        <v>2713</v>
      </c>
      <c r="V972" s="4"/>
      <c r="W972" s="4"/>
      <c r="X972" s="4"/>
      <c r="Y972" s="2"/>
      <c r="Z972" s="63"/>
      <c r="AA972" s="2"/>
      <c r="AB972" s="2"/>
      <c r="AC972" s="2"/>
      <c r="AD972" s="1"/>
      <c r="AE972" s="131" t="s">
        <v>3404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</row>
    <row r="973" ht="18" customHeight="1" spans="1:77">
      <c r="A973" s="75">
        <v>972</v>
      </c>
      <c r="B973" s="127">
        <v>45699</v>
      </c>
      <c r="C973" s="127">
        <v>46203</v>
      </c>
      <c r="D973" s="4" t="s">
        <v>3405</v>
      </c>
      <c r="E973" s="4" t="s">
        <v>41</v>
      </c>
      <c r="F973" s="4" t="s">
        <v>867</v>
      </c>
      <c r="G973" s="2" t="s">
        <v>156</v>
      </c>
      <c r="H973" s="1" t="str">
        <f t="array" ref="H973">_xlfn.XLOOKUP(G973,D:D,K:K)</f>
        <v>广州</v>
      </c>
      <c r="I973" s="1" t="s">
        <v>783</v>
      </c>
      <c r="J973" s="4"/>
      <c r="K973" s="12" t="s">
        <v>36</v>
      </c>
      <c r="L973" s="12" t="s">
        <v>3406</v>
      </c>
      <c r="M973" s="12" t="s">
        <v>3407</v>
      </c>
      <c r="N973" s="12" t="s">
        <v>50</v>
      </c>
      <c r="O973" s="81" t="s">
        <v>58</v>
      </c>
      <c r="P973" s="12">
        <v>2131</v>
      </c>
      <c r="Q973" s="63" t="s">
        <v>3282</v>
      </c>
      <c r="R973" s="4"/>
      <c r="S973" s="109" t="s">
        <v>3307</v>
      </c>
      <c r="T973" s="4"/>
      <c r="U973" s="4" t="s">
        <v>3408</v>
      </c>
      <c r="V973" s="4"/>
      <c r="W973" s="4"/>
      <c r="X973" s="4"/>
      <c r="Y973" s="2"/>
      <c r="Z973" s="63"/>
      <c r="AA973" s="2"/>
      <c r="AB973" s="2"/>
      <c r="AC973" s="2" t="s">
        <v>156</v>
      </c>
      <c r="AD973" s="1" t="s">
        <v>783</v>
      </c>
      <c r="AE973" s="1" t="s">
        <v>3409</v>
      </c>
      <c r="AF973" s="2" t="s">
        <v>3410</v>
      </c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</row>
    <row r="974" ht="18" customHeight="1" spans="1:77">
      <c r="A974" s="75">
        <v>973</v>
      </c>
      <c r="B974" s="127">
        <v>45055</v>
      </c>
      <c r="C974" s="127">
        <v>46064</v>
      </c>
      <c r="D974" s="4" t="s">
        <v>2580</v>
      </c>
      <c r="E974" s="4" t="s">
        <v>41</v>
      </c>
      <c r="F974" s="4"/>
      <c r="G974" s="1" t="s">
        <v>35</v>
      </c>
      <c r="H974" s="1"/>
      <c r="I974" s="1" t="s">
        <v>35</v>
      </c>
      <c r="J974" s="4"/>
      <c r="K974" s="12" t="s">
        <v>36</v>
      </c>
      <c r="L974" s="12"/>
      <c r="M974" s="12" t="s">
        <v>137</v>
      </c>
      <c r="N974" s="12" t="s">
        <v>3411</v>
      </c>
      <c r="O974" s="12" t="s">
        <v>58</v>
      </c>
      <c r="P974" s="12">
        <v>2132</v>
      </c>
      <c r="Q974" s="12"/>
      <c r="R974" s="4"/>
      <c r="S974" s="128" t="s">
        <v>1383</v>
      </c>
      <c r="T974" s="12" t="s">
        <v>38</v>
      </c>
      <c r="U974" s="4" t="s">
        <v>2713</v>
      </c>
      <c r="V974" s="4"/>
      <c r="W974" s="4"/>
      <c r="X974" s="4"/>
      <c r="Y974" s="2"/>
      <c r="Z974" s="63"/>
      <c r="AA974" s="2"/>
      <c r="AB974" s="38">
        <v>12288</v>
      </c>
      <c r="AC974" s="2"/>
      <c r="AD974" s="1"/>
      <c r="AE974" s="131" t="s">
        <v>3412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</row>
    <row r="975" ht="18" customHeight="1" spans="1:77">
      <c r="A975" s="75">
        <v>974</v>
      </c>
      <c r="B975" s="127">
        <v>45702</v>
      </c>
      <c r="C975" s="127">
        <v>46203</v>
      </c>
      <c r="D975" s="4" t="s">
        <v>3413</v>
      </c>
      <c r="E975" s="4" t="s">
        <v>41</v>
      </c>
      <c r="F975" s="4" t="s">
        <v>427</v>
      </c>
      <c r="G975" s="2" t="s">
        <v>2243</v>
      </c>
      <c r="H975" s="1" t="str">
        <f t="array" ref="H975">_xlfn.XLOOKUP(G975,D:D,K:K)</f>
        <v>南京</v>
      </c>
      <c r="I975" s="1" t="s">
        <v>783</v>
      </c>
      <c r="J975" s="4"/>
      <c r="K975" s="12" t="s">
        <v>241</v>
      </c>
      <c r="L975" s="12" t="s">
        <v>3414</v>
      </c>
      <c r="M975" s="12" t="s">
        <v>3415</v>
      </c>
      <c r="N975" s="12" t="s">
        <v>134</v>
      </c>
      <c r="O975" s="81" t="s">
        <v>58</v>
      </c>
      <c r="P975" s="12">
        <v>2133</v>
      </c>
      <c r="Q975" s="63" t="s">
        <v>3286</v>
      </c>
      <c r="R975" s="4"/>
      <c r="S975" s="109" t="s">
        <v>3307</v>
      </c>
      <c r="T975" s="4"/>
      <c r="U975" s="4" t="s">
        <v>3408</v>
      </c>
      <c r="V975" s="4"/>
      <c r="W975" s="4"/>
      <c r="X975" s="4">
        <v>1</v>
      </c>
      <c r="Y975" s="2"/>
      <c r="Z975" s="63"/>
      <c r="AA975" s="2"/>
      <c r="AB975" s="2"/>
      <c r="AC975" s="2" t="s">
        <v>2243</v>
      </c>
      <c r="AD975" s="1" t="s">
        <v>783</v>
      </c>
      <c r="AE975" s="131" t="s">
        <v>3416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</row>
    <row r="976" ht="18" customHeight="1" spans="1:77">
      <c r="A976" s="75">
        <v>975</v>
      </c>
      <c r="B976" s="127">
        <v>45705</v>
      </c>
      <c r="C976" s="127">
        <v>46234</v>
      </c>
      <c r="D976" s="4" t="s">
        <v>3417</v>
      </c>
      <c r="E976" s="4" t="s">
        <v>34</v>
      </c>
      <c r="F976" s="2" t="s">
        <v>80</v>
      </c>
      <c r="G976" s="2" t="s">
        <v>1643</v>
      </c>
      <c r="H976" s="1" t="str">
        <f t="array" ref="H976">_xlfn.XLOOKUP(G976,D:D,K:K)</f>
        <v>北京</v>
      </c>
      <c r="I976" s="1" t="s">
        <v>783</v>
      </c>
      <c r="J976" s="4"/>
      <c r="K976" s="12" t="s">
        <v>48</v>
      </c>
      <c r="L976" s="12" t="s">
        <v>3418</v>
      </c>
      <c r="M976" s="12" t="s">
        <v>3419</v>
      </c>
      <c r="N976" s="12" t="s">
        <v>3420</v>
      </c>
      <c r="O976" s="81" t="s">
        <v>58</v>
      </c>
      <c r="P976" s="12">
        <v>2134</v>
      </c>
      <c r="Q976" s="2" t="s">
        <v>678</v>
      </c>
      <c r="R976" s="12">
        <v>1</v>
      </c>
      <c r="S976" s="109" t="s">
        <v>38</v>
      </c>
      <c r="T976" s="109" t="s">
        <v>38</v>
      </c>
      <c r="U976" s="4" t="s">
        <v>2995</v>
      </c>
      <c r="V976" s="4"/>
      <c r="W976" s="4"/>
      <c r="X976" s="4"/>
      <c r="Y976" s="2"/>
      <c r="Z976" s="63"/>
      <c r="AA976" s="2"/>
      <c r="AB976" s="2" t="s">
        <v>118</v>
      </c>
      <c r="AC976" s="2" t="s">
        <v>1643</v>
      </c>
      <c r="AD976" s="1" t="s">
        <v>783</v>
      </c>
      <c r="AE976" s="131" t="s">
        <v>3421</v>
      </c>
      <c r="AF976" s="2"/>
      <c r="AG976" s="2">
        <v>4</v>
      </c>
      <c r="AH976" s="2">
        <v>0</v>
      </c>
      <c r="AI976" s="2">
        <v>4</v>
      </c>
      <c r="AJ976" s="2" t="s">
        <v>95</v>
      </c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</row>
    <row r="977" ht="18" customHeight="1" spans="1:77">
      <c r="A977" s="75">
        <v>976</v>
      </c>
      <c r="B977" s="127">
        <v>45705</v>
      </c>
      <c r="C977" s="127">
        <v>46203</v>
      </c>
      <c r="D977" s="4" t="s">
        <v>3422</v>
      </c>
      <c r="E977" s="4" t="s">
        <v>41</v>
      </c>
      <c r="F977" s="4"/>
      <c r="G977" s="2" t="s">
        <v>903</v>
      </c>
      <c r="H977" s="1" t="str">
        <f t="array" ref="H977">_xlfn.XLOOKUP(G977,D:D,K:K)</f>
        <v>广州</v>
      </c>
      <c r="I977" s="1" t="s">
        <v>783</v>
      </c>
      <c r="J977" s="4"/>
      <c r="K977" s="12" t="s">
        <v>67</v>
      </c>
      <c r="L977" s="12" t="s">
        <v>3423</v>
      </c>
      <c r="M977" s="12" t="s">
        <v>904</v>
      </c>
      <c r="N977" s="12" t="s">
        <v>2152</v>
      </c>
      <c r="O977" s="81" t="s">
        <v>58</v>
      </c>
      <c r="P977" s="12">
        <v>2135</v>
      </c>
      <c r="Q977" s="63" t="s">
        <v>3286</v>
      </c>
      <c r="R977" s="4"/>
      <c r="S977" s="109" t="s">
        <v>3307</v>
      </c>
      <c r="T977" s="4"/>
      <c r="U977" s="4" t="s">
        <v>2995</v>
      </c>
      <c r="V977" s="4"/>
      <c r="W977" s="4"/>
      <c r="X977" s="4"/>
      <c r="Y977" s="2"/>
      <c r="Z977" s="63"/>
      <c r="AA977" s="2"/>
      <c r="AB977" s="2"/>
      <c r="AC977" s="2" t="s">
        <v>903</v>
      </c>
      <c r="AD977" s="1" t="s">
        <v>783</v>
      </c>
      <c r="AE977" s="131" t="s">
        <v>3424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</row>
    <row r="978" ht="29" customHeight="1" spans="1:77">
      <c r="A978" s="75">
        <v>977</v>
      </c>
      <c r="B978" s="127">
        <v>45705</v>
      </c>
      <c r="C978" s="127">
        <v>46203</v>
      </c>
      <c r="D978" s="4" t="s">
        <v>3425</v>
      </c>
      <c r="E978" s="4" t="s">
        <v>41</v>
      </c>
      <c r="F978" s="4" t="s">
        <v>738</v>
      </c>
      <c r="G978" s="2" t="s">
        <v>3426</v>
      </c>
      <c r="H978" s="1"/>
      <c r="I978" s="1" t="s">
        <v>768</v>
      </c>
      <c r="J978" s="4"/>
      <c r="K978" s="12" t="s">
        <v>48</v>
      </c>
      <c r="L978" s="12" t="s">
        <v>3427</v>
      </c>
      <c r="M978" s="12" t="s">
        <v>3428</v>
      </c>
      <c r="N978" s="12" t="s">
        <v>3429</v>
      </c>
      <c r="O978" s="81" t="s">
        <v>58</v>
      </c>
      <c r="P978" s="12">
        <v>2136</v>
      </c>
      <c r="Q978" s="2" t="s">
        <v>1071</v>
      </c>
      <c r="R978" s="12">
        <v>0</v>
      </c>
      <c r="S978" s="18" t="s">
        <v>3430</v>
      </c>
      <c r="T978" s="4" t="s">
        <v>867</v>
      </c>
      <c r="U978" s="4" t="s">
        <v>3408</v>
      </c>
      <c r="V978" s="4"/>
      <c r="W978" s="4"/>
      <c r="X978" s="4">
        <v>1</v>
      </c>
      <c r="Y978" s="2"/>
      <c r="Z978" s="63"/>
      <c r="AA978" s="2"/>
      <c r="AB978" s="2" t="s">
        <v>118</v>
      </c>
      <c r="AC978" s="2" t="s">
        <v>3426</v>
      </c>
      <c r="AD978" s="1" t="s">
        <v>768</v>
      </c>
      <c r="AE978" s="131" t="s">
        <v>3431</v>
      </c>
      <c r="AF978" s="2"/>
      <c r="AG978" s="2">
        <v>1</v>
      </c>
      <c r="AH978" s="2">
        <v>3</v>
      </c>
      <c r="AI978" s="2">
        <v>4</v>
      </c>
      <c r="AJ978" s="2" t="s">
        <v>54</v>
      </c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</row>
    <row r="979" ht="18" customHeight="1" spans="1:77">
      <c r="A979" s="75">
        <v>978</v>
      </c>
      <c r="B979" s="127">
        <v>45706</v>
      </c>
      <c r="C979" s="127">
        <v>46203</v>
      </c>
      <c r="D979" s="4" t="s">
        <v>3432</v>
      </c>
      <c r="E979" s="4" t="s">
        <v>41</v>
      </c>
      <c r="F979" s="4" t="s">
        <v>231</v>
      </c>
      <c r="G979" s="2" t="s">
        <v>2102</v>
      </c>
      <c r="H979" s="2"/>
      <c r="I979" s="2" t="s">
        <v>2102</v>
      </c>
      <c r="J979" s="4"/>
      <c r="K979" s="12" t="s">
        <v>48</v>
      </c>
      <c r="L979" s="12" t="s">
        <v>3433</v>
      </c>
      <c r="M979" s="12" t="s">
        <v>3434</v>
      </c>
      <c r="N979" s="12" t="s">
        <v>3435</v>
      </c>
      <c r="O979" s="81" t="s">
        <v>58</v>
      </c>
      <c r="P979" s="12">
        <v>2137</v>
      </c>
      <c r="Q979" s="2" t="s">
        <v>2262</v>
      </c>
      <c r="R979" s="12">
        <v>0</v>
      </c>
      <c r="S979" s="109" t="s">
        <v>38</v>
      </c>
      <c r="T979" s="109" t="s">
        <v>38</v>
      </c>
      <c r="U979" s="4" t="s">
        <v>3339</v>
      </c>
      <c r="V979" s="4"/>
      <c r="W979" s="4"/>
      <c r="X979" s="4">
        <v>1</v>
      </c>
      <c r="Y979" s="2"/>
      <c r="Z979" s="63"/>
      <c r="AA979" s="2"/>
      <c r="AB979" s="2" t="s">
        <v>118</v>
      </c>
      <c r="AC979" s="2" t="s">
        <v>2102</v>
      </c>
      <c r="AD979" s="2" t="s">
        <v>2102</v>
      </c>
      <c r="AE979" s="131" t="s">
        <v>3436</v>
      </c>
      <c r="AF979" s="2"/>
      <c r="AG979" s="2">
        <v>1</v>
      </c>
      <c r="AH979" s="2">
        <v>1</v>
      </c>
      <c r="AI979" s="2">
        <v>2</v>
      </c>
      <c r="AJ979" s="2" t="s">
        <v>95</v>
      </c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</row>
    <row r="980" ht="18" customHeight="1" spans="1:77">
      <c r="A980" s="75">
        <v>979</v>
      </c>
      <c r="B980" s="127">
        <v>45706</v>
      </c>
      <c r="C980" s="127">
        <v>46203</v>
      </c>
      <c r="D980" s="4" t="s">
        <v>3437</v>
      </c>
      <c r="E980" s="4" t="s">
        <v>41</v>
      </c>
      <c r="F980" s="4"/>
      <c r="G980" s="2" t="s">
        <v>2244</v>
      </c>
      <c r="H980" s="1"/>
      <c r="I980" s="1" t="s">
        <v>768</v>
      </c>
      <c r="J980" s="4"/>
      <c r="K980" s="12" t="s">
        <v>62</v>
      </c>
      <c r="L980" s="12" t="s">
        <v>3438</v>
      </c>
      <c r="M980" s="12" t="s">
        <v>3439</v>
      </c>
      <c r="N980" s="12" t="s">
        <v>44</v>
      </c>
      <c r="O980" s="81" t="s">
        <v>58</v>
      </c>
      <c r="P980" s="12">
        <v>2138</v>
      </c>
      <c r="Q980" s="63" t="s">
        <v>3286</v>
      </c>
      <c r="R980" s="4"/>
      <c r="S980" s="18" t="s">
        <v>3440</v>
      </c>
      <c r="T980" s="4" t="s">
        <v>3055</v>
      </c>
      <c r="U980" s="4" t="s">
        <v>3408</v>
      </c>
      <c r="V980" s="4"/>
      <c r="W980" s="4"/>
      <c r="X980" s="4"/>
      <c r="Y980" s="2"/>
      <c r="Z980" s="63"/>
      <c r="AA980" s="2"/>
      <c r="AB980" s="2"/>
      <c r="AC980" s="2" t="s">
        <v>2244</v>
      </c>
      <c r="AD980" s="1" t="s">
        <v>768</v>
      </c>
      <c r="AE980" s="131" t="s">
        <v>3441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</row>
    <row r="981" ht="18" customHeight="1" spans="1:77">
      <c r="A981" s="75">
        <v>980</v>
      </c>
      <c r="B981" s="127">
        <v>45707</v>
      </c>
      <c r="C981" s="127">
        <v>46203</v>
      </c>
      <c r="D981" s="4" t="s">
        <v>3442</v>
      </c>
      <c r="E981" s="4" t="s">
        <v>41</v>
      </c>
      <c r="F981" s="4"/>
      <c r="G981" s="2" t="s">
        <v>2807</v>
      </c>
      <c r="H981" s="1" t="str">
        <f t="array" ref="H981">_xlfn.XLOOKUP(G981,D:D,K:K)</f>
        <v>上海</v>
      </c>
      <c r="I981" s="1" t="s">
        <v>783</v>
      </c>
      <c r="J981" s="4"/>
      <c r="K981" s="12" t="s">
        <v>62</v>
      </c>
      <c r="L981" s="12" t="s">
        <v>3443</v>
      </c>
      <c r="M981" s="12" t="s">
        <v>2808</v>
      </c>
      <c r="N981" s="12" t="s">
        <v>221</v>
      </c>
      <c r="O981" s="81" t="s">
        <v>58</v>
      </c>
      <c r="P981" s="12">
        <v>2139</v>
      </c>
      <c r="Q981" s="63" t="s">
        <v>3286</v>
      </c>
      <c r="R981" s="4"/>
      <c r="S981" s="18" t="s">
        <v>3440</v>
      </c>
      <c r="T981" s="4" t="s">
        <v>3055</v>
      </c>
      <c r="U981" s="4" t="s">
        <v>3339</v>
      </c>
      <c r="V981" s="4"/>
      <c r="W981" s="4"/>
      <c r="X981" s="4"/>
      <c r="Y981" s="2"/>
      <c r="Z981" s="63"/>
      <c r="AA981" s="2"/>
      <c r="AB981" s="2"/>
      <c r="AC981" s="2" t="s">
        <v>2807</v>
      </c>
      <c r="AD981" s="1" t="s">
        <v>783</v>
      </c>
      <c r="AE981" s="131" t="s">
        <v>3444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</row>
    <row r="982" ht="18" customHeight="1" spans="1:77">
      <c r="A982" s="75">
        <v>981</v>
      </c>
      <c r="B982" s="127">
        <v>43228</v>
      </c>
      <c r="C982" s="127">
        <v>46203</v>
      </c>
      <c r="D982" s="4" t="s">
        <v>3445</v>
      </c>
      <c r="E982" s="4" t="s">
        <v>41</v>
      </c>
      <c r="F982" s="4"/>
      <c r="G982" s="1" t="s">
        <v>35</v>
      </c>
      <c r="H982" s="1"/>
      <c r="I982" s="1" t="s">
        <v>35</v>
      </c>
      <c r="J982" s="4"/>
      <c r="K982" s="12" t="s">
        <v>241</v>
      </c>
      <c r="L982" s="12"/>
      <c r="M982" s="12" t="s">
        <v>3446</v>
      </c>
      <c r="N982" s="12" t="s">
        <v>57</v>
      </c>
      <c r="O982" s="81" t="s">
        <v>58</v>
      </c>
      <c r="P982" s="12">
        <v>2140</v>
      </c>
      <c r="Q982" s="12"/>
      <c r="R982" s="4"/>
      <c r="S982" s="128" t="s">
        <v>1383</v>
      </c>
      <c r="T982" s="12" t="s">
        <v>38</v>
      </c>
      <c r="U982" s="4" t="s">
        <v>2713</v>
      </c>
      <c r="V982" s="4"/>
      <c r="W982" s="4"/>
      <c r="X982" s="4"/>
      <c r="Y982" s="2"/>
      <c r="Z982" s="63"/>
      <c r="AA982" s="2"/>
      <c r="AB982" s="2"/>
      <c r="AC982" s="2"/>
      <c r="AD982" s="1"/>
      <c r="AE982" s="131" t="s">
        <v>3447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</row>
    <row r="983" ht="18" customHeight="1" spans="1:77">
      <c r="A983" s="75">
        <v>982</v>
      </c>
      <c r="B983" s="127">
        <v>45713</v>
      </c>
      <c r="C983" s="127">
        <v>46203</v>
      </c>
      <c r="D983" s="4" t="s">
        <v>3448</v>
      </c>
      <c r="E983" s="4" t="s">
        <v>41</v>
      </c>
      <c r="F983" s="4"/>
      <c r="G983" s="2" t="s">
        <v>3129</v>
      </c>
      <c r="H983" s="1" t="s">
        <v>308</v>
      </c>
      <c r="I983" s="1" t="s">
        <v>783</v>
      </c>
      <c r="J983" s="4"/>
      <c r="K983" s="12" t="s">
        <v>308</v>
      </c>
      <c r="L983" s="12" t="s">
        <v>3449</v>
      </c>
      <c r="M983" s="12" t="s">
        <v>3450</v>
      </c>
      <c r="N983" s="12" t="s">
        <v>134</v>
      </c>
      <c r="O983" s="81" t="s">
        <v>58</v>
      </c>
      <c r="P983" s="12">
        <v>2141</v>
      </c>
      <c r="Q983" s="63" t="s">
        <v>3286</v>
      </c>
      <c r="R983" s="4"/>
      <c r="S983" s="109" t="s">
        <v>3307</v>
      </c>
      <c r="T983" s="4"/>
      <c r="U983" s="4" t="s">
        <v>3451</v>
      </c>
      <c r="V983" s="4"/>
      <c r="W983" s="4"/>
      <c r="X983" s="4">
        <v>1</v>
      </c>
      <c r="Y983" s="2"/>
      <c r="Z983" s="63"/>
      <c r="AA983" s="2"/>
      <c r="AB983" s="2"/>
      <c r="AC983" s="2" t="s">
        <v>3129</v>
      </c>
      <c r="AD983" s="1" t="s">
        <v>783</v>
      </c>
      <c r="AE983" s="1" t="s">
        <v>3452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</row>
    <row r="984" ht="18" customHeight="1" spans="1:77">
      <c r="A984" s="75">
        <v>983</v>
      </c>
      <c r="B984" s="127">
        <v>45715</v>
      </c>
      <c r="C984" s="127">
        <v>46203</v>
      </c>
      <c r="D984" s="4" t="s">
        <v>3453</v>
      </c>
      <c r="E984" s="4" t="s">
        <v>34</v>
      </c>
      <c r="F984" s="4"/>
      <c r="G984" s="2" t="s">
        <v>1669</v>
      </c>
      <c r="H984" s="1" t="str">
        <f t="array" ref="H984">_xlfn.XLOOKUP(G984,D:D,K:K)</f>
        <v>上海</v>
      </c>
      <c r="I984" s="1" t="s">
        <v>783</v>
      </c>
      <c r="J984" s="4"/>
      <c r="K984" s="12" t="s">
        <v>62</v>
      </c>
      <c r="L984" s="12" t="s">
        <v>3454</v>
      </c>
      <c r="M984" s="12" t="s">
        <v>3455</v>
      </c>
      <c r="N984" s="12" t="s">
        <v>57</v>
      </c>
      <c r="O984" s="81" t="s">
        <v>58</v>
      </c>
      <c r="P984" s="12">
        <v>2142</v>
      </c>
      <c r="Q984" s="63" t="s">
        <v>3286</v>
      </c>
      <c r="R984" s="4"/>
      <c r="S984" s="109" t="s">
        <v>3307</v>
      </c>
      <c r="T984" s="4"/>
      <c r="U984" s="4" t="s">
        <v>3456</v>
      </c>
      <c r="V984" s="4"/>
      <c r="W984" s="4"/>
      <c r="X984" s="4"/>
      <c r="Y984" s="2"/>
      <c r="Z984" s="63"/>
      <c r="AA984" s="2"/>
      <c r="AB984" s="2"/>
      <c r="AC984" s="2" t="s">
        <v>1669</v>
      </c>
      <c r="AD984" s="1" t="s">
        <v>783</v>
      </c>
      <c r="AE984" s="131" t="s">
        <v>3457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</row>
    <row r="985" ht="18" customHeight="1" spans="1:77">
      <c r="A985" s="75">
        <v>984</v>
      </c>
      <c r="B985" s="127">
        <v>45715</v>
      </c>
      <c r="C985" s="127">
        <v>46203</v>
      </c>
      <c r="D985" s="4" t="s">
        <v>3458</v>
      </c>
      <c r="E985" s="4" t="s">
        <v>41</v>
      </c>
      <c r="F985" s="4"/>
      <c r="G985" s="2" t="s">
        <v>2560</v>
      </c>
      <c r="H985" s="1" t="str">
        <f t="array" ref="H985">_xlfn.XLOOKUP(G985,D:D,K:K)</f>
        <v>上海</v>
      </c>
      <c r="I985" s="1" t="s">
        <v>783</v>
      </c>
      <c r="J985" s="4"/>
      <c r="K985" s="12" t="s">
        <v>62</v>
      </c>
      <c r="L985" s="12" t="s">
        <v>3459</v>
      </c>
      <c r="M985" s="12" t="s">
        <v>3460</v>
      </c>
      <c r="N985" s="12" t="s">
        <v>1091</v>
      </c>
      <c r="O985" s="81" t="s">
        <v>58</v>
      </c>
      <c r="P985" s="12">
        <v>2143</v>
      </c>
      <c r="Q985" s="63" t="s">
        <v>3286</v>
      </c>
      <c r="R985" s="4"/>
      <c r="S985" s="109" t="s">
        <v>3307</v>
      </c>
      <c r="T985" s="4"/>
      <c r="U985" s="4" t="s">
        <v>3461</v>
      </c>
      <c r="V985" s="4"/>
      <c r="W985" s="4"/>
      <c r="X985" s="4"/>
      <c r="Y985" s="2"/>
      <c r="Z985" s="63"/>
      <c r="AA985" s="2"/>
      <c r="AB985" s="2"/>
      <c r="AC985" s="2" t="s">
        <v>2560</v>
      </c>
      <c r="AD985" s="1" t="s">
        <v>783</v>
      </c>
      <c r="AE985" s="131" t="s">
        <v>3462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</row>
    <row r="986" ht="18" customHeight="1" spans="1:77">
      <c r="A986" s="75">
        <v>985</v>
      </c>
      <c r="B986" s="127">
        <v>45715</v>
      </c>
      <c r="C986" s="127">
        <v>46203</v>
      </c>
      <c r="D986" s="4" t="s">
        <v>3463</v>
      </c>
      <c r="E986" s="4" t="s">
        <v>41</v>
      </c>
      <c r="F986" s="4" t="s">
        <v>185</v>
      </c>
      <c r="G986" s="2" t="s">
        <v>3464</v>
      </c>
      <c r="H986" s="1"/>
      <c r="I986" s="1" t="s">
        <v>30</v>
      </c>
      <c r="J986" s="4"/>
      <c r="K986" s="12" t="s">
        <v>42</v>
      </c>
      <c r="L986" s="12"/>
      <c r="M986" s="12" t="s">
        <v>3465</v>
      </c>
      <c r="N986" s="12" t="s">
        <v>3466</v>
      </c>
      <c r="O986" s="81" t="s">
        <v>58</v>
      </c>
      <c r="P986" s="12">
        <v>2144</v>
      </c>
      <c r="Q986" s="155" t="s">
        <v>3286</v>
      </c>
      <c r="R986" s="11"/>
      <c r="S986" s="109" t="s">
        <v>3307</v>
      </c>
      <c r="T986" s="4"/>
      <c r="U986" s="4" t="s">
        <v>3456</v>
      </c>
      <c r="V986" s="4"/>
      <c r="W986" s="4"/>
      <c r="X986" s="4"/>
      <c r="Y986" s="2"/>
      <c r="Z986" s="63"/>
      <c r="AA986" s="2"/>
      <c r="AB986" s="2"/>
      <c r="AC986" s="2" t="s">
        <v>3464</v>
      </c>
      <c r="AD986" s="1" t="s">
        <v>30</v>
      </c>
      <c r="AE986" s="131" t="s">
        <v>3467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</row>
    <row r="987" ht="18" customHeight="1" spans="1:77">
      <c r="A987" s="75">
        <v>986</v>
      </c>
      <c r="B987" s="127">
        <v>45715</v>
      </c>
      <c r="C987" s="127">
        <v>46203</v>
      </c>
      <c r="D987" s="4" t="s">
        <v>3468</v>
      </c>
      <c r="E987" s="4" t="s">
        <v>34</v>
      </c>
      <c r="F987" s="4"/>
      <c r="G987" s="2" t="s">
        <v>434</v>
      </c>
      <c r="H987" s="1" t="str">
        <f t="array" ref="H987">_xlfn.XLOOKUP(G987,D:D,K:K)</f>
        <v>成都</v>
      </c>
      <c r="I987" s="1" t="s">
        <v>783</v>
      </c>
      <c r="J987" s="4"/>
      <c r="K987" s="12" t="s">
        <v>308</v>
      </c>
      <c r="L987" s="12" t="s">
        <v>3469</v>
      </c>
      <c r="M987" s="12" t="s">
        <v>3470</v>
      </c>
      <c r="N987" s="12" t="s">
        <v>217</v>
      </c>
      <c r="O987" s="81" t="s">
        <v>58</v>
      </c>
      <c r="P987" s="12">
        <v>2145</v>
      </c>
      <c r="Q987" s="63" t="s">
        <v>3286</v>
      </c>
      <c r="R987" s="4"/>
      <c r="S987" s="109" t="s">
        <v>3307</v>
      </c>
      <c r="T987" s="4"/>
      <c r="U987" s="4" t="s">
        <v>3456</v>
      </c>
      <c r="V987" s="4"/>
      <c r="W987" s="4"/>
      <c r="X987" s="4"/>
      <c r="Y987" s="2"/>
      <c r="Z987" s="63"/>
      <c r="AA987" s="2"/>
      <c r="AB987" s="2"/>
      <c r="AC987" s="2" t="s">
        <v>434</v>
      </c>
      <c r="AD987" s="1" t="s">
        <v>783</v>
      </c>
      <c r="AE987" s="131" t="s">
        <v>3471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</row>
    <row r="988" ht="18" customHeight="1" spans="1:77">
      <c r="A988" s="75">
        <v>987</v>
      </c>
      <c r="B988" s="127">
        <v>42773</v>
      </c>
      <c r="C988" s="127">
        <v>46203</v>
      </c>
      <c r="D988" s="4" t="s">
        <v>1643</v>
      </c>
      <c r="E988" s="4" t="s">
        <v>41</v>
      </c>
      <c r="F988" s="4"/>
      <c r="G988" s="1" t="s">
        <v>35</v>
      </c>
      <c r="H988" s="1"/>
      <c r="I988" s="1" t="s">
        <v>35</v>
      </c>
      <c r="J988" s="4"/>
      <c r="K988" s="12" t="s">
        <v>48</v>
      </c>
      <c r="L988" s="12"/>
      <c r="M988" s="12" t="s">
        <v>3472</v>
      </c>
      <c r="N988" s="12" t="s">
        <v>50</v>
      </c>
      <c r="O988" s="81" t="s">
        <v>58</v>
      </c>
      <c r="P988" s="12">
        <v>2146</v>
      </c>
      <c r="Q988" s="2" t="s">
        <v>289</v>
      </c>
      <c r="R988" s="12">
        <v>0</v>
      </c>
      <c r="S988" s="128" t="s">
        <v>1383</v>
      </c>
      <c r="T988" s="12" t="s">
        <v>38</v>
      </c>
      <c r="U988" s="4" t="s">
        <v>3473</v>
      </c>
      <c r="V988" s="4"/>
      <c r="W988" s="4"/>
      <c r="X988" s="4"/>
      <c r="Y988" s="2"/>
      <c r="Z988" s="63"/>
      <c r="AA988" s="2"/>
      <c r="AB988" s="2" t="s">
        <v>52</v>
      </c>
      <c r="AC988" s="2"/>
      <c r="AD988" s="1"/>
      <c r="AE988" s="131" t="s">
        <v>3474</v>
      </c>
      <c r="AF988" s="2"/>
      <c r="AG988" s="2">
        <v>0</v>
      </c>
      <c r="AH988" s="2">
        <v>1</v>
      </c>
      <c r="AI988" s="2">
        <v>1</v>
      </c>
      <c r="AJ988" s="2" t="s">
        <v>79</v>
      </c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</row>
    <row r="989" ht="18" customHeight="1" spans="1:77">
      <c r="A989" s="75">
        <v>988</v>
      </c>
      <c r="B989" s="127">
        <v>45722</v>
      </c>
      <c r="C989" s="127">
        <v>46203</v>
      </c>
      <c r="D989" s="4" t="s">
        <v>3475</v>
      </c>
      <c r="E989" s="4" t="s">
        <v>41</v>
      </c>
      <c r="F989" s="4" t="s">
        <v>315</v>
      </c>
      <c r="G989" s="2" t="s">
        <v>2102</v>
      </c>
      <c r="H989" s="2"/>
      <c r="I989" s="2" t="s">
        <v>2102</v>
      </c>
      <c r="J989" s="4"/>
      <c r="K989" s="12" t="s">
        <v>48</v>
      </c>
      <c r="L989" s="12" t="s">
        <v>3476</v>
      </c>
      <c r="M989" s="12" t="s">
        <v>279</v>
      </c>
      <c r="N989" s="12" t="s">
        <v>363</v>
      </c>
      <c r="O989" s="81" t="s">
        <v>58</v>
      </c>
      <c r="P989" s="12">
        <v>2147</v>
      </c>
      <c r="Q989" s="2" t="s">
        <v>408</v>
      </c>
      <c r="R989" s="4">
        <v>1</v>
      </c>
      <c r="S989" s="18" t="s">
        <v>3477</v>
      </c>
      <c r="T989" s="4" t="s">
        <v>3170</v>
      </c>
      <c r="U989" s="4" t="s">
        <v>3461</v>
      </c>
      <c r="V989" s="4"/>
      <c r="W989" s="4"/>
      <c r="X989" s="4">
        <v>1</v>
      </c>
      <c r="Y989" s="2"/>
      <c r="Z989" s="63"/>
      <c r="AA989" s="2"/>
      <c r="AB989" s="2" t="s">
        <v>118</v>
      </c>
      <c r="AC989" s="2" t="s">
        <v>2102</v>
      </c>
      <c r="AD989" s="2" t="s">
        <v>2102</v>
      </c>
      <c r="AE989" s="131" t="s">
        <v>3478</v>
      </c>
      <c r="AF989" s="2"/>
      <c r="AG989" s="2">
        <v>0</v>
      </c>
      <c r="AH989" s="2">
        <v>4</v>
      </c>
      <c r="AI989" s="2">
        <v>4</v>
      </c>
      <c r="AJ989" s="2" t="s">
        <v>95</v>
      </c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</row>
    <row r="990" ht="18" customHeight="1" spans="1:77">
      <c r="A990" s="75">
        <v>989</v>
      </c>
      <c r="B990" s="127">
        <v>45723</v>
      </c>
      <c r="C990" s="127">
        <v>46203</v>
      </c>
      <c r="D990" s="4" t="s">
        <v>3479</v>
      </c>
      <c r="E990" s="4" t="s">
        <v>41</v>
      </c>
      <c r="F990" s="4" t="s">
        <v>1600</v>
      </c>
      <c r="G990" s="2" t="s">
        <v>822</v>
      </c>
      <c r="H990" s="1" t="str">
        <f t="array" ref="H990">_xlfn.XLOOKUP(G990,D:D,K:K)</f>
        <v>北京</v>
      </c>
      <c r="I990" s="1" t="s">
        <v>783</v>
      </c>
      <c r="J990" s="4"/>
      <c r="K990" s="12" t="s">
        <v>42</v>
      </c>
      <c r="L990" s="12" t="s">
        <v>3480</v>
      </c>
      <c r="M990" s="12" t="s">
        <v>3481</v>
      </c>
      <c r="N990" s="12" t="s">
        <v>57</v>
      </c>
      <c r="O990" s="81" t="s">
        <v>58</v>
      </c>
      <c r="P990" s="12">
        <v>2148</v>
      </c>
      <c r="Q990" s="63" t="s">
        <v>3286</v>
      </c>
      <c r="R990" s="4"/>
      <c r="S990" s="18" t="s">
        <v>3482</v>
      </c>
      <c r="T990" s="4" t="s">
        <v>3170</v>
      </c>
      <c r="U990" s="4" t="s">
        <v>3483</v>
      </c>
      <c r="V990" s="4"/>
      <c r="W990" s="4"/>
      <c r="X990" s="4"/>
      <c r="Y990" s="2"/>
      <c r="Z990" s="63"/>
      <c r="AA990" s="2"/>
      <c r="AB990" s="2"/>
      <c r="AC990" s="2" t="s">
        <v>822</v>
      </c>
      <c r="AD990" s="1" t="s">
        <v>783</v>
      </c>
      <c r="AE990" s="131" t="s">
        <v>3484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</row>
    <row r="991" ht="29" customHeight="1" spans="1:77">
      <c r="A991" s="75">
        <v>990</v>
      </c>
      <c r="B991" s="127">
        <v>45723</v>
      </c>
      <c r="C991" s="127">
        <v>46203</v>
      </c>
      <c r="D991" s="4" t="s">
        <v>3485</v>
      </c>
      <c r="E991" s="4" t="s">
        <v>41</v>
      </c>
      <c r="F991" s="4"/>
      <c r="G991" s="2" t="s">
        <v>2456</v>
      </c>
      <c r="H991" s="1" t="str">
        <f t="array" ref="H991">_xlfn.XLOOKUP(G991,D:D,K:K)</f>
        <v>上海</v>
      </c>
      <c r="I991" s="1" t="s">
        <v>783</v>
      </c>
      <c r="J991" s="4"/>
      <c r="K991" s="12" t="s">
        <v>62</v>
      </c>
      <c r="L991" s="12" t="s">
        <v>3486</v>
      </c>
      <c r="M991" s="12" t="s">
        <v>3487</v>
      </c>
      <c r="N991" s="12" t="s">
        <v>3488</v>
      </c>
      <c r="O991" s="81" t="s">
        <v>58</v>
      </c>
      <c r="P991" s="12">
        <v>2149</v>
      </c>
      <c r="Q991" s="63" t="s">
        <v>3286</v>
      </c>
      <c r="R991" s="4"/>
      <c r="S991" s="18" t="s">
        <v>3440</v>
      </c>
      <c r="T991" s="4" t="s">
        <v>3055</v>
      </c>
      <c r="U991" s="4" t="s">
        <v>3489</v>
      </c>
      <c r="V991" s="4"/>
      <c r="W991" s="4"/>
      <c r="X991" s="4"/>
      <c r="Y991" s="2"/>
      <c r="Z991" s="63"/>
      <c r="AA991" s="2"/>
      <c r="AB991" s="2"/>
      <c r="AC991" s="2" t="s">
        <v>2456</v>
      </c>
      <c r="AD991" s="1" t="s">
        <v>783</v>
      </c>
      <c r="AE991" s="131" t="s">
        <v>3490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</row>
    <row r="992" ht="18" customHeight="1" spans="1:77">
      <c r="A992" s="75">
        <v>991</v>
      </c>
      <c r="B992" s="127">
        <v>45723</v>
      </c>
      <c r="C992" s="127">
        <v>46203</v>
      </c>
      <c r="D992" s="4" t="s">
        <v>3491</v>
      </c>
      <c r="E992" s="4" t="s">
        <v>41</v>
      </c>
      <c r="F992" s="4" t="s">
        <v>297</v>
      </c>
      <c r="G992" s="2" t="s">
        <v>1989</v>
      </c>
      <c r="H992" s="2"/>
      <c r="I992" s="2" t="s">
        <v>1989</v>
      </c>
      <c r="J992" s="4"/>
      <c r="K992" s="12" t="s">
        <v>48</v>
      </c>
      <c r="L992" s="12" t="s">
        <v>3492</v>
      </c>
      <c r="M992" s="12" t="s">
        <v>3493</v>
      </c>
      <c r="N992" s="12" t="s">
        <v>50</v>
      </c>
      <c r="O992" s="81" t="s">
        <v>58</v>
      </c>
      <c r="P992" s="12">
        <v>2150</v>
      </c>
      <c r="Q992" s="2" t="s">
        <v>289</v>
      </c>
      <c r="R992" s="4">
        <v>1</v>
      </c>
      <c r="S992" s="18" t="s">
        <v>3477</v>
      </c>
      <c r="T992" s="4" t="s">
        <v>3170</v>
      </c>
      <c r="U992" s="4" t="s">
        <v>3494</v>
      </c>
      <c r="V992" s="4"/>
      <c r="W992" s="4"/>
      <c r="X992" s="4"/>
      <c r="Y992" s="2"/>
      <c r="Z992" s="63"/>
      <c r="AA992" s="2"/>
      <c r="AB992" s="2" t="s">
        <v>118</v>
      </c>
      <c r="AC992" s="2" t="s">
        <v>1989</v>
      </c>
      <c r="AD992" s="2" t="s">
        <v>1989</v>
      </c>
      <c r="AE992" s="131" t="s">
        <v>3495</v>
      </c>
      <c r="AF992" s="2"/>
      <c r="AG992" s="2">
        <v>1</v>
      </c>
      <c r="AH992" s="2">
        <v>1</v>
      </c>
      <c r="AI992" s="2">
        <v>2</v>
      </c>
      <c r="AJ992" s="2" t="s">
        <v>95</v>
      </c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</row>
    <row r="993" ht="18" customHeight="1" spans="1:77">
      <c r="A993" s="75">
        <v>992</v>
      </c>
      <c r="B993" s="127">
        <v>45726</v>
      </c>
      <c r="C993" s="127">
        <v>46203</v>
      </c>
      <c r="D993" s="4" t="s">
        <v>3496</v>
      </c>
      <c r="E993" s="4" t="s">
        <v>34</v>
      </c>
      <c r="F993" s="4" t="s">
        <v>461</v>
      </c>
      <c r="G993" s="2" t="s">
        <v>1326</v>
      </c>
      <c r="H993" s="1" t="str">
        <f t="array" ref="H993">_xlfn.XLOOKUP(G993,D:D,K:K)</f>
        <v>北京</v>
      </c>
      <c r="I993" s="1" t="s">
        <v>783</v>
      </c>
      <c r="J993" s="4"/>
      <c r="K993" s="12" t="s">
        <v>48</v>
      </c>
      <c r="L993" s="12" t="s">
        <v>3497</v>
      </c>
      <c r="M993" s="12" t="s">
        <v>3498</v>
      </c>
      <c r="N993" s="12" t="s">
        <v>117</v>
      </c>
      <c r="O993" s="81" t="s">
        <v>58</v>
      </c>
      <c r="P993" s="12">
        <v>2151</v>
      </c>
      <c r="Q993" s="2" t="s">
        <v>1943</v>
      </c>
      <c r="R993" s="12">
        <v>0</v>
      </c>
      <c r="S993" s="18" t="s">
        <v>3477</v>
      </c>
      <c r="T993" s="4" t="s">
        <v>3170</v>
      </c>
      <c r="U993" s="4" t="s">
        <v>3483</v>
      </c>
      <c r="V993" s="4"/>
      <c r="W993" s="4"/>
      <c r="X993" s="4"/>
      <c r="Y993" s="2"/>
      <c r="Z993" s="63"/>
      <c r="AA993" s="2"/>
      <c r="AB993" s="2" t="s">
        <v>118</v>
      </c>
      <c r="AC993" s="2" t="s">
        <v>1326</v>
      </c>
      <c r="AD993" s="1" t="s">
        <v>783</v>
      </c>
      <c r="AE993" s="131" t="s">
        <v>3499</v>
      </c>
      <c r="AF993" s="2"/>
      <c r="AG993" s="2">
        <v>4</v>
      </c>
      <c r="AH993" s="2">
        <v>5</v>
      </c>
      <c r="AI993" s="2">
        <v>9</v>
      </c>
      <c r="AJ993" s="2" t="s">
        <v>54</v>
      </c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</row>
    <row r="994" ht="18" customHeight="1" spans="1:77">
      <c r="A994" s="75">
        <v>993</v>
      </c>
      <c r="B994" s="127">
        <v>45726</v>
      </c>
      <c r="C994" s="127">
        <v>46203</v>
      </c>
      <c r="D994" s="4" t="s">
        <v>3500</v>
      </c>
      <c r="E994" s="4" t="s">
        <v>41</v>
      </c>
      <c r="F994" s="4" t="s">
        <v>315</v>
      </c>
      <c r="G994" s="2" t="s">
        <v>819</v>
      </c>
      <c r="H994" s="1" t="str">
        <f t="array" ref="H994">_xlfn.XLOOKUP(G994,D:D,K:K)</f>
        <v>北京</v>
      </c>
      <c r="I994" s="1" t="s">
        <v>783</v>
      </c>
      <c r="J994" s="4"/>
      <c r="K994" s="12" t="s">
        <v>48</v>
      </c>
      <c r="L994" s="12" t="s">
        <v>3501</v>
      </c>
      <c r="M994" s="12" t="s">
        <v>3502</v>
      </c>
      <c r="N994" s="12" t="s">
        <v>57</v>
      </c>
      <c r="O994" s="81" t="s">
        <v>58</v>
      </c>
      <c r="P994" s="12">
        <v>2152</v>
      </c>
      <c r="Q994" s="2" t="s">
        <v>743</v>
      </c>
      <c r="R994" s="12">
        <v>0</v>
      </c>
      <c r="S994" s="109" t="s">
        <v>38</v>
      </c>
      <c r="T994" s="109" t="s">
        <v>38</v>
      </c>
      <c r="U994" s="4" t="s">
        <v>3494</v>
      </c>
      <c r="V994" s="4"/>
      <c r="W994" s="4"/>
      <c r="X994" s="4"/>
      <c r="Y994" s="2"/>
      <c r="Z994" s="63"/>
      <c r="AA994" s="2"/>
      <c r="AB994" s="2" t="s">
        <v>118</v>
      </c>
      <c r="AC994" s="2" t="s">
        <v>819</v>
      </c>
      <c r="AD994" s="1" t="s">
        <v>783</v>
      </c>
      <c r="AE994" s="131" t="s">
        <v>3503</v>
      </c>
      <c r="AF994" s="2"/>
      <c r="AG994" s="2">
        <v>0</v>
      </c>
      <c r="AH994" s="2">
        <v>0</v>
      </c>
      <c r="AI994" s="2">
        <v>0</v>
      </c>
      <c r="AJ994" s="2" t="s">
        <v>95</v>
      </c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</row>
    <row r="995" ht="18" customHeight="1" spans="1:77">
      <c r="A995" s="75">
        <v>994</v>
      </c>
      <c r="B995" s="127">
        <v>45728</v>
      </c>
      <c r="C995" s="127">
        <v>46112</v>
      </c>
      <c r="D995" s="4" t="s">
        <v>3504</v>
      </c>
      <c r="E995" s="4" t="s">
        <v>41</v>
      </c>
      <c r="F995" s="4" t="s">
        <v>40</v>
      </c>
      <c r="G995" s="2" t="s">
        <v>1989</v>
      </c>
      <c r="H995" s="2"/>
      <c r="I995" s="2" t="s">
        <v>1989</v>
      </c>
      <c r="J995" s="4"/>
      <c r="K995" s="12" t="s">
        <v>36</v>
      </c>
      <c r="L995" s="12" t="s">
        <v>3505</v>
      </c>
      <c r="M995" s="12" t="s">
        <v>3506</v>
      </c>
      <c r="N995" s="12" t="s">
        <v>2152</v>
      </c>
      <c r="O995" s="81" t="s">
        <v>58</v>
      </c>
      <c r="P995" s="12">
        <v>2153</v>
      </c>
      <c r="Q995" s="63" t="s">
        <v>3286</v>
      </c>
      <c r="R995" s="4"/>
      <c r="S995" s="109" t="s">
        <v>3307</v>
      </c>
      <c r="T995" s="4"/>
      <c r="U995" s="4" t="s">
        <v>3483</v>
      </c>
      <c r="V995" s="4"/>
      <c r="W995" s="4"/>
      <c r="X995" s="4"/>
      <c r="Y995" s="2"/>
      <c r="Z995" s="63"/>
      <c r="AA995" s="2"/>
      <c r="AB995" s="38">
        <v>11520</v>
      </c>
      <c r="AC995" s="2" t="s">
        <v>1989</v>
      </c>
      <c r="AD995" s="2" t="s">
        <v>1989</v>
      </c>
      <c r="AE995" s="131" t="s">
        <v>3507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</row>
    <row r="996" ht="29" customHeight="1" spans="1:77">
      <c r="A996" s="75">
        <v>995</v>
      </c>
      <c r="B996" s="127">
        <v>45729</v>
      </c>
      <c r="C996" s="127">
        <v>46203</v>
      </c>
      <c r="D996" s="4" t="s">
        <v>3508</v>
      </c>
      <c r="E996" s="4" t="s">
        <v>34</v>
      </c>
      <c r="F996" s="4"/>
      <c r="G996" s="2" t="s">
        <v>1818</v>
      </c>
      <c r="H996" s="1" t="str">
        <f t="array" ref="H996">_xlfn.XLOOKUP(G996,D:D,K:K)</f>
        <v>上海</v>
      </c>
      <c r="I996" s="1" t="s">
        <v>783</v>
      </c>
      <c r="J996" s="4"/>
      <c r="K996" s="12" t="s">
        <v>62</v>
      </c>
      <c r="L996" s="12" t="s">
        <v>3509</v>
      </c>
      <c r="M996" s="12" t="s">
        <v>3510</v>
      </c>
      <c r="N996" s="12" t="s">
        <v>3511</v>
      </c>
      <c r="O996" s="81" t="s">
        <v>58</v>
      </c>
      <c r="P996" s="12">
        <v>2154</v>
      </c>
      <c r="Q996" s="63" t="s">
        <v>3286</v>
      </c>
      <c r="R996" s="4"/>
      <c r="S996" s="109" t="s">
        <v>3307</v>
      </c>
      <c r="T996" s="4"/>
      <c r="U996" s="4" t="s">
        <v>3489</v>
      </c>
      <c r="V996" s="4"/>
      <c r="W996" s="4"/>
      <c r="X996" s="4"/>
      <c r="Y996" s="2"/>
      <c r="Z996" s="63"/>
      <c r="AA996" s="2"/>
      <c r="AB996" s="2"/>
      <c r="AC996" s="2" t="s">
        <v>1818</v>
      </c>
      <c r="AD996" s="1" t="s">
        <v>783</v>
      </c>
      <c r="AE996" s="131" t="s">
        <v>3512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</row>
    <row r="997" ht="18" customHeight="1" spans="1:77">
      <c r="A997" s="75">
        <v>996</v>
      </c>
      <c r="B997" s="127">
        <v>45730</v>
      </c>
      <c r="C997" s="127">
        <v>46203</v>
      </c>
      <c r="D997" s="4" t="s">
        <v>3513</v>
      </c>
      <c r="E997" s="4" t="s">
        <v>34</v>
      </c>
      <c r="F997" s="156" t="s">
        <v>315</v>
      </c>
      <c r="G997" s="2" t="s">
        <v>2818</v>
      </c>
      <c r="H997" s="1" t="str">
        <f t="array" ref="H997">_xlfn.XLOOKUP(G997,D:D,K:K)</f>
        <v>北京</v>
      </c>
      <c r="I997" s="1" t="s">
        <v>783</v>
      </c>
      <c r="J997" s="4"/>
      <c r="K997" s="12" t="s">
        <v>48</v>
      </c>
      <c r="L997" s="12" t="s">
        <v>3514</v>
      </c>
      <c r="M997" s="12" t="s">
        <v>3515</v>
      </c>
      <c r="N997" s="12" t="s">
        <v>3362</v>
      </c>
      <c r="O997" s="81" t="s">
        <v>58</v>
      </c>
      <c r="P997" s="12">
        <v>2155</v>
      </c>
      <c r="Q997" s="2" t="s">
        <v>150</v>
      </c>
      <c r="R997" s="12">
        <v>0</v>
      </c>
      <c r="S997" s="18" t="s">
        <v>3430</v>
      </c>
      <c r="T997" s="4" t="s">
        <v>867</v>
      </c>
      <c r="U997" s="4" t="s">
        <v>3489</v>
      </c>
      <c r="V997" s="4"/>
      <c r="W997" s="4"/>
      <c r="X997" s="4"/>
      <c r="Y997" s="2"/>
      <c r="Z997" s="63"/>
      <c r="AA997" s="2"/>
      <c r="AB997" s="2" t="s">
        <v>118</v>
      </c>
      <c r="AC997" s="2" t="s">
        <v>2818</v>
      </c>
      <c r="AD997" s="1" t="s">
        <v>783</v>
      </c>
      <c r="AE997" s="131" t="s">
        <v>3516</v>
      </c>
      <c r="AF997" s="2"/>
      <c r="AG997" s="2">
        <v>0</v>
      </c>
      <c r="AH997" s="2">
        <v>6</v>
      </c>
      <c r="AI997" s="2">
        <v>6</v>
      </c>
      <c r="AJ997" s="2" t="s">
        <v>95</v>
      </c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</row>
    <row r="998" ht="18" customHeight="1" spans="1:77">
      <c r="A998" s="75">
        <v>997</v>
      </c>
      <c r="B998" s="127">
        <v>45733</v>
      </c>
      <c r="C998" s="127">
        <v>46203</v>
      </c>
      <c r="D998" s="4" t="s">
        <v>3517</v>
      </c>
      <c r="E998" s="4" t="s">
        <v>41</v>
      </c>
      <c r="F998" s="4"/>
      <c r="G998" s="1" t="s">
        <v>768</v>
      </c>
      <c r="H998" s="1"/>
      <c r="I998" s="1" t="s">
        <v>768</v>
      </c>
      <c r="J998" s="4"/>
      <c r="K998" s="12" t="s">
        <v>121</v>
      </c>
      <c r="L998" s="12"/>
      <c r="M998" s="12" t="s">
        <v>3518</v>
      </c>
      <c r="N998" s="12" t="s">
        <v>3519</v>
      </c>
      <c r="O998" s="81" t="s">
        <v>58</v>
      </c>
      <c r="P998" s="12">
        <v>2156</v>
      </c>
      <c r="Q998" s="63" t="s">
        <v>3324</v>
      </c>
      <c r="R998" s="4"/>
      <c r="S998" s="109" t="s">
        <v>3307</v>
      </c>
      <c r="T998" s="4"/>
      <c r="U998" s="4" t="s">
        <v>3489</v>
      </c>
      <c r="V998" s="4"/>
      <c r="W998" s="4"/>
      <c r="X998" s="4"/>
      <c r="Y998" s="2"/>
      <c r="Z998" s="63"/>
      <c r="AA998" s="2"/>
      <c r="AB998" s="2"/>
      <c r="AC998" s="1" t="s">
        <v>768</v>
      </c>
      <c r="AD998" s="1" t="s">
        <v>768</v>
      </c>
      <c r="AE998" s="131" t="s">
        <v>3520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</row>
    <row r="999" ht="18" customHeight="1" spans="1:77">
      <c r="A999" s="75">
        <v>998</v>
      </c>
      <c r="B999" s="127">
        <v>45733</v>
      </c>
      <c r="C999" s="127">
        <v>46234</v>
      </c>
      <c r="D999" s="4" t="s">
        <v>3521</v>
      </c>
      <c r="E999" s="4" t="s">
        <v>41</v>
      </c>
      <c r="F999" s="4" t="s">
        <v>1600</v>
      </c>
      <c r="G999" s="2" t="s">
        <v>2807</v>
      </c>
      <c r="H999" s="1" t="str">
        <f t="array" ref="H999">_xlfn.XLOOKUP(G999,D:D,K:K)</f>
        <v>上海</v>
      </c>
      <c r="I999" s="1" t="s">
        <v>783</v>
      </c>
      <c r="J999" s="4"/>
      <c r="K999" s="12" t="s">
        <v>42</v>
      </c>
      <c r="L999" s="12" t="s">
        <v>3522</v>
      </c>
      <c r="M999" s="12" t="s">
        <v>3523</v>
      </c>
      <c r="N999" s="12" t="s">
        <v>138</v>
      </c>
      <c r="O999" s="81" t="s">
        <v>58</v>
      </c>
      <c r="P999" s="12">
        <v>2157</v>
      </c>
      <c r="Q999" s="63" t="s">
        <v>3286</v>
      </c>
      <c r="R999" s="4"/>
      <c r="S999" s="18" t="s">
        <v>3482</v>
      </c>
      <c r="T999" s="4" t="s">
        <v>3170</v>
      </c>
      <c r="U999" s="4" t="s">
        <v>3524</v>
      </c>
      <c r="V999" s="4"/>
      <c r="W999" s="4"/>
      <c r="X999" s="4"/>
      <c r="Y999" s="2"/>
      <c r="Z999" s="63"/>
      <c r="AA999" s="2"/>
      <c r="AB999" s="2"/>
      <c r="AC999" s="2" t="s">
        <v>2807</v>
      </c>
      <c r="AD999" s="1" t="s">
        <v>783</v>
      </c>
      <c r="AE999" s="131" t="s">
        <v>3525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</row>
    <row r="1000" ht="18" customHeight="1" spans="1:77">
      <c r="A1000" s="75">
        <v>999</v>
      </c>
      <c r="B1000" s="127">
        <v>45734</v>
      </c>
      <c r="C1000" s="127">
        <v>46234</v>
      </c>
      <c r="D1000" s="4" t="s">
        <v>3526</v>
      </c>
      <c r="E1000" s="4" t="s">
        <v>41</v>
      </c>
      <c r="F1000" s="4" t="s">
        <v>266</v>
      </c>
      <c r="G1000" s="2" t="s">
        <v>1333</v>
      </c>
      <c r="H1000" s="1" t="str">
        <f t="array" ref="H1000">_xlfn.XLOOKUP(G1000,D:D,K:K)</f>
        <v>厦门</v>
      </c>
      <c r="I1000" s="1" t="s">
        <v>783</v>
      </c>
      <c r="J1000" s="4"/>
      <c r="K1000" s="12" t="s">
        <v>42</v>
      </c>
      <c r="L1000" s="12"/>
      <c r="M1000" s="12" t="s">
        <v>3527</v>
      </c>
      <c r="N1000" s="12" t="s">
        <v>134</v>
      </c>
      <c r="O1000" s="81" t="s">
        <v>58</v>
      </c>
      <c r="P1000" s="12">
        <v>2158</v>
      </c>
      <c r="Q1000" s="63" t="s">
        <v>3286</v>
      </c>
      <c r="R1000" s="4"/>
      <c r="S1000" s="109" t="s">
        <v>3307</v>
      </c>
      <c r="T1000" s="4"/>
      <c r="U1000" s="4" t="s">
        <v>3524</v>
      </c>
      <c r="V1000" s="4"/>
      <c r="W1000" s="4"/>
      <c r="X1000" s="4"/>
      <c r="Y1000" s="2"/>
      <c r="Z1000" s="63"/>
      <c r="AA1000" s="2"/>
      <c r="AB1000" s="2"/>
      <c r="AC1000" s="2" t="s">
        <v>1333</v>
      </c>
      <c r="AD1000" s="1" t="s">
        <v>783</v>
      </c>
      <c r="AE1000" s="131" t="s">
        <v>3528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</row>
    <row r="1001" ht="18" customHeight="1" spans="1:77">
      <c r="A1001" s="75">
        <v>1000</v>
      </c>
      <c r="B1001" s="127">
        <v>45734</v>
      </c>
      <c r="C1001" s="127">
        <v>45838</v>
      </c>
      <c r="D1001" s="4" t="s">
        <v>3529</v>
      </c>
      <c r="E1001" s="4" t="s">
        <v>34</v>
      </c>
      <c r="F1001" s="4"/>
      <c r="G1001" s="2" t="s">
        <v>592</v>
      </c>
      <c r="H1001" s="1" t="str">
        <f t="array" ref="H1001">_xlfn.XLOOKUP(G1001,D:D,K:K)</f>
        <v>成都</v>
      </c>
      <c r="I1001" s="1" t="s">
        <v>783</v>
      </c>
      <c r="J1001" s="4"/>
      <c r="K1001" s="12" t="s">
        <v>308</v>
      </c>
      <c r="L1001" s="12" t="s">
        <v>3530</v>
      </c>
      <c r="M1001" s="12" t="s">
        <v>3531</v>
      </c>
      <c r="N1001" s="12" t="s">
        <v>1046</v>
      </c>
      <c r="O1001" s="81" t="s">
        <v>58</v>
      </c>
      <c r="P1001" s="12">
        <v>2159</v>
      </c>
      <c r="Q1001" s="63" t="s">
        <v>3286</v>
      </c>
      <c r="R1001" s="4"/>
      <c r="S1001" s="109" t="s">
        <v>3307</v>
      </c>
      <c r="T1001" s="4"/>
      <c r="U1001" s="4" t="s">
        <v>3489</v>
      </c>
      <c r="V1001" s="4"/>
      <c r="W1001" s="4"/>
      <c r="X1001" s="4"/>
      <c r="Y1001" s="2"/>
      <c r="Z1001" s="63"/>
      <c r="AA1001" s="2"/>
      <c r="AB1001" s="2"/>
      <c r="AC1001" s="2" t="s">
        <v>592</v>
      </c>
      <c r="AD1001" s="1" t="s">
        <v>783</v>
      </c>
      <c r="AE1001" s="131" t="s">
        <v>3532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</row>
    <row r="1002" ht="18" customHeight="1" spans="1:77">
      <c r="A1002" s="75">
        <v>1001</v>
      </c>
      <c r="B1002" s="127">
        <v>45735</v>
      </c>
      <c r="C1002" s="127">
        <v>46203</v>
      </c>
      <c r="D1002" s="4" t="s">
        <v>3533</v>
      </c>
      <c r="E1002" s="4" t="s">
        <v>34</v>
      </c>
      <c r="F1002" s="4"/>
      <c r="G1002" s="2" t="s">
        <v>1966</v>
      </c>
      <c r="H1002" s="1" t="str">
        <f t="array" ref="H1002">_xlfn.XLOOKUP(G1002,D:D,K:K)</f>
        <v>上海</v>
      </c>
      <c r="I1002" s="1" t="s">
        <v>783</v>
      </c>
      <c r="J1002" s="4"/>
      <c r="K1002" s="12" t="s">
        <v>62</v>
      </c>
      <c r="L1002" s="12" t="s">
        <v>3534</v>
      </c>
      <c r="M1002" s="12" t="s">
        <v>3535</v>
      </c>
      <c r="N1002" s="12" t="s">
        <v>50</v>
      </c>
      <c r="O1002" s="81" t="s">
        <v>58</v>
      </c>
      <c r="P1002" s="12">
        <v>2160</v>
      </c>
      <c r="Q1002" s="63" t="s">
        <v>3286</v>
      </c>
      <c r="R1002" s="4"/>
      <c r="S1002" s="109" t="s">
        <v>3307</v>
      </c>
      <c r="T1002" s="4"/>
      <c r="U1002" s="4" t="s">
        <v>2995</v>
      </c>
      <c r="V1002" s="4"/>
      <c r="W1002" s="4"/>
      <c r="X1002" s="4"/>
      <c r="Y1002" s="2"/>
      <c r="Z1002" s="63"/>
      <c r="AA1002" s="2"/>
      <c r="AB1002" s="2"/>
      <c r="AC1002" s="2" t="s">
        <v>1966</v>
      </c>
      <c r="AD1002" s="1" t="s">
        <v>783</v>
      </c>
      <c r="AE1002" s="1" t="s">
        <v>585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</row>
    <row r="1003" ht="29" customHeight="1" spans="1:77">
      <c r="A1003" s="75">
        <v>1002</v>
      </c>
      <c r="B1003" s="127">
        <v>45736</v>
      </c>
      <c r="C1003" s="127">
        <v>46203</v>
      </c>
      <c r="D1003" s="4" t="s">
        <v>3536</v>
      </c>
      <c r="E1003" s="4" t="s">
        <v>34</v>
      </c>
      <c r="F1003" s="4"/>
      <c r="G1003" s="2" t="s">
        <v>2987</v>
      </c>
      <c r="H1003" s="1"/>
      <c r="I1003" s="1" t="s">
        <v>783</v>
      </c>
      <c r="J1003" s="4"/>
      <c r="K1003" s="12" t="s">
        <v>62</v>
      </c>
      <c r="L1003" s="12" t="s">
        <v>3537</v>
      </c>
      <c r="M1003" s="12" t="s">
        <v>3538</v>
      </c>
      <c r="N1003" s="12" t="s">
        <v>3539</v>
      </c>
      <c r="O1003" s="81" t="s">
        <v>58</v>
      </c>
      <c r="P1003" s="12">
        <v>2161</v>
      </c>
      <c r="Q1003" s="63" t="s">
        <v>3286</v>
      </c>
      <c r="R1003" s="4"/>
      <c r="S1003" s="18" t="s">
        <v>3440</v>
      </c>
      <c r="T1003" s="4" t="s">
        <v>3055</v>
      </c>
      <c r="U1003" s="4" t="s">
        <v>3540</v>
      </c>
      <c r="V1003" s="4"/>
      <c r="W1003" s="4"/>
      <c r="X1003" s="4"/>
      <c r="Y1003" s="2"/>
      <c r="Z1003" s="63"/>
      <c r="AA1003" s="2"/>
      <c r="AB1003" s="2"/>
      <c r="AC1003" s="2" t="s">
        <v>2987</v>
      </c>
      <c r="AD1003" s="1" t="s">
        <v>783</v>
      </c>
      <c r="AE1003" s="131" t="s">
        <v>3541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</row>
    <row r="1004" ht="18" customHeight="1" spans="1:77">
      <c r="A1004" s="75">
        <v>1003</v>
      </c>
      <c r="B1004" s="127">
        <v>45737</v>
      </c>
      <c r="C1004" s="127">
        <v>46203</v>
      </c>
      <c r="D1004" s="4" t="s">
        <v>3542</v>
      </c>
      <c r="E1004" s="4" t="s">
        <v>41</v>
      </c>
      <c r="F1004" s="4" t="s">
        <v>185</v>
      </c>
      <c r="G1004" s="2" t="s">
        <v>2038</v>
      </c>
      <c r="H1004" s="1"/>
      <c r="I1004" s="1" t="s">
        <v>2039</v>
      </c>
      <c r="J1004" s="4"/>
      <c r="K1004" s="12" t="s">
        <v>42</v>
      </c>
      <c r="L1004" s="12" t="s">
        <v>3543</v>
      </c>
      <c r="M1004" s="12" t="s">
        <v>3544</v>
      </c>
      <c r="N1004" s="12" t="s">
        <v>44</v>
      </c>
      <c r="O1004" s="81" t="s">
        <v>58</v>
      </c>
      <c r="P1004" s="12">
        <v>2162</v>
      </c>
      <c r="Q1004" s="63" t="s">
        <v>3286</v>
      </c>
      <c r="R1004" s="4"/>
      <c r="S1004" s="109" t="s">
        <v>3307</v>
      </c>
      <c r="T1004" s="4"/>
      <c r="U1004" s="4" t="s">
        <v>3540</v>
      </c>
      <c r="V1004" s="4"/>
      <c r="W1004" s="4"/>
      <c r="X1004" s="4"/>
      <c r="Y1004" s="2"/>
      <c r="Z1004" s="63"/>
      <c r="AA1004" s="2"/>
      <c r="AB1004" s="2"/>
      <c r="AC1004" s="2" t="s">
        <v>2038</v>
      </c>
      <c r="AD1004" s="1" t="s">
        <v>2039</v>
      </c>
      <c r="AE1004" s="131" t="s">
        <v>3545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</row>
    <row r="1005" ht="18" customHeight="1" spans="1:77">
      <c r="A1005" s="75">
        <v>1004</v>
      </c>
      <c r="B1005" s="127">
        <v>45737</v>
      </c>
      <c r="C1005" s="127">
        <v>46203</v>
      </c>
      <c r="D1005" s="4" t="s">
        <v>3546</v>
      </c>
      <c r="E1005" s="4" t="s">
        <v>41</v>
      </c>
      <c r="F1005" s="4" t="s">
        <v>80</v>
      </c>
      <c r="G1005" s="2" t="s">
        <v>1989</v>
      </c>
      <c r="H1005" s="2"/>
      <c r="I1005" s="2" t="s">
        <v>1989</v>
      </c>
      <c r="J1005" s="4"/>
      <c r="K1005" s="12" t="s">
        <v>48</v>
      </c>
      <c r="L1005" s="12" t="s">
        <v>3547</v>
      </c>
      <c r="M1005" s="12" t="s">
        <v>3548</v>
      </c>
      <c r="N1005" s="12" t="s">
        <v>134</v>
      </c>
      <c r="O1005" s="81" t="s">
        <v>58</v>
      </c>
      <c r="P1005" s="12">
        <v>2163</v>
      </c>
      <c r="Q1005" s="2" t="s">
        <v>1923</v>
      </c>
      <c r="R1005" s="12">
        <v>0</v>
      </c>
      <c r="S1005" s="18" t="s">
        <v>3430</v>
      </c>
      <c r="T1005" s="4" t="s">
        <v>867</v>
      </c>
      <c r="U1005" s="4" t="s">
        <v>3540</v>
      </c>
      <c r="V1005" s="4"/>
      <c r="W1005" s="4"/>
      <c r="X1005" s="4"/>
      <c r="Y1005" s="2"/>
      <c r="Z1005" s="63"/>
      <c r="AA1005" s="2"/>
      <c r="AB1005" s="2" t="s">
        <v>118</v>
      </c>
      <c r="AC1005" s="2" t="s">
        <v>1989</v>
      </c>
      <c r="AD1005" s="2" t="s">
        <v>1989</v>
      </c>
      <c r="AE1005" s="131" t="s">
        <v>3549</v>
      </c>
      <c r="AF1005" s="2"/>
      <c r="AG1005" s="2">
        <v>1</v>
      </c>
      <c r="AH1005" s="2">
        <v>4</v>
      </c>
      <c r="AI1005" s="2">
        <v>5</v>
      </c>
      <c r="AJ1005" s="2" t="s">
        <v>54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</row>
    <row r="1006" ht="18" customHeight="1" spans="1:77">
      <c r="A1006" s="75">
        <v>1005</v>
      </c>
      <c r="B1006" s="127">
        <v>45737</v>
      </c>
      <c r="C1006" s="127">
        <v>46203</v>
      </c>
      <c r="D1006" s="4" t="s">
        <v>3550</v>
      </c>
      <c r="E1006" s="4" t="s">
        <v>41</v>
      </c>
      <c r="F1006" s="4"/>
      <c r="G1006" s="2" t="s">
        <v>1010</v>
      </c>
      <c r="H1006" s="1" t="str">
        <f t="array" ref="H1006">_xlfn.XLOOKUP(G1006,D:D,K:K)</f>
        <v>上海</v>
      </c>
      <c r="I1006" s="1" t="s">
        <v>783</v>
      </c>
      <c r="J1006" s="4"/>
      <c r="K1006" s="12" t="s">
        <v>62</v>
      </c>
      <c r="L1006" s="12" t="s">
        <v>3551</v>
      </c>
      <c r="M1006" s="12" t="s">
        <v>3552</v>
      </c>
      <c r="N1006" s="12" t="s">
        <v>50</v>
      </c>
      <c r="O1006" s="81" t="s">
        <v>58</v>
      </c>
      <c r="P1006" s="12">
        <v>2164</v>
      </c>
      <c r="Q1006" s="63" t="s">
        <v>3286</v>
      </c>
      <c r="R1006" s="4"/>
      <c r="S1006" s="18" t="s">
        <v>3440</v>
      </c>
      <c r="T1006" s="4" t="s">
        <v>3055</v>
      </c>
      <c r="U1006" s="4" t="s">
        <v>3540</v>
      </c>
      <c r="V1006" s="4"/>
      <c r="W1006" s="4"/>
      <c r="X1006" s="4"/>
      <c r="Y1006" s="2"/>
      <c r="Z1006" s="63"/>
      <c r="AA1006" s="2"/>
      <c r="AB1006" s="2"/>
      <c r="AC1006" s="2" t="s">
        <v>1010</v>
      </c>
      <c r="AD1006" s="1" t="s">
        <v>783</v>
      </c>
      <c r="AE1006" s="131" t="s">
        <v>3553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</row>
    <row r="1007" ht="18" customHeight="1" spans="1:77">
      <c r="A1007" s="75">
        <v>1006</v>
      </c>
      <c r="B1007" s="127">
        <v>45740</v>
      </c>
      <c r="C1007" s="127">
        <v>46203</v>
      </c>
      <c r="D1007" s="4" t="s">
        <v>3554</v>
      </c>
      <c r="E1007" s="4" t="s">
        <v>34</v>
      </c>
      <c r="F1007" s="156" t="s">
        <v>822</v>
      </c>
      <c r="G1007" s="2" t="s">
        <v>2102</v>
      </c>
      <c r="H1007" s="2"/>
      <c r="I1007" s="2" t="s">
        <v>2102</v>
      </c>
      <c r="J1007" s="4"/>
      <c r="K1007" s="12" t="s">
        <v>48</v>
      </c>
      <c r="L1007" s="12" t="s">
        <v>3418</v>
      </c>
      <c r="M1007" s="12" t="s">
        <v>1104</v>
      </c>
      <c r="N1007" s="12" t="s">
        <v>217</v>
      </c>
      <c r="O1007" s="81" t="s">
        <v>58</v>
      </c>
      <c r="P1007" s="12">
        <v>2165</v>
      </c>
      <c r="Q1007" s="2" t="s">
        <v>1071</v>
      </c>
      <c r="R1007" s="12">
        <v>0</v>
      </c>
      <c r="S1007" s="109" t="s">
        <v>3307</v>
      </c>
      <c r="T1007" s="4"/>
      <c r="U1007" s="4" t="s">
        <v>3540</v>
      </c>
      <c r="V1007" s="4"/>
      <c r="W1007" s="4"/>
      <c r="X1007" s="4"/>
      <c r="Y1007" s="2"/>
      <c r="Z1007" s="63"/>
      <c r="AA1007" s="2"/>
      <c r="AB1007" s="2" t="s">
        <v>118</v>
      </c>
      <c r="AC1007" s="2" t="s">
        <v>2102</v>
      </c>
      <c r="AD1007" s="2" t="s">
        <v>2102</v>
      </c>
      <c r="AE1007" s="131" t="s">
        <v>3555</v>
      </c>
      <c r="AF1007" s="2"/>
      <c r="AG1007" s="2">
        <v>0</v>
      </c>
      <c r="AH1007" s="2">
        <v>0</v>
      </c>
      <c r="AI1007" s="2">
        <v>0</v>
      </c>
      <c r="AJ1007" s="2" t="s">
        <v>95</v>
      </c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</row>
    <row r="1008" ht="18" customHeight="1" spans="1:77">
      <c r="A1008" s="75">
        <v>1007</v>
      </c>
      <c r="B1008" s="127">
        <v>45740</v>
      </c>
      <c r="C1008" s="127">
        <v>46203</v>
      </c>
      <c r="D1008" s="4" t="s">
        <v>3556</v>
      </c>
      <c r="E1008" s="4" t="s">
        <v>41</v>
      </c>
      <c r="F1008" s="156" t="s">
        <v>297</v>
      </c>
      <c r="G1008" s="2" t="s">
        <v>1504</v>
      </c>
      <c r="H1008" s="1" t="str">
        <f t="array" ref="H1008">_xlfn.XLOOKUP(G1008,D:D,K:K)</f>
        <v>深圳</v>
      </c>
      <c r="I1008" s="1" t="s">
        <v>783</v>
      </c>
      <c r="J1008" s="4"/>
      <c r="K1008" s="12" t="s">
        <v>48</v>
      </c>
      <c r="L1008" s="12" t="s">
        <v>3557</v>
      </c>
      <c r="M1008" s="12" t="s">
        <v>3558</v>
      </c>
      <c r="N1008" s="12" t="s">
        <v>44</v>
      </c>
      <c r="O1008" s="81" t="s">
        <v>58</v>
      </c>
      <c r="P1008" s="12">
        <v>2166</v>
      </c>
      <c r="Q1008" s="2" t="s">
        <v>408</v>
      </c>
      <c r="R1008" s="109">
        <v>1</v>
      </c>
      <c r="S1008" s="109" t="s">
        <v>3307</v>
      </c>
      <c r="T1008" s="4"/>
      <c r="U1008" s="4" t="s">
        <v>3540</v>
      </c>
      <c r="V1008" s="4"/>
      <c r="W1008" s="4"/>
      <c r="X1008" s="4"/>
      <c r="Y1008" s="2"/>
      <c r="Z1008" s="63"/>
      <c r="AA1008" s="2"/>
      <c r="AB1008" s="2" t="s">
        <v>118</v>
      </c>
      <c r="AC1008" s="2" t="s">
        <v>1504</v>
      </c>
      <c r="AD1008" s="1" t="s">
        <v>783</v>
      </c>
      <c r="AE1008" s="131" t="s">
        <v>3559</v>
      </c>
      <c r="AF1008" s="2"/>
      <c r="AG1008" s="2">
        <v>0</v>
      </c>
      <c r="AH1008" s="2">
        <v>2</v>
      </c>
      <c r="AI1008" s="2">
        <v>2</v>
      </c>
      <c r="AJ1008" s="2" t="s">
        <v>95</v>
      </c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</row>
    <row r="1009" ht="18" customHeight="1" spans="1:77">
      <c r="A1009" s="75">
        <v>1008</v>
      </c>
      <c r="B1009" s="127">
        <v>44351</v>
      </c>
      <c r="C1009" s="127">
        <v>46203</v>
      </c>
      <c r="D1009" s="4" t="s">
        <v>3560</v>
      </c>
      <c r="E1009" s="4" t="s">
        <v>34</v>
      </c>
      <c r="F1009" s="4"/>
      <c r="G1009" s="1" t="s">
        <v>35</v>
      </c>
      <c r="H1009" s="1"/>
      <c r="I1009" s="1" t="s">
        <v>35</v>
      </c>
      <c r="J1009" s="4"/>
      <c r="K1009" s="12" t="s">
        <v>62</v>
      </c>
      <c r="L1009" s="12"/>
      <c r="M1009" s="12" t="s">
        <v>3561</v>
      </c>
      <c r="N1009" s="12" t="s">
        <v>594</v>
      </c>
      <c r="O1009" s="81" t="s">
        <v>58</v>
      </c>
      <c r="P1009" s="12" t="s">
        <v>3562</v>
      </c>
      <c r="Q1009" s="12"/>
      <c r="R1009" s="4"/>
      <c r="S1009" s="128" t="s">
        <v>1383</v>
      </c>
      <c r="T1009" s="12" t="s">
        <v>38</v>
      </c>
      <c r="U1009" s="4" t="s">
        <v>2713</v>
      </c>
      <c r="V1009" s="4"/>
      <c r="W1009" s="4"/>
      <c r="X1009" s="4"/>
      <c r="Y1009" s="2"/>
      <c r="Z1009" s="63"/>
      <c r="AA1009" s="2"/>
      <c r="AB1009" s="2"/>
      <c r="AC1009" s="2"/>
      <c r="AD1009" s="1"/>
      <c r="AE1009" s="131" t="s">
        <v>3563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</row>
    <row r="1010" ht="18" customHeight="1" spans="1:77">
      <c r="A1010" s="75">
        <v>1009</v>
      </c>
      <c r="B1010" s="127">
        <v>45740</v>
      </c>
      <c r="C1010" s="127">
        <v>46234</v>
      </c>
      <c r="D1010" s="4" t="s">
        <v>3564</v>
      </c>
      <c r="E1010" s="4" t="s">
        <v>41</v>
      </c>
      <c r="F1010" s="156" t="s">
        <v>738</v>
      </c>
      <c r="G1010" s="2" t="s">
        <v>3062</v>
      </c>
      <c r="H1010" s="1" t="str">
        <f t="array" ref="H1010">_xlfn.XLOOKUP(G1010,D:D,K:K)</f>
        <v>北京</v>
      </c>
      <c r="I1010" s="1" t="s">
        <v>783</v>
      </c>
      <c r="J1010" s="4"/>
      <c r="K1010" s="12" t="s">
        <v>48</v>
      </c>
      <c r="L1010" s="12" t="s">
        <v>3565</v>
      </c>
      <c r="M1010" s="12" t="s">
        <v>3566</v>
      </c>
      <c r="N1010" s="12" t="s">
        <v>134</v>
      </c>
      <c r="O1010" s="81" t="s">
        <v>58</v>
      </c>
      <c r="P1010" s="12">
        <v>2168</v>
      </c>
      <c r="Q1010" s="2" t="s">
        <v>3567</v>
      </c>
      <c r="R1010" s="12">
        <v>0</v>
      </c>
      <c r="S1010" s="109" t="s">
        <v>38</v>
      </c>
      <c r="T1010" s="109" t="s">
        <v>38</v>
      </c>
      <c r="U1010" s="4" t="s">
        <v>3540</v>
      </c>
      <c r="V1010" s="4"/>
      <c r="W1010" s="4"/>
      <c r="X1010" s="4"/>
      <c r="Y1010" s="2"/>
      <c r="Z1010" s="63"/>
      <c r="AA1010" s="2"/>
      <c r="AB1010" s="2" t="s">
        <v>118</v>
      </c>
      <c r="AC1010" s="2" t="s">
        <v>3062</v>
      </c>
      <c r="AD1010" s="1" t="s">
        <v>783</v>
      </c>
      <c r="AE1010" s="131" t="s">
        <v>3568</v>
      </c>
      <c r="AF1010" s="2"/>
      <c r="AG1010" s="2">
        <v>0</v>
      </c>
      <c r="AH1010" s="2">
        <v>2</v>
      </c>
      <c r="AI1010" s="2">
        <v>2</v>
      </c>
      <c r="AJ1010" s="2" t="s">
        <v>95</v>
      </c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</row>
    <row r="1011" ht="18" customHeight="1" spans="1:77">
      <c r="A1011" s="75">
        <v>1010</v>
      </c>
      <c r="B1011" s="127">
        <v>45741</v>
      </c>
      <c r="C1011" s="127">
        <v>46203</v>
      </c>
      <c r="D1011" s="4" t="s">
        <v>3569</v>
      </c>
      <c r="E1011" s="4" t="s">
        <v>34</v>
      </c>
      <c r="F1011" s="4" t="s">
        <v>645</v>
      </c>
      <c r="G1011" s="2" t="s">
        <v>2955</v>
      </c>
      <c r="H1011" s="1" t="str">
        <f t="array" ref="H1011">_xlfn.XLOOKUP(G1011,D:D,K:K)</f>
        <v>深圳</v>
      </c>
      <c r="I1011" s="1" t="s">
        <v>783</v>
      </c>
      <c r="J1011" s="4"/>
      <c r="K1011" s="12" t="s">
        <v>36</v>
      </c>
      <c r="L1011" s="12" t="s">
        <v>3570</v>
      </c>
      <c r="M1011" s="12" t="s">
        <v>3571</v>
      </c>
      <c r="N1011" s="12" t="s">
        <v>57</v>
      </c>
      <c r="O1011" s="81" t="s">
        <v>58</v>
      </c>
      <c r="P1011" s="12">
        <v>2169</v>
      </c>
      <c r="Q1011" s="63" t="s">
        <v>3286</v>
      </c>
      <c r="R1011" s="4"/>
      <c r="S1011" s="109" t="s">
        <v>3307</v>
      </c>
      <c r="T1011" s="4"/>
      <c r="U1011" s="4" t="s">
        <v>3540</v>
      </c>
      <c r="V1011" s="4"/>
      <c r="W1011" s="4"/>
      <c r="X1011" s="4"/>
      <c r="Y1011" s="2"/>
      <c r="Z1011" s="63"/>
      <c r="AA1011" s="2"/>
      <c r="AB1011" s="2"/>
      <c r="AC1011" s="2" t="s">
        <v>2955</v>
      </c>
      <c r="AD1011" s="1" t="s">
        <v>783</v>
      </c>
      <c r="AE1011" s="131" t="s">
        <v>3572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</row>
    <row r="1012" ht="18" customHeight="1" spans="1:77">
      <c r="A1012" s="75">
        <v>1011</v>
      </c>
      <c r="B1012" s="127">
        <v>45742</v>
      </c>
      <c r="C1012" s="127">
        <v>46203</v>
      </c>
      <c r="D1012" s="4" t="s">
        <v>3573</v>
      </c>
      <c r="E1012" s="4" t="s">
        <v>34</v>
      </c>
      <c r="F1012" s="4"/>
      <c r="G1012" s="2" t="s">
        <v>3574</v>
      </c>
      <c r="H1012" s="1"/>
      <c r="I1012" s="1" t="s">
        <v>768</v>
      </c>
      <c r="J1012" s="4"/>
      <c r="K1012" s="12" t="s">
        <v>325</v>
      </c>
      <c r="L1012" s="12" t="s">
        <v>3575</v>
      </c>
      <c r="M1012" s="12" t="s">
        <v>3576</v>
      </c>
      <c r="N1012" s="12" t="s">
        <v>3577</v>
      </c>
      <c r="O1012" s="81" t="s">
        <v>58</v>
      </c>
      <c r="P1012" s="12">
        <v>2170</v>
      </c>
      <c r="Q1012" s="63" t="s">
        <v>3324</v>
      </c>
      <c r="R1012" s="4"/>
      <c r="S1012" s="109" t="s">
        <v>3307</v>
      </c>
      <c r="T1012" s="4"/>
      <c r="U1012" s="4" t="s">
        <v>3578</v>
      </c>
      <c r="V1012" s="4"/>
      <c r="W1012" s="4"/>
      <c r="X1012" s="4"/>
      <c r="Y1012" s="2"/>
      <c r="Z1012" s="63"/>
      <c r="AA1012" s="2"/>
      <c r="AB1012" s="2"/>
      <c r="AC1012" s="2" t="s">
        <v>3574</v>
      </c>
      <c r="AD1012" s="1" t="s">
        <v>768</v>
      </c>
      <c r="AE1012" s="131" t="s">
        <v>3579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</row>
    <row r="1013" ht="18" customHeight="1" spans="1:77">
      <c r="A1013" s="75">
        <v>1012</v>
      </c>
      <c r="B1013" s="127">
        <v>45743</v>
      </c>
      <c r="C1013" s="127">
        <v>46203</v>
      </c>
      <c r="D1013" s="4" t="s">
        <v>3580</v>
      </c>
      <c r="E1013" s="4" t="s">
        <v>34</v>
      </c>
      <c r="F1013" s="4"/>
      <c r="G1013" s="2" t="s">
        <v>70</v>
      </c>
      <c r="H1013" s="1" t="str">
        <f t="array" ref="H1013">_xlfn.XLOOKUP(G1013,D:D,K:K)</f>
        <v>深圳</v>
      </c>
      <c r="I1013" s="1" t="s">
        <v>783</v>
      </c>
      <c r="J1013" s="4"/>
      <c r="K1013" s="12" t="s">
        <v>62</v>
      </c>
      <c r="L1013" s="12" t="s">
        <v>3581</v>
      </c>
      <c r="M1013" s="12" t="s">
        <v>3582</v>
      </c>
      <c r="N1013" s="12" t="s">
        <v>50</v>
      </c>
      <c r="O1013" s="81" t="s">
        <v>58</v>
      </c>
      <c r="P1013" s="12">
        <v>2171</v>
      </c>
      <c r="Q1013" s="63" t="s">
        <v>3286</v>
      </c>
      <c r="R1013" s="4"/>
      <c r="S1013" s="109" t="s">
        <v>3307</v>
      </c>
      <c r="T1013" s="4"/>
      <c r="U1013" s="4" t="s">
        <v>3583</v>
      </c>
      <c r="V1013" s="4"/>
      <c r="W1013" s="4"/>
      <c r="X1013" s="4"/>
      <c r="Y1013" s="2"/>
      <c r="Z1013" s="63"/>
      <c r="AA1013" s="2"/>
      <c r="AB1013" s="2"/>
      <c r="AC1013" s="2" t="s">
        <v>70</v>
      </c>
      <c r="AD1013" s="1" t="s">
        <v>783</v>
      </c>
      <c r="AE1013" s="1" t="s">
        <v>3584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</row>
    <row r="1014" ht="18" customHeight="1" spans="1:77">
      <c r="A1014" s="75">
        <v>1013</v>
      </c>
      <c r="B1014" s="127">
        <v>45744</v>
      </c>
      <c r="C1014" s="127">
        <v>46203</v>
      </c>
      <c r="D1014" s="4" t="s">
        <v>3585</v>
      </c>
      <c r="E1014" s="4" t="s">
        <v>34</v>
      </c>
      <c r="F1014" s="156" t="s">
        <v>315</v>
      </c>
      <c r="G1014" s="2" t="s">
        <v>2059</v>
      </c>
      <c r="H1014" s="1" t="str">
        <f t="array" ref="H1014">_xlfn.XLOOKUP(G1014,D:D,K:K)</f>
        <v>北京</v>
      </c>
      <c r="I1014" s="1" t="s">
        <v>783</v>
      </c>
      <c r="J1014" s="4"/>
      <c r="K1014" s="12" t="s">
        <v>48</v>
      </c>
      <c r="L1014" s="12" t="s">
        <v>3586</v>
      </c>
      <c r="M1014" s="12" t="s">
        <v>3587</v>
      </c>
      <c r="N1014" s="12" t="s">
        <v>57</v>
      </c>
      <c r="O1014" s="81" t="s">
        <v>58</v>
      </c>
      <c r="P1014" s="12">
        <v>2172</v>
      </c>
      <c r="Q1014" s="2" t="s">
        <v>483</v>
      </c>
      <c r="R1014" s="12">
        <v>0</v>
      </c>
      <c r="S1014" s="18" t="s">
        <v>3430</v>
      </c>
      <c r="T1014" s="4" t="s">
        <v>867</v>
      </c>
      <c r="U1014" s="4" t="s">
        <v>3583</v>
      </c>
      <c r="V1014" s="4"/>
      <c r="W1014" s="4"/>
      <c r="X1014" s="4"/>
      <c r="Y1014" s="2"/>
      <c r="Z1014" s="63"/>
      <c r="AA1014" s="2"/>
      <c r="AB1014" s="2" t="s">
        <v>118</v>
      </c>
      <c r="AC1014" s="2" t="s">
        <v>2059</v>
      </c>
      <c r="AD1014" s="1" t="s">
        <v>783</v>
      </c>
      <c r="AE1014" s="131" t="s">
        <v>3588</v>
      </c>
      <c r="AF1014" s="2"/>
      <c r="AG1014" s="2">
        <v>14</v>
      </c>
      <c r="AH1014" s="2">
        <v>5</v>
      </c>
      <c r="AI1014" s="2">
        <v>19</v>
      </c>
      <c r="AJ1014" s="2" t="s">
        <v>79</v>
      </c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</row>
    <row r="1015" ht="18" customHeight="1" spans="1:77">
      <c r="A1015" s="75">
        <v>1014</v>
      </c>
      <c r="B1015" s="127">
        <v>45744</v>
      </c>
      <c r="C1015" s="127">
        <v>46203</v>
      </c>
      <c r="D1015" s="4" t="s">
        <v>3589</v>
      </c>
      <c r="E1015" s="4" t="s">
        <v>34</v>
      </c>
      <c r="F1015" s="156" t="s">
        <v>315</v>
      </c>
      <c r="G1015" s="2" t="s">
        <v>2059</v>
      </c>
      <c r="H1015" s="1" t="str">
        <f t="array" ref="H1015">_xlfn.XLOOKUP(G1015,D:D,K:K)</f>
        <v>北京</v>
      </c>
      <c r="I1015" s="1" t="s">
        <v>783</v>
      </c>
      <c r="J1015" s="4"/>
      <c r="K1015" s="12" t="s">
        <v>48</v>
      </c>
      <c r="L1015" s="12" t="s">
        <v>3590</v>
      </c>
      <c r="M1015" s="12" t="s">
        <v>3591</v>
      </c>
      <c r="N1015" s="12" t="s">
        <v>57</v>
      </c>
      <c r="O1015" s="81" t="s">
        <v>58</v>
      </c>
      <c r="P1015" s="12">
        <v>2173</v>
      </c>
      <c r="Q1015" s="2" t="s">
        <v>483</v>
      </c>
      <c r="R1015" s="4">
        <v>1</v>
      </c>
      <c r="S1015" s="109" t="s">
        <v>3307</v>
      </c>
      <c r="T1015" s="4"/>
      <c r="U1015" s="4" t="s">
        <v>3583</v>
      </c>
      <c r="V1015" s="4"/>
      <c r="W1015" s="4"/>
      <c r="X1015" s="4"/>
      <c r="Y1015" s="2"/>
      <c r="Z1015" s="63"/>
      <c r="AA1015" s="2"/>
      <c r="AB1015" s="2" t="s">
        <v>118</v>
      </c>
      <c r="AC1015" s="2" t="s">
        <v>2059</v>
      </c>
      <c r="AD1015" s="1" t="s">
        <v>783</v>
      </c>
      <c r="AE1015" s="131" t="s">
        <v>3592</v>
      </c>
      <c r="AF1015" s="2"/>
      <c r="AG1015" s="2">
        <v>0</v>
      </c>
      <c r="AH1015" s="2">
        <v>2</v>
      </c>
      <c r="AI1015" s="2">
        <v>2</v>
      </c>
      <c r="AJ1015" s="2" t="s">
        <v>95</v>
      </c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</row>
    <row r="1016" ht="18" customHeight="1" spans="1:77">
      <c r="A1016" s="75">
        <v>1015</v>
      </c>
      <c r="B1016" s="127">
        <v>45747</v>
      </c>
      <c r="C1016" s="127">
        <v>46203</v>
      </c>
      <c r="D1016" s="4" t="s">
        <v>3593</v>
      </c>
      <c r="E1016" s="4" t="s">
        <v>41</v>
      </c>
      <c r="F1016" s="4"/>
      <c r="G1016" s="2" t="s">
        <v>3185</v>
      </c>
      <c r="H1016" s="1" t="str">
        <f t="array" ref="H1016">_xlfn.XLOOKUP(G1016,D:D,K:K)</f>
        <v>上海</v>
      </c>
      <c r="I1016" s="1" t="s">
        <v>783</v>
      </c>
      <c r="J1016" s="4"/>
      <c r="K1016" s="12" t="s">
        <v>62</v>
      </c>
      <c r="L1016" s="12" t="s">
        <v>3594</v>
      </c>
      <c r="M1016" s="12" t="s">
        <v>3595</v>
      </c>
      <c r="N1016" s="12" t="s">
        <v>57</v>
      </c>
      <c r="O1016" s="81" t="s">
        <v>58</v>
      </c>
      <c r="P1016" s="12">
        <v>2174</v>
      </c>
      <c r="Q1016" s="63" t="s">
        <v>3286</v>
      </c>
      <c r="R1016" s="4"/>
      <c r="S1016" s="18" t="s">
        <v>3440</v>
      </c>
      <c r="T1016" s="4" t="s">
        <v>3055</v>
      </c>
      <c r="U1016" s="4" t="s">
        <v>3596</v>
      </c>
      <c r="V1016" s="4"/>
      <c r="W1016" s="4"/>
      <c r="X1016" s="4"/>
      <c r="Y1016" s="2"/>
      <c r="Z1016" s="63"/>
      <c r="AA1016" s="2"/>
      <c r="AB1016" s="2"/>
      <c r="AC1016" s="2" t="s">
        <v>3185</v>
      </c>
      <c r="AD1016" s="1" t="s">
        <v>783</v>
      </c>
      <c r="AE1016" s="131" t="s">
        <v>3597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</row>
    <row r="1017" ht="18" customHeight="1" spans="1:77">
      <c r="A1017" s="75">
        <v>1016</v>
      </c>
      <c r="B1017" s="127">
        <v>45747</v>
      </c>
      <c r="C1017" s="127">
        <v>46203</v>
      </c>
      <c r="D1017" s="4" t="s">
        <v>3598</v>
      </c>
      <c r="E1017" s="4" t="s">
        <v>34</v>
      </c>
      <c r="F1017" s="4" t="s">
        <v>427</v>
      </c>
      <c r="G1017" s="2" t="s">
        <v>722</v>
      </c>
      <c r="H1017" s="1" t="str">
        <f t="array" ref="H1017">_xlfn.XLOOKUP(G1017,D:D,K:K)</f>
        <v>南京</v>
      </c>
      <c r="I1017" s="1" t="s">
        <v>783</v>
      </c>
      <c r="J1017" s="4"/>
      <c r="K1017" s="12" t="s">
        <v>241</v>
      </c>
      <c r="L1017" s="12"/>
      <c r="M1017" s="12" t="s">
        <v>3599</v>
      </c>
      <c r="N1017" s="12" t="s">
        <v>44</v>
      </c>
      <c r="O1017" s="81" t="s">
        <v>58</v>
      </c>
      <c r="P1017" s="12">
        <v>2175</v>
      </c>
      <c r="Q1017" s="63" t="s">
        <v>3282</v>
      </c>
      <c r="R1017" s="4"/>
      <c r="S1017" s="18" t="s">
        <v>3482</v>
      </c>
      <c r="T1017" s="4" t="s">
        <v>3170</v>
      </c>
      <c r="U1017" s="4" t="s">
        <v>3600</v>
      </c>
      <c r="V1017" s="4"/>
      <c r="W1017" s="4"/>
      <c r="X1017" s="4"/>
      <c r="Y1017" s="2"/>
      <c r="Z1017" s="63"/>
      <c r="AA1017" s="2"/>
      <c r="AB1017" s="2"/>
      <c r="AC1017" s="2" t="s">
        <v>722</v>
      </c>
      <c r="AD1017" s="1" t="s">
        <v>783</v>
      </c>
      <c r="AE1017" s="131" t="s">
        <v>3601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</row>
    <row r="1018" ht="18" customHeight="1" spans="1:77">
      <c r="A1018" s="75">
        <v>1017</v>
      </c>
      <c r="B1018" s="127">
        <v>45747</v>
      </c>
      <c r="C1018" s="127">
        <v>46203</v>
      </c>
      <c r="D1018" s="4" t="s">
        <v>3602</v>
      </c>
      <c r="E1018" s="4" t="s">
        <v>34</v>
      </c>
      <c r="F1018" s="4"/>
      <c r="G1018" s="2" t="s">
        <v>2818</v>
      </c>
      <c r="H1018" s="1" t="str">
        <f t="array" ref="H1018">_xlfn.XLOOKUP(G1018,D:D,K:K)</f>
        <v>北京</v>
      </c>
      <c r="I1018" s="1" t="s">
        <v>783</v>
      </c>
      <c r="J1018" s="4"/>
      <c r="K1018" s="12" t="s">
        <v>62</v>
      </c>
      <c r="L1018" s="12" t="s">
        <v>3603</v>
      </c>
      <c r="M1018" s="12" t="s">
        <v>3604</v>
      </c>
      <c r="N1018" s="12" t="s">
        <v>50</v>
      </c>
      <c r="O1018" s="81" t="s">
        <v>58</v>
      </c>
      <c r="P1018" s="12">
        <v>2176</v>
      </c>
      <c r="Q1018" s="63" t="s">
        <v>3286</v>
      </c>
      <c r="R1018" s="4"/>
      <c r="S1018" s="109" t="s">
        <v>3307</v>
      </c>
      <c r="T1018" s="4"/>
      <c r="U1018" s="4" t="s">
        <v>3583</v>
      </c>
      <c r="V1018" s="4"/>
      <c r="W1018" s="4"/>
      <c r="X1018" s="4"/>
      <c r="Y1018" s="2"/>
      <c r="Z1018" s="63"/>
      <c r="AA1018" s="2"/>
      <c r="AB1018" s="2"/>
      <c r="AC1018" s="2" t="s">
        <v>2818</v>
      </c>
      <c r="AD1018" s="1" t="s">
        <v>783</v>
      </c>
      <c r="AE1018" s="1" t="s">
        <v>3605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</row>
    <row r="1019" ht="18" customHeight="1" spans="1:77">
      <c r="A1019" s="75">
        <v>1018</v>
      </c>
      <c r="B1019" s="127">
        <v>45747</v>
      </c>
      <c r="C1019" s="127">
        <v>46203</v>
      </c>
      <c r="D1019" s="4" t="s">
        <v>3606</v>
      </c>
      <c r="E1019" s="4" t="s">
        <v>34</v>
      </c>
      <c r="F1019" s="4"/>
      <c r="G1019" s="2" t="s">
        <v>259</v>
      </c>
      <c r="H1019" s="1" t="str">
        <f t="array" ref="H1019">_xlfn.XLOOKUP(G1019,D:D,K:K)</f>
        <v>上海</v>
      </c>
      <c r="I1019" s="1" t="s">
        <v>783</v>
      </c>
      <c r="J1019" s="4"/>
      <c r="K1019" s="12" t="s">
        <v>62</v>
      </c>
      <c r="L1019" s="12"/>
      <c r="M1019" s="12" t="s">
        <v>3607</v>
      </c>
      <c r="N1019" s="12" t="s">
        <v>57</v>
      </c>
      <c r="O1019" s="81" t="s">
        <v>58</v>
      </c>
      <c r="P1019" s="12">
        <v>2177</v>
      </c>
      <c r="Q1019" s="63" t="s">
        <v>3286</v>
      </c>
      <c r="R1019" s="4"/>
      <c r="S1019" s="18" t="s">
        <v>3440</v>
      </c>
      <c r="T1019" s="4" t="s">
        <v>3055</v>
      </c>
      <c r="U1019" s="4" t="s">
        <v>3583</v>
      </c>
      <c r="V1019" s="4"/>
      <c r="W1019" s="4"/>
      <c r="X1019" s="4"/>
      <c r="Y1019" s="2"/>
      <c r="Z1019" s="63"/>
      <c r="AA1019" s="2"/>
      <c r="AB1019" s="2"/>
      <c r="AC1019" s="2" t="s">
        <v>259</v>
      </c>
      <c r="AD1019" s="1" t="s">
        <v>783</v>
      </c>
      <c r="AE1019" s="131" t="s">
        <v>3608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</row>
    <row r="1020" ht="18" customHeight="1" spans="1:77">
      <c r="A1020" s="75">
        <v>1019</v>
      </c>
      <c r="B1020" s="127">
        <v>45747</v>
      </c>
      <c r="C1020" s="127">
        <v>46203</v>
      </c>
      <c r="D1020" s="4" t="s">
        <v>3609</v>
      </c>
      <c r="E1020" s="4" t="s">
        <v>34</v>
      </c>
      <c r="F1020" s="4" t="s">
        <v>1600</v>
      </c>
      <c r="G1020" s="2" t="s">
        <v>185</v>
      </c>
      <c r="H1020" s="1" t="str">
        <f t="array" ref="H1020">_xlfn.XLOOKUP(G1020,D:D,K:K)</f>
        <v>杭州</v>
      </c>
      <c r="I1020" s="1" t="s">
        <v>783</v>
      </c>
      <c r="J1020" s="4"/>
      <c r="K1020" s="12" t="s">
        <v>42</v>
      </c>
      <c r="L1020" s="12" t="s">
        <v>3610</v>
      </c>
      <c r="M1020" s="12" t="s">
        <v>3611</v>
      </c>
      <c r="N1020" s="12" t="s">
        <v>50</v>
      </c>
      <c r="O1020" s="81" t="s">
        <v>58</v>
      </c>
      <c r="P1020" s="12">
        <v>2178</v>
      </c>
      <c r="Q1020" s="63" t="s">
        <v>3282</v>
      </c>
      <c r="R1020" s="4"/>
      <c r="S1020" s="109" t="s">
        <v>3307</v>
      </c>
      <c r="T1020" s="4"/>
      <c r="U1020" s="4" t="s">
        <v>3583</v>
      </c>
      <c r="V1020" s="4"/>
      <c r="W1020" s="4"/>
      <c r="X1020" s="4"/>
      <c r="Y1020" s="2"/>
      <c r="Z1020" s="63"/>
      <c r="AA1020" s="2"/>
      <c r="AB1020" s="2"/>
      <c r="AC1020" s="2" t="s">
        <v>185</v>
      </c>
      <c r="AD1020" s="1" t="s">
        <v>783</v>
      </c>
      <c r="AE1020" s="131" t="s">
        <v>3612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</row>
    <row r="1021" ht="18" customHeight="1" spans="1:77">
      <c r="A1021" s="75">
        <v>1020</v>
      </c>
      <c r="B1021" s="127">
        <v>45749</v>
      </c>
      <c r="C1021" s="127">
        <v>46203</v>
      </c>
      <c r="D1021" s="4" t="s">
        <v>3613</v>
      </c>
      <c r="E1021" s="4" t="s">
        <v>41</v>
      </c>
      <c r="F1021" s="4"/>
      <c r="G1021" s="2" t="s">
        <v>253</v>
      </c>
      <c r="H1021" s="1" t="str">
        <f t="array" ref="H1021">_xlfn.XLOOKUP(G1021,D:D,K:K)</f>
        <v>苏州</v>
      </c>
      <c r="I1021" s="1" t="s">
        <v>783</v>
      </c>
      <c r="J1021" s="4"/>
      <c r="K1021" s="12" t="s">
        <v>121</v>
      </c>
      <c r="L1021" s="12" t="s">
        <v>3614</v>
      </c>
      <c r="M1021" s="12" t="s">
        <v>3615</v>
      </c>
      <c r="N1021" s="12" t="s">
        <v>363</v>
      </c>
      <c r="O1021" s="81" t="s">
        <v>58</v>
      </c>
      <c r="P1021" s="12">
        <v>2179</v>
      </c>
      <c r="Q1021" s="63" t="s">
        <v>3324</v>
      </c>
      <c r="R1021" s="4"/>
      <c r="S1021" s="18" t="s">
        <v>3482</v>
      </c>
      <c r="T1021" s="4" t="s">
        <v>3170</v>
      </c>
      <c r="U1021" s="4" t="s">
        <v>3583</v>
      </c>
      <c r="V1021" s="4"/>
      <c r="W1021" s="4"/>
      <c r="X1021" s="4"/>
      <c r="Y1021" s="2"/>
      <c r="Z1021" s="63"/>
      <c r="AA1021" s="2"/>
      <c r="AB1021" s="2"/>
      <c r="AC1021" s="2" t="s">
        <v>253</v>
      </c>
      <c r="AD1021" s="1" t="s">
        <v>783</v>
      </c>
      <c r="AE1021" s="131" t="s">
        <v>3616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</row>
    <row r="1022" ht="18" customHeight="1" spans="1:77">
      <c r="A1022" s="75">
        <v>1021</v>
      </c>
      <c r="B1022" s="127">
        <v>45750</v>
      </c>
      <c r="C1022" s="127">
        <v>46203</v>
      </c>
      <c r="D1022" s="4" t="s">
        <v>3617</v>
      </c>
      <c r="E1022" s="4" t="s">
        <v>41</v>
      </c>
      <c r="F1022" s="4"/>
      <c r="G1022" s="2" t="s">
        <v>2038</v>
      </c>
      <c r="H1022" s="1"/>
      <c r="I1022" s="1" t="s">
        <v>2039</v>
      </c>
      <c r="J1022" s="4"/>
      <c r="K1022" s="12" t="s">
        <v>62</v>
      </c>
      <c r="L1022" s="12"/>
      <c r="M1022" s="12" t="s">
        <v>3618</v>
      </c>
      <c r="N1022" s="12" t="s">
        <v>2152</v>
      </c>
      <c r="O1022" s="81" t="s">
        <v>58</v>
      </c>
      <c r="P1022" s="12">
        <v>2180</v>
      </c>
      <c r="Q1022" s="63" t="s">
        <v>3286</v>
      </c>
      <c r="R1022" s="4"/>
      <c r="S1022" s="109" t="s">
        <v>3307</v>
      </c>
      <c r="T1022" s="4"/>
      <c r="U1022" s="4" t="s">
        <v>3596</v>
      </c>
      <c r="V1022" s="4"/>
      <c r="W1022" s="4"/>
      <c r="X1022" s="4"/>
      <c r="Y1022" s="2"/>
      <c r="Z1022" s="63"/>
      <c r="AA1022" s="2"/>
      <c r="AB1022" s="2"/>
      <c r="AC1022" s="2" t="s">
        <v>2038</v>
      </c>
      <c r="AD1022" s="1" t="s">
        <v>2039</v>
      </c>
      <c r="AE1022" s="131" t="s">
        <v>3619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</row>
    <row r="1023" ht="18" customHeight="1" spans="1:77">
      <c r="A1023" s="75">
        <v>1022</v>
      </c>
      <c r="B1023" s="127">
        <v>45755</v>
      </c>
      <c r="C1023" s="127">
        <v>46203</v>
      </c>
      <c r="D1023" s="4" t="s">
        <v>3620</v>
      </c>
      <c r="E1023" s="4" t="s">
        <v>41</v>
      </c>
      <c r="F1023" s="4"/>
      <c r="G1023" s="2" t="s">
        <v>434</v>
      </c>
      <c r="H1023" s="1" t="str">
        <f t="array" ref="H1023">_xlfn.XLOOKUP(G1023,D:D,K:K)</f>
        <v>成都</v>
      </c>
      <c r="I1023" s="1" t="s">
        <v>783</v>
      </c>
      <c r="J1023" s="4"/>
      <c r="K1023" s="12" t="s">
        <v>308</v>
      </c>
      <c r="L1023" s="12" t="s">
        <v>3621</v>
      </c>
      <c r="M1023" s="12" t="s">
        <v>3622</v>
      </c>
      <c r="N1023" s="12" t="s">
        <v>68</v>
      </c>
      <c r="O1023" s="81" t="s">
        <v>58</v>
      </c>
      <c r="P1023" s="12">
        <v>2181</v>
      </c>
      <c r="Q1023" s="63" t="s">
        <v>3286</v>
      </c>
      <c r="R1023" s="4"/>
      <c r="S1023" s="109" t="s">
        <v>3307</v>
      </c>
      <c r="T1023" s="4"/>
      <c r="U1023" s="4" t="s">
        <v>2750</v>
      </c>
      <c r="V1023" s="4"/>
      <c r="W1023" s="4"/>
      <c r="X1023" s="4"/>
      <c r="Y1023" s="2"/>
      <c r="Z1023" s="63"/>
      <c r="AA1023" s="2"/>
      <c r="AB1023" s="2"/>
      <c r="AC1023" s="2" t="s">
        <v>434</v>
      </c>
      <c r="AD1023" s="1" t="s">
        <v>783</v>
      </c>
      <c r="AE1023" s="131" t="s">
        <v>3623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</row>
    <row r="1024" ht="18" customHeight="1" spans="1:77">
      <c r="A1024" s="75">
        <v>1023</v>
      </c>
      <c r="B1024" s="127">
        <v>45757</v>
      </c>
      <c r="C1024" s="127">
        <v>46203</v>
      </c>
      <c r="D1024" s="4" t="s">
        <v>3624</v>
      </c>
      <c r="E1024" s="129" t="s">
        <v>41</v>
      </c>
      <c r="F1024" s="4" t="s">
        <v>185</v>
      </c>
      <c r="G1024" s="2" t="s">
        <v>3625</v>
      </c>
      <c r="H1024" s="1"/>
      <c r="I1024" s="1" t="s">
        <v>2713</v>
      </c>
      <c r="J1024" s="129"/>
      <c r="K1024" s="12" t="s">
        <v>42</v>
      </c>
      <c r="L1024" s="12" t="s">
        <v>3626</v>
      </c>
      <c r="M1024" s="129" t="s">
        <v>3627</v>
      </c>
      <c r="N1024" s="129" t="s">
        <v>44</v>
      </c>
      <c r="O1024" s="81" t="s">
        <v>58</v>
      </c>
      <c r="P1024" s="12">
        <v>2182</v>
      </c>
      <c r="Q1024" s="63" t="s">
        <v>3286</v>
      </c>
      <c r="R1024" s="4"/>
      <c r="S1024" s="109" t="s">
        <v>3307</v>
      </c>
      <c r="T1024" s="4"/>
      <c r="U1024" s="4" t="s">
        <v>3628</v>
      </c>
      <c r="V1024" s="4"/>
      <c r="W1024" s="4"/>
      <c r="X1024" s="4"/>
      <c r="Y1024" s="2"/>
      <c r="Z1024" s="63"/>
      <c r="AA1024" s="2"/>
      <c r="AB1024" s="2"/>
      <c r="AC1024" s="2" t="s">
        <v>3625</v>
      </c>
      <c r="AD1024" s="1" t="s">
        <v>2713</v>
      </c>
      <c r="AE1024" s="131" t="s">
        <v>3629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</row>
    <row r="1025" ht="18" customHeight="1" spans="1:77">
      <c r="A1025" s="75">
        <v>1024</v>
      </c>
      <c r="B1025" s="127">
        <v>45758</v>
      </c>
      <c r="C1025" s="127">
        <v>46203</v>
      </c>
      <c r="D1025" s="4" t="s">
        <v>3630</v>
      </c>
      <c r="E1025" s="4" t="s">
        <v>34</v>
      </c>
      <c r="F1025" s="4"/>
      <c r="G1025" s="2" t="s">
        <v>3161</v>
      </c>
      <c r="H1025" s="1" t="str">
        <f t="array" ref="H1025">_xlfn.XLOOKUP(G1025,D:D,K:K)</f>
        <v>广州</v>
      </c>
      <c r="I1025" s="1" t="s">
        <v>783</v>
      </c>
      <c r="J1025" s="4"/>
      <c r="K1025" s="12" t="s">
        <v>67</v>
      </c>
      <c r="L1025" s="12"/>
      <c r="M1025" s="12" t="s">
        <v>3631</v>
      </c>
      <c r="N1025" s="12" t="s">
        <v>3632</v>
      </c>
      <c r="O1025" s="81" t="s">
        <v>58</v>
      </c>
      <c r="P1025" s="4">
        <v>2183</v>
      </c>
      <c r="Q1025" s="63" t="s">
        <v>3286</v>
      </c>
      <c r="R1025" s="4"/>
      <c r="S1025" s="18" t="s">
        <v>3633</v>
      </c>
      <c r="T1025" s="4" t="s">
        <v>867</v>
      </c>
      <c r="U1025" s="4" t="s">
        <v>2750</v>
      </c>
      <c r="V1025" s="4"/>
      <c r="W1025" s="4"/>
      <c r="X1025" s="4"/>
      <c r="Y1025" s="2"/>
      <c r="Z1025" s="63"/>
      <c r="AA1025" s="2"/>
      <c r="AB1025" s="2"/>
      <c r="AC1025" s="2" t="s">
        <v>3161</v>
      </c>
      <c r="AD1025" s="1" t="s">
        <v>783</v>
      </c>
      <c r="AE1025" s="131" t="s">
        <v>3634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</row>
    <row r="1026" ht="18" customHeight="1" spans="1:77">
      <c r="A1026" s="75">
        <v>1025</v>
      </c>
      <c r="B1026" s="127">
        <v>44578</v>
      </c>
      <c r="C1026" s="127">
        <v>46203</v>
      </c>
      <c r="D1026" s="4" t="s">
        <v>3635</v>
      </c>
      <c r="E1026" s="4" t="s">
        <v>41</v>
      </c>
      <c r="F1026" s="4"/>
      <c r="G1026" s="1" t="s">
        <v>35</v>
      </c>
      <c r="H1026" s="1"/>
      <c r="I1026" s="1" t="s">
        <v>35</v>
      </c>
      <c r="J1026" s="4"/>
      <c r="K1026" s="12" t="s">
        <v>67</v>
      </c>
      <c r="L1026" s="12"/>
      <c r="M1026" s="12" t="s">
        <v>3636</v>
      </c>
      <c r="N1026" s="12" t="s">
        <v>1661</v>
      </c>
      <c r="O1026" s="81" t="s">
        <v>37</v>
      </c>
      <c r="P1026" s="4">
        <v>2184</v>
      </c>
      <c r="Q1026" s="4"/>
      <c r="R1026" s="4"/>
      <c r="S1026" s="152" t="s">
        <v>3633</v>
      </c>
      <c r="T1026" s="4" t="s">
        <v>38</v>
      </c>
      <c r="U1026" s="4" t="s">
        <v>3637</v>
      </c>
      <c r="V1026" s="4"/>
      <c r="W1026" s="4"/>
      <c r="X1026" s="4"/>
      <c r="Y1026" s="2"/>
      <c r="Z1026" s="63"/>
      <c r="AA1026" s="2"/>
      <c r="AB1026" s="2"/>
      <c r="AC1026" s="2"/>
      <c r="AD1026" s="1"/>
      <c r="AE1026" s="131" t="s">
        <v>3638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</row>
    <row r="1027" ht="18" customHeight="1" spans="1:77">
      <c r="A1027" s="75">
        <v>1026</v>
      </c>
      <c r="B1027" s="127">
        <v>45761</v>
      </c>
      <c r="C1027" s="127">
        <v>46203</v>
      </c>
      <c r="D1027" s="4" t="s">
        <v>3639</v>
      </c>
      <c r="E1027" s="4" t="s">
        <v>41</v>
      </c>
      <c r="F1027" s="4"/>
      <c r="G1027" s="1" t="s">
        <v>768</v>
      </c>
      <c r="H1027" s="1"/>
      <c r="I1027" s="1" t="s">
        <v>768</v>
      </c>
      <c r="J1027" s="4"/>
      <c r="K1027" s="12" t="s">
        <v>62</v>
      </c>
      <c r="L1027" s="12" t="s">
        <v>3640</v>
      </c>
      <c r="M1027" s="12" t="s">
        <v>3641</v>
      </c>
      <c r="N1027" s="12" t="s">
        <v>134</v>
      </c>
      <c r="O1027" s="81" t="s">
        <v>58</v>
      </c>
      <c r="P1027" s="4">
        <v>2185</v>
      </c>
      <c r="Q1027" s="63" t="s">
        <v>3286</v>
      </c>
      <c r="R1027" s="4"/>
      <c r="S1027" s="109" t="s">
        <v>3307</v>
      </c>
      <c r="T1027" s="4"/>
      <c r="U1027" s="4" t="s">
        <v>3628</v>
      </c>
      <c r="V1027" s="4"/>
      <c r="W1027" s="4"/>
      <c r="X1027" s="4"/>
      <c r="Y1027" s="2"/>
      <c r="Z1027" s="63"/>
      <c r="AA1027" s="2"/>
      <c r="AB1027" s="2"/>
      <c r="AC1027" s="1" t="s">
        <v>768</v>
      </c>
      <c r="AD1027" s="1" t="s">
        <v>768</v>
      </c>
      <c r="AE1027" s="131" t="s">
        <v>3642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</row>
    <row r="1028" ht="18" customHeight="1" spans="1:77">
      <c r="A1028" s="75">
        <v>1027</v>
      </c>
      <c r="B1028" s="127">
        <v>45761</v>
      </c>
      <c r="C1028" s="127">
        <v>46203</v>
      </c>
      <c r="D1028" s="4" t="s">
        <v>3643</v>
      </c>
      <c r="E1028" s="4" t="s">
        <v>41</v>
      </c>
      <c r="F1028" s="4" t="s">
        <v>645</v>
      </c>
      <c r="G1028" s="1" t="s">
        <v>768</v>
      </c>
      <c r="H1028" s="1"/>
      <c r="I1028" s="1" t="s">
        <v>768</v>
      </c>
      <c r="J1028" s="4"/>
      <c r="K1028" s="12" t="s">
        <v>36</v>
      </c>
      <c r="L1028" s="12"/>
      <c r="M1028" s="129" t="s">
        <v>3644</v>
      </c>
      <c r="N1028" s="129" t="s">
        <v>50</v>
      </c>
      <c r="O1028" s="81" t="s">
        <v>58</v>
      </c>
      <c r="P1028" s="4">
        <v>2186</v>
      </c>
      <c r="Q1028" s="63" t="s">
        <v>3286</v>
      </c>
      <c r="R1028" s="4"/>
      <c r="S1028" s="109" t="s">
        <v>3307</v>
      </c>
      <c r="T1028" s="4"/>
      <c r="U1028" s="4" t="s">
        <v>3628</v>
      </c>
      <c r="V1028" s="4"/>
      <c r="W1028" s="4"/>
      <c r="X1028" s="4"/>
      <c r="Y1028" s="2"/>
      <c r="Z1028" s="63"/>
      <c r="AA1028" s="2"/>
      <c r="AB1028" s="2"/>
      <c r="AC1028" s="1" t="s">
        <v>768</v>
      </c>
      <c r="AD1028" s="1" t="s">
        <v>768</v>
      </c>
      <c r="AE1028" s="131" t="s">
        <v>3645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</row>
    <row r="1029" ht="18" customHeight="1" spans="1:77">
      <c r="A1029" s="75">
        <v>1028</v>
      </c>
      <c r="B1029" s="127">
        <v>45763</v>
      </c>
      <c r="C1029" s="127">
        <v>46203</v>
      </c>
      <c r="D1029" s="4" t="s">
        <v>256</v>
      </c>
      <c r="E1029" s="4" t="s">
        <v>41</v>
      </c>
      <c r="F1029" s="4"/>
      <c r="G1029" s="2" t="s">
        <v>2807</v>
      </c>
      <c r="H1029" s="1" t="str">
        <f t="array" ref="H1029">_xlfn.XLOOKUP(G1029,D:D,K:K)</f>
        <v>上海</v>
      </c>
      <c r="I1029" s="1" t="s">
        <v>783</v>
      </c>
      <c r="J1029" s="4"/>
      <c r="K1029" s="12" t="s">
        <v>62</v>
      </c>
      <c r="L1029" s="12" t="s">
        <v>3646</v>
      </c>
      <c r="M1029" s="129" t="s">
        <v>3647</v>
      </c>
      <c r="N1029" s="12" t="s">
        <v>2152</v>
      </c>
      <c r="O1029" s="81" t="s">
        <v>58</v>
      </c>
      <c r="P1029" s="4">
        <v>2187</v>
      </c>
      <c r="Q1029" s="63" t="s">
        <v>3286</v>
      </c>
      <c r="R1029" s="4"/>
      <c r="S1029" s="18" t="s">
        <v>3440</v>
      </c>
      <c r="T1029" s="4" t="s">
        <v>3055</v>
      </c>
      <c r="U1029" s="4" t="s">
        <v>3648</v>
      </c>
      <c r="V1029" s="4"/>
      <c r="W1029" s="4"/>
      <c r="X1029" s="4"/>
      <c r="Y1029" s="2"/>
      <c r="Z1029" s="63"/>
      <c r="AA1029" s="2"/>
      <c r="AB1029" s="2"/>
      <c r="AC1029" s="2" t="s">
        <v>2807</v>
      </c>
      <c r="AD1029" s="1" t="s">
        <v>783</v>
      </c>
      <c r="AE1029" s="131" t="s">
        <v>258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</row>
    <row r="1030" ht="18" customHeight="1" spans="1:77">
      <c r="A1030" s="75">
        <v>1029</v>
      </c>
      <c r="B1030" s="127">
        <v>45764</v>
      </c>
      <c r="C1030" s="127">
        <v>46203</v>
      </c>
      <c r="D1030" s="4" t="s">
        <v>3649</v>
      </c>
      <c r="E1030" s="4" t="s">
        <v>41</v>
      </c>
      <c r="F1030" s="4" t="s">
        <v>185</v>
      </c>
      <c r="G1030" s="1" t="s">
        <v>768</v>
      </c>
      <c r="H1030" s="1"/>
      <c r="I1030" s="1" t="s">
        <v>768</v>
      </c>
      <c r="J1030" s="4" t="s">
        <v>3650</v>
      </c>
      <c r="K1030" s="12" t="s">
        <v>42</v>
      </c>
      <c r="L1030" s="12"/>
      <c r="M1030" s="129" t="s">
        <v>1349</v>
      </c>
      <c r="N1030" s="129" t="s">
        <v>1091</v>
      </c>
      <c r="O1030" s="81" t="s">
        <v>58</v>
      </c>
      <c r="P1030" s="4">
        <v>2188</v>
      </c>
      <c r="Q1030" s="63" t="s">
        <v>3282</v>
      </c>
      <c r="R1030" s="4" t="s">
        <v>3650</v>
      </c>
      <c r="S1030" s="109" t="s">
        <v>3307</v>
      </c>
      <c r="T1030" s="4"/>
      <c r="U1030" s="4" t="s">
        <v>3648</v>
      </c>
      <c r="V1030" s="4"/>
      <c r="W1030" s="4"/>
      <c r="X1030" s="4"/>
      <c r="Y1030" s="2"/>
      <c r="Z1030" s="63"/>
      <c r="AA1030" s="2"/>
      <c r="AB1030" s="2"/>
      <c r="AC1030" s="1" t="s">
        <v>768</v>
      </c>
      <c r="AD1030" s="1" t="s">
        <v>768</v>
      </c>
      <c r="AE1030" s="131" t="s">
        <v>3651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</row>
    <row r="1031" ht="18" customHeight="1" spans="1:77">
      <c r="A1031" s="75">
        <v>1030</v>
      </c>
      <c r="B1031" s="127">
        <v>45769</v>
      </c>
      <c r="C1031" s="127">
        <v>46203</v>
      </c>
      <c r="D1031" s="4" t="s">
        <v>3652</v>
      </c>
      <c r="E1031" s="4" t="s">
        <v>34</v>
      </c>
      <c r="F1031" s="4"/>
      <c r="G1031" s="1" t="s">
        <v>768</v>
      </c>
      <c r="H1031" s="1"/>
      <c r="I1031" s="1" t="s">
        <v>768</v>
      </c>
      <c r="J1031" s="4"/>
      <c r="K1031" s="12" t="s">
        <v>325</v>
      </c>
      <c r="L1031" s="12"/>
      <c r="M1031" s="12" t="s">
        <v>3653</v>
      </c>
      <c r="N1031" s="12" t="s">
        <v>50</v>
      </c>
      <c r="O1031" s="81" t="s">
        <v>58</v>
      </c>
      <c r="P1031" s="4">
        <v>2189</v>
      </c>
      <c r="Q1031" s="63" t="s">
        <v>3324</v>
      </c>
      <c r="R1031" s="4"/>
      <c r="S1031" s="109" t="s">
        <v>3307</v>
      </c>
      <c r="T1031" s="4"/>
      <c r="U1031" s="4" t="s">
        <v>3648</v>
      </c>
      <c r="V1031" s="4"/>
      <c r="W1031" s="4"/>
      <c r="X1031" s="4"/>
      <c r="Y1031" s="2"/>
      <c r="Z1031" s="63"/>
      <c r="AA1031" s="2"/>
      <c r="AB1031" s="2"/>
      <c r="AC1031" s="1" t="s">
        <v>768</v>
      </c>
      <c r="AD1031" s="1" t="s">
        <v>768</v>
      </c>
      <c r="AE1031" s="131" t="s">
        <v>3654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</row>
    <row r="1032" ht="18" customHeight="1" spans="1:77">
      <c r="A1032" s="75">
        <v>1031</v>
      </c>
      <c r="B1032" s="127">
        <v>45774</v>
      </c>
      <c r="C1032" s="127">
        <v>46568</v>
      </c>
      <c r="D1032" s="4" t="s">
        <v>3655</v>
      </c>
      <c r="E1032" s="129" t="s">
        <v>41</v>
      </c>
      <c r="F1032" s="129"/>
      <c r="G1032" s="2" t="s">
        <v>2619</v>
      </c>
      <c r="H1032" s="1" t="str">
        <f t="array" ref="H1032">_xlfn.XLOOKUP(G1032,D:D,K:K)</f>
        <v>硅谷</v>
      </c>
      <c r="I1032" s="1" t="s">
        <v>783</v>
      </c>
      <c r="J1032" s="129"/>
      <c r="K1032" s="12" t="s">
        <v>325</v>
      </c>
      <c r="L1032" s="12"/>
      <c r="M1032" s="129" t="s">
        <v>3656</v>
      </c>
      <c r="N1032" s="129" t="s">
        <v>3657</v>
      </c>
      <c r="O1032" s="81" t="s">
        <v>58</v>
      </c>
      <c r="P1032" s="4">
        <v>2190</v>
      </c>
      <c r="Q1032" s="63" t="s">
        <v>3324</v>
      </c>
      <c r="R1032" s="4"/>
      <c r="S1032" s="109" t="s">
        <v>3307</v>
      </c>
      <c r="T1032" s="4"/>
      <c r="U1032" s="4" t="s">
        <v>2995</v>
      </c>
      <c r="V1032" s="4"/>
      <c r="W1032" s="4"/>
      <c r="X1032" s="4"/>
      <c r="Y1032" s="2"/>
      <c r="Z1032" s="63"/>
      <c r="AA1032" s="2"/>
      <c r="AB1032" s="2"/>
      <c r="AC1032" s="2" t="s">
        <v>2619</v>
      </c>
      <c r="AD1032" s="1" t="s">
        <v>783</v>
      </c>
      <c r="AE1032" s="1" t="s">
        <v>3658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</row>
    <row r="1033" ht="18" customHeight="1" spans="1:77">
      <c r="A1033" s="75">
        <v>1032</v>
      </c>
      <c r="B1033" s="127">
        <v>45774</v>
      </c>
      <c r="C1033" s="127">
        <v>46203</v>
      </c>
      <c r="D1033" s="4" t="s">
        <v>3659</v>
      </c>
      <c r="E1033" s="4" t="s">
        <v>41</v>
      </c>
      <c r="F1033" s="4"/>
      <c r="G1033" s="1" t="s">
        <v>768</v>
      </c>
      <c r="H1033" s="1"/>
      <c r="I1033" s="1" t="s">
        <v>768</v>
      </c>
      <c r="J1033" s="4"/>
      <c r="K1033" s="12" t="s">
        <v>325</v>
      </c>
      <c r="L1033" s="12"/>
      <c r="M1033" s="12" t="s">
        <v>2423</v>
      </c>
      <c r="N1033" s="12" t="s">
        <v>2152</v>
      </c>
      <c r="O1033" s="81" t="s">
        <v>58</v>
      </c>
      <c r="P1033" s="4">
        <v>2191</v>
      </c>
      <c r="Q1033" s="63" t="s">
        <v>3324</v>
      </c>
      <c r="R1033" s="4"/>
      <c r="S1033" s="109" t="s">
        <v>3307</v>
      </c>
      <c r="T1033" s="4"/>
      <c r="U1033" s="4" t="s">
        <v>3660</v>
      </c>
      <c r="V1033" s="4"/>
      <c r="W1033" s="4"/>
      <c r="X1033" s="4"/>
      <c r="Y1033" s="2"/>
      <c r="Z1033" s="63"/>
      <c r="AA1033" s="2"/>
      <c r="AB1033" s="2"/>
      <c r="AC1033" s="1" t="s">
        <v>768</v>
      </c>
      <c r="AD1033" s="1" t="s">
        <v>768</v>
      </c>
      <c r="AE1033" s="1" t="s">
        <v>3661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</row>
    <row r="1034" ht="18" customHeight="1" spans="1:77">
      <c r="A1034" s="75">
        <v>1033</v>
      </c>
      <c r="B1034" s="127">
        <v>45774</v>
      </c>
      <c r="C1034" s="127">
        <v>46203</v>
      </c>
      <c r="D1034" s="4" t="s">
        <v>3662</v>
      </c>
      <c r="E1034" s="4" t="s">
        <v>34</v>
      </c>
      <c r="F1034" s="4" t="s">
        <v>461</v>
      </c>
      <c r="G1034" s="2" t="s">
        <v>767</v>
      </c>
      <c r="H1034" s="1"/>
      <c r="I1034" s="1" t="s">
        <v>768</v>
      </c>
      <c r="J1034" s="4"/>
      <c r="K1034" s="12" t="s">
        <v>48</v>
      </c>
      <c r="L1034" s="12" t="s">
        <v>3663</v>
      </c>
      <c r="M1034" s="129" t="s">
        <v>3664</v>
      </c>
      <c r="N1034" s="129" t="s">
        <v>3665</v>
      </c>
      <c r="O1034" s="81" t="s">
        <v>58</v>
      </c>
      <c r="P1034" s="4">
        <v>2192</v>
      </c>
      <c r="Q1034" s="2" t="s">
        <v>1095</v>
      </c>
      <c r="R1034" s="12">
        <v>0</v>
      </c>
      <c r="S1034" s="18" t="s">
        <v>3482</v>
      </c>
      <c r="T1034" s="4" t="s">
        <v>3170</v>
      </c>
      <c r="U1034" s="4" t="s">
        <v>2995</v>
      </c>
      <c r="V1034" s="4"/>
      <c r="W1034" s="4"/>
      <c r="X1034" s="4"/>
      <c r="Y1034" s="2"/>
      <c r="Z1034" s="63"/>
      <c r="AA1034" s="2"/>
      <c r="AB1034" s="2" t="s">
        <v>118</v>
      </c>
      <c r="AC1034" s="2" t="s">
        <v>767</v>
      </c>
      <c r="AD1034" s="1" t="s">
        <v>768</v>
      </c>
      <c r="AE1034" s="131" t="s">
        <v>3666</v>
      </c>
      <c r="AF1034" s="2"/>
      <c r="AG1034" s="2">
        <v>3</v>
      </c>
      <c r="AH1034" s="2">
        <v>1</v>
      </c>
      <c r="AI1034" s="2">
        <v>4</v>
      </c>
      <c r="AJ1034" s="2" t="s">
        <v>54</v>
      </c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</row>
    <row r="1035" ht="18" customHeight="1" spans="1:77">
      <c r="A1035" s="75">
        <v>1034</v>
      </c>
      <c r="B1035" s="127">
        <v>45772</v>
      </c>
      <c r="C1035" s="127">
        <v>46203</v>
      </c>
      <c r="D1035" s="4" t="s">
        <v>3667</v>
      </c>
      <c r="E1035" s="4" t="s">
        <v>41</v>
      </c>
      <c r="F1035" s="4" t="s">
        <v>461</v>
      </c>
      <c r="G1035" s="2" t="s">
        <v>767</v>
      </c>
      <c r="H1035" s="1"/>
      <c r="I1035" s="1" t="s">
        <v>768</v>
      </c>
      <c r="J1035" s="4"/>
      <c r="K1035" s="12" t="s">
        <v>48</v>
      </c>
      <c r="L1035" s="12" t="s">
        <v>3668</v>
      </c>
      <c r="M1035" s="12" t="s">
        <v>3669</v>
      </c>
      <c r="N1035" s="12" t="s">
        <v>3670</v>
      </c>
      <c r="O1035" s="81" t="s">
        <v>58</v>
      </c>
      <c r="P1035" s="4">
        <v>2193</v>
      </c>
      <c r="Q1035" s="2" t="s">
        <v>470</v>
      </c>
      <c r="R1035" s="4">
        <v>1</v>
      </c>
      <c r="S1035" s="109" t="s">
        <v>3307</v>
      </c>
      <c r="T1035" s="4"/>
      <c r="U1035" s="4" t="s">
        <v>3660</v>
      </c>
      <c r="V1035" s="4"/>
      <c r="W1035" s="4"/>
      <c r="X1035" s="4"/>
      <c r="Y1035" s="2"/>
      <c r="Z1035" s="63"/>
      <c r="AA1035" s="2"/>
      <c r="AB1035" s="2" t="s">
        <v>118</v>
      </c>
      <c r="AC1035" s="2" t="s">
        <v>767</v>
      </c>
      <c r="AD1035" s="1" t="s">
        <v>768</v>
      </c>
      <c r="AE1035" s="131" t="s">
        <v>3671</v>
      </c>
      <c r="AF1035" s="2"/>
      <c r="AG1035" s="2">
        <v>1</v>
      </c>
      <c r="AH1035" s="2">
        <v>1</v>
      </c>
      <c r="AI1035" s="2">
        <v>2</v>
      </c>
      <c r="AJ1035" s="2" t="s">
        <v>95</v>
      </c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</row>
    <row r="1036" ht="18" customHeight="1" spans="1:77">
      <c r="A1036" s="75">
        <v>1035</v>
      </c>
      <c r="B1036" s="127">
        <v>45776</v>
      </c>
      <c r="C1036" s="127">
        <v>46203</v>
      </c>
      <c r="D1036" s="4" t="s">
        <v>3672</v>
      </c>
      <c r="E1036" s="129" t="s">
        <v>41</v>
      </c>
      <c r="F1036" s="129" t="s">
        <v>297</v>
      </c>
      <c r="G1036" s="2" t="s">
        <v>3673</v>
      </c>
      <c r="H1036" s="1"/>
      <c r="I1036" s="1" t="s">
        <v>783</v>
      </c>
      <c r="J1036" s="129"/>
      <c r="K1036" s="12" t="s">
        <v>48</v>
      </c>
      <c r="L1036" s="12" t="s">
        <v>3418</v>
      </c>
      <c r="M1036" s="129" t="s">
        <v>3674</v>
      </c>
      <c r="N1036" s="129" t="s">
        <v>134</v>
      </c>
      <c r="O1036" s="81" t="s">
        <v>58</v>
      </c>
      <c r="P1036" s="4">
        <v>2194</v>
      </c>
      <c r="Q1036" s="2" t="s">
        <v>3567</v>
      </c>
      <c r="R1036" s="109">
        <v>0</v>
      </c>
      <c r="S1036" s="18">
        <v>45904</v>
      </c>
      <c r="T1036" s="4" t="s">
        <v>749</v>
      </c>
      <c r="U1036" s="4" t="s">
        <v>2750</v>
      </c>
      <c r="V1036" s="4"/>
      <c r="W1036" s="4"/>
      <c r="X1036" s="4"/>
      <c r="Y1036" s="2"/>
      <c r="Z1036" s="63"/>
      <c r="AA1036" s="2"/>
      <c r="AB1036" s="2" t="s">
        <v>118</v>
      </c>
      <c r="AC1036" s="2" t="s">
        <v>3673</v>
      </c>
      <c r="AD1036" s="1" t="s">
        <v>783</v>
      </c>
      <c r="AE1036" s="131" t="s">
        <v>3675</v>
      </c>
      <c r="AF1036" s="2"/>
      <c r="AG1036" s="2">
        <v>0</v>
      </c>
      <c r="AH1036" s="2">
        <v>1</v>
      </c>
      <c r="AI1036" s="2">
        <v>1</v>
      </c>
      <c r="AJ1036" s="2" t="s">
        <v>95</v>
      </c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</row>
    <row r="1037" ht="18" customHeight="1" spans="1:77">
      <c r="A1037" s="75">
        <v>1036</v>
      </c>
      <c r="B1037" s="127">
        <v>45778</v>
      </c>
      <c r="C1037" s="127">
        <v>46203</v>
      </c>
      <c r="D1037" s="4" t="s">
        <v>3676</v>
      </c>
      <c r="E1037" s="129" t="s">
        <v>41</v>
      </c>
      <c r="F1037" s="4"/>
      <c r="G1037" s="4" t="s">
        <v>3637</v>
      </c>
      <c r="H1037" s="1"/>
      <c r="I1037" s="1" t="s">
        <v>2713</v>
      </c>
      <c r="J1037" s="4"/>
      <c r="K1037" s="12" t="s">
        <v>325</v>
      </c>
      <c r="L1037" s="12"/>
      <c r="M1037" s="12" t="s">
        <v>3677</v>
      </c>
      <c r="N1037" s="12" t="s">
        <v>2094</v>
      </c>
      <c r="O1037" s="81" t="s">
        <v>58</v>
      </c>
      <c r="P1037" s="4">
        <v>2195</v>
      </c>
      <c r="Q1037" s="63" t="s">
        <v>3324</v>
      </c>
      <c r="R1037" s="4"/>
      <c r="S1037" s="109" t="s">
        <v>3307</v>
      </c>
      <c r="T1037" s="4"/>
      <c r="U1037" s="4" t="s">
        <v>3637</v>
      </c>
      <c r="V1037" s="4"/>
      <c r="W1037" s="4"/>
      <c r="X1037" s="4"/>
      <c r="Y1037" s="2"/>
      <c r="Z1037" s="63"/>
      <c r="AA1037" s="2"/>
      <c r="AB1037" s="2"/>
      <c r="AC1037" s="4" t="s">
        <v>3637</v>
      </c>
      <c r="AD1037" s="1" t="s">
        <v>2713</v>
      </c>
      <c r="AE1037" s="131" t="s">
        <v>3678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</row>
    <row r="1038" ht="18" customHeight="1" spans="1:77">
      <c r="A1038" s="75">
        <v>1037</v>
      </c>
      <c r="B1038" s="127">
        <v>45784</v>
      </c>
      <c r="C1038" s="127">
        <v>46203</v>
      </c>
      <c r="D1038" s="4" t="s">
        <v>3679</v>
      </c>
      <c r="E1038" s="4" t="s">
        <v>41</v>
      </c>
      <c r="F1038" s="4"/>
      <c r="G1038" s="2" t="s">
        <v>156</v>
      </c>
      <c r="H1038" s="1" t="str">
        <f t="array" ref="H1038">_xlfn.XLOOKUP(G1038,D:D,K:K)</f>
        <v>广州</v>
      </c>
      <c r="I1038" s="1" t="s">
        <v>783</v>
      </c>
      <c r="J1038" s="4"/>
      <c r="K1038" s="12" t="s">
        <v>67</v>
      </c>
      <c r="L1038" s="12"/>
      <c r="M1038" s="12" t="s">
        <v>3680</v>
      </c>
      <c r="N1038" s="12" t="s">
        <v>3681</v>
      </c>
      <c r="O1038" s="81" t="s">
        <v>58</v>
      </c>
      <c r="P1038" s="4">
        <v>2196</v>
      </c>
      <c r="Q1038" s="63" t="s">
        <v>3286</v>
      </c>
      <c r="R1038" s="4"/>
      <c r="S1038" s="18" t="s">
        <v>3482</v>
      </c>
      <c r="T1038" s="4" t="s">
        <v>3170</v>
      </c>
      <c r="U1038" s="4" t="s">
        <v>3660</v>
      </c>
      <c r="V1038" s="4"/>
      <c r="W1038" s="4"/>
      <c r="X1038" s="4"/>
      <c r="Y1038" s="2"/>
      <c r="Z1038" s="63"/>
      <c r="AA1038" s="2"/>
      <c r="AB1038" s="2"/>
      <c r="AC1038" s="2" t="s">
        <v>156</v>
      </c>
      <c r="AD1038" s="1" t="s">
        <v>783</v>
      </c>
      <c r="AE1038" s="131" t="s">
        <v>3682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</row>
    <row r="1039" ht="18" customHeight="1" spans="1:77">
      <c r="A1039" s="75">
        <v>1038</v>
      </c>
      <c r="B1039" s="127">
        <v>45789</v>
      </c>
      <c r="C1039" s="127">
        <v>46203</v>
      </c>
      <c r="D1039" s="4" t="s">
        <v>3683</v>
      </c>
      <c r="E1039" s="129" t="s">
        <v>41</v>
      </c>
      <c r="F1039" s="4" t="s">
        <v>266</v>
      </c>
      <c r="G1039" s="2" t="s">
        <v>3129</v>
      </c>
      <c r="H1039" s="1" t="s">
        <v>308</v>
      </c>
      <c r="I1039" s="1" t="s">
        <v>783</v>
      </c>
      <c r="J1039" s="129"/>
      <c r="K1039" s="12" t="s">
        <v>42</v>
      </c>
      <c r="L1039" s="12" t="s">
        <v>3626</v>
      </c>
      <c r="M1039" s="129" t="s">
        <v>3684</v>
      </c>
      <c r="N1039" s="129" t="s">
        <v>134</v>
      </c>
      <c r="O1039" s="81" t="s">
        <v>58</v>
      </c>
      <c r="P1039" s="4">
        <v>2197</v>
      </c>
      <c r="Q1039" s="63" t="s">
        <v>3286</v>
      </c>
      <c r="R1039" s="129"/>
      <c r="S1039" s="18" t="s">
        <v>3482</v>
      </c>
      <c r="T1039" s="4" t="s">
        <v>3170</v>
      </c>
      <c r="U1039" s="4" t="s">
        <v>2750</v>
      </c>
      <c r="V1039" s="4"/>
      <c r="W1039" s="4"/>
      <c r="X1039" s="4"/>
      <c r="Y1039" s="2"/>
      <c r="Z1039" s="63"/>
      <c r="AA1039" s="2"/>
      <c r="AB1039" s="2"/>
      <c r="AC1039" s="2" t="s">
        <v>3129</v>
      </c>
      <c r="AD1039" s="1" t="s">
        <v>783</v>
      </c>
      <c r="AE1039" s="131" t="s">
        <v>3685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</row>
    <row r="1040" ht="18" customHeight="1" spans="1:77">
      <c r="A1040" s="75">
        <v>1039</v>
      </c>
      <c r="B1040" s="127">
        <v>45789</v>
      </c>
      <c r="C1040" s="127">
        <v>46203</v>
      </c>
      <c r="D1040" s="4" t="s">
        <v>3686</v>
      </c>
      <c r="E1040" s="4" t="s">
        <v>41</v>
      </c>
      <c r="F1040" s="4" t="s">
        <v>266</v>
      </c>
      <c r="G1040" s="2" t="s">
        <v>767</v>
      </c>
      <c r="H1040" s="1"/>
      <c r="I1040" s="1" t="s">
        <v>768</v>
      </c>
      <c r="J1040" s="4" t="s">
        <v>3650</v>
      </c>
      <c r="K1040" s="12" t="s">
        <v>42</v>
      </c>
      <c r="L1040" s="12" t="s">
        <v>3687</v>
      </c>
      <c r="M1040" s="12" t="s">
        <v>3688</v>
      </c>
      <c r="N1040" s="12" t="s">
        <v>1046</v>
      </c>
      <c r="O1040" s="81" t="s">
        <v>58</v>
      </c>
      <c r="P1040" s="4">
        <v>2198</v>
      </c>
      <c r="Q1040" s="63" t="s">
        <v>3286</v>
      </c>
      <c r="R1040" s="4" t="s">
        <v>3650</v>
      </c>
      <c r="S1040" s="109" t="s">
        <v>3307</v>
      </c>
      <c r="T1040" s="4"/>
      <c r="U1040" s="4" t="s">
        <v>3689</v>
      </c>
      <c r="V1040" s="4"/>
      <c r="W1040" s="4"/>
      <c r="X1040" s="4"/>
      <c r="Y1040" s="2"/>
      <c r="Z1040" s="63"/>
      <c r="AA1040" s="2"/>
      <c r="AB1040" s="2"/>
      <c r="AC1040" s="2" t="s">
        <v>767</v>
      </c>
      <c r="AD1040" s="1" t="s">
        <v>768</v>
      </c>
      <c r="AE1040" s="131" t="s">
        <v>3690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</row>
    <row r="1041" ht="18" customHeight="1" spans="1:77">
      <c r="A1041" s="75">
        <v>1040</v>
      </c>
      <c r="B1041" s="127">
        <v>45785</v>
      </c>
      <c r="C1041" s="127">
        <v>46203</v>
      </c>
      <c r="D1041" s="4" t="s">
        <v>3691</v>
      </c>
      <c r="E1041" s="4" t="s">
        <v>41</v>
      </c>
      <c r="F1041" s="4"/>
      <c r="G1041" s="2" t="s">
        <v>3692</v>
      </c>
      <c r="H1041" s="2"/>
      <c r="I1041" s="2" t="s">
        <v>3692</v>
      </c>
      <c r="J1041" s="4"/>
      <c r="K1041" s="12" t="s">
        <v>62</v>
      </c>
      <c r="L1041" s="12" t="s">
        <v>3693</v>
      </c>
      <c r="M1041" s="12" t="s">
        <v>3694</v>
      </c>
      <c r="N1041" s="12" t="s">
        <v>1046</v>
      </c>
      <c r="O1041" s="81" t="s">
        <v>58</v>
      </c>
      <c r="P1041" s="4">
        <v>2199</v>
      </c>
      <c r="Q1041" s="63" t="s">
        <v>3286</v>
      </c>
      <c r="R1041" s="4"/>
      <c r="S1041" s="18" t="s">
        <v>3440</v>
      </c>
      <c r="T1041" s="4" t="s">
        <v>3055</v>
      </c>
      <c r="U1041" s="4" t="s">
        <v>3689</v>
      </c>
      <c r="V1041" s="4"/>
      <c r="W1041" s="4"/>
      <c r="X1041" s="4"/>
      <c r="Y1041" s="2"/>
      <c r="Z1041" s="63"/>
      <c r="AA1041" s="2"/>
      <c r="AB1041" s="2"/>
      <c r="AC1041" s="2" t="s">
        <v>3692</v>
      </c>
      <c r="AD1041" s="2" t="s">
        <v>3692</v>
      </c>
      <c r="AE1041" s="131" t="s">
        <v>3695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</row>
    <row r="1042" ht="18" customHeight="1" spans="1:77">
      <c r="A1042" s="75">
        <v>1041</v>
      </c>
      <c r="B1042" s="127">
        <v>45792</v>
      </c>
      <c r="C1042" s="127">
        <v>46203</v>
      </c>
      <c r="D1042" s="4" t="s">
        <v>3696</v>
      </c>
      <c r="E1042" s="4" t="s">
        <v>41</v>
      </c>
      <c r="F1042" s="129" t="s">
        <v>297</v>
      </c>
      <c r="G1042" s="2" t="s">
        <v>822</v>
      </c>
      <c r="H1042" s="1" t="str">
        <f t="array" ref="H1042">_xlfn.XLOOKUP(G1042,D:D,K:K)</f>
        <v>北京</v>
      </c>
      <c r="I1042" s="1" t="s">
        <v>783</v>
      </c>
      <c r="J1042" s="4"/>
      <c r="K1042" s="12" t="s">
        <v>48</v>
      </c>
      <c r="L1042" s="12" t="s">
        <v>3697</v>
      </c>
      <c r="M1042" s="12" t="s">
        <v>3698</v>
      </c>
      <c r="N1042" s="12" t="s">
        <v>1046</v>
      </c>
      <c r="O1042" s="81" t="s">
        <v>58</v>
      </c>
      <c r="P1042" s="4">
        <v>2200</v>
      </c>
      <c r="Q1042" s="2" t="s">
        <v>810</v>
      </c>
      <c r="R1042" s="18">
        <v>1</v>
      </c>
      <c r="S1042" s="18">
        <v>45921</v>
      </c>
      <c r="T1042" s="4" t="s">
        <v>867</v>
      </c>
      <c r="U1042" s="4"/>
      <c r="V1042" s="4"/>
      <c r="W1042" s="4"/>
      <c r="X1042" s="4"/>
      <c r="Y1042" s="2"/>
      <c r="Z1042" s="63"/>
      <c r="AA1042" s="2"/>
      <c r="AB1042" s="2" t="s">
        <v>118</v>
      </c>
      <c r="AC1042" s="2" t="s">
        <v>822</v>
      </c>
      <c r="AD1042" s="1" t="s">
        <v>783</v>
      </c>
      <c r="AE1042" s="131" t="s">
        <v>3699</v>
      </c>
      <c r="AF1042" s="2"/>
      <c r="AG1042" s="2">
        <v>0</v>
      </c>
      <c r="AH1042" s="2">
        <v>1</v>
      </c>
      <c r="AI1042" s="2">
        <v>1</v>
      </c>
      <c r="AJ1042" s="2" t="s">
        <v>95</v>
      </c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</row>
    <row r="1043" ht="18" customHeight="1" spans="1:77">
      <c r="A1043" s="75">
        <v>1042</v>
      </c>
      <c r="B1043" s="127">
        <v>45812</v>
      </c>
      <c r="C1043" s="127">
        <v>46203</v>
      </c>
      <c r="D1043" s="4" t="s">
        <v>3700</v>
      </c>
      <c r="E1043" s="4" t="s">
        <v>41</v>
      </c>
      <c r="F1043" s="4"/>
      <c r="G1043" s="2" t="s">
        <v>30</v>
      </c>
      <c r="H1043" s="1"/>
      <c r="I1043" s="1" t="s">
        <v>30</v>
      </c>
      <c r="J1043" s="4"/>
      <c r="K1043" s="12" t="s">
        <v>308</v>
      </c>
      <c r="L1043" s="12"/>
      <c r="M1043" s="129" t="s">
        <v>3701</v>
      </c>
      <c r="N1043" s="129" t="s">
        <v>57</v>
      </c>
      <c r="O1043" s="81" t="s">
        <v>58</v>
      </c>
      <c r="P1043" s="4">
        <v>2201</v>
      </c>
      <c r="Q1043" s="63" t="s">
        <v>3286</v>
      </c>
      <c r="R1043" s="4"/>
      <c r="S1043" s="109" t="s">
        <v>3307</v>
      </c>
      <c r="T1043" s="4"/>
      <c r="U1043" s="4"/>
      <c r="V1043" s="4"/>
      <c r="W1043" s="4"/>
      <c r="X1043" s="4"/>
      <c r="Y1043" s="2"/>
      <c r="Z1043" s="63"/>
      <c r="AA1043" s="2"/>
      <c r="AB1043" s="2"/>
      <c r="AC1043" s="2" t="s">
        <v>30</v>
      </c>
      <c r="AD1043" s="1" t="s">
        <v>30</v>
      </c>
      <c r="AE1043" s="131" t="s">
        <v>3702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</row>
    <row r="1044" ht="18" customHeight="1" spans="1:77">
      <c r="A1044" s="75">
        <v>1043</v>
      </c>
      <c r="B1044" s="127">
        <v>45813</v>
      </c>
      <c r="C1044" s="127">
        <v>46203</v>
      </c>
      <c r="D1044" s="4" t="s">
        <v>3703</v>
      </c>
      <c r="E1044" s="4" t="s">
        <v>41</v>
      </c>
      <c r="F1044" s="4" t="s">
        <v>645</v>
      </c>
      <c r="G1044" s="2" t="s">
        <v>1702</v>
      </c>
      <c r="H1044" s="1" t="str">
        <f t="array" ref="H1044">_xlfn.XLOOKUP(G1044,D:D,K:K)</f>
        <v>深圳</v>
      </c>
      <c r="I1044" s="1" t="s">
        <v>783</v>
      </c>
      <c r="J1044" s="4"/>
      <c r="K1044" s="12" t="s">
        <v>36</v>
      </c>
      <c r="L1044" s="12"/>
      <c r="M1044" s="129" t="s">
        <v>3704</v>
      </c>
      <c r="N1044" s="12" t="s">
        <v>3705</v>
      </c>
      <c r="O1044" s="81" t="s">
        <v>58</v>
      </c>
      <c r="P1044" s="4">
        <v>2202</v>
      </c>
      <c r="Q1044" s="63" t="s">
        <v>3286</v>
      </c>
      <c r="R1044" s="4"/>
      <c r="S1044" s="109" t="s">
        <v>3307</v>
      </c>
      <c r="T1044" s="4"/>
      <c r="U1044" s="4"/>
      <c r="V1044" s="4"/>
      <c r="W1044" s="4"/>
      <c r="X1044" s="4"/>
      <c r="Y1044" s="2"/>
      <c r="Z1044" s="63"/>
      <c r="AA1044" s="2"/>
      <c r="AB1044" s="2"/>
      <c r="AC1044" s="2" t="s">
        <v>1702</v>
      </c>
      <c r="AD1044" s="1" t="s">
        <v>783</v>
      </c>
      <c r="AE1044" s="131" t="s">
        <v>3706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</row>
    <row r="1045" ht="18" customHeight="1" spans="1:77">
      <c r="A1045" s="75">
        <v>1044</v>
      </c>
      <c r="B1045" s="127">
        <v>45814</v>
      </c>
      <c r="C1045" s="127">
        <v>46203</v>
      </c>
      <c r="D1045" s="4" t="s">
        <v>3707</v>
      </c>
      <c r="E1045" s="4" t="s">
        <v>41</v>
      </c>
      <c r="F1045" s="4" t="s">
        <v>645</v>
      </c>
      <c r="G1045" s="2" t="s">
        <v>3002</v>
      </c>
      <c r="H1045" s="1" t="str">
        <f t="array" ref="H1045">_xlfn.XLOOKUP(G1045,D:D,K:K)</f>
        <v>深圳</v>
      </c>
      <c r="I1045" s="1" t="s">
        <v>783</v>
      </c>
      <c r="J1045" s="4"/>
      <c r="K1045" s="12" t="s">
        <v>36</v>
      </c>
      <c r="L1045" s="12"/>
      <c r="M1045" s="129" t="s">
        <v>3708</v>
      </c>
      <c r="N1045" s="129" t="s">
        <v>134</v>
      </c>
      <c r="O1045" s="81" t="s">
        <v>58</v>
      </c>
      <c r="P1045" s="4">
        <v>2203</v>
      </c>
      <c r="Q1045" s="63" t="s">
        <v>3286</v>
      </c>
      <c r="R1045" s="4"/>
      <c r="S1045" s="109" t="s">
        <v>3307</v>
      </c>
      <c r="T1045" s="4"/>
      <c r="U1045" s="4"/>
      <c r="V1045" s="4"/>
      <c r="W1045" s="4"/>
      <c r="X1045" s="4"/>
      <c r="Y1045" s="2"/>
      <c r="Z1045" s="63"/>
      <c r="AA1045" s="2"/>
      <c r="AB1045" s="2"/>
      <c r="AC1045" s="2" t="s">
        <v>3002</v>
      </c>
      <c r="AD1045" s="1" t="s">
        <v>783</v>
      </c>
      <c r="AE1045" s="131" t="s">
        <v>3709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</row>
    <row r="1046" ht="18" customHeight="1" spans="1:77">
      <c r="A1046" s="75">
        <v>1045</v>
      </c>
      <c r="B1046" s="127">
        <v>45818</v>
      </c>
      <c r="C1046" s="127">
        <v>46203</v>
      </c>
      <c r="D1046" s="4" t="s">
        <v>3710</v>
      </c>
      <c r="E1046" s="4" t="s">
        <v>41</v>
      </c>
      <c r="F1046" s="4"/>
      <c r="G1046" s="2" t="s">
        <v>996</v>
      </c>
      <c r="H1046" s="1" t="str">
        <f t="array" ref="H1046">_xlfn.XLOOKUP(G1046,D:D,K:K)</f>
        <v>北京</v>
      </c>
      <c r="I1046" s="1" t="s">
        <v>783</v>
      </c>
      <c r="J1046" s="4"/>
      <c r="K1046" s="12" t="s">
        <v>89</v>
      </c>
      <c r="L1046" s="12"/>
      <c r="M1046" s="12" t="s">
        <v>3711</v>
      </c>
      <c r="N1046" s="12" t="s">
        <v>217</v>
      </c>
      <c r="O1046" s="81" t="s">
        <v>58</v>
      </c>
      <c r="P1046" s="4">
        <v>2204</v>
      </c>
      <c r="Q1046" s="63" t="s">
        <v>3324</v>
      </c>
      <c r="R1046" s="4"/>
      <c r="S1046" s="109" t="s">
        <v>3307</v>
      </c>
      <c r="T1046" s="4"/>
      <c r="U1046" s="4"/>
      <c r="V1046" s="4"/>
      <c r="W1046" s="4"/>
      <c r="X1046" s="4"/>
      <c r="Y1046" s="2"/>
      <c r="Z1046" s="63"/>
      <c r="AA1046" s="2"/>
      <c r="AB1046" s="2"/>
      <c r="AC1046" s="2" t="s">
        <v>996</v>
      </c>
      <c r="AD1046" s="1" t="s">
        <v>783</v>
      </c>
      <c r="AE1046" s="131" t="s">
        <v>3712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</row>
    <row r="1047" ht="18" customHeight="1" spans="1:77">
      <c r="A1047" s="75">
        <v>1046</v>
      </c>
      <c r="B1047" s="127">
        <v>45800</v>
      </c>
      <c r="C1047" s="127">
        <v>46203</v>
      </c>
      <c r="D1047" s="4" t="s">
        <v>3713</v>
      </c>
      <c r="E1047" s="129" t="s">
        <v>41</v>
      </c>
      <c r="F1047" s="156" t="s">
        <v>315</v>
      </c>
      <c r="G1047" s="2" t="s">
        <v>822</v>
      </c>
      <c r="H1047" s="1" t="str">
        <f t="array" ref="H1047">_xlfn.XLOOKUP(G1047,D:D,K:K)</f>
        <v>北京</v>
      </c>
      <c r="I1047" s="1" t="s">
        <v>783</v>
      </c>
      <c r="J1047" s="129"/>
      <c r="K1047" s="12" t="s">
        <v>48</v>
      </c>
      <c r="L1047" s="12" t="s">
        <v>3714</v>
      </c>
      <c r="M1047" s="129" t="s">
        <v>3715</v>
      </c>
      <c r="N1047" s="129" t="s">
        <v>50</v>
      </c>
      <c r="O1047" s="81" t="s">
        <v>58</v>
      </c>
      <c r="P1047" s="4">
        <v>2205</v>
      </c>
      <c r="Q1047" s="2" t="s">
        <v>810</v>
      </c>
      <c r="R1047" s="109">
        <v>0</v>
      </c>
      <c r="S1047" s="109" t="s">
        <v>3307</v>
      </c>
      <c r="T1047" s="4"/>
      <c r="U1047" s="4"/>
      <c r="V1047" s="4"/>
      <c r="W1047" s="4"/>
      <c r="X1047" s="4"/>
      <c r="Y1047" s="2"/>
      <c r="Z1047" s="63"/>
      <c r="AA1047" s="2"/>
      <c r="AB1047" s="2" t="s">
        <v>118</v>
      </c>
      <c r="AC1047" s="2" t="s">
        <v>822</v>
      </c>
      <c r="AD1047" s="1" t="s">
        <v>783</v>
      </c>
      <c r="AE1047" s="131" t="s">
        <v>3716</v>
      </c>
      <c r="AF1047" s="2"/>
      <c r="AG1047" s="2">
        <v>0</v>
      </c>
      <c r="AH1047" s="2">
        <v>0</v>
      </c>
      <c r="AI1047" s="2">
        <v>0</v>
      </c>
      <c r="AJ1047" s="2" t="s">
        <v>95</v>
      </c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</row>
    <row r="1048" ht="18" customHeight="1" spans="1:77">
      <c r="A1048" s="75">
        <v>1047</v>
      </c>
      <c r="B1048" s="127">
        <v>45807</v>
      </c>
      <c r="C1048" s="127">
        <v>46203</v>
      </c>
      <c r="D1048" s="4" t="s">
        <v>3717</v>
      </c>
      <c r="E1048" s="4" t="s">
        <v>41</v>
      </c>
      <c r="F1048" s="4" t="s">
        <v>266</v>
      </c>
      <c r="G1048" s="129" t="s">
        <v>767</v>
      </c>
      <c r="H1048" s="1"/>
      <c r="I1048" s="1" t="s">
        <v>768</v>
      </c>
      <c r="J1048" s="4"/>
      <c r="K1048" s="12" t="s">
        <v>42</v>
      </c>
      <c r="L1048" s="12"/>
      <c r="M1048" s="12" t="s">
        <v>3718</v>
      </c>
      <c r="N1048" s="12" t="s">
        <v>363</v>
      </c>
      <c r="O1048" s="81" t="s">
        <v>58</v>
      </c>
      <c r="P1048" s="4">
        <v>2206</v>
      </c>
      <c r="Q1048" s="63" t="s">
        <v>3286</v>
      </c>
      <c r="R1048" s="4"/>
      <c r="S1048" s="18" t="s">
        <v>3482</v>
      </c>
      <c r="T1048" s="4" t="s">
        <v>3170</v>
      </c>
      <c r="U1048" s="4"/>
      <c r="V1048" s="4"/>
      <c r="W1048" s="4"/>
      <c r="X1048" s="4"/>
      <c r="Y1048" s="32"/>
      <c r="Z1048" s="117"/>
      <c r="AA1048" s="12"/>
      <c r="AB1048" s="12"/>
      <c r="AC1048" s="129" t="s">
        <v>767</v>
      </c>
      <c r="AD1048" s="1" t="s">
        <v>768</v>
      </c>
      <c r="AE1048" s="131" t="s">
        <v>3719</v>
      </c>
      <c r="AF1048" s="2"/>
      <c r="AG1048" s="2"/>
      <c r="AH1048" s="2"/>
      <c r="AI1048" s="2"/>
      <c r="AJ1048" s="2"/>
      <c r="AK1048" s="81"/>
      <c r="AL1048" s="4"/>
      <c r="AM1048" s="4"/>
      <c r="AN1048" s="4"/>
      <c r="AO1048" s="4"/>
      <c r="AP1048" s="4"/>
      <c r="AQ1048" s="4"/>
      <c r="AR1048" s="2"/>
      <c r="AS1048" s="129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</row>
    <row r="1049" ht="18" customHeight="1" spans="1:77">
      <c r="A1049" s="75">
        <v>1048</v>
      </c>
      <c r="B1049" s="127">
        <v>45806</v>
      </c>
      <c r="C1049" s="127">
        <v>46203</v>
      </c>
      <c r="D1049" s="4" t="s">
        <v>3720</v>
      </c>
      <c r="E1049" s="4" t="s">
        <v>41</v>
      </c>
      <c r="F1049" s="4" t="s">
        <v>1547</v>
      </c>
      <c r="G1049" s="129" t="s">
        <v>709</v>
      </c>
      <c r="H1049" s="1" t="str">
        <f t="array" ref="H1049">_xlfn.XLOOKUP(G1049,D:D,K:K)</f>
        <v>深圳</v>
      </c>
      <c r="I1049" s="1" t="s">
        <v>783</v>
      </c>
      <c r="J1049" s="4"/>
      <c r="K1049" s="12" t="s">
        <v>36</v>
      </c>
      <c r="L1049" s="12"/>
      <c r="M1049" s="129" t="s">
        <v>3721</v>
      </c>
      <c r="N1049" s="129" t="s">
        <v>44</v>
      </c>
      <c r="O1049" s="81" t="s">
        <v>58</v>
      </c>
      <c r="P1049" s="4">
        <v>2207</v>
      </c>
      <c r="Q1049" s="63" t="s">
        <v>3286</v>
      </c>
      <c r="R1049" s="4"/>
      <c r="S1049" s="109" t="s">
        <v>3307</v>
      </c>
      <c r="T1049" s="4"/>
      <c r="U1049" s="4"/>
      <c r="V1049" s="4"/>
      <c r="W1049" s="4"/>
      <c r="X1049" s="4"/>
      <c r="Y1049" s="32"/>
      <c r="Z1049" s="117"/>
      <c r="AA1049" s="12"/>
      <c r="AB1049" s="12"/>
      <c r="AC1049" s="129" t="s">
        <v>709</v>
      </c>
      <c r="AD1049" s="1" t="s">
        <v>783</v>
      </c>
      <c r="AE1049" s="1" t="s">
        <v>3722</v>
      </c>
      <c r="AF1049" s="2"/>
      <c r="AG1049" s="2"/>
      <c r="AH1049" s="2"/>
      <c r="AI1049" s="2"/>
      <c r="AJ1049" s="2"/>
      <c r="AK1049" s="81"/>
      <c r="AL1049" s="4"/>
      <c r="AM1049" s="4"/>
      <c r="AN1049" s="4"/>
      <c r="AO1049" s="4"/>
      <c r="AP1049" s="4"/>
      <c r="AQ1049" s="4"/>
      <c r="AR1049" s="2"/>
      <c r="AS1049" s="129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</row>
    <row r="1050" ht="18" customHeight="1" spans="1:77">
      <c r="A1050" s="75">
        <v>1049</v>
      </c>
      <c r="B1050" s="127">
        <v>45818</v>
      </c>
      <c r="C1050" s="127">
        <v>46203</v>
      </c>
      <c r="D1050" s="4" t="s">
        <v>3723</v>
      </c>
      <c r="E1050" s="4" t="s">
        <v>41</v>
      </c>
      <c r="F1050" s="4" t="s">
        <v>1547</v>
      </c>
      <c r="G1050" s="129" t="s">
        <v>136</v>
      </c>
      <c r="H1050" s="1" t="str">
        <f t="array" ref="H1050">_xlfn.XLOOKUP(G1050,D:D,K:K)</f>
        <v>深圳</v>
      </c>
      <c r="I1050" s="1" t="s">
        <v>783</v>
      </c>
      <c r="J1050" s="4"/>
      <c r="K1050" s="12" t="s">
        <v>36</v>
      </c>
      <c r="L1050" s="12"/>
      <c r="M1050" s="12" t="s">
        <v>3724</v>
      </c>
      <c r="N1050" s="12" t="s">
        <v>57</v>
      </c>
      <c r="O1050" s="81" t="s">
        <v>58</v>
      </c>
      <c r="P1050" s="4">
        <v>2208</v>
      </c>
      <c r="Q1050" s="63" t="s">
        <v>3282</v>
      </c>
      <c r="R1050" s="4"/>
      <c r="S1050" s="109" t="s">
        <v>3307</v>
      </c>
      <c r="T1050" s="4"/>
      <c r="U1050" s="4"/>
      <c r="V1050" s="4"/>
      <c r="W1050" s="4"/>
      <c r="X1050" s="4"/>
      <c r="Y1050" s="32"/>
      <c r="Z1050" s="117"/>
      <c r="AA1050" s="12"/>
      <c r="AB1050" s="12"/>
      <c r="AC1050" s="129" t="s">
        <v>136</v>
      </c>
      <c r="AD1050" s="1" t="s">
        <v>783</v>
      </c>
      <c r="AE1050" s="131" t="s">
        <v>3725</v>
      </c>
      <c r="AF1050" s="2"/>
      <c r="AG1050" s="2"/>
      <c r="AH1050" s="2"/>
      <c r="AI1050" s="2"/>
      <c r="AJ1050" s="2"/>
      <c r="AK1050" s="81"/>
      <c r="AL1050" s="4"/>
      <c r="AM1050" s="4"/>
      <c r="AN1050" s="4"/>
      <c r="AO1050" s="4"/>
      <c r="AP1050" s="4"/>
      <c r="AQ1050" s="4"/>
      <c r="AR1050" s="2"/>
      <c r="AS1050" s="129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</row>
    <row r="1051" ht="18" customHeight="1" spans="1:77">
      <c r="A1051" s="75">
        <v>1050</v>
      </c>
      <c r="B1051" s="127">
        <v>45806</v>
      </c>
      <c r="C1051" s="127">
        <v>46203</v>
      </c>
      <c r="D1051" s="4" t="s">
        <v>3726</v>
      </c>
      <c r="E1051" s="129" t="s">
        <v>41</v>
      </c>
      <c r="F1051" s="129"/>
      <c r="G1051" s="2" t="s">
        <v>767</v>
      </c>
      <c r="H1051" s="1"/>
      <c r="I1051" s="1" t="s">
        <v>768</v>
      </c>
      <c r="J1051" s="129"/>
      <c r="K1051" s="12" t="s">
        <v>62</v>
      </c>
      <c r="L1051" s="12"/>
      <c r="M1051" s="129" t="s">
        <v>3727</v>
      </c>
      <c r="N1051" s="129" t="s">
        <v>3705</v>
      </c>
      <c r="O1051" s="81" t="s">
        <v>58</v>
      </c>
      <c r="P1051" s="4">
        <v>2209</v>
      </c>
      <c r="Q1051" s="63" t="s">
        <v>3286</v>
      </c>
      <c r="R1051" s="4"/>
      <c r="S1051" s="109" t="s">
        <v>3307</v>
      </c>
      <c r="T1051" s="4"/>
      <c r="U1051" s="4"/>
      <c r="V1051" s="4"/>
      <c r="W1051" s="4"/>
      <c r="X1051" s="4"/>
      <c r="Y1051" s="2"/>
      <c r="Z1051" s="63"/>
      <c r="AA1051" s="2"/>
      <c r="AB1051" s="2"/>
      <c r="AC1051" s="2" t="s">
        <v>767</v>
      </c>
      <c r="AD1051" s="1" t="s">
        <v>768</v>
      </c>
      <c r="AE1051" s="131" t="s">
        <v>3728</v>
      </c>
      <c r="AF1051" s="2"/>
      <c r="AG1051" s="2"/>
      <c r="AH1051" s="2"/>
      <c r="AI1051" s="2"/>
      <c r="AJ1051" s="2"/>
      <c r="AK1051" s="2"/>
      <c r="AL1051" s="2"/>
      <c r="AM1051" s="12"/>
      <c r="AN1051" s="129"/>
      <c r="AO1051" s="129"/>
      <c r="AP1051" s="81"/>
      <c r="AQ1051" s="4"/>
      <c r="AR1051" s="4"/>
      <c r="AS1051" s="4"/>
      <c r="AT1051" s="4"/>
      <c r="AU1051" s="4"/>
      <c r="AV1051" s="4"/>
      <c r="AW1051" s="2"/>
      <c r="AX1051" s="129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</row>
    <row r="1052" ht="18" customHeight="1" spans="1:77">
      <c r="A1052" s="75">
        <v>1051</v>
      </c>
      <c r="B1052" s="127">
        <v>45813</v>
      </c>
      <c r="C1052" s="127">
        <v>46203</v>
      </c>
      <c r="D1052" s="4" t="s">
        <v>3729</v>
      </c>
      <c r="E1052" s="129" t="s">
        <v>41</v>
      </c>
      <c r="F1052" s="129" t="s">
        <v>297</v>
      </c>
      <c r="G1052" s="2" t="s">
        <v>3384</v>
      </c>
      <c r="H1052" s="1" t="str">
        <f t="array" ref="H1052">_xlfn.XLOOKUP(G1052,D:D,K:K)</f>
        <v>成都</v>
      </c>
      <c r="I1052" s="1" t="s">
        <v>783</v>
      </c>
      <c r="J1052" s="4"/>
      <c r="K1052" s="12" t="s">
        <v>48</v>
      </c>
      <c r="L1052" s="12" t="s">
        <v>3730</v>
      </c>
      <c r="M1052" s="12" t="s">
        <v>3731</v>
      </c>
      <c r="N1052" s="12" t="s">
        <v>3705</v>
      </c>
      <c r="O1052" s="81" t="s">
        <v>58</v>
      </c>
      <c r="P1052" s="4">
        <v>2210</v>
      </c>
      <c r="Q1052" s="2" t="s">
        <v>483</v>
      </c>
      <c r="R1052" s="18">
        <v>1</v>
      </c>
      <c r="S1052" s="18">
        <v>45921</v>
      </c>
      <c r="T1052" s="4" t="s">
        <v>867</v>
      </c>
      <c r="U1052" s="4" t="s">
        <v>3732</v>
      </c>
      <c r="V1052" s="4"/>
      <c r="W1052" s="4"/>
      <c r="X1052" s="4"/>
      <c r="Y1052" s="2"/>
      <c r="Z1052" s="63"/>
      <c r="AA1052" s="2"/>
      <c r="AB1052" s="2" t="s">
        <v>118</v>
      </c>
      <c r="AC1052" s="2" t="s">
        <v>3384</v>
      </c>
      <c r="AD1052" s="1" t="s">
        <v>783</v>
      </c>
      <c r="AE1052" s="131" t="s">
        <v>3733</v>
      </c>
      <c r="AF1052" s="2"/>
      <c r="AG1052" s="2">
        <v>0</v>
      </c>
      <c r="AH1052" s="2">
        <v>2</v>
      </c>
      <c r="AI1052" s="2">
        <v>2</v>
      </c>
      <c r="AJ1052" s="2" t="s">
        <v>95</v>
      </c>
      <c r="AK1052" s="2"/>
      <c r="AL1052" s="2"/>
      <c r="AM1052" s="12"/>
      <c r="AN1052" s="129"/>
      <c r="AO1052" s="129"/>
      <c r="AP1052" s="81"/>
      <c r="AQ1052" s="4"/>
      <c r="AR1052" s="4"/>
      <c r="AS1052" s="4"/>
      <c r="AT1052" s="4"/>
      <c r="AU1052" s="4"/>
      <c r="AV1052" s="4"/>
      <c r="AW1052" s="2"/>
      <c r="AX1052" s="129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</row>
    <row r="1053" ht="18" customHeight="1" spans="1:77">
      <c r="A1053" s="75">
        <v>1052</v>
      </c>
      <c r="B1053" s="127">
        <v>45804</v>
      </c>
      <c r="C1053" s="127">
        <v>46203</v>
      </c>
      <c r="D1053" s="4" t="s">
        <v>3734</v>
      </c>
      <c r="E1053" s="4" t="s">
        <v>41</v>
      </c>
      <c r="F1053" s="156" t="s">
        <v>315</v>
      </c>
      <c r="G1053" s="2" t="s">
        <v>767</v>
      </c>
      <c r="H1053" s="1"/>
      <c r="I1053" s="1" t="s">
        <v>768</v>
      </c>
      <c r="J1053" s="4"/>
      <c r="K1053" s="12" t="s">
        <v>48</v>
      </c>
      <c r="L1053" s="12" t="s">
        <v>3735</v>
      </c>
      <c r="M1053" s="12" t="s">
        <v>3736</v>
      </c>
      <c r="N1053" s="12" t="s">
        <v>134</v>
      </c>
      <c r="O1053" s="81" t="s">
        <v>58</v>
      </c>
      <c r="P1053" s="4">
        <v>2211</v>
      </c>
      <c r="Q1053" s="2" t="s">
        <v>1328</v>
      </c>
      <c r="R1053" s="18">
        <v>1</v>
      </c>
      <c r="S1053" s="18">
        <v>45904</v>
      </c>
      <c r="T1053" s="4" t="s">
        <v>749</v>
      </c>
      <c r="U1053" s="4" t="s">
        <v>3737</v>
      </c>
      <c r="V1053" s="4"/>
      <c r="W1053" s="4"/>
      <c r="X1053" s="4"/>
      <c r="Y1053" s="2"/>
      <c r="Z1053" s="63"/>
      <c r="AA1053" s="2"/>
      <c r="AB1053" s="2" t="s">
        <v>118</v>
      </c>
      <c r="AC1053" s="2" t="s">
        <v>767</v>
      </c>
      <c r="AD1053" s="1" t="s">
        <v>768</v>
      </c>
      <c r="AE1053" s="131" t="s">
        <v>3738</v>
      </c>
      <c r="AF1053" s="2"/>
      <c r="AG1053" s="2">
        <v>8</v>
      </c>
      <c r="AH1053" s="2">
        <v>1</v>
      </c>
      <c r="AI1053" s="2">
        <v>9</v>
      </c>
      <c r="AJ1053" s="2" t="s">
        <v>54</v>
      </c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</row>
    <row r="1054" ht="18" customHeight="1" spans="1:77">
      <c r="A1054" s="75">
        <v>1053</v>
      </c>
      <c r="B1054" s="127">
        <v>45819</v>
      </c>
      <c r="C1054" s="127">
        <v>46568</v>
      </c>
      <c r="D1054" s="4" t="s">
        <v>3739</v>
      </c>
      <c r="E1054" s="129" t="s">
        <v>41</v>
      </c>
      <c r="F1054" s="156" t="s">
        <v>315</v>
      </c>
      <c r="G1054" s="2" t="s">
        <v>3740</v>
      </c>
      <c r="H1054" s="1"/>
      <c r="I1054" s="1" t="s">
        <v>783</v>
      </c>
      <c r="J1054" s="129"/>
      <c r="K1054" s="12" t="s">
        <v>48</v>
      </c>
      <c r="L1054" s="12" t="s">
        <v>3741</v>
      </c>
      <c r="M1054" s="129" t="s">
        <v>3742</v>
      </c>
      <c r="N1054" s="129" t="s">
        <v>221</v>
      </c>
      <c r="O1054" s="63" t="s">
        <v>58</v>
      </c>
      <c r="P1054" s="4">
        <v>2212</v>
      </c>
      <c r="Q1054" s="2" t="s">
        <v>1943</v>
      </c>
      <c r="R1054" s="4">
        <v>1</v>
      </c>
      <c r="S1054" s="109" t="s">
        <v>3307</v>
      </c>
      <c r="T1054" s="4"/>
      <c r="U1054" s="4"/>
      <c r="V1054" s="4"/>
      <c r="W1054" s="4"/>
      <c r="X1054" s="4"/>
      <c r="Y1054" s="2"/>
      <c r="Z1054" s="63"/>
      <c r="AA1054" s="2"/>
      <c r="AB1054" s="2" t="s">
        <v>118</v>
      </c>
      <c r="AC1054" s="2" t="s">
        <v>3740</v>
      </c>
      <c r="AD1054" s="1" t="s">
        <v>783</v>
      </c>
      <c r="AE1054" s="131" t="s">
        <v>3743</v>
      </c>
      <c r="AF1054" s="2"/>
      <c r="AG1054" s="2">
        <v>0</v>
      </c>
      <c r="AH1054" s="2">
        <v>0</v>
      </c>
      <c r="AI1054" s="2">
        <v>0</v>
      </c>
      <c r="AJ1054" s="2" t="s">
        <v>95</v>
      </c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</row>
    <row r="1055" ht="18" customHeight="1" spans="1:77">
      <c r="A1055" s="75">
        <v>1054</v>
      </c>
      <c r="B1055" s="127">
        <v>43998</v>
      </c>
      <c r="C1055" s="127">
        <v>46203</v>
      </c>
      <c r="D1055" s="4" t="s">
        <v>3744</v>
      </c>
      <c r="E1055" s="4" t="s">
        <v>41</v>
      </c>
      <c r="F1055" s="4"/>
      <c r="G1055" s="1" t="s">
        <v>35</v>
      </c>
      <c r="H1055" s="1"/>
      <c r="I1055" s="1" t="s">
        <v>35</v>
      </c>
      <c r="J1055" s="4"/>
      <c r="K1055" s="12" t="s">
        <v>36</v>
      </c>
      <c r="L1055" s="12"/>
      <c r="M1055" s="12" t="s">
        <v>3745</v>
      </c>
      <c r="N1055" s="12" t="s">
        <v>134</v>
      </c>
      <c r="O1055" s="63" t="s">
        <v>37</v>
      </c>
      <c r="P1055" s="4">
        <v>2213</v>
      </c>
      <c r="Q1055" s="4"/>
      <c r="R1055" s="4"/>
      <c r="S1055" s="109" t="s">
        <v>3307</v>
      </c>
      <c r="T1055" s="4"/>
      <c r="U1055" s="4"/>
      <c r="V1055" s="4"/>
      <c r="W1055" s="4"/>
      <c r="X1055" s="4"/>
      <c r="Y1055" s="2"/>
      <c r="Z1055" s="63"/>
      <c r="AA1055" s="2"/>
      <c r="AB1055" s="2"/>
      <c r="AC1055" s="2"/>
      <c r="AD1055" s="1"/>
      <c r="AE1055" s="1" t="s">
        <v>3746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</row>
    <row r="1056" ht="18" customHeight="1" spans="1:77">
      <c r="A1056" s="75">
        <v>1055</v>
      </c>
      <c r="B1056" s="127">
        <v>45820</v>
      </c>
      <c r="C1056" s="127">
        <v>46203</v>
      </c>
      <c r="D1056" s="4" t="s">
        <v>3747</v>
      </c>
      <c r="E1056" s="4" t="s">
        <v>41</v>
      </c>
      <c r="F1056" s="4" t="s">
        <v>74</v>
      </c>
      <c r="G1056" s="2" t="s">
        <v>1401</v>
      </c>
      <c r="H1056" s="1" t="str">
        <f t="array" ref="H1056">_xlfn.XLOOKUP(G1056,D:D,K:K)</f>
        <v>北京</v>
      </c>
      <c r="I1056" s="1" t="s">
        <v>783</v>
      </c>
      <c r="J1056" s="4"/>
      <c r="K1056" s="12" t="s">
        <v>48</v>
      </c>
      <c r="L1056" s="12" t="s">
        <v>3748</v>
      </c>
      <c r="M1056" s="12" t="s">
        <v>3749</v>
      </c>
      <c r="N1056" s="12" t="s">
        <v>1046</v>
      </c>
      <c r="O1056" s="63" t="s">
        <v>58</v>
      </c>
      <c r="P1056" s="4">
        <v>2214</v>
      </c>
      <c r="Q1056" s="2" t="s">
        <v>3567</v>
      </c>
      <c r="R1056" s="109">
        <v>0</v>
      </c>
      <c r="S1056" s="18">
        <v>45921</v>
      </c>
      <c r="T1056" s="4" t="s">
        <v>867</v>
      </c>
      <c r="U1056" s="4"/>
      <c r="V1056" s="4"/>
      <c r="W1056" s="4"/>
      <c r="X1056" s="4"/>
      <c r="Y1056" s="2"/>
      <c r="Z1056" s="63"/>
      <c r="AA1056" s="2"/>
      <c r="AB1056" s="2" t="s">
        <v>118</v>
      </c>
      <c r="AC1056" s="2" t="s">
        <v>1401</v>
      </c>
      <c r="AD1056" s="1" t="s">
        <v>783</v>
      </c>
      <c r="AE1056" s="131" t="s">
        <v>3750</v>
      </c>
      <c r="AF1056" s="2"/>
      <c r="AG1056" s="2">
        <v>1</v>
      </c>
      <c r="AH1056" s="2">
        <v>4</v>
      </c>
      <c r="AI1056" s="2">
        <v>5</v>
      </c>
      <c r="AJ1056" s="2" t="s">
        <v>54</v>
      </c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</row>
    <row r="1057" ht="18" customHeight="1" spans="1:77">
      <c r="A1057" s="75">
        <v>1056</v>
      </c>
      <c r="B1057" s="127">
        <v>45826</v>
      </c>
      <c r="C1057" s="127">
        <v>46203</v>
      </c>
      <c r="D1057" s="4" t="s">
        <v>3751</v>
      </c>
      <c r="E1057" s="4" t="s">
        <v>41</v>
      </c>
      <c r="F1057" s="4"/>
      <c r="G1057" s="157" t="s">
        <v>3243</v>
      </c>
      <c r="H1057" s="1" t="str">
        <f t="array" ref="H1057">_xlfn.XLOOKUP(G1057,D:D,K:K)</f>
        <v>广州</v>
      </c>
      <c r="I1057" s="1" t="s">
        <v>783</v>
      </c>
      <c r="J1057" s="4"/>
      <c r="K1057" s="12" t="s">
        <v>67</v>
      </c>
      <c r="L1057" s="12"/>
      <c r="M1057" s="12" t="s">
        <v>3752</v>
      </c>
      <c r="N1057" s="12" t="s">
        <v>221</v>
      </c>
      <c r="O1057" s="89" t="s">
        <v>58</v>
      </c>
      <c r="P1057" s="4">
        <v>2215</v>
      </c>
      <c r="Q1057" s="63" t="s">
        <v>3286</v>
      </c>
      <c r="R1057" s="158"/>
      <c r="S1057" s="109" t="s">
        <v>3307</v>
      </c>
      <c r="T1057" s="32"/>
      <c r="U1057" s="32"/>
      <c r="V1057" s="158"/>
      <c r="W1057" s="158"/>
      <c r="X1057" s="159"/>
      <c r="Y1057" s="158"/>
      <c r="Z1057" s="63"/>
      <c r="AA1057" s="159"/>
      <c r="AB1057" s="158"/>
      <c r="AC1057" s="157" t="s">
        <v>3243</v>
      </c>
      <c r="AD1057" s="1" t="s">
        <v>783</v>
      </c>
      <c r="AE1057" s="1" t="s">
        <v>3753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</row>
    <row r="1058" ht="18" customHeight="1" spans="1:77">
      <c r="A1058" s="75">
        <v>1057</v>
      </c>
      <c r="B1058" s="127">
        <v>45826</v>
      </c>
      <c r="C1058" s="127">
        <v>46203</v>
      </c>
      <c r="D1058" s="4" t="s">
        <v>3754</v>
      </c>
      <c r="E1058" s="4" t="s">
        <v>34</v>
      </c>
      <c r="F1058" s="4" t="s">
        <v>136</v>
      </c>
      <c r="G1058" s="2" t="s">
        <v>2059</v>
      </c>
      <c r="H1058" s="1" t="str">
        <f t="array" ref="H1058">_xlfn.XLOOKUP(G1058,D:D,K:K)</f>
        <v>北京</v>
      </c>
      <c r="I1058" s="1" t="s">
        <v>783</v>
      </c>
      <c r="J1058" s="4"/>
      <c r="K1058" s="12" t="s">
        <v>36</v>
      </c>
      <c r="L1058" s="12"/>
      <c r="M1058" s="129" t="s">
        <v>3755</v>
      </c>
      <c r="N1058" s="129" t="s">
        <v>57</v>
      </c>
      <c r="O1058" s="89" t="s">
        <v>58</v>
      </c>
      <c r="P1058" s="4">
        <v>2216</v>
      </c>
      <c r="Q1058" s="63" t="s">
        <v>3282</v>
      </c>
      <c r="R1058" s="158"/>
      <c r="S1058" s="109" t="s">
        <v>3307</v>
      </c>
      <c r="T1058" s="32"/>
      <c r="U1058" s="32"/>
      <c r="V1058" s="158"/>
      <c r="W1058" s="158"/>
      <c r="X1058" s="159"/>
      <c r="Y1058" s="158"/>
      <c r="Z1058" s="63"/>
      <c r="AA1058" s="159"/>
      <c r="AB1058" s="158"/>
      <c r="AC1058" s="2" t="s">
        <v>2059</v>
      </c>
      <c r="AD1058" s="1" t="s">
        <v>783</v>
      </c>
      <c r="AE1058" s="131" t="s">
        <v>3756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</row>
    <row r="1059" ht="18" customHeight="1" spans="1:77">
      <c r="A1059" s="75">
        <v>1058</v>
      </c>
      <c r="B1059" s="127">
        <v>45826</v>
      </c>
      <c r="C1059" s="127">
        <v>46203</v>
      </c>
      <c r="D1059" s="4" t="s">
        <v>3757</v>
      </c>
      <c r="E1059" s="4" t="s">
        <v>34</v>
      </c>
      <c r="F1059" s="4" t="s">
        <v>645</v>
      </c>
      <c r="G1059" s="2" t="s">
        <v>1643</v>
      </c>
      <c r="H1059" s="1" t="str">
        <f t="array" ref="H1059">_xlfn.XLOOKUP(G1059,D:D,K:K)</f>
        <v>北京</v>
      </c>
      <c r="I1059" s="1" t="s">
        <v>783</v>
      </c>
      <c r="J1059" s="4"/>
      <c r="K1059" s="12" t="s">
        <v>62</v>
      </c>
      <c r="L1059" s="12"/>
      <c r="M1059" s="129" t="s">
        <v>3758</v>
      </c>
      <c r="N1059" s="12" t="s">
        <v>1046</v>
      </c>
      <c r="O1059" s="89" t="s">
        <v>58</v>
      </c>
      <c r="P1059" s="4">
        <v>2217</v>
      </c>
      <c r="Q1059" s="63" t="s">
        <v>3286</v>
      </c>
      <c r="R1059" s="158"/>
      <c r="S1059" s="109" t="s">
        <v>3307</v>
      </c>
      <c r="T1059" s="32"/>
      <c r="U1059" s="32"/>
      <c r="V1059" s="158"/>
      <c r="W1059" s="158"/>
      <c r="X1059" s="159"/>
      <c r="Y1059" s="158"/>
      <c r="Z1059" s="63"/>
      <c r="AA1059" s="159"/>
      <c r="AB1059" s="158"/>
      <c r="AC1059" s="2" t="s">
        <v>1643</v>
      </c>
      <c r="AD1059" s="1" t="s">
        <v>783</v>
      </c>
      <c r="AE1059" s="1" t="s">
        <v>3759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</row>
    <row r="1060" ht="18" customHeight="1" spans="1:77">
      <c r="A1060" s="75">
        <v>1059</v>
      </c>
      <c r="B1060" s="127">
        <v>45826</v>
      </c>
      <c r="C1060" s="127">
        <v>46203</v>
      </c>
      <c r="D1060" s="4" t="s">
        <v>3760</v>
      </c>
      <c r="E1060" s="4" t="s">
        <v>41</v>
      </c>
      <c r="F1060" s="4" t="s">
        <v>822</v>
      </c>
      <c r="G1060" s="2" t="s">
        <v>2252</v>
      </c>
      <c r="H1060" s="2"/>
      <c r="I1060" s="2" t="s">
        <v>2252</v>
      </c>
      <c r="J1060" s="4"/>
      <c r="K1060" s="12" t="s">
        <v>48</v>
      </c>
      <c r="L1060" s="12"/>
      <c r="M1060" s="129" t="s">
        <v>3761</v>
      </c>
      <c r="N1060" s="129" t="s">
        <v>400</v>
      </c>
      <c r="O1060" s="89" t="s">
        <v>58</v>
      </c>
      <c r="P1060" s="4">
        <v>2218</v>
      </c>
      <c r="Q1060" s="2" t="s">
        <v>396</v>
      </c>
      <c r="R1060" s="159">
        <v>1</v>
      </c>
      <c r="S1060" s="109" t="s">
        <v>3307</v>
      </c>
      <c r="T1060" s="32"/>
      <c r="U1060" s="32"/>
      <c r="V1060" s="158"/>
      <c r="W1060" s="158"/>
      <c r="X1060" s="159"/>
      <c r="Y1060" s="158"/>
      <c r="Z1060" s="63"/>
      <c r="AA1060" s="159"/>
      <c r="AB1060" s="2" t="s">
        <v>118</v>
      </c>
      <c r="AC1060" s="2" t="s">
        <v>2252</v>
      </c>
      <c r="AD1060" s="2" t="s">
        <v>2252</v>
      </c>
      <c r="AE1060" s="131" t="s">
        <v>3762</v>
      </c>
      <c r="AF1060" s="2"/>
      <c r="AG1060" s="2">
        <v>0</v>
      </c>
      <c r="AH1060" s="2">
        <v>0</v>
      </c>
      <c r="AI1060" s="2">
        <v>0</v>
      </c>
      <c r="AJ1060" s="2" t="s">
        <v>95</v>
      </c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</row>
    <row r="1061" ht="18" customHeight="1" spans="1:77">
      <c r="A1061" s="75">
        <v>1060</v>
      </c>
      <c r="B1061" s="127">
        <v>45828</v>
      </c>
      <c r="C1061" s="127">
        <v>46203</v>
      </c>
      <c r="D1061" s="4" t="s">
        <v>3763</v>
      </c>
      <c r="E1061" s="4" t="s">
        <v>41</v>
      </c>
      <c r="F1061" s="4" t="s">
        <v>74</v>
      </c>
      <c r="G1061" s="2" t="s">
        <v>1960</v>
      </c>
      <c r="H1061" s="1" t="str">
        <f t="array" ref="H1061">_xlfn.XLOOKUP(G1061,D:D,K:K)</f>
        <v>北京</v>
      </c>
      <c r="I1061" s="1" t="s">
        <v>783</v>
      </c>
      <c r="J1061" s="4"/>
      <c r="K1061" s="12" t="s">
        <v>48</v>
      </c>
      <c r="L1061" s="12" t="s">
        <v>3764</v>
      </c>
      <c r="M1061" s="12" t="s">
        <v>3765</v>
      </c>
      <c r="N1061" s="12" t="s">
        <v>1477</v>
      </c>
      <c r="O1061" s="89" t="s">
        <v>58</v>
      </c>
      <c r="P1061" s="4">
        <v>2219</v>
      </c>
      <c r="Q1061" s="2" t="s">
        <v>2262</v>
      </c>
      <c r="R1061" s="18">
        <v>1</v>
      </c>
      <c r="S1061" s="18">
        <v>45904</v>
      </c>
      <c r="T1061" s="18" t="s">
        <v>749</v>
      </c>
      <c r="U1061" s="32"/>
      <c r="V1061" s="158"/>
      <c r="W1061" s="158"/>
      <c r="X1061" s="159"/>
      <c r="Y1061" s="158"/>
      <c r="Z1061" s="63"/>
      <c r="AA1061" s="159"/>
      <c r="AB1061" s="2" t="s">
        <v>118</v>
      </c>
      <c r="AC1061" s="2" t="s">
        <v>1960</v>
      </c>
      <c r="AD1061" s="1" t="s">
        <v>783</v>
      </c>
      <c r="AE1061" s="131" t="s">
        <v>3766</v>
      </c>
      <c r="AF1061" s="2"/>
      <c r="AG1061" s="2">
        <v>2</v>
      </c>
      <c r="AH1061" s="2">
        <v>0</v>
      </c>
      <c r="AI1061" s="2">
        <v>2</v>
      </c>
      <c r="AJ1061" s="2" t="s">
        <v>95</v>
      </c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</row>
    <row r="1062" ht="18" customHeight="1" spans="1:77">
      <c r="A1062" s="75">
        <v>1061</v>
      </c>
      <c r="B1062" s="127">
        <v>45828</v>
      </c>
      <c r="C1062" s="127">
        <v>46203</v>
      </c>
      <c r="D1062" s="4" t="s">
        <v>3767</v>
      </c>
      <c r="E1062" s="129" t="s">
        <v>41</v>
      </c>
      <c r="F1062" s="4" t="s">
        <v>74</v>
      </c>
      <c r="G1062" s="2" t="s">
        <v>1960</v>
      </c>
      <c r="H1062" s="1" t="str">
        <f t="array" ref="H1062">_xlfn.XLOOKUP(G1062,D:D,K:K)</f>
        <v>北京</v>
      </c>
      <c r="I1062" s="1" t="s">
        <v>783</v>
      </c>
      <c r="J1062" s="129"/>
      <c r="K1062" s="12" t="s">
        <v>48</v>
      </c>
      <c r="L1062" s="12" t="s">
        <v>3768</v>
      </c>
      <c r="M1062" s="129" t="s">
        <v>1961</v>
      </c>
      <c r="N1062" s="129" t="s">
        <v>134</v>
      </c>
      <c r="O1062" s="89" t="s">
        <v>58</v>
      </c>
      <c r="P1062" s="4">
        <v>2220</v>
      </c>
      <c r="Q1062" s="2" t="s">
        <v>470</v>
      </c>
      <c r="R1062" s="4">
        <v>1</v>
      </c>
      <c r="S1062" s="18" t="s">
        <v>3430</v>
      </c>
      <c r="T1062" s="18" t="s">
        <v>867</v>
      </c>
      <c r="U1062" s="32"/>
      <c r="V1062" s="158"/>
      <c r="W1062" s="158"/>
      <c r="X1062" s="159"/>
      <c r="Y1062" s="158"/>
      <c r="Z1062" s="63"/>
      <c r="AA1062" s="159"/>
      <c r="AB1062" s="2" t="s">
        <v>118</v>
      </c>
      <c r="AC1062" s="2" t="s">
        <v>1960</v>
      </c>
      <c r="AD1062" s="1" t="s">
        <v>783</v>
      </c>
      <c r="AE1062" s="131" t="s">
        <v>3769</v>
      </c>
      <c r="AF1062" s="2"/>
      <c r="AG1062" s="2">
        <v>0</v>
      </c>
      <c r="AH1062" s="2">
        <v>2</v>
      </c>
      <c r="AI1062" s="2">
        <v>2</v>
      </c>
      <c r="AJ1062" s="2" t="s">
        <v>95</v>
      </c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</row>
    <row r="1063" ht="18" customHeight="1" spans="1:77">
      <c r="A1063" s="75">
        <v>1062</v>
      </c>
      <c r="B1063" s="127">
        <v>45828</v>
      </c>
      <c r="C1063" s="127">
        <v>46203</v>
      </c>
      <c r="D1063" s="4" t="s">
        <v>3770</v>
      </c>
      <c r="E1063" s="4" t="s">
        <v>41</v>
      </c>
      <c r="F1063" s="4" t="s">
        <v>74</v>
      </c>
      <c r="G1063" s="2" t="s">
        <v>1960</v>
      </c>
      <c r="H1063" s="1" t="str">
        <f t="array" ref="H1063">_xlfn.XLOOKUP(G1063,D:D,K:K)</f>
        <v>北京</v>
      </c>
      <c r="I1063" s="1" t="s">
        <v>783</v>
      </c>
      <c r="J1063" s="4"/>
      <c r="K1063" s="12" t="s">
        <v>48</v>
      </c>
      <c r="L1063" s="12" t="s">
        <v>3764</v>
      </c>
      <c r="M1063" s="12" t="s">
        <v>1961</v>
      </c>
      <c r="N1063" s="12" t="s">
        <v>363</v>
      </c>
      <c r="O1063" s="89" t="s">
        <v>58</v>
      </c>
      <c r="P1063" s="4">
        <v>2221</v>
      </c>
      <c r="Q1063" s="2" t="s">
        <v>1071</v>
      </c>
      <c r="R1063" s="18">
        <v>1</v>
      </c>
      <c r="S1063" s="18">
        <v>45904</v>
      </c>
      <c r="T1063" s="18" t="s">
        <v>749</v>
      </c>
      <c r="U1063" s="32"/>
      <c r="V1063" s="160"/>
      <c r="W1063" s="160"/>
      <c r="X1063" s="161"/>
      <c r="Y1063" s="160"/>
      <c r="Z1063" s="63"/>
      <c r="AA1063" s="161"/>
      <c r="AB1063" s="2" t="s">
        <v>118</v>
      </c>
      <c r="AC1063" s="2" t="s">
        <v>1960</v>
      </c>
      <c r="AD1063" s="1" t="s">
        <v>783</v>
      </c>
      <c r="AE1063" s="131" t="s">
        <v>3771</v>
      </c>
      <c r="AF1063" s="2"/>
      <c r="AG1063" s="2">
        <v>4</v>
      </c>
      <c r="AH1063" s="2">
        <v>1</v>
      </c>
      <c r="AI1063" s="2">
        <v>5</v>
      </c>
      <c r="AJ1063" s="2" t="s">
        <v>54</v>
      </c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</row>
    <row r="1064" ht="18" customHeight="1" spans="1:77">
      <c r="A1064" s="75">
        <v>1063</v>
      </c>
      <c r="B1064" s="127">
        <v>45828</v>
      </c>
      <c r="C1064" s="127">
        <v>46203</v>
      </c>
      <c r="D1064" s="4" t="s">
        <v>3772</v>
      </c>
      <c r="E1064" s="4" t="s">
        <v>41</v>
      </c>
      <c r="F1064" s="4" t="s">
        <v>822</v>
      </c>
      <c r="G1064" s="2" t="s">
        <v>2059</v>
      </c>
      <c r="H1064" s="1" t="str">
        <f t="array" ref="H1064">_xlfn.XLOOKUP(G1064,D:D,K:K)</f>
        <v>北京</v>
      </c>
      <c r="I1064" s="1" t="s">
        <v>783</v>
      </c>
      <c r="J1064" s="4"/>
      <c r="K1064" s="12" t="s">
        <v>48</v>
      </c>
      <c r="L1064" s="12" t="s">
        <v>3773</v>
      </c>
      <c r="M1064" s="129" t="s">
        <v>3774</v>
      </c>
      <c r="N1064" s="129" t="s">
        <v>44</v>
      </c>
      <c r="O1064" s="89" t="s">
        <v>58</v>
      </c>
      <c r="P1064" s="4">
        <v>2222</v>
      </c>
      <c r="Q1064" s="2" t="s">
        <v>1095</v>
      </c>
      <c r="R1064" s="18">
        <v>1</v>
      </c>
      <c r="S1064" s="18">
        <v>45921</v>
      </c>
      <c r="T1064" s="18" t="s">
        <v>867</v>
      </c>
      <c r="U1064" s="32"/>
      <c r="V1064" s="158"/>
      <c r="W1064" s="158"/>
      <c r="X1064" s="159"/>
      <c r="Y1064" s="158"/>
      <c r="Z1064" s="63"/>
      <c r="AA1064" s="159"/>
      <c r="AB1064" s="2" t="s">
        <v>118</v>
      </c>
      <c r="AC1064" s="2" t="s">
        <v>2059</v>
      </c>
      <c r="AD1064" s="1" t="s">
        <v>783</v>
      </c>
      <c r="AE1064" s="131" t="s">
        <v>3775</v>
      </c>
      <c r="AF1064" s="2"/>
      <c r="AG1064" s="2">
        <v>2</v>
      </c>
      <c r="AH1064" s="2">
        <v>0</v>
      </c>
      <c r="AI1064" s="2">
        <v>2</v>
      </c>
      <c r="AJ1064" s="2" t="s">
        <v>95</v>
      </c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</row>
    <row r="1065" ht="18" customHeight="1" spans="1:77">
      <c r="A1065" s="75">
        <v>1064</v>
      </c>
      <c r="B1065" s="127">
        <v>42947</v>
      </c>
      <c r="C1065" s="127">
        <v>46203</v>
      </c>
      <c r="D1065" s="4" t="s">
        <v>3776</v>
      </c>
      <c r="E1065" s="4" t="s">
        <v>41</v>
      </c>
      <c r="F1065" s="4"/>
      <c r="G1065" s="1" t="s">
        <v>35</v>
      </c>
      <c r="H1065" s="1"/>
      <c r="I1065" s="1" t="s">
        <v>35</v>
      </c>
      <c r="J1065" s="4"/>
      <c r="K1065" s="12" t="s">
        <v>42</v>
      </c>
      <c r="L1065" s="12"/>
      <c r="M1065" s="12" t="s">
        <v>3777</v>
      </c>
      <c r="N1065" s="12" t="s">
        <v>50</v>
      </c>
      <c r="O1065" s="89" t="s">
        <v>58</v>
      </c>
      <c r="P1065" s="4">
        <v>2223</v>
      </c>
      <c r="Q1065" s="4"/>
      <c r="R1065" s="158"/>
      <c r="S1065" s="128" t="s">
        <v>1383</v>
      </c>
      <c r="T1065" s="109" t="s">
        <v>38</v>
      </c>
      <c r="U1065" s="32"/>
      <c r="V1065" s="158"/>
      <c r="W1065" s="158"/>
      <c r="X1065" s="159"/>
      <c r="Y1065" s="158"/>
      <c r="Z1065" s="63"/>
      <c r="AA1065" s="159"/>
      <c r="AB1065" s="158"/>
      <c r="AC1065" s="2"/>
      <c r="AD1065" s="1"/>
      <c r="AE1065" s="131" t="s">
        <v>3778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</row>
    <row r="1066" ht="18" customHeight="1" spans="1:77">
      <c r="A1066" s="75">
        <v>1065</v>
      </c>
      <c r="B1066" s="127">
        <v>45832</v>
      </c>
      <c r="C1066" s="127">
        <v>46203</v>
      </c>
      <c r="D1066" s="4" t="s">
        <v>3779</v>
      </c>
      <c r="E1066" s="129" t="s">
        <v>41</v>
      </c>
      <c r="F1066" s="129"/>
      <c r="G1066" s="2" t="s">
        <v>2456</v>
      </c>
      <c r="H1066" s="1" t="str">
        <f t="array" ref="H1066">_xlfn.XLOOKUP(G1066,D:D,K:K)</f>
        <v>上海</v>
      </c>
      <c r="I1066" s="1" t="s">
        <v>783</v>
      </c>
      <c r="J1066" s="129"/>
      <c r="K1066" s="12" t="s">
        <v>62</v>
      </c>
      <c r="L1066" s="12"/>
      <c r="M1066" s="129" t="s">
        <v>3780</v>
      </c>
      <c r="N1066" s="129" t="s">
        <v>3781</v>
      </c>
      <c r="O1066" s="89" t="s">
        <v>58</v>
      </c>
      <c r="P1066" s="4">
        <v>2224</v>
      </c>
      <c r="Q1066" s="63" t="s">
        <v>3286</v>
      </c>
      <c r="R1066" s="158"/>
      <c r="S1066" s="109" t="s">
        <v>3307</v>
      </c>
      <c r="T1066" s="32"/>
      <c r="U1066" s="32"/>
      <c r="V1066" s="158"/>
      <c r="W1066" s="158"/>
      <c r="X1066" s="159"/>
      <c r="Y1066" s="158"/>
      <c r="Z1066" s="63"/>
      <c r="AA1066" s="159"/>
      <c r="AB1066" s="158"/>
      <c r="AC1066" s="2" t="s">
        <v>2456</v>
      </c>
      <c r="AD1066" s="1" t="s">
        <v>783</v>
      </c>
      <c r="AE1066" s="131" t="s">
        <v>3782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</row>
    <row r="1067" ht="18" customHeight="1" spans="1:77">
      <c r="A1067" s="75">
        <v>1066</v>
      </c>
      <c r="B1067" s="127">
        <v>45831</v>
      </c>
      <c r="C1067" s="127">
        <v>46203</v>
      </c>
      <c r="D1067" s="4" t="s">
        <v>3783</v>
      </c>
      <c r="E1067" s="129" t="s">
        <v>41</v>
      </c>
      <c r="F1067" s="4" t="s">
        <v>822</v>
      </c>
      <c r="G1067" s="159" t="s">
        <v>2713</v>
      </c>
      <c r="H1067" s="1"/>
      <c r="I1067" s="1" t="s">
        <v>2713</v>
      </c>
      <c r="J1067" s="4"/>
      <c r="K1067" s="12" t="s">
        <v>48</v>
      </c>
      <c r="L1067" s="12"/>
      <c r="M1067" s="12" t="s">
        <v>3784</v>
      </c>
      <c r="N1067" s="12" t="s">
        <v>1046</v>
      </c>
      <c r="O1067" s="89" t="s">
        <v>58</v>
      </c>
      <c r="P1067" s="4">
        <v>2225</v>
      </c>
      <c r="Q1067" s="2" t="s">
        <v>51</v>
      </c>
      <c r="R1067" s="159">
        <v>1</v>
      </c>
      <c r="S1067" s="162" t="s">
        <v>38</v>
      </c>
      <c r="T1067" s="162" t="s">
        <v>38</v>
      </c>
      <c r="U1067" s="32" t="s">
        <v>2713</v>
      </c>
      <c r="V1067" s="158"/>
      <c r="W1067" s="158"/>
      <c r="X1067" s="159"/>
      <c r="Y1067" s="158"/>
      <c r="Z1067" s="63"/>
      <c r="AA1067" s="159"/>
      <c r="AB1067" s="2" t="s">
        <v>118</v>
      </c>
      <c r="AC1067" s="159" t="s">
        <v>2713</v>
      </c>
      <c r="AD1067" s="1" t="s">
        <v>2713</v>
      </c>
      <c r="AE1067" s="131" t="s">
        <v>3785</v>
      </c>
      <c r="AF1067" s="2"/>
      <c r="AG1067" s="2">
        <v>0</v>
      </c>
      <c r="AH1067" s="2">
        <v>0</v>
      </c>
      <c r="AI1067" s="2">
        <v>0</v>
      </c>
      <c r="AJ1067" s="2" t="s">
        <v>60</v>
      </c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</row>
    <row r="1068" ht="18" customHeight="1" spans="1:77">
      <c r="A1068" s="75">
        <v>1067</v>
      </c>
      <c r="B1068" s="127">
        <v>45833</v>
      </c>
      <c r="C1068" s="127">
        <v>46203</v>
      </c>
      <c r="D1068" s="4" t="s">
        <v>3786</v>
      </c>
      <c r="E1068" s="4" t="s">
        <v>41</v>
      </c>
      <c r="F1068" s="4"/>
      <c r="G1068" s="2" t="s">
        <v>1063</v>
      </c>
      <c r="H1068" s="1" t="str">
        <f t="array" ref="H1068">_xlfn.XLOOKUP(G1068,D:D,K:K)</f>
        <v>上海</v>
      </c>
      <c r="I1068" s="1" t="s">
        <v>783</v>
      </c>
      <c r="J1068" s="4"/>
      <c r="K1068" s="12" t="s">
        <v>62</v>
      </c>
      <c r="L1068" s="12"/>
      <c r="M1068" s="12" t="s">
        <v>3787</v>
      </c>
      <c r="N1068" s="12" t="s">
        <v>57</v>
      </c>
      <c r="O1068" s="89" t="s">
        <v>58</v>
      </c>
      <c r="P1068" s="4">
        <v>2226</v>
      </c>
      <c r="Q1068" s="63" t="s">
        <v>3282</v>
      </c>
      <c r="R1068" s="158"/>
      <c r="S1068" s="109" t="s">
        <v>3307</v>
      </c>
      <c r="T1068" s="163"/>
      <c r="U1068" s="163"/>
      <c r="V1068" s="158"/>
      <c r="W1068" s="158"/>
      <c r="X1068" s="159"/>
      <c r="Y1068" s="158"/>
      <c r="Z1068" s="63"/>
      <c r="AA1068" s="159"/>
      <c r="AB1068" s="158"/>
      <c r="AC1068" s="2" t="s">
        <v>1063</v>
      </c>
      <c r="AD1068" s="1" t="s">
        <v>783</v>
      </c>
      <c r="AE1068" s="131" t="s">
        <v>3788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</row>
    <row r="1069" ht="18" customHeight="1" spans="1:77">
      <c r="A1069" s="75">
        <v>1068</v>
      </c>
      <c r="B1069" s="127">
        <v>45833</v>
      </c>
      <c r="C1069" s="127">
        <v>46203</v>
      </c>
      <c r="D1069" s="4" t="s">
        <v>3789</v>
      </c>
      <c r="E1069" s="129" t="s">
        <v>41</v>
      </c>
      <c r="F1069" s="4" t="s">
        <v>899</v>
      </c>
      <c r="G1069" s="2" t="s">
        <v>2252</v>
      </c>
      <c r="H1069" s="2"/>
      <c r="I1069" s="2" t="s">
        <v>2252</v>
      </c>
      <c r="J1069" s="129"/>
      <c r="K1069" s="12" t="s">
        <v>36</v>
      </c>
      <c r="L1069" s="12"/>
      <c r="M1069" s="129" t="s">
        <v>3790</v>
      </c>
      <c r="N1069" s="129" t="s">
        <v>57</v>
      </c>
      <c r="O1069" s="89" t="s">
        <v>58</v>
      </c>
      <c r="P1069" s="4">
        <v>2227</v>
      </c>
      <c r="Q1069" s="63" t="s">
        <v>3286</v>
      </c>
      <c r="R1069" s="158"/>
      <c r="S1069" s="109" t="s">
        <v>3307</v>
      </c>
      <c r="T1069" s="163"/>
      <c r="U1069" s="163"/>
      <c r="V1069" s="158"/>
      <c r="W1069" s="158"/>
      <c r="X1069" s="159"/>
      <c r="Y1069" s="158"/>
      <c r="Z1069" s="63"/>
      <c r="AA1069" s="159"/>
      <c r="AB1069" s="158"/>
      <c r="AC1069" s="2" t="s">
        <v>2252</v>
      </c>
      <c r="AD1069" s="2" t="s">
        <v>2252</v>
      </c>
      <c r="AE1069" s="1" t="s">
        <v>3791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</row>
    <row r="1070" ht="18" customHeight="1" spans="1:77">
      <c r="A1070" s="75">
        <v>1069</v>
      </c>
      <c r="B1070" s="127">
        <v>45840</v>
      </c>
      <c r="C1070" s="127">
        <v>46203</v>
      </c>
      <c r="D1070" s="4" t="s">
        <v>3792</v>
      </c>
      <c r="E1070" s="4" t="s">
        <v>41</v>
      </c>
      <c r="F1070" s="4" t="s">
        <v>1528</v>
      </c>
      <c r="G1070" s="2" t="s">
        <v>1404</v>
      </c>
      <c r="H1070" s="1" t="str">
        <f t="array" ref="H1070">_xlfn.XLOOKUP(G1070,D:D,K:K)</f>
        <v>深圳</v>
      </c>
      <c r="I1070" s="1" t="s">
        <v>783</v>
      </c>
      <c r="J1070" s="4"/>
      <c r="K1070" s="12" t="s">
        <v>36</v>
      </c>
      <c r="L1070" s="12"/>
      <c r="M1070" s="12" t="s">
        <v>1405</v>
      </c>
      <c r="N1070" s="12" t="s">
        <v>134</v>
      </c>
      <c r="O1070" s="89" t="s">
        <v>58</v>
      </c>
      <c r="P1070" s="4">
        <v>2228</v>
      </c>
      <c r="Q1070" s="63" t="s">
        <v>3286</v>
      </c>
      <c r="R1070" s="158"/>
      <c r="S1070" s="109" t="s">
        <v>3307</v>
      </c>
      <c r="T1070" s="163"/>
      <c r="U1070" s="163"/>
      <c r="V1070" s="158"/>
      <c r="W1070" s="158"/>
      <c r="X1070" s="159"/>
      <c r="Y1070" s="158"/>
      <c r="Z1070" s="63"/>
      <c r="AA1070" s="159"/>
      <c r="AB1070" s="158"/>
      <c r="AC1070" s="2" t="s">
        <v>1404</v>
      </c>
      <c r="AD1070" s="1" t="s">
        <v>783</v>
      </c>
      <c r="AE1070" s="131" t="s">
        <v>3793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</row>
    <row r="1071" ht="18" customHeight="1" spans="1:77">
      <c r="A1071" s="75">
        <v>1070</v>
      </c>
      <c r="B1071" s="127">
        <v>45840</v>
      </c>
      <c r="C1071" s="127">
        <v>46203</v>
      </c>
      <c r="D1071" s="4" t="s">
        <v>3794</v>
      </c>
      <c r="E1071" s="4" t="s">
        <v>41</v>
      </c>
      <c r="F1071" s="4" t="s">
        <v>1528</v>
      </c>
      <c r="G1071" s="2" t="s">
        <v>1404</v>
      </c>
      <c r="H1071" s="1" t="str">
        <f t="array" ref="H1071">_xlfn.XLOOKUP(G1071,D:D,K:K)</f>
        <v>深圳</v>
      </c>
      <c r="I1071" s="1" t="s">
        <v>783</v>
      </c>
      <c r="J1071" s="4"/>
      <c r="K1071" s="12" t="s">
        <v>36</v>
      </c>
      <c r="L1071" s="12"/>
      <c r="M1071" s="12" t="s">
        <v>3795</v>
      </c>
      <c r="N1071" s="12" t="s">
        <v>363</v>
      </c>
      <c r="O1071" s="89" t="s">
        <v>58</v>
      </c>
      <c r="P1071" s="4">
        <v>2229</v>
      </c>
      <c r="Q1071" s="63" t="s">
        <v>3286</v>
      </c>
      <c r="R1071" s="158"/>
      <c r="S1071" s="109" t="s">
        <v>3307</v>
      </c>
      <c r="T1071" s="163"/>
      <c r="U1071" s="163"/>
      <c r="V1071" s="158"/>
      <c r="W1071" s="158"/>
      <c r="X1071" s="159"/>
      <c r="Y1071" s="158"/>
      <c r="Z1071" s="63"/>
      <c r="AA1071" s="159"/>
      <c r="AB1071" s="158"/>
      <c r="AC1071" s="2" t="s">
        <v>1404</v>
      </c>
      <c r="AD1071" s="1" t="s">
        <v>783</v>
      </c>
      <c r="AE1071" s="131" t="s">
        <v>3796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</row>
    <row r="1072" ht="18" customHeight="1" spans="1:77">
      <c r="A1072" s="75">
        <v>1071</v>
      </c>
      <c r="B1072" s="127">
        <v>45840</v>
      </c>
      <c r="C1072" s="127">
        <v>46203</v>
      </c>
      <c r="D1072" s="4" t="s">
        <v>3797</v>
      </c>
      <c r="E1072" s="4" t="s">
        <v>41</v>
      </c>
      <c r="F1072" s="156" t="s">
        <v>315</v>
      </c>
      <c r="G1072" s="2" t="s">
        <v>2456</v>
      </c>
      <c r="H1072" s="1" t="str">
        <f t="array" ref="H1072">_xlfn.XLOOKUP(G1072,D:D,K:K)</f>
        <v>上海</v>
      </c>
      <c r="I1072" s="1" t="s">
        <v>783</v>
      </c>
      <c r="J1072" s="4"/>
      <c r="K1072" s="12" t="s">
        <v>48</v>
      </c>
      <c r="L1072" s="12" t="s">
        <v>3798</v>
      </c>
      <c r="M1072" s="12" t="s">
        <v>3799</v>
      </c>
      <c r="N1072" s="12" t="s">
        <v>50</v>
      </c>
      <c r="O1072" s="89" t="s">
        <v>58</v>
      </c>
      <c r="P1072" s="4">
        <v>2230</v>
      </c>
      <c r="Q1072" s="2" t="s">
        <v>1328</v>
      </c>
      <c r="R1072" s="109">
        <v>0</v>
      </c>
      <c r="S1072" s="109" t="s">
        <v>3307</v>
      </c>
      <c r="T1072" s="163"/>
      <c r="U1072" s="163"/>
      <c r="V1072" s="158"/>
      <c r="W1072" s="158"/>
      <c r="X1072" s="159"/>
      <c r="Y1072" s="158"/>
      <c r="Z1072" s="63"/>
      <c r="AA1072" s="159"/>
      <c r="AB1072" s="2" t="s">
        <v>118</v>
      </c>
      <c r="AC1072" s="2" t="s">
        <v>2456</v>
      </c>
      <c r="AD1072" s="1" t="s">
        <v>783</v>
      </c>
      <c r="AE1072" s="131" t="s">
        <v>3800</v>
      </c>
      <c r="AF1072" s="2"/>
      <c r="AG1072" s="2">
        <v>1</v>
      </c>
      <c r="AH1072" s="2">
        <v>0</v>
      </c>
      <c r="AI1072" s="2">
        <v>1</v>
      </c>
      <c r="AJ1072" s="2" t="s">
        <v>95</v>
      </c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</row>
    <row r="1073" ht="18" customHeight="1" spans="1:77">
      <c r="A1073" s="75">
        <v>1072</v>
      </c>
      <c r="B1073" s="127">
        <v>45839</v>
      </c>
      <c r="C1073" s="127">
        <v>46203</v>
      </c>
      <c r="D1073" s="4" t="s">
        <v>3801</v>
      </c>
      <c r="E1073" s="4" t="s">
        <v>41</v>
      </c>
      <c r="F1073" s="4" t="s">
        <v>427</v>
      </c>
      <c r="G1073" s="2" t="s">
        <v>2950</v>
      </c>
      <c r="H1073" s="1" t="str">
        <f t="array" ref="H1073">_xlfn.XLOOKUP(G1073,D:D,K:K)</f>
        <v>厦门</v>
      </c>
      <c r="I1073" s="1" t="s">
        <v>783</v>
      </c>
      <c r="J1073" s="4"/>
      <c r="K1073" s="12" t="s">
        <v>241</v>
      </c>
      <c r="L1073" s="12"/>
      <c r="M1073" s="129" t="s">
        <v>344</v>
      </c>
      <c r="N1073" s="129" t="s">
        <v>101</v>
      </c>
      <c r="O1073" s="89" t="s">
        <v>58</v>
      </c>
      <c r="P1073" s="4">
        <v>2231</v>
      </c>
      <c r="Q1073" s="63" t="s">
        <v>3802</v>
      </c>
      <c r="R1073" s="163"/>
      <c r="S1073" s="18">
        <v>46018</v>
      </c>
      <c r="T1073" s="163" t="s">
        <v>749</v>
      </c>
      <c r="U1073" s="163"/>
      <c r="V1073" s="158"/>
      <c r="W1073" s="158"/>
      <c r="X1073" s="159"/>
      <c r="Y1073" s="158"/>
      <c r="Z1073" s="63"/>
      <c r="AA1073" s="159"/>
      <c r="AB1073" s="158"/>
      <c r="AC1073" s="2" t="s">
        <v>2950</v>
      </c>
      <c r="AD1073" s="1" t="s">
        <v>783</v>
      </c>
      <c r="AE1073" s="131" t="s">
        <v>3803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</row>
    <row r="1074" ht="18" customHeight="1" spans="1:77">
      <c r="A1074" s="75">
        <v>1073</v>
      </c>
      <c r="B1074" s="127">
        <v>45840</v>
      </c>
      <c r="C1074" s="127">
        <v>46203</v>
      </c>
      <c r="D1074" s="4" t="s">
        <v>3804</v>
      </c>
      <c r="E1074" s="4" t="s">
        <v>41</v>
      </c>
      <c r="F1074" s="4"/>
      <c r="G1074" s="2" t="s">
        <v>822</v>
      </c>
      <c r="H1074" s="1" t="str">
        <f t="array" ref="H1074">_xlfn.XLOOKUP(G1074,D:D,K:K)</f>
        <v>北京</v>
      </c>
      <c r="I1074" s="1" t="s">
        <v>783</v>
      </c>
      <c r="J1074" s="4"/>
      <c r="K1074" s="12" t="s">
        <v>62</v>
      </c>
      <c r="L1074" s="12"/>
      <c r="M1074" s="129" t="s">
        <v>3715</v>
      </c>
      <c r="N1074" s="12" t="s">
        <v>50</v>
      </c>
      <c r="O1074" s="89" t="s">
        <v>58</v>
      </c>
      <c r="P1074" s="4">
        <v>2232</v>
      </c>
      <c r="Q1074" s="63" t="s">
        <v>3282</v>
      </c>
      <c r="R1074" s="4"/>
      <c r="S1074" s="109" t="s">
        <v>3307</v>
      </c>
      <c r="T1074" s="163"/>
      <c r="U1074" s="163"/>
      <c r="V1074" s="158"/>
      <c r="W1074" s="158"/>
      <c r="X1074" s="159"/>
      <c r="Y1074" s="158"/>
      <c r="Z1074" s="63"/>
      <c r="AA1074" s="159"/>
      <c r="AB1074" s="158"/>
      <c r="AC1074" s="2" t="s">
        <v>822</v>
      </c>
      <c r="AD1074" s="1" t="s">
        <v>783</v>
      </c>
      <c r="AE1074" s="131" t="s">
        <v>3805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</row>
    <row r="1075" ht="18" customHeight="1" spans="1:77">
      <c r="A1075" s="75">
        <v>1074</v>
      </c>
      <c r="B1075" s="127">
        <v>45847</v>
      </c>
      <c r="C1075" s="127">
        <v>46203</v>
      </c>
      <c r="D1075" s="4" t="s">
        <v>3806</v>
      </c>
      <c r="E1075" s="4" t="s">
        <v>41</v>
      </c>
      <c r="F1075" s="4"/>
      <c r="G1075" s="2" t="s">
        <v>2252</v>
      </c>
      <c r="H1075" s="2"/>
      <c r="I1075" s="2" t="s">
        <v>2252</v>
      </c>
      <c r="J1075" s="4"/>
      <c r="K1075" s="12" t="s">
        <v>67</v>
      </c>
      <c r="L1075" s="12"/>
      <c r="M1075" s="129" t="s">
        <v>3807</v>
      </c>
      <c r="N1075" s="129" t="s">
        <v>3808</v>
      </c>
      <c r="O1075" s="89" t="s">
        <v>58</v>
      </c>
      <c r="P1075" s="4">
        <v>2233</v>
      </c>
      <c r="Q1075" s="63" t="s">
        <v>3286</v>
      </c>
      <c r="R1075" s="4"/>
      <c r="S1075" s="18" t="s">
        <v>3633</v>
      </c>
      <c r="T1075" s="18" t="s">
        <v>867</v>
      </c>
      <c r="U1075" s="163"/>
      <c r="V1075" s="158"/>
      <c r="W1075" s="158"/>
      <c r="X1075" s="159"/>
      <c r="Y1075" s="158"/>
      <c r="Z1075" s="63"/>
      <c r="AA1075" s="159"/>
      <c r="AB1075" s="158"/>
      <c r="AC1075" s="2" t="s">
        <v>2252</v>
      </c>
      <c r="AD1075" s="2" t="s">
        <v>2252</v>
      </c>
      <c r="AE1075" s="131" t="s">
        <v>3809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</row>
    <row r="1076" ht="18" customHeight="1" spans="1:77">
      <c r="A1076" s="75">
        <v>1075</v>
      </c>
      <c r="B1076" s="127">
        <v>45847</v>
      </c>
      <c r="C1076" s="127">
        <v>46203</v>
      </c>
      <c r="D1076" s="4" t="s">
        <v>3810</v>
      </c>
      <c r="E1076" s="4" t="s">
        <v>41</v>
      </c>
      <c r="F1076" s="4" t="s">
        <v>231</v>
      </c>
      <c r="G1076" s="2" t="s">
        <v>2252</v>
      </c>
      <c r="H1076" s="2"/>
      <c r="I1076" s="2" t="s">
        <v>2252</v>
      </c>
      <c r="J1076" s="4"/>
      <c r="K1076" s="12" t="s">
        <v>48</v>
      </c>
      <c r="L1076" s="12" t="s">
        <v>3811</v>
      </c>
      <c r="M1076" s="12" t="s">
        <v>3812</v>
      </c>
      <c r="N1076" s="12" t="s">
        <v>50</v>
      </c>
      <c r="O1076" s="89" t="s">
        <v>58</v>
      </c>
      <c r="P1076" s="4">
        <v>2234</v>
      </c>
      <c r="Q1076" s="2" t="s">
        <v>1627</v>
      </c>
      <c r="R1076" s="12">
        <v>0</v>
      </c>
      <c r="S1076" s="109" t="s">
        <v>3307</v>
      </c>
      <c r="T1076" s="163"/>
      <c r="U1076" s="163"/>
      <c r="V1076" s="158"/>
      <c r="W1076" s="158"/>
      <c r="X1076" s="159"/>
      <c r="Y1076" s="158"/>
      <c r="Z1076" s="63"/>
      <c r="AA1076" s="159"/>
      <c r="AB1076" s="2" t="s">
        <v>118</v>
      </c>
      <c r="AC1076" s="2" t="s">
        <v>2252</v>
      </c>
      <c r="AD1076" s="2" t="s">
        <v>2252</v>
      </c>
      <c r="AE1076" s="131" t="s">
        <v>3813</v>
      </c>
      <c r="AF1076" s="2"/>
      <c r="AG1076" s="2">
        <v>0</v>
      </c>
      <c r="AH1076" s="2">
        <v>2</v>
      </c>
      <c r="AI1076" s="2">
        <v>2</v>
      </c>
      <c r="AJ1076" s="2" t="s">
        <v>95</v>
      </c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</row>
    <row r="1077" ht="18" customHeight="1" spans="1:77">
      <c r="A1077" s="75">
        <v>1076</v>
      </c>
      <c r="B1077" s="127">
        <v>45847</v>
      </c>
      <c r="C1077" s="127">
        <v>46203</v>
      </c>
      <c r="D1077" s="4" t="s">
        <v>3814</v>
      </c>
      <c r="E1077" s="129" t="s">
        <v>41</v>
      </c>
      <c r="F1077" s="129" t="s">
        <v>297</v>
      </c>
      <c r="G1077" s="2" t="s">
        <v>2831</v>
      </c>
      <c r="H1077" s="1" t="str">
        <f t="array" ref="H1077">_xlfn.XLOOKUP(G1077,D:D,K:K)</f>
        <v>北京</v>
      </c>
      <c r="I1077" s="1" t="s">
        <v>783</v>
      </c>
      <c r="J1077" s="129"/>
      <c r="K1077" s="12" t="s">
        <v>48</v>
      </c>
      <c r="L1077" s="12" t="s">
        <v>3418</v>
      </c>
      <c r="M1077" s="129" t="s">
        <v>3815</v>
      </c>
      <c r="N1077" s="129" t="s">
        <v>134</v>
      </c>
      <c r="O1077" s="89" t="s">
        <v>58</v>
      </c>
      <c r="P1077" s="4">
        <v>2235</v>
      </c>
      <c r="Q1077" s="2" t="s">
        <v>408</v>
      </c>
      <c r="R1077" s="158">
        <v>1</v>
      </c>
      <c r="S1077" s="109" t="s">
        <v>3307</v>
      </c>
      <c r="T1077" s="163"/>
      <c r="U1077" s="163"/>
      <c r="V1077" s="158"/>
      <c r="W1077" s="158"/>
      <c r="X1077" s="159"/>
      <c r="Y1077" s="158"/>
      <c r="Z1077" s="63"/>
      <c r="AA1077" s="159"/>
      <c r="AB1077" s="2" t="s">
        <v>118</v>
      </c>
      <c r="AC1077" s="2" t="s">
        <v>2831</v>
      </c>
      <c r="AD1077" s="1" t="s">
        <v>783</v>
      </c>
      <c r="AE1077" s="131" t="s">
        <v>3816</v>
      </c>
      <c r="AF1077" s="2"/>
      <c r="AG1077" s="2">
        <v>1</v>
      </c>
      <c r="AH1077" s="2">
        <v>2</v>
      </c>
      <c r="AI1077" s="2">
        <v>3</v>
      </c>
      <c r="AJ1077" s="2" t="s">
        <v>95</v>
      </c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</row>
    <row r="1078" ht="18" customHeight="1" spans="1:77">
      <c r="A1078" s="75">
        <v>1077</v>
      </c>
      <c r="B1078" s="127">
        <v>45847</v>
      </c>
      <c r="C1078" s="127">
        <v>46203</v>
      </c>
      <c r="D1078" s="4" t="s">
        <v>3817</v>
      </c>
      <c r="E1078" s="4" t="s">
        <v>41</v>
      </c>
      <c r="F1078" s="4"/>
      <c r="G1078" s="2" t="s">
        <v>1516</v>
      </c>
      <c r="H1078" s="1" t="str">
        <f t="array" ref="H1078">_xlfn.XLOOKUP(G1078,D:D,K:K)</f>
        <v>广州</v>
      </c>
      <c r="I1078" s="1" t="s">
        <v>783</v>
      </c>
      <c r="J1078" s="4"/>
      <c r="K1078" s="12" t="s">
        <v>67</v>
      </c>
      <c r="L1078" s="12"/>
      <c r="M1078" s="12" t="s">
        <v>3818</v>
      </c>
      <c r="N1078" s="12" t="s">
        <v>363</v>
      </c>
      <c r="O1078" s="89" t="s">
        <v>58</v>
      </c>
      <c r="P1078" s="4">
        <v>2236</v>
      </c>
      <c r="Q1078" s="63" t="s">
        <v>3286</v>
      </c>
      <c r="R1078" s="4"/>
      <c r="S1078" s="18" t="s">
        <v>3633</v>
      </c>
      <c r="T1078" s="18" t="s">
        <v>867</v>
      </c>
      <c r="U1078" s="163"/>
      <c r="V1078" s="158"/>
      <c r="W1078" s="158"/>
      <c r="X1078" s="159"/>
      <c r="Y1078" s="158"/>
      <c r="Z1078" s="63"/>
      <c r="AA1078" s="159"/>
      <c r="AB1078" s="158"/>
      <c r="AC1078" s="2" t="s">
        <v>1516</v>
      </c>
      <c r="AD1078" s="1" t="s">
        <v>783</v>
      </c>
      <c r="AE1078" s="131" t="s">
        <v>3819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</row>
    <row r="1079" ht="18" customHeight="1" spans="1:77">
      <c r="A1079" s="75">
        <v>1078</v>
      </c>
      <c r="B1079" s="127">
        <v>45847</v>
      </c>
      <c r="C1079" s="127">
        <v>46203</v>
      </c>
      <c r="D1079" s="4" t="s">
        <v>3820</v>
      </c>
      <c r="E1079" s="4" t="s">
        <v>41</v>
      </c>
      <c r="F1079" s="4"/>
      <c r="G1079" s="2" t="s">
        <v>1345</v>
      </c>
      <c r="H1079" s="1" t="str">
        <f t="array" ref="H1079">_xlfn.XLOOKUP(G1079,D:D,K:K)</f>
        <v>广州</v>
      </c>
      <c r="I1079" s="1" t="s">
        <v>783</v>
      </c>
      <c r="J1079" s="4"/>
      <c r="K1079" s="12" t="s">
        <v>67</v>
      </c>
      <c r="L1079" s="12"/>
      <c r="M1079" s="129" t="s">
        <v>1815</v>
      </c>
      <c r="N1079" s="129" t="s">
        <v>1805</v>
      </c>
      <c r="O1079" s="89" t="s">
        <v>58</v>
      </c>
      <c r="P1079" s="4">
        <v>2237</v>
      </c>
      <c r="Q1079" s="63" t="s">
        <v>3282</v>
      </c>
      <c r="R1079" s="158"/>
      <c r="S1079" s="109" t="s">
        <v>3307</v>
      </c>
      <c r="T1079" s="163"/>
      <c r="U1079" s="163"/>
      <c r="V1079" s="158"/>
      <c r="W1079" s="158"/>
      <c r="X1079" s="159"/>
      <c r="Y1079" s="158"/>
      <c r="Z1079" s="63"/>
      <c r="AA1079" s="159"/>
      <c r="AB1079" s="158"/>
      <c r="AC1079" s="2" t="s">
        <v>1345</v>
      </c>
      <c r="AD1079" s="1" t="s">
        <v>783</v>
      </c>
      <c r="AE1079" s="131" t="s">
        <v>3821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</row>
    <row r="1080" ht="18" customHeight="1" spans="1:77">
      <c r="A1080" s="75">
        <v>1079</v>
      </c>
      <c r="B1080" s="127">
        <v>45847</v>
      </c>
      <c r="C1080" s="127">
        <v>46203</v>
      </c>
      <c r="D1080" s="4" t="s">
        <v>3822</v>
      </c>
      <c r="E1080" s="4" t="s">
        <v>41</v>
      </c>
      <c r="F1080" s="4" t="s">
        <v>266</v>
      </c>
      <c r="G1080" s="2" t="s">
        <v>3129</v>
      </c>
      <c r="H1080" s="1" t="s">
        <v>308</v>
      </c>
      <c r="I1080" s="1" t="s">
        <v>783</v>
      </c>
      <c r="J1080" s="4" t="s">
        <v>3823</v>
      </c>
      <c r="K1080" s="12" t="s">
        <v>42</v>
      </c>
      <c r="L1080" s="12"/>
      <c r="M1080" s="12" t="s">
        <v>3824</v>
      </c>
      <c r="N1080" s="12" t="s">
        <v>134</v>
      </c>
      <c r="O1080" s="89" t="s">
        <v>58</v>
      </c>
      <c r="P1080" s="4">
        <v>2238</v>
      </c>
      <c r="Q1080" s="63" t="s">
        <v>3286</v>
      </c>
      <c r="R1080" s="4" t="s">
        <v>3823</v>
      </c>
      <c r="S1080" s="109" t="s">
        <v>3307</v>
      </c>
      <c r="T1080" s="163"/>
      <c r="U1080" s="163"/>
      <c r="V1080" s="158"/>
      <c r="W1080" s="158"/>
      <c r="X1080" s="159"/>
      <c r="Y1080" s="158"/>
      <c r="Z1080" s="63"/>
      <c r="AA1080" s="159"/>
      <c r="AB1080" s="158"/>
      <c r="AC1080" s="2" t="s">
        <v>3129</v>
      </c>
      <c r="AD1080" s="1" t="s">
        <v>783</v>
      </c>
      <c r="AE1080" s="131" t="s">
        <v>3825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</row>
    <row r="1081" ht="18" customHeight="1" spans="1:77">
      <c r="A1081" s="75">
        <v>1080</v>
      </c>
      <c r="B1081" s="127">
        <v>45847</v>
      </c>
      <c r="C1081" s="127">
        <v>46203</v>
      </c>
      <c r="D1081" s="4" t="s">
        <v>3826</v>
      </c>
      <c r="E1081" s="129" t="s">
        <v>41</v>
      </c>
      <c r="F1081" s="4" t="s">
        <v>70</v>
      </c>
      <c r="G1081" s="2" t="s">
        <v>2038</v>
      </c>
      <c r="H1081" s="1"/>
      <c r="I1081" s="1" t="s">
        <v>2039</v>
      </c>
      <c r="J1081" s="129"/>
      <c r="K1081" s="12" t="s">
        <v>36</v>
      </c>
      <c r="L1081" s="12"/>
      <c r="M1081" s="129" t="s">
        <v>3827</v>
      </c>
      <c r="N1081" s="129" t="s">
        <v>50</v>
      </c>
      <c r="O1081" s="89" t="s">
        <v>58</v>
      </c>
      <c r="P1081" s="4">
        <v>2239</v>
      </c>
      <c r="Q1081" s="63" t="s">
        <v>3282</v>
      </c>
      <c r="R1081" s="4"/>
      <c r="S1081" s="18" t="s">
        <v>3633</v>
      </c>
      <c r="T1081" s="18" t="s">
        <v>867</v>
      </c>
      <c r="U1081" s="163"/>
      <c r="V1081" s="158"/>
      <c r="W1081" s="158"/>
      <c r="X1081" s="159"/>
      <c r="Y1081" s="158"/>
      <c r="Z1081" s="63"/>
      <c r="AA1081" s="159"/>
      <c r="AB1081" s="158"/>
      <c r="AC1081" s="2" t="s">
        <v>2038</v>
      </c>
      <c r="AD1081" s="1" t="s">
        <v>2039</v>
      </c>
      <c r="AE1081" s="1" t="s">
        <v>585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</row>
    <row r="1082" ht="18" customHeight="1" spans="1:77">
      <c r="A1082" s="75">
        <v>1081</v>
      </c>
      <c r="B1082" s="127">
        <v>45847</v>
      </c>
      <c r="C1082" s="127">
        <v>46203</v>
      </c>
      <c r="D1082" s="4" t="s">
        <v>3828</v>
      </c>
      <c r="E1082" s="129" t="s">
        <v>41</v>
      </c>
      <c r="F1082" s="4" t="s">
        <v>645</v>
      </c>
      <c r="G1082" s="2" t="s">
        <v>2102</v>
      </c>
      <c r="H1082" s="2"/>
      <c r="I1082" s="2" t="s">
        <v>2102</v>
      </c>
      <c r="J1082" s="4"/>
      <c r="K1082" s="12" t="s">
        <v>36</v>
      </c>
      <c r="L1082" s="12"/>
      <c r="M1082" s="12" t="s">
        <v>3829</v>
      </c>
      <c r="N1082" s="12" t="s">
        <v>1046</v>
      </c>
      <c r="O1082" s="89" t="s">
        <v>58</v>
      </c>
      <c r="P1082" s="4">
        <v>2240</v>
      </c>
      <c r="Q1082" s="63" t="s">
        <v>3282</v>
      </c>
      <c r="R1082" s="158"/>
      <c r="S1082" s="109" t="s">
        <v>3307</v>
      </c>
      <c r="T1082" s="163"/>
      <c r="U1082" s="163"/>
      <c r="V1082" s="158"/>
      <c r="W1082" s="158"/>
      <c r="X1082" s="159"/>
      <c r="Y1082" s="158"/>
      <c r="Z1082" s="63"/>
      <c r="AA1082" s="159"/>
      <c r="AB1082" s="158"/>
      <c r="AC1082" s="2" t="s">
        <v>2102</v>
      </c>
      <c r="AD1082" s="2" t="s">
        <v>2102</v>
      </c>
      <c r="AE1082" s="131" t="s">
        <v>3830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</row>
    <row r="1083" ht="18" customHeight="1" spans="1:77">
      <c r="A1083" s="75">
        <v>1082</v>
      </c>
      <c r="B1083" s="127">
        <v>45847</v>
      </c>
      <c r="C1083" s="127">
        <v>46203</v>
      </c>
      <c r="D1083" s="4" t="s">
        <v>3831</v>
      </c>
      <c r="E1083" s="4" t="s">
        <v>41</v>
      </c>
      <c r="F1083" s="4" t="s">
        <v>266</v>
      </c>
      <c r="G1083" s="2" t="s">
        <v>1989</v>
      </c>
      <c r="H1083" s="2"/>
      <c r="I1083" s="2" t="s">
        <v>1989</v>
      </c>
      <c r="J1083" s="4" t="s">
        <v>3832</v>
      </c>
      <c r="K1083" s="12" t="s">
        <v>42</v>
      </c>
      <c r="L1083" s="12"/>
      <c r="M1083" s="12" t="s">
        <v>3627</v>
      </c>
      <c r="N1083" s="12" t="s">
        <v>217</v>
      </c>
      <c r="O1083" s="89" t="s">
        <v>58</v>
      </c>
      <c r="P1083" s="4">
        <v>2241</v>
      </c>
      <c r="Q1083" s="63" t="s">
        <v>3282</v>
      </c>
      <c r="R1083" s="4" t="s">
        <v>3832</v>
      </c>
      <c r="S1083" s="109" t="s">
        <v>3307</v>
      </c>
      <c r="T1083" s="157"/>
      <c r="U1083" s="157"/>
      <c r="V1083" s="157"/>
      <c r="W1083" s="157"/>
      <c r="X1083" s="157"/>
      <c r="Y1083" s="157"/>
      <c r="Z1083" s="63"/>
      <c r="AA1083" s="157"/>
      <c r="AB1083" s="157"/>
      <c r="AC1083" s="2" t="s">
        <v>1989</v>
      </c>
      <c r="AD1083" s="2" t="s">
        <v>1989</v>
      </c>
      <c r="AE1083" s="131" t="s">
        <v>3833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</row>
    <row r="1084" ht="18" customHeight="1" spans="1:77">
      <c r="A1084" s="75">
        <v>1083</v>
      </c>
      <c r="B1084" s="127">
        <v>45855</v>
      </c>
      <c r="C1084" s="127">
        <v>46203</v>
      </c>
      <c r="D1084" s="4" t="s">
        <v>3834</v>
      </c>
      <c r="E1084" s="129" t="s">
        <v>41</v>
      </c>
      <c r="F1084" s="156" t="s">
        <v>315</v>
      </c>
      <c r="G1084" s="2" t="s">
        <v>461</v>
      </c>
      <c r="H1084" s="1" t="str">
        <f t="array" ref="H1084">_xlfn.XLOOKUP(G1084,D:D,K:K)</f>
        <v>北京</v>
      </c>
      <c r="I1084" s="1" t="s">
        <v>783</v>
      </c>
      <c r="J1084" s="129"/>
      <c r="K1084" s="12" t="s">
        <v>48</v>
      </c>
      <c r="L1084" s="12" t="s">
        <v>3835</v>
      </c>
      <c r="M1084" s="129" t="s">
        <v>451</v>
      </c>
      <c r="N1084" s="129" t="s">
        <v>134</v>
      </c>
      <c r="O1084" s="89" t="s">
        <v>58</v>
      </c>
      <c r="P1084" s="4">
        <v>2242</v>
      </c>
      <c r="Q1084" s="2" t="s">
        <v>1792</v>
      </c>
      <c r="R1084" s="109">
        <v>0</v>
      </c>
      <c r="S1084" s="18">
        <v>45904</v>
      </c>
      <c r="T1084" s="4" t="s">
        <v>749</v>
      </c>
      <c r="U1084" s="4"/>
      <c r="V1084" s="4"/>
      <c r="W1084" s="4"/>
      <c r="X1084" s="4"/>
      <c r="Y1084" s="2"/>
      <c r="Z1084" s="63"/>
      <c r="AA1084" s="2"/>
      <c r="AB1084" s="2" t="s">
        <v>118</v>
      </c>
      <c r="AC1084" s="2" t="s">
        <v>461</v>
      </c>
      <c r="AD1084" s="1" t="s">
        <v>783</v>
      </c>
      <c r="AE1084" s="131" t="s">
        <v>3836</v>
      </c>
      <c r="AF1084" s="2"/>
      <c r="AG1084" s="2">
        <v>17</v>
      </c>
      <c r="AH1084" s="2">
        <v>2</v>
      </c>
      <c r="AI1084" s="2">
        <v>19</v>
      </c>
      <c r="AJ1084" s="2" t="s">
        <v>79</v>
      </c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</row>
    <row r="1085" ht="18" customHeight="1" spans="1:77">
      <c r="A1085" s="75">
        <v>1084</v>
      </c>
      <c r="B1085" s="127">
        <v>45855</v>
      </c>
      <c r="C1085" s="127">
        <v>46203</v>
      </c>
      <c r="D1085" s="4" t="s">
        <v>3837</v>
      </c>
      <c r="E1085" s="4" t="s">
        <v>41</v>
      </c>
      <c r="F1085" s="4" t="s">
        <v>822</v>
      </c>
      <c r="G1085" s="2" t="s">
        <v>1989</v>
      </c>
      <c r="H1085" s="2"/>
      <c r="I1085" s="2" t="s">
        <v>1989</v>
      </c>
      <c r="J1085" s="4"/>
      <c r="K1085" s="12" t="s">
        <v>48</v>
      </c>
      <c r="L1085" s="12" t="s">
        <v>3418</v>
      </c>
      <c r="M1085" s="12" t="s">
        <v>3838</v>
      </c>
      <c r="N1085" s="12" t="s">
        <v>217</v>
      </c>
      <c r="O1085" s="89" t="s">
        <v>58</v>
      </c>
      <c r="P1085" s="4">
        <v>2243</v>
      </c>
      <c r="Q1085" s="2" t="s">
        <v>51</v>
      </c>
      <c r="R1085" s="4">
        <v>1</v>
      </c>
      <c r="S1085" s="109" t="s">
        <v>3307</v>
      </c>
      <c r="T1085" s="4"/>
      <c r="U1085" s="4"/>
      <c r="V1085" s="4"/>
      <c r="W1085" s="4"/>
      <c r="X1085" s="4"/>
      <c r="Y1085" s="2"/>
      <c r="Z1085" s="63"/>
      <c r="AA1085" s="2"/>
      <c r="AB1085" s="2" t="s">
        <v>118</v>
      </c>
      <c r="AC1085" s="2" t="s">
        <v>1989</v>
      </c>
      <c r="AD1085" s="2" t="s">
        <v>1989</v>
      </c>
      <c r="AE1085" s="1" t="s">
        <v>585</v>
      </c>
      <c r="AF1085" s="2"/>
      <c r="AG1085" s="2">
        <v>0</v>
      </c>
      <c r="AH1085" s="2">
        <v>0</v>
      </c>
      <c r="AI1085" s="2">
        <v>0</v>
      </c>
      <c r="AJ1085" s="2" t="s">
        <v>60</v>
      </c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</row>
    <row r="1086" ht="18" customHeight="1" spans="1:77">
      <c r="A1086" s="75">
        <v>1085</v>
      </c>
      <c r="B1086" s="127">
        <v>45855</v>
      </c>
      <c r="C1086" s="127">
        <v>46203</v>
      </c>
      <c r="D1086" s="4" t="s">
        <v>3839</v>
      </c>
      <c r="E1086" s="4" t="s">
        <v>41</v>
      </c>
      <c r="F1086" s="4" t="s">
        <v>1547</v>
      </c>
      <c r="G1086" s="2" t="s">
        <v>1528</v>
      </c>
      <c r="H1086" s="1" t="str">
        <f t="array" ref="H1086">_xlfn.XLOOKUP(G1086,D:D,K:K)</f>
        <v>深圳</v>
      </c>
      <c r="I1086" s="1" t="s">
        <v>783</v>
      </c>
      <c r="J1086" s="4"/>
      <c r="K1086" s="12" t="s">
        <v>36</v>
      </c>
      <c r="L1086" s="12"/>
      <c r="M1086" s="12" t="s">
        <v>3840</v>
      </c>
      <c r="N1086" s="12" t="s">
        <v>305</v>
      </c>
      <c r="O1086" s="89" t="s">
        <v>58</v>
      </c>
      <c r="P1086" s="4">
        <v>2244</v>
      </c>
      <c r="Q1086" s="63" t="s">
        <v>3286</v>
      </c>
      <c r="R1086" s="4"/>
      <c r="S1086" s="109" t="s">
        <v>3307</v>
      </c>
      <c r="T1086" s="4"/>
      <c r="U1086" s="4"/>
      <c r="V1086" s="4"/>
      <c r="W1086" s="4"/>
      <c r="X1086" s="4"/>
      <c r="Y1086" s="2"/>
      <c r="Z1086" s="63"/>
      <c r="AA1086" s="2"/>
      <c r="AB1086" s="2"/>
      <c r="AC1086" s="2" t="s">
        <v>1528</v>
      </c>
      <c r="AD1086" s="1" t="s">
        <v>783</v>
      </c>
      <c r="AE1086" s="131" t="s">
        <v>3841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</row>
    <row r="1087" ht="18" customHeight="1" spans="1:77">
      <c r="A1087" s="75">
        <v>1086</v>
      </c>
      <c r="B1087" s="127">
        <v>45855</v>
      </c>
      <c r="C1087" s="127">
        <v>46203</v>
      </c>
      <c r="D1087" s="4" t="s">
        <v>3842</v>
      </c>
      <c r="E1087" s="4" t="s">
        <v>41</v>
      </c>
      <c r="F1087" s="4"/>
      <c r="G1087" s="2" t="s">
        <v>156</v>
      </c>
      <c r="H1087" s="1" t="str">
        <f t="array" ref="H1087">_xlfn.XLOOKUP(G1087,D:D,K:K)</f>
        <v>广州</v>
      </c>
      <c r="I1087" s="1" t="s">
        <v>783</v>
      </c>
      <c r="J1087" s="4"/>
      <c r="K1087" s="12" t="s">
        <v>67</v>
      </c>
      <c r="L1087" s="12"/>
      <c r="M1087" s="12" t="s">
        <v>3843</v>
      </c>
      <c r="N1087" s="12" t="s">
        <v>363</v>
      </c>
      <c r="O1087" s="89" t="s">
        <v>58</v>
      </c>
      <c r="P1087" s="4">
        <v>2245</v>
      </c>
      <c r="Q1087" s="63" t="s">
        <v>3286</v>
      </c>
      <c r="R1087" s="4"/>
      <c r="S1087" s="18" t="s">
        <v>3633</v>
      </c>
      <c r="T1087" s="4" t="s">
        <v>867</v>
      </c>
      <c r="U1087" s="4"/>
      <c r="V1087" s="4"/>
      <c r="W1087" s="4"/>
      <c r="X1087" s="4"/>
      <c r="Y1087" s="2"/>
      <c r="Z1087" s="63"/>
      <c r="AA1087" s="2"/>
      <c r="AB1087" s="2"/>
      <c r="AC1087" s="2" t="s">
        <v>156</v>
      </c>
      <c r="AD1087" s="1" t="s">
        <v>783</v>
      </c>
      <c r="AE1087" s="131" t="s">
        <v>3844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</row>
    <row r="1088" ht="18" customHeight="1" spans="1:77">
      <c r="A1088" s="75">
        <v>1087</v>
      </c>
      <c r="B1088" s="127">
        <v>45855</v>
      </c>
      <c r="C1088" s="127">
        <v>46203</v>
      </c>
      <c r="D1088" s="4" t="s">
        <v>3845</v>
      </c>
      <c r="E1088" s="4" t="s">
        <v>34</v>
      </c>
      <c r="F1088" s="4"/>
      <c r="G1088" s="2" t="s">
        <v>2252</v>
      </c>
      <c r="H1088" s="2"/>
      <c r="I1088" s="2" t="s">
        <v>2252</v>
      </c>
      <c r="J1088" s="4"/>
      <c r="K1088" s="12" t="s">
        <v>67</v>
      </c>
      <c r="L1088" s="12"/>
      <c r="M1088" s="129" t="s">
        <v>3846</v>
      </c>
      <c r="N1088" s="129" t="s">
        <v>57</v>
      </c>
      <c r="O1088" s="89" t="s">
        <v>58</v>
      </c>
      <c r="P1088" s="4">
        <v>2246</v>
      </c>
      <c r="Q1088" s="63" t="s">
        <v>3286</v>
      </c>
      <c r="R1088" s="4"/>
      <c r="S1088" s="18" t="s">
        <v>3633</v>
      </c>
      <c r="T1088" s="4" t="s">
        <v>867</v>
      </c>
      <c r="U1088" s="4"/>
      <c r="V1088" s="4"/>
      <c r="W1088" s="4"/>
      <c r="X1088" s="4"/>
      <c r="Y1088" s="2"/>
      <c r="Z1088" s="63"/>
      <c r="AA1088" s="2"/>
      <c r="AB1088" s="2"/>
      <c r="AC1088" s="2" t="s">
        <v>2252</v>
      </c>
      <c r="AD1088" s="2" t="s">
        <v>2252</v>
      </c>
      <c r="AE1088" s="131" t="s">
        <v>3847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</row>
    <row r="1089" ht="18" customHeight="1" spans="1:77">
      <c r="A1089" s="75">
        <v>1088</v>
      </c>
      <c r="B1089" s="127">
        <v>45855</v>
      </c>
      <c r="C1089" s="127">
        <v>46203</v>
      </c>
      <c r="D1089" s="4" t="s">
        <v>3848</v>
      </c>
      <c r="E1089" s="4" t="s">
        <v>34</v>
      </c>
      <c r="F1089" s="4" t="s">
        <v>1547</v>
      </c>
      <c r="G1089" s="2" t="s">
        <v>136</v>
      </c>
      <c r="H1089" s="1" t="str">
        <f t="array" ref="H1089">_xlfn.XLOOKUP(G1089,D:D,K:K)</f>
        <v>深圳</v>
      </c>
      <c r="I1089" s="1" t="s">
        <v>783</v>
      </c>
      <c r="J1089" s="4"/>
      <c r="K1089" s="12" t="s">
        <v>36</v>
      </c>
      <c r="L1089" s="12"/>
      <c r="M1089" s="129" t="s">
        <v>3849</v>
      </c>
      <c r="N1089" s="12" t="s">
        <v>3850</v>
      </c>
      <c r="O1089" s="89" t="s">
        <v>58</v>
      </c>
      <c r="P1089" s="4">
        <v>2247</v>
      </c>
      <c r="Q1089" s="63" t="s">
        <v>3282</v>
      </c>
      <c r="R1089" s="4"/>
      <c r="S1089" s="109" t="s">
        <v>3307</v>
      </c>
      <c r="T1089" s="4"/>
      <c r="U1089" s="4"/>
      <c r="V1089" s="4"/>
      <c r="W1089" s="4"/>
      <c r="X1089" s="4"/>
      <c r="Y1089" s="2"/>
      <c r="Z1089" s="63"/>
      <c r="AA1089" s="2"/>
      <c r="AB1089" s="2"/>
      <c r="AC1089" s="2" t="s">
        <v>136</v>
      </c>
      <c r="AD1089" s="1" t="s">
        <v>783</v>
      </c>
      <c r="AE1089" s="1" t="s">
        <v>3851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</row>
    <row r="1090" ht="18" customHeight="1" spans="1:77">
      <c r="A1090" s="75">
        <v>1089</v>
      </c>
      <c r="B1090" s="127">
        <v>45862</v>
      </c>
      <c r="C1090" s="127">
        <v>46203</v>
      </c>
      <c r="D1090" s="4" t="s">
        <v>3852</v>
      </c>
      <c r="E1090" s="4" t="s">
        <v>41</v>
      </c>
      <c r="F1090" s="4"/>
      <c r="G1090" s="2" t="s">
        <v>3751</v>
      </c>
      <c r="H1090" s="1" t="str">
        <f t="array" ref="H1090">_xlfn.XLOOKUP(G1090,D:D,K:K)</f>
        <v>广州</v>
      </c>
      <c r="I1090" s="1" t="s">
        <v>783</v>
      </c>
      <c r="J1090" s="4"/>
      <c r="K1090" s="12" t="s">
        <v>67</v>
      </c>
      <c r="L1090" s="12"/>
      <c r="M1090" s="129" t="s">
        <v>3853</v>
      </c>
      <c r="N1090" s="129" t="s">
        <v>138</v>
      </c>
      <c r="O1090" s="89" t="s">
        <v>58</v>
      </c>
      <c r="P1090" s="4">
        <v>2248</v>
      </c>
      <c r="Q1090" s="63" t="s">
        <v>3286</v>
      </c>
      <c r="R1090" s="4"/>
      <c r="S1090" s="18" t="s">
        <v>3633</v>
      </c>
      <c r="T1090" s="4" t="s">
        <v>867</v>
      </c>
      <c r="U1090" s="4"/>
      <c r="V1090" s="4"/>
      <c r="W1090" s="4"/>
      <c r="X1090" s="4"/>
      <c r="Y1090" s="2"/>
      <c r="Z1090" s="63"/>
      <c r="AA1090" s="2"/>
      <c r="AB1090" s="2"/>
      <c r="AC1090" s="2" t="s">
        <v>3751</v>
      </c>
      <c r="AD1090" s="1" t="s">
        <v>783</v>
      </c>
      <c r="AE1090" s="131" t="s">
        <v>3854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</row>
    <row r="1091" ht="18" customHeight="1" spans="1:77">
      <c r="A1091" s="75">
        <v>1090</v>
      </c>
      <c r="B1091" s="127">
        <v>45869</v>
      </c>
      <c r="C1091" s="127">
        <v>46203</v>
      </c>
      <c r="D1091" s="4" t="s">
        <v>3855</v>
      </c>
      <c r="E1091" s="4" t="s">
        <v>34</v>
      </c>
      <c r="F1091" s="4"/>
      <c r="G1091" s="2" t="s">
        <v>2675</v>
      </c>
      <c r="H1091" s="1" t="str">
        <f t="array" ref="H1091">_xlfn.XLOOKUP(G1091,D:D,K:K)</f>
        <v>成都</v>
      </c>
      <c r="I1091" s="1" t="s">
        <v>783</v>
      </c>
      <c r="J1091" s="4"/>
      <c r="K1091" s="12" t="s">
        <v>308</v>
      </c>
      <c r="L1091" s="12"/>
      <c r="M1091" s="12" t="s">
        <v>3856</v>
      </c>
      <c r="N1091" s="154" t="s">
        <v>3857</v>
      </c>
      <c r="O1091" s="89" t="s">
        <v>58</v>
      </c>
      <c r="P1091" s="4">
        <v>2249</v>
      </c>
      <c r="Q1091" s="63" t="s">
        <v>3286</v>
      </c>
      <c r="R1091" s="4"/>
      <c r="S1091" s="109" t="s">
        <v>3307</v>
      </c>
      <c r="T1091" s="4"/>
      <c r="U1091" s="4"/>
      <c r="V1091" s="4"/>
      <c r="W1091" s="4"/>
      <c r="X1091" s="4"/>
      <c r="Y1091" s="2"/>
      <c r="Z1091" s="63"/>
      <c r="AA1091" s="2"/>
      <c r="AB1091" s="2"/>
      <c r="AC1091" s="2" t="s">
        <v>2675</v>
      </c>
      <c r="AD1091" s="1" t="s">
        <v>783</v>
      </c>
      <c r="AE1091" s="131" t="s">
        <v>3858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</row>
    <row r="1092" ht="18" customHeight="1" spans="1:77">
      <c r="A1092" s="75">
        <v>1091</v>
      </c>
      <c r="B1092" s="127">
        <v>45869</v>
      </c>
      <c r="C1092" s="127">
        <v>46203</v>
      </c>
      <c r="D1092" s="4" t="s">
        <v>3859</v>
      </c>
      <c r="E1092" s="129" t="s">
        <v>41</v>
      </c>
      <c r="F1092" s="129"/>
      <c r="G1092" s="2" t="s">
        <v>3129</v>
      </c>
      <c r="H1092" s="1" t="s">
        <v>308</v>
      </c>
      <c r="I1092" s="1" t="s">
        <v>783</v>
      </c>
      <c r="J1092" s="129"/>
      <c r="K1092" s="12" t="s">
        <v>62</v>
      </c>
      <c r="L1092" s="12"/>
      <c r="M1092" s="129" t="s">
        <v>3860</v>
      </c>
      <c r="N1092" s="129" t="s">
        <v>134</v>
      </c>
      <c r="O1092" s="89" t="s">
        <v>58</v>
      </c>
      <c r="P1092" s="4">
        <v>2250</v>
      </c>
      <c r="Q1092" s="63" t="s">
        <v>3286</v>
      </c>
      <c r="R1092" s="4"/>
      <c r="S1092" s="109" t="s">
        <v>3307</v>
      </c>
      <c r="T1092" s="4"/>
      <c r="U1092" s="4"/>
      <c r="V1092" s="4"/>
      <c r="W1092" s="4"/>
      <c r="X1092" s="4"/>
      <c r="Y1092" s="2"/>
      <c r="Z1092" s="63"/>
      <c r="AA1092" s="2"/>
      <c r="AB1092" s="2"/>
      <c r="AC1092" s="2" t="s">
        <v>3129</v>
      </c>
      <c r="AD1092" s="1" t="s">
        <v>783</v>
      </c>
      <c r="AE1092" s="131" t="s">
        <v>3861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</row>
    <row r="1093" ht="18" customHeight="1" spans="1:77">
      <c r="A1093" s="75">
        <v>1092</v>
      </c>
      <c r="B1093" s="127">
        <v>45869</v>
      </c>
      <c r="C1093" s="127">
        <v>46203</v>
      </c>
      <c r="D1093" s="4" t="s">
        <v>3862</v>
      </c>
      <c r="E1093" s="4" t="s">
        <v>41</v>
      </c>
      <c r="F1093" s="4"/>
      <c r="G1093" s="2" t="s">
        <v>1579</v>
      </c>
      <c r="H1093" s="1" t="str">
        <f t="array" ref="H1093">_xlfn.XLOOKUP(G1093,D:D,K:K)</f>
        <v>杭州</v>
      </c>
      <c r="I1093" s="1" t="s">
        <v>783</v>
      </c>
      <c r="J1093" s="4"/>
      <c r="K1093" s="12" t="s">
        <v>507</v>
      </c>
      <c r="L1093" s="12"/>
      <c r="M1093" s="12" t="s">
        <v>3863</v>
      </c>
      <c r="N1093" s="12" t="s">
        <v>3864</v>
      </c>
      <c r="O1093" s="81" t="s">
        <v>58</v>
      </c>
      <c r="P1093" s="4">
        <v>2251</v>
      </c>
      <c r="Q1093" s="63" t="s">
        <v>3324</v>
      </c>
      <c r="R1093" s="4"/>
      <c r="S1093" s="109" t="s">
        <v>3307</v>
      </c>
      <c r="T1093" s="4"/>
      <c r="U1093" s="4"/>
      <c r="V1093" s="4"/>
      <c r="W1093" s="4"/>
      <c r="X1093" s="4"/>
      <c r="Y1093" s="2"/>
      <c r="Z1093" s="63"/>
      <c r="AA1093" s="2"/>
      <c r="AB1093" s="2"/>
      <c r="AC1093" s="2" t="s">
        <v>1579</v>
      </c>
      <c r="AD1093" s="1" t="s">
        <v>783</v>
      </c>
      <c r="AE1093" s="131" t="s">
        <v>3865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</row>
    <row r="1094" ht="18" customHeight="1" spans="1:77">
      <c r="A1094" s="75">
        <v>1093</v>
      </c>
      <c r="B1094" s="127">
        <v>45869</v>
      </c>
      <c r="C1094" s="127">
        <v>46203</v>
      </c>
      <c r="D1094" s="4" t="s">
        <v>3866</v>
      </c>
      <c r="E1094" s="4" t="s">
        <v>41</v>
      </c>
      <c r="F1094" s="4" t="s">
        <v>645</v>
      </c>
      <c r="G1094" s="2" t="s">
        <v>136</v>
      </c>
      <c r="H1094" s="1" t="str">
        <f t="array" ref="H1094">_xlfn.XLOOKUP(G1094,D:D,K:K)</f>
        <v>深圳</v>
      </c>
      <c r="I1094" s="1" t="s">
        <v>783</v>
      </c>
      <c r="J1094" s="4"/>
      <c r="K1094" s="12" t="s">
        <v>36</v>
      </c>
      <c r="L1094" s="12"/>
      <c r="M1094" s="12" t="s">
        <v>3867</v>
      </c>
      <c r="N1094" s="12" t="s">
        <v>1046</v>
      </c>
      <c r="O1094" s="89" t="s">
        <v>58</v>
      </c>
      <c r="P1094" s="4">
        <v>2253</v>
      </c>
      <c r="Q1094" s="63" t="s">
        <v>3282</v>
      </c>
      <c r="R1094" s="4"/>
      <c r="S1094" s="109" t="s">
        <v>3307</v>
      </c>
      <c r="T1094" s="4"/>
      <c r="U1094" s="4"/>
      <c r="V1094" s="4"/>
      <c r="W1094" s="4"/>
      <c r="X1094" s="4"/>
      <c r="Y1094" s="2"/>
      <c r="Z1094" s="63"/>
      <c r="AA1094" s="2"/>
      <c r="AB1094" s="2"/>
      <c r="AC1094" s="2" t="s">
        <v>136</v>
      </c>
      <c r="AD1094" s="1" t="s">
        <v>783</v>
      </c>
      <c r="AE1094" s="1" t="s">
        <v>3868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</row>
    <row r="1095" ht="18" customHeight="1" spans="1:77">
      <c r="A1095" s="75">
        <v>1094</v>
      </c>
      <c r="B1095" s="127">
        <v>45869</v>
      </c>
      <c r="C1095" s="127">
        <v>46203</v>
      </c>
      <c r="D1095" s="4" t="s">
        <v>3869</v>
      </c>
      <c r="E1095" s="129" t="s">
        <v>41</v>
      </c>
      <c r="F1095" s="129" t="s">
        <v>297</v>
      </c>
      <c r="G1095" s="2" t="s">
        <v>1860</v>
      </c>
      <c r="H1095" s="1" t="str">
        <f t="array" ref="H1095">_xlfn.XLOOKUP(G1095,D:D,K:K)</f>
        <v>杭州</v>
      </c>
      <c r="I1095" s="1" t="s">
        <v>783</v>
      </c>
      <c r="J1095" s="129"/>
      <c r="K1095" s="12" t="s">
        <v>48</v>
      </c>
      <c r="L1095" s="12" t="s">
        <v>3870</v>
      </c>
      <c r="M1095" s="129" t="s">
        <v>3871</v>
      </c>
      <c r="N1095" s="129" t="s">
        <v>57</v>
      </c>
      <c r="O1095" s="89" t="s">
        <v>58</v>
      </c>
      <c r="P1095" s="4">
        <v>2254</v>
      </c>
      <c r="Q1095" s="2" t="s">
        <v>3567</v>
      </c>
      <c r="R1095" s="18">
        <v>1</v>
      </c>
      <c r="S1095" s="162">
        <v>45991</v>
      </c>
      <c r="T1095" s="158" t="s">
        <v>749</v>
      </c>
      <c r="U1095" s="4"/>
      <c r="V1095" s="4"/>
      <c r="W1095" s="4"/>
      <c r="X1095" s="4"/>
      <c r="Y1095" s="2"/>
      <c r="Z1095" s="63"/>
      <c r="AA1095" s="2"/>
      <c r="AB1095" s="2" t="s">
        <v>118</v>
      </c>
      <c r="AC1095" s="2" t="s">
        <v>1860</v>
      </c>
      <c r="AD1095" s="1" t="s">
        <v>783</v>
      </c>
      <c r="AE1095" s="1" t="s">
        <v>585</v>
      </c>
      <c r="AF1095" s="2"/>
      <c r="AG1095" s="2">
        <v>7</v>
      </c>
      <c r="AH1095" s="2">
        <v>5</v>
      </c>
      <c r="AI1095" s="2">
        <v>12</v>
      </c>
      <c r="AJ1095" s="2" t="s">
        <v>54</v>
      </c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</row>
    <row r="1096" ht="18" customHeight="1" spans="1:77">
      <c r="A1096" s="75">
        <v>1095</v>
      </c>
      <c r="B1096" s="127">
        <v>45859</v>
      </c>
      <c r="C1096" s="127">
        <v>46203</v>
      </c>
      <c r="D1096" s="4" t="s">
        <v>3872</v>
      </c>
      <c r="E1096" s="129" t="s">
        <v>41</v>
      </c>
      <c r="F1096" s="4"/>
      <c r="G1096" s="2" t="s">
        <v>3873</v>
      </c>
      <c r="H1096" s="1"/>
      <c r="I1096" s="1" t="s">
        <v>783</v>
      </c>
      <c r="J1096" s="4"/>
      <c r="K1096" s="12" t="s">
        <v>308</v>
      </c>
      <c r="L1096" s="12"/>
      <c r="M1096" s="12" t="s">
        <v>2534</v>
      </c>
      <c r="N1096" s="12" t="s">
        <v>3874</v>
      </c>
      <c r="O1096" s="89" t="s">
        <v>58</v>
      </c>
      <c r="P1096" s="4">
        <v>2255</v>
      </c>
      <c r="Q1096" s="63" t="s">
        <v>3286</v>
      </c>
      <c r="R1096" s="4"/>
      <c r="S1096" s="109" t="s">
        <v>3307</v>
      </c>
      <c r="T1096" s="4"/>
      <c r="U1096" s="4"/>
      <c r="V1096" s="4"/>
      <c r="W1096" s="4"/>
      <c r="X1096" s="4"/>
      <c r="Y1096" s="2"/>
      <c r="Z1096" s="63"/>
      <c r="AA1096" s="2"/>
      <c r="AB1096" s="2"/>
      <c r="AC1096" s="2" t="s">
        <v>3873</v>
      </c>
      <c r="AD1096" s="1" t="s">
        <v>783</v>
      </c>
      <c r="AE1096" s="131" t="s">
        <v>3875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</row>
    <row r="1097" ht="18" customHeight="1" spans="1:77">
      <c r="A1097" s="75">
        <v>1096</v>
      </c>
      <c r="B1097" s="127">
        <v>45869</v>
      </c>
      <c r="C1097" s="127">
        <v>46203</v>
      </c>
      <c r="D1097" s="4" t="s">
        <v>3876</v>
      </c>
      <c r="E1097" s="4" t="s">
        <v>41</v>
      </c>
      <c r="F1097" s="4" t="s">
        <v>1600</v>
      </c>
      <c r="G1097" s="2" t="s">
        <v>2813</v>
      </c>
      <c r="H1097" s="1" t="str">
        <f t="array" ref="H1097">_xlfn.XLOOKUP(G1097,D:D,K:K)</f>
        <v>杭州</v>
      </c>
      <c r="I1097" s="1" t="s">
        <v>783</v>
      </c>
      <c r="J1097" s="4" t="s">
        <v>3877</v>
      </c>
      <c r="K1097" s="12" t="s">
        <v>42</v>
      </c>
      <c r="L1097" s="12"/>
      <c r="M1097" s="12" t="s">
        <v>3878</v>
      </c>
      <c r="N1097" s="12" t="s">
        <v>44</v>
      </c>
      <c r="O1097" s="89" t="s">
        <v>58</v>
      </c>
      <c r="P1097" s="4">
        <v>2256</v>
      </c>
      <c r="Q1097" s="63" t="s">
        <v>3282</v>
      </c>
      <c r="R1097" s="4"/>
      <c r="S1097" s="109" t="s">
        <v>3307</v>
      </c>
      <c r="T1097" s="4"/>
      <c r="U1097" s="4"/>
      <c r="V1097" s="4"/>
      <c r="W1097" s="4"/>
      <c r="X1097" s="4"/>
      <c r="Y1097" s="2"/>
      <c r="Z1097" s="63"/>
      <c r="AA1097" s="2"/>
      <c r="AB1097" s="2"/>
      <c r="AC1097" s="2" t="s">
        <v>2813</v>
      </c>
      <c r="AD1097" s="1" t="s">
        <v>783</v>
      </c>
      <c r="AE1097" s="131" t="s">
        <v>3879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</row>
    <row r="1098" ht="18" customHeight="1" spans="1:77">
      <c r="A1098" s="75">
        <v>1097</v>
      </c>
      <c r="B1098" s="127">
        <v>45827</v>
      </c>
      <c r="C1098" s="127">
        <v>46203</v>
      </c>
      <c r="D1098" s="4" t="s">
        <v>749</v>
      </c>
      <c r="E1098" s="129" t="s">
        <v>41</v>
      </c>
      <c r="F1098" s="4" t="s">
        <v>1528</v>
      </c>
      <c r="G1098" s="2" t="s">
        <v>767</v>
      </c>
      <c r="H1098" s="1"/>
      <c r="I1098" s="1" t="s">
        <v>768</v>
      </c>
      <c r="J1098" s="129"/>
      <c r="K1098" s="12" t="s">
        <v>36</v>
      </c>
      <c r="L1098" s="12"/>
      <c r="M1098" s="129" t="s">
        <v>3880</v>
      </c>
      <c r="N1098" s="129" t="s">
        <v>1046</v>
      </c>
      <c r="O1098" s="89" t="s">
        <v>58</v>
      </c>
      <c r="P1098" s="4">
        <v>2257</v>
      </c>
      <c r="Q1098" s="63"/>
      <c r="R1098" s="2"/>
      <c r="S1098" s="109" t="s">
        <v>3307</v>
      </c>
      <c r="T1098" s="2"/>
      <c r="U1098" s="2"/>
      <c r="V1098" s="2"/>
      <c r="W1098" s="2"/>
      <c r="X1098" s="2"/>
      <c r="Y1098" s="2"/>
      <c r="Z1098" s="63"/>
      <c r="AA1098" s="2"/>
      <c r="AB1098" s="2"/>
      <c r="AC1098" s="2" t="s">
        <v>767</v>
      </c>
      <c r="AD1098" s="1" t="s">
        <v>768</v>
      </c>
      <c r="AE1098" s="131" t="s">
        <v>752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</row>
    <row r="1099" ht="18" customHeight="1" spans="1:77">
      <c r="A1099" s="75">
        <v>1098</v>
      </c>
      <c r="B1099" s="127">
        <v>45872</v>
      </c>
      <c r="C1099" s="127">
        <v>46203</v>
      </c>
      <c r="D1099" s="4" t="s">
        <v>3881</v>
      </c>
      <c r="E1099" s="4" t="s">
        <v>41</v>
      </c>
      <c r="F1099" s="4" t="s">
        <v>74</v>
      </c>
      <c r="G1099" s="2" t="s">
        <v>2102</v>
      </c>
      <c r="H1099" s="2"/>
      <c r="I1099" s="2" t="s">
        <v>2102</v>
      </c>
      <c r="J1099" s="4"/>
      <c r="K1099" s="12" t="s">
        <v>48</v>
      </c>
      <c r="L1099" s="12" t="s">
        <v>3882</v>
      </c>
      <c r="M1099" s="12" t="s">
        <v>3883</v>
      </c>
      <c r="N1099" s="12" t="s">
        <v>44</v>
      </c>
      <c r="O1099" s="89" t="s">
        <v>58</v>
      </c>
      <c r="P1099" s="4">
        <v>2258</v>
      </c>
      <c r="Q1099" s="2" t="s">
        <v>1923</v>
      </c>
      <c r="R1099" s="18">
        <v>1</v>
      </c>
      <c r="S1099" s="109" t="s">
        <v>3307</v>
      </c>
      <c r="T1099" s="4"/>
      <c r="U1099" s="4"/>
      <c r="V1099" s="4"/>
      <c r="W1099" s="4"/>
      <c r="X1099" s="4"/>
      <c r="Y1099" s="2"/>
      <c r="Z1099" s="63"/>
      <c r="AA1099" s="2"/>
      <c r="AB1099" s="2" t="s">
        <v>118</v>
      </c>
      <c r="AC1099" s="2" t="s">
        <v>2102</v>
      </c>
      <c r="AD1099" s="2" t="s">
        <v>2102</v>
      </c>
      <c r="AE1099" s="131" t="s">
        <v>3884</v>
      </c>
      <c r="AF1099" s="2"/>
      <c r="AG1099" s="2">
        <v>1</v>
      </c>
      <c r="AH1099" s="2">
        <v>0</v>
      </c>
      <c r="AI1099" s="2">
        <v>1</v>
      </c>
      <c r="AJ1099" s="2" t="s">
        <v>95</v>
      </c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</row>
    <row r="1100" ht="18" customHeight="1" spans="1:77">
      <c r="A1100" s="75">
        <v>1099</v>
      </c>
      <c r="B1100" s="127">
        <v>45873</v>
      </c>
      <c r="C1100" s="127">
        <v>46203</v>
      </c>
      <c r="D1100" s="4" t="s">
        <v>3885</v>
      </c>
      <c r="E1100" s="4" t="s">
        <v>41</v>
      </c>
      <c r="F1100" s="4" t="s">
        <v>645</v>
      </c>
      <c r="G1100" s="2" t="s">
        <v>156</v>
      </c>
      <c r="H1100" s="1" t="str">
        <f t="array" ref="H1100">_xlfn.XLOOKUP(G1100,D:D,K:K)</f>
        <v>广州</v>
      </c>
      <c r="I1100" s="1" t="s">
        <v>783</v>
      </c>
      <c r="J1100" s="4"/>
      <c r="K1100" s="12" t="s">
        <v>36</v>
      </c>
      <c r="L1100" s="12"/>
      <c r="M1100" s="12" t="s">
        <v>250</v>
      </c>
      <c r="N1100" s="12" t="s">
        <v>2152</v>
      </c>
      <c r="O1100" s="89" t="s">
        <v>58</v>
      </c>
      <c r="P1100" s="4">
        <v>2259</v>
      </c>
      <c r="Q1100" s="63"/>
      <c r="R1100" s="4"/>
      <c r="S1100" s="109" t="s">
        <v>3307</v>
      </c>
      <c r="T1100" s="4"/>
      <c r="U1100" s="4"/>
      <c r="V1100" s="4"/>
      <c r="W1100" s="4"/>
      <c r="X1100" s="4"/>
      <c r="Y1100" s="2"/>
      <c r="Z1100" s="63"/>
      <c r="AA1100" s="2"/>
      <c r="AB1100" s="2"/>
      <c r="AC1100" s="2" t="s">
        <v>156</v>
      </c>
      <c r="AD1100" s="1" t="s">
        <v>783</v>
      </c>
      <c r="AE1100" s="131" t="s">
        <v>3886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</row>
    <row r="1101" ht="18" customHeight="1" spans="1:77">
      <c r="A1101" s="75">
        <v>1100</v>
      </c>
      <c r="B1101" s="127">
        <v>45882</v>
      </c>
      <c r="C1101" s="127">
        <v>46203</v>
      </c>
      <c r="D1101" s="4" t="s">
        <v>3887</v>
      </c>
      <c r="E1101" s="4" t="s">
        <v>41</v>
      </c>
      <c r="F1101" s="4" t="s">
        <v>461</v>
      </c>
      <c r="G1101" s="2" t="s">
        <v>315</v>
      </c>
      <c r="H1101" s="1" t="str">
        <f t="array" ref="H1101">_xlfn.XLOOKUP(G1101,D:D,K:K)</f>
        <v>北京</v>
      </c>
      <c r="I1101" s="1" t="s">
        <v>783</v>
      </c>
      <c r="J1101" s="4"/>
      <c r="K1101" s="12" t="s">
        <v>48</v>
      </c>
      <c r="L1101" s="12" t="s">
        <v>3888</v>
      </c>
      <c r="M1101" s="12" t="s">
        <v>3889</v>
      </c>
      <c r="N1101" s="12" t="s">
        <v>1046</v>
      </c>
      <c r="O1101" s="89" t="s">
        <v>58</v>
      </c>
      <c r="P1101" s="4">
        <v>2260</v>
      </c>
      <c r="Q1101" s="2" t="s">
        <v>3567</v>
      </c>
      <c r="R1101" s="18">
        <v>1</v>
      </c>
      <c r="S1101" s="18">
        <v>45921</v>
      </c>
      <c r="T1101" s="4" t="s">
        <v>867</v>
      </c>
      <c r="U1101" s="4"/>
      <c r="V1101" s="4"/>
      <c r="W1101" s="4"/>
      <c r="X1101" s="4"/>
      <c r="Y1101" s="2"/>
      <c r="Z1101" s="63"/>
      <c r="AA1101" s="2"/>
      <c r="AB1101" s="2" t="s">
        <v>118</v>
      </c>
      <c r="AC1101" s="2" t="s">
        <v>315</v>
      </c>
      <c r="AD1101" s="1" t="s">
        <v>783</v>
      </c>
      <c r="AE1101" s="131" t="s">
        <v>3890</v>
      </c>
      <c r="AF1101" s="2"/>
      <c r="AG1101" s="2">
        <v>0</v>
      </c>
      <c r="AH1101" s="2">
        <v>0</v>
      </c>
      <c r="AI1101" s="2">
        <v>0</v>
      </c>
      <c r="AJ1101" s="2" t="s">
        <v>95</v>
      </c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</row>
    <row r="1102" ht="18" customHeight="1" spans="1:77">
      <c r="A1102" s="75">
        <v>1101</v>
      </c>
      <c r="B1102" s="127">
        <v>45877</v>
      </c>
      <c r="C1102" s="127">
        <v>46203</v>
      </c>
      <c r="D1102" s="4" t="s">
        <v>3891</v>
      </c>
      <c r="E1102" s="4" t="s">
        <v>41</v>
      </c>
      <c r="F1102" s="4" t="s">
        <v>645</v>
      </c>
      <c r="G1102" s="2" t="s">
        <v>645</v>
      </c>
      <c r="H1102" s="1" t="str">
        <f t="array" ref="H1102">_xlfn.XLOOKUP(G1102,D:D,K:K)</f>
        <v>深圳</v>
      </c>
      <c r="I1102" s="1" t="s">
        <v>783</v>
      </c>
      <c r="J1102" s="4"/>
      <c r="K1102" s="12" t="s">
        <v>36</v>
      </c>
      <c r="L1102" s="12"/>
      <c r="M1102" s="129" t="s">
        <v>3892</v>
      </c>
      <c r="N1102" s="129" t="s">
        <v>50</v>
      </c>
      <c r="O1102" s="89" t="s">
        <v>58</v>
      </c>
      <c r="P1102" s="4">
        <v>2261</v>
      </c>
      <c r="Q1102" s="63"/>
      <c r="R1102" s="4"/>
      <c r="S1102" s="109" t="s">
        <v>3307</v>
      </c>
      <c r="T1102" s="4"/>
      <c r="U1102" s="4"/>
      <c r="V1102" s="4"/>
      <c r="W1102" s="4"/>
      <c r="X1102" s="4"/>
      <c r="Y1102" s="2"/>
      <c r="Z1102" s="63"/>
      <c r="AA1102" s="2"/>
      <c r="AB1102" s="2"/>
      <c r="AC1102" s="2" t="s">
        <v>645</v>
      </c>
      <c r="AD1102" s="1" t="s">
        <v>783</v>
      </c>
      <c r="AE1102" s="131" t="s">
        <v>3893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</row>
    <row r="1103" ht="18" customHeight="1" spans="1:77">
      <c r="A1103" s="75">
        <v>1102</v>
      </c>
      <c r="B1103" s="127">
        <v>45877</v>
      </c>
      <c r="C1103" s="127">
        <v>46203</v>
      </c>
      <c r="D1103" s="4" t="s">
        <v>749</v>
      </c>
      <c r="E1103" s="4" t="s">
        <v>41</v>
      </c>
      <c r="F1103" s="4" t="s">
        <v>185</v>
      </c>
      <c r="G1103" s="2" t="s">
        <v>1989</v>
      </c>
      <c r="H1103" s="2"/>
      <c r="I1103" s="2" t="s">
        <v>1989</v>
      </c>
      <c r="J1103" s="2"/>
      <c r="K1103" s="12" t="s">
        <v>42</v>
      </c>
      <c r="L1103" s="12"/>
      <c r="M1103" s="129" t="s">
        <v>3894</v>
      </c>
      <c r="N1103" s="12" t="s">
        <v>57</v>
      </c>
      <c r="O1103" s="89" t="s">
        <v>58</v>
      </c>
      <c r="P1103" s="4">
        <v>2262</v>
      </c>
      <c r="Q1103" s="63"/>
      <c r="R1103" s="2"/>
      <c r="S1103" s="109" t="s">
        <v>3307</v>
      </c>
      <c r="T1103" s="4"/>
      <c r="U1103" s="4"/>
      <c r="V1103" s="4"/>
      <c r="W1103" s="4"/>
      <c r="X1103" s="4"/>
      <c r="Y1103" s="2"/>
      <c r="Z1103" s="63"/>
      <c r="AA1103" s="2"/>
      <c r="AB1103" s="2"/>
      <c r="AC1103" s="2" t="s">
        <v>1989</v>
      </c>
      <c r="AD1103" s="2" t="s">
        <v>1989</v>
      </c>
      <c r="AE1103" s="131" t="s">
        <v>752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</row>
    <row r="1104" ht="18" customHeight="1" spans="1:77">
      <c r="A1104" s="75">
        <v>1103</v>
      </c>
      <c r="B1104" s="127">
        <v>45882</v>
      </c>
      <c r="C1104" s="127">
        <v>46203</v>
      </c>
      <c r="D1104" s="4" t="s">
        <v>3895</v>
      </c>
      <c r="E1104" s="4" t="s">
        <v>41</v>
      </c>
      <c r="F1104" s="4"/>
      <c r="G1104" s="2" t="s">
        <v>2456</v>
      </c>
      <c r="H1104" s="1" t="str">
        <f t="array" ref="H1104">_xlfn.XLOOKUP(G1104,D:D,K:K)</f>
        <v>上海</v>
      </c>
      <c r="I1104" s="1" t="s">
        <v>783</v>
      </c>
      <c r="J1104" s="4"/>
      <c r="K1104" s="12" t="s">
        <v>62</v>
      </c>
      <c r="L1104" s="12"/>
      <c r="M1104" s="129" t="s">
        <v>3896</v>
      </c>
      <c r="N1104" s="129" t="s">
        <v>57</v>
      </c>
      <c r="O1104" s="89" t="s">
        <v>58</v>
      </c>
      <c r="P1104" s="4">
        <v>2263</v>
      </c>
      <c r="Q1104" s="63"/>
      <c r="R1104" s="4"/>
      <c r="S1104" s="109" t="s">
        <v>3307</v>
      </c>
      <c r="T1104" s="4"/>
      <c r="U1104" s="4"/>
      <c r="V1104" s="4"/>
      <c r="W1104" s="4"/>
      <c r="X1104" s="4"/>
      <c r="Y1104" s="2"/>
      <c r="Z1104" s="63"/>
      <c r="AA1104" s="2"/>
      <c r="AB1104" s="2"/>
      <c r="AC1104" s="2" t="s">
        <v>2456</v>
      </c>
      <c r="AD1104" s="1" t="s">
        <v>783</v>
      </c>
      <c r="AE1104" s="131" t="s">
        <v>3897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</row>
    <row r="1105" ht="18" customHeight="1" spans="1:77">
      <c r="A1105" s="75">
        <v>1104</v>
      </c>
      <c r="B1105" s="127">
        <v>45885</v>
      </c>
      <c r="C1105" s="127">
        <v>46203</v>
      </c>
      <c r="D1105" s="4" t="s">
        <v>3898</v>
      </c>
      <c r="E1105" s="4" t="s">
        <v>41</v>
      </c>
      <c r="F1105" s="4"/>
      <c r="G1105" s="2" t="s">
        <v>3899</v>
      </c>
      <c r="H1105" s="1"/>
      <c r="I1105" s="1" t="s">
        <v>783</v>
      </c>
      <c r="J1105" s="4"/>
      <c r="K1105" s="12" t="s">
        <v>325</v>
      </c>
      <c r="L1105" s="12"/>
      <c r="M1105" s="12" t="s">
        <v>3900</v>
      </c>
      <c r="N1105" s="12" t="s">
        <v>3901</v>
      </c>
      <c r="O1105" s="89" t="s">
        <v>58</v>
      </c>
      <c r="P1105" s="4">
        <v>2264</v>
      </c>
      <c r="Q1105" s="63"/>
      <c r="R1105" s="4"/>
      <c r="S1105" s="109" t="s">
        <v>3307</v>
      </c>
      <c r="T1105" s="4"/>
      <c r="U1105" s="4"/>
      <c r="V1105" s="4"/>
      <c r="W1105" s="4"/>
      <c r="X1105" s="4"/>
      <c r="Y1105" s="2"/>
      <c r="Z1105" s="63"/>
      <c r="AA1105" s="2"/>
      <c r="AB1105" s="2"/>
      <c r="AC1105" s="2" t="s">
        <v>3899</v>
      </c>
      <c r="AD1105" s="1" t="s">
        <v>783</v>
      </c>
      <c r="AE1105" s="131" t="s">
        <v>3902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</row>
    <row r="1106" ht="18" customHeight="1" spans="1:77">
      <c r="A1106" s="75">
        <v>1105</v>
      </c>
      <c r="B1106" s="127">
        <v>45887</v>
      </c>
      <c r="C1106" s="127">
        <v>46203</v>
      </c>
      <c r="D1106" s="4" t="s">
        <v>3903</v>
      </c>
      <c r="E1106" s="129" t="s">
        <v>34</v>
      </c>
      <c r="F1106" s="129" t="s">
        <v>74</v>
      </c>
      <c r="G1106" s="2" t="s">
        <v>819</v>
      </c>
      <c r="H1106" s="1" t="str">
        <f t="array" ref="H1106">_xlfn.XLOOKUP(G1106,D:D,K:K)</f>
        <v>北京</v>
      </c>
      <c r="I1106" s="1" t="s">
        <v>783</v>
      </c>
      <c r="J1106" s="129"/>
      <c r="K1106" s="12" t="s">
        <v>48</v>
      </c>
      <c r="L1106" s="12" t="s">
        <v>3904</v>
      </c>
      <c r="M1106" s="129" t="s">
        <v>3905</v>
      </c>
      <c r="N1106" s="129" t="s">
        <v>217</v>
      </c>
      <c r="O1106" s="89" t="s">
        <v>58</v>
      </c>
      <c r="P1106" s="4">
        <v>2265</v>
      </c>
      <c r="Q1106" s="2" t="s">
        <v>3567</v>
      </c>
      <c r="R1106" s="18">
        <v>1</v>
      </c>
      <c r="S1106" s="18">
        <v>45904</v>
      </c>
      <c r="T1106" s="4" t="s">
        <v>749</v>
      </c>
      <c r="U1106" s="4"/>
      <c r="V1106" s="4"/>
      <c r="W1106" s="4"/>
      <c r="X1106" s="4"/>
      <c r="Y1106" s="2"/>
      <c r="Z1106" s="63"/>
      <c r="AA1106" s="2"/>
      <c r="AB1106" s="2" t="s">
        <v>118</v>
      </c>
      <c r="AC1106" s="2" t="s">
        <v>819</v>
      </c>
      <c r="AD1106" s="1" t="s">
        <v>783</v>
      </c>
      <c r="AE1106" s="131" t="s">
        <v>3906</v>
      </c>
      <c r="AF1106" s="2"/>
      <c r="AG1106" s="2">
        <v>8</v>
      </c>
      <c r="AH1106" s="2">
        <v>3</v>
      </c>
      <c r="AI1106" s="2">
        <v>11</v>
      </c>
      <c r="AJ1106" s="2" t="s">
        <v>54</v>
      </c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</row>
    <row r="1107" ht="18" customHeight="1" spans="1:77">
      <c r="A1107" s="75">
        <v>1106</v>
      </c>
      <c r="B1107" s="127">
        <v>45890</v>
      </c>
      <c r="C1107" s="127">
        <v>46203</v>
      </c>
      <c r="D1107" s="4" t="s">
        <v>3907</v>
      </c>
      <c r="E1107" s="4" t="s">
        <v>41</v>
      </c>
      <c r="F1107" s="4"/>
      <c r="G1107" s="2" t="s">
        <v>1649</v>
      </c>
      <c r="H1107" s="1" t="str">
        <f t="array" ref="H1107">_xlfn.XLOOKUP(G1107,D:D,K:K)</f>
        <v>广州</v>
      </c>
      <c r="I1107" s="1" t="s">
        <v>783</v>
      </c>
      <c r="J1107" s="4"/>
      <c r="K1107" s="12" t="s">
        <v>67</v>
      </c>
      <c r="L1107" s="12"/>
      <c r="M1107" s="12" t="s">
        <v>1650</v>
      </c>
      <c r="N1107" s="12" t="s">
        <v>3908</v>
      </c>
      <c r="O1107" s="89" t="s">
        <v>58</v>
      </c>
      <c r="P1107" s="4">
        <v>2266</v>
      </c>
      <c r="Q1107" s="63"/>
      <c r="R1107" s="4"/>
      <c r="S1107" s="109" t="s">
        <v>3307</v>
      </c>
      <c r="T1107" s="4"/>
      <c r="U1107" s="4"/>
      <c r="V1107" s="4"/>
      <c r="W1107" s="4"/>
      <c r="X1107" s="4"/>
      <c r="Y1107" s="2"/>
      <c r="Z1107" s="63"/>
      <c r="AA1107" s="2"/>
      <c r="AB1107" s="2"/>
      <c r="AC1107" s="2" t="s">
        <v>1649</v>
      </c>
      <c r="AD1107" s="1" t="s">
        <v>783</v>
      </c>
      <c r="AE1107" s="1" t="s">
        <v>585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</row>
    <row r="1108" ht="18" customHeight="1" spans="1:77">
      <c r="A1108" s="75">
        <v>1107</v>
      </c>
      <c r="B1108" s="127">
        <v>45889</v>
      </c>
      <c r="C1108" s="127">
        <v>46203</v>
      </c>
      <c r="D1108" s="4" t="s">
        <v>3909</v>
      </c>
      <c r="E1108" s="4" t="s">
        <v>41</v>
      </c>
      <c r="F1108" s="4"/>
      <c r="G1108" s="2" t="s">
        <v>1917</v>
      </c>
      <c r="H1108" s="1" t="str">
        <f t="array" ref="H1108">_xlfn.XLOOKUP(G1108,D:D,K:K)</f>
        <v>上海</v>
      </c>
      <c r="I1108" s="1" t="s">
        <v>783</v>
      </c>
      <c r="J1108" s="4"/>
      <c r="K1108" s="12" t="s">
        <v>62</v>
      </c>
      <c r="L1108" s="12"/>
      <c r="M1108" s="129" t="s">
        <v>3910</v>
      </c>
      <c r="N1108" s="129" t="s">
        <v>57</v>
      </c>
      <c r="O1108" s="89" t="s">
        <v>58</v>
      </c>
      <c r="P1108" s="4">
        <v>2267</v>
      </c>
      <c r="Q1108" s="63"/>
      <c r="R1108" s="4"/>
      <c r="S1108" s="109" t="s">
        <v>3307</v>
      </c>
      <c r="T1108" s="4"/>
      <c r="U1108" s="4"/>
      <c r="V1108" s="4"/>
      <c r="W1108" s="4"/>
      <c r="X1108" s="4"/>
      <c r="Y1108" s="2"/>
      <c r="Z1108" s="63"/>
      <c r="AA1108" s="2"/>
      <c r="AB1108" s="2"/>
      <c r="AC1108" s="2" t="s">
        <v>1917</v>
      </c>
      <c r="AD1108" s="1" t="s">
        <v>783</v>
      </c>
      <c r="AE1108" s="131" t="s">
        <v>3911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</row>
    <row r="1109" ht="18" customHeight="1" spans="1:77">
      <c r="A1109" s="75">
        <v>1108</v>
      </c>
      <c r="B1109" s="127">
        <v>45889</v>
      </c>
      <c r="C1109" s="127">
        <v>46203</v>
      </c>
      <c r="D1109" s="4" t="s">
        <v>3912</v>
      </c>
      <c r="E1109" s="4" t="s">
        <v>41</v>
      </c>
      <c r="F1109" s="156" t="s">
        <v>315</v>
      </c>
      <c r="G1109" s="2" t="s">
        <v>3649</v>
      </c>
      <c r="H1109" s="1" t="str">
        <f t="array" ref="H1109">_xlfn.XLOOKUP(G1109,D:D,K:K)</f>
        <v>杭州</v>
      </c>
      <c r="I1109" s="1" t="s">
        <v>783</v>
      </c>
      <c r="J1109" s="4"/>
      <c r="K1109" s="12" t="s">
        <v>48</v>
      </c>
      <c r="L1109" s="12"/>
      <c r="M1109" s="12" t="s">
        <v>1349</v>
      </c>
      <c r="N1109" s="12" t="s">
        <v>134</v>
      </c>
      <c r="O1109" s="89" t="s">
        <v>58</v>
      </c>
      <c r="P1109" s="4">
        <v>2268</v>
      </c>
      <c r="Q1109" s="2" t="s">
        <v>3567</v>
      </c>
      <c r="R1109" s="18">
        <v>1</v>
      </c>
      <c r="S1109" s="18">
        <v>45904</v>
      </c>
      <c r="T1109" s="4" t="s">
        <v>749</v>
      </c>
      <c r="U1109" s="4"/>
      <c r="V1109" s="4"/>
      <c r="W1109" s="4"/>
      <c r="X1109" s="4"/>
      <c r="Y1109" s="2"/>
      <c r="Z1109" s="63"/>
      <c r="AA1109" s="2"/>
      <c r="AB1109" s="2" t="s">
        <v>118</v>
      </c>
      <c r="AC1109" s="2" t="s">
        <v>3649</v>
      </c>
      <c r="AD1109" s="1" t="s">
        <v>783</v>
      </c>
      <c r="AE1109" s="131" t="s">
        <v>3913</v>
      </c>
      <c r="AF1109" s="2"/>
      <c r="AG1109" s="2">
        <v>0</v>
      </c>
      <c r="AH1109" s="2">
        <v>0</v>
      </c>
      <c r="AI1109" s="2">
        <v>0</v>
      </c>
      <c r="AJ1109" s="2" t="s">
        <v>95</v>
      </c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</row>
    <row r="1110" ht="18" customHeight="1" spans="1:77">
      <c r="A1110" s="75">
        <v>1109</v>
      </c>
      <c r="B1110" s="127">
        <v>45894</v>
      </c>
      <c r="C1110" s="127">
        <v>46203</v>
      </c>
      <c r="D1110" s="4" t="s">
        <v>3914</v>
      </c>
      <c r="E1110" s="129" t="s">
        <v>41</v>
      </c>
      <c r="F1110" s="129"/>
      <c r="G1110" s="2" t="s">
        <v>1921</v>
      </c>
      <c r="H1110" s="1" t="str">
        <f t="array" ref="H1110">_xlfn.XLOOKUP(G1110,D:D,K:K)</f>
        <v>北京</v>
      </c>
      <c r="I1110" s="1" t="s">
        <v>783</v>
      </c>
      <c r="J1110" s="129"/>
      <c r="K1110" s="12" t="s">
        <v>507</v>
      </c>
      <c r="L1110" s="12"/>
      <c r="M1110" s="129" t="s">
        <v>3915</v>
      </c>
      <c r="N1110" s="129" t="s">
        <v>57</v>
      </c>
      <c r="O1110" s="81" t="s">
        <v>58</v>
      </c>
      <c r="P1110" s="4">
        <v>2269</v>
      </c>
      <c r="Q1110" s="63"/>
      <c r="R1110" s="4"/>
      <c r="S1110" s="109" t="s">
        <v>3307</v>
      </c>
      <c r="T1110" s="4"/>
      <c r="U1110" s="4"/>
      <c r="V1110" s="4"/>
      <c r="W1110" s="4"/>
      <c r="X1110" s="4"/>
      <c r="Y1110" s="2"/>
      <c r="Z1110" s="63"/>
      <c r="AA1110" s="2"/>
      <c r="AB1110" s="2"/>
      <c r="AC1110" s="2" t="s">
        <v>1921</v>
      </c>
      <c r="AD1110" s="1" t="s">
        <v>783</v>
      </c>
      <c r="AE1110" s="131" t="s">
        <v>3916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</row>
    <row r="1111" ht="18" customHeight="1" spans="1:77">
      <c r="A1111" s="75">
        <v>1110</v>
      </c>
      <c r="B1111" s="127">
        <v>45895</v>
      </c>
      <c r="C1111" s="127">
        <v>46203</v>
      </c>
      <c r="D1111" s="4" t="s">
        <v>3917</v>
      </c>
      <c r="E1111" s="129" t="s">
        <v>41</v>
      </c>
      <c r="F1111" s="156" t="s">
        <v>315</v>
      </c>
      <c r="G1111" s="2" t="s">
        <v>1579</v>
      </c>
      <c r="H1111" s="1" t="str">
        <f t="array" ref="H1111">_xlfn.XLOOKUP(G1111,D:D,K:K)</f>
        <v>杭州</v>
      </c>
      <c r="I1111" s="1" t="s">
        <v>783</v>
      </c>
      <c r="J1111" s="4"/>
      <c r="K1111" s="12" t="s">
        <v>48</v>
      </c>
      <c r="L1111" s="12" t="s">
        <v>3918</v>
      </c>
      <c r="M1111" s="12" t="s">
        <v>3919</v>
      </c>
      <c r="N1111" s="12" t="s">
        <v>50</v>
      </c>
      <c r="O1111" s="89" t="s">
        <v>58</v>
      </c>
      <c r="P1111" s="4">
        <v>2270</v>
      </c>
      <c r="Q1111" s="2" t="s">
        <v>3567</v>
      </c>
      <c r="R1111" s="18">
        <v>1</v>
      </c>
      <c r="S1111" s="18">
        <v>45904</v>
      </c>
      <c r="T1111" s="4" t="s">
        <v>749</v>
      </c>
      <c r="U1111" s="4"/>
      <c r="V1111" s="4"/>
      <c r="W1111" s="4"/>
      <c r="X1111" s="4"/>
      <c r="Y1111" s="2"/>
      <c r="Z1111" s="63"/>
      <c r="AA1111" s="2"/>
      <c r="AB1111" s="2" t="s">
        <v>118</v>
      </c>
      <c r="AC1111" s="2" t="s">
        <v>1579</v>
      </c>
      <c r="AD1111" s="1" t="s">
        <v>783</v>
      </c>
      <c r="AE1111" s="131" t="s">
        <v>3920</v>
      </c>
      <c r="AF1111" s="2"/>
      <c r="AG1111" s="2">
        <v>2</v>
      </c>
      <c r="AH1111" s="2">
        <v>2</v>
      </c>
      <c r="AI1111" s="2">
        <v>4</v>
      </c>
      <c r="AJ1111" s="2" t="s">
        <v>54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</row>
    <row r="1112" ht="18" customHeight="1" spans="1:77">
      <c r="A1112" s="75">
        <v>1111</v>
      </c>
      <c r="B1112" s="127">
        <v>45898</v>
      </c>
      <c r="C1112" s="127">
        <v>46203</v>
      </c>
      <c r="D1112" s="4" t="s">
        <v>3921</v>
      </c>
      <c r="E1112" s="4" t="s">
        <v>41</v>
      </c>
      <c r="F1112" s="4"/>
      <c r="G1112" s="2" t="s">
        <v>1385</v>
      </c>
      <c r="H1112" s="1" t="str">
        <f t="array" ref="H1112">_xlfn.XLOOKUP(G1112,D:D,K:K)</f>
        <v>上海</v>
      </c>
      <c r="I1112" s="1" t="s">
        <v>783</v>
      </c>
      <c r="J1112" s="4"/>
      <c r="K1112" s="12" t="s">
        <v>62</v>
      </c>
      <c r="L1112" s="12"/>
      <c r="M1112" s="12" t="s">
        <v>3922</v>
      </c>
      <c r="N1112" s="12" t="s">
        <v>44</v>
      </c>
      <c r="O1112" s="89" t="s">
        <v>58</v>
      </c>
      <c r="P1112" s="4">
        <v>2271</v>
      </c>
      <c r="Q1112" s="2"/>
      <c r="R1112" s="2"/>
      <c r="S1112" s="109" t="s">
        <v>3307</v>
      </c>
      <c r="T1112" s="2"/>
      <c r="U1112" s="2"/>
      <c r="V1112" s="2"/>
      <c r="W1112" s="2"/>
      <c r="X1112" s="2"/>
      <c r="Y1112" s="2"/>
      <c r="Z1112" s="63"/>
      <c r="AA1112" s="2"/>
      <c r="AB1112" s="2"/>
      <c r="AC1112" s="2" t="s">
        <v>1385</v>
      </c>
      <c r="AD1112" s="1" t="s">
        <v>783</v>
      </c>
      <c r="AE1112" s="131" t="s">
        <v>3923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</row>
    <row r="1113" ht="18" customHeight="1" spans="1:77">
      <c r="A1113" s="75">
        <v>1112</v>
      </c>
      <c r="B1113" s="127">
        <v>45904</v>
      </c>
      <c r="C1113" s="127">
        <v>46203</v>
      </c>
      <c r="D1113" s="4" t="s">
        <v>3924</v>
      </c>
      <c r="E1113" s="129" t="s">
        <v>41</v>
      </c>
      <c r="F1113" s="129" t="s">
        <v>74</v>
      </c>
      <c r="G1113" s="2" t="s">
        <v>1643</v>
      </c>
      <c r="H1113" s="1" t="str">
        <f t="array" ref="H1113">_xlfn.XLOOKUP(G1113,D:D,K:K)</f>
        <v>北京</v>
      </c>
      <c r="I1113" s="1" t="s">
        <v>783</v>
      </c>
      <c r="J1113" s="129"/>
      <c r="K1113" s="12" t="s">
        <v>48</v>
      </c>
      <c r="L1113" s="12" t="s">
        <v>3925</v>
      </c>
      <c r="M1113" s="129" t="s">
        <v>3926</v>
      </c>
      <c r="N1113" s="129" t="s">
        <v>3927</v>
      </c>
      <c r="O1113" s="89" t="s">
        <v>58</v>
      </c>
      <c r="P1113" s="4">
        <v>2272</v>
      </c>
      <c r="Q1113" s="2" t="s">
        <v>1095</v>
      </c>
      <c r="R1113" s="18">
        <v>1</v>
      </c>
      <c r="S1113" s="18">
        <v>45921</v>
      </c>
      <c r="T1113" s="4" t="s">
        <v>867</v>
      </c>
      <c r="U1113" s="4"/>
      <c r="V1113" s="4"/>
      <c r="W1113" s="4"/>
      <c r="X1113" s="4"/>
      <c r="Y1113" s="2"/>
      <c r="Z1113" s="63"/>
      <c r="AA1113" s="2"/>
      <c r="AB1113" s="2" t="s">
        <v>118</v>
      </c>
      <c r="AC1113" s="2" t="s">
        <v>1643</v>
      </c>
      <c r="AD1113" s="1" t="s">
        <v>783</v>
      </c>
      <c r="AE1113" s="131" t="s">
        <v>3928</v>
      </c>
      <c r="AF1113" s="2"/>
      <c r="AG1113" s="2">
        <v>0</v>
      </c>
      <c r="AH1113" s="2">
        <v>1</v>
      </c>
      <c r="AI1113" s="2">
        <v>1</v>
      </c>
      <c r="AJ1113" s="2" t="s">
        <v>95</v>
      </c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</row>
    <row r="1114" ht="18" customHeight="1" spans="1:77">
      <c r="A1114" s="75">
        <v>1113</v>
      </c>
      <c r="B1114" s="127">
        <v>45908</v>
      </c>
      <c r="C1114" s="127">
        <v>46203</v>
      </c>
      <c r="D1114" s="4" t="s">
        <v>3929</v>
      </c>
      <c r="E1114" s="4" t="s">
        <v>41</v>
      </c>
      <c r="F1114" s="4"/>
      <c r="G1114" s="2" t="s">
        <v>2686</v>
      </c>
      <c r="H1114" s="1" t="str">
        <f t="array" ref="H1114">_xlfn.XLOOKUP(G1114,D:D,K:K)</f>
        <v>深圳</v>
      </c>
      <c r="I1114" s="1" t="s">
        <v>783</v>
      </c>
      <c r="J1114" s="4"/>
      <c r="K1114" s="12" t="s">
        <v>62</v>
      </c>
      <c r="L1114" s="12"/>
      <c r="M1114" s="12" t="s">
        <v>1070</v>
      </c>
      <c r="N1114" s="12" t="s">
        <v>3930</v>
      </c>
      <c r="O1114" s="89" t="s">
        <v>58</v>
      </c>
      <c r="P1114" s="4">
        <v>2273</v>
      </c>
      <c r="Q1114" s="4"/>
      <c r="R1114" s="4"/>
      <c r="S1114" s="109" t="s">
        <v>3307</v>
      </c>
      <c r="T1114" s="4"/>
      <c r="U1114" s="4"/>
      <c r="V1114" s="4"/>
      <c r="W1114" s="4"/>
      <c r="X1114" s="4"/>
      <c r="Y1114" s="2"/>
      <c r="Z1114" s="63"/>
      <c r="AA1114" s="2"/>
      <c r="AB1114" s="2"/>
      <c r="AC1114" s="2" t="s">
        <v>2686</v>
      </c>
      <c r="AD1114" s="1" t="s">
        <v>783</v>
      </c>
      <c r="AE1114" s="131" t="s">
        <v>3931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</row>
    <row r="1115" ht="18" customHeight="1" spans="1:77">
      <c r="A1115" s="75">
        <v>1114</v>
      </c>
      <c r="B1115" s="127">
        <v>45909</v>
      </c>
      <c r="C1115" s="127">
        <v>46053</v>
      </c>
      <c r="D1115" s="4" t="s">
        <v>3932</v>
      </c>
      <c r="E1115" s="4" t="s">
        <v>41</v>
      </c>
      <c r="F1115" s="4"/>
      <c r="G1115" s="2" t="s">
        <v>2252</v>
      </c>
      <c r="H1115" s="2"/>
      <c r="I1115" s="2" t="s">
        <v>2252</v>
      </c>
      <c r="J1115" s="4"/>
      <c r="K1115" s="12" t="s">
        <v>62</v>
      </c>
      <c r="L1115" s="12"/>
      <c r="M1115" s="12" t="s">
        <v>3933</v>
      </c>
      <c r="N1115" s="12" t="s">
        <v>1046</v>
      </c>
      <c r="O1115" s="89" t="s">
        <v>58</v>
      </c>
      <c r="P1115" s="4">
        <v>2274</v>
      </c>
      <c r="Q1115" s="4"/>
      <c r="R1115" s="4"/>
      <c r="S1115" s="109" t="s">
        <v>3307</v>
      </c>
      <c r="T1115" s="4"/>
      <c r="U1115" s="4"/>
      <c r="V1115" s="4"/>
      <c r="W1115" s="4"/>
      <c r="X1115" s="4"/>
      <c r="Y1115" s="2"/>
      <c r="Z1115" s="63"/>
      <c r="AA1115" s="2"/>
      <c r="AB1115" s="2"/>
      <c r="AC1115" s="2" t="s">
        <v>2252</v>
      </c>
      <c r="AD1115" s="2" t="s">
        <v>2252</v>
      </c>
      <c r="AE1115" s="1" t="s">
        <v>3934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</row>
    <row r="1116" ht="18" customHeight="1" spans="1:77">
      <c r="A1116" s="75">
        <v>1115</v>
      </c>
      <c r="B1116" s="127">
        <v>45909</v>
      </c>
      <c r="C1116" s="127">
        <v>46203</v>
      </c>
      <c r="D1116" s="4" t="s">
        <v>3935</v>
      </c>
      <c r="E1116" s="4" t="s">
        <v>41</v>
      </c>
      <c r="F1116" s="4" t="s">
        <v>461</v>
      </c>
      <c r="G1116" s="2" t="s">
        <v>3936</v>
      </c>
      <c r="H1116" s="1"/>
      <c r="I1116" s="1" t="s">
        <v>12</v>
      </c>
      <c r="J1116" s="4"/>
      <c r="K1116" s="12" t="s">
        <v>48</v>
      </c>
      <c r="L1116" s="12" t="s">
        <v>3937</v>
      </c>
      <c r="M1116" s="12" t="s">
        <v>3938</v>
      </c>
      <c r="N1116" s="12" t="s">
        <v>3939</v>
      </c>
      <c r="O1116" s="89" t="s">
        <v>58</v>
      </c>
      <c r="P1116" s="4">
        <v>2275</v>
      </c>
      <c r="Q1116" s="4" t="s">
        <v>3567</v>
      </c>
      <c r="R1116" s="12">
        <v>0</v>
      </c>
      <c r="S1116" s="109" t="s">
        <v>3307</v>
      </c>
      <c r="T1116" s="4"/>
      <c r="U1116" s="4"/>
      <c r="V1116" s="4"/>
      <c r="W1116" s="4"/>
      <c r="X1116" s="4"/>
      <c r="Y1116" s="2"/>
      <c r="Z1116" s="63"/>
      <c r="AA1116" s="2"/>
      <c r="AB1116" s="2" t="s">
        <v>118</v>
      </c>
      <c r="AC1116" s="2" t="s">
        <v>3936</v>
      </c>
      <c r="AD1116" s="1" t="s">
        <v>12</v>
      </c>
      <c r="AE1116" s="131" t="s">
        <v>3940</v>
      </c>
      <c r="AF1116" s="2"/>
      <c r="AG1116" s="2">
        <v>3</v>
      </c>
      <c r="AH1116" s="2">
        <v>0</v>
      </c>
      <c r="AI1116" s="2">
        <v>3</v>
      </c>
      <c r="AJ1116" s="2" t="s">
        <v>95</v>
      </c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</row>
    <row r="1117" ht="18" customHeight="1" spans="1:77">
      <c r="A1117" s="75">
        <v>1116</v>
      </c>
      <c r="B1117" s="127">
        <v>45905</v>
      </c>
      <c r="C1117" s="127">
        <v>46203</v>
      </c>
      <c r="D1117" s="4" t="s">
        <v>1921</v>
      </c>
      <c r="E1117" s="4" t="s">
        <v>41</v>
      </c>
      <c r="F1117" s="4" t="s">
        <v>297</v>
      </c>
      <c r="G1117" s="2" t="s">
        <v>2252</v>
      </c>
      <c r="H1117" s="2"/>
      <c r="I1117" s="2" t="s">
        <v>2252</v>
      </c>
      <c r="J1117" s="4"/>
      <c r="K1117" s="12" t="s">
        <v>48</v>
      </c>
      <c r="L1117" s="12" t="s">
        <v>3418</v>
      </c>
      <c r="M1117" s="129" t="s">
        <v>3941</v>
      </c>
      <c r="N1117" s="129" t="s">
        <v>217</v>
      </c>
      <c r="O1117" s="89" t="s">
        <v>58</v>
      </c>
      <c r="P1117" s="4">
        <v>2276</v>
      </c>
      <c r="Q1117" s="4" t="s">
        <v>51</v>
      </c>
      <c r="R1117" s="4">
        <v>1</v>
      </c>
      <c r="S1117" s="18" t="s">
        <v>38</v>
      </c>
      <c r="T1117" s="18" t="s">
        <v>38</v>
      </c>
      <c r="U1117" s="4"/>
      <c r="V1117" s="4"/>
      <c r="W1117" s="4"/>
      <c r="X1117" s="4"/>
      <c r="Y1117" s="2"/>
      <c r="Z1117" s="63"/>
      <c r="AA1117" s="2"/>
      <c r="AB1117" s="2" t="s">
        <v>118</v>
      </c>
      <c r="AC1117" s="2" t="s">
        <v>2252</v>
      </c>
      <c r="AD1117" s="2" t="s">
        <v>2252</v>
      </c>
      <c r="AE1117" s="131" t="s">
        <v>3942</v>
      </c>
      <c r="AF1117" s="2"/>
      <c r="AG1117" s="2">
        <v>6</v>
      </c>
      <c r="AH1117" s="2">
        <v>0</v>
      </c>
      <c r="AI1117" s="2">
        <v>6</v>
      </c>
      <c r="AJ1117" s="2" t="s">
        <v>60</v>
      </c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</row>
    <row r="1118" ht="18" customHeight="1" spans="1:77">
      <c r="A1118" s="75">
        <v>1117</v>
      </c>
      <c r="B1118" s="127">
        <v>45905</v>
      </c>
      <c r="C1118" s="127">
        <v>46203</v>
      </c>
      <c r="D1118" s="4" t="s">
        <v>3943</v>
      </c>
      <c r="E1118" s="4" t="s">
        <v>34</v>
      </c>
      <c r="F1118" s="4"/>
      <c r="G1118" s="2" t="s">
        <v>2102</v>
      </c>
      <c r="H1118" s="2"/>
      <c r="I1118" s="2" t="s">
        <v>2102</v>
      </c>
      <c r="J1118" s="4"/>
      <c r="K1118" s="12" t="s">
        <v>308</v>
      </c>
      <c r="L1118" s="12"/>
      <c r="M1118" s="129" t="s">
        <v>3944</v>
      </c>
      <c r="N1118" s="12" t="s">
        <v>57</v>
      </c>
      <c r="O1118" s="89" t="s">
        <v>58</v>
      </c>
      <c r="P1118" s="4">
        <v>2277</v>
      </c>
      <c r="Q1118" s="4"/>
      <c r="R1118" s="4"/>
      <c r="S1118" s="109" t="s">
        <v>3307</v>
      </c>
      <c r="T1118" s="4"/>
      <c r="U1118" s="4"/>
      <c r="V1118" s="4"/>
      <c r="W1118" s="4"/>
      <c r="X1118" s="4"/>
      <c r="Y1118" s="2"/>
      <c r="Z1118" s="63"/>
      <c r="AA1118" s="2"/>
      <c r="AB1118" s="2"/>
      <c r="AC1118" s="2" t="s">
        <v>2102</v>
      </c>
      <c r="AD1118" s="2" t="s">
        <v>2102</v>
      </c>
      <c r="AE1118" s="1" t="s">
        <v>585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</row>
    <row r="1119" ht="18" customHeight="1" spans="1:77">
      <c r="A1119" s="75">
        <v>1118</v>
      </c>
      <c r="B1119" s="127">
        <v>45911</v>
      </c>
      <c r="C1119" s="127">
        <v>46203</v>
      </c>
      <c r="D1119" s="4" t="s">
        <v>3945</v>
      </c>
      <c r="E1119" s="4" t="s">
        <v>41</v>
      </c>
      <c r="F1119" s="4" t="s">
        <v>231</v>
      </c>
      <c r="G1119" s="2" t="s">
        <v>615</v>
      </c>
      <c r="H1119" s="1" t="str">
        <f t="array" ref="H1119">_xlfn.XLOOKUP(G1119,D:D,K:K)</f>
        <v>北京</v>
      </c>
      <c r="I1119" s="1" t="s">
        <v>783</v>
      </c>
      <c r="J1119" s="4"/>
      <c r="K1119" s="12" t="s">
        <v>48</v>
      </c>
      <c r="L1119" s="12" t="s">
        <v>3946</v>
      </c>
      <c r="M1119" s="129" t="s">
        <v>3946</v>
      </c>
      <c r="N1119" s="129" t="s">
        <v>1046</v>
      </c>
      <c r="O1119" s="89" t="s">
        <v>58</v>
      </c>
      <c r="P1119" s="4">
        <v>2278</v>
      </c>
      <c r="Q1119" s="4" t="s">
        <v>3567</v>
      </c>
      <c r="R1119" s="109">
        <v>0</v>
      </c>
      <c r="S1119" s="18">
        <v>45921</v>
      </c>
      <c r="T1119" s="4" t="s">
        <v>867</v>
      </c>
      <c r="U1119" s="4"/>
      <c r="V1119" s="4"/>
      <c r="W1119" s="4"/>
      <c r="X1119" s="4"/>
      <c r="Y1119" s="2"/>
      <c r="Z1119" s="63"/>
      <c r="AA1119" s="2"/>
      <c r="AB1119" s="2" t="s">
        <v>118</v>
      </c>
      <c r="AC1119" s="2" t="s">
        <v>615</v>
      </c>
      <c r="AD1119" s="1" t="s">
        <v>783</v>
      </c>
      <c r="AE1119" s="131" t="s">
        <v>3947</v>
      </c>
      <c r="AF1119" s="2"/>
      <c r="AG1119" s="2">
        <v>0</v>
      </c>
      <c r="AH1119" s="2">
        <v>1</v>
      </c>
      <c r="AI1119" s="2">
        <v>1</v>
      </c>
      <c r="AJ1119" s="2" t="s">
        <v>95</v>
      </c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</row>
    <row r="1120" ht="18" customHeight="1" spans="1:77">
      <c r="A1120" s="75">
        <v>1119</v>
      </c>
      <c r="B1120" s="127">
        <v>45916</v>
      </c>
      <c r="C1120" s="127">
        <v>46203</v>
      </c>
      <c r="D1120" s="4" t="s">
        <v>3948</v>
      </c>
      <c r="E1120" s="4" t="s">
        <v>41</v>
      </c>
      <c r="F1120" s="4"/>
      <c r="G1120" s="2" t="s">
        <v>3949</v>
      </c>
      <c r="H1120" s="1"/>
      <c r="I1120" s="1" t="s">
        <v>783</v>
      </c>
      <c r="J1120" s="4"/>
      <c r="K1120" s="12" t="s">
        <v>62</v>
      </c>
      <c r="L1120" s="12"/>
      <c r="M1120" s="12" t="s">
        <v>3950</v>
      </c>
      <c r="N1120" s="12" t="s">
        <v>44</v>
      </c>
      <c r="O1120" s="89" t="s">
        <v>58</v>
      </c>
      <c r="P1120" s="4">
        <v>2279</v>
      </c>
      <c r="Q1120" s="4"/>
      <c r="R1120" s="4"/>
      <c r="S1120" s="109" t="s">
        <v>3307</v>
      </c>
      <c r="T1120" s="4"/>
      <c r="U1120" s="4"/>
      <c r="V1120" s="4"/>
      <c r="W1120" s="4"/>
      <c r="X1120" s="4"/>
      <c r="Y1120" s="2"/>
      <c r="Z1120" s="63"/>
      <c r="AA1120" s="2"/>
      <c r="AB1120" s="2"/>
      <c r="AC1120" s="2" t="s">
        <v>3949</v>
      </c>
      <c r="AD1120" s="1" t="s">
        <v>783</v>
      </c>
      <c r="AE1120" s="131" t="s">
        <v>3951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</row>
    <row r="1121" ht="18" customHeight="1" spans="1:77">
      <c r="A1121" s="75">
        <v>1120</v>
      </c>
      <c r="B1121" s="127">
        <v>45917</v>
      </c>
      <c r="C1121" s="127">
        <v>46203</v>
      </c>
      <c r="D1121" s="4" t="s">
        <v>3952</v>
      </c>
      <c r="E1121" s="129" t="s">
        <v>41</v>
      </c>
      <c r="F1121" s="4" t="s">
        <v>722</v>
      </c>
      <c r="G1121" s="2" t="s">
        <v>725</v>
      </c>
      <c r="H1121" s="1" t="str">
        <f t="array" ref="H1121">_xlfn.XLOOKUP(G1121,D:D,K:K)</f>
        <v>厦门</v>
      </c>
      <c r="I1121" s="1" t="s">
        <v>783</v>
      </c>
      <c r="J1121" s="129"/>
      <c r="K1121" s="12" t="s">
        <v>241</v>
      </c>
      <c r="L1121" s="12"/>
      <c r="M1121" s="129" t="s">
        <v>3953</v>
      </c>
      <c r="N1121" s="129" t="s">
        <v>134</v>
      </c>
      <c r="O1121" s="89" t="s">
        <v>58</v>
      </c>
      <c r="P1121" s="4">
        <v>2280</v>
      </c>
      <c r="Q1121" s="4"/>
      <c r="R1121" s="18"/>
      <c r="S1121" s="18">
        <v>46018</v>
      </c>
      <c r="T1121" s="158" t="s">
        <v>749</v>
      </c>
      <c r="U1121" s="4"/>
      <c r="V1121" s="4"/>
      <c r="W1121" s="4"/>
      <c r="X1121" s="4"/>
      <c r="Y1121" s="2"/>
      <c r="Z1121" s="63"/>
      <c r="AA1121" s="2"/>
      <c r="AB1121" s="2"/>
      <c r="AC1121" s="2" t="s">
        <v>725</v>
      </c>
      <c r="AD1121" s="1" t="s">
        <v>783</v>
      </c>
      <c r="AE1121" s="131" t="s">
        <v>3954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</row>
    <row r="1122" ht="18" customHeight="1" spans="1:77">
      <c r="A1122" s="75">
        <v>1121</v>
      </c>
      <c r="B1122" s="127">
        <v>45918</v>
      </c>
      <c r="C1122" s="127">
        <v>46203</v>
      </c>
      <c r="D1122" s="4" t="s">
        <v>3955</v>
      </c>
      <c r="E1122" s="4" t="s">
        <v>41</v>
      </c>
      <c r="F1122" s="4" t="s">
        <v>1086</v>
      </c>
      <c r="G1122" s="2" t="s">
        <v>638</v>
      </c>
      <c r="H1122" s="1" t="str">
        <f t="array" ref="H1122">_xlfn.XLOOKUP(G1122,D:D,K:K)</f>
        <v>上海</v>
      </c>
      <c r="I1122" s="1" t="s">
        <v>783</v>
      </c>
      <c r="J1122" s="4"/>
      <c r="K1122" s="12" t="s">
        <v>62</v>
      </c>
      <c r="L1122" s="12"/>
      <c r="M1122" s="12" t="s">
        <v>820</v>
      </c>
      <c r="N1122" s="12" t="s">
        <v>217</v>
      </c>
      <c r="O1122" s="89" t="s">
        <v>58</v>
      </c>
      <c r="P1122" s="4">
        <v>2281</v>
      </c>
      <c r="Q1122" s="4"/>
      <c r="R1122" s="4"/>
      <c r="S1122" s="109" t="s">
        <v>3307</v>
      </c>
      <c r="T1122" s="4"/>
      <c r="U1122" s="4"/>
      <c r="V1122" s="4"/>
      <c r="W1122" s="4"/>
      <c r="X1122" s="4"/>
      <c r="Y1122" s="2"/>
      <c r="Z1122" s="63"/>
      <c r="AA1122" s="2"/>
      <c r="AB1122" s="2"/>
      <c r="AC1122" s="2" t="s">
        <v>638</v>
      </c>
      <c r="AD1122" s="1" t="s">
        <v>783</v>
      </c>
      <c r="AE1122" s="131" t="s">
        <v>3956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</row>
    <row r="1123" ht="18" customHeight="1" spans="1:77">
      <c r="A1123" s="75">
        <v>1122</v>
      </c>
      <c r="B1123" s="127">
        <v>45922</v>
      </c>
      <c r="C1123" s="127">
        <v>46203</v>
      </c>
      <c r="D1123" s="4" t="s">
        <v>3957</v>
      </c>
      <c r="E1123" s="4" t="s">
        <v>41</v>
      </c>
      <c r="F1123" s="4" t="s">
        <v>645</v>
      </c>
      <c r="G1123" s="2" t="s">
        <v>70</v>
      </c>
      <c r="H1123" s="1" t="str">
        <f t="array" ref="H1123">_xlfn.XLOOKUP(G1123,D:D,K:K)</f>
        <v>深圳</v>
      </c>
      <c r="I1123" s="1" t="s">
        <v>783</v>
      </c>
      <c r="J1123" s="4"/>
      <c r="K1123" s="12" t="s">
        <v>36</v>
      </c>
      <c r="L1123" s="12"/>
      <c r="M1123" s="129" t="s">
        <v>3958</v>
      </c>
      <c r="N1123" s="129" t="s">
        <v>134</v>
      </c>
      <c r="O1123" s="89" t="s">
        <v>58</v>
      </c>
      <c r="P1123" s="4">
        <v>2282</v>
      </c>
      <c r="Q1123" s="4"/>
      <c r="R1123" s="4"/>
      <c r="S1123" s="109" t="s">
        <v>3307</v>
      </c>
      <c r="T1123" s="4"/>
      <c r="U1123" s="4"/>
      <c r="V1123" s="4"/>
      <c r="W1123" s="4"/>
      <c r="X1123" s="4"/>
      <c r="Y1123" s="2"/>
      <c r="Z1123" s="63"/>
      <c r="AA1123" s="2"/>
      <c r="AB1123" s="2"/>
      <c r="AC1123" s="2" t="s">
        <v>70</v>
      </c>
      <c r="AD1123" s="1" t="s">
        <v>783</v>
      </c>
      <c r="AE1123" s="131" t="s">
        <v>3959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</row>
    <row r="1124" ht="18" customHeight="1" spans="1:77">
      <c r="A1124" s="75">
        <v>1123</v>
      </c>
      <c r="B1124" s="127">
        <v>45920</v>
      </c>
      <c r="C1124" s="127">
        <v>46203</v>
      </c>
      <c r="D1124" s="4" t="s">
        <v>3960</v>
      </c>
      <c r="E1124" s="4" t="s">
        <v>3961</v>
      </c>
      <c r="F1124" s="4" t="s">
        <v>2851</v>
      </c>
      <c r="G1124" s="2" t="s">
        <v>2059</v>
      </c>
      <c r="H1124" s="1" t="str">
        <f t="array" ref="H1124">_xlfn.XLOOKUP(G1124,D:D,K:K)</f>
        <v>北京</v>
      </c>
      <c r="I1124" s="1" t="s">
        <v>783</v>
      </c>
      <c r="J1124" s="4"/>
      <c r="K1124" s="12" t="s">
        <v>48</v>
      </c>
      <c r="L1124" s="12"/>
      <c r="M1124" s="129" t="s">
        <v>3962</v>
      </c>
      <c r="N1124" s="129" t="s">
        <v>57</v>
      </c>
      <c r="O1124" s="89" t="s">
        <v>58</v>
      </c>
      <c r="P1124" s="4">
        <v>2283</v>
      </c>
      <c r="Q1124" s="4" t="s">
        <v>483</v>
      </c>
      <c r="R1124" s="4">
        <v>1</v>
      </c>
      <c r="S1124" s="109" t="s">
        <v>3307</v>
      </c>
      <c r="T1124" s="4"/>
      <c r="U1124" s="4"/>
      <c r="V1124" s="4"/>
      <c r="W1124" s="4"/>
      <c r="X1124" s="4"/>
      <c r="Y1124" s="2"/>
      <c r="Z1124" s="63"/>
      <c r="AA1124" s="2"/>
      <c r="AB1124" s="2" t="s">
        <v>118</v>
      </c>
      <c r="AC1124" s="2" t="s">
        <v>2059</v>
      </c>
      <c r="AD1124" s="1" t="s">
        <v>783</v>
      </c>
      <c r="AE1124" s="131" t="s">
        <v>3963</v>
      </c>
      <c r="AF1124" s="2"/>
      <c r="AG1124" s="2">
        <v>2</v>
      </c>
      <c r="AH1124" s="2">
        <v>2</v>
      </c>
      <c r="AI1124" s="2">
        <v>4</v>
      </c>
      <c r="AJ1124" s="2" t="s">
        <v>54</v>
      </c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</row>
    <row r="1125" ht="18" customHeight="1" spans="1:77">
      <c r="A1125" s="75">
        <v>1124</v>
      </c>
      <c r="B1125" s="127">
        <v>42706</v>
      </c>
      <c r="C1125" s="127">
        <v>46203</v>
      </c>
      <c r="D1125" s="4" t="s">
        <v>1824</v>
      </c>
      <c r="E1125" s="129" t="s">
        <v>41</v>
      </c>
      <c r="F1125" s="129" t="s">
        <v>874</v>
      </c>
      <c r="G1125" s="2" t="s">
        <v>2713</v>
      </c>
      <c r="H1125" s="1"/>
      <c r="I1125" s="1" t="s">
        <v>2713</v>
      </c>
      <c r="J1125" s="129"/>
      <c r="K1125" s="12" t="s">
        <v>308</v>
      </c>
      <c r="L1125" s="12"/>
      <c r="M1125" s="12" t="s">
        <v>3964</v>
      </c>
      <c r="N1125" s="12" t="s">
        <v>3705</v>
      </c>
      <c r="O1125" s="89" t="s">
        <v>58</v>
      </c>
      <c r="P1125" s="4">
        <v>2284</v>
      </c>
      <c r="Q1125" s="4" t="s">
        <v>3965</v>
      </c>
      <c r="R1125" s="4"/>
      <c r="S1125" s="109" t="s">
        <v>3307</v>
      </c>
      <c r="T1125" s="4"/>
      <c r="U1125" s="4"/>
      <c r="V1125" s="4"/>
      <c r="W1125" s="4"/>
      <c r="X1125" s="4"/>
      <c r="Y1125" s="2"/>
      <c r="Z1125" s="63"/>
      <c r="AA1125" s="2"/>
      <c r="AB1125" s="2"/>
      <c r="AC1125" s="2" t="s">
        <v>2713</v>
      </c>
      <c r="AD1125" s="1" t="s">
        <v>2713</v>
      </c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</row>
    <row r="1126" ht="18" customHeight="1" spans="1:77">
      <c r="A1126" s="75">
        <v>1125</v>
      </c>
      <c r="B1126" s="148">
        <v>45924</v>
      </c>
      <c r="C1126" s="127">
        <v>46203</v>
      </c>
      <c r="D1126" s="4" t="s">
        <v>3966</v>
      </c>
      <c r="E1126" s="129" t="s">
        <v>41</v>
      </c>
      <c r="F1126" s="4" t="s">
        <v>259</v>
      </c>
      <c r="G1126" s="2" t="s">
        <v>767</v>
      </c>
      <c r="H1126" s="1"/>
      <c r="I1126" s="1" t="s">
        <v>768</v>
      </c>
      <c r="J1126" s="4"/>
      <c r="K1126" s="12" t="s">
        <v>48</v>
      </c>
      <c r="L1126" s="12"/>
      <c r="M1126" s="129" t="s">
        <v>3967</v>
      </c>
      <c r="N1126" s="129" t="s">
        <v>305</v>
      </c>
      <c r="O1126" s="89" t="s">
        <v>58</v>
      </c>
      <c r="P1126" s="4">
        <v>2285</v>
      </c>
      <c r="Q1126" s="2" t="s">
        <v>1923</v>
      </c>
      <c r="R1126" s="4"/>
      <c r="S1126" s="109" t="s">
        <v>3307</v>
      </c>
      <c r="T1126" s="12"/>
      <c r="U1126" s="12"/>
      <c r="V1126" s="12"/>
      <c r="W1126" s="12"/>
      <c r="X1126" s="12"/>
      <c r="Y1126" s="2"/>
      <c r="Z1126" s="63"/>
      <c r="AA1126" s="2"/>
      <c r="AB1126" s="2"/>
      <c r="AC1126" s="2" t="s">
        <v>767</v>
      </c>
      <c r="AD1126" s="1" t="s">
        <v>768</v>
      </c>
      <c r="AE1126" s="2"/>
      <c r="AF1126" s="2"/>
      <c r="AG1126" s="2">
        <v>0</v>
      </c>
      <c r="AH1126" s="2">
        <v>0</v>
      </c>
      <c r="AI1126" s="2">
        <v>0</v>
      </c>
      <c r="AJ1126" s="2" t="s">
        <v>60</v>
      </c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</row>
    <row r="1127" ht="18" customHeight="1" spans="1:77">
      <c r="A1127" s="75">
        <v>1126</v>
      </c>
      <c r="B1127" s="127">
        <v>45929</v>
      </c>
      <c r="C1127" s="127">
        <v>46203</v>
      </c>
      <c r="D1127" s="4" t="s">
        <v>3968</v>
      </c>
      <c r="E1127" s="4" t="s">
        <v>41</v>
      </c>
      <c r="F1127" s="4" t="s">
        <v>645</v>
      </c>
      <c r="G1127" s="2" t="s">
        <v>725</v>
      </c>
      <c r="H1127" s="1" t="str">
        <f t="array" ref="H1127">_xlfn.XLOOKUP(G1127,D:D,K:K)</f>
        <v>厦门</v>
      </c>
      <c r="I1127" s="1" t="s">
        <v>783</v>
      </c>
      <c r="J1127" s="164"/>
      <c r="K1127" s="4" t="s">
        <v>36</v>
      </c>
      <c r="L1127" s="12"/>
      <c r="M1127" s="129" t="s">
        <v>3969</v>
      </c>
      <c r="N1127" s="129" t="s">
        <v>134</v>
      </c>
      <c r="O1127" s="89" t="s">
        <v>58</v>
      </c>
      <c r="P1127" s="4">
        <v>2286</v>
      </c>
      <c r="Q1127" s="4"/>
      <c r="R1127" s="4"/>
      <c r="S1127" s="109" t="s">
        <v>3307</v>
      </c>
      <c r="T1127" s="12"/>
      <c r="U1127" s="12"/>
      <c r="V1127" s="12"/>
      <c r="W1127" s="12"/>
      <c r="X1127" s="12"/>
      <c r="Y1127" s="2"/>
      <c r="Z1127" s="63"/>
      <c r="AA1127" s="2"/>
      <c r="AB1127" s="2"/>
      <c r="AC1127" s="2" t="s">
        <v>725</v>
      </c>
      <c r="AD1127" s="1" t="s">
        <v>783</v>
      </c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</row>
    <row r="1128" ht="18" customHeight="1" spans="1:77">
      <c r="A1128" s="75">
        <v>1127</v>
      </c>
      <c r="B1128" s="127">
        <v>45929</v>
      </c>
      <c r="C1128" s="127">
        <v>46203</v>
      </c>
      <c r="D1128" s="4" t="s">
        <v>3970</v>
      </c>
      <c r="E1128" s="4" t="s">
        <v>41</v>
      </c>
      <c r="F1128" s="4" t="s">
        <v>645</v>
      </c>
      <c r="G1128" s="2" t="s">
        <v>1528</v>
      </c>
      <c r="H1128" s="1" t="str">
        <f t="array" ref="H1128">_xlfn.XLOOKUP(G1128,D:D,K:K)</f>
        <v>深圳</v>
      </c>
      <c r="I1128" s="1" t="s">
        <v>783</v>
      </c>
      <c r="J1128" s="164"/>
      <c r="K1128" s="4" t="s">
        <v>36</v>
      </c>
      <c r="L1128" s="12"/>
      <c r="M1128" s="12" t="s">
        <v>3971</v>
      </c>
      <c r="N1128" s="12" t="s">
        <v>50</v>
      </c>
      <c r="O1128" s="89" t="s">
        <v>58</v>
      </c>
      <c r="P1128" s="4">
        <v>2287</v>
      </c>
      <c r="Q1128" s="4"/>
      <c r="R1128" s="4"/>
      <c r="S1128" s="109" t="s">
        <v>3307</v>
      </c>
      <c r="T1128" s="12"/>
      <c r="U1128" s="12"/>
      <c r="V1128" s="12"/>
      <c r="W1128" s="12"/>
      <c r="X1128" s="12"/>
      <c r="Y1128" s="2"/>
      <c r="Z1128" s="63"/>
      <c r="AA1128" s="2"/>
      <c r="AB1128" s="2"/>
      <c r="AC1128" s="2" t="s">
        <v>1528</v>
      </c>
      <c r="AD1128" s="1" t="s">
        <v>783</v>
      </c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</row>
    <row r="1129" ht="18" customHeight="1" spans="1:77">
      <c r="A1129" s="75">
        <v>1128</v>
      </c>
      <c r="B1129" s="127">
        <v>42473</v>
      </c>
      <c r="C1129" s="127">
        <v>46203</v>
      </c>
      <c r="D1129" s="4" t="s">
        <v>3972</v>
      </c>
      <c r="E1129" s="4" t="s">
        <v>41</v>
      </c>
      <c r="F1129" s="75" t="s">
        <v>874</v>
      </c>
      <c r="G1129" s="2" t="s">
        <v>2713</v>
      </c>
      <c r="H1129" s="1"/>
      <c r="I1129" s="1" t="s">
        <v>2713</v>
      </c>
      <c r="J1129" s="164"/>
      <c r="K1129" s="4" t="s">
        <v>62</v>
      </c>
      <c r="L1129" s="12"/>
      <c r="M1129" s="12" t="s">
        <v>3973</v>
      </c>
      <c r="N1129" s="12" t="s">
        <v>134</v>
      </c>
      <c r="O1129" s="89" t="s">
        <v>58</v>
      </c>
      <c r="P1129" s="4">
        <v>2288</v>
      </c>
      <c r="Q1129" s="4" t="s">
        <v>3974</v>
      </c>
      <c r="R1129" s="4"/>
      <c r="S1129" s="109" t="s">
        <v>3307</v>
      </c>
      <c r="T1129" s="12"/>
      <c r="U1129" s="12"/>
      <c r="V1129" s="12"/>
      <c r="W1129" s="129"/>
      <c r="X1129" s="129"/>
      <c r="Y1129" s="2"/>
      <c r="Z1129" s="63"/>
      <c r="AA1129" s="2"/>
      <c r="AB1129" s="2"/>
      <c r="AC1129" s="2" t="s">
        <v>2713</v>
      </c>
      <c r="AD1129" s="1" t="s">
        <v>2713</v>
      </c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</row>
    <row r="1130" ht="18" customHeight="1" spans="1:77">
      <c r="A1130" s="75">
        <v>1129</v>
      </c>
      <c r="B1130" s="127">
        <v>45929</v>
      </c>
      <c r="C1130" s="127">
        <v>46203</v>
      </c>
      <c r="D1130" s="4" t="s">
        <v>3975</v>
      </c>
      <c r="E1130" s="129" t="s">
        <v>41</v>
      </c>
      <c r="F1130" s="4" t="s">
        <v>461</v>
      </c>
      <c r="G1130" s="2" t="s">
        <v>3949</v>
      </c>
      <c r="H1130" s="1"/>
      <c r="I1130" s="1" t="s">
        <v>783</v>
      </c>
      <c r="J1130" s="164"/>
      <c r="K1130" s="4" t="s">
        <v>48</v>
      </c>
      <c r="L1130" s="12"/>
      <c r="M1130" s="129" t="s">
        <v>3976</v>
      </c>
      <c r="N1130" s="129" t="s">
        <v>44</v>
      </c>
      <c r="O1130" s="89" t="s">
        <v>58</v>
      </c>
      <c r="P1130" s="4">
        <v>2289</v>
      </c>
      <c r="Q1130" s="2" t="s">
        <v>3977</v>
      </c>
      <c r="R1130" s="4">
        <v>1</v>
      </c>
      <c r="S1130" s="109" t="s">
        <v>3307</v>
      </c>
      <c r="T1130" s="12"/>
      <c r="U1130" s="12"/>
      <c r="V1130" s="12"/>
      <c r="W1130" s="129"/>
      <c r="X1130" s="12"/>
      <c r="Y1130" s="2"/>
      <c r="Z1130" s="63"/>
      <c r="AA1130" s="2"/>
      <c r="AB1130" s="2" t="s">
        <v>118</v>
      </c>
      <c r="AC1130" s="2" t="s">
        <v>3949</v>
      </c>
      <c r="AD1130" s="1" t="s">
        <v>783</v>
      </c>
      <c r="AE1130" s="2"/>
      <c r="AF1130" s="2"/>
      <c r="AG1130" s="2">
        <v>0</v>
      </c>
      <c r="AH1130" s="2">
        <v>0</v>
      </c>
      <c r="AI1130" s="2">
        <v>0</v>
      </c>
      <c r="AJ1130" s="2" t="s">
        <v>60</v>
      </c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</row>
    <row r="1131" ht="18" customHeight="1" spans="1:77">
      <c r="A1131" s="75">
        <v>1131</v>
      </c>
      <c r="B1131" s="127">
        <v>45940</v>
      </c>
      <c r="C1131" s="127">
        <v>46203</v>
      </c>
      <c r="D1131" s="4" t="s">
        <v>3978</v>
      </c>
      <c r="E1131" s="4" t="s">
        <v>41</v>
      </c>
      <c r="F1131" s="4" t="s">
        <v>259</v>
      </c>
      <c r="G1131" s="2" t="s">
        <v>2244</v>
      </c>
      <c r="H1131" s="1"/>
      <c r="I1131" s="1" t="s">
        <v>768</v>
      </c>
      <c r="J1131" s="18"/>
      <c r="K1131" s="12" t="s">
        <v>62</v>
      </c>
      <c r="L1131" s="12"/>
      <c r="M1131" s="12" t="s">
        <v>3979</v>
      </c>
      <c r="N1131" s="12" t="s">
        <v>57</v>
      </c>
      <c r="O1131" s="89" t="s">
        <v>58</v>
      </c>
      <c r="P1131" s="4">
        <v>2291</v>
      </c>
      <c r="Q1131" s="4"/>
      <c r="R1131" s="4"/>
      <c r="S1131" s="109" t="s">
        <v>3307</v>
      </c>
      <c r="T1131" s="12"/>
      <c r="U1131" s="12"/>
      <c r="V1131" s="12"/>
      <c r="W1131" s="129"/>
      <c r="X1131" s="129"/>
      <c r="Y1131" s="2"/>
      <c r="Z1131" s="63"/>
      <c r="AA1131" s="2"/>
      <c r="AB1131" s="2"/>
      <c r="AC1131" s="2" t="s">
        <v>2244</v>
      </c>
      <c r="AD1131" s="1" t="s">
        <v>768</v>
      </c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</row>
    <row r="1132" ht="18" customHeight="1" spans="1:77">
      <c r="A1132" s="75">
        <v>1132</v>
      </c>
      <c r="B1132" s="127">
        <v>45946</v>
      </c>
      <c r="C1132" s="127">
        <v>46203</v>
      </c>
      <c r="D1132" s="4" t="s">
        <v>3980</v>
      </c>
      <c r="E1132" s="4" t="s">
        <v>41</v>
      </c>
      <c r="F1132" s="4" t="s">
        <v>874</v>
      </c>
      <c r="G1132" s="2" t="s">
        <v>2713</v>
      </c>
      <c r="H1132" s="1"/>
      <c r="I1132" s="1" t="s">
        <v>2713</v>
      </c>
      <c r="J1132" s="4" t="s">
        <v>3981</v>
      </c>
      <c r="K1132" s="12" t="s">
        <v>42</v>
      </c>
      <c r="L1132" s="12"/>
      <c r="M1132" s="129" t="s">
        <v>3982</v>
      </c>
      <c r="N1132" s="129" t="s">
        <v>44</v>
      </c>
      <c r="O1132" s="89" t="s">
        <v>58</v>
      </c>
      <c r="P1132" s="4">
        <v>2292</v>
      </c>
      <c r="Q1132" s="129" t="s">
        <v>2713</v>
      </c>
      <c r="R1132" s="75"/>
      <c r="S1132" s="109" t="s">
        <v>3307</v>
      </c>
      <c r="T1132" s="129"/>
      <c r="U1132" s="129"/>
      <c r="V1132" s="12"/>
      <c r="W1132" s="129"/>
      <c r="X1132" s="129"/>
      <c r="Y1132" s="2"/>
      <c r="Z1132" s="63"/>
      <c r="AA1132" s="2"/>
      <c r="AB1132" s="2"/>
      <c r="AC1132" s="2" t="s">
        <v>2713</v>
      </c>
      <c r="AD1132" s="1" t="s">
        <v>2713</v>
      </c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</row>
    <row r="1133" ht="18" customHeight="1" spans="1:77">
      <c r="A1133" s="75">
        <v>1132</v>
      </c>
      <c r="B1133" s="127">
        <v>45869</v>
      </c>
      <c r="C1133" s="127">
        <v>46203</v>
      </c>
      <c r="D1133" s="4" t="s">
        <v>3983</v>
      </c>
      <c r="E1133" s="4" t="s">
        <v>41</v>
      </c>
      <c r="F1133" s="75" t="s">
        <v>822</v>
      </c>
      <c r="G1133" s="2" t="s">
        <v>1989</v>
      </c>
      <c r="H1133" s="2"/>
      <c r="I1133" s="2" t="s">
        <v>1989</v>
      </c>
      <c r="J1133" s="75"/>
      <c r="K1133" s="4" t="s">
        <v>48</v>
      </c>
      <c r="L1133" s="12"/>
      <c r="M1133" s="12" t="s">
        <v>3984</v>
      </c>
      <c r="N1133" s="12" t="s">
        <v>594</v>
      </c>
      <c r="O1133" s="89" t="s">
        <v>58</v>
      </c>
      <c r="P1133" s="4">
        <v>2290</v>
      </c>
      <c r="Q1133" s="2" t="s">
        <v>3977</v>
      </c>
      <c r="R1133" s="4">
        <v>1</v>
      </c>
      <c r="S1133" s="109" t="s">
        <v>3307</v>
      </c>
      <c r="T1133" s="12"/>
      <c r="U1133" s="12"/>
      <c r="V1133" s="12"/>
      <c r="W1133" s="12"/>
      <c r="X1133" s="12"/>
      <c r="Y1133" s="2"/>
      <c r="Z1133" s="63"/>
      <c r="AA1133" s="2"/>
      <c r="AB1133" s="2" t="s">
        <v>118</v>
      </c>
      <c r="AC1133" s="2" t="s">
        <v>1989</v>
      </c>
      <c r="AD1133" s="2" t="s">
        <v>1989</v>
      </c>
      <c r="AE1133" s="2"/>
      <c r="AF1133" s="2"/>
      <c r="AG1133" s="2">
        <v>0</v>
      </c>
      <c r="AH1133" s="2">
        <v>0</v>
      </c>
      <c r="AI1133" s="2">
        <v>0</v>
      </c>
      <c r="AJ1133" s="2" t="s">
        <v>60</v>
      </c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</row>
    <row r="1134" ht="18" customHeight="1" spans="1:77">
      <c r="A1134" s="75">
        <v>1133</v>
      </c>
      <c r="B1134" s="127">
        <v>45946</v>
      </c>
      <c r="C1134" s="127">
        <v>46203</v>
      </c>
      <c r="D1134" s="4" t="s">
        <v>3985</v>
      </c>
      <c r="E1134" s="4" t="s">
        <v>41</v>
      </c>
      <c r="F1134" s="4" t="s">
        <v>307</v>
      </c>
      <c r="G1134" s="2" t="s">
        <v>424</v>
      </c>
      <c r="H1134" s="1" t="str">
        <f t="array" ref="H1134">_xlfn.XLOOKUP(G1134,D:D,K:K)</f>
        <v>成都</v>
      </c>
      <c r="I1134" s="1" t="s">
        <v>783</v>
      </c>
      <c r="J1134" s="4"/>
      <c r="K1134" s="12" t="s">
        <v>308</v>
      </c>
      <c r="L1134" s="12"/>
      <c r="M1134" s="129" t="s">
        <v>3986</v>
      </c>
      <c r="N1134" s="12" t="s">
        <v>50</v>
      </c>
      <c r="O1134" s="89" t="s">
        <v>58</v>
      </c>
      <c r="P1134" s="4">
        <v>2293</v>
      </c>
      <c r="Q1134" s="4"/>
      <c r="R1134" s="4"/>
      <c r="S1134" s="109" t="s">
        <v>3307</v>
      </c>
      <c r="T1134" s="12"/>
      <c r="U1134" s="12"/>
      <c r="V1134" s="12"/>
      <c r="W1134" s="12"/>
      <c r="X1134" s="12"/>
      <c r="Y1134" s="2"/>
      <c r="Z1134" s="63"/>
      <c r="AA1134" s="2"/>
      <c r="AB1134" s="2"/>
      <c r="AC1134" s="2" t="s">
        <v>424</v>
      </c>
      <c r="AD1134" s="1" t="s">
        <v>783</v>
      </c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</row>
    <row r="1135" ht="18" customHeight="1" spans="1:77">
      <c r="A1135" s="75">
        <v>1134</v>
      </c>
      <c r="B1135" s="127">
        <v>45950</v>
      </c>
      <c r="C1135" s="127">
        <v>46203</v>
      </c>
      <c r="D1135" s="4" t="s">
        <v>3987</v>
      </c>
      <c r="E1135" s="4" t="s">
        <v>41</v>
      </c>
      <c r="F1135" s="4" t="s">
        <v>1086</v>
      </c>
      <c r="G1135" s="2" t="s">
        <v>767</v>
      </c>
      <c r="H1135" s="1"/>
      <c r="I1135" s="1" t="s">
        <v>768</v>
      </c>
      <c r="J1135" s="4"/>
      <c r="K1135" s="12" t="s">
        <v>62</v>
      </c>
      <c r="L1135" s="12"/>
      <c r="M1135" s="129" t="s">
        <v>3988</v>
      </c>
      <c r="N1135" s="129" t="s">
        <v>2152</v>
      </c>
      <c r="O1135" s="89" t="s">
        <v>58</v>
      </c>
      <c r="P1135" s="4">
        <v>2294</v>
      </c>
      <c r="Q1135" s="129"/>
      <c r="R1135" s="129"/>
      <c r="S1135" s="109" t="s">
        <v>3307</v>
      </c>
      <c r="T1135" s="12"/>
      <c r="U1135" s="12"/>
      <c r="V1135" s="12"/>
      <c r="W1135" s="129"/>
      <c r="X1135" s="129"/>
      <c r="Y1135" s="2"/>
      <c r="Z1135" s="63"/>
      <c r="AA1135" s="2"/>
      <c r="AB1135" s="2"/>
      <c r="AC1135" s="2" t="s">
        <v>767</v>
      </c>
      <c r="AD1135" s="1" t="s">
        <v>768</v>
      </c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</row>
    <row r="1136" ht="18" customHeight="1" spans="1:77">
      <c r="A1136" s="75">
        <v>1135</v>
      </c>
      <c r="B1136" s="127">
        <v>45952</v>
      </c>
      <c r="C1136" s="127">
        <v>46203</v>
      </c>
      <c r="D1136" s="4" t="s">
        <v>3989</v>
      </c>
      <c r="E1136" s="4" t="s">
        <v>41</v>
      </c>
      <c r="F1136" s="4" t="s">
        <v>1528</v>
      </c>
      <c r="G1136" s="2" t="s">
        <v>709</v>
      </c>
      <c r="H1136" s="1" t="str">
        <f t="array" ref="H1136">_xlfn.XLOOKUP(G1136,D:D,K:K)</f>
        <v>深圳</v>
      </c>
      <c r="I1136" s="1" t="s">
        <v>783</v>
      </c>
      <c r="J1136" s="4"/>
      <c r="K1136" s="12" t="s">
        <v>36</v>
      </c>
      <c r="L1136" s="12"/>
      <c r="M1136" s="12" t="s">
        <v>3990</v>
      </c>
      <c r="N1136" s="12" t="s">
        <v>57</v>
      </c>
      <c r="O1136" s="89" t="s">
        <v>58</v>
      </c>
      <c r="P1136" s="4">
        <v>2295</v>
      </c>
      <c r="Q1136" s="129"/>
      <c r="R1136" s="4"/>
      <c r="S1136" s="109" t="s">
        <v>3307</v>
      </c>
      <c r="T1136" s="12"/>
      <c r="U1136" s="12"/>
      <c r="V1136" s="12"/>
      <c r="W1136" s="12"/>
      <c r="X1136" s="12"/>
      <c r="Y1136" s="2"/>
      <c r="Z1136" s="63"/>
      <c r="AA1136" s="2"/>
      <c r="AB1136" s="2"/>
      <c r="AC1136" s="2" t="s">
        <v>709</v>
      </c>
      <c r="AD1136" s="1" t="s">
        <v>783</v>
      </c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</row>
    <row r="1137" ht="18" customHeight="1" spans="1:77">
      <c r="A1137" s="75">
        <v>1136</v>
      </c>
      <c r="B1137" s="127">
        <v>45953</v>
      </c>
      <c r="C1137" s="127">
        <v>46203</v>
      </c>
      <c r="D1137" s="4" t="s">
        <v>3991</v>
      </c>
      <c r="E1137" s="129" t="s">
        <v>41</v>
      </c>
      <c r="F1137" s="129" t="s">
        <v>978</v>
      </c>
      <c r="G1137" s="2" t="s">
        <v>2252</v>
      </c>
      <c r="H1137" s="2"/>
      <c r="I1137" s="2" t="s">
        <v>2252</v>
      </c>
      <c r="J1137" s="129"/>
      <c r="K1137" s="12" t="s">
        <v>308</v>
      </c>
      <c r="L1137" s="12"/>
      <c r="M1137" s="129" t="s">
        <v>3992</v>
      </c>
      <c r="N1137" s="129" t="s">
        <v>1046</v>
      </c>
      <c r="O1137" s="89" t="s">
        <v>58</v>
      </c>
      <c r="P1137" s="4">
        <v>2296</v>
      </c>
      <c r="Q1137" s="4"/>
      <c r="R1137" s="4"/>
      <c r="S1137" s="109" t="s">
        <v>3307</v>
      </c>
      <c r="T1137" s="12"/>
      <c r="U1137" s="12"/>
      <c r="V1137" s="12"/>
      <c r="W1137" s="12"/>
      <c r="X1137" s="12"/>
      <c r="Y1137" s="2"/>
      <c r="Z1137" s="63"/>
      <c r="AA1137" s="2"/>
      <c r="AB1137" s="2"/>
      <c r="AC1137" s="2" t="s">
        <v>2252</v>
      </c>
      <c r="AD1137" s="2" t="s">
        <v>2252</v>
      </c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</row>
    <row r="1138" ht="18" customHeight="1" spans="1:77">
      <c r="A1138" s="75">
        <v>1137</v>
      </c>
      <c r="B1138" s="127">
        <v>45946</v>
      </c>
      <c r="C1138" s="127">
        <v>46203</v>
      </c>
      <c r="D1138" s="4" t="s">
        <v>1308</v>
      </c>
      <c r="E1138" s="4" t="s">
        <v>41</v>
      </c>
      <c r="F1138" s="4" t="s">
        <v>297</v>
      </c>
      <c r="G1138" s="2" t="s">
        <v>3993</v>
      </c>
      <c r="H1138" s="1"/>
      <c r="I1138" s="1" t="s">
        <v>12</v>
      </c>
      <c r="J1138" s="4"/>
      <c r="K1138" s="12" t="s">
        <v>48</v>
      </c>
      <c r="L1138" s="12"/>
      <c r="M1138" s="12" t="s">
        <v>3158</v>
      </c>
      <c r="N1138" s="12" t="s">
        <v>3994</v>
      </c>
      <c r="O1138" s="81" t="s">
        <v>58</v>
      </c>
      <c r="P1138" s="4">
        <v>2297</v>
      </c>
      <c r="Q1138" s="129" t="s">
        <v>2262</v>
      </c>
      <c r="R1138" s="12">
        <v>1</v>
      </c>
      <c r="S1138" s="109" t="s">
        <v>3307</v>
      </c>
      <c r="T1138" s="12"/>
      <c r="U1138" s="12"/>
      <c r="V1138" s="12"/>
      <c r="W1138" s="129"/>
      <c r="X1138" s="129"/>
      <c r="Y1138" s="2"/>
      <c r="Z1138" s="63"/>
      <c r="AA1138" s="2"/>
      <c r="AB1138" s="2"/>
      <c r="AC1138" s="2" t="s">
        <v>3993</v>
      </c>
      <c r="AD1138" s="1" t="s">
        <v>12</v>
      </c>
      <c r="AE1138" s="2"/>
      <c r="AF1138" s="2"/>
      <c r="AG1138" s="2">
        <v>0</v>
      </c>
      <c r="AH1138" s="2">
        <v>0</v>
      </c>
      <c r="AI1138" s="2">
        <v>0</v>
      </c>
      <c r="AJ1138" s="2" t="s">
        <v>95</v>
      </c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</row>
    <row r="1139" ht="18" customHeight="1" spans="1:77">
      <c r="A1139" s="75">
        <v>1138</v>
      </c>
      <c r="B1139" s="127">
        <v>45961</v>
      </c>
      <c r="C1139" s="127">
        <v>46568</v>
      </c>
      <c r="D1139" s="4" t="s">
        <v>3995</v>
      </c>
      <c r="E1139" s="4" t="s">
        <v>41</v>
      </c>
      <c r="F1139" s="4" t="s">
        <v>315</v>
      </c>
      <c r="G1139" s="2" t="s">
        <v>3198</v>
      </c>
      <c r="H1139" s="1" t="str">
        <f t="array" ref="H1139">_xlfn.XLOOKUP(G1139,D:D,K:K)</f>
        <v>深圳</v>
      </c>
      <c r="I1139" s="1" t="s">
        <v>783</v>
      </c>
      <c r="J1139" s="4"/>
      <c r="K1139" s="12" t="s">
        <v>48</v>
      </c>
      <c r="L1139" s="12"/>
      <c r="M1139" s="12" t="s">
        <v>3996</v>
      </c>
      <c r="N1139" s="12" t="s">
        <v>2152</v>
      </c>
      <c r="O1139" s="89" t="s">
        <v>58</v>
      </c>
      <c r="P1139" s="4">
        <v>2298</v>
      </c>
      <c r="Q1139" s="129" t="s">
        <v>2262</v>
      </c>
      <c r="R1139" s="162">
        <v>1</v>
      </c>
      <c r="S1139" s="109" t="s">
        <v>3307</v>
      </c>
      <c r="T1139" s="165"/>
      <c r="U1139" s="165"/>
      <c r="V1139" s="166"/>
      <c r="W1139" s="165"/>
      <c r="X1139" s="166"/>
      <c r="Y1139" s="166"/>
      <c r="Z1139" s="63"/>
      <c r="AA1139" s="157"/>
      <c r="AB1139" s="2"/>
      <c r="AC1139" s="2" t="s">
        <v>3198</v>
      </c>
      <c r="AD1139" s="1" t="s">
        <v>783</v>
      </c>
      <c r="AE1139" s="2"/>
      <c r="AF1139" s="2"/>
      <c r="AG1139" s="2">
        <v>2</v>
      </c>
      <c r="AH1139" s="2">
        <v>1</v>
      </c>
      <c r="AI1139" s="2">
        <v>3</v>
      </c>
      <c r="AJ1139" s="2" t="s">
        <v>54</v>
      </c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</row>
    <row r="1140" ht="18" customHeight="1" spans="1:77">
      <c r="A1140" s="75">
        <v>1139</v>
      </c>
      <c r="B1140" s="127">
        <v>45961</v>
      </c>
      <c r="C1140" s="127">
        <v>46568</v>
      </c>
      <c r="D1140" s="4" t="s">
        <v>3997</v>
      </c>
      <c r="E1140" s="129" t="s">
        <v>41</v>
      </c>
      <c r="F1140" s="4" t="s">
        <v>1528</v>
      </c>
      <c r="G1140" s="2" t="s">
        <v>3826</v>
      </c>
      <c r="H1140" s="1" t="str">
        <f t="array" ref="H1140">_xlfn.XLOOKUP(G1140,D:D,K:K)</f>
        <v>深圳</v>
      </c>
      <c r="I1140" s="1" t="s">
        <v>783</v>
      </c>
      <c r="J1140" s="129"/>
      <c r="K1140" s="12" t="s">
        <v>36</v>
      </c>
      <c r="L1140" s="12"/>
      <c r="M1140" s="129" t="s">
        <v>3998</v>
      </c>
      <c r="N1140" s="129" t="s">
        <v>247</v>
      </c>
      <c r="O1140" s="89" t="s">
        <v>58</v>
      </c>
      <c r="P1140" s="4">
        <v>2299</v>
      </c>
      <c r="Q1140" s="158"/>
      <c r="R1140" s="158"/>
      <c r="S1140" s="109" t="s">
        <v>3307</v>
      </c>
      <c r="T1140" s="158"/>
      <c r="U1140" s="158"/>
      <c r="V1140" s="158"/>
      <c r="W1140" s="159"/>
      <c r="X1140" s="158"/>
      <c r="Y1140" s="159"/>
      <c r="Z1140" s="63"/>
      <c r="AA1140" s="158"/>
      <c r="AB1140" s="2"/>
      <c r="AC1140" s="2" t="s">
        <v>3826</v>
      </c>
      <c r="AD1140" s="1" t="s">
        <v>783</v>
      </c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</row>
    <row r="1141" ht="18" customHeight="1" spans="1:77">
      <c r="A1141" s="75">
        <v>1140</v>
      </c>
      <c r="B1141" s="127">
        <v>45961</v>
      </c>
      <c r="C1141" s="127">
        <v>46203</v>
      </c>
      <c r="D1141" s="4" t="s">
        <v>3999</v>
      </c>
      <c r="E1141" s="4" t="s">
        <v>41</v>
      </c>
      <c r="F1141" s="4" t="s">
        <v>315</v>
      </c>
      <c r="G1141" s="2" t="s">
        <v>3834</v>
      </c>
      <c r="H1141" s="1" t="str">
        <f t="array" ref="H1141">_xlfn.XLOOKUP(G1141,D:D,K:K)</f>
        <v>北京</v>
      </c>
      <c r="I1141" s="1" t="s">
        <v>783</v>
      </c>
      <c r="J1141" s="4"/>
      <c r="K1141" s="12" t="s">
        <v>48</v>
      </c>
      <c r="L1141" s="12"/>
      <c r="M1141" s="129" t="s">
        <v>4000</v>
      </c>
      <c r="N1141" s="129" t="s">
        <v>1435</v>
      </c>
      <c r="O1141" s="89" t="s">
        <v>58</v>
      </c>
      <c r="P1141" s="4">
        <v>2300</v>
      </c>
      <c r="Q1141" s="129" t="s">
        <v>1071</v>
      </c>
      <c r="R1141" s="162">
        <v>1</v>
      </c>
      <c r="S1141" s="162">
        <v>45991</v>
      </c>
      <c r="T1141" s="158" t="s">
        <v>749</v>
      </c>
      <c r="U1141" s="158"/>
      <c r="V1141" s="158"/>
      <c r="W1141" s="159"/>
      <c r="X1141" s="158"/>
      <c r="Y1141" s="159"/>
      <c r="Z1141" s="63"/>
      <c r="AA1141" s="158"/>
      <c r="AB1141" s="2"/>
      <c r="AC1141" s="2" t="s">
        <v>3834</v>
      </c>
      <c r="AD1141" s="1" t="s">
        <v>783</v>
      </c>
      <c r="AE1141" s="2"/>
      <c r="AF1141" s="2"/>
      <c r="AG1141" s="2">
        <v>1</v>
      </c>
      <c r="AH1141" s="2">
        <v>2</v>
      </c>
      <c r="AI1141" s="2">
        <v>3</v>
      </c>
      <c r="AJ1141" s="2" t="s">
        <v>95</v>
      </c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</row>
    <row r="1142" ht="18" customHeight="1" spans="1:77">
      <c r="A1142" s="75">
        <v>1141</v>
      </c>
      <c r="B1142" s="127">
        <v>45960</v>
      </c>
      <c r="C1142" s="127">
        <v>46568</v>
      </c>
      <c r="D1142" s="4" t="s">
        <v>4001</v>
      </c>
      <c r="E1142" s="4" t="s">
        <v>41</v>
      </c>
      <c r="F1142" s="4" t="s">
        <v>413</v>
      </c>
      <c r="G1142" s="2" t="s">
        <v>253</v>
      </c>
      <c r="H1142" s="1" t="str">
        <f t="array" ref="H1142">_xlfn.XLOOKUP(G1142,D:D,K:K)</f>
        <v>苏州</v>
      </c>
      <c r="I1142" s="1" t="s">
        <v>783</v>
      </c>
      <c r="J1142" s="4"/>
      <c r="K1142" s="12" t="s">
        <v>241</v>
      </c>
      <c r="L1142" s="12"/>
      <c r="M1142" s="129" t="s">
        <v>4002</v>
      </c>
      <c r="N1142" s="12" t="s">
        <v>217</v>
      </c>
      <c r="O1142" s="89" t="s">
        <v>58</v>
      </c>
      <c r="P1142" s="4">
        <v>2301</v>
      </c>
      <c r="Q1142" s="157"/>
      <c r="R1142" s="167"/>
      <c r="S1142" s="18">
        <v>46018</v>
      </c>
      <c r="T1142" s="158" t="s">
        <v>749</v>
      </c>
      <c r="U1142" s="157"/>
      <c r="V1142" s="157"/>
      <c r="W1142" s="157"/>
      <c r="X1142" s="157"/>
      <c r="Y1142" s="157"/>
      <c r="Z1142" s="63"/>
      <c r="AA1142" s="157"/>
      <c r="AB1142" s="2"/>
      <c r="AC1142" s="2" t="s">
        <v>253</v>
      </c>
      <c r="AD1142" s="1" t="s">
        <v>783</v>
      </c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</row>
    <row r="1143" ht="18" customHeight="1" spans="1:77">
      <c r="A1143" s="75">
        <v>1142</v>
      </c>
      <c r="B1143" s="127">
        <v>43665</v>
      </c>
      <c r="C1143" s="127">
        <v>46203</v>
      </c>
      <c r="D1143" s="4" t="s">
        <v>4003</v>
      </c>
      <c r="E1143" s="4" t="s">
        <v>41</v>
      </c>
      <c r="F1143" s="4" t="s">
        <v>874</v>
      </c>
      <c r="G1143" s="1" t="s">
        <v>35</v>
      </c>
      <c r="H1143" s="1"/>
      <c r="I1143" s="1" t="s">
        <v>35</v>
      </c>
      <c r="J1143" s="4"/>
      <c r="K1143" s="12" t="s">
        <v>308</v>
      </c>
      <c r="L1143" s="12"/>
      <c r="M1143" s="129" t="s">
        <v>4004</v>
      </c>
      <c r="N1143" s="129" t="s">
        <v>57</v>
      </c>
      <c r="O1143" s="89" t="s">
        <v>58</v>
      </c>
      <c r="P1143" s="4">
        <v>2302</v>
      </c>
      <c r="Q1143" s="157"/>
      <c r="R1143" s="157"/>
      <c r="S1143" s="109" t="s">
        <v>3307</v>
      </c>
      <c r="T1143" s="157"/>
      <c r="U1143" s="157"/>
      <c r="V1143" s="157"/>
      <c r="W1143" s="157"/>
      <c r="X1143" s="157"/>
      <c r="Y1143" s="157"/>
      <c r="Z1143" s="63"/>
      <c r="AA1143" s="157"/>
      <c r="AB1143" s="157"/>
      <c r="AC1143" s="157"/>
      <c r="AD1143" s="157"/>
      <c r="AE1143" s="157"/>
      <c r="AF1143" s="157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</row>
    <row r="1144" ht="18" customHeight="1" spans="1:77">
      <c r="A1144" s="75">
        <v>1143</v>
      </c>
      <c r="B1144" s="127">
        <v>45965</v>
      </c>
      <c r="C1144" s="127">
        <v>46568</v>
      </c>
      <c r="D1144" s="4" t="s">
        <v>4005</v>
      </c>
      <c r="E1144" s="4" t="s">
        <v>41</v>
      </c>
      <c r="F1144" s="4" t="s">
        <v>2557</v>
      </c>
      <c r="G1144" s="159" t="s">
        <v>1672</v>
      </c>
      <c r="H1144" s="1" t="str">
        <f t="array" ref="H1144">_xlfn.XLOOKUP(G1144,D:D,K:K)</f>
        <v>成都</v>
      </c>
      <c r="I1144" s="1" t="s">
        <v>783</v>
      </c>
      <c r="J1144" s="4"/>
      <c r="K1144" s="12" t="s">
        <v>308</v>
      </c>
      <c r="L1144" s="12"/>
      <c r="M1144" s="12" t="s">
        <v>4006</v>
      </c>
      <c r="N1144" s="12" t="s">
        <v>50</v>
      </c>
      <c r="O1144" s="89" t="s">
        <v>58</v>
      </c>
      <c r="P1144" s="4">
        <v>2303</v>
      </c>
      <c r="Q1144" s="2"/>
      <c r="R1144" s="2"/>
      <c r="S1144" s="109" t="s">
        <v>3307</v>
      </c>
      <c r="T1144" s="158"/>
      <c r="U1144" s="158"/>
      <c r="V1144" s="158"/>
      <c r="W1144" s="163"/>
      <c r="X1144" s="163"/>
      <c r="Y1144" s="158"/>
      <c r="Z1144" s="63"/>
      <c r="AA1144" s="159"/>
      <c r="AB1144" s="158"/>
      <c r="AC1144" s="159" t="s">
        <v>1672</v>
      </c>
      <c r="AD1144" s="1" t="s">
        <v>783</v>
      </c>
      <c r="AE1144" s="159"/>
      <c r="AF1144" s="158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</row>
    <row r="1145" ht="18" customHeight="1" spans="1:77">
      <c r="A1145" s="75">
        <v>1144</v>
      </c>
      <c r="B1145" s="127">
        <v>42535</v>
      </c>
      <c r="C1145" s="127">
        <v>46203</v>
      </c>
      <c r="D1145" s="4" t="s">
        <v>4007</v>
      </c>
      <c r="E1145" s="129" t="s">
        <v>41</v>
      </c>
      <c r="F1145" s="129" t="s">
        <v>874</v>
      </c>
      <c r="G1145" s="1" t="s">
        <v>35</v>
      </c>
      <c r="H1145" s="159"/>
      <c r="I1145" s="159" t="s">
        <v>35</v>
      </c>
      <c r="J1145" s="129"/>
      <c r="K1145" s="12" t="s">
        <v>62</v>
      </c>
      <c r="L1145" s="12"/>
      <c r="M1145" s="129" t="s">
        <v>4008</v>
      </c>
      <c r="N1145" s="129" t="s">
        <v>149</v>
      </c>
      <c r="O1145" s="89" t="s">
        <v>37</v>
      </c>
      <c r="P1145" s="4">
        <v>2304</v>
      </c>
      <c r="Q1145" s="158"/>
      <c r="R1145" s="159"/>
      <c r="S1145" s="109" t="s">
        <v>3307</v>
      </c>
      <c r="T1145" s="2"/>
      <c r="U1145" s="2"/>
      <c r="V1145" s="158"/>
      <c r="W1145" s="158"/>
      <c r="X1145" s="158"/>
      <c r="Y1145" s="163"/>
      <c r="Z1145" s="63"/>
      <c r="AA1145" s="158"/>
      <c r="AB1145" s="2"/>
      <c r="AC1145" s="159"/>
      <c r="AD1145" s="158"/>
      <c r="AE1145" s="158"/>
      <c r="AF1145" s="159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</row>
    <row r="1146" ht="18" customHeight="1" spans="1:77">
      <c r="A1146" s="75">
        <v>1145</v>
      </c>
      <c r="B1146" s="127">
        <v>45968</v>
      </c>
      <c r="C1146" s="127">
        <v>46203</v>
      </c>
      <c r="D1146" s="4" t="s">
        <v>1676</v>
      </c>
      <c r="E1146" s="4" t="s">
        <v>41</v>
      </c>
      <c r="F1146" s="4" t="s">
        <v>1528</v>
      </c>
      <c r="G1146" s="159" t="s">
        <v>2713</v>
      </c>
      <c r="H1146" s="1"/>
      <c r="I1146" s="1" t="s">
        <v>2713</v>
      </c>
      <c r="J1146" s="4"/>
      <c r="K1146" s="12" t="s">
        <v>36</v>
      </c>
      <c r="L1146" s="12"/>
      <c r="M1146" s="12" t="s">
        <v>4009</v>
      </c>
      <c r="N1146" s="12" t="s">
        <v>134</v>
      </c>
      <c r="O1146" s="81" t="s">
        <v>58</v>
      </c>
      <c r="P1146" s="4">
        <v>2305</v>
      </c>
      <c r="Q1146" s="158"/>
      <c r="R1146" s="159"/>
      <c r="S1146" s="109" t="s">
        <v>3307</v>
      </c>
      <c r="T1146" s="2"/>
      <c r="U1146" s="2"/>
      <c r="V1146" s="158"/>
      <c r="W1146" s="158"/>
      <c r="X1146" s="158"/>
      <c r="Y1146" s="163"/>
      <c r="Z1146" s="63"/>
      <c r="AA1146" s="158"/>
      <c r="AB1146" s="2"/>
      <c r="AC1146" s="159" t="s">
        <v>2713</v>
      </c>
      <c r="AD1146" s="1" t="s">
        <v>2713</v>
      </c>
      <c r="AE1146" s="158"/>
      <c r="AF1146" s="159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</row>
    <row r="1147" ht="18" customHeight="1" spans="1:77">
      <c r="A1147" s="75">
        <v>1146</v>
      </c>
      <c r="B1147" s="127">
        <v>45968</v>
      </c>
      <c r="C1147" s="127">
        <v>46568</v>
      </c>
      <c r="D1147" s="4" t="s">
        <v>4010</v>
      </c>
      <c r="E1147" s="4" t="s">
        <v>41</v>
      </c>
      <c r="F1147" s="4" t="s">
        <v>307</v>
      </c>
      <c r="G1147" s="2" t="s">
        <v>2244</v>
      </c>
      <c r="H1147" s="2"/>
      <c r="I1147" s="2" t="s">
        <v>768</v>
      </c>
      <c r="J1147" s="4"/>
      <c r="K1147" s="12" t="s">
        <v>308</v>
      </c>
      <c r="L1147" s="12"/>
      <c r="M1147" s="12" t="s">
        <v>4011</v>
      </c>
      <c r="N1147" s="12" t="s">
        <v>2152</v>
      </c>
      <c r="O1147" s="89" t="s">
        <v>58</v>
      </c>
      <c r="P1147" s="4">
        <v>2306</v>
      </c>
      <c r="Q1147" s="129"/>
      <c r="R1147" s="129"/>
      <c r="S1147" s="109" t="s">
        <v>3307</v>
      </c>
      <c r="T1147" s="89"/>
      <c r="U1147" s="89"/>
      <c r="V1147" s="4"/>
      <c r="W1147" s="4"/>
      <c r="X1147" s="4"/>
      <c r="Y1147" s="2"/>
      <c r="Z1147" s="63"/>
      <c r="AA1147" s="2"/>
      <c r="AB1147" s="2"/>
      <c r="AC1147" s="2" t="s">
        <v>2244</v>
      </c>
      <c r="AD1147" s="2" t="s">
        <v>768</v>
      </c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</row>
    <row r="1148" ht="18" customHeight="1" spans="1:77">
      <c r="A1148" s="75">
        <v>1147</v>
      </c>
      <c r="B1148" s="127">
        <v>45971</v>
      </c>
      <c r="C1148" s="127">
        <v>46568</v>
      </c>
      <c r="D1148" s="4" t="s">
        <v>4012</v>
      </c>
      <c r="E1148" s="129" t="s">
        <v>41</v>
      </c>
      <c r="F1148" s="4" t="s">
        <v>645</v>
      </c>
      <c r="G1148" s="2" t="s">
        <v>1528</v>
      </c>
      <c r="H1148" s="1" t="str">
        <f t="array" ref="H1148">_xlfn.XLOOKUP(G1148,D:D,K:K)</f>
        <v>深圳</v>
      </c>
      <c r="I1148" s="2" t="s">
        <v>783</v>
      </c>
      <c r="J1148" s="129"/>
      <c r="K1148" s="12" t="s">
        <v>36</v>
      </c>
      <c r="L1148" s="12"/>
      <c r="M1148" s="129" t="s">
        <v>4013</v>
      </c>
      <c r="N1148" s="129" t="s">
        <v>134</v>
      </c>
      <c r="O1148" s="89" t="s">
        <v>58</v>
      </c>
      <c r="P1148" s="4">
        <v>2307</v>
      </c>
      <c r="Q1148" s="129"/>
      <c r="R1148" s="129"/>
      <c r="S1148" s="109" t="s">
        <v>3307</v>
      </c>
      <c r="T1148" s="89"/>
      <c r="U1148" s="89"/>
      <c r="V1148" s="4"/>
      <c r="W1148" s="4"/>
      <c r="X1148" s="4"/>
      <c r="Y1148" s="2"/>
      <c r="Z1148" s="63"/>
      <c r="AA1148" s="2"/>
      <c r="AB1148" s="2"/>
      <c r="AC1148" s="2" t="s">
        <v>1528</v>
      </c>
      <c r="AD1148" s="2" t="s">
        <v>783</v>
      </c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</row>
    <row r="1149" ht="18" customHeight="1" spans="1:77">
      <c r="A1149" s="75">
        <v>1148</v>
      </c>
      <c r="B1149" s="127">
        <v>45974</v>
      </c>
      <c r="C1149" s="127">
        <v>46568</v>
      </c>
      <c r="D1149" s="4" t="s">
        <v>4014</v>
      </c>
      <c r="E1149" s="4" t="s">
        <v>41</v>
      </c>
      <c r="F1149" s="4" t="s">
        <v>1547</v>
      </c>
      <c r="G1149" s="2" t="s">
        <v>1952</v>
      </c>
      <c r="H1149" s="1" t="str">
        <f t="array" ref="H1149">_xlfn.XLOOKUP(G1149,D:D,K:K)</f>
        <v>深圳</v>
      </c>
      <c r="I1149" s="2" t="s">
        <v>783</v>
      </c>
      <c r="J1149" s="4"/>
      <c r="K1149" s="12" t="s">
        <v>36</v>
      </c>
      <c r="L1149" s="12"/>
      <c r="M1149" s="129" t="s">
        <v>4015</v>
      </c>
      <c r="N1149" s="129" t="s">
        <v>57</v>
      </c>
      <c r="O1149" s="89" t="s">
        <v>58</v>
      </c>
      <c r="P1149" s="4">
        <v>2308</v>
      </c>
      <c r="Q1149" s="12"/>
      <c r="R1149" s="12"/>
      <c r="S1149" s="109" t="s">
        <v>3307</v>
      </c>
      <c r="T1149" s="89"/>
      <c r="U1149" s="89"/>
      <c r="V1149" s="4"/>
      <c r="W1149" s="4"/>
      <c r="X1149" s="4"/>
      <c r="Y1149" s="2"/>
      <c r="Z1149" s="63"/>
      <c r="AA1149" s="2"/>
      <c r="AB1149" s="2"/>
      <c r="AC1149" s="2" t="s">
        <v>1952</v>
      </c>
      <c r="AD1149" s="2" t="s">
        <v>783</v>
      </c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</row>
    <row r="1150" ht="18" customHeight="1" spans="1:77">
      <c r="A1150" s="75">
        <v>1149</v>
      </c>
      <c r="B1150" s="127">
        <v>45974</v>
      </c>
      <c r="C1150" s="127">
        <v>46568</v>
      </c>
      <c r="D1150" s="66" t="s">
        <v>4016</v>
      </c>
      <c r="E1150" s="4" t="s">
        <v>41</v>
      </c>
      <c r="F1150" s="4" t="s">
        <v>74</v>
      </c>
      <c r="G1150" s="2" t="s">
        <v>4017</v>
      </c>
      <c r="H1150" s="1"/>
      <c r="I1150" s="2" t="s">
        <v>783</v>
      </c>
      <c r="J1150" s="4"/>
      <c r="K1150" s="12" t="s">
        <v>48</v>
      </c>
      <c r="L1150" s="12"/>
      <c r="M1150" s="129" t="s">
        <v>2959</v>
      </c>
      <c r="N1150" s="12" t="s">
        <v>2152</v>
      </c>
      <c r="O1150" s="89" t="s">
        <v>58</v>
      </c>
      <c r="P1150" s="4">
        <v>2309</v>
      </c>
      <c r="Q1150" s="129" t="s">
        <v>3977</v>
      </c>
      <c r="R1150" s="109">
        <v>1</v>
      </c>
      <c r="S1150" s="162">
        <v>45991</v>
      </c>
      <c r="T1150" s="158" t="s">
        <v>749</v>
      </c>
      <c r="U1150" s="89"/>
      <c r="V1150" s="4"/>
      <c r="W1150" s="4"/>
      <c r="X1150" s="4"/>
      <c r="Y1150" s="2"/>
      <c r="Z1150" s="63"/>
      <c r="AA1150" s="2"/>
      <c r="AB1150" s="2"/>
      <c r="AC1150" s="2" t="s">
        <v>2958</v>
      </c>
      <c r="AD1150" s="2" t="s">
        <v>783</v>
      </c>
      <c r="AE1150" s="2"/>
      <c r="AF1150" s="2"/>
      <c r="AG1150" s="2">
        <v>0</v>
      </c>
      <c r="AH1150" s="2">
        <v>2</v>
      </c>
      <c r="AI1150" s="2">
        <v>2</v>
      </c>
      <c r="AJ1150" s="2" t="s">
        <v>95</v>
      </c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</row>
    <row r="1151" ht="18" customHeight="1" spans="1:77">
      <c r="A1151" s="75">
        <v>1150</v>
      </c>
      <c r="B1151" s="127">
        <v>45978</v>
      </c>
      <c r="C1151" s="127">
        <v>46568</v>
      </c>
      <c r="D1151" s="4" t="s">
        <v>4018</v>
      </c>
      <c r="E1151" s="4" t="s">
        <v>41</v>
      </c>
      <c r="F1151" s="4" t="s">
        <v>645</v>
      </c>
      <c r="G1151" s="2" t="s">
        <v>3703</v>
      </c>
      <c r="H1151" s="1" t="str">
        <f t="array" ref="H1151">_xlfn.XLOOKUP(G1151,D:D,K:K)</f>
        <v>深圳</v>
      </c>
      <c r="I1151" s="2" t="s">
        <v>783</v>
      </c>
      <c r="J1151" s="4"/>
      <c r="K1151" s="12" t="s">
        <v>36</v>
      </c>
      <c r="L1151" s="12"/>
      <c r="M1151" s="129" t="s">
        <v>4013</v>
      </c>
      <c r="N1151" s="129" t="s">
        <v>134</v>
      </c>
      <c r="O1151" s="89" t="s">
        <v>58</v>
      </c>
      <c r="P1151" s="4">
        <v>2310</v>
      </c>
      <c r="Q1151" s="129"/>
      <c r="R1151" s="12"/>
      <c r="S1151" s="109" t="s">
        <v>3307</v>
      </c>
      <c r="T1151" s="89"/>
      <c r="U1151" s="89"/>
      <c r="V1151" s="4"/>
      <c r="W1151" s="4"/>
      <c r="X1151" s="4"/>
      <c r="Y1151" s="2"/>
      <c r="Z1151" s="63"/>
      <c r="AA1151" s="2"/>
      <c r="AB1151" s="2"/>
      <c r="AC1151" s="2" t="s">
        <v>3703</v>
      </c>
      <c r="AD1151" s="2" t="s">
        <v>783</v>
      </c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</row>
    <row r="1152" ht="18" customHeight="1" spans="1:77">
      <c r="A1152" s="75">
        <v>1151</v>
      </c>
      <c r="B1152" s="127">
        <v>45979</v>
      </c>
      <c r="C1152" s="127">
        <v>46568</v>
      </c>
      <c r="D1152" s="4" t="s">
        <v>4019</v>
      </c>
      <c r="E1152" s="4" t="s">
        <v>34</v>
      </c>
      <c r="F1152" s="4" t="s">
        <v>645</v>
      </c>
      <c r="G1152" s="2" t="s">
        <v>3198</v>
      </c>
      <c r="H1152" s="1" t="str">
        <f t="array" ref="H1152">_xlfn.XLOOKUP(G1152,D:D,K:K)</f>
        <v>深圳</v>
      </c>
      <c r="I1152" s="2" t="s">
        <v>783</v>
      </c>
      <c r="J1152" s="4"/>
      <c r="K1152" s="12" t="s">
        <v>36</v>
      </c>
      <c r="L1152" s="12"/>
      <c r="M1152" s="12" t="s">
        <v>4020</v>
      </c>
      <c r="N1152" s="12" t="s">
        <v>57</v>
      </c>
      <c r="O1152" s="89" t="s">
        <v>58</v>
      </c>
      <c r="P1152" s="4">
        <v>2311</v>
      </c>
      <c r="Q1152" s="12"/>
      <c r="R1152" s="12"/>
      <c r="S1152" s="109" t="s">
        <v>3307</v>
      </c>
      <c r="T1152" s="89"/>
      <c r="U1152" s="89"/>
      <c r="V1152" s="4"/>
      <c r="W1152" s="4"/>
      <c r="X1152" s="4"/>
      <c r="Y1152" s="2"/>
      <c r="Z1152" s="63"/>
      <c r="AA1152" s="2"/>
      <c r="AB1152" s="2"/>
      <c r="AC1152" s="2" t="s">
        <v>3198</v>
      </c>
      <c r="AD1152" s="2" t="s">
        <v>783</v>
      </c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</row>
    <row r="1153" ht="18" customHeight="1" spans="1:77">
      <c r="A1153" s="75">
        <v>1152</v>
      </c>
      <c r="B1153" s="127">
        <v>45982</v>
      </c>
      <c r="C1153" s="127">
        <v>46568</v>
      </c>
      <c r="D1153" s="4" t="s">
        <v>4021</v>
      </c>
      <c r="E1153" s="129" t="s">
        <v>34</v>
      </c>
      <c r="F1153" s="129" t="s">
        <v>1210</v>
      </c>
      <c r="G1153" s="2" t="s">
        <v>259</v>
      </c>
      <c r="H1153" s="1" t="str">
        <f t="array" ref="H1153">_xlfn.XLOOKUP(G1153,D:D,K:K)</f>
        <v>上海</v>
      </c>
      <c r="I1153" s="2" t="s">
        <v>783</v>
      </c>
      <c r="J1153" s="129"/>
      <c r="K1153" s="12" t="s">
        <v>62</v>
      </c>
      <c r="L1153" s="12"/>
      <c r="M1153" s="129" t="s">
        <v>4022</v>
      </c>
      <c r="N1153" s="129" t="s">
        <v>57</v>
      </c>
      <c r="O1153" s="89" t="s">
        <v>58</v>
      </c>
      <c r="P1153" s="4">
        <v>2312</v>
      </c>
      <c r="Q1153" s="12"/>
      <c r="R1153" s="12"/>
      <c r="S1153" s="109" t="s">
        <v>3307</v>
      </c>
      <c r="T1153" s="89"/>
      <c r="U1153" s="89"/>
      <c r="V1153" s="4"/>
      <c r="W1153" s="4"/>
      <c r="X1153" s="4"/>
      <c r="Y1153" s="2"/>
      <c r="Z1153" s="63"/>
      <c r="AA1153" s="2"/>
      <c r="AB1153" s="2"/>
      <c r="AC1153" s="2" t="s">
        <v>259</v>
      </c>
      <c r="AD1153" s="2" t="s">
        <v>783</v>
      </c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</row>
    <row r="1154" ht="18" customHeight="1" spans="1:77">
      <c r="A1154" s="75">
        <v>1153</v>
      </c>
      <c r="B1154" s="127">
        <v>45985</v>
      </c>
      <c r="C1154" s="127">
        <v>46568</v>
      </c>
      <c r="D1154" s="4" t="s">
        <v>4023</v>
      </c>
      <c r="E1154" s="4" t="s">
        <v>41</v>
      </c>
      <c r="F1154" s="4" t="s">
        <v>978</v>
      </c>
      <c r="G1154" s="2" t="s">
        <v>3081</v>
      </c>
      <c r="H1154" s="1" t="str">
        <f t="array" ref="H1154">_xlfn.XLOOKUP(G1154,D:D,K:K)</f>
        <v>成都</v>
      </c>
      <c r="I1154" s="2" t="s">
        <v>783</v>
      </c>
      <c r="J1154" s="4"/>
      <c r="K1154" s="12" t="s">
        <v>308</v>
      </c>
      <c r="L1154" s="12"/>
      <c r="M1154" s="12" t="s">
        <v>4024</v>
      </c>
      <c r="N1154" s="12" t="s">
        <v>4025</v>
      </c>
      <c r="O1154" s="81" t="s">
        <v>58</v>
      </c>
      <c r="P1154" s="4">
        <v>2313</v>
      </c>
      <c r="Q1154" s="12"/>
      <c r="R1154" s="12"/>
      <c r="S1154" s="109" t="s">
        <v>3307</v>
      </c>
      <c r="T1154" s="89"/>
      <c r="U1154" s="89"/>
      <c r="V1154" s="4"/>
      <c r="W1154" s="4"/>
      <c r="X1154" s="4"/>
      <c r="Y1154" s="2"/>
      <c r="Z1154" s="63"/>
      <c r="AA1154" s="2"/>
      <c r="AB1154" s="2"/>
      <c r="AC1154" s="2" t="s">
        <v>3081</v>
      </c>
      <c r="AD1154" s="2" t="s">
        <v>783</v>
      </c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</row>
    <row r="1155" ht="18" customHeight="1" spans="1:77">
      <c r="A1155" s="75">
        <v>1154</v>
      </c>
      <c r="B1155" s="127">
        <v>45985</v>
      </c>
      <c r="C1155" s="127">
        <v>46350</v>
      </c>
      <c r="D1155" s="4" t="s">
        <v>4026</v>
      </c>
      <c r="E1155" s="4" t="s">
        <v>34</v>
      </c>
      <c r="F1155" s="4" t="s">
        <v>611</v>
      </c>
      <c r="G1155" s="2" t="s">
        <v>867</v>
      </c>
      <c r="H1155" s="1" t="str">
        <f t="array" ref="H1155">_xlfn.XLOOKUP(G1155,D:D,K:K)</f>
        <v>广州</v>
      </c>
      <c r="I1155" s="2" t="s">
        <v>783</v>
      </c>
      <c r="J1155" s="4"/>
      <c r="K1155" s="12" t="s">
        <v>67</v>
      </c>
      <c r="L1155" s="12"/>
      <c r="M1155" s="12" t="s">
        <v>2978</v>
      </c>
      <c r="N1155" s="12" t="s">
        <v>4027</v>
      </c>
      <c r="O1155" s="89" t="s">
        <v>58</v>
      </c>
      <c r="P1155" s="4">
        <v>2314</v>
      </c>
      <c r="Q1155" s="129"/>
      <c r="R1155" s="4"/>
      <c r="S1155" s="109" t="s">
        <v>3307</v>
      </c>
      <c r="T1155" s="12"/>
      <c r="U1155" s="12"/>
      <c r="V1155" s="12"/>
      <c r="W1155" s="129"/>
      <c r="X1155" s="129"/>
      <c r="Y1155" s="89"/>
      <c r="Z1155" s="63"/>
      <c r="AA1155" s="2"/>
      <c r="AB1155" s="2"/>
      <c r="AC1155" s="2" t="s">
        <v>867</v>
      </c>
      <c r="AD1155" s="2" t="s">
        <v>783</v>
      </c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</row>
    <row r="1156" ht="18" customHeight="1" spans="1:77">
      <c r="A1156" s="75">
        <v>1155</v>
      </c>
      <c r="B1156" s="127">
        <v>45986</v>
      </c>
      <c r="C1156" s="127">
        <v>46568</v>
      </c>
      <c r="D1156" s="4" t="s">
        <v>4028</v>
      </c>
      <c r="E1156" s="129" t="s">
        <v>41</v>
      </c>
      <c r="F1156" s="129" t="s">
        <v>1086</v>
      </c>
      <c r="G1156" s="2" t="s">
        <v>4029</v>
      </c>
      <c r="H1156" s="2"/>
      <c r="I1156" s="2" t="s">
        <v>4029</v>
      </c>
      <c r="J1156" s="129"/>
      <c r="K1156" s="12" t="s">
        <v>62</v>
      </c>
      <c r="L1156" s="12"/>
      <c r="M1156" s="129" t="s">
        <v>4030</v>
      </c>
      <c r="N1156" s="129" t="s">
        <v>57</v>
      </c>
      <c r="O1156" s="89" t="s">
        <v>58</v>
      </c>
      <c r="P1156" s="4">
        <v>2315</v>
      </c>
      <c r="Q1156" s="4"/>
      <c r="R1156" s="75"/>
      <c r="S1156" s="109" t="s">
        <v>3307</v>
      </c>
      <c r="T1156" s="4"/>
      <c r="U1156" s="4"/>
      <c r="V1156" s="12"/>
      <c r="W1156" s="129"/>
      <c r="X1156" s="129"/>
      <c r="Y1156" s="89"/>
      <c r="Z1156" s="63"/>
      <c r="AA1156" s="2"/>
      <c r="AB1156" s="2"/>
      <c r="AC1156" s="2" t="s">
        <v>4029</v>
      </c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</row>
    <row r="1157" ht="18" customHeight="1" spans="1:77">
      <c r="A1157" s="75">
        <v>1156</v>
      </c>
      <c r="B1157" s="127">
        <v>45988</v>
      </c>
      <c r="C1157" s="127">
        <v>46568</v>
      </c>
      <c r="D1157" s="4" t="s">
        <v>4031</v>
      </c>
      <c r="E1157" s="129" t="s">
        <v>34</v>
      </c>
      <c r="F1157" s="129" t="s">
        <v>136</v>
      </c>
      <c r="G1157" s="2" t="s">
        <v>3359</v>
      </c>
      <c r="H1157" s="1" t="str">
        <f t="array" ref="H1157">_xlfn.XLOOKUP(G1157,D:D,K:K)</f>
        <v>深圳</v>
      </c>
      <c r="I1157" s="2" t="s">
        <v>783</v>
      </c>
      <c r="J1157" s="129"/>
      <c r="K1157" s="12" t="s">
        <v>36</v>
      </c>
      <c r="L1157" s="12"/>
      <c r="M1157" s="129" t="s">
        <v>4032</v>
      </c>
      <c r="N1157" s="129" t="s">
        <v>2152</v>
      </c>
      <c r="O1157" s="89" t="s">
        <v>58</v>
      </c>
      <c r="P1157" s="4">
        <v>2316</v>
      </c>
      <c r="Q1157" s="4"/>
      <c r="R1157" s="75"/>
      <c r="S1157" s="109" t="s">
        <v>3307</v>
      </c>
      <c r="T1157" s="4"/>
      <c r="U1157" s="4"/>
      <c r="V1157" s="12"/>
      <c r="W1157" s="12"/>
      <c r="X1157" s="12"/>
      <c r="Y1157" s="89"/>
      <c r="Z1157" s="63"/>
      <c r="AA1157" s="2"/>
      <c r="AB1157" s="2"/>
      <c r="AC1157" s="2" t="s">
        <v>3359</v>
      </c>
      <c r="AD1157" s="2" t="s">
        <v>783</v>
      </c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</row>
    <row r="1158" ht="18" customHeight="1" spans="1:77">
      <c r="A1158" s="75">
        <v>1157</v>
      </c>
      <c r="B1158" s="127">
        <v>45988</v>
      </c>
      <c r="C1158" s="127">
        <v>46568</v>
      </c>
      <c r="D1158" s="4" t="s">
        <v>4033</v>
      </c>
      <c r="E1158" s="4" t="s">
        <v>41</v>
      </c>
      <c r="F1158" s="4" t="s">
        <v>693</v>
      </c>
      <c r="G1158" s="2" t="s">
        <v>2102</v>
      </c>
      <c r="H1158" s="2"/>
      <c r="I1158" s="2" t="s">
        <v>2102</v>
      </c>
      <c r="J1158" s="4"/>
      <c r="K1158" s="12" t="s">
        <v>121</v>
      </c>
      <c r="L1158" s="12"/>
      <c r="M1158" s="12" t="s">
        <v>4034</v>
      </c>
      <c r="N1158" s="12" t="s">
        <v>50</v>
      </c>
      <c r="O1158" s="81" t="s">
        <v>58</v>
      </c>
      <c r="P1158" s="4">
        <v>2317</v>
      </c>
      <c r="Q1158" s="4"/>
      <c r="R1158" s="164"/>
      <c r="S1158" s="18">
        <v>46018</v>
      </c>
      <c r="T1158" s="158" t="s">
        <v>749</v>
      </c>
      <c r="U1158" s="4"/>
      <c r="V1158" s="12"/>
      <c r="W1158" s="12"/>
      <c r="X1158" s="12"/>
      <c r="Y1158" s="89"/>
      <c r="Z1158" s="63"/>
      <c r="AA1158" s="2"/>
      <c r="AB1158" s="2"/>
      <c r="AC1158" s="2" t="s">
        <v>2102</v>
      </c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</row>
    <row r="1159" ht="18" customHeight="1" spans="1:77">
      <c r="A1159" s="75">
        <v>1158</v>
      </c>
      <c r="B1159" s="127">
        <v>45992</v>
      </c>
      <c r="C1159" s="127">
        <v>46357</v>
      </c>
      <c r="D1159" s="4" t="s">
        <v>4035</v>
      </c>
      <c r="E1159" s="4" t="s">
        <v>41</v>
      </c>
      <c r="F1159" s="4" t="s">
        <v>357</v>
      </c>
      <c r="G1159" s="2" t="s">
        <v>2102</v>
      </c>
      <c r="H1159" s="2"/>
      <c r="I1159" s="2" t="s">
        <v>2102</v>
      </c>
      <c r="J1159" s="4"/>
      <c r="K1159" s="12" t="s">
        <v>42</v>
      </c>
      <c r="L1159" s="12"/>
      <c r="M1159" s="12" t="s">
        <v>4036</v>
      </c>
      <c r="N1159" s="12" t="s">
        <v>4037</v>
      </c>
      <c r="O1159" s="89" t="s">
        <v>58</v>
      </c>
      <c r="P1159" s="4">
        <v>2318</v>
      </c>
      <c r="Q1159" s="168"/>
      <c r="R1159" s="4"/>
      <c r="S1159" s="109" t="s">
        <v>3307</v>
      </c>
      <c r="T1159" s="4"/>
      <c r="U1159" s="4"/>
      <c r="V1159" s="12"/>
      <c r="W1159" s="129"/>
      <c r="X1159" s="129"/>
      <c r="Y1159" s="89"/>
      <c r="Z1159" s="63"/>
      <c r="AA1159" s="2"/>
      <c r="AB1159" s="2"/>
      <c r="AC1159" s="2" t="s">
        <v>2102</v>
      </c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</row>
    <row r="1160" ht="18" customHeight="1" spans="1:77">
      <c r="A1160" s="75">
        <v>1159</v>
      </c>
      <c r="B1160" s="127">
        <v>45995</v>
      </c>
      <c r="C1160" s="127">
        <v>46568</v>
      </c>
      <c r="D1160" s="4" t="s">
        <v>4038</v>
      </c>
      <c r="E1160" s="129" t="s">
        <v>41</v>
      </c>
      <c r="F1160" s="129" t="s">
        <v>461</v>
      </c>
      <c r="G1160" s="2" t="s">
        <v>638</v>
      </c>
      <c r="H1160" s="1" t="str">
        <f t="array" ref="H1160">_xlfn.XLOOKUP(G1160,D:D,K:K)</f>
        <v>上海</v>
      </c>
      <c r="I1160" s="2" t="s">
        <v>783</v>
      </c>
      <c r="J1160" s="129"/>
      <c r="K1160" s="12" t="s">
        <v>48</v>
      </c>
      <c r="L1160" s="12"/>
      <c r="M1160" s="129" t="s">
        <v>4039</v>
      </c>
      <c r="N1160" s="129" t="s">
        <v>4040</v>
      </c>
      <c r="O1160" s="89" t="s">
        <v>58</v>
      </c>
      <c r="P1160" s="4">
        <v>2319</v>
      </c>
      <c r="Q1160" s="2" t="s">
        <v>1923</v>
      </c>
      <c r="R1160" s="75"/>
      <c r="S1160" s="109" t="s">
        <v>3307</v>
      </c>
      <c r="T1160" s="4"/>
      <c r="U1160" s="4"/>
      <c r="V1160" s="12"/>
      <c r="W1160" s="12"/>
      <c r="X1160" s="12"/>
      <c r="Y1160" s="89"/>
      <c r="Z1160" s="63"/>
      <c r="AA1160" s="2"/>
      <c r="AB1160" s="2"/>
      <c r="AC1160" s="2" t="s">
        <v>638</v>
      </c>
      <c r="AD1160" s="2" t="s">
        <v>783</v>
      </c>
      <c r="AE1160" s="2"/>
      <c r="AF1160" s="2"/>
      <c r="AG1160" s="2">
        <v>0</v>
      </c>
      <c r="AH1160" s="2">
        <v>0</v>
      </c>
      <c r="AI1160" s="2">
        <v>0</v>
      </c>
      <c r="AJ1160" s="2" t="s">
        <v>60</v>
      </c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</row>
    <row r="1161" ht="18" customHeight="1" spans="1:77">
      <c r="A1161" s="75">
        <v>1160</v>
      </c>
      <c r="B1161" s="127">
        <v>45996</v>
      </c>
      <c r="C1161" s="127">
        <v>46568</v>
      </c>
      <c r="D1161" s="4" t="s">
        <v>4041</v>
      </c>
      <c r="E1161" s="4" t="s">
        <v>41</v>
      </c>
      <c r="F1161" s="4" t="s">
        <v>2851</v>
      </c>
      <c r="G1161" s="2" t="s">
        <v>4029</v>
      </c>
      <c r="H1161" s="2"/>
      <c r="I1161" s="2" t="s">
        <v>4029</v>
      </c>
      <c r="J1161" s="4"/>
      <c r="K1161" s="12" t="s">
        <v>48</v>
      </c>
      <c r="L1161" s="12"/>
      <c r="M1161" s="12" t="s">
        <v>4042</v>
      </c>
      <c r="N1161" s="12" t="s">
        <v>217</v>
      </c>
      <c r="O1161" s="81" t="s">
        <v>58</v>
      </c>
      <c r="P1161" s="4">
        <v>2320</v>
      </c>
      <c r="Q1161" s="2" t="s">
        <v>1923</v>
      </c>
      <c r="R1161" s="75"/>
      <c r="S1161" s="109" t="s">
        <v>3307</v>
      </c>
      <c r="T1161" s="4"/>
      <c r="U1161" s="4"/>
      <c r="V1161" s="12"/>
      <c r="W1161" s="12"/>
      <c r="X1161" s="12"/>
      <c r="Y1161" s="89"/>
      <c r="Z1161" s="63"/>
      <c r="AA1161" s="2"/>
      <c r="AB1161" s="2"/>
      <c r="AC1161" s="2" t="s">
        <v>4029</v>
      </c>
      <c r="AD1161" s="2" t="s">
        <v>4029</v>
      </c>
      <c r="AE1161" s="2"/>
      <c r="AF1161" s="2"/>
      <c r="AG1161" s="2">
        <v>0</v>
      </c>
      <c r="AH1161" s="2">
        <v>1</v>
      </c>
      <c r="AI1161" s="2">
        <v>1</v>
      </c>
      <c r="AJ1161" s="2" t="s">
        <v>60</v>
      </c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</row>
    <row r="1162" ht="18" customHeight="1" spans="1:77">
      <c r="A1162" s="75">
        <v>1161</v>
      </c>
      <c r="B1162" s="127">
        <v>45996</v>
      </c>
      <c r="C1162" s="127">
        <v>46568</v>
      </c>
      <c r="D1162" s="4" t="s">
        <v>4043</v>
      </c>
      <c r="E1162" s="4" t="s">
        <v>41</v>
      </c>
      <c r="F1162" s="4" t="s">
        <v>4044</v>
      </c>
      <c r="G1162" s="2" t="s">
        <v>2632</v>
      </c>
      <c r="H1162" s="1" t="str">
        <f t="array" ref="H1162">_xlfn.XLOOKUP(G1162,D:D,K:K)</f>
        <v>北京</v>
      </c>
      <c r="I1162" s="2" t="s">
        <v>783</v>
      </c>
      <c r="J1162" s="4"/>
      <c r="K1162" s="12" t="s">
        <v>67</v>
      </c>
      <c r="L1162" s="12"/>
      <c r="M1162" s="12" t="s">
        <v>4045</v>
      </c>
      <c r="N1162" s="12" t="s">
        <v>44</v>
      </c>
      <c r="O1162" s="89" t="s">
        <v>58</v>
      </c>
      <c r="P1162" s="4">
        <v>2321</v>
      </c>
      <c r="Q1162" s="4"/>
      <c r="R1162" s="75"/>
      <c r="S1162" s="109" t="s">
        <v>3307</v>
      </c>
      <c r="T1162" s="4"/>
      <c r="U1162" s="4"/>
      <c r="V1162" s="12"/>
      <c r="W1162" s="12"/>
      <c r="X1162" s="12"/>
      <c r="Y1162" s="89"/>
      <c r="Z1162" s="63"/>
      <c r="AA1162" s="2"/>
      <c r="AB1162" s="2"/>
      <c r="AC1162" s="2" t="s">
        <v>2632</v>
      </c>
      <c r="AD1162" s="2" t="s">
        <v>783</v>
      </c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</row>
    <row r="1163" ht="18" customHeight="1" spans="1:77">
      <c r="A1163" s="75">
        <v>1162</v>
      </c>
      <c r="B1163" s="127">
        <v>45996</v>
      </c>
      <c r="C1163" s="127">
        <v>46568</v>
      </c>
      <c r="D1163" s="4" t="s">
        <v>4046</v>
      </c>
      <c r="E1163" s="129" t="s">
        <v>34</v>
      </c>
      <c r="F1163" s="129" t="s">
        <v>80</v>
      </c>
      <c r="G1163" s="2" t="s">
        <v>4047</v>
      </c>
      <c r="H1163" s="2"/>
      <c r="I1163" s="2" t="s">
        <v>768</v>
      </c>
      <c r="J1163" s="129"/>
      <c r="K1163" s="12" t="s">
        <v>48</v>
      </c>
      <c r="L1163" s="12"/>
      <c r="M1163" s="129" t="s">
        <v>4048</v>
      </c>
      <c r="N1163" s="129" t="s">
        <v>4049</v>
      </c>
      <c r="O1163" s="89" t="s">
        <v>58</v>
      </c>
      <c r="P1163" s="4">
        <v>2322</v>
      </c>
      <c r="Q1163" s="4" t="s">
        <v>2262</v>
      </c>
      <c r="R1163" s="75"/>
      <c r="S1163" s="109" t="s">
        <v>3307</v>
      </c>
      <c r="T1163" s="4"/>
      <c r="U1163" s="4"/>
      <c r="V1163" s="12"/>
      <c r="W1163" s="129"/>
      <c r="X1163" s="129"/>
      <c r="Y1163" s="89"/>
      <c r="Z1163" s="63"/>
      <c r="AA1163" s="2"/>
      <c r="AB1163" s="2"/>
      <c r="AC1163" s="2" t="s">
        <v>4047</v>
      </c>
      <c r="AD1163" s="2" t="s">
        <v>768</v>
      </c>
      <c r="AE1163" s="2"/>
      <c r="AF1163" s="2"/>
      <c r="AG1163" s="2">
        <v>0</v>
      </c>
      <c r="AH1163" s="2">
        <v>1</v>
      </c>
      <c r="AI1163" s="2">
        <v>1</v>
      </c>
      <c r="AJ1163" s="2" t="s">
        <v>95</v>
      </c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</row>
    <row r="1164" ht="18" customHeight="1" spans="1:77">
      <c r="A1164" s="75">
        <v>1163</v>
      </c>
      <c r="B1164" s="127">
        <v>45999</v>
      </c>
      <c r="C1164" s="127">
        <v>46568</v>
      </c>
      <c r="D1164" s="4" t="s">
        <v>4050</v>
      </c>
      <c r="E1164" s="4" t="s">
        <v>41</v>
      </c>
      <c r="F1164" s="4" t="s">
        <v>874</v>
      </c>
      <c r="G1164" s="2" t="s">
        <v>514</v>
      </c>
      <c r="H1164" s="1" t="str">
        <f t="array" ref="H1164">_xlfn.XLOOKUP(G1164,D:D,K:K)</f>
        <v>武汉</v>
      </c>
      <c r="I1164" s="2" t="s">
        <v>783</v>
      </c>
      <c r="J1164" s="4"/>
      <c r="K1164" s="12" t="s">
        <v>507</v>
      </c>
      <c r="L1164" s="12"/>
      <c r="M1164" s="12" t="s">
        <v>515</v>
      </c>
      <c r="N1164" s="12" t="s">
        <v>134</v>
      </c>
      <c r="O1164" s="89" t="s">
        <v>58</v>
      </c>
      <c r="P1164" s="4">
        <v>2323</v>
      </c>
      <c r="Q1164" s="4"/>
      <c r="R1164" s="4"/>
      <c r="S1164" s="109" t="s">
        <v>3307</v>
      </c>
      <c r="T1164" s="4"/>
      <c r="U1164" s="4"/>
      <c r="V1164" s="4"/>
      <c r="W1164" s="4"/>
      <c r="X1164" s="4"/>
      <c r="Y1164" s="2"/>
      <c r="Z1164" s="63"/>
      <c r="AA1164" s="2"/>
      <c r="AB1164" s="2"/>
      <c r="AC1164" s="2" t="s">
        <v>514</v>
      </c>
      <c r="AD1164" s="2" t="s">
        <v>783</v>
      </c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</row>
    <row r="1165" ht="18" customHeight="1" spans="1:77">
      <c r="A1165" s="75">
        <v>1166</v>
      </c>
      <c r="B1165" s="127">
        <v>46001</v>
      </c>
      <c r="C1165" s="127">
        <v>46568</v>
      </c>
      <c r="D1165" s="4" t="s">
        <v>4051</v>
      </c>
      <c r="E1165" s="129" t="s">
        <v>41</v>
      </c>
      <c r="F1165" s="129" t="s">
        <v>4052</v>
      </c>
      <c r="G1165" s="2" t="s">
        <v>185</v>
      </c>
      <c r="H1165" s="1" t="str">
        <f t="array" ref="H1165">_xlfn.XLOOKUP(G1165,D:D,K:K)</f>
        <v>杭州</v>
      </c>
      <c r="I1165" s="2" t="s">
        <v>783</v>
      </c>
      <c r="J1165" s="129"/>
      <c r="K1165" s="12" t="s">
        <v>42</v>
      </c>
      <c r="L1165" s="12"/>
      <c r="M1165" s="129" t="s">
        <v>4053</v>
      </c>
      <c r="N1165" s="129" t="s">
        <v>57</v>
      </c>
      <c r="O1165" s="89" t="s">
        <v>58</v>
      </c>
      <c r="P1165" s="4">
        <v>2324</v>
      </c>
      <c r="Q1165" s="4"/>
      <c r="R1165" s="4"/>
      <c r="S1165" s="109" t="s">
        <v>3307</v>
      </c>
      <c r="T1165" s="4"/>
      <c r="U1165" s="4"/>
      <c r="V1165" s="4"/>
      <c r="W1165" s="4"/>
      <c r="X1165" s="4"/>
      <c r="Y1165" s="2"/>
      <c r="Z1165" s="63"/>
      <c r="AA1165" s="2"/>
      <c r="AB1165" s="2"/>
      <c r="AC1165" s="2" t="s">
        <v>185</v>
      </c>
      <c r="AD1165" s="2" t="s">
        <v>783</v>
      </c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</row>
    <row r="1166" ht="18" customHeight="1" spans="1:77">
      <c r="A1166" s="75">
        <v>1169</v>
      </c>
      <c r="B1166" s="127">
        <v>46006</v>
      </c>
      <c r="C1166" s="127">
        <v>46568</v>
      </c>
      <c r="D1166" s="4" t="s">
        <v>4054</v>
      </c>
      <c r="E1166" s="4" t="s">
        <v>41</v>
      </c>
      <c r="F1166" s="4" t="s">
        <v>1754</v>
      </c>
      <c r="G1166" s="2" t="s">
        <v>2796</v>
      </c>
      <c r="H1166" s="1" t="str">
        <f t="array" ref="H1166">_xlfn.XLOOKUP(G1166,D:D,K:K)</f>
        <v>北京</v>
      </c>
      <c r="I1166" s="2" t="s">
        <v>783</v>
      </c>
      <c r="J1166" s="4"/>
      <c r="K1166" s="12" t="s">
        <v>518</v>
      </c>
      <c r="L1166" s="12"/>
      <c r="M1166" s="12" t="s">
        <v>4055</v>
      </c>
      <c r="N1166" s="12" t="s">
        <v>138</v>
      </c>
      <c r="O1166" s="81" t="s">
        <v>58</v>
      </c>
      <c r="P1166" s="4">
        <v>2325</v>
      </c>
      <c r="Q1166" s="4"/>
      <c r="R1166" s="4"/>
      <c r="S1166" s="109" t="s">
        <v>3307</v>
      </c>
      <c r="T1166" s="4"/>
      <c r="U1166" s="4"/>
      <c r="V1166" s="4"/>
      <c r="W1166" s="4"/>
      <c r="X1166" s="4"/>
      <c r="Y1166" s="2"/>
      <c r="Z1166" s="63"/>
      <c r="AA1166" s="2"/>
      <c r="AB1166" s="2"/>
      <c r="AC1166" s="2" t="s">
        <v>2796</v>
      </c>
      <c r="AD1166" s="2" t="s">
        <v>783</v>
      </c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</row>
    <row r="1167" ht="18" customHeight="1" spans="1:77">
      <c r="A1167" s="75">
        <v>1170</v>
      </c>
      <c r="B1167" s="127">
        <v>46006</v>
      </c>
      <c r="C1167" s="127">
        <v>46568</v>
      </c>
      <c r="D1167" s="4" t="s">
        <v>4056</v>
      </c>
      <c r="E1167" s="4" t="s">
        <v>41</v>
      </c>
      <c r="F1167" s="4" t="s">
        <v>427</v>
      </c>
      <c r="G1167" s="2" t="s">
        <v>427</v>
      </c>
      <c r="H1167" s="1" t="str">
        <f t="array" ref="H1167">_xlfn.XLOOKUP(G1167,D:D,K:K)</f>
        <v>南京</v>
      </c>
      <c r="I1167" s="1" t="s">
        <v>783</v>
      </c>
      <c r="J1167" s="4"/>
      <c r="K1167" s="12" t="s">
        <v>241</v>
      </c>
      <c r="L1167" s="12"/>
      <c r="M1167" s="12" t="s">
        <v>4057</v>
      </c>
      <c r="N1167" s="12" t="s">
        <v>4058</v>
      </c>
      <c r="O1167" s="89" t="s">
        <v>58</v>
      </c>
      <c r="P1167" s="4">
        <v>2326</v>
      </c>
      <c r="Q1167" s="4"/>
      <c r="R1167" s="4"/>
      <c r="S1167" s="109" t="s">
        <v>3307</v>
      </c>
      <c r="T1167" s="4"/>
      <c r="U1167" s="4"/>
      <c r="V1167" s="4"/>
      <c r="W1167" s="4"/>
      <c r="X1167" s="4"/>
      <c r="Y1167" s="2"/>
      <c r="Z1167" s="63"/>
      <c r="AA1167" s="2"/>
      <c r="AB1167" s="2"/>
      <c r="AC1167" s="2" t="s">
        <v>427</v>
      </c>
      <c r="AD1167" s="1" t="s">
        <v>783</v>
      </c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</row>
    <row r="1168" ht="18" customHeight="1" spans="1:77">
      <c r="A1168" s="75">
        <v>1171</v>
      </c>
      <c r="B1168" s="127">
        <v>46006</v>
      </c>
      <c r="C1168" s="127">
        <v>46568</v>
      </c>
      <c r="D1168" s="4" t="s">
        <v>4059</v>
      </c>
      <c r="E1168" s="129" t="s">
        <v>41</v>
      </c>
      <c r="F1168" s="129" t="s">
        <v>978</v>
      </c>
      <c r="G1168" s="2" t="s">
        <v>4047</v>
      </c>
      <c r="H1168" s="2"/>
      <c r="I1168" s="2" t="s">
        <v>4047</v>
      </c>
      <c r="J1168" s="129"/>
      <c r="K1168" s="12" t="s">
        <v>308</v>
      </c>
      <c r="L1168" s="12"/>
      <c r="M1168" s="129" t="s">
        <v>1349</v>
      </c>
      <c r="N1168" s="129" t="s">
        <v>134</v>
      </c>
      <c r="O1168" s="89" t="s">
        <v>58</v>
      </c>
      <c r="P1168" s="4">
        <v>2327</v>
      </c>
      <c r="Q1168" s="4"/>
      <c r="R1168" s="4"/>
      <c r="S1168" s="109" t="s">
        <v>3307</v>
      </c>
      <c r="T1168" s="4"/>
      <c r="U1168" s="4"/>
      <c r="V1168" s="4"/>
      <c r="W1168" s="4"/>
      <c r="X1168" s="4"/>
      <c r="Y1168" s="2"/>
      <c r="Z1168" s="63"/>
      <c r="AA1168" s="2"/>
      <c r="AB1168" s="2"/>
      <c r="AC1168" s="2"/>
      <c r="AD1168" s="2" t="s">
        <v>4047</v>
      </c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</row>
    <row r="1169" ht="18" customHeight="1" spans="1:77">
      <c r="A1169" s="75">
        <v>1172</v>
      </c>
      <c r="B1169" s="127">
        <v>46006</v>
      </c>
      <c r="C1169" s="127">
        <v>46568</v>
      </c>
      <c r="D1169" s="4" t="s">
        <v>4060</v>
      </c>
      <c r="E1169" s="4" t="s">
        <v>41</v>
      </c>
      <c r="F1169" s="4" t="s">
        <v>728</v>
      </c>
      <c r="G1169" s="2" t="s">
        <v>1565</v>
      </c>
      <c r="H1169" s="1" t="str">
        <f t="array" ref="H1169">_xlfn.XLOOKUP(G1169,D:D,K:K)</f>
        <v>厦门</v>
      </c>
      <c r="I1169" s="2" t="s">
        <v>783</v>
      </c>
      <c r="J1169" s="4"/>
      <c r="K1169" s="12" t="s">
        <v>518</v>
      </c>
      <c r="L1169" s="12"/>
      <c r="M1169" s="12" t="s">
        <v>4061</v>
      </c>
      <c r="N1169" s="12" t="s">
        <v>2152</v>
      </c>
      <c r="O1169" s="89" t="s">
        <v>58</v>
      </c>
      <c r="P1169" s="4">
        <v>2328</v>
      </c>
      <c r="Q1169" s="4"/>
      <c r="R1169" s="4"/>
      <c r="S1169" s="109" t="s">
        <v>3307</v>
      </c>
      <c r="T1169" s="4"/>
      <c r="U1169" s="4"/>
      <c r="V1169" s="4"/>
      <c r="W1169" s="4"/>
      <c r="X1169" s="4"/>
      <c r="Y1169" s="2"/>
      <c r="Z1169" s="63"/>
      <c r="AA1169" s="2"/>
      <c r="AB1169" s="2"/>
      <c r="AC1169" s="2" t="s">
        <v>1565</v>
      </c>
      <c r="AD1169" s="2" t="s">
        <v>783</v>
      </c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</row>
    <row r="1170" ht="18" customHeight="1" spans="1:77">
      <c r="A1170" s="75">
        <v>1173</v>
      </c>
      <c r="B1170" s="127">
        <v>46008</v>
      </c>
      <c r="C1170" s="127">
        <v>46568</v>
      </c>
      <c r="D1170" s="4" t="s">
        <v>4062</v>
      </c>
      <c r="E1170" s="4" t="s">
        <v>41</v>
      </c>
      <c r="F1170" s="4" t="s">
        <v>4063</v>
      </c>
      <c r="G1170" s="2" t="s">
        <v>2796</v>
      </c>
      <c r="H1170" s="1" t="str">
        <f t="array" ref="H1170">_xlfn.XLOOKUP(G1170,D:D,K:K)</f>
        <v>北京</v>
      </c>
      <c r="I1170" s="2" t="s">
        <v>783</v>
      </c>
      <c r="J1170" s="4"/>
      <c r="K1170" s="12" t="s">
        <v>507</v>
      </c>
      <c r="L1170" s="12"/>
      <c r="M1170" s="129" t="s">
        <v>4064</v>
      </c>
      <c r="N1170" s="129" t="s">
        <v>217</v>
      </c>
      <c r="O1170" s="89" t="s">
        <v>58</v>
      </c>
      <c r="P1170" s="4">
        <v>2329</v>
      </c>
      <c r="Q1170" s="4"/>
      <c r="R1170" s="4"/>
      <c r="S1170" s="109" t="s">
        <v>3307</v>
      </c>
      <c r="T1170" s="4"/>
      <c r="U1170" s="4"/>
      <c r="V1170" s="4"/>
      <c r="W1170" s="4"/>
      <c r="X1170" s="4"/>
      <c r="Y1170" s="2"/>
      <c r="Z1170" s="63"/>
      <c r="AA1170" s="2"/>
      <c r="AB1170" s="2"/>
      <c r="AC1170" s="2" t="s">
        <v>2796</v>
      </c>
      <c r="AD1170" s="2" t="s">
        <v>783</v>
      </c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</row>
    <row r="1171" ht="18" customHeight="1" spans="1:77">
      <c r="A1171" s="75">
        <v>1174</v>
      </c>
      <c r="B1171" s="127">
        <v>46010</v>
      </c>
      <c r="C1171" s="127">
        <v>46568</v>
      </c>
      <c r="D1171" s="4" t="s">
        <v>4065</v>
      </c>
      <c r="E1171" s="4" t="s">
        <v>41</v>
      </c>
      <c r="F1171" s="4" t="s">
        <v>874</v>
      </c>
      <c r="G1171" s="2" t="s">
        <v>2713</v>
      </c>
      <c r="H1171" s="2"/>
      <c r="I1171" s="2" t="s">
        <v>2713</v>
      </c>
      <c r="J1171" s="4"/>
      <c r="K1171" s="12" t="s">
        <v>518</v>
      </c>
      <c r="L1171" s="12"/>
      <c r="M1171" s="129" t="s">
        <v>4066</v>
      </c>
      <c r="N1171" s="12" t="s">
        <v>4067</v>
      </c>
      <c r="O1171" s="89" t="s">
        <v>58</v>
      </c>
      <c r="P1171" s="4">
        <v>2330</v>
      </c>
      <c r="Q1171" s="4"/>
      <c r="R1171" s="4"/>
      <c r="S1171" s="109" t="s">
        <v>3307</v>
      </c>
      <c r="T1171" s="4"/>
      <c r="U1171" s="4"/>
      <c r="V1171" s="4"/>
      <c r="W1171" s="4"/>
      <c r="X1171" s="4"/>
      <c r="Y1171" s="2"/>
      <c r="Z1171" s="63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</row>
    <row r="1172" ht="18" customHeight="1" spans="1:77">
      <c r="A1172" s="75">
        <v>1175</v>
      </c>
      <c r="B1172" s="127">
        <v>46014</v>
      </c>
      <c r="C1172" s="127">
        <v>46568</v>
      </c>
      <c r="D1172" s="4" t="s">
        <v>4068</v>
      </c>
      <c r="E1172" s="4" t="s">
        <v>41</v>
      </c>
      <c r="F1172" s="4" t="s">
        <v>1600</v>
      </c>
      <c r="G1172" s="2" t="s">
        <v>2335</v>
      </c>
      <c r="H1172" s="1" t="str">
        <f t="array" ref="H1172">_xlfn.XLOOKUP(G1172,D:D,K:K)</f>
        <v>杭州</v>
      </c>
      <c r="I1172" s="2" t="s">
        <v>783</v>
      </c>
      <c r="J1172" s="4"/>
      <c r="K1172" s="12" t="s">
        <v>42</v>
      </c>
      <c r="L1172" s="12"/>
      <c r="M1172" s="129" t="s">
        <v>4069</v>
      </c>
      <c r="N1172" s="129" t="s">
        <v>44</v>
      </c>
      <c r="O1172" s="89" t="s">
        <v>58</v>
      </c>
      <c r="P1172" s="4">
        <v>2331</v>
      </c>
      <c r="Q1172" s="4"/>
      <c r="R1172" s="4"/>
      <c r="S1172" s="109" t="s">
        <v>3307</v>
      </c>
      <c r="T1172" s="4"/>
      <c r="U1172" s="4"/>
      <c r="V1172" s="4"/>
      <c r="W1172" s="4"/>
      <c r="X1172" s="4"/>
      <c r="Y1172" s="2"/>
      <c r="Z1172" s="63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</row>
    <row r="1173" ht="18" customHeight="1" spans="1:77">
      <c r="A1173" s="75">
        <v>1176</v>
      </c>
      <c r="B1173" s="127">
        <v>46015</v>
      </c>
      <c r="C1173" s="127">
        <v>46568</v>
      </c>
      <c r="D1173" s="4" t="s">
        <v>4070</v>
      </c>
      <c r="E1173" s="4" t="s">
        <v>34</v>
      </c>
      <c r="F1173" s="4" t="s">
        <v>725</v>
      </c>
      <c r="G1173" s="2" t="s">
        <v>790</v>
      </c>
      <c r="H1173" s="1" t="str">
        <f t="array" ref="H1173">_xlfn.XLOOKUP(G1173,D:D,K:K)</f>
        <v>厦门</v>
      </c>
      <c r="I1173" s="2" t="s">
        <v>783</v>
      </c>
      <c r="J1173" s="4"/>
      <c r="K1173" s="12" t="s">
        <v>518</v>
      </c>
      <c r="L1173" s="12"/>
      <c r="M1173" s="12" t="s">
        <v>4071</v>
      </c>
      <c r="N1173" s="12" t="s">
        <v>57</v>
      </c>
      <c r="O1173" s="89" t="s">
        <v>58</v>
      </c>
      <c r="P1173" s="4">
        <v>2332</v>
      </c>
      <c r="Q1173" s="4"/>
      <c r="R1173" s="4"/>
      <c r="S1173" s="109" t="s">
        <v>3307</v>
      </c>
      <c r="T1173" s="4"/>
      <c r="U1173" s="4"/>
      <c r="V1173" s="4"/>
      <c r="W1173" s="4"/>
      <c r="X1173" s="4"/>
      <c r="Y1173" s="2"/>
      <c r="Z1173" s="63"/>
      <c r="AA1173" s="2"/>
      <c r="AB1173" s="2"/>
      <c r="AC1173" s="2" t="s">
        <v>790</v>
      </c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</row>
    <row r="1174" ht="18" customHeight="1" spans="1:77">
      <c r="A1174" s="75">
        <v>1177</v>
      </c>
      <c r="B1174" s="127">
        <v>46017</v>
      </c>
      <c r="C1174" s="127">
        <v>46568</v>
      </c>
      <c r="D1174" s="4" t="s">
        <v>4072</v>
      </c>
      <c r="E1174" s="129" t="s">
        <v>41</v>
      </c>
      <c r="F1174" s="129" t="s">
        <v>4073</v>
      </c>
      <c r="G1174" s="2" t="s">
        <v>725</v>
      </c>
      <c r="H1174" s="1" t="str">
        <f t="array" ref="H1174">_xlfn.XLOOKUP(G1174,D:D,K:K)</f>
        <v>厦门</v>
      </c>
      <c r="I1174" s="2" t="s">
        <v>783</v>
      </c>
      <c r="J1174" s="129"/>
      <c r="K1174" s="12" t="s">
        <v>36</v>
      </c>
      <c r="L1174" s="12"/>
      <c r="M1174" s="129" t="s">
        <v>4074</v>
      </c>
      <c r="N1174" s="129" t="s">
        <v>57</v>
      </c>
      <c r="O1174" s="89" t="s">
        <v>58</v>
      </c>
      <c r="P1174" s="4">
        <v>2333</v>
      </c>
      <c r="Q1174" s="4"/>
      <c r="R1174" s="4"/>
      <c r="S1174" s="109" t="s">
        <v>3307</v>
      </c>
      <c r="T1174" s="4"/>
      <c r="U1174" s="4"/>
      <c r="V1174" s="4"/>
      <c r="W1174" s="4"/>
      <c r="X1174" s="4"/>
      <c r="Y1174" s="2"/>
      <c r="Z1174" s="63"/>
      <c r="AA1174" s="2"/>
      <c r="AB1174" s="2"/>
      <c r="AC1174" s="2" t="s">
        <v>725</v>
      </c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</row>
    <row r="1175" ht="18" customHeight="1" spans="1:77">
      <c r="A1175" s="75">
        <v>1178</v>
      </c>
      <c r="B1175" s="127">
        <v>46016</v>
      </c>
      <c r="C1175" s="127">
        <v>46568</v>
      </c>
      <c r="D1175" s="4" t="s">
        <v>4075</v>
      </c>
      <c r="E1175" s="4" t="s">
        <v>41</v>
      </c>
      <c r="F1175" s="4" t="s">
        <v>645</v>
      </c>
      <c r="G1175" s="2" t="s">
        <v>424</v>
      </c>
      <c r="H1175" s="1" t="str">
        <f t="array" ref="H1175">_xlfn.XLOOKUP(G1175,D:D,K:K)</f>
        <v>成都</v>
      </c>
      <c r="I1175" s="2" t="s">
        <v>783</v>
      </c>
      <c r="J1175" s="4"/>
      <c r="K1175" s="12" t="s">
        <v>36</v>
      </c>
      <c r="L1175" s="12"/>
      <c r="M1175" s="12" t="s">
        <v>4076</v>
      </c>
      <c r="N1175" s="12" t="s">
        <v>363</v>
      </c>
      <c r="O1175" s="81" t="s">
        <v>58</v>
      </c>
      <c r="P1175" s="4">
        <v>2334</v>
      </c>
      <c r="Q1175" s="4"/>
      <c r="R1175" s="4"/>
      <c r="S1175" s="109" t="s">
        <v>3307</v>
      </c>
      <c r="T1175" s="4"/>
      <c r="U1175" s="4"/>
      <c r="V1175" s="4"/>
      <c r="W1175" s="4"/>
      <c r="X1175" s="4"/>
      <c r="Y1175" s="2"/>
      <c r="Z1175" s="63"/>
      <c r="AA1175" s="2"/>
      <c r="AB1175" s="2"/>
      <c r="AC1175" s="2" t="s">
        <v>424</v>
      </c>
      <c r="AD1175" s="2" t="s">
        <v>783</v>
      </c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</row>
    <row r="1176" ht="18" customHeight="1" spans="1:77">
      <c r="A1176" s="75">
        <v>1179</v>
      </c>
      <c r="B1176" s="148">
        <v>46021</v>
      </c>
      <c r="C1176" s="127">
        <v>46568</v>
      </c>
      <c r="D1176" s="4" t="s">
        <v>4077</v>
      </c>
      <c r="E1176" s="4" t="s">
        <v>41</v>
      </c>
      <c r="F1176" s="4" t="s">
        <v>645</v>
      </c>
      <c r="G1176" s="2" t="s">
        <v>3198</v>
      </c>
      <c r="H1176" s="1" t="str">
        <f t="array" ref="H1176">_xlfn.XLOOKUP(G1176,D:D,K:K)</f>
        <v>深圳</v>
      </c>
      <c r="I1176" s="2" t="s">
        <v>783</v>
      </c>
      <c r="J1176" s="4"/>
      <c r="K1176" s="12" t="s">
        <v>36</v>
      </c>
      <c r="L1176" s="12"/>
      <c r="M1176" s="2" t="s">
        <v>4078</v>
      </c>
      <c r="N1176" s="2" t="s">
        <v>629</v>
      </c>
      <c r="O1176" s="89" t="s">
        <v>58</v>
      </c>
      <c r="P1176" s="4">
        <v>2335</v>
      </c>
      <c r="Q1176" s="4"/>
      <c r="R1176" s="4"/>
      <c r="S1176" s="109" t="s">
        <v>3307</v>
      </c>
      <c r="T1176" s="4"/>
      <c r="U1176" s="4"/>
      <c r="V1176" s="4"/>
      <c r="W1176" s="4"/>
      <c r="X1176" s="4"/>
      <c r="Y1176" s="2"/>
      <c r="Z1176" s="63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</row>
    <row r="1177" ht="18" customHeight="1" spans="1:77">
      <c r="A1177" s="75">
        <v>1180</v>
      </c>
      <c r="B1177" s="148">
        <v>46022</v>
      </c>
      <c r="C1177" s="127">
        <v>46568</v>
      </c>
      <c r="D1177" s="4" t="s">
        <v>4079</v>
      </c>
      <c r="E1177" s="4" t="s">
        <v>41</v>
      </c>
      <c r="F1177" s="129" t="s">
        <v>903</v>
      </c>
      <c r="G1177" s="2" t="s">
        <v>1330</v>
      </c>
      <c r="H1177" s="1" t="str">
        <f t="array" ref="H1177">_xlfn.XLOOKUP(G1177,D:D,K:K)</f>
        <v>广州</v>
      </c>
      <c r="I1177" s="2" t="s">
        <v>783</v>
      </c>
      <c r="J1177" s="129"/>
      <c r="K1177" s="12" t="s">
        <v>67</v>
      </c>
      <c r="L1177" s="12"/>
      <c r="M1177" s="2" t="s">
        <v>4080</v>
      </c>
      <c r="N1177" s="2" t="s">
        <v>4081</v>
      </c>
      <c r="O1177" s="81" t="s">
        <v>58</v>
      </c>
      <c r="P1177" s="4">
        <v>2336</v>
      </c>
      <c r="Q1177" s="4"/>
      <c r="R1177" s="4"/>
      <c r="S1177" s="109" t="s">
        <v>3307</v>
      </c>
      <c r="T1177" s="4"/>
      <c r="U1177" s="4"/>
      <c r="V1177" s="4"/>
      <c r="W1177" s="4"/>
      <c r="X1177" s="4"/>
      <c r="Y1177" s="2"/>
      <c r="Z1177" s="63"/>
      <c r="AA1177" s="2"/>
      <c r="AB1177" s="2"/>
      <c r="AC1177" s="2" t="s">
        <v>1330</v>
      </c>
      <c r="AD1177" s="2" t="s">
        <v>783</v>
      </c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</row>
    <row r="1178" ht="18" customHeight="1" spans="1:77">
      <c r="A1178" s="75">
        <v>1181</v>
      </c>
      <c r="B1178" s="148">
        <v>46020</v>
      </c>
      <c r="C1178" s="148">
        <v>46568</v>
      </c>
      <c r="D1178" s="4" t="s">
        <v>4082</v>
      </c>
      <c r="E1178" s="4" t="s">
        <v>41</v>
      </c>
      <c r="F1178" s="4" t="s">
        <v>1223</v>
      </c>
      <c r="G1178" s="2" t="s">
        <v>867</v>
      </c>
      <c r="H1178" s="1" t="str">
        <f t="array" ref="H1178">_xlfn.XLOOKUP(G1178,D:D,K:K)</f>
        <v>广州</v>
      </c>
      <c r="I1178" s="2" t="s">
        <v>783</v>
      </c>
      <c r="J1178" s="4"/>
      <c r="K1178" s="12" t="s">
        <v>67</v>
      </c>
      <c r="L1178" s="12"/>
      <c r="M1178" s="2" t="s">
        <v>4083</v>
      </c>
      <c r="N1178" s="2" t="s">
        <v>57</v>
      </c>
      <c r="O1178" s="89" t="s">
        <v>58</v>
      </c>
      <c r="P1178" s="4">
        <v>2337</v>
      </c>
      <c r="Q1178" s="4"/>
      <c r="R1178" s="4"/>
      <c r="S1178" s="109" t="s">
        <v>3307</v>
      </c>
      <c r="T1178" s="4"/>
      <c r="U1178" s="4"/>
      <c r="V1178" s="4"/>
      <c r="W1178" s="4"/>
      <c r="X1178" s="4"/>
      <c r="Y1178" s="2"/>
      <c r="Z1178" s="63"/>
      <c r="AA1178" s="2"/>
      <c r="AB1178" s="2"/>
      <c r="AC1178" s="2" t="s">
        <v>867</v>
      </c>
      <c r="AD1178" s="2" t="s">
        <v>783</v>
      </c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</row>
    <row r="1179" ht="18" customHeight="1" spans="1:77">
      <c r="A1179" s="75">
        <v>1182</v>
      </c>
      <c r="B1179" s="148">
        <v>46028</v>
      </c>
      <c r="C1179" s="148">
        <v>46568</v>
      </c>
      <c r="D1179" s="4" t="s">
        <v>4084</v>
      </c>
      <c r="E1179" s="4" t="s">
        <v>41</v>
      </c>
      <c r="F1179" s="4" t="s">
        <v>461</v>
      </c>
      <c r="G1179" s="2" t="s">
        <v>4085</v>
      </c>
      <c r="H1179" s="2"/>
      <c r="I1179" s="2" t="s">
        <v>4085</v>
      </c>
      <c r="J1179" s="4"/>
      <c r="K1179" s="12" t="s">
        <v>48</v>
      </c>
      <c r="L1179" s="12"/>
      <c r="M1179" s="2" t="s">
        <v>4086</v>
      </c>
      <c r="N1179" s="2" t="s">
        <v>44</v>
      </c>
      <c r="O1179" s="89" t="s">
        <v>58</v>
      </c>
      <c r="P1179" s="4">
        <v>2338</v>
      </c>
      <c r="Q1179" s="2" t="s">
        <v>1923</v>
      </c>
      <c r="R1179" s="4"/>
      <c r="S1179" s="109" t="s">
        <v>3307</v>
      </c>
      <c r="T1179" s="4"/>
      <c r="U1179" s="4"/>
      <c r="V1179" s="4"/>
      <c r="W1179" s="4"/>
      <c r="X1179" s="4"/>
      <c r="Y1179" s="2"/>
      <c r="Z1179" s="63"/>
      <c r="AA1179" s="2"/>
      <c r="AB1179" s="2"/>
      <c r="AC1179" s="2"/>
      <c r="AD1179" s="2"/>
      <c r="AE1179" s="2"/>
      <c r="AF1179" s="2"/>
      <c r="AG1179" s="2">
        <v>0</v>
      </c>
      <c r="AH1179" s="2">
        <v>0</v>
      </c>
      <c r="AI1179" s="2">
        <v>0</v>
      </c>
      <c r="AJ1179" s="2" t="s">
        <v>60</v>
      </c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</row>
    <row r="1180" ht="18" customHeight="1" spans="1:77">
      <c r="A1180" s="75">
        <v>1183</v>
      </c>
      <c r="B1180" s="148">
        <v>46029</v>
      </c>
      <c r="C1180" s="148">
        <v>46568</v>
      </c>
      <c r="D1180" s="4" t="s">
        <v>4087</v>
      </c>
      <c r="E1180" s="4" t="s">
        <v>41</v>
      </c>
      <c r="F1180" s="4" t="s">
        <v>1210</v>
      </c>
      <c r="G1180" s="2" t="s">
        <v>1348</v>
      </c>
      <c r="H1180" s="1" t="str">
        <f t="array" ref="H1180">_xlfn.XLOOKUP(G1180,D:D,K:K)</f>
        <v>上海</v>
      </c>
      <c r="I1180" s="2" t="s">
        <v>783</v>
      </c>
      <c r="J1180" s="4"/>
      <c r="K1180" s="12" t="s">
        <v>62</v>
      </c>
      <c r="L1180" s="12"/>
      <c r="M1180" s="2" t="s">
        <v>1349</v>
      </c>
      <c r="N1180" s="2" t="s">
        <v>363</v>
      </c>
      <c r="O1180" s="89" t="s">
        <v>58</v>
      </c>
      <c r="P1180" s="4">
        <v>2339</v>
      </c>
      <c r="Q1180" s="4"/>
      <c r="R1180" s="4"/>
      <c r="S1180" s="109" t="s">
        <v>3307</v>
      </c>
      <c r="T1180" s="4"/>
      <c r="U1180" s="4"/>
      <c r="V1180" s="4"/>
      <c r="W1180" s="4"/>
      <c r="X1180" s="4"/>
      <c r="Y1180" s="2"/>
      <c r="Z1180" s="63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</row>
    <row r="1181" ht="18" customHeight="1" spans="1:77">
      <c r="A1181" s="75">
        <v>1184</v>
      </c>
      <c r="B1181" s="148">
        <v>46031</v>
      </c>
      <c r="C1181" s="148">
        <v>46568</v>
      </c>
      <c r="D1181" s="4" t="s">
        <v>4088</v>
      </c>
      <c r="E1181" s="4" t="s">
        <v>41</v>
      </c>
      <c r="F1181" s="4" t="s">
        <v>1210</v>
      </c>
      <c r="G1181" s="2" t="s">
        <v>1881</v>
      </c>
      <c r="H1181" s="1" t="str">
        <f t="array" ref="H1181">_xlfn.XLOOKUP(G1181,D:D,K:K)</f>
        <v>上海</v>
      </c>
      <c r="I1181" s="2" t="s">
        <v>783</v>
      </c>
      <c r="J1181" s="4"/>
      <c r="K1181" s="12" t="s">
        <v>62</v>
      </c>
      <c r="L1181" s="12"/>
      <c r="M1181" s="2" t="s">
        <v>4089</v>
      </c>
      <c r="N1181" s="2" t="s">
        <v>134</v>
      </c>
      <c r="O1181" s="89" t="s">
        <v>58</v>
      </c>
      <c r="P1181" s="4">
        <v>2340</v>
      </c>
      <c r="Q1181" s="4"/>
      <c r="R1181" s="4"/>
      <c r="S1181" s="109" t="s">
        <v>3307</v>
      </c>
      <c r="T1181" s="4"/>
      <c r="U1181" s="4"/>
      <c r="V1181" s="4"/>
      <c r="W1181" s="4"/>
      <c r="X1181" s="4"/>
      <c r="Y1181" s="2"/>
      <c r="Z1181" s="63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</row>
    <row r="1182" ht="18" customHeight="1" spans="1:77">
      <c r="A1182" s="75">
        <v>1185</v>
      </c>
      <c r="B1182" s="148">
        <v>46031</v>
      </c>
      <c r="C1182" s="148">
        <v>46568</v>
      </c>
      <c r="D1182" s="4" t="s">
        <v>4090</v>
      </c>
      <c r="E1182" s="4" t="s">
        <v>41</v>
      </c>
      <c r="F1182" s="4" t="s">
        <v>645</v>
      </c>
      <c r="G1182" s="2" t="s">
        <v>2831</v>
      </c>
      <c r="H1182" s="1" t="str">
        <f t="array" ref="H1182">_xlfn.XLOOKUP(G1182,D:D,K:K)</f>
        <v>北京</v>
      </c>
      <c r="I1182" s="2" t="s">
        <v>783</v>
      </c>
      <c r="J1182" s="4"/>
      <c r="K1182" s="12" t="s">
        <v>36</v>
      </c>
      <c r="L1182" s="12"/>
      <c r="M1182" s="2" t="s">
        <v>4091</v>
      </c>
      <c r="N1182" s="2" t="s">
        <v>57</v>
      </c>
      <c r="O1182" s="89" t="s">
        <v>58</v>
      </c>
      <c r="P1182" s="4">
        <v>2341</v>
      </c>
      <c r="Q1182" s="4"/>
      <c r="R1182" s="4"/>
      <c r="S1182" s="109" t="s">
        <v>3307</v>
      </c>
      <c r="T1182" s="4"/>
      <c r="U1182" s="4"/>
      <c r="V1182" s="4"/>
      <c r="W1182" s="4"/>
      <c r="X1182" s="4"/>
      <c r="Y1182" s="2"/>
      <c r="Z1182" s="63"/>
      <c r="AA1182" s="2"/>
      <c r="AB1182" s="2"/>
      <c r="AC1182" s="2" t="s">
        <v>2831</v>
      </c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</row>
    <row r="1183" ht="18" customHeight="1" spans="1:77">
      <c r="A1183" s="75">
        <v>1186</v>
      </c>
      <c r="B1183" s="148">
        <v>46030</v>
      </c>
      <c r="C1183" s="148">
        <v>46568</v>
      </c>
      <c r="D1183" s="4" t="s">
        <v>4092</v>
      </c>
      <c r="E1183" s="4" t="s">
        <v>41</v>
      </c>
      <c r="F1183" s="2" t="s">
        <v>874</v>
      </c>
      <c r="G1183" s="4" t="s">
        <v>2713</v>
      </c>
      <c r="H1183" s="4"/>
      <c r="I1183" s="4" t="s">
        <v>2713</v>
      </c>
      <c r="J1183" s="4"/>
      <c r="K1183" s="12" t="s">
        <v>507</v>
      </c>
      <c r="L1183" s="12"/>
      <c r="M1183" s="165" t="s">
        <v>4093</v>
      </c>
      <c r="N1183" s="165" t="s">
        <v>44</v>
      </c>
      <c r="O1183" s="89" t="s">
        <v>58</v>
      </c>
      <c r="P1183" s="4">
        <v>2342</v>
      </c>
      <c r="Q1183" s="4"/>
      <c r="R1183" s="4"/>
      <c r="S1183" s="109" t="s">
        <v>3307</v>
      </c>
      <c r="T1183" s="4"/>
      <c r="U1183" s="4"/>
      <c r="V1183" s="4"/>
      <c r="W1183" s="4"/>
      <c r="X1183" s="4"/>
      <c r="Y1183" s="2"/>
      <c r="Z1183" s="63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</row>
    <row r="1184" ht="18" customHeight="1" spans="1:77">
      <c r="A1184" s="75">
        <v>1187</v>
      </c>
      <c r="B1184" s="148">
        <v>46031</v>
      </c>
      <c r="C1184" s="148">
        <v>46568</v>
      </c>
      <c r="D1184" s="4" t="s">
        <v>4094</v>
      </c>
      <c r="E1184" s="4" t="s">
        <v>41</v>
      </c>
      <c r="F1184" s="4" t="s">
        <v>4052</v>
      </c>
      <c r="G1184" s="2" t="s">
        <v>2682</v>
      </c>
      <c r="H1184" s="1" t="str">
        <f t="array" ref="H1184">_xlfn.XLOOKUP(G1184,D:D,K:K)</f>
        <v>杭州</v>
      </c>
      <c r="I1184" s="2" t="s">
        <v>783</v>
      </c>
      <c r="J1184" s="4"/>
      <c r="K1184" s="12" t="s">
        <v>42</v>
      </c>
      <c r="L1184" s="12"/>
      <c r="M1184" s="2" t="s">
        <v>4095</v>
      </c>
      <c r="N1184" s="2" t="s">
        <v>57</v>
      </c>
      <c r="O1184" s="89" t="s">
        <v>58</v>
      </c>
      <c r="P1184" s="4">
        <v>2343</v>
      </c>
      <c r="Q1184" s="4"/>
      <c r="R1184" s="4"/>
      <c r="S1184" s="109" t="s">
        <v>3307</v>
      </c>
      <c r="T1184" s="4"/>
      <c r="U1184" s="4"/>
      <c r="V1184" s="4"/>
      <c r="W1184" s="4"/>
      <c r="X1184" s="4"/>
      <c r="Y1184" s="2"/>
      <c r="Z1184" s="63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</row>
    <row r="1185" ht="18" customHeight="1" spans="1:77">
      <c r="A1185" s="75">
        <v>1188</v>
      </c>
      <c r="B1185" s="169">
        <v>46037</v>
      </c>
      <c r="C1185" s="148">
        <v>46568</v>
      </c>
      <c r="D1185" s="4" t="s">
        <v>4096</v>
      </c>
      <c r="E1185" s="4" t="s">
        <v>41</v>
      </c>
      <c r="F1185" s="4" t="s">
        <v>874</v>
      </c>
      <c r="G1185" s="2" t="s">
        <v>2713</v>
      </c>
      <c r="H1185" s="2"/>
      <c r="I1185" s="2" t="s">
        <v>2713</v>
      </c>
      <c r="J1185" s="4"/>
      <c r="K1185" s="12" t="s">
        <v>42</v>
      </c>
      <c r="L1185" s="12"/>
      <c r="M1185" s="165" t="s">
        <v>4097</v>
      </c>
      <c r="N1185" s="165" t="s">
        <v>44</v>
      </c>
      <c r="O1185" s="89" t="s">
        <v>58</v>
      </c>
      <c r="P1185" s="4">
        <v>2344</v>
      </c>
      <c r="Q1185" s="4"/>
      <c r="R1185" s="4"/>
      <c r="S1185" s="109" t="s">
        <v>3307</v>
      </c>
      <c r="T1185" s="4"/>
      <c r="U1185" s="4"/>
      <c r="V1185" s="4"/>
      <c r="W1185" s="4"/>
      <c r="X1185" s="4"/>
      <c r="Y1185" s="2"/>
      <c r="Z1185" s="63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</row>
    <row r="1186" ht="18" customHeight="1" spans="1:77">
      <c r="A1186" s="75">
        <v>1189</v>
      </c>
      <c r="B1186" s="169">
        <v>46041</v>
      </c>
      <c r="C1186" s="148">
        <v>46568</v>
      </c>
      <c r="D1186" s="4" t="s">
        <v>4098</v>
      </c>
      <c r="E1186" s="4" t="s">
        <v>41</v>
      </c>
      <c r="F1186" s="2" t="s">
        <v>297</v>
      </c>
      <c r="G1186" s="2" t="s">
        <v>3662</v>
      </c>
      <c r="H1186" s="1" t="str">
        <f t="array" ref="H1186">_xlfn.XLOOKUP(G1186,D:D,K:K)</f>
        <v>北京</v>
      </c>
      <c r="I1186" s="2" t="s">
        <v>783</v>
      </c>
      <c r="J1186" s="4"/>
      <c r="K1186" s="12" t="s">
        <v>48</v>
      </c>
      <c r="L1186" s="12"/>
      <c r="M1186" s="2" t="s">
        <v>4099</v>
      </c>
      <c r="N1186" s="2" t="s">
        <v>57</v>
      </c>
      <c r="O1186" s="89" t="s">
        <v>58</v>
      </c>
      <c r="P1186" s="4">
        <v>2345</v>
      </c>
      <c r="Q1186" s="2" t="s">
        <v>1923</v>
      </c>
      <c r="R1186" s="4"/>
      <c r="S1186" s="109" t="s">
        <v>3307</v>
      </c>
      <c r="T1186" s="4"/>
      <c r="U1186" s="4"/>
      <c r="V1186" s="4"/>
      <c r="W1186" s="4"/>
      <c r="X1186" s="4"/>
      <c r="Y1186" s="2"/>
      <c r="Z1186" s="63"/>
      <c r="AA1186" s="2"/>
      <c r="AB1186" s="2"/>
      <c r="AC1186" s="2"/>
      <c r="AD1186" s="2"/>
      <c r="AE1186" s="2"/>
      <c r="AF1186" s="2"/>
      <c r="AG1186" s="2">
        <v>0</v>
      </c>
      <c r="AH1186" s="2">
        <v>0</v>
      </c>
      <c r="AI1186" s="2">
        <v>0</v>
      </c>
      <c r="AJ1186" s="2" t="s">
        <v>60</v>
      </c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</row>
    <row r="1187" ht="18" customHeight="1" spans="1:77">
      <c r="A1187" s="75">
        <v>1190</v>
      </c>
      <c r="B1187" s="127">
        <v>46036</v>
      </c>
      <c r="C1187" s="148">
        <v>46568</v>
      </c>
      <c r="D1187" s="4" t="s">
        <v>3556</v>
      </c>
      <c r="E1187" s="4" t="s">
        <v>41</v>
      </c>
      <c r="F1187" s="4" t="s">
        <v>315</v>
      </c>
      <c r="G1187" s="2" t="s">
        <v>822</v>
      </c>
      <c r="H1187" s="1" t="str">
        <f t="array" ref="H1187">_xlfn.XLOOKUP(G1187,D:D,K:K)</f>
        <v>北京</v>
      </c>
      <c r="I1187" s="2" t="s">
        <v>783</v>
      </c>
      <c r="J1187" s="4"/>
      <c r="K1187" s="12" t="s">
        <v>48</v>
      </c>
      <c r="L1187" s="12"/>
      <c r="M1187" s="165" t="s">
        <v>4100</v>
      </c>
      <c r="N1187" s="165" t="s">
        <v>57</v>
      </c>
      <c r="O1187" s="89" t="s">
        <v>58</v>
      </c>
      <c r="P1187" s="4">
        <v>2346</v>
      </c>
      <c r="Q1187" s="2" t="s">
        <v>1923</v>
      </c>
      <c r="R1187" s="4"/>
      <c r="S1187" s="109" t="s">
        <v>3307</v>
      </c>
      <c r="T1187" s="4"/>
      <c r="U1187" s="4"/>
      <c r="V1187" s="4"/>
      <c r="W1187" s="4"/>
      <c r="X1187" s="4"/>
      <c r="Y1187" s="2"/>
      <c r="Z1187" s="63"/>
      <c r="AA1187" s="2"/>
      <c r="AB1187" s="2"/>
      <c r="AC1187" s="2"/>
      <c r="AD1187" s="2"/>
      <c r="AE1187" s="2"/>
      <c r="AF1187" s="2"/>
      <c r="AG1187" s="2">
        <v>0</v>
      </c>
      <c r="AH1187" s="2">
        <v>2</v>
      </c>
      <c r="AI1187" s="2">
        <v>2</v>
      </c>
      <c r="AJ1187" s="2" t="s">
        <v>60</v>
      </c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</row>
    <row r="1188" ht="18" customHeight="1" spans="1:77">
      <c r="A1188" s="75">
        <v>1191</v>
      </c>
      <c r="B1188" s="169">
        <v>46042</v>
      </c>
      <c r="C1188" s="148">
        <v>46568</v>
      </c>
      <c r="D1188" s="4" t="s">
        <v>4101</v>
      </c>
      <c r="E1188" s="4" t="s">
        <v>41</v>
      </c>
      <c r="F1188" s="4" t="s">
        <v>424</v>
      </c>
      <c r="G1188" s="2" t="s">
        <v>2557</v>
      </c>
      <c r="H1188" s="1" t="str">
        <f t="array" ref="H1188">_xlfn.XLOOKUP(G1188,D:D,K:K)</f>
        <v>成都</v>
      </c>
      <c r="I1188" s="2" t="s">
        <v>783</v>
      </c>
      <c r="J1188" s="4"/>
      <c r="K1188" s="81" t="s">
        <v>308</v>
      </c>
      <c r="L1188" s="12"/>
      <c r="M1188" s="165" t="s">
        <v>4102</v>
      </c>
      <c r="N1188" s="165" t="s">
        <v>2152</v>
      </c>
      <c r="O1188" s="89" t="s">
        <v>58</v>
      </c>
      <c r="P1188" s="4">
        <v>2347</v>
      </c>
      <c r="Q1188" s="4"/>
      <c r="R1188" s="4"/>
      <c r="S1188" s="109" t="s">
        <v>3307</v>
      </c>
      <c r="T1188" s="4"/>
      <c r="U1188" s="4"/>
      <c r="V1188" s="4"/>
      <c r="W1188" s="4"/>
      <c r="X1188" s="4"/>
      <c r="Y1188" s="2"/>
      <c r="Z1188" s="63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</row>
    <row r="1189" ht="18" customHeight="1" spans="1:77">
      <c r="A1189" s="75">
        <v>1192</v>
      </c>
      <c r="B1189" s="169">
        <v>46045</v>
      </c>
      <c r="C1189" s="148">
        <v>46568</v>
      </c>
      <c r="D1189" s="4" t="s">
        <v>4103</v>
      </c>
      <c r="E1189" s="4" t="s">
        <v>41</v>
      </c>
      <c r="F1189" s="4" t="s">
        <v>427</v>
      </c>
      <c r="G1189" s="2" t="s">
        <v>3076</v>
      </c>
      <c r="H1189" s="1" t="str">
        <f t="array" ref="H1189">_xlfn.XLOOKUP(G1189,D:D,K:K)</f>
        <v>南京</v>
      </c>
      <c r="I1189" s="2" t="s">
        <v>783</v>
      </c>
      <c r="J1189" s="4"/>
      <c r="K1189" s="81" t="s">
        <v>241</v>
      </c>
      <c r="L1189" s="12"/>
      <c r="M1189" s="2" t="s">
        <v>4104</v>
      </c>
      <c r="N1189" s="2" t="s">
        <v>2152</v>
      </c>
      <c r="O1189" s="89" t="s">
        <v>58</v>
      </c>
      <c r="P1189" s="4">
        <v>2348</v>
      </c>
      <c r="Q1189" s="4"/>
      <c r="R1189" s="4"/>
      <c r="S1189" s="109" t="s">
        <v>3307</v>
      </c>
      <c r="T1189" s="4"/>
      <c r="U1189" s="4"/>
      <c r="V1189" s="4"/>
      <c r="W1189" s="4"/>
      <c r="X1189" s="4"/>
      <c r="Y1189" s="2"/>
      <c r="Z1189" s="63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</row>
    <row r="1190" ht="18" customHeight="1" spans="1:77">
      <c r="A1190" s="75">
        <v>1193</v>
      </c>
      <c r="B1190" s="169">
        <v>46045</v>
      </c>
      <c r="C1190" s="148">
        <v>46568</v>
      </c>
      <c r="D1190" s="4" t="s">
        <v>4105</v>
      </c>
      <c r="E1190" s="4" t="s">
        <v>41</v>
      </c>
      <c r="F1190" s="4" t="s">
        <v>1528</v>
      </c>
      <c r="G1190" s="2" t="s">
        <v>1333</v>
      </c>
      <c r="H1190" s="1" t="str">
        <f t="array" ref="H1190">_xlfn.XLOOKUP(G1190,D:D,K:K)</f>
        <v>厦门</v>
      </c>
      <c r="I1190" s="2" t="s">
        <v>783</v>
      </c>
      <c r="J1190" s="4"/>
      <c r="K1190" s="81" t="s">
        <v>36</v>
      </c>
      <c r="L1190" s="12"/>
      <c r="M1190" s="38" t="s">
        <v>4106</v>
      </c>
      <c r="N1190" s="38" t="s">
        <v>57</v>
      </c>
      <c r="O1190" s="89" t="s">
        <v>58</v>
      </c>
      <c r="P1190" s="4">
        <v>2349</v>
      </c>
      <c r="Q1190" s="4"/>
      <c r="R1190" s="4"/>
      <c r="S1190" s="109" t="s">
        <v>3307</v>
      </c>
      <c r="T1190" s="4"/>
      <c r="U1190" s="4"/>
      <c r="V1190" s="4"/>
      <c r="W1190" s="4"/>
      <c r="X1190" s="4"/>
      <c r="Y1190" s="2"/>
      <c r="Z1190" s="63"/>
      <c r="AA1190" s="2"/>
      <c r="AB1190" s="2"/>
      <c r="AC1190" s="2" t="s">
        <v>1333</v>
      </c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</row>
    <row r="1191" ht="18" customHeight="1" spans="1:77">
      <c r="A1191" s="75">
        <v>1194</v>
      </c>
      <c r="B1191" s="169">
        <v>46045</v>
      </c>
      <c r="C1191" s="148">
        <v>46568</v>
      </c>
      <c r="D1191" s="4" t="s">
        <v>4107</v>
      </c>
      <c r="E1191" s="4" t="s">
        <v>41</v>
      </c>
      <c r="F1191" s="4" t="s">
        <v>1260</v>
      </c>
      <c r="G1191" s="165" t="s">
        <v>253</v>
      </c>
      <c r="H1191" s="1" t="str">
        <f t="array" ref="H1191">_xlfn.XLOOKUP(G1191,D:D,K:K)</f>
        <v>苏州</v>
      </c>
      <c r="I1191" s="2" t="s">
        <v>783</v>
      </c>
      <c r="J1191" s="4"/>
      <c r="K1191" s="81" t="s">
        <v>121</v>
      </c>
      <c r="L1191" s="12"/>
      <c r="M1191" s="158" t="s">
        <v>4108</v>
      </c>
      <c r="N1191" s="158" t="s">
        <v>44</v>
      </c>
      <c r="O1191" s="89" t="s">
        <v>58</v>
      </c>
      <c r="P1191" s="4">
        <v>2350</v>
      </c>
      <c r="Q1191" s="4"/>
      <c r="R1191" s="4"/>
      <c r="S1191" s="109" t="s">
        <v>3307</v>
      </c>
      <c r="T1191" s="4"/>
      <c r="U1191" s="4"/>
      <c r="V1191" s="4"/>
      <c r="W1191" s="4"/>
      <c r="X1191" s="4"/>
      <c r="Y1191" s="2"/>
      <c r="Z1191" s="63"/>
      <c r="AA1191" s="2"/>
      <c r="AB1191" s="2"/>
      <c r="AC1191" s="165" t="s">
        <v>253</v>
      </c>
      <c r="AD1191" s="165" t="s">
        <v>4109</v>
      </c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</row>
    <row r="1192" ht="19" customHeight="1" spans="1:77">
      <c r="A1192" s="75">
        <v>1195</v>
      </c>
      <c r="B1192" s="169">
        <v>46046</v>
      </c>
      <c r="C1192" s="148">
        <v>46568</v>
      </c>
      <c r="D1192" s="4" t="s">
        <v>4110</v>
      </c>
      <c r="E1192" s="4" t="s">
        <v>41</v>
      </c>
      <c r="F1192" s="4" t="s">
        <v>738</v>
      </c>
      <c r="G1192" s="2" t="s">
        <v>782</v>
      </c>
      <c r="H1192" s="1" t="str">
        <f t="array" ref="H1192">_xlfn.XLOOKUP(G1192,D:D,K:K)</f>
        <v>北京</v>
      </c>
      <c r="I1192" s="2" t="s">
        <v>783</v>
      </c>
      <c r="J1192" s="4"/>
      <c r="K1192" s="81" t="s">
        <v>48</v>
      </c>
      <c r="L1192" s="12"/>
      <c r="M1192" s="158" t="s">
        <v>4111</v>
      </c>
      <c r="N1192" s="158" t="s">
        <v>217</v>
      </c>
      <c r="O1192" s="89" t="s">
        <v>58</v>
      </c>
      <c r="P1192" s="4">
        <v>2351</v>
      </c>
      <c r="Q1192" s="4" t="s">
        <v>1328</v>
      </c>
      <c r="R1192" s="4"/>
      <c r="S1192" s="109" t="s">
        <v>3307</v>
      </c>
      <c r="T1192" s="4"/>
      <c r="U1192" s="4"/>
      <c r="V1192" s="4"/>
      <c r="W1192" s="4"/>
      <c r="X1192" s="4"/>
      <c r="Y1192" s="2"/>
      <c r="Z1192" s="63"/>
      <c r="AA1192" s="2"/>
      <c r="AB1192" s="2"/>
      <c r="AC1192" s="2"/>
      <c r="AD1192" s="2"/>
      <c r="AE1192" s="2"/>
      <c r="AF1192" s="2"/>
      <c r="AG1192" s="2">
        <v>0</v>
      </c>
      <c r="AH1192" s="2">
        <v>0</v>
      </c>
      <c r="AI1192" s="2">
        <v>0</v>
      </c>
      <c r="AJ1192" s="2" t="s">
        <v>95</v>
      </c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</row>
    <row r="1193" ht="18" customHeight="1" spans="1:77">
      <c r="A1193" s="75">
        <v>1196</v>
      </c>
      <c r="B1193" s="169">
        <v>46048</v>
      </c>
      <c r="C1193" s="148">
        <v>46568</v>
      </c>
      <c r="D1193" s="4" t="s">
        <v>4112</v>
      </c>
      <c r="E1193" s="4" t="s">
        <v>41</v>
      </c>
      <c r="F1193" s="4" t="s">
        <v>266</v>
      </c>
      <c r="G1193" s="2" t="s">
        <v>2377</v>
      </c>
      <c r="H1193" s="1" t="str">
        <f t="array" ref="H1193">_xlfn.XLOOKUP(G1193,D:D,K:K)</f>
        <v>杭州</v>
      </c>
      <c r="I1193" s="2" t="s">
        <v>783</v>
      </c>
      <c r="J1193" s="4"/>
      <c r="K1193" s="81" t="s">
        <v>42</v>
      </c>
      <c r="L1193" s="12"/>
      <c r="M1193" s="38" t="s">
        <v>4113</v>
      </c>
      <c r="N1193" s="38" t="s">
        <v>363</v>
      </c>
      <c r="O1193" s="89" t="s">
        <v>58</v>
      </c>
      <c r="P1193" s="4">
        <v>2352</v>
      </c>
      <c r="Q1193" s="4"/>
      <c r="R1193" s="4"/>
      <c r="S1193" s="109" t="s">
        <v>3307</v>
      </c>
      <c r="T1193" s="4"/>
      <c r="U1193" s="4"/>
      <c r="V1193" s="4"/>
      <c r="W1193" s="4"/>
      <c r="X1193" s="4"/>
      <c r="Y1193" s="2"/>
      <c r="Z1193" s="63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</row>
    <row r="1194" ht="18" customHeight="1" spans="1:77">
      <c r="A1194" s="75">
        <v>1197</v>
      </c>
      <c r="B1194" s="169">
        <v>46048</v>
      </c>
      <c r="C1194" s="148">
        <v>46568</v>
      </c>
      <c r="D1194" s="4" t="s">
        <v>4114</v>
      </c>
      <c r="E1194" s="4" t="s">
        <v>41</v>
      </c>
      <c r="F1194" s="4" t="s">
        <v>424</v>
      </c>
      <c r="G1194" s="2" t="s">
        <v>434</v>
      </c>
      <c r="H1194" s="1" t="str">
        <f t="array" ref="H1194">_xlfn.XLOOKUP(G1194,D:D,K:K)</f>
        <v>成都</v>
      </c>
      <c r="I1194" s="2" t="s">
        <v>783</v>
      </c>
      <c r="J1194" s="4"/>
      <c r="K1194" s="81" t="s">
        <v>308</v>
      </c>
      <c r="L1194" s="12"/>
      <c r="M1194" s="158" t="s">
        <v>1104</v>
      </c>
      <c r="N1194" s="158" t="s">
        <v>134</v>
      </c>
      <c r="O1194" s="89" t="s">
        <v>58</v>
      </c>
      <c r="P1194" s="4">
        <v>2353</v>
      </c>
      <c r="Q1194" s="4"/>
      <c r="R1194" s="4"/>
      <c r="S1194" s="109" t="s">
        <v>3307</v>
      </c>
      <c r="T1194" s="4"/>
      <c r="U1194" s="4"/>
      <c r="V1194" s="4"/>
      <c r="W1194" s="4"/>
      <c r="X1194" s="4"/>
      <c r="Y1194" s="2"/>
      <c r="Z1194" s="63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</row>
    <row r="1195" ht="18" customHeight="1" spans="1:77">
      <c r="A1195" s="75">
        <v>1198</v>
      </c>
      <c r="B1195" s="127">
        <v>46049</v>
      </c>
      <c r="C1195" s="148">
        <v>46568</v>
      </c>
      <c r="D1195" s="4" t="s">
        <v>4115</v>
      </c>
      <c r="E1195" s="4" t="s">
        <v>3961</v>
      </c>
      <c r="F1195" s="4" t="s">
        <v>874</v>
      </c>
      <c r="G1195" s="4" t="s">
        <v>2713</v>
      </c>
      <c r="H1195" s="4"/>
      <c r="I1195" s="4" t="s">
        <v>2713</v>
      </c>
      <c r="J1195" s="4"/>
      <c r="K1195" s="81" t="s">
        <v>62</v>
      </c>
      <c r="L1195" s="12"/>
      <c r="M1195" s="158" t="s">
        <v>4116</v>
      </c>
      <c r="N1195" s="158" t="s">
        <v>50</v>
      </c>
      <c r="O1195" s="89" t="s">
        <v>58</v>
      </c>
      <c r="P1195" s="4">
        <v>2354</v>
      </c>
      <c r="Q1195" s="4"/>
      <c r="R1195" s="4"/>
      <c r="S1195" s="109" t="s">
        <v>3307</v>
      </c>
      <c r="T1195" s="4"/>
      <c r="U1195" s="4"/>
      <c r="V1195" s="4"/>
      <c r="W1195" s="4"/>
      <c r="X1195" s="4"/>
      <c r="Y1195" s="2"/>
      <c r="Z1195" s="63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</row>
    <row r="1196" ht="18" customHeight="1" spans="1:77">
      <c r="A1196" s="75">
        <v>1199</v>
      </c>
      <c r="B1196" s="169">
        <v>46050</v>
      </c>
      <c r="C1196" s="148">
        <v>46568</v>
      </c>
      <c r="D1196" s="4" t="s">
        <v>4117</v>
      </c>
      <c r="E1196" s="4" t="s">
        <v>41</v>
      </c>
      <c r="F1196" s="4" t="s">
        <v>4118</v>
      </c>
      <c r="G1196" s="2" t="s">
        <v>136</v>
      </c>
      <c r="H1196" s="1" t="str">
        <f t="array" ref="H1196">_xlfn.XLOOKUP(G1196,D:D,K:K)</f>
        <v>深圳</v>
      </c>
      <c r="I1196" s="2" t="s">
        <v>783</v>
      </c>
      <c r="J1196" s="4"/>
      <c r="K1196" s="81" t="s">
        <v>36</v>
      </c>
      <c r="L1196" s="12"/>
      <c r="M1196" s="158" t="s">
        <v>4119</v>
      </c>
      <c r="N1196" s="158" t="s">
        <v>138</v>
      </c>
      <c r="O1196" s="89" t="s">
        <v>58</v>
      </c>
      <c r="P1196" s="4">
        <v>2355</v>
      </c>
      <c r="Q1196" s="4"/>
      <c r="R1196" s="4"/>
      <c r="S1196" s="109" t="s">
        <v>3307</v>
      </c>
      <c r="T1196" s="4"/>
      <c r="U1196" s="4"/>
      <c r="V1196" s="4"/>
      <c r="W1196" s="4"/>
      <c r="X1196" s="4"/>
      <c r="Y1196" s="2"/>
      <c r="Z1196" s="63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</row>
    <row r="1197" ht="19" customHeight="1" spans="1:77">
      <c r="A1197" s="75">
        <v>1200</v>
      </c>
      <c r="B1197" s="169">
        <v>46052</v>
      </c>
      <c r="C1197" s="148">
        <v>46568</v>
      </c>
      <c r="D1197" s="4" t="s">
        <v>4120</v>
      </c>
      <c r="E1197" s="4" t="s">
        <v>41</v>
      </c>
      <c r="F1197" s="4" t="s">
        <v>615</v>
      </c>
      <c r="G1197" s="2" t="s">
        <v>4121</v>
      </c>
      <c r="H1197" s="2"/>
      <c r="I1197" s="2" t="s">
        <v>4121</v>
      </c>
      <c r="J1197" s="4"/>
      <c r="K1197" s="81" t="s">
        <v>48</v>
      </c>
      <c r="L1197" s="12"/>
      <c r="M1197" s="158" t="s">
        <v>4122</v>
      </c>
      <c r="N1197" s="158" t="s">
        <v>57</v>
      </c>
      <c r="O1197" s="89" t="s">
        <v>58</v>
      </c>
      <c r="P1197" s="4">
        <v>2356</v>
      </c>
      <c r="Q1197" s="2" t="s">
        <v>1095</v>
      </c>
      <c r="R1197" s="4"/>
      <c r="S1197" s="109" t="s">
        <v>3307</v>
      </c>
      <c r="T1197" s="4"/>
      <c r="U1197" s="4"/>
      <c r="V1197" s="4"/>
      <c r="W1197" s="4"/>
      <c r="X1197" s="4"/>
      <c r="Y1197" s="2"/>
      <c r="Z1197" s="63"/>
      <c r="AA1197" s="2"/>
      <c r="AB1197" s="2"/>
      <c r="AC1197" s="2"/>
      <c r="AD1197" s="2"/>
      <c r="AE1197" s="2"/>
      <c r="AF1197" s="2"/>
      <c r="AG1197" s="2">
        <v>0</v>
      </c>
      <c r="AH1197" s="2">
        <v>0</v>
      </c>
      <c r="AI1197" s="2">
        <v>0</v>
      </c>
      <c r="AJ1197" s="2" t="s">
        <v>60</v>
      </c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</row>
    <row r="1198" ht="19" customHeight="1" spans="1:77">
      <c r="A1198" s="75">
        <v>1201</v>
      </c>
      <c r="B1198" s="169">
        <v>46052</v>
      </c>
      <c r="C1198" s="148">
        <v>46568</v>
      </c>
      <c r="D1198" s="4" t="s">
        <v>4123</v>
      </c>
      <c r="E1198" s="4" t="s">
        <v>41</v>
      </c>
      <c r="F1198" s="2" t="s">
        <v>874</v>
      </c>
      <c r="G1198" s="4" t="s">
        <v>2713</v>
      </c>
      <c r="H1198" s="4"/>
      <c r="I1198" s="4" t="s">
        <v>2713</v>
      </c>
      <c r="J1198" s="4"/>
      <c r="K1198" s="81" t="s">
        <v>36</v>
      </c>
      <c r="L1198" s="12"/>
      <c r="M1198" s="118" t="s">
        <v>2199</v>
      </c>
      <c r="N1198" s="118" t="s">
        <v>101</v>
      </c>
      <c r="O1198" s="89" t="s">
        <v>58</v>
      </c>
      <c r="P1198" s="4">
        <v>2357</v>
      </c>
      <c r="Q1198" s="4"/>
      <c r="R1198" s="4"/>
      <c r="S1198" s="109" t="s">
        <v>3307</v>
      </c>
      <c r="T1198" s="4"/>
      <c r="U1198" s="4"/>
      <c r="V1198" s="4"/>
      <c r="W1198" s="4"/>
      <c r="X1198" s="4"/>
      <c r="Y1198" s="2"/>
      <c r="Z1198" s="63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</row>
    <row r="1199" ht="18" customHeight="1" spans="1:77">
      <c r="A1199" s="75">
        <v>1202</v>
      </c>
      <c r="B1199" s="169">
        <v>46055</v>
      </c>
      <c r="C1199" s="148">
        <v>46568</v>
      </c>
      <c r="D1199" s="4" t="s">
        <v>4124</v>
      </c>
      <c r="E1199" s="4" t="s">
        <v>41</v>
      </c>
      <c r="F1199" s="4" t="s">
        <v>4125</v>
      </c>
      <c r="G1199" s="2" t="s">
        <v>722</v>
      </c>
      <c r="H1199" s="1" t="str">
        <f t="array" ref="H1199">_xlfn.XLOOKUP(G1199,D:D,K:K)</f>
        <v>南京</v>
      </c>
      <c r="I1199" s="2" t="s">
        <v>783</v>
      </c>
      <c r="J1199" s="4"/>
      <c r="K1199" s="81" t="s">
        <v>241</v>
      </c>
      <c r="L1199" s="12"/>
      <c r="M1199" s="38" t="s">
        <v>4126</v>
      </c>
      <c r="N1199" s="118" t="s">
        <v>4127</v>
      </c>
      <c r="O1199" s="89" t="s">
        <v>58</v>
      </c>
      <c r="P1199" s="4">
        <v>2358</v>
      </c>
      <c r="Q1199" s="4"/>
      <c r="R1199" s="4"/>
      <c r="S1199" s="109" t="s">
        <v>3307</v>
      </c>
      <c r="T1199" s="4"/>
      <c r="U1199" s="4"/>
      <c r="V1199" s="4"/>
      <c r="W1199" s="4"/>
      <c r="X1199" s="4"/>
      <c r="Y1199" s="2"/>
      <c r="Z1199" s="63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</row>
    <row r="1200" ht="19" customHeight="1" spans="1:77">
      <c r="A1200" s="75">
        <v>1203</v>
      </c>
      <c r="B1200" s="169">
        <v>46055</v>
      </c>
      <c r="C1200" s="148">
        <v>46568</v>
      </c>
      <c r="D1200" s="4" t="s">
        <v>4128</v>
      </c>
      <c r="E1200" s="4" t="s">
        <v>41</v>
      </c>
      <c r="F1200" s="4" t="s">
        <v>1260</v>
      </c>
      <c r="G1200" s="2" t="s">
        <v>693</v>
      </c>
      <c r="H1200" s="1" t="str">
        <f t="array" ref="H1200">_xlfn.XLOOKUP(G1200,D:D,K:K)</f>
        <v>苏州</v>
      </c>
      <c r="I1200" s="2" t="s">
        <v>783</v>
      </c>
      <c r="J1200" s="4"/>
      <c r="K1200" s="81" t="s">
        <v>121</v>
      </c>
      <c r="L1200" s="12"/>
      <c r="M1200" s="38" t="s">
        <v>4129</v>
      </c>
      <c r="N1200" s="118" t="s">
        <v>221</v>
      </c>
      <c r="O1200" s="89" t="s">
        <v>58</v>
      </c>
      <c r="P1200" s="4">
        <v>2359</v>
      </c>
      <c r="Q1200" s="4"/>
      <c r="R1200" s="4"/>
      <c r="S1200" s="109" t="s">
        <v>3307</v>
      </c>
      <c r="T1200" s="4"/>
      <c r="U1200" s="4"/>
      <c r="V1200" s="4"/>
      <c r="W1200" s="4"/>
      <c r="X1200" s="4"/>
      <c r="Y1200" s="2"/>
      <c r="Z1200" s="63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</row>
    <row r="1201" ht="19" customHeight="1" spans="1:77">
      <c r="A1201" s="75">
        <v>1204</v>
      </c>
      <c r="B1201" s="169">
        <v>46055</v>
      </c>
      <c r="C1201" s="148">
        <v>46568</v>
      </c>
      <c r="D1201" s="4" t="s">
        <v>4130</v>
      </c>
      <c r="E1201" s="4" t="s">
        <v>41</v>
      </c>
      <c r="F1201" s="4" t="s">
        <v>1210</v>
      </c>
      <c r="G1201" s="2" t="s">
        <v>3137</v>
      </c>
      <c r="H1201" s="1" t="str">
        <f t="array" ref="H1201">_xlfn.XLOOKUP(G1201,D:D,K:K)</f>
        <v>上海</v>
      </c>
      <c r="I1201" s="2" t="s">
        <v>783</v>
      </c>
      <c r="J1201" s="4"/>
      <c r="K1201" s="81" t="s">
        <v>62</v>
      </c>
      <c r="L1201" s="12"/>
      <c r="M1201" s="170" t="s">
        <v>3138</v>
      </c>
      <c r="N1201" s="118" t="s">
        <v>221</v>
      </c>
      <c r="O1201" s="89" t="s">
        <v>58</v>
      </c>
      <c r="P1201" s="4">
        <v>2360</v>
      </c>
      <c r="Q1201" s="4"/>
      <c r="R1201" s="4"/>
      <c r="S1201" s="109" t="s">
        <v>3307</v>
      </c>
      <c r="T1201" s="4"/>
      <c r="U1201" s="4"/>
      <c r="V1201" s="4"/>
      <c r="W1201" s="4"/>
      <c r="X1201" s="4"/>
      <c r="Y1201" s="2"/>
      <c r="Z1201" s="63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</row>
    <row r="1202" ht="19" customHeight="1" spans="1:77">
      <c r="A1202" s="75">
        <v>1205</v>
      </c>
      <c r="B1202" s="169">
        <v>46055</v>
      </c>
      <c r="C1202" s="148">
        <v>46568</v>
      </c>
      <c r="D1202" s="4" t="s">
        <v>4131</v>
      </c>
      <c r="E1202" s="4" t="s">
        <v>34</v>
      </c>
      <c r="F1202" s="4" t="s">
        <v>4132</v>
      </c>
      <c r="G1202" s="1" t="s">
        <v>768</v>
      </c>
      <c r="H1202" s="1"/>
      <c r="I1202" s="1" t="s">
        <v>768</v>
      </c>
      <c r="J1202" s="4"/>
      <c r="K1202" s="81" t="s">
        <v>36</v>
      </c>
      <c r="L1202" s="12"/>
      <c r="M1202" s="38" t="s">
        <v>4133</v>
      </c>
      <c r="N1202" s="118" t="s">
        <v>4134</v>
      </c>
      <c r="O1202" s="89" t="s">
        <v>58</v>
      </c>
      <c r="P1202" s="4">
        <v>2361</v>
      </c>
      <c r="Q1202" s="4"/>
      <c r="R1202" s="4"/>
      <c r="S1202" s="109" t="s">
        <v>3307</v>
      </c>
      <c r="T1202" s="4"/>
      <c r="U1202" s="4"/>
      <c r="V1202" s="4"/>
      <c r="W1202" s="4"/>
      <c r="X1202" s="4"/>
      <c r="Y1202" s="2"/>
      <c r="Z1202" s="63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</row>
    <row r="1203" ht="19" customHeight="1" spans="1:77">
      <c r="A1203" s="75">
        <v>1206</v>
      </c>
      <c r="B1203" s="169">
        <v>46055</v>
      </c>
      <c r="C1203" s="148">
        <v>46568</v>
      </c>
      <c r="D1203" s="4" t="s">
        <v>4135</v>
      </c>
      <c r="E1203" s="4" t="s">
        <v>41</v>
      </c>
      <c r="F1203" s="4" t="s">
        <v>1528</v>
      </c>
      <c r="G1203" s="2" t="s">
        <v>1989</v>
      </c>
      <c r="H1203" s="2"/>
      <c r="I1203" s="2" t="s">
        <v>1989</v>
      </c>
      <c r="J1203" s="4"/>
      <c r="K1203" s="81" t="s">
        <v>36</v>
      </c>
      <c r="L1203" s="12"/>
      <c r="M1203" s="38" t="s">
        <v>4136</v>
      </c>
      <c r="N1203" s="118" t="s">
        <v>418</v>
      </c>
      <c r="O1203" s="89" t="s">
        <v>58</v>
      </c>
      <c r="P1203" s="4">
        <v>2362</v>
      </c>
      <c r="Q1203" s="4"/>
      <c r="R1203" s="4"/>
      <c r="S1203" s="109" t="s">
        <v>3307</v>
      </c>
      <c r="T1203" s="4"/>
      <c r="U1203" s="4"/>
      <c r="V1203" s="4"/>
      <c r="W1203" s="4"/>
      <c r="X1203" s="4"/>
      <c r="Y1203" s="2"/>
      <c r="Z1203" s="63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</row>
    <row r="1204" ht="19" customHeight="1" spans="1:77">
      <c r="A1204" s="75">
        <v>1207</v>
      </c>
      <c r="B1204" s="169">
        <v>46056</v>
      </c>
      <c r="C1204" s="148">
        <v>46568</v>
      </c>
      <c r="D1204" s="4" t="s">
        <v>4137</v>
      </c>
      <c r="E1204" s="4" t="s">
        <v>41</v>
      </c>
      <c r="F1204" s="4" t="s">
        <v>645</v>
      </c>
      <c r="G1204" s="2" t="s">
        <v>638</v>
      </c>
      <c r="H1204" s="1" t="str">
        <f t="array" ref="H1204">_xlfn.XLOOKUP(G1204,D:D,K:K)</f>
        <v>上海</v>
      </c>
      <c r="I1204" s="2" t="s">
        <v>783</v>
      </c>
      <c r="J1204" s="4"/>
      <c r="K1204" s="81" t="s">
        <v>36</v>
      </c>
      <c r="L1204" s="12"/>
      <c r="M1204" s="158" t="s">
        <v>4138</v>
      </c>
      <c r="N1204" s="158" t="s">
        <v>44</v>
      </c>
      <c r="O1204" s="89" t="s">
        <v>58</v>
      </c>
      <c r="P1204" s="4">
        <v>2363</v>
      </c>
      <c r="Q1204" s="4"/>
      <c r="R1204" s="4"/>
      <c r="S1204" s="109" t="s">
        <v>3307</v>
      </c>
      <c r="T1204" s="4"/>
      <c r="U1204" s="4"/>
      <c r="V1204" s="4"/>
      <c r="W1204" s="4"/>
      <c r="X1204" s="4"/>
      <c r="Y1204" s="2"/>
      <c r="Z1204" s="63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</row>
    <row r="1205" ht="19" customHeight="1" spans="1:77">
      <c r="A1205" s="75">
        <v>1208</v>
      </c>
      <c r="B1205" s="169">
        <v>46056</v>
      </c>
      <c r="C1205" s="148">
        <v>46568</v>
      </c>
      <c r="D1205" s="4" t="s">
        <v>4139</v>
      </c>
      <c r="E1205" s="4" t="s">
        <v>3961</v>
      </c>
      <c r="F1205" s="2" t="s">
        <v>693</v>
      </c>
      <c r="G1205" s="4" t="s">
        <v>253</v>
      </c>
      <c r="H1205" s="1" t="str">
        <f t="array" ref="H1205">_xlfn.XLOOKUP(G1205,D:D,K:K)</f>
        <v>苏州</v>
      </c>
      <c r="I1205" s="2" t="s">
        <v>783</v>
      </c>
      <c r="J1205" s="4"/>
      <c r="K1205" s="81" t="s">
        <v>121</v>
      </c>
      <c r="L1205" s="12"/>
      <c r="M1205" s="38" t="s">
        <v>4140</v>
      </c>
      <c r="N1205" s="118" t="s">
        <v>4141</v>
      </c>
      <c r="O1205" s="89" t="s">
        <v>58</v>
      </c>
      <c r="P1205" s="4">
        <v>2364</v>
      </c>
      <c r="Q1205" s="4"/>
      <c r="R1205" s="4"/>
      <c r="S1205" s="109" t="s">
        <v>3307</v>
      </c>
      <c r="T1205" s="4"/>
      <c r="U1205" s="4"/>
      <c r="V1205" s="4"/>
      <c r="W1205" s="4"/>
      <c r="X1205" s="4"/>
      <c r="Y1205" s="2"/>
      <c r="Z1205" s="63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</row>
    <row r="1206" ht="19" customHeight="1" spans="1:77">
      <c r="A1206" s="75">
        <v>1209</v>
      </c>
      <c r="B1206" s="169">
        <v>46056</v>
      </c>
      <c r="C1206" s="148">
        <v>46568</v>
      </c>
      <c r="D1206" s="4" t="s">
        <v>4142</v>
      </c>
      <c r="E1206" s="4" t="s">
        <v>41</v>
      </c>
      <c r="F1206" s="4" t="s">
        <v>339</v>
      </c>
      <c r="G1206" s="2" t="s">
        <v>693</v>
      </c>
      <c r="H1206" s="1" t="str">
        <f t="array" ref="H1206">_xlfn.XLOOKUP(G1206,D:D,K:K)</f>
        <v>苏州</v>
      </c>
      <c r="I1206" s="2" t="s">
        <v>783</v>
      </c>
      <c r="J1206" s="4"/>
      <c r="K1206" s="12" t="s">
        <v>121</v>
      </c>
      <c r="L1206" s="12"/>
      <c r="M1206" s="158" t="s">
        <v>4143</v>
      </c>
      <c r="N1206" s="158" t="s">
        <v>134</v>
      </c>
      <c r="O1206" s="89" t="s">
        <v>58</v>
      </c>
      <c r="P1206" s="4">
        <v>2365</v>
      </c>
      <c r="Q1206" s="4"/>
      <c r="R1206" s="4"/>
      <c r="S1206" s="109" t="s">
        <v>3307</v>
      </c>
      <c r="T1206" s="4"/>
      <c r="U1206" s="4"/>
      <c r="V1206" s="4"/>
      <c r="W1206" s="4"/>
      <c r="X1206" s="4"/>
      <c r="Y1206" s="2"/>
      <c r="Z1206" s="63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</row>
    <row r="1207" ht="18" customHeight="1" spans="1:77">
      <c r="A1207" s="75">
        <v>1210</v>
      </c>
      <c r="B1207" s="148">
        <v>46058</v>
      </c>
      <c r="C1207" s="148">
        <v>46568</v>
      </c>
      <c r="D1207" s="4" t="s">
        <v>4144</v>
      </c>
      <c r="E1207" s="4" t="s">
        <v>41</v>
      </c>
      <c r="F1207" s="4" t="s">
        <v>307</v>
      </c>
      <c r="G1207" s="2" t="s">
        <v>4145</v>
      </c>
      <c r="H1207" s="2"/>
      <c r="I1207" s="2" t="s">
        <v>4145</v>
      </c>
      <c r="J1207" s="4"/>
      <c r="K1207" s="12" t="s">
        <v>308</v>
      </c>
      <c r="L1207" s="12"/>
      <c r="M1207" s="158" t="s">
        <v>4146</v>
      </c>
      <c r="N1207" s="158" t="s">
        <v>57</v>
      </c>
      <c r="O1207" s="89" t="s">
        <v>58</v>
      </c>
      <c r="P1207" s="4">
        <v>2366</v>
      </c>
      <c r="Q1207" s="4"/>
      <c r="R1207" s="4"/>
      <c r="S1207" s="109" t="s">
        <v>3307</v>
      </c>
      <c r="T1207" s="4"/>
      <c r="U1207" s="4"/>
      <c r="V1207" s="4"/>
      <c r="W1207" s="4"/>
      <c r="X1207" s="4"/>
      <c r="Y1207" s="2"/>
      <c r="Z1207" s="63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</row>
    <row r="1208" ht="18" customHeight="1" spans="1:77">
      <c r="A1208" s="75">
        <v>1211</v>
      </c>
      <c r="B1208" s="148">
        <v>46057</v>
      </c>
      <c r="C1208" s="148">
        <v>46568</v>
      </c>
      <c r="D1208" s="4" t="s">
        <v>4147</v>
      </c>
      <c r="E1208" s="4" t="s">
        <v>41</v>
      </c>
      <c r="F1208" s="4" t="s">
        <v>307</v>
      </c>
      <c r="G1208" s="2" t="s">
        <v>4145</v>
      </c>
      <c r="H1208" s="2"/>
      <c r="I1208" s="2" t="s">
        <v>4145</v>
      </c>
      <c r="J1208" s="4"/>
      <c r="K1208" s="12" t="s">
        <v>308</v>
      </c>
      <c r="L1208" s="12"/>
      <c r="M1208" s="158" t="s">
        <v>4148</v>
      </c>
      <c r="N1208" s="158" t="s">
        <v>217</v>
      </c>
      <c r="O1208" s="89" t="s">
        <v>58</v>
      </c>
      <c r="P1208" s="4">
        <v>2367</v>
      </c>
      <c r="Q1208" s="4"/>
      <c r="R1208" s="4"/>
      <c r="S1208" s="109" t="s">
        <v>3307</v>
      </c>
      <c r="T1208" s="4"/>
      <c r="U1208" s="4"/>
      <c r="V1208" s="4"/>
      <c r="W1208" s="4"/>
      <c r="X1208" s="4"/>
      <c r="Y1208" s="2"/>
      <c r="Z1208" s="63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</row>
    <row r="1209" ht="18" customHeight="1" spans="1:77">
      <c r="A1209" s="75">
        <v>1212</v>
      </c>
      <c r="B1209" s="148">
        <v>46057</v>
      </c>
      <c r="C1209" s="148">
        <v>46568</v>
      </c>
      <c r="D1209" s="4" t="s">
        <v>4149</v>
      </c>
      <c r="E1209" s="4" t="s">
        <v>41</v>
      </c>
      <c r="F1209" s="4" t="s">
        <v>297</v>
      </c>
      <c r="G1209" s="2" t="s">
        <v>782</v>
      </c>
      <c r="H1209" s="1" t="str">
        <f t="array" ref="H1209">_xlfn.XLOOKUP(G1209,D:D,K:K)</f>
        <v>北京</v>
      </c>
      <c r="I1209" s="2" t="s">
        <v>783</v>
      </c>
      <c r="J1209" s="4"/>
      <c r="K1209" s="12" t="s">
        <v>48</v>
      </c>
      <c r="L1209" s="12"/>
      <c r="M1209" s="158" t="s">
        <v>4150</v>
      </c>
      <c r="N1209" s="158" t="s">
        <v>221</v>
      </c>
      <c r="O1209" s="89" t="s">
        <v>58</v>
      </c>
      <c r="P1209" s="4">
        <v>2368</v>
      </c>
      <c r="Q1209" s="2" t="s">
        <v>1923</v>
      </c>
      <c r="R1209" s="4"/>
      <c r="S1209" s="109" t="s">
        <v>3307</v>
      </c>
      <c r="T1209" s="4"/>
      <c r="U1209" s="4"/>
      <c r="V1209" s="4"/>
      <c r="W1209" s="4"/>
      <c r="X1209" s="4"/>
      <c r="Y1209" s="2"/>
      <c r="Z1209" s="63"/>
      <c r="AA1209" s="2"/>
      <c r="AB1209" s="2"/>
      <c r="AC1209" s="2"/>
      <c r="AD1209" s="2"/>
      <c r="AE1209" s="2"/>
      <c r="AF1209" s="2"/>
      <c r="AG1209" s="2">
        <v>0</v>
      </c>
      <c r="AH1209" s="2">
        <v>0</v>
      </c>
      <c r="AI1209" s="2">
        <v>0</v>
      </c>
      <c r="AJ1209" s="2" t="s">
        <v>60</v>
      </c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</row>
    <row r="1210" ht="18" customHeight="1" spans="1:77">
      <c r="A1210" s="75">
        <v>1213</v>
      </c>
      <c r="B1210" s="148">
        <v>46062</v>
      </c>
      <c r="C1210" s="148">
        <v>46568</v>
      </c>
      <c r="D1210" s="4" t="s">
        <v>4151</v>
      </c>
      <c r="E1210" s="4" t="s">
        <v>41</v>
      </c>
      <c r="F1210" s="4" t="s">
        <v>693</v>
      </c>
      <c r="G1210" s="2" t="s">
        <v>253</v>
      </c>
      <c r="H1210" s="1" t="str">
        <f t="array" ref="H1210">_xlfn.XLOOKUP(G1210,D:D,K:K)</f>
        <v>苏州</v>
      </c>
      <c r="I1210" s="2" t="s">
        <v>783</v>
      </c>
      <c r="J1210" s="4"/>
      <c r="K1210" s="12" t="s">
        <v>121</v>
      </c>
      <c r="L1210" s="12"/>
      <c r="M1210" s="158" t="s">
        <v>4152</v>
      </c>
      <c r="N1210" s="158" t="s">
        <v>1046</v>
      </c>
      <c r="O1210" s="89" t="s">
        <v>58</v>
      </c>
      <c r="P1210" s="4">
        <v>2369</v>
      </c>
      <c r="Q1210" s="4"/>
      <c r="R1210" s="4"/>
      <c r="S1210" s="109" t="s">
        <v>3307</v>
      </c>
      <c r="T1210" s="4"/>
      <c r="U1210" s="4"/>
      <c r="V1210" s="4"/>
      <c r="W1210" s="4"/>
      <c r="X1210" s="4"/>
      <c r="Y1210" s="2"/>
      <c r="Z1210" s="63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</row>
    <row r="1211" ht="18" customHeight="1" spans="1:77">
      <c r="A1211" s="75">
        <v>1214</v>
      </c>
      <c r="B1211" s="148">
        <v>46048</v>
      </c>
      <c r="C1211" s="148">
        <v>46413</v>
      </c>
      <c r="D1211" s="4" t="s">
        <v>4153</v>
      </c>
      <c r="E1211" s="4" t="s">
        <v>41</v>
      </c>
      <c r="F1211" s="4" t="s">
        <v>2851</v>
      </c>
      <c r="G1211" s="2" t="s">
        <v>4154</v>
      </c>
      <c r="H1211" s="1"/>
      <c r="I1211" s="2" t="s">
        <v>4154</v>
      </c>
      <c r="J1211" s="4"/>
      <c r="K1211" s="12" t="s">
        <v>48</v>
      </c>
      <c r="L1211" s="12"/>
      <c r="M1211" s="118" t="s">
        <v>4155</v>
      </c>
      <c r="N1211" s="118" t="s">
        <v>1927</v>
      </c>
      <c r="O1211" s="89" t="s">
        <v>58</v>
      </c>
      <c r="P1211" s="4">
        <v>2370</v>
      </c>
      <c r="Q1211" s="4" t="s">
        <v>1923</v>
      </c>
      <c r="R1211" s="4"/>
      <c r="S1211" s="109" t="s">
        <v>3307</v>
      </c>
      <c r="T1211" s="4"/>
      <c r="U1211" s="4"/>
      <c r="V1211" s="4"/>
      <c r="W1211" s="4"/>
      <c r="X1211" s="4"/>
      <c r="Y1211" s="2"/>
      <c r="Z1211" s="63"/>
      <c r="AA1211" s="2"/>
      <c r="AB1211" s="2"/>
      <c r="AC1211" s="2"/>
      <c r="AD1211" s="2"/>
      <c r="AE1211" s="2"/>
      <c r="AF1211" s="2"/>
      <c r="AG1211" s="2">
        <v>0</v>
      </c>
      <c r="AH1211" s="2">
        <v>0</v>
      </c>
      <c r="AI1211" s="2">
        <v>0</v>
      </c>
      <c r="AJ1211" s="2" t="s">
        <v>60</v>
      </c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</row>
    <row r="1212" ht="18" customHeight="1" spans="1:77">
      <c r="A1212" s="75">
        <v>1215</v>
      </c>
      <c r="B1212" s="148">
        <v>46063</v>
      </c>
      <c r="C1212" s="148">
        <v>46568</v>
      </c>
      <c r="D1212" s="4" t="s">
        <v>4156</v>
      </c>
      <c r="E1212" s="4" t="s">
        <v>41</v>
      </c>
      <c r="F1212" s="4" t="s">
        <v>2499</v>
      </c>
      <c r="G1212" s="2" t="s">
        <v>2510</v>
      </c>
      <c r="H1212" s="1" t="str">
        <f t="array" ref="H1212">_xlfn.XLOOKUP(G1212,D:D,K:K)</f>
        <v>硅谷</v>
      </c>
      <c r="I1212" s="2" t="s">
        <v>783</v>
      </c>
      <c r="J1212" s="4"/>
      <c r="K1212" s="12" t="s">
        <v>325</v>
      </c>
      <c r="L1212" s="12"/>
      <c r="M1212" s="158" t="s">
        <v>4157</v>
      </c>
      <c r="N1212" s="158" t="s">
        <v>363</v>
      </c>
      <c r="O1212" s="89" t="s">
        <v>58</v>
      </c>
      <c r="P1212" s="4">
        <v>2371</v>
      </c>
      <c r="Q1212" s="4"/>
      <c r="R1212" s="4"/>
      <c r="S1212" s="109" t="s">
        <v>3307</v>
      </c>
      <c r="T1212" s="4"/>
      <c r="U1212" s="4"/>
      <c r="V1212" s="4"/>
      <c r="W1212" s="4"/>
      <c r="X1212" s="4"/>
      <c r="Y1212" s="2"/>
      <c r="Z1212" s="63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</row>
    <row r="1213" ht="18" customHeight="1" spans="1:77">
      <c r="A1213" s="75">
        <v>1216</v>
      </c>
      <c r="B1213" s="148">
        <v>46063</v>
      </c>
      <c r="C1213" s="148">
        <v>46568</v>
      </c>
      <c r="D1213" s="4" t="s">
        <v>4158</v>
      </c>
      <c r="E1213" s="4" t="s">
        <v>41</v>
      </c>
      <c r="F1213" s="4" t="s">
        <v>1333</v>
      </c>
      <c r="G1213" s="2" t="s">
        <v>4145</v>
      </c>
      <c r="H1213" s="1"/>
      <c r="I1213" s="2" t="s">
        <v>4145</v>
      </c>
      <c r="J1213" s="4"/>
      <c r="K1213" s="12" t="s">
        <v>518</v>
      </c>
      <c r="L1213" s="12"/>
      <c r="M1213" s="118" t="s">
        <v>4159</v>
      </c>
      <c r="N1213" s="118" t="s">
        <v>4160</v>
      </c>
      <c r="O1213" s="89" t="s">
        <v>58</v>
      </c>
      <c r="P1213" s="4">
        <v>2372</v>
      </c>
      <c r="Q1213" s="4"/>
      <c r="R1213" s="4"/>
      <c r="S1213" s="109" t="s">
        <v>3307</v>
      </c>
      <c r="T1213" s="4"/>
      <c r="U1213" s="4"/>
      <c r="V1213" s="4"/>
      <c r="W1213" s="4"/>
      <c r="X1213" s="4"/>
      <c r="Y1213" s="2"/>
      <c r="Z1213" s="63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</row>
    <row r="1214" ht="16" spans="1:77">
      <c r="A1214" s="75">
        <v>1217</v>
      </c>
      <c r="B1214" s="148">
        <v>46085</v>
      </c>
      <c r="C1214" s="148">
        <v>46569</v>
      </c>
      <c r="D1214" s="4" t="s">
        <v>4161</v>
      </c>
      <c r="E1214" s="4" t="s">
        <v>41</v>
      </c>
      <c r="F1214" s="4" t="s">
        <v>384</v>
      </c>
      <c r="G1214" s="2" t="s">
        <v>2807</v>
      </c>
      <c r="H1214" s="1" t="str">
        <f t="array" ref="H1214">_xlfn.XLOOKUP(G1214,D:D,K:K)</f>
        <v>上海</v>
      </c>
      <c r="I1214" s="2" t="s">
        <v>783</v>
      </c>
      <c r="J1214" s="4"/>
      <c r="K1214" s="12" t="s">
        <v>62</v>
      </c>
      <c r="L1214" s="12"/>
      <c r="M1214" s="158" t="s">
        <v>4162</v>
      </c>
      <c r="N1214" s="158" t="s">
        <v>134</v>
      </c>
      <c r="O1214" s="89" t="s">
        <v>58</v>
      </c>
      <c r="P1214" s="4">
        <v>2373</v>
      </c>
      <c r="Q1214" s="4"/>
      <c r="R1214" s="4"/>
      <c r="S1214" s="109"/>
      <c r="T1214" s="4"/>
      <c r="U1214" s="4"/>
      <c r="V1214" s="4"/>
      <c r="W1214" s="4"/>
      <c r="X1214" s="4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</row>
    <row r="1215" ht="16" spans="1:77">
      <c r="A1215" s="75">
        <v>1218</v>
      </c>
      <c r="B1215" s="148">
        <v>46085</v>
      </c>
      <c r="C1215" s="148">
        <v>46570</v>
      </c>
      <c r="D1215" s="4" t="s">
        <v>4163</v>
      </c>
      <c r="E1215" s="4" t="s">
        <v>41</v>
      </c>
      <c r="F1215" s="4" t="s">
        <v>822</v>
      </c>
      <c r="G1215" s="2" t="s">
        <v>3585</v>
      </c>
      <c r="H1215" s="1" t="str">
        <f t="array" ref="H1215">_xlfn.XLOOKUP(G1215,D:D,K:K)</f>
        <v>北京</v>
      </c>
      <c r="I1215" s="2" t="s">
        <v>783</v>
      </c>
      <c r="J1215" s="4"/>
      <c r="K1215" s="12" t="s">
        <v>48</v>
      </c>
      <c r="L1215" s="12"/>
      <c r="M1215" s="118" t="s">
        <v>3587</v>
      </c>
      <c r="N1215" s="118" t="s">
        <v>50</v>
      </c>
      <c r="O1215" s="89" t="s">
        <v>58</v>
      </c>
      <c r="P1215" s="4">
        <v>2374</v>
      </c>
      <c r="Q1215" s="4"/>
      <c r="R1215" s="4"/>
      <c r="S1215" s="109"/>
      <c r="T1215" s="4"/>
      <c r="U1215" s="4"/>
      <c r="V1215" s="4"/>
      <c r="W1215" s="4"/>
      <c r="X1215" s="4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</row>
    <row r="1216" ht="16" spans="1:77">
      <c r="A1216" s="75">
        <v>1219</v>
      </c>
      <c r="B1216" s="148">
        <v>46090</v>
      </c>
      <c r="C1216" s="148">
        <v>46571</v>
      </c>
      <c r="D1216" s="4" t="s">
        <v>4164</v>
      </c>
      <c r="E1216" s="4" t="s">
        <v>41</v>
      </c>
      <c r="F1216" s="4" t="s">
        <v>231</v>
      </c>
      <c r="G1216" s="2"/>
      <c r="H1216" s="1"/>
      <c r="I1216" s="2" t="s">
        <v>4085</v>
      </c>
      <c r="J1216" s="4"/>
      <c r="K1216" s="12" t="s">
        <v>48</v>
      </c>
      <c r="L1216" s="12"/>
      <c r="M1216" s="158" t="s">
        <v>4165</v>
      </c>
      <c r="N1216" s="158" t="s">
        <v>57</v>
      </c>
      <c r="O1216" s="89" t="s">
        <v>58</v>
      </c>
      <c r="P1216" s="4">
        <v>2375</v>
      </c>
      <c r="Q1216" s="4"/>
      <c r="R1216" s="4"/>
      <c r="S1216" s="109"/>
      <c r="T1216" s="4"/>
      <c r="U1216" s="4"/>
      <c r="V1216" s="4"/>
      <c r="W1216" s="4"/>
      <c r="X1216" s="4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</row>
    <row r="1217" ht="15.6" spans="1:77">
      <c r="A1217" s="75"/>
      <c r="B1217" s="127"/>
      <c r="C1217" s="127"/>
      <c r="D1217" s="4"/>
      <c r="E1217" s="4"/>
      <c r="F1217" s="4"/>
      <c r="G1217" s="2"/>
      <c r="H1217" s="2"/>
      <c r="I1217" s="2"/>
      <c r="J1217" s="4"/>
      <c r="K1217" s="12"/>
      <c r="L1217" s="12"/>
      <c r="M1217" s="12"/>
      <c r="N1217" s="12"/>
      <c r="O1217" s="81"/>
      <c r="P1217" s="4"/>
      <c r="Q1217" s="4"/>
      <c r="R1217" s="4"/>
      <c r="S1217" s="152"/>
      <c r="T1217" s="4"/>
      <c r="U1217" s="4"/>
      <c r="V1217" s="4"/>
      <c r="W1217" s="4"/>
      <c r="X1217" s="4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</row>
    <row r="1218" ht="15.6" spans="1:77">
      <c r="A1218" s="75"/>
      <c r="B1218" s="127"/>
      <c r="C1218" s="127"/>
      <c r="D1218" s="4"/>
      <c r="E1218" s="4"/>
      <c r="F1218" s="4"/>
      <c r="G1218" s="2"/>
      <c r="H1218" s="2"/>
      <c r="I1218" s="2"/>
      <c r="J1218" s="4"/>
      <c r="K1218" s="12"/>
      <c r="L1218" s="12"/>
      <c r="M1218" s="12"/>
      <c r="N1218" s="12"/>
      <c r="O1218" s="81"/>
      <c r="P1218" s="4"/>
      <c r="Q1218" s="4"/>
      <c r="R1218" s="4"/>
      <c r="S1218" s="152"/>
      <c r="T1218" s="4"/>
      <c r="U1218" s="4"/>
      <c r="V1218" s="4"/>
      <c r="W1218" s="4"/>
      <c r="X1218" s="4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</row>
    <row r="1219" ht="15.6" spans="1:77">
      <c r="A1219" s="75"/>
      <c r="B1219" s="127"/>
      <c r="C1219" s="127"/>
      <c r="D1219" s="4"/>
      <c r="E1219" s="4"/>
      <c r="F1219" s="4"/>
      <c r="G1219" s="148"/>
      <c r="H1219" s="148"/>
      <c r="I1219" s="2"/>
      <c r="J1219" s="4"/>
      <c r="K1219" s="4"/>
      <c r="L1219" s="2"/>
      <c r="M1219" s="1"/>
      <c r="N1219" s="2"/>
      <c r="O1219" s="81"/>
      <c r="P1219" s="4"/>
      <c r="Q1219" s="4"/>
      <c r="R1219" s="4"/>
      <c r="S1219" s="152"/>
      <c r="T1219" s="4"/>
      <c r="U1219" s="4"/>
      <c r="V1219" s="4"/>
      <c r="W1219" s="4"/>
      <c r="X1219" s="4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</row>
    <row r="1220" ht="15.6" spans="1:77">
      <c r="A1220" s="75"/>
      <c r="B1220" s="127"/>
      <c r="C1220" s="127"/>
      <c r="D1220" s="4"/>
      <c r="E1220" s="4"/>
      <c r="F1220" s="4"/>
      <c r="G1220" s="171"/>
      <c r="H1220" s="148"/>
      <c r="I1220" s="2"/>
      <c r="J1220" s="4"/>
      <c r="K1220" s="4"/>
      <c r="L1220" s="2"/>
      <c r="M1220" s="1"/>
      <c r="N1220" s="2"/>
      <c r="O1220" s="81"/>
      <c r="P1220" s="4"/>
      <c r="Q1220" s="4"/>
      <c r="R1220" s="4"/>
      <c r="S1220" s="152"/>
      <c r="T1220" s="4"/>
      <c r="U1220" s="4"/>
      <c r="V1220" s="4"/>
      <c r="W1220" s="4"/>
      <c r="X1220" s="4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</row>
    <row r="1221" ht="15.6" spans="1:77">
      <c r="A1221" s="75"/>
      <c r="B1221" s="127"/>
      <c r="C1221" s="127"/>
      <c r="D1221" s="4"/>
      <c r="E1221" s="4"/>
      <c r="F1221" s="4"/>
      <c r="G1221" s="2"/>
      <c r="H1221" s="2"/>
      <c r="I1221" s="2"/>
      <c r="J1221" s="4"/>
      <c r="K1221" s="12"/>
      <c r="L1221" s="12"/>
      <c r="M1221" s="12"/>
      <c r="N1221" s="12"/>
      <c r="O1221" s="81"/>
      <c r="P1221" s="4"/>
      <c r="Q1221" s="4"/>
      <c r="R1221" s="4"/>
      <c r="S1221" s="152"/>
      <c r="T1221" s="4"/>
      <c r="U1221" s="4"/>
      <c r="V1221" s="4"/>
      <c r="W1221" s="4"/>
      <c r="X1221" s="4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</row>
    <row r="1222" ht="15.6" spans="1:77">
      <c r="A1222" s="75"/>
      <c r="B1222" s="127"/>
      <c r="C1222" s="127"/>
      <c r="D1222" s="4"/>
      <c r="E1222" s="4"/>
      <c r="F1222" s="4"/>
      <c r="G1222" s="2"/>
      <c r="H1222" s="2"/>
      <c r="I1222" s="2"/>
      <c r="J1222" s="4"/>
      <c r="K1222" s="12"/>
      <c r="L1222" s="12"/>
      <c r="M1222" s="12"/>
      <c r="N1222" s="12"/>
      <c r="O1222" s="81"/>
      <c r="P1222" s="4"/>
      <c r="Q1222" s="4"/>
      <c r="R1222" s="4"/>
      <c r="S1222" s="152"/>
      <c r="T1222" s="4"/>
      <c r="U1222" s="4"/>
      <c r="V1222" s="4"/>
      <c r="W1222" s="4"/>
      <c r="X1222" s="4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</row>
    <row r="1223" ht="15.6" spans="1:77">
      <c r="A1223" s="75"/>
      <c r="B1223" s="127"/>
      <c r="C1223" s="127"/>
      <c r="D1223" s="4"/>
      <c r="E1223" s="4"/>
      <c r="F1223" s="4"/>
      <c r="G1223" s="2"/>
      <c r="H1223" s="2"/>
      <c r="I1223" s="2"/>
      <c r="J1223" s="4"/>
      <c r="K1223" s="12"/>
      <c r="L1223" s="12"/>
      <c r="M1223" s="12"/>
      <c r="N1223" s="12"/>
      <c r="O1223" s="81"/>
      <c r="P1223" s="4"/>
      <c r="Q1223" s="4"/>
      <c r="R1223" s="4"/>
      <c r="S1223" s="152"/>
      <c r="T1223" s="4"/>
      <c r="U1223" s="4"/>
      <c r="V1223" s="4"/>
      <c r="W1223" s="4"/>
      <c r="X1223" s="4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</row>
    <row r="1224" ht="15.6" spans="1:77">
      <c r="A1224" s="75"/>
      <c r="B1224" s="127"/>
      <c r="C1224" s="127"/>
      <c r="D1224" s="4"/>
      <c r="E1224" s="4"/>
      <c r="F1224" s="4"/>
      <c r="G1224" s="2"/>
      <c r="H1224" s="2"/>
      <c r="I1224" s="2"/>
      <c r="J1224" s="4"/>
      <c r="K1224" s="12"/>
      <c r="L1224" s="12"/>
      <c r="M1224" s="12"/>
      <c r="N1224" s="12"/>
      <c r="O1224" s="81"/>
      <c r="P1224" s="4"/>
      <c r="Q1224" s="4"/>
      <c r="R1224" s="4"/>
      <c r="S1224" s="152"/>
      <c r="T1224" s="4"/>
      <c r="U1224" s="4"/>
      <c r="V1224" s="4"/>
      <c r="W1224" s="4"/>
      <c r="X1224" s="4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</row>
    <row r="1225" ht="15.6" spans="1:77">
      <c r="A1225" s="75"/>
      <c r="B1225" s="127"/>
      <c r="C1225" s="127"/>
      <c r="D1225" s="4"/>
      <c r="E1225" s="4"/>
      <c r="F1225" s="4"/>
      <c r="G1225" s="2"/>
      <c r="H1225" s="2"/>
      <c r="I1225" s="2"/>
      <c r="J1225" s="4"/>
      <c r="K1225" s="12"/>
      <c r="L1225" s="12"/>
      <c r="M1225" s="12"/>
      <c r="N1225" s="12"/>
      <c r="O1225" s="81"/>
      <c r="P1225" s="4"/>
      <c r="Q1225" s="4"/>
      <c r="R1225" s="4"/>
      <c r="S1225" s="152"/>
      <c r="T1225" s="4"/>
      <c r="U1225" s="4"/>
      <c r="V1225" s="4"/>
      <c r="W1225" s="4"/>
      <c r="X1225" s="4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</row>
    <row r="1226" ht="15.6" spans="1:77">
      <c r="A1226" s="75"/>
      <c r="B1226" s="127"/>
      <c r="C1226" s="127"/>
      <c r="D1226" s="4"/>
      <c r="E1226" s="4"/>
      <c r="F1226" s="4"/>
      <c r="G1226" s="2"/>
      <c r="H1226" s="2"/>
      <c r="I1226" s="2"/>
      <c r="J1226" s="4"/>
      <c r="K1226" s="12"/>
      <c r="L1226" s="12"/>
      <c r="M1226" s="12"/>
      <c r="N1226" s="12"/>
      <c r="O1226" s="81"/>
      <c r="P1226" s="4"/>
      <c r="Q1226" s="4"/>
      <c r="R1226" s="4"/>
      <c r="S1226" s="152"/>
      <c r="T1226" s="4"/>
      <c r="U1226" s="4"/>
      <c r="V1226" s="4"/>
      <c r="W1226" s="4"/>
      <c r="X1226" s="4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</row>
    <row r="1227" ht="15.6" spans="1:77">
      <c r="A1227" s="75"/>
      <c r="B1227" s="127"/>
      <c r="C1227" s="127"/>
      <c r="D1227" s="4"/>
      <c r="E1227" s="4"/>
      <c r="F1227" s="4"/>
      <c r="G1227" s="2"/>
      <c r="H1227" s="2"/>
      <c r="I1227" s="2"/>
      <c r="J1227" s="4"/>
      <c r="K1227" s="12"/>
      <c r="L1227" s="12"/>
      <c r="M1227" s="12"/>
      <c r="N1227" s="12"/>
      <c r="O1227" s="81"/>
      <c r="P1227" s="4"/>
      <c r="Q1227" s="4"/>
      <c r="R1227" s="4"/>
      <c r="S1227" s="152"/>
      <c r="T1227" s="4"/>
      <c r="U1227" s="4"/>
      <c r="V1227" s="4"/>
      <c r="W1227" s="4"/>
      <c r="X1227" s="4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</row>
    <row r="1228" ht="15.6" spans="1:77">
      <c r="A1228" s="75"/>
      <c r="B1228" s="127"/>
      <c r="C1228" s="127"/>
      <c r="D1228" s="4"/>
      <c r="E1228" s="4"/>
      <c r="F1228" s="4"/>
      <c r="G1228" s="2"/>
      <c r="H1228" s="2"/>
      <c r="I1228" s="2"/>
      <c r="J1228" s="4"/>
      <c r="K1228" s="12"/>
      <c r="L1228" s="12"/>
      <c r="M1228" s="12"/>
      <c r="N1228" s="12"/>
      <c r="O1228" s="81"/>
      <c r="P1228" s="4"/>
      <c r="Q1228" s="4"/>
      <c r="R1228" s="4"/>
      <c r="S1228" s="152"/>
      <c r="T1228" s="4"/>
      <c r="U1228" s="4"/>
      <c r="V1228" s="4"/>
      <c r="W1228" s="4"/>
      <c r="X1228" s="4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</row>
    <row r="1229" ht="15.6" spans="1:77">
      <c r="A1229" s="75"/>
      <c r="B1229" s="127"/>
      <c r="C1229" s="127"/>
      <c r="D1229" s="4"/>
      <c r="E1229" s="4"/>
      <c r="F1229" s="4"/>
      <c r="G1229" s="2"/>
      <c r="H1229" s="2"/>
      <c r="I1229" s="2"/>
      <c r="J1229" s="4"/>
      <c r="K1229" s="12"/>
      <c r="L1229" s="12"/>
      <c r="M1229" s="12"/>
      <c r="N1229" s="12"/>
      <c r="O1229" s="81"/>
      <c r="P1229" s="4"/>
      <c r="Q1229" s="4"/>
      <c r="R1229" s="4"/>
      <c r="S1229" s="152"/>
      <c r="T1229" s="4"/>
      <c r="U1229" s="4"/>
      <c r="V1229" s="4"/>
      <c r="W1229" s="4"/>
      <c r="X1229" s="4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</row>
    <row r="1230" ht="15.6" spans="1:77">
      <c r="A1230" s="75"/>
      <c r="B1230" s="127"/>
      <c r="C1230" s="127"/>
      <c r="D1230" s="4"/>
      <c r="E1230" s="4"/>
      <c r="F1230" s="4"/>
      <c r="G1230" s="2"/>
      <c r="H1230" s="2"/>
      <c r="I1230" s="2"/>
      <c r="J1230" s="4"/>
      <c r="K1230" s="12"/>
      <c r="L1230" s="12"/>
      <c r="M1230" s="12"/>
      <c r="N1230" s="12"/>
      <c r="O1230" s="81"/>
      <c r="P1230" s="4"/>
      <c r="Q1230" s="4"/>
      <c r="R1230" s="4"/>
      <c r="S1230" s="152"/>
      <c r="T1230" s="4"/>
      <c r="U1230" s="4"/>
      <c r="V1230" s="4"/>
      <c r="W1230" s="4"/>
      <c r="X1230" s="4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</row>
    <row r="1231" ht="15.6" spans="1:77">
      <c r="A1231" s="75"/>
      <c r="B1231" s="127"/>
      <c r="C1231" s="127"/>
      <c r="D1231" s="4"/>
      <c r="E1231" s="4"/>
      <c r="F1231" s="4"/>
      <c r="G1231" s="2"/>
      <c r="H1231" s="2"/>
      <c r="I1231" s="2"/>
      <c r="J1231" s="4"/>
      <c r="K1231" s="12"/>
      <c r="L1231" s="12"/>
      <c r="M1231" s="12"/>
      <c r="N1231" s="12"/>
      <c r="O1231" s="81"/>
      <c r="P1231" s="4"/>
      <c r="Q1231" s="4"/>
      <c r="R1231" s="4"/>
      <c r="S1231" s="152"/>
      <c r="T1231" s="4"/>
      <c r="U1231" s="4"/>
      <c r="V1231" s="4"/>
      <c r="W1231" s="4"/>
      <c r="X1231" s="4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</row>
    <row r="1232" ht="15.6" spans="1:77">
      <c r="A1232" s="75"/>
      <c r="B1232" s="127"/>
      <c r="C1232" s="127"/>
      <c r="D1232" s="4"/>
      <c r="E1232" s="4"/>
      <c r="F1232" s="4"/>
      <c r="G1232" s="2"/>
      <c r="H1232" s="2"/>
      <c r="I1232" s="2"/>
      <c r="J1232" s="4"/>
      <c r="K1232" s="12"/>
      <c r="L1232" s="12"/>
      <c r="M1232" s="12"/>
      <c r="N1232" s="12"/>
      <c r="O1232" s="81"/>
      <c r="P1232" s="4"/>
      <c r="Q1232" s="4"/>
      <c r="R1232" s="4"/>
      <c r="S1232" s="152"/>
      <c r="T1232" s="4"/>
      <c r="U1232" s="4"/>
      <c r="V1232" s="4"/>
      <c r="W1232" s="4"/>
      <c r="X1232" s="4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</row>
    <row r="1233" ht="15.6" spans="1:77">
      <c r="A1233" s="75"/>
      <c r="B1233" s="127"/>
      <c r="C1233" s="127"/>
      <c r="D1233" s="4"/>
      <c r="E1233" s="4"/>
      <c r="F1233" s="4"/>
      <c r="G1233" s="2"/>
      <c r="H1233" s="2"/>
      <c r="I1233" s="2"/>
      <c r="J1233" s="4"/>
      <c r="K1233" s="12"/>
      <c r="L1233" s="12"/>
      <c r="M1233" s="12"/>
      <c r="N1233" s="12"/>
      <c r="O1233" s="81"/>
      <c r="P1233" s="4"/>
      <c r="Q1233" s="4"/>
      <c r="R1233" s="4"/>
      <c r="S1233" s="152"/>
      <c r="T1233" s="4"/>
      <c r="U1233" s="4"/>
      <c r="V1233" s="4"/>
      <c r="W1233" s="4"/>
      <c r="X1233" s="4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</row>
    <row r="1234" ht="15.6" spans="1:77">
      <c r="A1234" s="75"/>
      <c r="B1234" s="127"/>
      <c r="C1234" s="127"/>
      <c r="D1234" s="4"/>
      <c r="E1234" s="4"/>
      <c r="F1234" s="4"/>
      <c r="G1234" s="2"/>
      <c r="H1234" s="2"/>
      <c r="I1234" s="2"/>
      <c r="J1234" s="4"/>
      <c r="K1234" s="12"/>
      <c r="L1234" s="12"/>
      <c r="M1234" s="12"/>
      <c r="N1234" s="12"/>
      <c r="O1234" s="81"/>
      <c r="P1234" s="4"/>
      <c r="Q1234" s="4"/>
      <c r="R1234" s="4"/>
      <c r="S1234" s="152"/>
      <c r="T1234" s="4"/>
      <c r="U1234" s="4"/>
      <c r="V1234" s="4"/>
      <c r="W1234" s="4"/>
      <c r="X1234" s="4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</row>
    <row r="1235" ht="15.6" spans="1:77">
      <c r="A1235" s="75"/>
      <c r="B1235" s="127"/>
      <c r="C1235" s="127"/>
      <c r="D1235" s="4"/>
      <c r="E1235" s="4"/>
      <c r="F1235" s="4"/>
      <c r="G1235" s="2"/>
      <c r="H1235" s="2"/>
      <c r="I1235" s="2"/>
      <c r="J1235" s="4"/>
      <c r="K1235" s="12"/>
      <c r="L1235" s="12"/>
      <c r="M1235" s="12"/>
      <c r="N1235" s="12"/>
      <c r="O1235" s="81"/>
      <c r="P1235" s="4"/>
      <c r="Q1235" s="4"/>
      <c r="R1235" s="4"/>
      <c r="S1235" s="152"/>
      <c r="T1235" s="4"/>
      <c r="U1235" s="4"/>
      <c r="V1235" s="4"/>
      <c r="W1235" s="4"/>
      <c r="X1235" s="4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</row>
    <row r="1236" ht="15.6" spans="1:77">
      <c r="A1236" s="75"/>
      <c r="B1236" s="127"/>
      <c r="C1236" s="127"/>
      <c r="D1236" s="4"/>
      <c r="E1236" s="4"/>
      <c r="F1236" s="4"/>
      <c r="G1236" s="2"/>
      <c r="H1236" s="2"/>
      <c r="I1236" s="2"/>
      <c r="J1236" s="4"/>
      <c r="K1236" s="12"/>
      <c r="L1236" s="12"/>
      <c r="M1236" s="12"/>
      <c r="N1236" s="12"/>
      <c r="O1236" s="81"/>
      <c r="P1236" s="4"/>
      <c r="Q1236" s="4"/>
      <c r="R1236" s="4"/>
      <c r="S1236" s="152"/>
      <c r="T1236" s="4"/>
      <c r="U1236" s="4"/>
      <c r="V1236" s="4"/>
      <c r="W1236" s="4"/>
      <c r="X1236" s="4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</row>
    <row r="1237" ht="15.6" spans="1:77">
      <c r="A1237" s="75"/>
      <c r="B1237" s="127"/>
      <c r="C1237" s="127"/>
      <c r="D1237" s="4"/>
      <c r="E1237" s="4"/>
      <c r="F1237" s="4"/>
      <c r="G1237" s="2"/>
      <c r="H1237" s="2"/>
      <c r="I1237" s="2"/>
      <c r="J1237" s="4"/>
      <c r="K1237" s="12"/>
      <c r="L1237" s="12"/>
      <c r="M1237" s="12"/>
      <c r="N1237" s="12"/>
      <c r="O1237" s="81"/>
      <c r="P1237" s="4"/>
      <c r="Q1237" s="4"/>
      <c r="R1237" s="4"/>
      <c r="S1237" s="152"/>
      <c r="T1237" s="4"/>
      <c r="U1237" s="4"/>
      <c r="V1237" s="4"/>
      <c r="W1237" s="4"/>
      <c r="X1237" s="4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</row>
    <row r="1238" ht="15.6" spans="1:77">
      <c r="A1238" s="75"/>
      <c r="B1238" s="127"/>
      <c r="C1238" s="127"/>
      <c r="D1238" s="4"/>
      <c r="E1238" s="4"/>
      <c r="F1238" s="4"/>
      <c r="G1238" s="2"/>
      <c r="H1238" s="2"/>
      <c r="I1238" s="2"/>
      <c r="J1238" s="4"/>
      <c r="K1238" s="12"/>
      <c r="L1238" s="12"/>
      <c r="M1238" s="12"/>
      <c r="N1238" s="12"/>
      <c r="O1238" s="81"/>
      <c r="P1238" s="4"/>
      <c r="Q1238" s="4"/>
      <c r="R1238" s="4"/>
      <c r="S1238" s="152"/>
      <c r="T1238" s="4"/>
      <c r="U1238" s="4"/>
      <c r="V1238" s="4"/>
      <c r="W1238" s="4"/>
      <c r="X1238" s="4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</row>
    <row r="1239" ht="15.6" spans="1:77">
      <c r="A1239" s="75"/>
      <c r="B1239" s="127"/>
      <c r="C1239" s="127"/>
      <c r="D1239" s="4"/>
      <c r="E1239" s="4"/>
      <c r="F1239" s="4"/>
      <c r="G1239" s="2"/>
      <c r="H1239" s="2"/>
      <c r="I1239" s="2"/>
      <c r="J1239" s="4"/>
      <c r="K1239" s="12"/>
      <c r="L1239" s="12"/>
      <c r="M1239" s="12"/>
      <c r="N1239" s="12"/>
      <c r="O1239" s="81"/>
      <c r="P1239" s="4"/>
      <c r="Q1239" s="4"/>
      <c r="R1239" s="4"/>
      <c r="S1239" s="152"/>
      <c r="T1239" s="4"/>
      <c r="U1239" s="4"/>
      <c r="V1239" s="4"/>
      <c r="W1239" s="4"/>
      <c r="X1239" s="4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</row>
    <row r="1240" ht="15.6" spans="1:77">
      <c r="A1240" s="75"/>
      <c r="B1240" s="127"/>
      <c r="C1240" s="127"/>
      <c r="D1240" s="4"/>
      <c r="E1240" s="4"/>
      <c r="F1240" s="4"/>
      <c r="G1240" s="2"/>
      <c r="H1240" s="2"/>
      <c r="I1240" s="2"/>
      <c r="J1240" s="4"/>
      <c r="K1240" s="12"/>
      <c r="L1240" s="12"/>
      <c r="M1240" s="12"/>
      <c r="N1240" s="12"/>
      <c r="O1240" s="81"/>
      <c r="P1240" s="4"/>
      <c r="Q1240" s="4"/>
      <c r="R1240" s="4"/>
      <c r="S1240" s="152"/>
      <c r="T1240" s="4"/>
      <c r="U1240" s="4"/>
      <c r="V1240" s="4"/>
      <c r="W1240" s="4"/>
      <c r="X1240" s="4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</row>
    <row r="1241" ht="15.6" spans="1:77">
      <c r="A1241" s="75"/>
      <c r="B1241" s="127"/>
      <c r="C1241" s="127"/>
      <c r="D1241" s="4"/>
      <c r="E1241" s="4"/>
      <c r="F1241" s="4"/>
      <c r="G1241" s="2"/>
      <c r="H1241" s="2"/>
      <c r="I1241" s="2"/>
      <c r="J1241" s="4"/>
      <c r="K1241" s="12"/>
      <c r="L1241" s="12"/>
      <c r="M1241" s="12"/>
      <c r="N1241" s="12"/>
      <c r="O1241" s="81"/>
      <c r="P1241" s="4"/>
      <c r="Q1241" s="4"/>
      <c r="R1241" s="4"/>
      <c r="S1241" s="152"/>
      <c r="T1241" s="4"/>
      <c r="U1241" s="4"/>
      <c r="V1241" s="4"/>
      <c r="W1241" s="4"/>
      <c r="X1241" s="4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</row>
    <row r="1242" ht="15.6" spans="1:77">
      <c r="A1242" s="75"/>
      <c r="B1242" s="127"/>
      <c r="C1242" s="127"/>
      <c r="D1242" s="4"/>
      <c r="E1242" s="4"/>
      <c r="F1242" s="4"/>
      <c r="G1242" s="2"/>
      <c r="H1242" s="2"/>
      <c r="I1242" s="2"/>
      <c r="J1242" s="4"/>
      <c r="K1242" s="12"/>
      <c r="L1242" s="12"/>
      <c r="M1242" s="12"/>
      <c r="N1242" s="12"/>
      <c r="O1242" s="81"/>
      <c r="P1242" s="4"/>
      <c r="Q1242" s="4"/>
      <c r="R1242" s="4"/>
      <c r="S1242" s="152"/>
      <c r="T1242" s="4"/>
      <c r="U1242" s="4"/>
      <c r="V1242" s="4"/>
      <c r="W1242" s="4"/>
      <c r="X1242" s="4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</row>
    <row r="1243" ht="15.6" spans="1:77">
      <c r="A1243" s="75"/>
      <c r="B1243" s="127"/>
      <c r="C1243" s="127"/>
      <c r="D1243" s="4"/>
      <c r="E1243" s="4"/>
      <c r="F1243" s="4"/>
      <c r="G1243" s="2"/>
      <c r="H1243" s="2"/>
      <c r="I1243" s="2"/>
      <c r="J1243" s="4"/>
      <c r="K1243" s="12"/>
      <c r="L1243" s="12"/>
      <c r="M1243" s="12"/>
      <c r="N1243" s="12"/>
      <c r="O1243" s="81"/>
      <c r="P1243" s="4"/>
      <c r="Q1243" s="4"/>
      <c r="R1243" s="4"/>
      <c r="S1243" s="152"/>
      <c r="T1243" s="4"/>
      <c r="U1243" s="4"/>
      <c r="V1243" s="4"/>
      <c r="W1243" s="4"/>
      <c r="X1243" s="4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</row>
    <row r="1244" ht="15.6" spans="1:77">
      <c r="A1244" s="75"/>
      <c r="B1244" s="127"/>
      <c r="C1244" s="127"/>
      <c r="D1244" s="4"/>
      <c r="E1244" s="4"/>
      <c r="F1244" s="4"/>
      <c r="G1244" s="2"/>
      <c r="H1244" s="2"/>
      <c r="I1244" s="2"/>
      <c r="J1244" s="4"/>
      <c r="K1244" s="12"/>
      <c r="L1244" s="12"/>
      <c r="M1244" s="12"/>
      <c r="N1244" s="12"/>
      <c r="O1244" s="81"/>
      <c r="P1244" s="4"/>
      <c r="Q1244" s="4"/>
      <c r="R1244" s="4"/>
      <c r="S1244" s="152"/>
      <c r="T1244" s="4"/>
      <c r="U1244" s="4"/>
      <c r="V1244" s="4"/>
      <c r="W1244" s="4"/>
      <c r="X1244" s="4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</row>
    <row r="1245" ht="15.6" spans="1:77">
      <c r="A1245" s="75"/>
      <c r="B1245" s="127"/>
      <c r="C1245" s="127"/>
      <c r="D1245" s="4"/>
      <c r="E1245" s="4"/>
      <c r="F1245" s="4"/>
      <c r="G1245" s="2"/>
      <c r="H1245" s="2"/>
      <c r="I1245" s="2"/>
      <c r="J1245" s="4"/>
      <c r="K1245" s="12"/>
      <c r="L1245" s="12"/>
      <c r="M1245" s="12"/>
      <c r="N1245" s="12"/>
      <c r="O1245" s="81"/>
      <c r="P1245" s="4"/>
      <c r="Q1245" s="4"/>
      <c r="R1245" s="4"/>
      <c r="S1245" s="152"/>
      <c r="T1245" s="4"/>
      <c r="U1245" s="4"/>
      <c r="V1245" s="4"/>
      <c r="W1245" s="4"/>
      <c r="X1245" s="4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</row>
    <row r="1246" ht="15.6" spans="1:77">
      <c r="A1246" s="75"/>
      <c r="B1246" s="127"/>
      <c r="C1246" s="127"/>
      <c r="D1246" s="4"/>
      <c r="E1246" s="4"/>
      <c r="F1246" s="4"/>
      <c r="G1246" s="2"/>
      <c r="H1246" s="2"/>
      <c r="I1246" s="2"/>
      <c r="J1246" s="4"/>
      <c r="K1246" s="12"/>
      <c r="L1246" s="12"/>
      <c r="M1246" s="12"/>
      <c r="N1246" s="12"/>
      <c r="O1246" s="81"/>
      <c r="P1246" s="4"/>
      <c r="Q1246" s="4"/>
      <c r="R1246" s="4"/>
      <c r="S1246" s="152"/>
      <c r="T1246" s="4"/>
      <c r="U1246" s="4"/>
      <c r="V1246" s="4"/>
      <c r="W1246" s="4"/>
      <c r="X1246" s="4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</row>
    <row r="1247" ht="15.6" spans="1:77">
      <c r="A1247" s="75"/>
      <c r="B1247" s="127"/>
      <c r="C1247" s="127"/>
      <c r="D1247" s="4"/>
      <c r="E1247" s="4"/>
      <c r="F1247" s="4"/>
      <c r="G1247" s="2"/>
      <c r="H1247" s="2"/>
      <c r="I1247" s="2"/>
      <c r="J1247" s="4"/>
      <c r="K1247" s="12"/>
      <c r="L1247" s="12"/>
      <c r="M1247" s="12"/>
      <c r="N1247" s="12"/>
      <c r="O1247" s="81"/>
      <c r="P1247" s="4"/>
      <c r="Q1247" s="4"/>
      <c r="R1247" s="4"/>
      <c r="S1247" s="152"/>
      <c r="T1247" s="4"/>
      <c r="U1247" s="4"/>
      <c r="V1247" s="4"/>
      <c r="W1247" s="4"/>
      <c r="X1247" s="4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</row>
    <row r="1248" ht="15.6" spans="1:77">
      <c r="A1248" s="75"/>
      <c r="B1248" s="127"/>
      <c r="C1248" s="127"/>
      <c r="D1248" s="4"/>
      <c r="E1248" s="4"/>
      <c r="F1248" s="4"/>
      <c r="G1248" s="2"/>
      <c r="H1248" s="2"/>
      <c r="I1248" s="2"/>
      <c r="J1248" s="4"/>
      <c r="K1248" s="12"/>
      <c r="L1248" s="12"/>
      <c r="M1248" s="12"/>
      <c r="N1248" s="12"/>
      <c r="O1248" s="81"/>
      <c r="P1248" s="4"/>
      <c r="Q1248" s="4"/>
      <c r="R1248" s="4"/>
      <c r="S1248" s="152"/>
      <c r="T1248" s="4"/>
      <c r="U1248" s="4"/>
      <c r="V1248" s="4"/>
      <c r="W1248" s="4"/>
      <c r="X1248" s="4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</row>
    <row r="1249" ht="15.6" spans="1:77">
      <c r="A1249" s="75"/>
      <c r="B1249" s="127"/>
      <c r="C1249" s="127"/>
      <c r="D1249" s="4"/>
      <c r="E1249" s="4"/>
      <c r="F1249" s="4"/>
      <c r="G1249" s="2"/>
      <c r="H1249" s="2"/>
      <c r="I1249" s="2"/>
      <c r="J1249" s="4"/>
      <c r="K1249" s="12"/>
      <c r="L1249" s="12"/>
      <c r="M1249" s="12"/>
      <c r="N1249" s="12"/>
      <c r="O1249" s="81"/>
      <c r="P1249" s="4"/>
      <c r="Q1249" s="4"/>
      <c r="R1249" s="4"/>
      <c r="S1249" s="152"/>
      <c r="T1249" s="4"/>
      <c r="U1249" s="4"/>
      <c r="V1249" s="4"/>
      <c r="W1249" s="4"/>
      <c r="X1249" s="4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</row>
    <row r="1250" ht="15.6" spans="1:77">
      <c r="A1250" s="75"/>
      <c r="B1250" s="127"/>
      <c r="C1250" s="127"/>
      <c r="D1250" s="4"/>
      <c r="E1250" s="4"/>
      <c r="F1250" s="4"/>
      <c r="G1250" s="2"/>
      <c r="H1250" s="2"/>
      <c r="I1250" s="2"/>
      <c r="J1250" s="4"/>
      <c r="K1250" s="12"/>
      <c r="L1250" s="12"/>
      <c r="M1250" s="12"/>
      <c r="N1250" s="12"/>
      <c r="O1250" s="81"/>
      <c r="P1250" s="4"/>
      <c r="Q1250" s="4"/>
      <c r="R1250" s="4"/>
      <c r="S1250" s="152"/>
      <c r="T1250" s="4"/>
      <c r="U1250" s="4"/>
      <c r="V1250" s="4"/>
      <c r="W1250" s="4"/>
      <c r="X1250" s="4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</row>
    <row r="1251" ht="15.6" spans="1:77">
      <c r="A1251" s="75"/>
      <c r="B1251" s="127"/>
      <c r="C1251" s="127"/>
      <c r="D1251" s="4"/>
      <c r="E1251" s="4"/>
      <c r="F1251" s="4"/>
      <c r="G1251" s="2"/>
      <c r="H1251" s="2"/>
      <c r="I1251" s="2"/>
      <c r="J1251" s="4"/>
      <c r="K1251" s="12"/>
      <c r="L1251" s="12"/>
      <c r="M1251" s="12"/>
      <c r="N1251" s="12"/>
      <c r="O1251" s="81"/>
      <c r="P1251" s="4"/>
      <c r="Q1251" s="4"/>
      <c r="R1251" s="4"/>
      <c r="S1251" s="152"/>
      <c r="T1251" s="4"/>
      <c r="U1251" s="4"/>
      <c r="V1251" s="4"/>
      <c r="W1251" s="4"/>
      <c r="X1251" s="4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</row>
    <row r="1252" ht="15.6" spans="1:77">
      <c r="A1252" s="75"/>
      <c r="B1252" s="127"/>
      <c r="C1252" s="127"/>
      <c r="D1252" s="4"/>
      <c r="E1252" s="4"/>
      <c r="F1252" s="4"/>
      <c r="G1252" s="2"/>
      <c r="H1252" s="2"/>
      <c r="I1252" s="2"/>
      <c r="J1252" s="4"/>
      <c r="K1252" s="12"/>
      <c r="L1252" s="12"/>
      <c r="M1252" s="12"/>
      <c r="N1252" s="12"/>
      <c r="O1252" s="81"/>
      <c r="P1252" s="4"/>
      <c r="Q1252" s="4"/>
      <c r="R1252" s="4"/>
      <c r="S1252" s="152"/>
      <c r="T1252" s="4"/>
      <c r="U1252" s="4"/>
      <c r="V1252" s="4"/>
      <c r="W1252" s="4"/>
      <c r="X1252" s="4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</row>
    <row r="1253" ht="15.6" spans="1:77">
      <c r="A1253" s="75"/>
      <c r="B1253" s="127"/>
      <c r="C1253" s="127"/>
      <c r="D1253" s="4"/>
      <c r="E1253" s="4"/>
      <c r="F1253" s="4"/>
      <c r="G1253" s="2"/>
      <c r="H1253" s="2"/>
      <c r="I1253" s="2"/>
      <c r="J1253" s="4"/>
      <c r="K1253" s="12"/>
      <c r="L1253" s="12"/>
      <c r="M1253" s="12"/>
      <c r="N1253" s="12"/>
      <c r="O1253" s="81"/>
      <c r="P1253" s="4"/>
      <c r="Q1253" s="4"/>
      <c r="R1253" s="4"/>
      <c r="S1253" s="152"/>
      <c r="T1253" s="4"/>
      <c r="U1253" s="4"/>
      <c r="V1253" s="4"/>
      <c r="W1253" s="4"/>
      <c r="X1253" s="4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</row>
    <row r="1254" ht="15.6" spans="1:77">
      <c r="A1254" s="75"/>
      <c r="B1254" s="127"/>
      <c r="C1254" s="127"/>
      <c r="D1254" s="4"/>
      <c r="E1254" s="4"/>
      <c r="F1254" s="4"/>
      <c r="G1254" s="2"/>
      <c r="H1254" s="2"/>
      <c r="I1254" s="2"/>
      <c r="J1254" s="4"/>
      <c r="K1254" s="12"/>
      <c r="L1254" s="12"/>
      <c r="M1254" s="12"/>
      <c r="N1254" s="12"/>
      <c r="O1254" s="81"/>
      <c r="P1254" s="4"/>
      <c r="Q1254" s="4"/>
      <c r="R1254" s="4"/>
      <c r="S1254" s="152"/>
      <c r="T1254" s="4"/>
      <c r="U1254" s="4"/>
      <c r="V1254" s="4"/>
      <c r="W1254" s="4"/>
      <c r="X1254" s="4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</row>
    <row r="1255" ht="15.6" spans="1:77">
      <c r="A1255" s="75"/>
      <c r="B1255" s="127"/>
      <c r="C1255" s="127"/>
      <c r="D1255" s="4"/>
      <c r="E1255" s="4"/>
      <c r="F1255" s="4"/>
      <c r="G1255" s="2"/>
      <c r="H1255" s="2"/>
      <c r="I1255" s="2"/>
      <c r="J1255" s="4"/>
      <c r="K1255" s="12"/>
      <c r="L1255" s="12"/>
      <c r="M1255" s="12"/>
      <c r="N1255" s="12"/>
      <c r="O1255" s="81"/>
      <c r="P1255" s="4"/>
      <c r="Q1255" s="4"/>
      <c r="R1255" s="4"/>
      <c r="S1255" s="152"/>
      <c r="T1255" s="4"/>
      <c r="U1255" s="4"/>
      <c r="V1255" s="4"/>
      <c r="W1255" s="4"/>
      <c r="X1255" s="4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</row>
    <row r="1256" ht="15.6" spans="1:77">
      <c r="A1256" s="75"/>
      <c r="B1256" s="127"/>
      <c r="C1256" s="127"/>
      <c r="D1256" s="4"/>
      <c r="E1256" s="4"/>
      <c r="F1256" s="4"/>
      <c r="G1256" s="2"/>
      <c r="H1256" s="2"/>
      <c r="I1256" s="2"/>
      <c r="J1256" s="4"/>
      <c r="K1256" s="12"/>
      <c r="L1256" s="12"/>
      <c r="M1256" s="12"/>
      <c r="N1256" s="12"/>
      <c r="O1256" s="81"/>
      <c r="P1256" s="4"/>
      <c r="Q1256" s="4"/>
      <c r="R1256" s="4"/>
      <c r="S1256" s="152"/>
      <c r="T1256" s="4"/>
      <c r="U1256" s="4"/>
      <c r="V1256" s="4"/>
      <c r="W1256" s="4"/>
      <c r="X1256" s="4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</row>
    <row r="1257" ht="15.6" spans="1:77">
      <c r="A1257" s="75"/>
      <c r="B1257" s="127"/>
      <c r="C1257" s="127"/>
      <c r="D1257" s="4"/>
      <c r="E1257" s="4"/>
      <c r="F1257" s="4"/>
      <c r="G1257" s="2"/>
      <c r="H1257" s="2"/>
      <c r="I1257" s="2"/>
      <c r="J1257" s="4"/>
      <c r="K1257" s="12"/>
      <c r="L1257" s="12"/>
      <c r="M1257" s="12"/>
      <c r="N1257" s="12"/>
      <c r="O1257" s="81"/>
      <c r="P1257" s="4"/>
      <c r="Q1257" s="4"/>
      <c r="R1257" s="4"/>
      <c r="S1257" s="152"/>
      <c r="T1257" s="4"/>
      <c r="U1257" s="4"/>
      <c r="V1257" s="4"/>
      <c r="W1257" s="4"/>
      <c r="X1257" s="4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</row>
    <row r="1258" ht="15.6" spans="1:77">
      <c r="A1258" s="75"/>
      <c r="B1258" s="127"/>
      <c r="C1258" s="127"/>
      <c r="D1258" s="4"/>
      <c r="E1258" s="4"/>
      <c r="F1258" s="4"/>
      <c r="G1258" s="2"/>
      <c r="H1258" s="2"/>
      <c r="I1258" s="2"/>
      <c r="J1258" s="4"/>
      <c r="K1258" s="12"/>
      <c r="L1258" s="12"/>
      <c r="M1258" s="12"/>
      <c r="N1258" s="12"/>
      <c r="O1258" s="81"/>
      <c r="P1258" s="4"/>
      <c r="Q1258" s="4"/>
      <c r="R1258" s="4"/>
      <c r="S1258" s="152"/>
      <c r="T1258" s="4"/>
      <c r="U1258" s="4"/>
      <c r="V1258" s="4"/>
      <c r="W1258" s="4"/>
      <c r="X1258" s="4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</row>
    <row r="1259" ht="15.6" spans="1:77">
      <c r="A1259" s="75"/>
      <c r="B1259" s="127"/>
      <c r="C1259" s="127"/>
      <c r="D1259" s="4"/>
      <c r="E1259" s="4"/>
      <c r="F1259" s="4"/>
      <c r="G1259" s="2"/>
      <c r="H1259" s="2"/>
      <c r="I1259" s="2"/>
      <c r="J1259" s="4"/>
      <c r="K1259" s="12"/>
      <c r="L1259" s="12"/>
      <c r="M1259" s="12"/>
      <c r="N1259" s="12"/>
      <c r="O1259" s="81"/>
      <c r="P1259" s="4"/>
      <c r="Q1259" s="4"/>
      <c r="R1259" s="4"/>
      <c r="S1259" s="152"/>
      <c r="T1259" s="4"/>
      <c r="U1259" s="4"/>
      <c r="V1259" s="4"/>
      <c r="W1259" s="4"/>
      <c r="X1259" s="4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</row>
    <row r="1260" ht="15.6" spans="1:77">
      <c r="A1260" s="75"/>
      <c r="B1260" s="127"/>
      <c r="C1260" s="127"/>
      <c r="D1260" s="4"/>
      <c r="E1260" s="4"/>
      <c r="F1260" s="4"/>
      <c r="G1260" s="2"/>
      <c r="H1260" s="2"/>
      <c r="I1260" s="2"/>
      <c r="J1260" s="4"/>
      <c r="K1260" s="12"/>
      <c r="L1260" s="12"/>
      <c r="M1260" s="12"/>
      <c r="N1260" s="12"/>
      <c r="O1260" s="81"/>
      <c r="P1260" s="4"/>
      <c r="Q1260" s="4"/>
      <c r="R1260" s="4"/>
      <c r="S1260" s="152"/>
      <c r="T1260" s="4"/>
      <c r="U1260" s="4"/>
      <c r="V1260" s="4"/>
      <c r="W1260" s="4"/>
      <c r="X1260" s="4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</row>
    <row r="1261" ht="15.6" spans="1:77">
      <c r="A1261" s="75"/>
      <c r="B1261" s="127"/>
      <c r="C1261" s="127"/>
      <c r="D1261" s="4"/>
      <c r="E1261" s="4"/>
      <c r="F1261" s="4"/>
      <c r="G1261" s="2"/>
      <c r="H1261" s="2"/>
      <c r="I1261" s="2"/>
      <c r="J1261" s="4"/>
      <c r="K1261" s="12"/>
      <c r="L1261" s="12"/>
      <c r="M1261" s="12"/>
      <c r="N1261" s="12"/>
      <c r="O1261" s="81"/>
      <c r="P1261" s="4"/>
      <c r="Q1261" s="4"/>
      <c r="R1261" s="4"/>
      <c r="S1261" s="152"/>
      <c r="T1261" s="4"/>
      <c r="U1261" s="4"/>
      <c r="V1261" s="4"/>
      <c r="W1261" s="4"/>
      <c r="X1261" s="4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</row>
    <row r="1262" ht="15.6" spans="1:77">
      <c r="A1262" s="75"/>
      <c r="B1262" s="127"/>
      <c r="C1262" s="127"/>
      <c r="D1262" s="4"/>
      <c r="E1262" s="4"/>
      <c r="F1262" s="4"/>
      <c r="G1262" s="2"/>
      <c r="H1262" s="2"/>
      <c r="I1262" s="2"/>
      <c r="J1262" s="4"/>
      <c r="K1262" s="12"/>
      <c r="L1262" s="12"/>
      <c r="M1262" s="12"/>
      <c r="N1262" s="12"/>
      <c r="O1262" s="81"/>
      <c r="P1262" s="4"/>
      <c r="Q1262" s="4"/>
      <c r="R1262" s="4"/>
      <c r="S1262" s="152"/>
      <c r="T1262" s="4"/>
      <c r="U1262" s="4"/>
      <c r="V1262" s="4"/>
      <c r="W1262" s="4"/>
      <c r="X1262" s="4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</row>
    <row r="1263" ht="15.6" spans="1:77">
      <c r="A1263" s="75"/>
      <c r="B1263" s="127"/>
      <c r="C1263" s="127"/>
      <c r="D1263" s="4"/>
      <c r="E1263" s="4"/>
      <c r="F1263" s="4"/>
      <c r="G1263" s="2"/>
      <c r="H1263" s="2"/>
      <c r="I1263" s="2"/>
      <c r="J1263" s="4"/>
      <c r="K1263" s="12"/>
      <c r="L1263" s="12"/>
      <c r="M1263" s="12"/>
      <c r="N1263" s="12"/>
      <c r="O1263" s="81"/>
      <c r="P1263" s="4"/>
      <c r="Q1263" s="4"/>
      <c r="R1263" s="4"/>
      <c r="S1263" s="152"/>
      <c r="T1263" s="4"/>
      <c r="U1263" s="4"/>
      <c r="V1263" s="4"/>
      <c r="W1263" s="4"/>
      <c r="X1263" s="4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</row>
    <row r="1264" ht="15.6" spans="1:77">
      <c r="A1264" s="75"/>
      <c r="B1264" s="127"/>
      <c r="C1264" s="127"/>
      <c r="D1264" s="4"/>
      <c r="E1264" s="4"/>
      <c r="F1264" s="4"/>
      <c r="G1264" s="2"/>
      <c r="H1264" s="2"/>
      <c r="I1264" s="2"/>
      <c r="J1264" s="4"/>
      <c r="K1264" s="12"/>
      <c r="L1264" s="12"/>
      <c r="M1264" s="12"/>
      <c r="N1264" s="12"/>
      <c r="O1264" s="81"/>
      <c r="P1264" s="4"/>
      <c r="Q1264" s="4"/>
      <c r="R1264" s="4"/>
      <c r="S1264" s="152"/>
      <c r="T1264" s="4"/>
      <c r="U1264" s="4"/>
      <c r="V1264" s="4"/>
      <c r="W1264" s="4"/>
      <c r="X1264" s="4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</row>
    <row r="1265" ht="15.6" spans="1:77">
      <c r="A1265" s="75"/>
      <c r="B1265" s="127"/>
      <c r="C1265" s="127"/>
      <c r="D1265" s="4"/>
      <c r="E1265" s="4"/>
      <c r="F1265" s="4"/>
      <c r="G1265" s="2"/>
      <c r="H1265" s="2"/>
      <c r="I1265" s="2"/>
      <c r="J1265" s="4"/>
      <c r="K1265" s="12"/>
      <c r="L1265" s="12"/>
      <c r="M1265" s="12"/>
      <c r="N1265" s="12"/>
      <c r="O1265" s="81"/>
      <c r="P1265" s="4"/>
      <c r="Q1265" s="4"/>
      <c r="R1265" s="4"/>
      <c r="S1265" s="152"/>
      <c r="T1265" s="4"/>
      <c r="U1265" s="4"/>
      <c r="V1265" s="4"/>
      <c r="W1265" s="4"/>
      <c r="X1265" s="4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</row>
    <row r="1266" ht="15.6" spans="1:77">
      <c r="A1266" s="75"/>
      <c r="B1266" s="127"/>
      <c r="C1266" s="127"/>
      <c r="D1266" s="4"/>
      <c r="E1266" s="4"/>
      <c r="F1266" s="4"/>
      <c r="G1266" s="2"/>
      <c r="H1266" s="2"/>
      <c r="I1266" s="2"/>
      <c r="J1266" s="4"/>
      <c r="K1266" s="12"/>
      <c r="L1266" s="12"/>
      <c r="M1266" s="12"/>
      <c r="N1266" s="12"/>
      <c r="O1266" s="81"/>
      <c r="P1266" s="4"/>
      <c r="Q1266" s="4"/>
      <c r="R1266" s="4"/>
      <c r="S1266" s="152"/>
      <c r="T1266" s="4"/>
      <c r="U1266" s="4"/>
      <c r="V1266" s="4"/>
      <c r="W1266" s="4"/>
      <c r="X1266" s="4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</row>
    <row r="1267" ht="15.6" spans="1:77">
      <c r="A1267" s="75"/>
      <c r="B1267" s="127"/>
      <c r="C1267" s="127"/>
      <c r="D1267" s="4"/>
      <c r="E1267" s="4"/>
      <c r="F1267" s="4"/>
      <c r="G1267" s="2"/>
      <c r="H1267" s="2"/>
      <c r="I1267" s="2"/>
      <c r="J1267" s="4"/>
      <c r="K1267" s="12"/>
      <c r="L1267" s="12"/>
      <c r="M1267" s="12"/>
      <c r="N1267" s="12"/>
      <c r="O1267" s="81"/>
      <c r="P1267" s="4"/>
      <c r="Q1267" s="4"/>
      <c r="R1267" s="4"/>
      <c r="S1267" s="152"/>
      <c r="T1267" s="4"/>
      <c r="U1267" s="4"/>
      <c r="V1267" s="4"/>
      <c r="W1267" s="4"/>
      <c r="X1267" s="4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</row>
    <row r="1268" ht="15.6" spans="1:77">
      <c r="A1268" s="75"/>
      <c r="B1268" s="127"/>
      <c r="C1268" s="127"/>
      <c r="D1268" s="4"/>
      <c r="E1268" s="4"/>
      <c r="F1268" s="4"/>
      <c r="G1268" s="2"/>
      <c r="H1268" s="2"/>
      <c r="I1268" s="2"/>
      <c r="J1268" s="4"/>
      <c r="K1268" s="12"/>
      <c r="L1268" s="12"/>
      <c r="M1268" s="12"/>
      <c r="N1268" s="12"/>
      <c r="O1268" s="81"/>
      <c r="P1268" s="4"/>
      <c r="Q1268" s="4"/>
      <c r="R1268" s="4"/>
      <c r="S1268" s="152"/>
      <c r="T1268" s="4"/>
      <c r="U1268" s="4"/>
      <c r="V1268" s="4"/>
      <c r="W1268" s="4"/>
      <c r="X1268" s="4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</row>
    <row r="1269" ht="15.6" spans="1:77">
      <c r="A1269" s="75"/>
      <c r="B1269" s="127"/>
      <c r="C1269" s="127"/>
      <c r="D1269" s="4"/>
      <c r="E1269" s="4"/>
      <c r="F1269" s="4"/>
      <c r="G1269" s="2"/>
      <c r="H1269" s="2"/>
      <c r="I1269" s="2"/>
      <c r="J1269" s="4"/>
      <c r="K1269" s="12"/>
      <c r="L1269" s="12"/>
      <c r="M1269" s="12"/>
      <c r="N1269" s="12"/>
      <c r="O1269" s="81"/>
      <c r="P1269" s="4"/>
      <c r="Q1269" s="4"/>
      <c r="R1269" s="4"/>
      <c r="S1269" s="152"/>
      <c r="T1269" s="4"/>
      <c r="U1269" s="4"/>
      <c r="V1269" s="4"/>
      <c r="W1269" s="4"/>
      <c r="X1269" s="4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</row>
    <row r="1270" ht="15.6" spans="1:77">
      <c r="A1270" s="75"/>
      <c r="B1270" s="127"/>
      <c r="C1270" s="127"/>
      <c r="D1270" s="4"/>
      <c r="E1270" s="4"/>
      <c r="F1270" s="4"/>
      <c r="G1270" s="2"/>
      <c r="H1270" s="2"/>
      <c r="I1270" s="2"/>
      <c r="J1270" s="4"/>
      <c r="K1270" s="12"/>
      <c r="L1270" s="12"/>
      <c r="M1270" s="12"/>
      <c r="N1270" s="12"/>
      <c r="O1270" s="81"/>
      <c r="P1270" s="4"/>
      <c r="Q1270" s="4"/>
      <c r="R1270" s="4"/>
      <c r="S1270" s="152"/>
      <c r="T1270" s="4"/>
      <c r="U1270" s="4"/>
      <c r="V1270" s="4"/>
      <c r="W1270" s="4"/>
      <c r="X1270" s="4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</row>
    <row r="1271" ht="15.6" spans="1:77">
      <c r="A1271" s="75"/>
      <c r="B1271" s="127"/>
      <c r="C1271" s="127"/>
      <c r="D1271" s="4"/>
      <c r="E1271" s="4"/>
      <c r="F1271" s="4"/>
      <c r="G1271" s="2"/>
      <c r="H1271" s="2"/>
      <c r="I1271" s="2"/>
      <c r="J1271" s="4"/>
      <c r="K1271" s="12"/>
      <c r="L1271" s="12"/>
      <c r="M1271" s="12"/>
      <c r="N1271" s="12"/>
      <c r="O1271" s="81"/>
      <c r="P1271" s="4"/>
      <c r="Q1271" s="4"/>
      <c r="R1271" s="4"/>
      <c r="S1271" s="152"/>
      <c r="T1271" s="4"/>
      <c r="U1271" s="4"/>
      <c r="V1271" s="4"/>
      <c r="W1271" s="4"/>
      <c r="X1271" s="4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</row>
    <row r="1272" ht="15.6" spans="1:77">
      <c r="A1272" s="75"/>
      <c r="B1272" s="127"/>
      <c r="C1272" s="127"/>
      <c r="D1272" s="4"/>
      <c r="E1272" s="4"/>
      <c r="F1272" s="4"/>
      <c r="G1272" s="2"/>
      <c r="H1272" s="2"/>
      <c r="I1272" s="2"/>
      <c r="J1272" s="4"/>
      <c r="K1272" s="12"/>
      <c r="L1272" s="12"/>
      <c r="M1272" s="12"/>
      <c r="N1272" s="12"/>
      <c r="O1272" s="81"/>
      <c r="P1272" s="4"/>
      <c r="Q1272" s="4"/>
      <c r="R1272" s="4"/>
      <c r="S1272" s="152"/>
      <c r="T1272" s="4"/>
      <c r="U1272" s="4"/>
      <c r="V1272" s="4"/>
      <c r="W1272" s="4"/>
      <c r="X1272" s="4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</row>
    <row r="1273" ht="15.6" spans="1:77">
      <c r="A1273" s="75"/>
      <c r="B1273" s="127"/>
      <c r="C1273" s="127"/>
      <c r="D1273" s="4"/>
      <c r="E1273" s="4"/>
      <c r="F1273" s="4"/>
      <c r="G1273" s="2"/>
      <c r="H1273" s="2"/>
      <c r="I1273" s="2"/>
      <c r="J1273" s="4"/>
      <c r="K1273" s="12"/>
      <c r="L1273" s="12"/>
      <c r="M1273" s="12"/>
      <c r="N1273" s="12"/>
      <c r="O1273" s="81"/>
      <c r="P1273" s="4"/>
      <c r="Q1273" s="4"/>
      <c r="R1273" s="4"/>
      <c r="S1273" s="152"/>
      <c r="T1273" s="4"/>
      <c r="U1273" s="4"/>
      <c r="V1273" s="4"/>
      <c r="W1273" s="4"/>
      <c r="X1273" s="4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</row>
    <row r="1274" ht="15.6" spans="1:77">
      <c r="A1274" s="75"/>
      <c r="B1274" s="127"/>
      <c r="C1274" s="127"/>
      <c r="D1274" s="4"/>
      <c r="E1274" s="4"/>
      <c r="F1274" s="4"/>
      <c r="G1274" s="2"/>
      <c r="H1274" s="2"/>
      <c r="I1274" s="2"/>
      <c r="J1274" s="4"/>
      <c r="K1274" s="12"/>
      <c r="L1274" s="12"/>
      <c r="M1274" s="12"/>
      <c r="N1274" s="12"/>
      <c r="O1274" s="81"/>
      <c r="P1274" s="4"/>
      <c r="Q1274" s="4"/>
      <c r="R1274" s="4"/>
      <c r="S1274" s="152"/>
      <c r="T1274" s="4"/>
      <c r="U1274" s="4"/>
      <c r="V1274" s="4"/>
      <c r="W1274" s="4"/>
      <c r="X1274" s="4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</row>
    <row r="1275" ht="15.6" spans="1:77">
      <c r="A1275" s="75"/>
      <c r="B1275" s="127"/>
      <c r="C1275" s="127"/>
      <c r="D1275" s="4"/>
      <c r="E1275" s="4"/>
      <c r="F1275" s="4"/>
      <c r="G1275" s="2"/>
      <c r="H1275" s="2"/>
      <c r="I1275" s="2"/>
      <c r="J1275" s="4"/>
      <c r="K1275" s="12"/>
      <c r="L1275" s="12"/>
      <c r="M1275" s="12"/>
      <c r="N1275" s="12"/>
      <c r="O1275" s="81"/>
      <c r="P1275" s="4"/>
      <c r="Q1275" s="4"/>
      <c r="R1275" s="4"/>
      <c r="S1275" s="152"/>
      <c r="T1275" s="4"/>
      <c r="U1275" s="4"/>
      <c r="V1275" s="4"/>
      <c r="W1275" s="4"/>
      <c r="X1275" s="4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</row>
    <row r="1276" ht="15.6" spans="1:77">
      <c r="A1276" s="75"/>
      <c r="B1276" s="127"/>
      <c r="C1276" s="127"/>
      <c r="D1276" s="4"/>
      <c r="E1276" s="4"/>
      <c r="F1276" s="4"/>
      <c r="G1276" s="2"/>
      <c r="H1276" s="2"/>
      <c r="I1276" s="2"/>
      <c r="J1276" s="4"/>
      <c r="K1276" s="12"/>
      <c r="L1276" s="12"/>
      <c r="M1276" s="12"/>
      <c r="N1276" s="12"/>
      <c r="O1276" s="81"/>
      <c r="P1276" s="4"/>
      <c r="Q1276" s="4"/>
      <c r="R1276" s="4"/>
      <c r="S1276" s="152"/>
      <c r="T1276" s="4"/>
      <c r="U1276" s="4"/>
      <c r="V1276" s="4"/>
      <c r="W1276" s="4"/>
      <c r="X1276" s="4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</row>
    <row r="1277" ht="15.6" spans="1:77">
      <c r="A1277" s="75"/>
      <c r="B1277" s="127"/>
      <c r="C1277" s="127"/>
      <c r="D1277" s="4"/>
      <c r="E1277" s="4"/>
      <c r="F1277" s="4"/>
      <c r="G1277" s="2"/>
      <c r="H1277" s="2"/>
      <c r="I1277" s="2"/>
      <c r="J1277" s="4"/>
      <c r="K1277" s="12"/>
      <c r="L1277" s="12"/>
      <c r="M1277" s="12"/>
      <c r="N1277" s="12"/>
      <c r="O1277" s="81"/>
      <c r="P1277" s="4"/>
      <c r="Q1277" s="4"/>
      <c r="R1277" s="4"/>
      <c r="S1277" s="152"/>
      <c r="T1277" s="4"/>
      <c r="U1277" s="4"/>
      <c r="V1277" s="4"/>
      <c r="W1277" s="4"/>
      <c r="X1277" s="4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</row>
    <row r="1278" ht="15.6" spans="1:77">
      <c r="A1278" s="75"/>
      <c r="B1278" s="127"/>
      <c r="C1278" s="127"/>
      <c r="D1278" s="4"/>
      <c r="E1278" s="4"/>
      <c r="F1278" s="4"/>
      <c r="G1278" s="2"/>
      <c r="H1278" s="2"/>
      <c r="I1278" s="2"/>
      <c r="J1278" s="4"/>
      <c r="K1278" s="12"/>
      <c r="L1278" s="12"/>
      <c r="M1278" s="12"/>
      <c r="N1278" s="12"/>
      <c r="O1278" s="81"/>
      <c r="P1278" s="4"/>
      <c r="Q1278" s="4"/>
      <c r="R1278" s="4"/>
      <c r="S1278" s="152"/>
      <c r="T1278" s="4"/>
      <c r="U1278" s="4"/>
      <c r="V1278" s="4"/>
      <c r="W1278" s="4"/>
      <c r="X1278" s="4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</row>
    <row r="1279" ht="15.6" spans="1:77">
      <c r="A1279" s="75"/>
      <c r="B1279" s="127"/>
      <c r="C1279" s="127"/>
      <c r="D1279" s="4"/>
      <c r="E1279" s="4"/>
      <c r="F1279" s="4"/>
      <c r="G1279" s="2"/>
      <c r="H1279" s="2"/>
      <c r="I1279" s="2"/>
      <c r="J1279" s="4"/>
      <c r="K1279" s="12"/>
      <c r="L1279" s="12"/>
      <c r="M1279" s="12"/>
      <c r="N1279" s="12"/>
      <c r="O1279" s="81"/>
      <c r="P1279" s="4"/>
      <c r="Q1279" s="4"/>
      <c r="R1279" s="4"/>
      <c r="S1279" s="152"/>
      <c r="T1279" s="4"/>
      <c r="U1279" s="4"/>
      <c r="V1279" s="4"/>
      <c r="W1279" s="4"/>
      <c r="X1279" s="4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</row>
    <row r="1280" ht="15.6" spans="1:77">
      <c r="A1280" s="75"/>
      <c r="B1280" s="127"/>
      <c r="C1280" s="127"/>
      <c r="D1280" s="4"/>
      <c r="E1280" s="4"/>
      <c r="F1280" s="4"/>
      <c r="G1280" s="2"/>
      <c r="H1280" s="2"/>
      <c r="I1280" s="2"/>
      <c r="J1280" s="4"/>
      <c r="K1280" s="12"/>
      <c r="L1280" s="12"/>
      <c r="M1280" s="12"/>
      <c r="N1280" s="12"/>
      <c r="O1280" s="81"/>
      <c r="P1280" s="4"/>
      <c r="Q1280" s="4"/>
      <c r="R1280" s="4"/>
      <c r="S1280" s="152"/>
      <c r="T1280" s="4"/>
      <c r="U1280" s="4"/>
      <c r="V1280" s="4"/>
      <c r="W1280" s="4"/>
      <c r="X1280" s="4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</row>
    <row r="1281" ht="15.6" spans="1:77">
      <c r="A1281" s="75"/>
      <c r="B1281" s="127"/>
      <c r="C1281" s="127"/>
      <c r="D1281" s="4"/>
      <c r="E1281" s="4"/>
      <c r="F1281" s="4"/>
      <c r="G1281" s="2"/>
      <c r="H1281" s="2"/>
      <c r="I1281" s="2"/>
      <c r="J1281" s="4"/>
      <c r="K1281" s="12"/>
      <c r="L1281" s="12"/>
      <c r="M1281" s="12"/>
      <c r="N1281" s="12"/>
      <c r="O1281" s="81"/>
      <c r="P1281" s="4"/>
      <c r="Q1281" s="4"/>
      <c r="R1281" s="4"/>
      <c r="S1281" s="152"/>
      <c r="T1281" s="4"/>
      <c r="U1281" s="4"/>
      <c r="V1281" s="4"/>
      <c r="W1281" s="4"/>
      <c r="X1281" s="4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</row>
    <row r="1282" ht="15.6" spans="1:77">
      <c r="A1282" s="75"/>
      <c r="B1282" s="127"/>
      <c r="C1282" s="127"/>
      <c r="D1282" s="4"/>
      <c r="E1282" s="4"/>
      <c r="F1282" s="4"/>
      <c r="G1282" s="2"/>
      <c r="H1282" s="2"/>
      <c r="I1282" s="2"/>
      <c r="J1282" s="4"/>
      <c r="K1282" s="12"/>
      <c r="L1282" s="12"/>
      <c r="M1282" s="12"/>
      <c r="N1282" s="12"/>
      <c r="O1282" s="81"/>
      <c r="P1282" s="4"/>
      <c r="Q1282" s="4"/>
      <c r="R1282" s="4"/>
      <c r="S1282" s="152"/>
      <c r="T1282" s="4"/>
      <c r="U1282" s="4"/>
      <c r="V1282" s="4"/>
      <c r="W1282" s="4"/>
      <c r="X1282" s="4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</row>
    <row r="1283" ht="15.6" spans="1:77">
      <c r="A1283" s="75"/>
      <c r="B1283" s="127"/>
      <c r="C1283" s="127"/>
      <c r="D1283" s="4"/>
      <c r="E1283" s="4"/>
      <c r="F1283" s="4"/>
      <c r="G1283" s="2"/>
      <c r="H1283" s="2"/>
      <c r="I1283" s="2"/>
      <c r="J1283" s="4"/>
      <c r="K1283" s="12"/>
      <c r="L1283" s="12"/>
      <c r="M1283" s="12"/>
      <c r="N1283" s="12"/>
      <c r="O1283" s="81"/>
      <c r="P1283" s="4"/>
      <c r="Q1283" s="4"/>
      <c r="R1283" s="4"/>
      <c r="S1283" s="152"/>
      <c r="T1283" s="4"/>
      <c r="U1283" s="4"/>
      <c r="V1283" s="4"/>
      <c r="W1283" s="4"/>
      <c r="X1283" s="4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</row>
    <row r="1284" ht="15.6" spans="1:77">
      <c r="A1284" s="75"/>
      <c r="B1284" s="127"/>
      <c r="C1284" s="127"/>
      <c r="D1284" s="4"/>
      <c r="E1284" s="4"/>
      <c r="F1284" s="4"/>
      <c r="G1284" s="2"/>
      <c r="H1284" s="2"/>
      <c r="I1284" s="2"/>
      <c r="J1284" s="4"/>
      <c r="K1284" s="12"/>
      <c r="L1284" s="12"/>
      <c r="M1284" s="12"/>
      <c r="N1284" s="12"/>
      <c r="O1284" s="81"/>
      <c r="P1284" s="4"/>
      <c r="Q1284" s="4"/>
      <c r="R1284" s="4"/>
      <c r="S1284" s="152"/>
      <c r="T1284" s="4"/>
      <c r="U1284" s="4"/>
      <c r="V1284" s="4"/>
      <c r="W1284" s="4"/>
      <c r="X1284" s="4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</row>
    <row r="1285" ht="15.6" spans="1:77">
      <c r="A1285" s="75"/>
      <c r="B1285" s="127"/>
      <c r="C1285" s="127"/>
      <c r="D1285" s="4"/>
      <c r="E1285" s="4"/>
      <c r="F1285" s="4"/>
      <c r="G1285" s="2"/>
      <c r="H1285" s="2"/>
      <c r="I1285" s="2"/>
      <c r="J1285" s="4"/>
      <c r="K1285" s="12"/>
      <c r="L1285" s="12"/>
      <c r="M1285" s="12"/>
      <c r="N1285" s="12"/>
      <c r="O1285" s="81"/>
      <c r="P1285" s="4"/>
      <c r="Q1285" s="4"/>
      <c r="R1285" s="4"/>
      <c r="S1285" s="152"/>
      <c r="T1285" s="4"/>
      <c r="U1285" s="4"/>
      <c r="V1285" s="4"/>
      <c r="W1285" s="4"/>
      <c r="X1285" s="4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</row>
    <row r="1286" ht="15.6" spans="1:77">
      <c r="A1286" s="75"/>
      <c r="B1286" s="127"/>
      <c r="C1286" s="127"/>
      <c r="D1286" s="4"/>
      <c r="E1286" s="4"/>
      <c r="F1286" s="4"/>
      <c r="G1286" s="2"/>
      <c r="H1286" s="2"/>
      <c r="I1286" s="2"/>
      <c r="J1286" s="4"/>
      <c r="K1286" s="12"/>
      <c r="L1286" s="12"/>
      <c r="M1286" s="12"/>
      <c r="N1286" s="12"/>
      <c r="O1286" s="81"/>
      <c r="P1286" s="4"/>
      <c r="Q1286" s="4"/>
      <c r="R1286" s="4"/>
      <c r="S1286" s="152"/>
      <c r="T1286" s="4"/>
      <c r="U1286" s="4"/>
      <c r="V1286" s="4"/>
      <c r="W1286" s="4"/>
      <c r="X1286" s="4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</row>
    <row r="1287" ht="15.6" spans="1:77">
      <c r="A1287" s="75"/>
      <c r="B1287" s="127"/>
      <c r="C1287" s="127"/>
      <c r="D1287" s="4"/>
      <c r="E1287" s="4"/>
      <c r="F1287" s="4"/>
      <c r="G1287" s="2"/>
      <c r="H1287" s="2"/>
      <c r="I1287" s="2"/>
      <c r="J1287" s="4"/>
      <c r="K1287" s="12"/>
      <c r="L1287" s="12"/>
      <c r="M1287" s="12"/>
      <c r="N1287" s="12"/>
      <c r="O1287" s="81"/>
      <c r="P1287" s="4"/>
      <c r="Q1287" s="4"/>
      <c r="R1287" s="4"/>
      <c r="S1287" s="152"/>
      <c r="T1287" s="4"/>
      <c r="U1287" s="4"/>
      <c r="V1287" s="4"/>
      <c r="W1287" s="4"/>
      <c r="X1287" s="4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</row>
    <row r="1288" ht="15.6" spans="1:77">
      <c r="A1288" s="75"/>
      <c r="B1288" s="127"/>
      <c r="C1288" s="127"/>
      <c r="D1288" s="4"/>
      <c r="E1288" s="4"/>
      <c r="F1288" s="4"/>
      <c r="G1288" s="2"/>
      <c r="H1288" s="2"/>
      <c r="I1288" s="2"/>
      <c r="J1288" s="4"/>
      <c r="K1288" s="12"/>
      <c r="L1288" s="12"/>
      <c r="M1288" s="12"/>
      <c r="N1288" s="12"/>
      <c r="O1288" s="81"/>
      <c r="P1288" s="4"/>
      <c r="Q1288" s="4"/>
      <c r="R1288" s="4"/>
      <c r="S1288" s="152"/>
      <c r="T1288" s="4"/>
      <c r="U1288" s="4"/>
      <c r="V1288" s="4"/>
      <c r="W1288" s="4"/>
      <c r="X1288" s="4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</row>
    <row r="1289" ht="15.6" spans="1:77">
      <c r="A1289" s="75"/>
      <c r="B1289" s="127"/>
      <c r="C1289" s="127"/>
      <c r="D1289" s="4"/>
      <c r="E1289" s="4"/>
      <c r="F1289" s="4"/>
      <c r="G1289" s="2"/>
      <c r="H1289" s="2"/>
      <c r="I1289" s="2"/>
      <c r="J1289" s="4"/>
      <c r="K1289" s="12"/>
      <c r="L1289" s="12"/>
      <c r="M1289" s="12"/>
      <c r="N1289" s="12"/>
      <c r="O1289" s="81"/>
      <c r="P1289" s="4"/>
      <c r="Q1289" s="4"/>
      <c r="R1289" s="4"/>
      <c r="S1289" s="152"/>
      <c r="T1289" s="4"/>
      <c r="U1289" s="4"/>
      <c r="V1289" s="4"/>
      <c r="W1289" s="4"/>
      <c r="X1289" s="4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</row>
    <row r="1290" ht="15.6" spans="1:77">
      <c r="A1290" s="75"/>
      <c r="B1290" s="127"/>
      <c r="C1290" s="127"/>
      <c r="D1290" s="4"/>
      <c r="E1290" s="4"/>
      <c r="F1290" s="4"/>
      <c r="G1290" s="2"/>
      <c r="H1290" s="2"/>
      <c r="I1290" s="2"/>
      <c r="J1290" s="4"/>
      <c r="K1290" s="12"/>
      <c r="L1290" s="12"/>
      <c r="M1290" s="12"/>
      <c r="N1290" s="12"/>
      <c r="O1290" s="81"/>
      <c r="P1290" s="4"/>
      <c r="Q1290" s="4"/>
      <c r="R1290" s="4"/>
      <c r="S1290" s="152"/>
      <c r="T1290" s="4"/>
      <c r="U1290" s="4"/>
      <c r="V1290" s="4"/>
      <c r="W1290" s="4"/>
      <c r="X1290" s="4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</row>
    <row r="1291" ht="15.6" spans="1:77">
      <c r="A1291" s="75"/>
      <c r="B1291" s="127"/>
      <c r="C1291" s="127"/>
      <c r="D1291" s="4"/>
      <c r="E1291" s="4"/>
      <c r="F1291" s="4"/>
      <c r="G1291" s="2"/>
      <c r="H1291" s="2"/>
      <c r="I1291" s="2"/>
      <c r="J1291" s="4"/>
      <c r="K1291" s="12"/>
      <c r="L1291" s="12"/>
      <c r="M1291" s="12"/>
      <c r="N1291" s="12"/>
      <c r="O1291" s="81"/>
      <c r="P1291" s="4"/>
      <c r="Q1291" s="4"/>
      <c r="R1291" s="4"/>
      <c r="S1291" s="152"/>
      <c r="T1291" s="4"/>
      <c r="U1291" s="4"/>
      <c r="V1291" s="4"/>
      <c r="W1291" s="4"/>
      <c r="X1291" s="4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</row>
    <row r="1292" ht="15.6" spans="1:77">
      <c r="A1292" s="75"/>
      <c r="B1292" s="127"/>
      <c r="C1292" s="127"/>
      <c r="D1292" s="4"/>
      <c r="E1292" s="4"/>
      <c r="F1292" s="4"/>
      <c r="G1292" s="2"/>
      <c r="H1292" s="2"/>
      <c r="I1292" s="2"/>
      <c r="J1292" s="4"/>
      <c r="K1292" s="12"/>
      <c r="L1292" s="12"/>
      <c r="M1292" s="12"/>
      <c r="N1292" s="12"/>
      <c r="O1292" s="81"/>
      <c r="P1292" s="4"/>
      <c r="Q1292" s="4"/>
      <c r="R1292" s="4"/>
      <c r="S1292" s="152"/>
      <c r="T1292" s="4"/>
      <c r="U1292" s="4"/>
      <c r="V1292" s="4"/>
      <c r="W1292" s="4"/>
      <c r="X1292" s="4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</row>
    <row r="1293" ht="15.6" spans="1:77">
      <c r="A1293" s="75"/>
      <c r="B1293" s="127"/>
      <c r="C1293" s="127"/>
      <c r="D1293" s="4"/>
      <c r="E1293" s="4"/>
      <c r="F1293" s="4"/>
      <c r="G1293" s="2"/>
      <c r="H1293" s="2"/>
      <c r="I1293" s="2"/>
      <c r="J1293" s="4"/>
      <c r="K1293" s="12"/>
      <c r="L1293" s="12"/>
      <c r="M1293" s="12"/>
      <c r="N1293" s="12"/>
      <c r="O1293" s="81"/>
      <c r="P1293" s="4"/>
      <c r="Q1293" s="4"/>
      <c r="R1293" s="4"/>
      <c r="S1293" s="152"/>
      <c r="T1293" s="4"/>
      <c r="U1293" s="4"/>
      <c r="V1293" s="4"/>
      <c r="W1293" s="4"/>
      <c r="X1293" s="4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</row>
    <row r="1294" ht="15.6" spans="1:77">
      <c r="A1294" s="75"/>
      <c r="B1294" s="127"/>
      <c r="C1294" s="127"/>
      <c r="D1294" s="4"/>
      <c r="E1294" s="4"/>
      <c r="F1294" s="4"/>
      <c r="G1294" s="2"/>
      <c r="H1294" s="2"/>
      <c r="I1294" s="2"/>
      <c r="J1294" s="4"/>
      <c r="K1294" s="12"/>
      <c r="L1294" s="12"/>
      <c r="M1294" s="12"/>
      <c r="N1294" s="12"/>
      <c r="O1294" s="81"/>
      <c r="P1294" s="4"/>
      <c r="Q1294" s="4"/>
      <c r="R1294" s="4"/>
      <c r="S1294" s="152"/>
      <c r="T1294" s="4"/>
      <c r="U1294" s="4"/>
      <c r="V1294" s="4"/>
      <c r="W1294" s="4"/>
      <c r="X1294" s="4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</row>
    <row r="1295" ht="15.6" spans="1:77">
      <c r="A1295" s="75"/>
      <c r="B1295" s="127"/>
      <c r="C1295" s="127"/>
      <c r="D1295" s="4"/>
      <c r="E1295" s="4"/>
      <c r="F1295" s="4"/>
      <c r="G1295" s="2"/>
      <c r="H1295" s="2"/>
      <c r="I1295" s="2"/>
      <c r="J1295" s="4"/>
      <c r="K1295" s="12"/>
      <c r="L1295" s="12"/>
      <c r="M1295" s="12"/>
      <c r="N1295" s="12"/>
      <c r="O1295" s="81"/>
      <c r="P1295" s="4"/>
      <c r="Q1295" s="4"/>
      <c r="R1295" s="4"/>
      <c r="S1295" s="152"/>
      <c r="T1295" s="4"/>
      <c r="U1295" s="4"/>
      <c r="V1295" s="4"/>
      <c r="W1295" s="4"/>
      <c r="X1295" s="4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</row>
    <row r="1296" ht="15.6" spans="1:77">
      <c r="A1296" s="75"/>
      <c r="B1296" s="127"/>
      <c r="C1296" s="127"/>
      <c r="D1296" s="4"/>
      <c r="E1296" s="4"/>
      <c r="F1296" s="4"/>
      <c r="G1296" s="2"/>
      <c r="H1296" s="2"/>
      <c r="I1296" s="2"/>
      <c r="J1296" s="4"/>
      <c r="K1296" s="12"/>
      <c r="L1296" s="12"/>
      <c r="M1296" s="12"/>
      <c r="N1296" s="12"/>
      <c r="O1296" s="81"/>
      <c r="P1296" s="4"/>
      <c r="Q1296" s="4"/>
      <c r="R1296" s="4"/>
      <c r="S1296" s="152"/>
      <c r="T1296" s="4"/>
      <c r="U1296" s="4"/>
      <c r="V1296" s="4"/>
      <c r="W1296" s="4"/>
      <c r="X1296" s="4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</row>
    <row r="1297" ht="15.6" spans="1:77">
      <c r="A1297" s="75"/>
      <c r="B1297" s="127"/>
      <c r="C1297" s="127"/>
      <c r="D1297" s="4"/>
      <c r="E1297" s="4"/>
      <c r="F1297" s="4"/>
      <c r="G1297" s="2"/>
      <c r="H1297" s="2"/>
      <c r="I1297" s="2"/>
      <c r="J1297" s="4"/>
      <c r="K1297" s="12"/>
      <c r="L1297" s="12"/>
      <c r="M1297" s="12"/>
      <c r="N1297" s="12"/>
      <c r="O1297" s="81"/>
      <c r="P1297" s="4"/>
      <c r="Q1297" s="4"/>
      <c r="R1297" s="4"/>
      <c r="S1297" s="152"/>
      <c r="T1297" s="4"/>
      <c r="U1297" s="4"/>
      <c r="V1297" s="4"/>
      <c r="W1297" s="4"/>
      <c r="X1297" s="4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</row>
    <row r="1298" ht="15.6" spans="1:77">
      <c r="A1298" s="75"/>
      <c r="B1298" s="127"/>
      <c r="C1298" s="127"/>
      <c r="D1298" s="4"/>
      <c r="E1298" s="4"/>
      <c r="F1298" s="4"/>
      <c r="G1298" s="2"/>
      <c r="H1298" s="2"/>
      <c r="I1298" s="2"/>
      <c r="J1298" s="4"/>
      <c r="K1298" s="12"/>
      <c r="L1298" s="12"/>
      <c r="M1298" s="12"/>
      <c r="N1298" s="12"/>
      <c r="O1298" s="81"/>
      <c r="P1298" s="4"/>
      <c r="Q1298" s="4"/>
      <c r="R1298" s="4"/>
      <c r="S1298" s="152"/>
      <c r="T1298" s="4"/>
      <c r="U1298" s="4"/>
      <c r="V1298" s="4"/>
      <c r="W1298" s="4"/>
      <c r="X1298" s="4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</row>
    <row r="1299" ht="15.6" spans="1:77">
      <c r="A1299" s="75"/>
      <c r="B1299" s="127"/>
      <c r="C1299" s="127"/>
      <c r="D1299" s="4"/>
      <c r="E1299" s="4"/>
      <c r="F1299" s="4"/>
      <c r="G1299" s="2"/>
      <c r="H1299" s="2"/>
      <c r="I1299" s="2"/>
      <c r="J1299" s="4"/>
      <c r="K1299" s="12"/>
      <c r="L1299" s="12"/>
      <c r="M1299" s="12"/>
      <c r="N1299" s="12"/>
      <c r="O1299" s="81"/>
      <c r="P1299" s="4"/>
      <c r="Q1299" s="4"/>
      <c r="R1299" s="4"/>
      <c r="S1299" s="152"/>
      <c r="T1299" s="4"/>
      <c r="U1299" s="4"/>
      <c r="V1299" s="4"/>
      <c r="W1299" s="4"/>
      <c r="X1299" s="4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</row>
    <row r="1300" ht="15.6" spans="1:77">
      <c r="A1300" s="75"/>
      <c r="B1300" s="127"/>
      <c r="C1300" s="127"/>
      <c r="D1300" s="4"/>
      <c r="E1300" s="4"/>
      <c r="F1300" s="4"/>
      <c r="G1300" s="2"/>
      <c r="H1300" s="2"/>
      <c r="I1300" s="2"/>
      <c r="J1300" s="4"/>
      <c r="K1300" s="12"/>
      <c r="L1300" s="12"/>
      <c r="M1300" s="12"/>
      <c r="N1300" s="12"/>
      <c r="O1300" s="81"/>
      <c r="P1300" s="4"/>
      <c r="Q1300" s="4"/>
      <c r="R1300" s="4"/>
      <c r="S1300" s="152"/>
      <c r="T1300" s="4"/>
      <c r="U1300" s="4"/>
      <c r="V1300" s="4"/>
      <c r="W1300" s="4"/>
      <c r="X1300" s="4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</row>
    <row r="1301" ht="15.6" spans="1:77">
      <c r="A1301" s="75"/>
      <c r="B1301" s="127"/>
      <c r="C1301" s="127"/>
      <c r="D1301" s="4"/>
      <c r="E1301" s="4"/>
      <c r="F1301" s="4"/>
      <c r="G1301" s="2"/>
      <c r="H1301" s="2"/>
      <c r="I1301" s="2"/>
      <c r="J1301" s="4"/>
      <c r="K1301" s="12"/>
      <c r="L1301" s="12"/>
      <c r="M1301" s="12"/>
      <c r="N1301" s="12"/>
      <c r="O1301" s="81"/>
      <c r="P1301" s="4"/>
      <c r="Q1301" s="4"/>
      <c r="R1301" s="4"/>
      <c r="S1301" s="152"/>
      <c r="T1301" s="4"/>
      <c r="U1301" s="4"/>
      <c r="V1301" s="4"/>
      <c r="W1301" s="4"/>
      <c r="X1301" s="4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</row>
    <row r="1302" ht="15.6" spans="1:77">
      <c r="A1302" s="75"/>
      <c r="B1302" s="127"/>
      <c r="C1302" s="127"/>
      <c r="D1302" s="4"/>
      <c r="E1302" s="4"/>
      <c r="F1302" s="4"/>
      <c r="G1302" s="2"/>
      <c r="H1302" s="2"/>
      <c r="I1302" s="2"/>
      <c r="J1302" s="4"/>
      <c r="K1302" s="12"/>
      <c r="L1302" s="12"/>
      <c r="M1302" s="12"/>
      <c r="N1302" s="12"/>
      <c r="O1302" s="81"/>
      <c r="P1302" s="4"/>
      <c r="Q1302" s="4"/>
      <c r="R1302" s="4"/>
      <c r="S1302" s="152"/>
      <c r="T1302" s="4"/>
      <c r="U1302" s="4"/>
      <c r="V1302" s="4"/>
      <c r="W1302" s="4"/>
      <c r="X1302" s="4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</row>
    <row r="1303" ht="15.6" spans="1:77">
      <c r="A1303" s="75"/>
      <c r="B1303" s="127"/>
      <c r="C1303" s="127"/>
      <c r="D1303" s="4"/>
      <c r="E1303" s="4"/>
      <c r="F1303" s="4"/>
      <c r="G1303" s="2"/>
      <c r="H1303" s="2"/>
      <c r="I1303" s="2"/>
      <c r="J1303" s="4"/>
      <c r="K1303" s="12"/>
      <c r="L1303" s="12"/>
      <c r="M1303" s="12"/>
      <c r="N1303" s="12"/>
      <c r="O1303" s="81"/>
      <c r="P1303" s="4"/>
      <c r="Q1303" s="4"/>
      <c r="R1303" s="4"/>
      <c r="S1303" s="152"/>
      <c r="T1303" s="4"/>
      <c r="U1303" s="4"/>
      <c r="V1303" s="4"/>
      <c r="W1303" s="4"/>
      <c r="X1303" s="4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</row>
    <row r="1304" ht="15.6" spans="1:77">
      <c r="A1304" s="75"/>
      <c r="B1304" s="127"/>
      <c r="C1304" s="127"/>
      <c r="D1304" s="4"/>
      <c r="E1304" s="4"/>
      <c r="F1304" s="4"/>
      <c r="G1304" s="2"/>
      <c r="H1304" s="2"/>
      <c r="I1304" s="2"/>
      <c r="J1304" s="4"/>
      <c r="K1304" s="12"/>
      <c r="L1304" s="12"/>
      <c r="M1304" s="12"/>
      <c r="N1304" s="12"/>
      <c r="O1304" s="81"/>
      <c r="P1304" s="4"/>
      <c r="Q1304" s="4"/>
      <c r="R1304" s="4"/>
      <c r="S1304" s="152"/>
      <c r="T1304" s="4"/>
      <c r="U1304" s="4"/>
      <c r="V1304" s="4"/>
      <c r="W1304" s="4"/>
      <c r="X1304" s="4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</row>
    <row r="1305" ht="15.6" spans="1:77">
      <c r="A1305" s="75"/>
      <c r="B1305" s="127"/>
      <c r="C1305" s="127"/>
      <c r="D1305" s="4"/>
      <c r="E1305" s="4"/>
      <c r="F1305" s="4"/>
      <c r="G1305" s="2"/>
      <c r="H1305" s="2"/>
      <c r="I1305" s="2"/>
      <c r="J1305" s="4"/>
      <c r="K1305" s="12"/>
      <c r="L1305" s="12"/>
      <c r="M1305" s="12"/>
      <c r="N1305" s="12"/>
      <c r="O1305" s="81"/>
      <c r="P1305" s="4"/>
      <c r="Q1305" s="4"/>
      <c r="R1305" s="4"/>
      <c r="S1305" s="152"/>
      <c r="T1305" s="4"/>
      <c r="U1305" s="4"/>
      <c r="V1305" s="4"/>
      <c r="W1305" s="4"/>
      <c r="X1305" s="4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</row>
    <row r="1306" ht="15.6" spans="1:77">
      <c r="A1306" s="75"/>
      <c r="B1306" s="127"/>
      <c r="C1306" s="127"/>
      <c r="D1306" s="4"/>
      <c r="E1306" s="4"/>
      <c r="F1306" s="4"/>
      <c r="G1306" s="2"/>
      <c r="H1306" s="2"/>
      <c r="I1306" s="2"/>
      <c r="J1306" s="4"/>
      <c r="K1306" s="12"/>
      <c r="L1306" s="12"/>
      <c r="M1306" s="12"/>
      <c r="N1306" s="12"/>
      <c r="O1306" s="81"/>
      <c r="P1306" s="4"/>
      <c r="Q1306" s="4"/>
      <c r="R1306" s="4"/>
      <c r="S1306" s="152"/>
      <c r="T1306" s="4"/>
      <c r="U1306" s="4"/>
      <c r="V1306" s="4"/>
      <c r="W1306" s="4"/>
      <c r="X1306" s="4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</row>
    <row r="1307" ht="15.6" spans="1:77">
      <c r="A1307" s="75"/>
      <c r="B1307" s="127"/>
      <c r="C1307" s="127"/>
      <c r="D1307" s="4"/>
      <c r="E1307" s="4"/>
      <c r="F1307" s="4"/>
      <c r="G1307" s="2"/>
      <c r="H1307" s="2"/>
      <c r="I1307" s="2"/>
      <c r="J1307" s="4"/>
      <c r="K1307" s="12"/>
      <c r="L1307" s="12"/>
      <c r="M1307" s="12"/>
      <c r="N1307" s="12"/>
      <c r="O1307" s="81"/>
      <c r="P1307" s="4"/>
      <c r="Q1307" s="4"/>
      <c r="R1307" s="4"/>
      <c r="S1307" s="152"/>
      <c r="T1307" s="4"/>
      <c r="U1307" s="4"/>
      <c r="V1307" s="4"/>
      <c r="W1307" s="4"/>
      <c r="X1307" s="4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</row>
    <row r="1308" ht="15.6" spans="1:77">
      <c r="A1308" s="75"/>
      <c r="B1308" s="127"/>
      <c r="C1308" s="127"/>
      <c r="D1308" s="4"/>
      <c r="E1308" s="4"/>
      <c r="F1308" s="4"/>
      <c r="G1308" s="2"/>
      <c r="H1308" s="2"/>
      <c r="I1308" s="2"/>
      <c r="J1308" s="4"/>
      <c r="K1308" s="12"/>
      <c r="L1308" s="12"/>
      <c r="M1308" s="12"/>
      <c r="N1308" s="12"/>
      <c r="O1308" s="81"/>
      <c r="P1308" s="4"/>
      <c r="Q1308" s="4"/>
      <c r="R1308" s="4"/>
      <c r="S1308" s="152"/>
      <c r="T1308" s="4"/>
      <c r="U1308" s="4"/>
      <c r="V1308" s="4"/>
      <c r="W1308" s="4"/>
      <c r="X1308" s="4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</row>
    <row r="1309" ht="15.6" spans="1:77">
      <c r="A1309" s="75"/>
      <c r="B1309" s="127"/>
      <c r="C1309" s="127"/>
      <c r="D1309" s="4"/>
      <c r="E1309" s="4"/>
      <c r="F1309" s="4"/>
      <c r="G1309" s="2"/>
      <c r="H1309" s="2"/>
      <c r="I1309" s="2"/>
      <c r="J1309" s="4"/>
      <c r="K1309" s="12"/>
      <c r="L1309" s="12"/>
      <c r="M1309" s="12"/>
      <c r="N1309" s="12"/>
      <c r="O1309" s="81"/>
      <c r="P1309" s="4"/>
      <c r="Q1309" s="4"/>
      <c r="R1309" s="4"/>
      <c r="S1309" s="152"/>
      <c r="T1309" s="4"/>
      <c r="U1309" s="4"/>
      <c r="V1309" s="4"/>
      <c r="W1309" s="4"/>
      <c r="X1309" s="4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</row>
    <row r="1310" ht="15.6" spans="1:77">
      <c r="A1310" s="75"/>
      <c r="B1310" s="127"/>
      <c r="C1310" s="127"/>
      <c r="D1310" s="4"/>
      <c r="E1310" s="4"/>
      <c r="F1310" s="4"/>
      <c r="G1310" s="2"/>
      <c r="H1310" s="2"/>
      <c r="I1310" s="2"/>
      <c r="J1310" s="4"/>
      <c r="K1310" s="12"/>
      <c r="L1310" s="12"/>
      <c r="M1310" s="12"/>
      <c r="N1310" s="12"/>
      <c r="O1310" s="81"/>
      <c r="P1310" s="4"/>
      <c r="Q1310" s="4"/>
      <c r="R1310" s="4"/>
      <c r="S1310" s="152"/>
      <c r="T1310" s="4"/>
      <c r="U1310" s="4"/>
      <c r="V1310" s="4"/>
      <c r="W1310" s="4"/>
      <c r="X1310" s="4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</row>
    <row r="1311" ht="15.6" spans="1:77">
      <c r="A1311" s="75"/>
      <c r="B1311" s="127"/>
      <c r="C1311" s="127"/>
      <c r="D1311" s="4"/>
      <c r="E1311" s="4"/>
      <c r="F1311" s="4"/>
      <c r="G1311" s="2"/>
      <c r="H1311" s="2"/>
      <c r="I1311" s="2"/>
      <c r="J1311" s="4"/>
      <c r="K1311" s="12"/>
      <c r="L1311" s="12"/>
      <c r="M1311" s="12"/>
      <c r="N1311" s="12"/>
      <c r="O1311" s="81"/>
      <c r="P1311" s="4"/>
      <c r="Q1311" s="4"/>
      <c r="R1311" s="4"/>
      <c r="S1311" s="152"/>
      <c r="T1311" s="4"/>
      <c r="U1311" s="4"/>
      <c r="V1311" s="4"/>
      <c r="W1311" s="4"/>
      <c r="X1311" s="4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</row>
    <row r="1312" ht="15.6" spans="1:77">
      <c r="A1312" s="75"/>
      <c r="B1312" s="127"/>
      <c r="C1312" s="127"/>
      <c r="D1312" s="4"/>
      <c r="E1312" s="4"/>
      <c r="F1312" s="4"/>
      <c r="G1312" s="2"/>
      <c r="H1312" s="2"/>
      <c r="I1312" s="2"/>
      <c r="J1312" s="4"/>
      <c r="K1312" s="12"/>
      <c r="L1312" s="12"/>
      <c r="M1312" s="12"/>
      <c r="N1312" s="12"/>
      <c r="O1312" s="81"/>
      <c r="P1312" s="4"/>
      <c r="Q1312" s="4"/>
      <c r="R1312" s="4"/>
      <c r="S1312" s="152"/>
      <c r="T1312" s="4"/>
      <c r="U1312" s="4"/>
      <c r="V1312" s="4"/>
      <c r="W1312" s="4"/>
      <c r="X1312" s="4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</row>
    <row r="1313" ht="15.6" spans="1:77">
      <c r="A1313" s="75"/>
      <c r="B1313" s="127"/>
      <c r="C1313" s="127"/>
      <c r="D1313" s="4"/>
      <c r="E1313" s="4"/>
      <c r="F1313" s="4"/>
      <c r="G1313" s="2"/>
      <c r="H1313" s="2"/>
      <c r="I1313" s="2"/>
      <c r="J1313" s="4"/>
      <c r="K1313" s="12"/>
      <c r="L1313" s="12"/>
      <c r="M1313" s="12"/>
      <c r="N1313" s="12"/>
      <c r="O1313" s="81"/>
      <c r="P1313" s="4"/>
      <c r="Q1313" s="4"/>
      <c r="R1313" s="4"/>
      <c r="S1313" s="152"/>
      <c r="T1313" s="4"/>
      <c r="U1313" s="4"/>
      <c r="V1313" s="4"/>
      <c r="W1313" s="4"/>
      <c r="X1313" s="4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</row>
    <row r="1314" ht="15.6" spans="1:77">
      <c r="A1314" s="75"/>
      <c r="B1314" s="127"/>
      <c r="C1314" s="127"/>
      <c r="D1314" s="4"/>
      <c r="E1314" s="4"/>
      <c r="F1314" s="4"/>
      <c r="G1314" s="2"/>
      <c r="H1314" s="2"/>
      <c r="I1314" s="2"/>
      <c r="J1314" s="4"/>
      <c r="K1314" s="12"/>
      <c r="L1314" s="12"/>
      <c r="M1314" s="12"/>
      <c r="N1314" s="12"/>
      <c r="O1314" s="81"/>
      <c r="P1314" s="4"/>
      <c r="Q1314" s="4"/>
      <c r="R1314" s="4"/>
      <c r="S1314" s="152"/>
      <c r="T1314" s="4"/>
      <c r="U1314" s="4"/>
      <c r="V1314" s="4"/>
      <c r="W1314" s="4"/>
      <c r="X1314" s="4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</row>
    <row r="1315" ht="15.6" spans="1:77">
      <c r="A1315" s="75"/>
      <c r="B1315" s="127"/>
      <c r="C1315" s="127"/>
      <c r="D1315" s="4"/>
      <c r="E1315" s="4"/>
      <c r="F1315" s="4"/>
      <c r="G1315" s="2"/>
      <c r="H1315" s="2"/>
      <c r="I1315" s="2"/>
      <c r="J1315" s="4"/>
      <c r="K1315" s="12"/>
      <c r="L1315" s="12"/>
      <c r="M1315" s="12"/>
      <c r="N1315" s="12"/>
      <c r="O1315" s="81"/>
      <c r="P1315" s="4"/>
      <c r="Q1315" s="4"/>
      <c r="R1315" s="4"/>
      <c r="S1315" s="152"/>
      <c r="T1315" s="4"/>
      <c r="U1315" s="4"/>
      <c r="V1315" s="4"/>
      <c r="W1315" s="4"/>
      <c r="X1315" s="4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</row>
    <row r="1316" ht="15.6" spans="1:77">
      <c r="A1316" s="75"/>
      <c r="B1316" s="127"/>
      <c r="C1316" s="127"/>
      <c r="D1316" s="4"/>
      <c r="E1316" s="4"/>
      <c r="F1316" s="4"/>
      <c r="G1316" s="2"/>
      <c r="H1316" s="2"/>
      <c r="I1316" s="2"/>
      <c r="J1316" s="4"/>
      <c r="K1316" s="12"/>
      <c r="L1316" s="12"/>
      <c r="M1316" s="12"/>
      <c r="N1316" s="12"/>
      <c r="O1316" s="81"/>
      <c r="P1316" s="4"/>
      <c r="Q1316" s="4"/>
      <c r="R1316" s="4"/>
      <c r="S1316" s="152"/>
      <c r="T1316" s="4"/>
      <c r="U1316" s="4"/>
      <c r="V1316" s="4"/>
      <c r="W1316" s="4"/>
      <c r="X1316" s="4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</row>
    <row r="1317" ht="15.6" spans="1:77">
      <c r="A1317" s="75"/>
      <c r="B1317" s="127"/>
      <c r="C1317" s="127"/>
      <c r="D1317" s="4"/>
      <c r="E1317" s="4"/>
      <c r="F1317" s="4"/>
      <c r="G1317" s="2"/>
      <c r="H1317" s="2"/>
      <c r="I1317" s="2"/>
      <c r="J1317" s="4"/>
      <c r="K1317" s="12"/>
      <c r="L1317" s="12"/>
      <c r="M1317" s="12"/>
      <c r="N1317" s="12"/>
      <c r="O1317" s="81"/>
      <c r="P1317" s="4"/>
      <c r="Q1317" s="4"/>
      <c r="R1317" s="4"/>
      <c r="S1317" s="152"/>
      <c r="T1317" s="4"/>
      <c r="U1317" s="4"/>
      <c r="V1317" s="4"/>
      <c r="W1317" s="4"/>
      <c r="X1317" s="4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</row>
    <row r="1318" ht="15.6" spans="1:77">
      <c r="A1318" s="75"/>
      <c r="B1318" s="127"/>
      <c r="C1318" s="127"/>
      <c r="D1318" s="4"/>
      <c r="E1318" s="4"/>
      <c r="F1318" s="4"/>
      <c r="G1318" s="2"/>
      <c r="H1318" s="2"/>
      <c r="I1318" s="2"/>
      <c r="J1318" s="4"/>
      <c r="K1318" s="12"/>
      <c r="L1318" s="12"/>
      <c r="M1318" s="12"/>
      <c r="N1318" s="12"/>
      <c r="O1318" s="81"/>
      <c r="P1318" s="4"/>
      <c r="Q1318" s="4"/>
      <c r="R1318" s="4"/>
      <c r="S1318" s="152"/>
      <c r="T1318" s="4"/>
      <c r="U1318" s="4"/>
      <c r="V1318" s="4"/>
      <c r="W1318" s="4"/>
      <c r="X1318" s="4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</row>
    <row r="1319" ht="15.6" spans="1:77">
      <c r="A1319" s="75"/>
      <c r="B1319" s="127"/>
      <c r="C1319" s="127"/>
      <c r="D1319" s="4"/>
      <c r="E1319" s="4"/>
      <c r="F1319" s="4"/>
      <c r="G1319" s="2"/>
      <c r="H1319" s="2"/>
      <c r="I1319" s="2"/>
      <c r="J1319" s="4"/>
      <c r="K1319" s="12"/>
      <c r="L1319" s="12"/>
      <c r="M1319" s="12"/>
      <c r="N1319" s="12"/>
      <c r="O1319" s="81"/>
      <c r="P1319" s="4"/>
      <c r="Q1319" s="4"/>
      <c r="R1319" s="4"/>
      <c r="S1319" s="152"/>
      <c r="T1319" s="4"/>
      <c r="U1319" s="4"/>
      <c r="V1319" s="4"/>
      <c r="W1319" s="4"/>
      <c r="X1319" s="4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</row>
    <row r="1320" ht="15.6" spans="1:77">
      <c r="A1320" s="75"/>
      <c r="B1320" s="127"/>
      <c r="C1320" s="127"/>
      <c r="D1320" s="4"/>
      <c r="E1320" s="4"/>
      <c r="F1320" s="4"/>
      <c r="G1320" s="2"/>
      <c r="H1320" s="2"/>
      <c r="I1320" s="2"/>
      <c r="J1320" s="4"/>
      <c r="K1320" s="12"/>
      <c r="L1320" s="12"/>
      <c r="M1320" s="12"/>
      <c r="N1320" s="12"/>
      <c r="O1320" s="81"/>
      <c r="P1320" s="4"/>
      <c r="Q1320" s="4"/>
      <c r="R1320" s="4"/>
      <c r="S1320" s="152"/>
      <c r="T1320" s="4"/>
      <c r="U1320" s="4"/>
      <c r="V1320" s="4"/>
      <c r="W1320" s="4"/>
      <c r="X1320" s="4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</row>
    <row r="1321" ht="15.6" spans="1:77">
      <c r="A1321" s="75"/>
      <c r="B1321" s="127"/>
      <c r="C1321" s="127"/>
      <c r="D1321" s="4"/>
      <c r="E1321" s="4"/>
      <c r="F1321" s="4"/>
      <c r="G1321" s="2"/>
      <c r="H1321" s="2"/>
      <c r="I1321" s="2"/>
      <c r="J1321" s="4"/>
      <c r="K1321" s="12"/>
      <c r="L1321" s="12"/>
      <c r="M1321" s="12"/>
      <c r="N1321" s="12"/>
      <c r="O1321" s="81"/>
      <c r="P1321" s="4"/>
      <c r="Q1321" s="4"/>
      <c r="R1321" s="4"/>
      <c r="S1321" s="152"/>
      <c r="T1321" s="4"/>
      <c r="U1321" s="4"/>
      <c r="V1321" s="4"/>
      <c r="W1321" s="4"/>
      <c r="X1321" s="4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</row>
    <row r="1322" ht="15.6" spans="1:77">
      <c r="A1322" s="75"/>
      <c r="B1322" s="127"/>
      <c r="C1322" s="127"/>
      <c r="D1322" s="4"/>
      <c r="E1322" s="4"/>
      <c r="F1322" s="4"/>
      <c r="G1322" s="2"/>
      <c r="H1322" s="2"/>
      <c r="I1322" s="2"/>
      <c r="J1322" s="4"/>
      <c r="K1322" s="12"/>
      <c r="L1322" s="12"/>
      <c r="M1322" s="12"/>
      <c r="N1322" s="12"/>
      <c r="O1322" s="81"/>
      <c r="P1322" s="4"/>
      <c r="Q1322" s="4"/>
      <c r="R1322" s="4"/>
      <c r="S1322" s="152"/>
      <c r="T1322" s="4"/>
      <c r="U1322" s="4"/>
      <c r="V1322" s="4"/>
      <c r="W1322" s="4"/>
      <c r="X1322" s="4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</row>
    <row r="1323" ht="15.6" spans="1:77">
      <c r="A1323" s="75"/>
      <c r="B1323" s="127"/>
      <c r="C1323" s="127"/>
      <c r="D1323" s="4"/>
      <c r="E1323" s="4"/>
      <c r="F1323" s="4"/>
      <c r="G1323" s="2"/>
      <c r="H1323" s="2"/>
      <c r="I1323" s="2"/>
      <c r="J1323" s="4"/>
      <c r="K1323" s="12"/>
      <c r="L1323" s="12"/>
      <c r="M1323" s="12"/>
      <c r="N1323" s="12"/>
      <c r="O1323" s="81"/>
      <c r="P1323" s="4"/>
      <c r="Q1323" s="4"/>
      <c r="R1323" s="4"/>
      <c r="S1323" s="152"/>
      <c r="T1323" s="4"/>
      <c r="U1323" s="4"/>
      <c r="V1323" s="4"/>
      <c r="W1323" s="4"/>
      <c r="X1323" s="4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</row>
    <row r="1324" ht="15.6" spans="1:77">
      <c r="A1324" s="75"/>
      <c r="B1324" s="127"/>
      <c r="C1324" s="127"/>
      <c r="D1324" s="4"/>
      <c r="E1324" s="4"/>
      <c r="F1324" s="4"/>
      <c r="G1324" s="2"/>
      <c r="H1324" s="2"/>
      <c r="I1324" s="2"/>
      <c r="J1324" s="4"/>
      <c r="K1324" s="12"/>
      <c r="L1324" s="12"/>
      <c r="M1324" s="12"/>
      <c r="N1324" s="12"/>
      <c r="O1324" s="81"/>
      <c r="P1324" s="4"/>
      <c r="Q1324" s="4"/>
      <c r="R1324" s="4"/>
      <c r="S1324" s="152"/>
      <c r="T1324" s="4"/>
      <c r="U1324" s="4"/>
      <c r="V1324" s="4"/>
      <c r="W1324" s="4"/>
      <c r="X1324" s="4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</row>
    <row r="1325" ht="15.6" spans="1:77">
      <c r="A1325" s="75"/>
      <c r="B1325" s="127"/>
      <c r="C1325" s="127"/>
      <c r="D1325" s="4"/>
      <c r="E1325" s="4"/>
      <c r="F1325" s="4"/>
      <c r="G1325" s="2"/>
      <c r="H1325" s="2"/>
      <c r="I1325" s="2"/>
      <c r="J1325" s="4"/>
      <c r="K1325" s="12"/>
      <c r="L1325" s="12"/>
      <c r="M1325" s="12"/>
      <c r="N1325" s="12"/>
      <c r="O1325" s="81"/>
      <c r="P1325" s="4"/>
      <c r="Q1325" s="4"/>
      <c r="R1325" s="4"/>
      <c r="S1325" s="152"/>
      <c r="T1325" s="4"/>
      <c r="U1325" s="4"/>
      <c r="V1325" s="4"/>
      <c r="W1325" s="4"/>
      <c r="X1325" s="4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</row>
    <row r="1326" ht="15.6" spans="1:77">
      <c r="A1326" s="75"/>
      <c r="B1326" s="127"/>
      <c r="C1326" s="127"/>
      <c r="D1326" s="4"/>
      <c r="E1326" s="4"/>
      <c r="F1326" s="4"/>
      <c r="G1326" s="2"/>
      <c r="H1326" s="2"/>
      <c r="I1326" s="2"/>
      <c r="J1326" s="4"/>
      <c r="K1326" s="12"/>
      <c r="L1326" s="12"/>
      <c r="M1326" s="12"/>
      <c r="N1326" s="12"/>
      <c r="O1326" s="81"/>
      <c r="P1326" s="4"/>
      <c r="Q1326" s="4"/>
      <c r="R1326" s="4"/>
      <c r="S1326" s="152"/>
      <c r="T1326" s="4"/>
      <c r="U1326" s="4"/>
      <c r="V1326" s="4"/>
      <c r="W1326" s="4"/>
      <c r="X1326" s="4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</row>
    <row r="1327" ht="15.6" spans="1:77">
      <c r="A1327" s="75"/>
      <c r="B1327" s="127"/>
      <c r="C1327" s="127"/>
      <c r="D1327" s="4"/>
      <c r="E1327" s="4"/>
      <c r="F1327" s="4"/>
      <c r="G1327" s="2"/>
      <c r="H1327" s="2"/>
      <c r="I1327" s="2"/>
      <c r="J1327" s="4"/>
      <c r="K1327" s="12"/>
      <c r="L1327" s="12"/>
      <c r="M1327" s="12"/>
      <c r="N1327" s="12"/>
      <c r="O1327" s="81"/>
      <c r="P1327" s="4"/>
      <c r="Q1327" s="4"/>
      <c r="R1327" s="4"/>
      <c r="S1327" s="152"/>
      <c r="T1327" s="4"/>
      <c r="U1327" s="4"/>
      <c r="V1327" s="4"/>
      <c r="W1327" s="4"/>
      <c r="X1327" s="4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</row>
    <row r="1328" ht="15.6" spans="1:77">
      <c r="A1328" s="75"/>
      <c r="B1328" s="127"/>
      <c r="C1328" s="127"/>
      <c r="D1328" s="4"/>
      <c r="E1328" s="4"/>
      <c r="F1328" s="4"/>
      <c r="G1328" s="2"/>
      <c r="H1328" s="2"/>
      <c r="I1328" s="2"/>
      <c r="J1328" s="4"/>
      <c r="K1328" s="12"/>
      <c r="L1328" s="12"/>
      <c r="M1328" s="12"/>
      <c r="N1328" s="12"/>
      <c r="O1328" s="81"/>
      <c r="P1328" s="4"/>
      <c r="Q1328" s="4"/>
      <c r="R1328" s="4"/>
      <c r="S1328" s="152"/>
      <c r="T1328" s="4"/>
      <c r="U1328" s="4"/>
      <c r="V1328" s="4"/>
      <c r="W1328" s="4"/>
      <c r="X1328" s="4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</row>
    <row r="1329" ht="15.6" spans="1:77">
      <c r="A1329" s="75"/>
      <c r="B1329" s="127"/>
      <c r="C1329" s="127"/>
      <c r="D1329" s="4"/>
      <c r="E1329" s="4"/>
      <c r="F1329" s="4"/>
      <c r="G1329" s="2"/>
      <c r="H1329" s="2"/>
      <c r="I1329" s="2"/>
      <c r="J1329" s="4"/>
      <c r="K1329" s="12"/>
      <c r="L1329" s="12"/>
      <c r="M1329" s="12"/>
      <c r="N1329" s="12"/>
      <c r="O1329" s="81"/>
      <c r="P1329" s="4"/>
      <c r="Q1329" s="4"/>
      <c r="R1329" s="4"/>
      <c r="S1329" s="152"/>
      <c r="T1329" s="4"/>
      <c r="U1329" s="4"/>
      <c r="V1329" s="4"/>
      <c r="W1329" s="4"/>
      <c r="X1329" s="4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</row>
    <row r="1330" ht="15.6" spans="1:77">
      <c r="A1330" s="75"/>
      <c r="B1330" s="127"/>
      <c r="C1330" s="127"/>
      <c r="D1330" s="4"/>
      <c r="E1330" s="4"/>
      <c r="F1330" s="4"/>
      <c r="G1330" s="2"/>
      <c r="H1330" s="2"/>
      <c r="I1330" s="2"/>
      <c r="J1330" s="4"/>
      <c r="K1330" s="12"/>
      <c r="L1330" s="12"/>
      <c r="M1330" s="12"/>
      <c r="N1330" s="12"/>
      <c r="O1330" s="81"/>
      <c r="P1330" s="4"/>
      <c r="Q1330" s="4"/>
      <c r="R1330" s="4"/>
      <c r="S1330" s="152"/>
      <c r="T1330" s="4"/>
      <c r="U1330" s="4"/>
      <c r="V1330" s="4"/>
      <c r="W1330" s="4"/>
      <c r="X1330" s="4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</row>
    <row r="1331" ht="15.6" spans="1:77">
      <c r="A1331" s="75"/>
      <c r="B1331" s="127"/>
      <c r="C1331" s="127"/>
      <c r="D1331" s="4"/>
      <c r="E1331" s="4"/>
      <c r="F1331" s="4"/>
      <c r="G1331" s="2"/>
      <c r="H1331" s="2"/>
      <c r="I1331" s="2"/>
      <c r="J1331" s="4"/>
      <c r="K1331" s="12"/>
      <c r="L1331" s="12"/>
      <c r="M1331" s="12"/>
      <c r="N1331" s="12"/>
      <c r="O1331" s="81"/>
      <c r="P1331" s="4"/>
      <c r="Q1331" s="4"/>
      <c r="R1331" s="4"/>
      <c r="S1331" s="152"/>
      <c r="T1331" s="4"/>
      <c r="U1331" s="4"/>
      <c r="V1331" s="4"/>
      <c r="W1331" s="4"/>
      <c r="X1331" s="4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</row>
    <row r="1332" ht="15.6" spans="1:77">
      <c r="A1332" s="75"/>
      <c r="B1332" s="127"/>
      <c r="C1332" s="127"/>
      <c r="D1332" s="4"/>
      <c r="E1332" s="4"/>
      <c r="F1332" s="4"/>
      <c r="G1332" s="2"/>
      <c r="H1332" s="2"/>
      <c r="I1332" s="2"/>
      <c r="J1332" s="4"/>
      <c r="K1332" s="12"/>
      <c r="L1332" s="12"/>
      <c r="M1332" s="12"/>
      <c r="N1332" s="12"/>
      <c r="O1332" s="81"/>
      <c r="P1332" s="4"/>
      <c r="Q1332" s="4"/>
      <c r="R1332" s="4"/>
      <c r="S1332" s="152"/>
      <c r="T1332" s="4"/>
      <c r="U1332" s="4"/>
      <c r="V1332" s="4"/>
      <c r="W1332" s="4"/>
      <c r="X1332" s="4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</row>
    <row r="1333" ht="15.6" spans="1:77">
      <c r="A1333" s="75"/>
      <c r="B1333" s="127"/>
      <c r="C1333" s="127"/>
      <c r="D1333" s="4"/>
      <c r="E1333" s="4"/>
      <c r="F1333" s="4"/>
      <c r="G1333" s="2"/>
      <c r="H1333" s="2"/>
      <c r="I1333" s="2"/>
      <c r="J1333" s="4"/>
      <c r="K1333" s="12"/>
      <c r="L1333" s="12"/>
      <c r="M1333" s="12"/>
      <c r="N1333" s="12"/>
      <c r="O1333" s="81"/>
      <c r="P1333" s="4"/>
      <c r="Q1333" s="4"/>
      <c r="R1333" s="4"/>
      <c r="S1333" s="152"/>
      <c r="T1333" s="4"/>
      <c r="U1333" s="4"/>
      <c r="V1333" s="4"/>
      <c r="W1333" s="4"/>
      <c r="X1333" s="4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</row>
    <row r="1334" ht="15.6" spans="1:77">
      <c r="A1334" s="75"/>
      <c r="B1334" s="127"/>
      <c r="C1334" s="127"/>
      <c r="D1334" s="4"/>
      <c r="E1334" s="4"/>
      <c r="F1334" s="4"/>
      <c r="G1334" s="2"/>
      <c r="H1334" s="2"/>
      <c r="I1334" s="2"/>
      <c r="J1334" s="4"/>
      <c r="K1334" s="12"/>
      <c r="L1334" s="12"/>
      <c r="M1334" s="12"/>
      <c r="N1334" s="12"/>
      <c r="O1334" s="81"/>
      <c r="P1334" s="4"/>
      <c r="Q1334" s="4"/>
      <c r="R1334" s="4"/>
      <c r="S1334" s="152"/>
      <c r="T1334" s="4"/>
      <c r="U1334" s="4"/>
      <c r="V1334" s="4"/>
      <c r="W1334" s="4"/>
      <c r="X1334" s="4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</row>
    <row r="1335" ht="15.6" spans="1:77">
      <c r="A1335" s="75"/>
      <c r="B1335" s="127"/>
      <c r="C1335" s="127"/>
      <c r="D1335" s="4"/>
      <c r="E1335" s="4"/>
      <c r="F1335" s="4"/>
      <c r="G1335" s="2"/>
      <c r="H1335" s="2"/>
      <c r="I1335" s="2"/>
      <c r="J1335" s="4"/>
      <c r="K1335" s="12"/>
      <c r="L1335" s="12"/>
      <c r="M1335" s="12"/>
      <c r="N1335" s="12"/>
      <c r="O1335" s="81"/>
      <c r="P1335" s="4"/>
      <c r="Q1335" s="4"/>
      <c r="R1335" s="4"/>
      <c r="S1335" s="152"/>
      <c r="T1335" s="4"/>
      <c r="U1335" s="4"/>
      <c r="V1335" s="4"/>
      <c r="W1335" s="4"/>
      <c r="X1335" s="4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</row>
    <row r="1336" ht="15.6" spans="1:77">
      <c r="A1336" s="75"/>
      <c r="B1336" s="127"/>
      <c r="C1336" s="127"/>
      <c r="D1336" s="4"/>
      <c r="E1336" s="4"/>
      <c r="F1336" s="4"/>
      <c r="G1336" s="2"/>
      <c r="H1336" s="2"/>
      <c r="I1336" s="2"/>
      <c r="J1336" s="4"/>
      <c r="K1336" s="12"/>
      <c r="L1336" s="12"/>
      <c r="M1336" s="12"/>
      <c r="N1336" s="12"/>
      <c r="O1336" s="81"/>
      <c r="P1336" s="4"/>
      <c r="Q1336" s="4"/>
      <c r="R1336" s="4"/>
      <c r="S1336" s="152"/>
      <c r="T1336" s="4"/>
      <c r="U1336" s="4"/>
      <c r="V1336" s="4"/>
      <c r="W1336" s="4"/>
      <c r="X1336" s="4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</row>
    <row r="1337" ht="15.6" spans="1:77">
      <c r="A1337" s="75"/>
      <c r="B1337" s="127"/>
      <c r="C1337" s="127"/>
      <c r="D1337" s="4"/>
      <c r="E1337" s="4"/>
      <c r="F1337" s="4"/>
      <c r="G1337" s="2"/>
      <c r="H1337" s="2"/>
      <c r="I1337" s="2"/>
      <c r="J1337" s="4"/>
      <c r="K1337" s="12"/>
      <c r="L1337" s="12"/>
      <c r="M1337" s="12"/>
      <c r="N1337" s="12"/>
      <c r="O1337" s="81"/>
      <c r="P1337" s="4"/>
      <c r="Q1337" s="4"/>
      <c r="R1337" s="4"/>
      <c r="S1337" s="152"/>
      <c r="T1337" s="4"/>
      <c r="U1337" s="4"/>
      <c r="V1337" s="4"/>
      <c r="W1337" s="4"/>
      <c r="X1337" s="4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</row>
    <row r="1338" ht="15.6" spans="1:77">
      <c r="A1338" s="75"/>
      <c r="B1338" s="127"/>
      <c r="C1338" s="127"/>
      <c r="D1338" s="4"/>
      <c r="E1338" s="4"/>
      <c r="F1338" s="4"/>
      <c r="G1338" s="2"/>
      <c r="H1338" s="2"/>
      <c r="I1338" s="2"/>
      <c r="J1338" s="4"/>
      <c r="K1338" s="12"/>
      <c r="L1338" s="12"/>
      <c r="M1338" s="12"/>
      <c r="N1338" s="12"/>
      <c r="O1338" s="81"/>
      <c r="P1338" s="4"/>
      <c r="Q1338" s="4"/>
      <c r="R1338" s="4"/>
      <c r="S1338" s="152"/>
      <c r="T1338" s="4"/>
      <c r="U1338" s="4"/>
      <c r="V1338" s="4"/>
      <c r="W1338" s="4"/>
      <c r="X1338" s="4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</row>
    <row r="1339" ht="15.6" spans="1:77">
      <c r="A1339" s="75"/>
      <c r="B1339" s="127"/>
      <c r="C1339" s="127"/>
      <c r="D1339" s="4"/>
      <c r="E1339" s="4"/>
      <c r="F1339" s="4"/>
      <c r="G1339" s="2"/>
      <c r="H1339" s="2"/>
      <c r="I1339" s="2"/>
      <c r="J1339" s="4"/>
      <c r="K1339" s="12"/>
      <c r="L1339" s="12"/>
      <c r="M1339" s="12"/>
      <c r="N1339" s="12"/>
      <c r="O1339" s="81"/>
      <c r="P1339" s="4"/>
      <c r="Q1339" s="4"/>
      <c r="R1339" s="4"/>
      <c r="S1339" s="152"/>
      <c r="T1339" s="4"/>
      <c r="U1339" s="4"/>
      <c r="V1339" s="4"/>
      <c r="W1339" s="4"/>
      <c r="X1339" s="4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</row>
    <row r="1340" ht="15.6" spans="1:77">
      <c r="A1340" s="75"/>
      <c r="B1340" s="127"/>
      <c r="C1340" s="127"/>
      <c r="D1340" s="4"/>
      <c r="E1340" s="4"/>
      <c r="F1340" s="4"/>
      <c r="G1340" s="2"/>
      <c r="H1340" s="2"/>
      <c r="I1340" s="2"/>
      <c r="J1340" s="4"/>
      <c r="K1340" s="12"/>
      <c r="L1340" s="12"/>
      <c r="M1340" s="12"/>
      <c r="N1340" s="12"/>
      <c r="O1340" s="81"/>
      <c r="P1340" s="4"/>
      <c r="Q1340" s="4"/>
      <c r="R1340" s="4"/>
      <c r="S1340" s="152"/>
      <c r="T1340" s="4"/>
      <c r="U1340" s="4"/>
      <c r="V1340" s="4"/>
      <c r="W1340" s="4"/>
      <c r="X1340" s="4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</row>
    <row r="1341" ht="15.6" spans="1:77">
      <c r="A1341" s="75"/>
      <c r="B1341" s="127"/>
      <c r="C1341" s="127"/>
      <c r="D1341" s="4"/>
      <c r="E1341" s="4"/>
      <c r="F1341" s="4"/>
      <c r="G1341" s="2"/>
      <c r="H1341" s="2"/>
      <c r="I1341" s="2"/>
      <c r="J1341" s="4"/>
      <c r="K1341" s="12"/>
      <c r="L1341" s="12"/>
      <c r="M1341" s="12"/>
      <c r="N1341" s="12"/>
      <c r="O1341" s="81"/>
      <c r="P1341" s="4"/>
      <c r="Q1341" s="4"/>
      <c r="R1341" s="4"/>
      <c r="S1341" s="152"/>
      <c r="T1341" s="4"/>
      <c r="U1341" s="4"/>
      <c r="V1341" s="4"/>
      <c r="W1341" s="4"/>
      <c r="X1341" s="4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</row>
    <row r="1342" ht="15.6" spans="1:77">
      <c r="A1342" s="75"/>
      <c r="B1342" s="127"/>
      <c r="C1342" s="127"/>
      <c r="D1342" s="4"/>
      <c r="E1342" s="4"/>
      <c r="F1342" s="4"/>
      <c r="G1342" s="2"/>
      <c r="H1342" s="2"/>
      <c r="I1342" s="2"/>
      <c r="J1342" s="4"/>
      <c r="K1342" s="12"/>
      <c r="L1342" s="12"/>
      <c r="M1342" s="12"/>
      <c r="N1342" s="12"/>
      <c r="O1342" s="81"/>
      <c r="P1342" s="4"/>
      <c r="Q1342" s="4"/>
      <c r="R1342" s="4"/>
      <c r="S1342" s="152"/>
      <c r="T1342" s="4"/>
      <c r="U1342" s="4"/>
      <c r="V1342" s="4"/>
      <c r="W1342" s="4"/>
      <c r="X1342" s="4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</row>
    <row r="1343" ht="15.6" spans="1:77">
      <c r="A1343" s="75"/>
      <c r="B1343" s="127"/>
      <c r="C1343" s="127"/>
      <c r="D1343" s="4"/>
      <c r="E1343" s="4"/>
      <c r="F1343" s="4"/>
      <c r="G1343" s="2"/>
      <c r="H1343" s="2"/>
      <c r="I1343" s="2"/>
      <c r="J1343" s="4"/>
      <c r="K1343" s="12"/>
      <c r="L1343" s="12"/>
      <c r="M1343" s="12"/>
      <c r="N1343" s="12"/>
      <c r="O1343" s="81"/>
      <c r="P1343" s="4"/>
      <c r="Q1343" s="4"/>
      <c r="R1343" s="4"/>
      <c r="S1343" s="152"/>
      <c r="T1343" s="4"/>
      <c r="U1343" s="4"/>
      <c r="V1343" s="4"/>
      <c r="W1343" s="4"/>
      <c r="X1343" s="4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</row>
    <row r="1344" ht="15.6" spans="1:77">
      <c r="A1344" s="75"/>
      <c r="B1344" s="127"/>
      <c r="C1344" s="127"/>
      <c r="D1344" s="4"/>
      <c r="E1344" s="4"/>
      <c r="F1344" s="4"/>
      <c r="G1344" s="2"/>
      <c r="H1344" s="2"/>
      <c r="I1344" s="2"/>
      <c r="J1344" s="4"/>
      <c r="K1344" s="12"/>
      <c r="L1344" s="12"/>
      <c r="M1344" s="12"/>
      <c r="N1344" s="12"/>
      <c r="O1344" s="81"/>
      <c r="P1344" s="4"/>
      <c r="Q1344" s="4"/>
      <c r="R1344" s="4"/>
      <c r="S1344" s="152"/>
      <c r="T1344" s="4"/>
      <c r="U1344" s="4"/>
      <c r="V1344" s="4"/>
      <c r="W1344" s="4"/>
      <c r="X1344" s="4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</row>
    <row r="1345" ht="15.6" spans="1:77">
      <c r="A1345" s="75"/>
      <c r="B1345" s="127"/>
      <c r="C1345" s="127"/>
      <c r="D1345" s="4"/>
      <c r="E1345" s="4"/>
      <c r="F1345" s="4"/>
      <c r="G1345" s="2"/>
      <c r="H1345" s="2"/>
      <c r="I1345" s="2"/>
      <c r="J1345" s="4"/>
      <c r="K1345" s="12"/>
      <c r="L1345" s="12"/>
      <c r="M1345" s="12"/>
      <c r="N1345" s="12"/>
      <c r="O1345" s="81"/>
      <c r="P1345" s="4"/>
      <c r="Q1345" s="4"/>
      <c r="R1345" s="4"/>
      <c r="S1345" s="152"/>
      <c r="T1345" s="4"/>
      <c r="U1345" s="4"/>
      <c r="V1345" s="4"/>
      <c r="W1345" s="4"/>
      <c r="X1345" s="4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</row>
    <row r="1346" ht="15.6" spans="1:77">
      <c r="A1346" s="75"/>
      <c r="B1346" s="127"/>
      <c r="C1346" s="127"/>
      <c r="D1346" s="4"/>
      <c r="E1346" s="4"/>
      <c r="F1346" s="4"/>
      <c r="G1346" s="2"/>
      <c r="H1346" s="2"/>
      <c r="I1346" s="2"/>
      <c r="J1346" s="4"/>
      <c r="K1346" s="12"/>
      <c r="L1346" s="12"/>
      <c r="M1346" s="12"/>
      <c r="N1346" s="12"/>
      <c r="O1346" s="81"/>
      <c r="P1346" s="4"/>
      <c r="Q1346" s="4"/>
      <c r="R1346" s="4"/>
      <c r="S1346" s="152"/>
      <c r="T1346" s="4"/>
      <c r="U1346" s="4"/>
      <c r="V1346" s="4"/>
      <c r="W1346" s="4"/>
      <c r="X1346" s="4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</row>
    <row r="1347" ht="15.6" spans="1:77">
      <c r="A1347" s="75"/>
      <c r="B1347" s="127"/>
      <c r="C1347" s="127"/>
      <c r="D1347" s="4"/>
      <c r="E1347" s="4"/>
      <c r="F1347" s="4"/>
      <c r="G1347" s="2"/>
      <c r="H1347" s="2"/>
      <c r="I1347" s="2"/>
      <c r="J1347" s="4"/>
      <c r="K1347" s="12"/>
      <c r="L1347" s="12"/>
      <c r="M1347" s="12"/>
      <c r="N1347" s="12"/>
      <c r="O1347" s="81"/>
      <c r="P1347" s="4"/>
      <c r="Q1347" s="4"/>
      <c r="R1347" s="4"/>
      <c r="S1347" s="152"/>
      <c r="T1347" s="4"/>
      <c r="U1347" s="4"/>
      <c r="V1347" s="4"/>
      <c r="W1347" s="4"/>
      <c r="X1347" s="4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</row>
    <row r="1348" ht="15.6" spans="1:77">
      <c r="A1348" s="75"/>
      <c r="B1348" s="127"/>
      <c r="C1348" s="127"/>
      <c r="D1348" s="4"/>
      <c r="E1348" s="4"/>
      <c r="F1348" s="4"/>
      <c r="G1348" s="2"/>
      <c r="H1348" s="2"/>
      <c r="I1348" s="2"/>
      <c r="J1348" s="4"/>
      <c r="K1348" s="12"/>
      <c r="L1348" s="12"/>
      <c r="M1348" s="12"/>
      <c r="N1348" s="12"/>
      <c r="O1348" s="81"/>
      <c r="P1348" s="4"/>
      <c r="Q1348" s="4"/>
      <c r="R1348" s="4"/>
      <c r="S1348" s="152"/>
      <c r="T1348" s="4"/>
      <c r="U1348" s="4"/>
      <c r="V1348" s="4"/>
      <c r="W1348" s="4"/>
      <c r="X1348" s="4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</row>
    <row r="1349" ht="15.6" spans="1:77">
      <c r="A1349" s="75"/>
      <c r="B1349" s="127"/>
      <c r="C1349" s="127"/>
      <c r="D1349" s="4"/>
      <c r="E1349" s="4"/>
      <c r="F1349" s="4"/>
      <c r="G1349" s="2"/>
      <c r="H1349" s="2"/>
      <c r="I1349" s="2"/>
      <c r="J1349" s="4"/>
      <c r="K1349" s="12"/>
      <c r="L1349" s="12"/>
      <c r="M1349" s="12"/>
      <c r="N1349" s="12"/>
      <c r="O1349" s="81"/>
      <c r="P1349" s="4"/>
      <c r="Q1349" s="4"/>
      <c r="R1349" s="4"/>
      <c r="S1349" s="152"/>
      <c r="T1349" s="4"/>
      <c r="U1349" s="4"/>
      <c r="V1349" s="4"/>
      <c r="W1349" s="4"/>
      <c r="X1349" s="4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</row>
    <row r="1350" ht="15.6" spans="1:77">
      <c r="A1350" s="75"/>
      <c r="B1350" s="127"/>
      <c r="C1350" s="127"/>
      <c r="D1350" s="4"/>
      <c r="E1350" s="4"/>
      <c r="F1350" s="4"/>
      <c r="G1350" s="2"/>
      <c r="H1350" s="2"/>
      <c r="I1350" s="2"/>
      <c r="J1350" s="4"/>
      <c r="K1350" s="12"/>
      <c r="L1350" s="12"/>
      <c r="M1350" s="12"/>
      <c r="N1350" s="12"/>
      <c r="O1350" s="81"/>
      <c r="P1350" s="4"/>
      <c r="Q1350" s="4"/>
      <c r="R1350" s="4"/>
      <c r="S1350" s="152"/>
      <c r="T1350" s="4"/>
      <c r="U1350" s="4"/>
      <c r="V1350" s="4"/>
      <c r="W1350" s="4"/>
      <c r="X1350" s="4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</row>
    <row r="1351" ht="15.6" spans="1:77">
      <c r="A1351" s="75"/>
      <c r="B1351" s="127"/>
      <c r="C1351" s="127"/>
      <c r="D1351" s="4"/>
      <c r="E1351" s="4"/>
      <c r="F1351" s="4"/>
      <c r="G1351" s="2"/>
      <c r="H1351" s="2"/>
      <c r="I1351" s="2"/>
      <c r="J1351" s="4"/>
      <c r="K1351" s="12"/>
      <c r="L1351" s="12"/>
      <c r="M1351" s="12"/>
      <c r="N1351" s="12"/>
      <c r="O1351" s="81"/>
      <c r="P1351" s="4"/>
      <c r="Q1351" s="4"/>
      <c r="R1351" s="4"/>
      <c r="S1351" s="152"/>
      <c r="T1351" s="4"/>
      <c r="U1351" s="4"/>
      <c r="V1351" s="4"/>
      <c r="W1351" s="4"/>
      <c r="X1351" s="4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</row>
    <row r="1352" ht="15.6" spans="1:77">
      <c r="A1352" s="75"/>
      <c r="B1352" s="127"/>
      <c r="C1352" s="127"/>
      <c r="D1352" s="4"/>
      <c r="E1352" s="4"/>
      <c r="F1352" s="4"/>
      <c r="G1352" s="2"/>
      <c r="H1352" s="2"/>
      <c r="I1352" s="2"/>
      <c r="J1352" s="4"/>
      <c r="K1352" s="12"/>
      <c r="L1352" s="12"/>
      <c r="M1352" s="12"/>
      <c r="N1352" s="12"/>
      <c r="O1352" s="81"/>
      <c r="P1352" s="4"/>
      <c r="Q1352" s="4"/>
      <c r="R1352" s="4"/>
      <c r="S1352" s="152"/>
      <c r="T1352" s="4"/>
      <c r="U1352" s="4"/>
      <c r="V1352" s="4"/>
      <c r="W1352" s="4"/>
      <c r="X1352" s="4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</row>
    <row r="1353" ht="15.6" spans="1:77">
      <c r="A1353" s="75"/>
      <c r="B1353" s="127"/>
      <c r="C1353" s="127"/>
      <c r="D1353" s="4"/>
      <c r="E1353" s="4"/>
      <c r="F1353" s="4"/>
      <c r="G1353" s="2"/>
      <c r="H1353" s="2"/>
      <c r="I1353" s="2"/>
      <c r="J1353" s="4"/>
      <c r="K1353" s="12"/>
      <c r="L1353" s="12"/>
      <c r="M1353" s="12"/>
      <c r="N1353" s="12"/>
      <c r="O1353" s="81"/>
      <c r="P1353" s="4"/>
      <c r="Q1353" s="4"/>
      <c r="R1353" s="4"/>
      <c r="S1353" s="152"/>
      <c r="T1353" s="4"/>
      <c r="U1353" s="4"/>
      <c r="V1353" s="4"/>
      <c r="W1353" s="4"/>
      <c r="X1353" s="4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</row>
    <row r="1354" ht="15.6" spans="1:77">
      <c r="A1354" s="75"/>
      <c r="B1354" s="127"/>
      <c r="C1354" s="127"/>
      <c r="D1354" s="4"/>
      <c r="E1354" s="4"/>
      <c r="F1354" s="4"/>
      <c r="G1354" s="2"/>
      <c r="H1354" s="2"/>
      <c r="I1354" s="2"/>
      <c r="J1354" s="4"/>
      <c r="K1354" s="12"/>
      <c r="L1354" s="12"/>
      <c r="M1354" s="12"/>
      <c r="N1354" s="12"/>
      <c r="O1354" s="81"/>
      <c r="P1354" s="4"/>
      <c r="Q1354" s="4"/>
      <c r="R1354" s="4"/>
      <c r="S1354" s="152"/>
      <c r="T1354" s="4"/>
      <c r="U1354" s="4"/>
      <c r="V1354" s="4"/>
      <c r="W1354" s="4"/>
      <c r="X1354" s="4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</row>
    <row r="1355" ht="15.6" spans="1:77">
      <c r="A1355" s="75"/>
      <c r="B1355" s="127"/>
      <c r="C1355" s="127"/>
      <c r="D1355" s="4"/>
      <c r="E1355" s="4"/>
      <c r="F1355" s="4"/>
      <c r="G1355" s="2"/>
      <c r="H1355" s="2"/>
      <c r="I1355" s="2"/>
      <c r="J1355" s="4"/>
      <c r="K1355" s="12"/>
      <c r="L1355" s="12"/>
      <c r="M1355" s="12"/>
      <c r="N1355" s="12"/>
      <c r="O1355" s="81"/>
      <c r="P1355" s="4"/>
      <c r="Q1355" s="4"/>
      <c r="R1355" s="4"/>
      <c r="S1355" s="152"/>
      <c r="T1355" s="4"/>
      <c r="U1355" s="4"/>
      <c r="V1355" s="4"/>
      <c r="W1355" s="4"/>
      <c r="X1355" s="4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</row>
    <row r="1356" ht="15.6" spans="1:77">
      <c r="A1356" s="75"/>
      <c r="B1356" s="127"/>
      <c r="C1356" s="127"/>
      <c r="D1356" s="4"/>
      <c r="E1356" s="4"/>
      <c r="F1356" s="4"/>
      <c r="G1356" s="2"/>
      <c r="H1356" s="2"/>
      <c r="I1356" s="2"/>
      <c r="J1356" s="4"/>
      <c r="K1356" s="12"/>
      <c r="L1356" s="12"/>
      <c r="M1356" s="12"/>
      <c r="N1356" s="12"/>
      <c r="O1356" s="81"/>
      <c r="P1356" s="4"/>
      <c r="Q1356" s="4"/>
      <c r="R1356" s="4"/>
      <c r="S1356" s="152"/>
      <c r="T1356" s="4"/>
      <c r="U1356" s="4"/>
      <c r="V1356" s="4"/>
      <c r="W1356" s="4"/>
      <c r="X1356" s="4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</row>
    <row r="1357" ht="15.6" spans="1:77">
      <c r="A1357" s="75"/>
      <c r="B1357" s="127"/>
      <c r="C1357" s="127"/>
      <c r="D1357" s="4"/>
      <c r="E1357" s="4"/>
      <c r="F1357" s="4"/>
      <c r="G1357" s="2"/>
      <c r="H1357" s="2"/>
      <c r="I1357" s="2"/>
      <c r="J1357" s="4"/>
      <c r="K1357" s="12"/>
      <c r="L1357" s="12"/>
      <c r="M1357" s="12"/>
      <c r="N1357" s="12"/>
      <c r="O1357" s="81"/>
      <c r="P1357" s="4"/>
      <c r="Q1357" s="4"/>
      <c r="R1357" s="4"/>
      <c r="S1357" s="152"/>
      <c r="T1357" s="4"/>
      <c r="U1357" s="4"/>
      <c r="V1357" s="4"/>
      <c r="W1357" s="4"/>
      <c r="X1357" s="4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</row>
    <row r="1358" ht="15.6" spans="1:77">
      <c r="A1358" s="75"/>
      <c r="B1358" s="127"/>
      <c r="C1358" s="127"/>
      <c r="D1358" s="4"/>
      <c r="E1358" s="4"/>
      <c r="F1358" s="4"/>
      <c r="G1358" s="2"/>
      <c r="H1358" s="2"/>
      <c r="I1358" s="2"/>
      <c r="J1358" s="4"/>
      <c r="K1358" s="12"/>
      <c r="L1358" s="12"/>
      <c r="M1358" s="12"/>
      <c r="N1358" s="12"/>
      <c r="O1358" s="81"/>
      <c r="P1358" s="4"/>
      <c r="Q1358" s="4"/>
      <c r="R1358" s="4"/>
      <c r="S1358" s="152"/>
      <c r="T1358" s="4"/>
      <c r="U1358" s="4"/>
      <c r="V1358" s="4"/>
      <c r="W1358" s="4"/>
      <c r="X1358" s="4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</row>
    <row r="1359" ht="15.6" spans="1:77">
      <c r="A1359" s="75"/>
      <c r="B1359" s="127"/>
      <c r="C1359" s="127"/>
      <c r="D1359" s="4"/>
      <c r="E1359" s="4"/>
      <c r="F1359" s="4"/>
      <c r="G1359" s="2"/>
      <c r="H1359" s="2"/>
      <c r="I1359" s="2"/>
      <c r="J1359" s="4"/>
      <c r="K1359" s="12"/>
      <c r="L1359" s="12"/>
      <c r="M1359" s="12"/>
      <c r="N1359" s="12"/>
      <c r="O1359" s="81"/>
      <c r="P1359" s="4"/>
      <c r="Q1359" s="4"/>
      <c r="R1359" s="4"/>
      <c r="S1359" s="152"/>
      <c r="T1359" s="4"/>
      <c r="U1359" s="4"/>
      <c r="V1359" s="4"/>
      <c r="W1359" s="4"/>
      <c r="X1359" s="4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</row>
    <row r="1360" ht="15.6" spans="1:77">
      <c r="A1360" s="75"/>
      <c r="B1360" s="127"/>
      <c r="C1360" s="127"/>
      <c r="D1360" s="4"/>
      <c r="E1360" s="4"/>
      <c r="F1360" s="4"/>
      <c r="G1360" s="2"/>
      <c r="H1360" s="2"/>
      <c r="I1360" s="2"/>
      <c r="J1360" s="4"/>
      <c r="K1360" s="12"/>
      <c r="L1360" s="12"/>
      <c r="M1360" s="12"/>
      <c r="N1360" s="12"/>
      <c r="O1360" s="81"/>
      <c r="P1360" s="4"/>
      <c r="Q1360" s="4"/>
      <c r="R1360" s="4"/>
      <c r="S1360" s="152"/>
      <c r="T1360" s="4"/>
      <c r="U1360" s="4"/>
      <c r="V1360" s="4"/>
      <c r="W1360" s="4"/>
      <c r="X1360" s="4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</row>
    <row r="1361" ht="15.6" spans="1:77">
      <c r="A1361" s="75"/>
      <c r="B1361" s="127"/>
      <c r="C1361" s="127"/>
      <c r="D1361" s="4"/>
      <c r="E1361" s="4"/>
      <c r="F1361" s="4"/>
      <c r="G1361" s="2"/>
      <c r="H1361" s="2"/>
      <c r="I1361" s="2"/>
      <c r="J1361" s="4"/>
      <c r="K1361" s="12"/>
      <c r="L1361" s="12"/>
      <c r="M1361" s="12"/>
      <c r="N1361" s="12"/>
      <c r="O1361" s="81"/>
      <c r="P1361" s="4"/>
      <c r="Q1361" s="4"/>
      <c r="R1361" s="4"/>
      <c r="S1361" s="152"/>
      <c r="T1361" s="4"/>
      <c r="U1361" s="4"/>
      <c r="V1361" s="4"/>
      <c r="W1361" s="4"/>
      <c r="X1361" s="4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</row>
    <row r="1362" ht="15.6" spans="1:77">
      <c r="A1362" s="75"/>
      <c r="B1362" s="127"/>
      <c r="C1362" s="127"/>
      <c r="D1362" s="4"/>
      <c r="E1362" s="4"/>
      <c r="F1362" s="4"/>
      <c r="G1362" s="2"/>
      <c r="H1362" s="2"/>
      <c r="I1362" s="2"/>
      <c r="J1362" s="4"/>
      <c r="K1362" s="12"/>
      <c r="L1362" s="12"/>
      <c r="M1362" s="12"/>
      <c r="N1362" s="12"/>
      <c r="O1362" s="81"/>
      <c r="P1362" s="4"/>
      <c r="Q1362" s="4"/>
      <c r="R1362" s="4"/>
      <c r="S1362" s="152"/>
      <c r="T1362" s="4"/>
      <c r="U1362" s="4"/>
      <c r="V1362" s="4"/>
      <c r="W1362" s="4"/>
      <c r="X1362" s="4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</row>
    <row r="1363" ht="15.6" spans="1:77">
      <c r="A1363" s="75"/>
      <c r="B1363" s="127"/>
      <c r="C1363" s="127"/>
      <c r="D1363" s="4"/>
      <c r="E1363" s="4"/>
      <c r="F1363" s="4"/>
      <c r="G1363" s="2"/>
      <c r="H1363" s="2"/>
      <c r="I1363" s="2"/>
      <c r="J1363" s="4"/>
      <c r="K1363" s="12"/>
      <c r="L1363" s="12"/>
      <c r="M1363" s="12"/>
      <c r="N1363" s="12"/>
      <c r="O1363" s="81"/>
      <c r="P1363" s="4"/>
      <c r="Q1363" s="4"/>
      <c r="R1363" s="4"/>
      <c r="S1363" s="152"/>
      <c r="T1363" s="4"/>
      <c r="U1363" s="4"/>
      <c r="V1363" s="4"/>
      <c r="W1363" s="4"/>
      <c r="X1363" s="4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</row>
    <row r="1364" ht="15.6" spans="1:77">
      <c r="A1364" s="75"/>
      <c r="B1364" s="127"/>
      <c r="C1364" s="127"/>
      <c r="D1364" s="4"/>
      <c r="E1364" s="4"/>
      <c r="F1364" s="4"/>
      <c r="G1364" s="2"/>
      <c r="H1364" s="2"/>
      <c r="I1364" s="2"/>
      <c r="J1364" s="4"/>
      <c r="K1364" s="12"/>
      <c r="L1364" s="12"/>
      <c r="M1364" s="12"/>
      <c r="N1364" s="12"/>
      <c r="O1364" s="81"/>
      <c r="P1364" s="4"/>
      <c r="Q1364" s="4"/>
      <c r="R1364" s="4"/>
      <c r="S1364" s="152"/>
      <c r="T1364" s="4"/>
      <c r="U1364" s="4"/>
      <c r="V1364" s="4"/>
      <c r="W1364" s="4"/>
      <c r="X1364" s="4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</row>
    <row r="1365" ht="15.6" spans="1:77">
      <c r="A1365" s="75"/>
      <c r="B1365" s="127"/>
      <c r="C1365" s="127"/>
      <c r="D1365" s="4"/>
      <c r="E1365" s="4"/>
      <c r="F1365" s="4"/>
      <c r="G1365" s="2"/>
      <c r="H1365" s="2"/>
      <c r="I1365" s="2"/>
      <c r="J1365" s="4"/>
      <c r="K1365" s="12"/>
      <c r="L1365" s="12"/>
      <c r="M1365" s="12"/>
      <c r="N1365" s="12"/>
      <c r="O1365" s="81"/>
      <c r="P1365" s="4"/>
      <c r="Q1365" s="4"/>
      <c r="R1365" s="4"/>
      <c r="S1365" s="152"/>
      <c r="T1365" s="4"/>
      <c r="U1365" s="4"/>
      <c r="V1365" s="4"/>
      <c r="W1365" s="4"/>
      <c r="X1365" s="4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</row>
    <row r="1366" ht="15.6" spans="1:77">
      <c r="A1366" s="75"/>
      <c r="B1366" s="127"/>
      <c r="C1366" s="127"/>
      <c r="D1366" s="4"/>
      <c r="E1366" s="4"/>
      <c r="F1366" s="4"/>
      <c r="G1366" s="2"/>
      <c r="H1366" s="2"/>
      <c r="I1366" s="2"/>
      <c r="J1366" s="4"/>
      <c r="K1366" s="12"/>
      <c r="L1366" s="12"/>
      <c r="M1366" s="12"/>
      <c r="N1366" s="12"/>
      <c r="O1366" s="81"/>
      <c r="P1366" s="4"/>
      <c r="Q1366" s="4"/>
      <c r="R1366" s="4"/>
      <c r="S1366" s="152"/>
      <c r="T1366" s="4"/>
      <c r="U1366" s="4"/>
      <c r="V1366" s="4"/>
      <c r="W1366" s="4"/>
      <c r="X1366" s="4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</row>
    <row r="1367" ht="15.6" spans="1:77">
      <c r="A1367" s="75"/>
      <c r="B1367" s="127"/>
      <c r="C1367" s="127"/>
      <c r="D1367" s="4"/>
      <c r="E1367" s="4"/>
      <c r="F1367" s="4"/>
      <c r="G1367" s="2"/>
      <c r="H1367" s="2"/>
      <c r="I1367" s="2"/>
      <c r="J1367" s="4"/>
      <c r="K1367" s="12"/>
      <c r="L1367" s="12"/>
      <c r="M1367" s="12"/>
      <c r="N1367" s="12"/>
      <c r="O1367" s="81"/>
      <c r="P1367" s="4"/>
      <c r="Q1367" s="4"/>
      <c r="R1367" s="4"/>
      <c r="S1367" s="152"/>
      <c r="T1367" s="4"/>
      <c r="U1367" s="4"/>
      <c r="V1367" s="4"/>
      <c r="W1367" s="4"/>
      <c r="X1367" s="4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</row>
    <row r="1368" ht="15.6" spans="1:77">
      <c r="A1368" s="75"/>
      <c r="B1368" s="127"/>
      <c r="C1368" s="127"/>
      <c r="D1368" s="4"/>
      <c r="E1368" s="4"/>
      <c r="F1368" s="4"/>
      <c r="G1368" s="2"/>
      <c r="H1368" s="2"/>
      <c r="I1368" s="2"/>
      <c r="J1368" s="4"/>
      <c r="K1368" s="12"/>
      <c r="L1368" s="12"/>
      <c r="M1368" s="12"/>
      <c r="N1368" s="12"/>
      <c r="O1368" s="81"/>
      <c r="P1368" s="4"/>
      <c r="Q1368" s="4"/>
      <c r="R1368" s="4"/>
      <c r="S1368" s="152"/>
      <c r="T1368" s="4"/>
      <c r="U1368" s="4"/>
      <c r="V1368" s="4"/>
      <c r="W1368" s="4"/>
      <c r="X1368" s="4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</row>
    <row r="1369" ht="15.6" spans="1:77">
      <c r="A1369" s="75"/>
      <c r="B1369" s="127"/>
      <c r="C1369" s="127"/>
      <c r="D1369" s="4"/>
      <c r="E1369" s="4"/>
      <c r="F1369" s="4"/>
      <c r="G1369" s="2"/>
      <c r="H1369" s="2"/>
      <c r="I1369" s="2"/>
      <c r="J1369" s="4"/>
      <c r="K1369" s="12"/>
      <c r="L1369" s="12"/>
      <c r="M1369" s="12"/>
      <c r="N1369" s="12"/>
      <c r="O1369" s="81"/>
      <c r="P1369" s="4"/>
      <c r="Q1369" s="4"/>
      <c r="R1369" s="4"/>
      <c r="S1369" s="152"/>
      <c r="T1369" s="4"/>
      <c r="U1369" s="4"/>
      <c r="V1369" s="4"/>
      <c r="W1369" s="4"/>
      <c r="X1369" s="4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</row>
    <row r="1370" ht="15.6" spans="1:77">
      <c r="A1370" s="75"/>
      <c r="B1370" s="127"/>
      <c r="C1370" s="127"/>
      <c r="D1370" s="4"/>
      <c r="E1370" s="4"/>
      <c r="F1370" s="4"/>
      <c r="G1370" s="2"/>
      <c r="H1370" s="2"/>
      <c r="I1370" s="2"/>
      <c r="J1370" s="4"/>
      <c r="K1370" s="12"/>
      <c r="L1370" s="12"/>
      <c r="M1370" s="12"/>
      <c r="N1370" s="12"/>
      <c r="O1370" s="81"/>
      <c r="P1370" s="4"/>
      <c r="Q1370" s="4"/>
      <c r="R1370" s="4"/>
      <c r="S1370" s="152"/>
      <c r="T1370" s="4"/>
      <c r="U1370" s="4"/>
      <c r="V1370" s="4"/>
      <c r="W1370" s="4"/>
      <c r="X1370" s="4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</row>
    <row r="1371" ht="15.6" spans="1:77">
      <c r="A1371" s="75"/>
      <c r="B1371" s="127"/>
      <c r="C1371" s="127"/>
      <c r="D1371" s="4"/>
      <c r="E1371" s="4"/>
      <c r="F1371" s="4"/>
      <c r="G1371" s="2"/>
      <c r="H1371" s="2"/>
      <c r="I1371" s="2"/>
      <c r="J1371" s="4"/>
      <c r="K1371" s="12"/>
      <c r="L1371" s="12"/>
      <c r="M1371" s="12"/>
      <c r="N1371" s="12"/>
      <c r="O1371" s="81"/>
      <c r="P1371" s="4"/>
      <c r="Q1371" s="4"/>
      <c r="R1371" s="4"/>
      <c r="S1371" s="152"/>
      <c r="T1371" s="4"/>
      <c r="U1371" s="4"/>
      <c r="V1371" s="4"/>
      <c r="W1371" s="4"/>
      <c r="X1371" s="4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</row>
    <row r="1372" ht="15.6" spans="1:77">
      <c r="A1372" s="75"/>
      <c r="B1372" s="127"/>
      <c r="C1372" s="127"/>
      <c r="D1372" s="4"/>
      <c r="E1372" s="4"/>
      <c r="F1372" s="4"/>
      <c r="G1372" s="2"/>
      <c r="H1372" s="2"/>
      <c r="I1372" s="2"/>
      <c r="J1372" s="4"/>
      <c r="K1372" s="12"/>
      <c r="L1372" s="12"/>
      <c r="M1372" s="12"/>
      <c r="N1372" s="12"/>
      <c r="O1372" s="81"/>
      <c r="P1372" s="4"/>
      <c r="Q1372" s="4"/>
      <c r="R1372" s="4"/>
      <c r="S1372" s="152"/>
      <c r="T1372" s="4"/>
      <c r="U1372" s="4"/>
      <c r="V1372" s="4"/>
      <c r="W1372" s="4"/>
      <c r="X1372" s="4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</row>
    <row r="1373" ht="15.6" spans="1:77">
      <c r="A1373" s="75"/>
      <c r="B1373" s="127"/>
      <c r="C1373" s="127"/>
      <c r="D1373" s="4"/>
      <c r="E1373" s="4"/>
      <c r="F1373" s="4"/>
      <c r="G1373" s="2"/>
      <c r="H1373" s="2"/>
      <c r="I1373" s="2"/>
      <c r="J1373" s="4"/>
      <c r="K1373" s="12"/>
      <c r="L1373" s="12"/>
      <c r="M1373" s="12"/>
      <c r="N1373" s="12"/>
      <c r="O1373" s="81"/>
      <c r="P1373" s="4"/>
      <c r="Q1373" s="4"/>
      <c r="R1373" s="4"/>
      <c r="S1373" s="152"/>
      <c r="T1373" s="4"/>
      <c r="U1373" s="4"/>
      <c r="V1373" s="4"/>
      <c r="W1373" s="4"/>
      <c r="X1373" s="4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</row>
    <row r="1374" ht="15.6" spans="1:77">
      <c r="A1374" s="75"/>
      <c r="B1374" s="127"/>
      <c r="C1374" s="127"/>
      <c r="D1374" s="4"/>
      <c r="E1374" s="4"/>
      <c r="F1374" s="4"/>
      <c r="G1374" s="2"/>
      <c r="H1374" s="2"/>
      <c r="I1374" s="2"/>
      <c r="J1374" s="4"/>
      <c r="K1374" s="12"/>
      <c r="L1374" s="12"/>
      <c r="M1374" s="12"/>
      <c r="N1374" s="12"/>
      <c r="O1374" s="81"/>
      <c r="P1374" s="4"/>
      <c r="Q1374" s="4"/>
      <c r="R1374" s="4"/>
      <c r="S1374" s="152"/>
      <c r="T1374" s="4"/>
      <c r="U1374" s="4"/>
      <c r="V1374" s="4"/>
      <c r="W1374" s="4"/>
      <c r="X1374" s="4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</row>
    <row r="1375" ht="15.6" spans="1:77">
      <c r="A1375" s="75"/>
      <c r="B1375" s="127"/>
      <c r="C1375" s="127"/>
      <c r="D1375" s="4"/>
      <c r="E1375" s="4"/>
      <c r="F1375" s="4"/>
      <c r="G1375" s="2"/>
      <c r="H1375" s="2"/>
      <c r="I1375" s="2"/>
      <c r="J1375" s="4"/>
      <c r="K1375" s="12"/>
      <c r="L1375" s="12"/>
      <c r="M1375" s="12"/>
      <c r="N1375" s="12"/>
      <c r="O1375" s="81"/>
      <c r="P1375" s="4"/>
      <c r="Q1375" s="4"/>
      <c r="R1375" s="4"/>
      <c r="S1375" s="152"/>
      <c r="T1375" s="4"/>
      <c r="U1375" s="4"/>
      <c r="V1375" s="4"/>
      <c r="W1375" s="4"/>
      <c r="X1375" s="4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</row>
    <row r="1376" ht="15.6" spans="1:77">
      <c r="A1376" s="75"/>
      <c r="B1376" s="127"/>
      <c r="C1376" s="127"/>
      <c r="D1376" s="4"/>
      <c r="E1376" s="4"/>
      <c r="F1376" s="4"/>
      <c r="G1376" s="2"/>
      <c r="H1376" s="2"/>
      <c r="I1376" s="2"/>
      <c r="J1376" s="4"/>
      <c r="K1376" s="12"/>
      <c r="L1376" s="12"/>
      <c r="M1376" s="12"/>
      <c r="N1376" s="12"/>
      <c r="O1376" s="81"/>
      <c r="P1376" s="4"/>
      <c r="Q1376" s="4"/>
      <c r="R1376" s="4"/>
      <c r="S1376" s="152"/>
      <c r="T1376" s="4"/>
      <c r="U1376" s="4"/>
      <c r="V1376" s="4"/>
      <c r="W1376" s="4"/>
      <c r="X1376" s="4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</row>
    <row r="1377" ht="15.6" spans="1:77">
      <c r="A1377" s="75"/>
      <c r="B1377" s="127"/>
      <c r="C1377" s="127"/>
      <c r="D1377" s="4"/>
      <c r="E1377" s="4"/>
      <c r="F1377" s="4"/>
      <c r="G1377" s="2"/>
      <c r="H1377" s="2"/>
      <c r="I1377" s="2"/>
      <c r="J1377" s="4"/>
      <c r="K1377" s="12"/>
      <c r="L1377" s="12"/>
      <c r="M1377" s="12"/>
      <c r="N1377" s="12"/>
      <c r="O1377" s="81"/>
      <c r="P1377" s="4"/>
      <c r="Q1377" s="4"/>
      <c r="R1377" s="4"/>
      <c r="S1377" s="152"/>
      <c r="T1377" s="4"/>
      <c r="U1377" s="4"/>
      <c r="V1377" s="4"/>
      <c r="W1377" s="4"/>
      <c r="X1377" s="4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</row>
    <row r="1378" ht="15.6" spans="1:77">
      <c r="A1378" s="75"/>
      <c r="B1378" s="127"/>
      <c r="C1378" s="127"/>
      <c r="D1378" s="4"/>
      <c r="E1378" s="4"/>
      <c r="F1378" s="4"/>
      <c r="G1378" s="2"/>
      <c r="H1378" s="2"/>
      <c r="I1378" s="2"/>
      <c r="J1378" s="4"/>
      <c r="K1378" s="12"/>
      <c r="L1378" s="12"/>
      <c r="M1378" s="12"/>
      <c r="N1378" s="12"/>
      <c r="O1378" s="81"/>
      <c r="P1378" s="4"/>
      <c r="Q1378" s="4"/>
      <c r="R1378" s="4"/>
      <c r="S1378" s="152"/>
      <c r="T1378" s="4"/>
      <c r="U1378" s="4"/>
      <c r="V1378" s="4"/>
      <c r="W1378" s="4"/>
      <c r="X1378" s="4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</row>
    <row r="1379" ht="15.6" spans="1:77">
      <c r="A1379" s="75"/>
      <c r="B1379" s="127"/>
      <c r="C1379" s="127"/>
      <c r="D1379" s="4"/>
      <c r="E1379" s="4"/>
      <c r="F1379" s="4"/>
      <c r="G1379" s="2"/>
      <c r="H1379" s="2"/>
      <c r="I1379" s="2"/>
      <c r="J1379" s="4"/>
      <c r="K1379" s="12"/>
      <c r="L1379" s="12"/>
      <c r="M1379" s="12"/>
      <c r="N1379" s="12"/>
      <c r="O1379" s="81"/>
      <c r="P1379" s="4"/>
      <c r="Q1379" s="4"/>
      <c r="R1379" s="4"/>
      <c r="S1379" s="152"/>
      <c r="T1379" s="4"/>
      <c r="U1379" s="4"/>
      <c r="V1379" s="4"/>
      <c r="W1379" s="4"/>
      <c r="X1379" s="4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</row>
    <row r="1380" ht="15.6" spans="1:77">
      <c r="A1380" s="75"/>
      <c r="B1380" s="127"/>
      <c r="C1380" s="127"/>
      <c r="D1380" s="4"/>
      <c r="E1380" s="4"/>
      <c r="F1380" s="4"/>
      <c r="G1380" s="2"/>
      <c r="H1380" s="2"/>
      <c r="I1380" s="2"/>
      <c r="J1380" s="4"/>
      <c r="K1380" s="12"/>
      <c r="L1380" s="12"/>
      <c r="M1380" s="12"/>
      <c r="N1380" s="12"/>
      <c r="O1380" s="81"/>
      <c r="P1380" s="4"/>
      <c r="Q1380" s="4"/>
      <c r="R1380" s="4"/>
      <c r="S1380" s="152"/>
      <c r="T1380" s="4"/>
      <c r="U1380" s="4"/>
      <c r="V1380" s="4"/>
      <c r="W1380" s="4"/>
      <c r="X1380" s="4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</row>
    <row r="1381" ht="15.6" spans="1:77">
      <c r="A1381" s="75"/>
      <c r="B1381" s="127"/>
      <c r="C1381" s="127"/>
      <c r="D1381" s="4"/>
      <c r="E1381" s="4"/>
      <c r="F1381" s="4"/>
      <c r="G1381" s="2"/>
      <c r="H1381" s="2"/>
      <c r="I1381" s="2"/>
      <c r="J1381" s="4"/>
      <c r="K1381" s="12"/>
      <c r="L1381" s="12"/>
      <c r="M1381" s="12"/>
      <c r="N1381" s="12"/>
      <c r="O1381" s="81"/>
      <c r="P1381" s="4"/>
      <c r="Q1381" s="4"/>
      <c r="R1381" s="4"/>
      <c r="S1381" s="152"/>
      <c r="T1381" s="4"/>
      <c r="U1381" s="4"/>
      <c r="V1381" s="4"/>
      <c r="W1381" s="4"/>
      <c r="X1381" s="4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</row>
    <row r="1382" ht="15.6" spans="1:77">
      <c r="A1382" s="75"/>
      <c r="B1382" s="127"/>
      <c r="C1382" s="127"/>
      <c r="D1382" s="4"/>
      <c r="E1382" s="4"/>
      <c r="F1382" s="4"/>
      <c r="G1382" s="2"/>
      <c r="H1382" s="2"/>
      <c r="I1382" s="2"/>
      <c r="J1382" s="4"/>
      <c r="K1382" s="12"/>
      <c r="L1382" s="12"/>
      <c r="M1382" s="12"/>
      <c r="N1382" s="12"/>
      <c r="O1382" s="81"/>
      <c r="P1382" s="4"/>
      <c r="Q1382" s="4"/>
      <c r="R1382" s="4"/>
      <c r="S1382" s="152"/>
      <c r="T1382" s="4"/>
      <c r="U1382" s="4"/>
      <c r="V1382" s="4"/>
      <c r="W1382" s="4"/>
      <c r="X1382" s="4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</row>
    <row r="1383" ht="15.6" spans="1:77">
      <c r="A1383" s="75"/>
      <c r="B1383" s="127"/>
      <c r="C1383" s="127"/>
      <c r="D1383" s="4"/>
      <c r="E1383" s="4"/>
      <c r="F1383" s="4"/>
      <c r="G1383" s="2"/>
      <c r="H1383" s="2"/>
      <c r="I1383" s="2"/>
      <c r="J1383" s="4"/>
      <c r="K1383" s="12"/>
      <c r="L1383" s="12"/>
      <c r="M1383" s="12"/>
      <c r="N1383" s="12"/>
      <c r="O1383" s="81"/>
      <c r="P1383" s="4"/>
      <c r="Q1383" s="4"/>
      <c r="R1383" s="4"/>
      <c r="S1383" s="152"/>
      <c r="T1383" s="4"/>
      <c r="U1383" s="4"/>
      <c r="V1383" s="4"/>
      <c r="W1383" s="4"/>
      <c r="X1383" s="4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</row>
    <row r="1384" ht="15.6" spans="1:77">
      <c r="A1384" s="75"/>
      <c r="B1384" s="127"/>
      <c r="C1384" s="127"/>
      <c r="D1384" s="4"/>
      <c r="E1384" s="4"/>
      <c r="F1384" s="4"/>
      <c r="G1384" s="2"/>
      <c r="H1384" s="2"/>
      <c r="I1384" s="2"/>
      <c r="J1384" s="4"/>
      <c r="K1384" s="12"/>
      <c r="L1384" s="12"/>
      <c r="M1384" s="12"/>
      <c r="N1384" s="12"/>
      <c r="O1384" s="81"/>
      <c r="P1384" s="4"/>
      <c r="Q1384" s="4"/>
      <c r="R1384" s="4"/>
      <c r="S1384" s="152"/>
      <c r="T1384" s="4"/>
      <c r="U1384" s="4"/>
      <c r="V1384" s="4"/>
      <c r="W1384" s="4"/>
      <c r="X1384" s="4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</row>
    <row r="1385" ht="15.6" spans="1:77">
      <c r="A1385" s="75"/>
      <c r="B1385" s="127"/>
      <c r="C1385" s="127"/>
      <c r="D1385" s="4"/>
      <c r="E1385" s="4"/>
      <c r="F1385" s="4"/>
      <c r="G1385" s="2"/>
      <c r="H1385" s="2"/>
      <c r="I1385" s="2"/>
      <c r="J1385" s="4"/>
      <c r="K1385" s="12"/>
      <c r="L1385" s="12"/>
      <c r="M1385" s="12"/>
      <c r="N1385" s="12"/>
      <c r="O1385" s="81"/>
      <c r="P1385" s="4"/>
      <c r="Q1385" s="4"/>
      <c r="R1385" s="4"/>
      <c r="S1385" s="152"/>
      <c r="T1385" s="4"/>
      <c r="U1385" s="4"/>
      <c r="V1385" s="4"/>
      <c r="W1385" s="4"/>
      <c r="X1385" s="4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</row>
    <row r="1386" ht="15.6" spans="1:77">
      <c r="A1386" s="75"/>
      <c r="B1386" s="127"/>
      <c r="C1386" s="127"/>
      <c r="D1386" s="4"/>
      <c r="E1386" s="4"/>
      <c r="F1386" s="4"/>
      <c r="G1386" s="2"/>
      <c r="H1386" s="2"/>
      <c r="I1386" s="2"/>
      <c r="J1386" s="4"/>
      <c r="K1386" s="12"/>
      <c r="L1386" s="12"/>
      <c r="M1386" s="12"/>
      <c r="N1386" s="12"/>
      <c r="O1386" s="81"/>
      <c r="P1386" s="4"/>
      <c r="Q1386" s="4"/>
      <c r="R1386" s="4"/>
      <c r="S1386" s="152"/>
      <c r="T1386" s="4"/>
      <c r="U1386" s="4"/>
      <c r="V1386" s="4"/>
      <c r="W1386" s="4"/>
      <c r="X1386" s="4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</row>
    <row r="1387" ht="15.6" spans="1:77">
      <c r="A1387" s="75"/>
      <c r="B1387" s="127"/>
      <c r="C1387" s="127"/>
      <c r="D1387" s="4"/>
      <c r="E1387" s="4"/>
      <c r="F1387" s="4"/>
      <c r="G1387" s="2"/>
      <c r="H1387" s="2"/>
      <c r="I1387" s="2"/>
      <c r="J1387" s="4"/>
      <c r="K1387" s="12"/>
      <c r="L1387" s="12"/>
      <c r="M1387" s="12"/>
      <c r="N1387" s="12"/>
      <c r="O1387" s="81"/>
      <c r="P1387" s="4"/>
      <c r="Q1387" s="4"/>
      <c r="R1387" s="4"/>
      <c r="S1387" s="152"/>
      <c r="T1387" s="4"/>
      <c r="U1387" s="4"/>
      <c r="V1387" s="4"/>
      <c r="W1387" s="4"/>
      <c r="X1387" s="4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</row>
    <row r="1388" ht="15.6" spans="1:77">
      <c r="A1388" s="75"/>
      <c r="B1388" s="127"/>
      <c r="C1388" s="127"/>
      <c r="D1388" s="4"/>
      <c r="E1388" s="4"/>
      <c r="F1388" s="4"/>
      <c r="G1388" s="2"/>
      <c r="H1388" s="2"/>
      <c r="I1388" s="2"/>
      <c r="J1388" s="4"/>
      <c r="K1388" s="12"/>
      <c r="L1388" s="12"/>
      <c r="M1388" s="12"/>
      <c r="N1388" s="12"/>
      <c r="O1388" s="81"/>
      <c r="P1388" s="4"/>
      <c r="Q1388" s="4"/>
      <c r="R1388" s="4"/>
      <c r="S1388" s="152"/>
      <c r="T1388" s="4"/>
      <c r="U1388" s="4"/>
      <c r="V1388" s="4"/>
      <c r="W1388" s="4"/>
      <c r="X1388" s="4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</row>
    <row r="1389" ht="15.6" spans="1:77">
      <c r="A1389" s="75"/>
      <c r="B1389" s="127"/>
      <c r="C1389" s="127"/>
      <c r="D1389" s="4"/>
      <c r="E1389" s="4"/>
      <c r="F1389" s="4"/>
      <c r="G1389" s="2"/>
      <c r="H1389" s="2"/>
      <c r="I1389" s="2"/>
      <c r="J1389" s="4"/>
      <c r="K1389" s="12"/>
      <c r="L1389" s="12"/>
      <c r="M1389" s="12"/>
      <c r="N1389" s="12"/>
      <c r="O1389" s="81"/>
      <c r="P1389" s="4"/>
      <c r="Q1389" s="4"/>
      <c r="R1389" s="4"/>
      <c r="S1389" s="152"/>
      <c r="T1389" s="4"/>
      <c r="U1389" s="4"/>
      <c r="V1389" s="4"/>
      <c r="W1389" s="4"/>
      <c r="X1389" s="4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</row>
    <row r="1390" ht="15.6" spans="1:77">
      <c r="A1390" s="75"/>
      <c r="B1390" s="127"/>
      <c r="C1390" s="127"/>
      <c r="D1390" s="4"/>
      <c r="E1390" s="4"/>
      <c r="F1390" s="4"/>
      <c r="G1390" s="2"/>
      <c r="H1390" s="2"/>
      <c r="I1390" s="2"/>
      <c r="J1390" s="4"/>
      <c r="K1390" s="12"/>
      <c r="L1390" s="12"/>
      <c r="M1390" s="12"/>
      <c r="N1390" s="12"/>
      <c r="O1390" s="81"/>
      <c r="P1390" s="4"/>
      <c r="Q1390" s="4"/>
      <c r="R1390" s="4"/>
      <c r="S1390" s="152"/>
      <c r="T1390" s="4"/>
      <c r="U1390" s="4"/>
      <c r="V1390" s="4"/>
      <c r="W1390" s="4"/>
      <c r="X1390" s="4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</row>
    <row r="1391" ht="15.6" spans="1:77">
      <c r="A1391" s="75"/>
      <c r="B1391" s="127"/>
      <c r="C1391" s="127"/>
      <c r="D1391" s="4"/>
      <c r="E1391" s="4"/>
      <c r="F1391" s="4"/>
      <c r="G1391" s="2"/>
      <c r="H1391" s="2"/>
      <c r="I1391" s="2"/>
      <c r="J1391" s="4"/>
      <c r="K1391" s="12"/>
      <c r="L1391" s="12"/>
      <c r="M1391" s="12"/>
      <c r="N1391" s="12"/>
      <c r="O1391" s="81"/>
      <c r="P1391" s="4"/>
      <c r="Q1391" s="4"/>
      <c r="R1391" s="4"/>
      <c r="S1391" s="152"/>
      <c r="T1391" s="4"/>
      <c r="U1391" s="4"/>
      <c r="V1391" s="4"/>
      <c r="W1391" s="4"/>
      <c r="X1391" s="4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</row>
    <row r="1392" ht="15.6" spans="1:77">
      <c r="A1392" s="75"/>
      <c r="B1392" s="127"/>
      <c r="C1392" s="127"/>
      <c r="D1392" s="4"/>
      <c r="E1392" s="4"/>
      <c r="F1392" s="4"/>
      <c r="G1392" s="2"/>
      <c r="H1392" s="2"/>
      <c r="I1392" s="2"/>
      <c r="J1392" s="4"/>
      <c r="K1392" s="12"/>
      <c r="L1392" s="12"/>
      <c r="M1392" s="12"/>
      <c r="N1392" s="12"/>
      <c r="O1392" s="81"/>
      <c r="P1392" s="4"/>
      <c r="Q1392" s="4"/>
      <c r="R1392" s="4"/>
      <c r="S1392" s="152"/>
      <c r="T1392" s="4"/>
      <c r="U1392" s="4"/>
      <c r="V1392" s="4"/>
      <c r="W1392" s="4"/>
      <c r="X1392" s="4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</row>
    <row r="1393" ht="15.6" spans="1:77">
      <c r="A1393" s="75"/>
      <c r="B1393" s="127"/>
      <c r="C1393" s="127"/>
      <c r="D1393" s="4"/>
      <c r="E1393" s="4"/>
      <c r="F1393" s="4"/>
      <c r="G1393" s="2"/>
      <c r="H1393" s="2"/>
      <c r="I1393" s="2"/>
      <c r="J1393" s="4"/>
      <c r="K1393" s="12"/>
      <c r="L1393" s="12"/>
      <c r="M1393" s="12"/>
      <c r="N1393" s="12"/>
      <c r="O1393" s="81"/>
      <c r="P1393" s="4"/>
      <c r="Q1393" s="4"/>
      <c r="R1393" s="4"/>
      <c r="S1393" s="152"/>
      <c r="T1393" s="4"/>
      <c r="U1393" s="4"/>
      <c r="V1393" s="4"/>
      <c r="W1393" s="4"/>
      <c r="X1393" s="4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</row>
    <row r="1394" ht="15.6" spans="1:77">
      <c r="A1394" s="75"/>
      <c r="B1394" s="127"/>
      <c r="C1394" s="127"/>
      <c r="D1394" s="4"/>
      <c r="E1394" s="4"/>
      <c r="F1394" s="4"/>
      <c r="G1394" s="2"/>
      <c r="H1394" s="2"/>
      <c r="I1394" s="2"/>
      <c r="J1394" s="4"/>
      <c r="K1394" s="12"/>
      <c r="L1394" s="12"/>
      <c r="M1394" s="12"/>
      <c r="N1394" s="12"/>
      <c r="O1394" s="81"/>
      <c r="P1394" s="4"/>
      <c r="Q1394" s="4"/>
      <c r="R1394" s="4"/>
      <c r="S1394" s="152"/>
      <c r="T1394" s="4"/>
      <c r="U1394" s="4"/>
      <c r="V1394" s="4"/>
      <c r="W1394" s="4"/>
      <c r="X1394" s="4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</row>
    <row r="1395" ht="15.6" spans="1:77">
      <c r="A1395" s="75"/>
      <c r="B1395" s="127"/>
      <c r="C1395" s="127"/>
      <c r="D1395" s="4"/>
      <c r="E1395" s="4"/>
      <c r="F1395" s="4"/>
      <c r="G1395" s="2"/>
      <c r="H1395" s="2"/>
      <c r="I1395" s="2"/>
      <c r="J1395" s="4"/>
      <c r="K1395" s="12"/>
      <c r="L1395" s="12"/>
      <c r="M1395" s="12"/>
      <c r="N1395" s="12"/>
      <c r="O1395" s="81"/>
      <c r="P1395" s="4"/>
      <c r="Q1395" s="4"/>
      <c r="R1395" s="4"/>
      <c r="S1395" s="152"/>
      <c r="T1395" s="4"/>
      <c r="U1395" s="4"/>
      <c r="V1395" s="4"/>
      <c r="W1395" s="4"/>
      <c r="X1395" s="4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</row>
    <row r="1396" ht="15.6" spans="1:77">
      <c r="A1396" s="75"/>
      <c r="B1396" s="127"/>
      <c r="C1396" s="127"/>
      <c r="D1396" s="4"/>
      <c r="E1396" s="4"/>
      <c r="F1396" s="4"/>
      <c r="G1396" s="2"/>
      <c r="H1396" s="2"/>
      <c r="I1396" s="2"/>
      <c r="J1396" s="4"/>
      <c r="K1396" s="12"/>
      <c r="L1396" s="12"/>
      <c r="M1396" s="12"/>
      <c r="N1396" s="12"/>
      <c r="O1396" s="81"/>
      <c r="P1396" s="4"/>
      <c r="Q1396" s="4"/>
      <c r="R1396" s="4"/>
      <c r="S1396" s="152"/>
      <c r="T1396" s="4"/>
      <c r="U1396" s="4"/>
      <c r="V1396" s="4"/>
      <c r="W1396" s="4"/>
      <c r="X1396" s="4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</row>
    <row r="1397" ht="15.6" spans="1:77">
      <c r="A1397" s="75"/>
      <c r="B1397" s="127"/>
      <c r="C1397" s="127"/>
      <c r="D1397" s="4"/>
      <c r="E1397" s="4"/>
      <c r="F1397" s="4"/>
      <c r="G1397" s="2"/>
      <c r="H1397" s="2"/>
      <c r="I1397" s="2"/>
      <c r="J1397" s="4"/>
      <c r="K1397" s="12"/>
      <c r="L1397" s="12"/>
      <c r="M1397" s="12"/>
      <c r="N1397" s="12"/>
      <c r="O1397" s="81"/>
      <c r="P1397" s="4"/>
      <c r="Q1397" s="4"/>
      <c r="R1397" s="4"/>
      <c r="S1397" s="152"/>
      <c r="T1397" s="4"/>
      <c r="U1397" s="4"/>
      <c r="V1397" s="4"/>
      <c r="W1397" s="4"/>
      <c r="X1397" s="4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</row>
    <row r="1398" ht="15.6" spans="1:77">
      <c r="A1398" s="75"/>
      <c r="B1398" s="127"/>
      <c r="C1398" s="127"/>
      <c r="D1398" s="4"/>
      <c r="E1398" s="4"/>
      <c r="F1398" s="4"/>
      <c r="G1398" s="2"/>
      <c r="H1398" s="2"/>
      <c r="I1398" s="2"/>
      <c r="J1398" s="4"/>
      <c r="K1398" s="12"/>
      <c r="L1398" s="12"/>
      <c r="M1398" s="12"/>
      <c r="N1398" s="12"/>
      <c r="O1398" s="81"/>
      <c r="P1398" s="4"/>
      <c r="Q1398" s="4"/>
      <c r="R1398" s="4"/>
      <c r="S1398" s="152"/>
      <c r="T1398" s="4"/>
      <c r="U1398" s="4"/>
      <c r="V1398" s="4"/>
      <c r="W1398" s="4"/>
      <c r="X1398" s="4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</row>
    <row r="1399" ht="15.6" spans="1:77">
      <c r="A1399" s="75"/>
      <c r="B1399" s="127"/>
      <c r="C1399" s="127"/>
      <c r="D1399" s="4"/>
      <c r="E1399" s="4"/>
      <c r="F1399" s="4"/>
      <c r="G1399" s="2"/>
      <c r="H1399" s="2"/>
      <c r="I1399" s="2"/>
      <c r="J1399" s="4"/>
      <c r="K1399" s="12"/>
      <c r="L1399" s="12"/>
      <c r="M1399" s="12"/>
      <c r="N1399" s="12"/>
      <c r="O1399" s="81"/>
      <c r="P1399" s="4"/>
      <c r="Q1399" s="4"/>
      <c r="R1399" s="4"/>
      <c r="S1399" s="152"/>
      <c r="T1399" s="4"/>
      <c r="U1399" s="4"/>
      <c r="V1399" s="4"/>
      <c r="W1399" s="4"/>
      <c r="X1399" s="4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</row>
    <row r="1400" ht="15.6" spans="1:77">
      <c r="A1400" s="75"/>
      <c r="B1400" s="127"/>
      <c r="C1400" s="127"/>
      <c r="D1400" s="4"/>
      <c r="E1400" s="4"/>
      <c r="F1400" s="4"/>
      <c r="G1400" s="2"/>
      <c r="H1400" s="2"/>
      <c r="I1400" s="2"/>
      <c r="J1400" s="4"/>
      <c r="K1400" s="12"/>
      <c r="L1400" s="12"/>
      <c r="M1400" s="12"/>
      <c r="N1400" s="12"/>
      <c r="O1400" s="81"/>
      <c r="P1400" s="4"/>
      <c r="Q1400" s="4"/>
      <c r="R1400" s="4"/>
      <c r="S1400" s="152"/>
      <c r="T1400" s="4"/>
      <c r="U1400" s="4"/>
      <c r="V1400" s="4"/>
      <c r="W1400" s="4"/>
      <c r="X1400" s="4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</row>
    <row r="1401" ht="15.6" spans="1:77">
      <c r="A1401" s="75"/>
      <c r="B1401" s="127"/>
      <c r="C1401" s="127"/>
      <c r="D1401" s="4"/>
      <c r="E1401" s="4"/>
      <c r="F1401" s="4"/>
      <c r="G1401" s="2"/>
      <c r="H1401" s="2"/>
      <c r="I1401" s="2"/>
      <c r="J1401" s="4"/>
      <c r="K1401" s="12"/>
      <c r="L1401" s="12"/>
      <c r="M1401" s="12"/>
      <c r="N1401" s="12"/>
      <c r="O1401" s="81"/>
      <c r="P1401" s="4"/>
      <c r="Q1401" s="4"/>
      <c r="R1401" s="4"/>
      <c r="S1401" s="152"/>
      <c r="T1401" s="4"/>
      <c r="U1401" s="4"/>
      <c r="V1401" s="4"/>
      <c r="W1401" s="4"/>
      <c r="X1401" s="4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</row>
    <row r="1402" ht="15.6" spans="1:77">
      <c r="A1402" s="75"/>
      <c r="B1402" s="127"/>
      <c r="C1402" s="127"/>
      <c r="D1402" s="4"/>
      <c r="E1402" s="4"/>
      <c r="F1402" s="4"/>
      <c r="G1402" s="2"/>
      <c r="H1402" s="2"/>
      <c r="I1402" s="2"/>
      <c r="J1402" s="4"/>
      <c r="K1402" s="12"/>
      <c r="L1402" s="12"/>
      <c r="M1402" s="12"/>
      <c r="N1402" s="12"/>
      <c r="O1402" s="81"/>
      <c r="P1402" s="4"/>
      <c r="Q1402" s="4"/>
      <c r="R1402" s="4"/>
      <c r="S1402" s="152"/>
      <c r="T1402" s="4"/>
      <c r="U1402" s="4"/>
      <c r="V1402" s="4"/>
      <c r="W1402" s="4"/>
      <c r="X1402" s="4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</row>
    <row r="1403" ht="15.6" spans="1:77">
      <c r="A1403" s="75"/>
      <c r="B1403" s="127"/>
      <c r="C1403" s="127"/>
      <c r="D1403" s="4"/>
      <c r="E1403" s="4"/>
      <c r="F1403" s="4"/>
      <c r="G1403" s="2"/>
      <c r="H1403" s="2"/>
      <c r="I1403" s="2"/>
      <c r="J1403" s="4"/>
      <c r="K1403" s="12"/>
      <c r="L1403" s="12"/>
      <c r="M1403" s="12"/>
      <c r="N1403" s="12"/>
      <c r="O1403" s="81"/>
      <c r="P1403" s="4"/>
      <c r="Q1403" s="4"/>
      <c r="R1403" s="4"/>
      <c r="S1403" s="152"/>
      <c r="T1403" s="4"/>
      <c r="U1403" s="4"/>
      <c r="V1403" s="4"/>
      <c r="W1403" s="4"/>
      <c r="X1403" s="4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</row>
    <row r="1404" ht="15.6" spans="1:77">
      <c r="A1404" s="75"/>
      <c r="B1404" s="127"/>
      <c r="C1404" s="127"/>
      <c r="D1404" s="4"/>
      <c r="E1404" s="4"/>
      <c r="F1404" s="4"/>
      <c r="G1404" s="2"/>
      <c r="H1404" s="2"/>
      <c r="I1404" s="2"/>
      <c r="J1404" s="4"/>
      <c r="K1404" s="12"/>
      <c r="L1404" s="12"/>
      <c r="M1404" s="12"/>
      <c r="N1404" s="12"/>
      <c r="O1404" s="81"/>
      <c r="P1404" s="4"/>
      <c r="Q1404" s="4"/>
      <c r="R1404" s="4"/>
      <c r="S1404" s="152"/>
      <c r="T1404" s="4"/>
      <c r="U1404" s="4"/>
      <c r="V1404" s="4"/>
      <c r="W1404" s="4"/>
      <c r="X1404" s="4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</row>
    <row r="1405" ht="15.6" spans="1:77">
      <c r="A1405" s="75"/>
      <c r="B1405" s="127"/>
      <c r="C1405" s="127"/>
      <c r="D1405" s="4"/>
      <c r="E1405" s="4"/>
      <c r="F1405" s="4"/>
      <c r="G1405" s="2"/>
      <c r="H1405" s="2"/>
      <c r="I1405" s="2"/>
      <c r="J1405" s="4"/>
      <c r="K1405" s="12"/>
      <c r="L1405" s="12"/>
      <c r="M1405" s="12"/>
      <c r="N1405" s="12"/>
      <c r="O1405" s="81"/>
      <c r="P1405" s="4"/>
      <c r="Q1405" s="4"/>
      <c r="R1405" s="4"/>
      <c r="S1405" s="152"/>
      <c r="T1405" s="4"/>
      <c r="U1405" s="4"/>
      <c r="V1405" s="4"/>
      <c r="W1405" s="4"/>
      <c r="X1405" s="4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</row>
    <row r="1406" ht="15.6" spans="1:77">
      <c r="A1406" s="75"/>
      <c r="B1406" s="127"/>
      <c r="C1406" s="127"/>
      <c r="D1406" s="4"/>
      <c r="E1406" s="4"/>
      <c r="F1406" s="4"/>
      <c r="G1406" s="2"/>
      <c r="H1406" s="2"/>
      <c r="I1406" s="2"/>
      <c r="J1406" s="4"/>
      <c r="K1406" s="12"/>
      <c r="L1406" s="12"/>
      <c r="M1406" s="12"/>
      <c r="N1406" s="12"/>
      <c r="O1406" s="81"/>
      <c r="P1406" s="4"/>
      <c r="Q1406" s="4"/>
      <c r="R1406" s="4"/>
      <c r="S1406" s="152"/>
      <c r="T1406" s="4"/>
      <c r="U1406" s="4"/>
      <c r="V1406" s="4"/>
      <c r="W1406" s="4"/>
      <c r="X1406" s="4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</row>
    <row r="1407" ht="15.6" spans="1:77">
      <c r="A1407" s="75"/>
      <c r="B1407" s="127"/>
      <c r="C1407" s="127"/>
      <c r="D1407" s="4"/>
      <c r="E1407" s="4"/>
      <c r="F1407" s="4"/>
      <c r="G1407" s="2"/>
      <c r="H1407" s="2"/>
      <c r="I1407" s="2"/>
      <c r="J1407" s="4"/>
      <c r="K1407" s="12"/>
      <c r="L1407" s="12"/>
      <c r="M1407" s="12"/>
      <c r="N1407" s="12"/>
      <c r="O1407" s="81"/>
      <c r="P1407" s="4"/>
      <c r="Q1407" s="4"/>
      <c r="R1407" s="4"/>
      <c r="S1407" s="152"/>
      <c r="T1407" s="4"/>
      <c r="U1407" s="4"/>
      <c r="V1407" s="4"/>
      <c r="W1407" s="4"/>
      <c r="X1407" s="4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</row>
    <row r="1408" ht="15.6" spans="1:77">
      <c r="A1408" s="75"/>
      <c r="B1408" s="127"/>
      <c r="C1408" s="127"/>
      <c r="D1408" s="4"/>
      <c r="E1408" s="4"/>
      <c r="F1408" s="4"/>
      <c r="G1408" s="2"/>
      <c r="H1408" s="2"/>
      <c r="I1408" s="2"/>
      <c r="J1408" s="4"/>
      <c r="K1408" s="12"/>
      <c r="L1408" s="12"/>
      <c r="M1408" s="12"/>
      <c r="N1408" s="12"/>
      <c r="O1408" s="81"/>
      <c r="P1408" s="4"/>
      <c r="Q1408" s="4"/>
      <c r="R1408" s="4"/>
      <c r="S1408" s="152"/>
      <c r="T1408" s="4"/>
      <c r="U1408" s="4"/>
      <c r="V1408" s="4"/>
      <c r="W1408" s="4"/>
      <c r="X1408" s="4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</row>
    <row r="1409" ht="15.6" spans="1:77">
      <c r="A1409" s="75"/>
      <c r="B1409" s="127"/>
      <c r="C1409" s="127"/>
      <c r="D1409" s="4"/>
      <c r="E1409" s="4"/>
      <c r="F1409" s="4"/>
      <c r="G1409" s="2"/>
      <c r="H1409" s="2"/>
      <c r="I1409" s="2"/>
      <c r="J1409" s="4"/>
      <c r="K1409" s="12"/>
      <c r="L1409" s="12"/>
      <c r="M1409" s="12"/>
      <c r="N1409" s="12"/>
      <c r="O1409" s="81"/>
      <c r="P1409" s="4"/>
      <c r="Q1409" s="4"/>
      <c r="R1409" s="4"/>
      <c r="S1409" s="152"/>
      <c r="T1409" s="4"/>
      <c r="U1409" s="4"/>
      <c r="V1409" s="4"/>
      <c r="W1409" s="4"/>
      <c r="X1409" s="4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</row>
    <row r="1410" ht="15.6" spans="1:77">
      <c r="A1410" s="75"/>
      <c r="B1410" s="127"/>
      <c r="C1410" s="127"/>
      <c r="D1410" s="4"/>
      <c r="E1410" s="4"/>
      <c r="F1410" s="4"/>
      <c r="G1410" s="2"/>
      <c r="H1410" s="2"/>
      <c r="I1410" s="2"/>
      <c r="J1410" s="4"/>
      <c r="K1410" s="12"/>
      <c r="L1410" s="12"/>
      <c r="M1410" s="12"/>
      <c r="N1410" s="12"/>
      <c r="O1410" s="81"/>
      <c r="P1410" s="4"/>
      <c r="Q1410" s="4"/>
      <c r="R1410" s="4"/>
      <c r="S1410" s="152"/>
      <c r="T1410" s="4"/>
      <c r="U1410" s="4"/>
      <c r="V1410" s="4"/>
      <c r="W1410" s="4"/>
      <c r="X1410" s="4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</row>
    <row r="1411" ht="15.6" spans="1:77">
      <c r="A1411" s="75"/>
      <c r="B1411" s="127"/>
      <c r="C1411" s="127"/>
      <c r="D1411" s="4"/>
      <c r="E1411" s="4"/>
      <c r="F1411" s="4"/>
      <c r="G1411" s="2"/>
      <c r="H1411" s="2"/>
      <c r="I1411" s="2"/>
      <c r="J1411" s="4"/>
      <c r="K1411" s="12"/>
      <c r="L1411" s="12"/>
      <c r="M1411" s="12"/>
      <c r="N1411" s="12"/>
      <c r="O1411" s="81"/>
      <c r="P1411" s="4"/>
      <c r="Q1411" s="4"/>
      <c r="R1411" s="4"/>
      <c r="S1411" s="152"/>
      <c r="T1411" s="4"/>
      <c r="U1411" s="4"/>
      <c r="V1411" s="4"/>
      <c r="W1411" s="4"/>
      <c r="X1411" s="4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</row>
    <row r="1412" ht="15.6" spans="1:77">
      <c r="A1412" s="75"/>
      <c r="B1412" s="127"/>
      <c r="C1412" s="127"/>
      <c r="D1412" s="4"/>
      <c r="E1412" s="4"/>
      <c r="F1412" s="4"/>
      <c r="G1412" s="2"/>
      <c r="H1412" s="2"/>
      <c r="I1412" s="2"/>
      <c r="J1412" s="4"/>
      <c r="K1412" s="12"/>
      <c r="L1412" s="12"/>
      <c r="M1412" s="12"/>
      <c r="N1412" s="12"/>
      <c r="O1412" s="81"/>
      <c r="P1412" s="4"/>
      <c r="Q1412" s="4"/>
      <c r="R1412" s="4"/>
      <c r="S1412" s="152"/>
      <c r="T1412" s="4"/>
      <c r="U1412" s="4"/>
      <c r="V1412" s="4"/>
      <c r="W1412" s="4"/>
      <c r="X1412" s="4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</row>
    <row r="1413" ht="15.6" spans="1:77">
      <c r="A1413" s="75"/>
      <c r="B1413" s="127"/>
      <c r="C1413" s="127"/>
      <c r="D1413" s="4"/>
      <c r="E1413" s="4"/>
      <c r="F1413" s="4"/>
      <c r="G1413" s="2"/>
      <c r="H1413" s="2"/>
      <c r="I1413" s="2"/>
      <c r="J1413" s="4"/>
      <c r="K1413" s="12"/>
      <c r="L1413" s="12"/>
      <c r="M1413" s="12"/>
      <c r="N1413" s="12"/>
      <c r="O1413" s="81"/>
      <c r="P1413" s="4"/>
      <c r="Q1413" s="4"/>
      <c r="R1413" s="4"/>
      <c r="S1413" s="152"/>
      <c r="T1413" s="4"/>
      <c r="U1413" s="4"/>
      <c r="V1413" s="4"/>
      <c r="W1413" s="4"/>
      <c r="X1413" s="4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</row>
    <row r="1414" ht="15.6" spans="1:77">
      <c r="A1414" s="75"/>
      <c r="B1414" s="127"/>
      <c r="C1414" s="127"/>
      <c r="D1414" s="4"/>
      <c r="E1414" s="4"/>
      <c r="F1414" s="4"/>
      <c r="G1414" s="2"/>
      <c r="H1414" s="2"/>
      <c r="I1414" s="2"/>
      <c r="J1414" s="4"/>
      <c r="K1414" s="12"/>
      <c r="L1414" s="12"/>
      <c r="M1414" s="12"/>
      <c r="N1414" s="12"/>
      <c r="O1414" s="81"/>
      <c r="P1414" s="4"/>
      <c r="Q1414" s="4"/>
      <c r="R1414" s="4"/>
      <c r="S1414" s="152"/>
      <c r="T1414" s="4"/>
      <c r="U1414" s="4"/>
      <c r="V1414" s="4"/>
      <c r="W1414" s="4"/>
      <c r="X1414" s="4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</row>
    <row r="1415" ht="15.6" spans="1:77">
      <c r="A1415" s="75"/>
      <c r="B1415" s="127"/>
      <c r="C1415" s="127"/>
      <c r="D1415" s="4"/>
      <c r="E1415" s="4"/>
      <c r="F1415" s="4"/>
      <c r="G1415" s="2"/>
      <c r="H1415" s="2"/>
      <c r="I1415" s="2"/>
      <c r="J1415" s="4"/>
      <c r="K1415" s="12"/>
      <c r="L1415" s="12"/>
      <c r="M1415" s="12"/>
      <c r="N1415" s="12"/>
      <c r="O1415" s="81"/>
      <c r="P1415" s="4"/>
      <c r="Q1415" s="4"/>
      <c r="R1415" s="4"/>
      <c r="S1415" s="152"/>
      <c r="T1415" s="4"/>
      <c r="U1415" s="4"/>
      <c r="V1415" s="4"/>
      <c r="W1415" s="4"/>
      <c r="X1415" s="4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</row>
    <row r="1416" ht="15.6" spans="1:77">
      <c r="A1416" s="75"/>
      <c r="B1416" s="127"/>
      <c r="C1416" s="127"/>
      <c r="D1416" s="4"/>
      <c r="E1416" s="4"/>
      <c r="F1416" s="4"/>
      <c r="G1416" s="2"/>
      <c r="H1416" s="2"/>
      <c r="I1416" s="2"/>
      <c r="J1416" s="4"/>
      <c r="K1416" s="12"/>
      <c r="L1416" s="12"/>
      <c r="M1416" s="12"/>
      <c r="N1416" s="12"/>
      <c r="O1416" s="81"/>
      <c r="P1416" s="4"/>
      <c r="Q1416" s="4"/>
      <c r="R1416" s="4"/>
      <c r="S1416" s="152"/>
      <c r="T1416" s="4"/>
      <c r="U1416" s="4"/>
      <c r="V1416" s="4"/>
      <c r="W1416" s="4"/>
      <c r="X1416" s="4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</row>
    <row r="1417" ht="15.6" spans="1:77">
      <c r="A1417" s="75"/>
      <c r="B1417" s="127"/>
      <c r="C1417" s="127"/>
      <c r="D1417" s="4"/>
      <c r="E1417" s="4"/>
      <c r="F1417" s="4"/>
      <c r="G1417" s="2"/>
      <c r="H1417" s="2"/>
      <c r="I1417" s="2"/>
      <c r="J1417" s="4"/>
      <c r="K1417" s="12"/>
      <c r="L1417" s="12"/>
      <c r="M1417" s="12"/>
      <c r="N1417" s="12"/>
      <c r="O1417" s="81"/>
      <c r="P1417" s="4"/>
      <c r="Q1417" s="4"/>
      <c r="R1417" s="4"/>
      <c r="S1417" s="152"/>
      <c r="T1417" s="4"/>
      <c r="U1417" s="4"/>
      <c r="V1417" s="4"/>
      <c r="W1417" s="4"/>
      <c r="X1417" s="4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</row>
    <row r="1418" ht="15.6" spans="1:77">
      <c r="A1418" s="75"/>
      <c r="B1418" s="127"/>
      <c r="C1418" s="127"/>
      <c r="D1418" s="4"/>
      <c r="E1418" s="4"/>
      <c r="F1418" s="4"/>
      <c r="G1418" s="2"/>
      <c r="H1418" s="2"/>
      <c r="I1418" s="2"/>
      <c r="J1418" s="4"/>
      <c r="K1418" s="12"/>
      <c r="L1418" s="12"/>
      <c r="M1418" s="12"/>
      <c r="N1418" s="12"/>
      <c r="O1418" s="81"/>
      <c r="P1418" s="4"/>
      <c r="Q1418" s="4"/>
      <c r="R1418" s="4"/>
      <c r="S1418" s="152"/>
      <c r="T1418" s="4"/>
      <c r="U1418" s="4"/>
      <c r="V1418" s="4"/>
      <c r="W1418" s="4"/>
      <c r="X1418" s="4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</row>
    <row r="1419" ht="15.6" spans="1:77">
      <c r="A1419" s="75"/>
      <c r="B1419" s="127"/>
      <c r="C1419" s="127"/>
      <c r="D1419" s="4"/>
      <c r="E1419" s="4"/>
      <c r="F1419" s="4"/>
      <c r="G1419" s="2"/>
      <c r="H1419" s="2"/>
      <c r="I1419" s="2"/>
      <c r="J1419" s="4"/>
      <c r="K1419" s="12"/>
      <c r="L1419" s="12"/>
      <c r="M1419" s="12"/>
      <c r="N1419" s="12"/>
      <c r="O1419" s="81"/>
      <c r="P1419" s="4"/>
      <c r="Q1419" s="4"/>
      <c r="R1419" s="4"/>
      <c r="S1419" s="152"/>
      <c r="T1419" s="4"/>
      <c r="U1419" s="4"/>
      <c r="V1419" s="4"/>
      <c r="W1419" s="4"/>
      <c r="X1419" s="4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</row>
    <row r="1420" ht="15.6" spans="1:77">
      <c r="A1420" s="75"/>
      <c r="B1420" s="127"/>
      <c r="C1420" s="127"/>
      <c r="D1420" s="4"/>
      <c r="E1420" s="4"/>
      <c r="F1420" s="4"/>
      <c r="G1420" s="2"/>
      <c r="H1420" s="2"/>
      <c r="I1420" s="2"/>
      <c r="J1420" s="4"/>
      <c r="K1420" s="12"/>
      <c r="L1420" s="12"/>
      <c r="M1420" s="12"/>
      <c r="N1420" s="12"/>
      <c r="O1420" s="81"/>
      <c r="P1420" s="4"/>
      <c r="Q1420" s="4"/>
      <c r="R1420" s="4"/>
      <c r="S1420" s="152"/>
      <c r="T1420" s="4"/>
      <c r="U1420" s="4"/>
      <c r="V1420" s="4"/>
      <c r="W1420" s="4"/>
      <c r="X1420" s="4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</row>
    <row r="1421" ht="15.6" spans="1:77">
      <c r="A1421" s="75"/>
      <c r="B1421" s="127"/>
      <c r="C1421" s="127"/>
      <c r="D1421" s="4"/>
      <c r="E1421" s="4"/>
      <c r="F1421" s="4"/>
      <c r="G1421" s="2"/>
      <c r="H1421" s="2"/>
      <c r="I1421" s="2"/>
      <c r="J1421" s="4"/>
      <c r="K1421" s="12"/>
      <c r="L1421" s="12"/>
      <c r="M1421" s="12"/>
      <c r="N1421" s="12"/>
      <c r="O1421" s="81"/>
      <c r="P1421" s="4"/>
      <c r="Q1421" s="4"/>
      <c r="R1421" s="4"/>
      <c r="S1421" s="152"/>
      <c r="T1421" s="4"/>
      <c r="U1421" s="4"/>
      <c r="V1421" s="4"/>
      <c r="W1421" s="4"/>
      <c r="X1421" s="4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</row>
    <row r="1422" ht="15.6" spans="1:77">
      <c r="A1422" s="75"/>
      <c r="B1422" s="127"/>
      <c r="C1422" s="127"/>
      <c r="D1422" s="4"/>
      <c r="E1422" s="4"/>
      <c r="F1422" s="4"/>
      <c r="G1422" s="2"/>
      <c r="H1422" s="2"/>
      <c r="I1422" s="2"/>
      <c r="J1422" s="4"/>
      <c r="K1422" s="12"/>
      <c r="L1422" s="12"/>
      <c r="M1422" s="12"/>
      <c r="N1422" s="12"/>
      <c r="O1422" s="81"/>
      <c r="P1422" s="4"/>
      <c r="Q1422" s="4"/>
      <c r="R1422" s="4"/>
      <c r="S1422" s="152"/>
      <c r="T1422" s="4"/>
      <c r="U1422" s="4"/>
      <c r="V1422" s="4"/>
      <c r="W1422" s="4"/>
      <c r="X1422" s="4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</row>
    <row r="1423" ht="15.6" spans="1:77">
      <c r="A1423" s="75"/>
      <c r="B1423" s="127"/>
      <c r="C1423" s="127"/>
      <c r="D1423" s="4"/>
      <c r="E1423" s="4"/>
      <c r="F1423" s="4"/>
      <c r="G1423" s="2"/>
      <c r="H1423" s="2"/>
      <c r="I1423" s="2"/>
      <c r="J1423" s="4"/>
      <c r="K1423" s="12"/>
      <c r="L1423" s="12"/>
      <c r="M1423" s="12"/>
      <c r="N1423" s="12"/>
      <c r="O1423" s="81"/>
      <c r="P1423" s="4"/>
      <c r="Q1423" s="4"/>
      <c r="R1423" s="4"/>
      <c r="S1423" s="152"/>
      <c r="T1423" s="4"/>
      <c r="U1423" s="4"/>
      <c r="V1423" s="4"/>
      <c r="W1423" s="4"/>
      <c r="X1423" s="4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</row>
    <row r="1424" ht="15.6" spans="1:77">
      <c r="A1424" s="75"/>
      <c r="B1424" s="127"/>
      <c r="C1424" s="127"/>
      <c r="D1424" s="4"/>
      <c r="E1424" s="4"/>
      <c r="F1424" s="4"/>
      <c r="G1424" s="2"/>
      <c r="H1424" s="2"/>
      <c r="I1424" s="2"/>
      <c r="J1424" s="4"/>
      <c r="K1424" s="12"/>
      <c r="L1424" s="12"/>
      <c r="M1424" s="12"/>
      <c r="N1424" s="12"/>
      <c r="O1424" s="81"/>
      <c r="P1424" s="4"/>
      <c r="Q1424" s="4"/>
      <c r="R1424" s="4"/>
      <c r="S1424" s="152"/>
      <c r="T1424" s="4"/>
      <c r="U1424" s="4"/>
      <c r="V1424" s="4"/>
      <c r="W1424" s="4"/>
      <c r="X1424" s="4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</row>
    <row r="1425" ht="15.6" spans="1:77">
      <c r="A1425" s="75"/>
      <c r="B1425" s="127"/>
      <c r="C1425" s="127"/>
      <c r="D1425" s="4"/>
      <c r="E1425" s="4"/>
      <c r="F1425" s="4"/>
      <c r="G1425" s="2"/>
      <c r="H1425" s="2"/>
      <c r="I1425" s="2"/>
      <c r="J1425" s="4"/>
      <c r="K1425" s="12"/>
      <c r="L1425" s="12"/>
      <c r="M1425" s="12"/>
      <c r="N1425" s="12"/>
      <c r="O1425" s="81"/>
      <c r="P1425" s="4"/>
      <c r="Q1425" s="4"/>
      <c r="R1425" s="4"/>
      <c r="S1425" s="152"/>
      <c r="T1425" s="4"/>
      <c r="U1425" s="4"/>
      <c r="V1425" s="4"/>
      <c r="W1425" s="4"/>
      <c r="X1425" s="4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</row>
    <row r="1426" ht="15.6" spans="1:77">
      <c r="A1426" s="75"/>
      <c r="B1426" s="127"/>
      <c r="C1426" s="127"/>
      <c r="D1426" s="4"/>
      <c r="E1426" s="4"/>
      <c r="F1426" s="4"/>
      <c r="G1426" s="2"/>
      <c r="H1426" s="2"/>
      <c r="I1426" s="2"/>
      <c r="J1426" s="4"/>
      <c r="K1426" s="12"/>
      <c r="L1426" s="12"/>
      <c r="M1426" s="12"/>
      <c r="N1426" s="12"/>
      <c r="O1426" s="81"/>
      <c r="P1426" s="4"/>
      <c r="Q1426" s="4"/>
      <c r="R1426" s="4"/>
      <c r="S1426" s="152"/>
      <c r="T1426" s="4"/>
      <c r="U1426" s="4"/>
      <c r="V1426" s="4"/>
      <c r="W1426" s="4"/>
      <c r="X1426" s="4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</row>
    <row r="1427" ht="15.6" spans="1:77">
      <c r="A1427" s="75"/>
      <c r="B1427" s="127"/>
      <c r="C1427" s="127"/>
      <c r="D1427" s="4"/>
      <c r="E1427" s="4"/>
      <c r="F1427" s="4"/>
      <c r="G1427" s="2"/>
      <c r="H1427" s="2"/>
      <c r="I1427" s="2"/>
      <c r="J1427" s="4"/>
      <c r="K1427" s="12"/>
      <c r="L1427" s="12"/>
      <c r="M1427" s="12"/>
      <c r="N1427" s="12"/>
      <c r="O1427" s="81"/>
      <c r="P1427" s="4"/>
      <c r="Q1427" s="4"/>
      <c r="R1427" s="4"/>
      <c r="S1427" s="152"/>
      <c r="T1427" s="4"/>
      <c r="U1427" s="4"/>
      <c r="V1427" s="4"/>
      <c r="W1427" s="4"/>
      <c r="X1427" s="4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</row>
    <row r="1428" ht="15.6" spans="1:77">
      <c r="A1428" s="75"/>
      <c r="B1428" s="127"/>
      <c r="C1428" s="127"/>
      <c r="D1428" s="4"/>
      <c r="E1428" s="4"/>
      <c r="F1428" s="4"/>
      <c r="G1428" s="2"/>
      <c r="H1428" s="2"/>
      <c r="I1428" s="2"/>
      <c r="J1428" s="4"/>
      <c r="K1428" s="12"/>
      <c r="L1428" s="12"/>
      <c r="M1428" s="12"/>
      <c r="N1428" s="12"/>
      <c r="O1428" s="81"/>
      <c r="P1428" s="4"/>
      <c r="Q1428" s="4"/>
      <c r="R1428" s="4"/>
      <c r="S1428" s="152"/>
      <c r="T1428" s="4"/>
      <c r="U1428" s="4"/>
      <c r="V1428" s="4"/>
      <c r="W1428" s="4"/>
      <c r="X1428" s="4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</row>
    <row r="1429" ht="15.6" spans="1:77">
      <c r="A1429" s="75"/>
      <c r="B1429" s="127"/>
      <c r="C1429" s="127"/>
      <c r="D1429" s="4"/>
      <c r="E1429" s="4"/>
      <c r="F1429" s="4"/>
      <c r="G1429" s="2"/>
      <c r="H1429" s="2"/>
      <c r="I1429" s="2"/>
      <c r="J1429" s="4"/>
      <c r="K1429" s="12"/>
      <c r="L1429" s="12"/>
      <c r="M1429" s="12"/>
      <c r="N1429" s="12"/>
      <c r="O1429" s="81"/>
      <c r="P1429" s="4"/>
      <c r="Q1429" s="4"/>
      <c r="R1429" s="4"/>
      <c r="S1429" s="152"/>
      <c r="T1429" s="4"/>
      <c r="U1429" s="4"/>
      <c r="V1429" s="4"/>
      <c r="W1429" s="4"/>
      <c r="X1429" s="4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</row>
    <row r="1430" ht="15.6" spans="1:77">
      <c r="A1430" s="75"/>
      <c r="B1430" s="127"/>
      <c r="C1430" s="127"/>
      <c r="D1430" s="4"/>
      <c r="E1430" s="4"/>
      <c r="F1430" s="4"/>
      <c r="G1430" s="2"/>
      <c r="H1430" s="2"/>
      <c r="I1430" s="2"/>
      <c r="J1430" s="4"/>
      <c r="K1430" s="12"/>
      <c r="L1430" s="12"/>
      <c r="M1430" s="12"/>
      <c r="N1430" s="12"/>
      <c r="O1430" s="81"/>
      <c r="P1430" s="4"/>
      <c r="Q1430" s="4"/>
      <c r="R1430" s="4"/>
      <c r="S1430" s="152"/>
      <c r="T1430" s="4"/>
      <c r="U1430" s="4"/>
      <c r="V1430" s="4"/>
      <c r="W1430" s="4"/>
      <c r="X1430" s="4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</row>
    <row r="1431" ht="15.6" spans="1:77">
      <c r="A1431" s="75"/>
      <c r="B1431" s="127"/>
      <c r="C1431" s="127"/>
      <c r="D1431" s="4"/>
      <c r="E1431" s="4"/>
      <c r="F1431" s="4"/>
      <c r="G1431" s="2"/>
      <c r="H1431" s="2"/>
      <c r="I1431" s="2"/>
      <c r="J1431" s="4"/>
      <c r="K1431" s="12"/>
      <c r="L1431" s="12"/>
      <c r="M1431" s="12"/>
      <c r="N1431" s="12"/>
      <c r="O1431" s="81"/>
      <c r="P1431" s="4"/>
      <c r="Q1431" s="4"/>
      <c r="R1431" s="4"/>
      <c r="S1431" s="152"/>
      <c r="T1431" s="4"/>
      <c r="U1431" s="4"/>
      <c r="V1431" s="4"/>
      <c r="W1431" s="4"/>
      <c r="X1431" s="4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</row>
    <row r="1432" ht="15.6" spans="1:77">
      <c r="A1432" s="75"/>
      <c r="B1432" s="127"/>
      <c r="C1432" s="127"/>
      <c r="D1432" s="4"/>
      <c r="E1432" s="4"/>
      <c r="F1432" s="4"/>
      <c r="G1432" s="2"/>
      <c r="H1432" s="2"/>
      <c r="I1432" s="2"/>
      <c r="J1432" s="4"/>
      <c r="K1432" s="12"/>
      <c r="L1432" s="12"/>
      <c r="M1432" s="12"/>
      <c r="N1432" s="12"/>
      <c r="O1432" s="81"/>
      <c r="P1432" s="4"/>
      <c r="Q1432" s="4"/>
      <c r="R1432" s="4"/>
      <c r="S1432" s="152"/>
      <c r="T1432" s="4"/>
      <c r="U1432" s="4"/>
      <c r="V1432" s="4"/>
      <c r="W1432" s="4"/>
      <c r="X1432" s="4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</row>
    <row r="1433" ht="15.6" spans="1:77">
      <c r="A1433" s="75"/>
      <c r="B1433" s="127"/>
      <c r="C1433" s="127"/>
      <c r="D1433" s="4"/>
      <c r="E1433" s="4"/>
      <c r="F1433" s="4"/>
      <c r="G1433" s="2"/>
      <c r="H1433" s="2"/>
      <c r="I1433" s="2"/>
      <c r="J1433" s="4"/>
      <c r="K1433" s="12"/>
      <c r="L1433" s="12"/>
      <c r="M1433" s="12"/>
      <c r="N1433" s="12"/>
      <c r="O1433" s="81"/>
      <c r="P1433" s="4"/>
      <c r="Q1433" s="4"/>
      <c r="R1433" s="4"/>
      <c r="S1433" s="152"/>
      <c r="T1433" s="4"/>
      <c r="U1433" s="4"/>
      <c r="V1433" s="4"/>
      <c r="W1433" s="4"/>
      <c r="X1433" s="4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</row>
    <row r="1434" ht="15.6" spans="1:77">
      <c r="A1434" s="75"/>
      <c r="B1434" s="127"/>
      <c r="C1434" s="127"/>
      <c r="D1434" s="4"/>
      <c r="E1434" s="4"/>
      <c r="F1434" s="4"/>
      <c r="G1434" s="2"/>
      <c r="H1434" s="2"/>
      <c r="I1434" s="2"/>
      <c r="J1434" s="4"/>
      <c r="K1434" s="12"/>
      <c r="L1434" s="12"/>
      <c r="M1434" s="12"/>
      <c r="N1434" s="12"/>
      <c r="O1434" s="81"/>
      <c r="P1434" s="4"/>
      <c r="Q1434" s="4"/>
      <c r="R1434" s="4"/>
      <c r="S1434" s="152"/>
      <c r="T1434" s="4"/>
      <c r="U1434" s="4"/>
      <c r="V1434" s="4"/>
      <c r="W1434" s="4"/>
      <c r="X1434" s="4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</row>
    <row r="1435" ht="15.6" spans="1:77">
      <c r="A1435" s="75"/>
      <c r="B1435" s="127"/>
      <c r="C1435" s="127"/>
      <c r="D1435" s="4"/>
      <c r="E1435" s="4"/>
      <c r="F1435" s="4"/>
      <c r="G1435" s="2"/>
      <c r="H1435" s="2"/>
      <c r="I1435" s="2"/>
      <c r="J1435" s="4"/>
      <c r="K1435" s="12"/>
      <c r="L1435" s="12"/>
      <c r="M1435" s="12"/>
      <c r="N1435" s="12"/>
      <c r="O1435" s="81"/>
      <c r="P1435" s="4"/>
      <c r="Q1435" s="4"/>
      <c r="R1435" s="4"/>
      <c r="S1435" s="152"/>
      <c r="T1435" s="4"/>
      <c r="U1435" s="4"/>
      <c r="V1435" s="4"/>
      <c r="W1435" s="4"/>
      <c r="X1435" s="4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</row>
    <row r="1436" ht="15.6" spans="1:77">
      <c r="A1436" s="75"/>
      <c r="B1436" s="127"/>
      <c r="C1436" s="127"/>
      <c r="D1436" s="4"/>
      <c r="E1436" s="4"/>
      <c r="F1436" s="4"/>
      <c r="G1436" s="2"/>
      <c r="H1436" s="2"/>
      <c r="I1436" s="2"/>
      <c r="J1436" s="4"/>
      <c r="K1436" s="12"/>
      <c r="L1436" s="12"/>
      <c r="M1436" s="12"/>
      <c r="N1436" s="12"/>
      <c r="O1436" s="81"/>
      <c r="P1436" s="4"/>
      <c r="Q1436" s="4"/>
      <c r="R1436" s="4"/>
      <c r="S1436" s="152"/>
      <c r="T1436" s="4"/>
      <c r="U1436" s="4"/>
      <c r="V1436" s="4"/>
      <c r="W1436" s="4"/>
      <c r="X1436" s="4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</row>
    <row r="1437" ht="15.6" spans="1:77">
      <c r="A1437" s="75"/>
      <c r="B1437" s="127"/>
      <c r="C1437" s="127"/>
      <c r="D1437" s="4"/>
      <c r="E1437" s="4"/>
      <c r="F1437" s="4"/>
      <c r="G1437" s="2"/>
      <c r="H1437" s="2"/>
      <c r="I1437" s="2"/>
      <c r="J1437" s="4"/>
      <c r="K1437" s="12"/>
      <c r="L1437" s="12"/>
      <c r="M1437" s="12"/>
      <c r="N1437" s="12"/>
      <c r="O1437" s="81"/>
      <c r="P1437" s="4"/>
      <c r="Q1437" s="4"/>
      <c r="R1437" s="4"/>
      <c r="S1437" s="152"/>
      <c r="T1437" s="4"/>
      <c r="U1437" s="4"/>
      <c r="V1437" s="4"/>
      <c r="W1437" s="4"/>
      <c r="X1437" s="4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</row>
    <row r="1438" ht="15.6" spans="1:77">
      <c r="A1438" s="75"/>
      <c r="B1438" s="127"/>
      <c r="C1438" s="127"/>
      <c r="D1438" s="4"/>
      <c r="E1438" s="4"/>
      <c r="F1438" s="4"/>
      <c r="G1438" s="2"/>
      <c r="H1438" s="2"/>
      <c r="I1438" s="2"/>
      <c r="J1438" s="4"/>
      <c r="K1438" s="12"/>
      <c r="L1438" s="12"/>
      <c r="M1438" s="12"/>
      <c r="N1438" s="12"/>
      <c r="O1438" s="81"/>
      <c r="P1438" s="4"/>
      <c r="Q1438" s="4"/>
      <c r="R1438" s="4"/>
      <c r="S1438" s="152"/>
      <c r="T1438" s="4"/>
      <c r="U1438" s="4"/>
      <c r="V1438" s="4"/>
      <c r="W1438" s="4"/>
      <c r="X1438" s="4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</row>
    <row r="1439" ht="15.6" spans="1:77">
      <c r="A1439" s="75"/>
      <c r="B1439" s="127"/>
      <c r="C1439" s="127"/>
      <c r="D1439" s="4"/>
      <c r="E1439" s="4"/>
      <c r="F1439" s="4"/>
      <c r="G1439" s="2"/>
      <c r="H1439" s="2"/>
      <c r="I1439" s="2"/>
      <c r="J1439" s="4"/>
      <c r="K1439" s="12"/>
      <c r="L1439" s="12"/>
      <c r="M1439" s="12"/>
      <c r="N1439" s="12"/>
      <c r="O1439" s="81"/>
      <c r="P1439" s="4"/>
      <c r="Q1439" s="4"/>
      <c r="R1439" s="4"/>
      <c r="S1439" s="152"/>
      <c r="T1439" s="4"/>
      <c r="U1439" s="4"/>
      <c r="V1439" s="4"/>
      <c r="W1439" s="4"/>
      <c r="X1439" s="4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</row>
    <row r="1440" ht="15.6" spans="1:77">
      <c r="A1440" s="75"/>
      <c r="B1440" s="127"/>
      <c r="C1440" s="127"/>
      <c r="D1440" s="4"/>
      <c r="E1440" s="4"/>
      <c r="F1440" s="4"/>
      <c r="G1440" s="2"/>
      <c r="H1440" s="2"/>
      <c r="I1440" s="2"/>
      <c r="J1440" s="4"/>
      <c r="K1440" s="12"/>
      <c r="L1440" s="12"/>
      <c r="M1440" s="12"/>
      <c r="N1440" s="12"/>
      <c r="O1440" s="81"/>
      <c r="P1440" s="4"/>
      <c r="Q1440" s="4"/>
      <c r="R1440" s="4"/>
      <c r="S1440" s="152"/>
      <c r="T1440" s="4"/>
      <c r="U1440" s="4"/>
      <c r="V1440" s="4"/>
      <c r="W1440" s="4"/>
      <c r="X1440" s="4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</row>
    <row r="1441" ht="15.6" spans="1:77">
      <c r="A1441" s="75"/>
      <c r="B1441" s="127"/>
      <c r="C1441" s="127"/>
      <c r="D1441" s="4"/>
      <c r="E1441" s="4"/>
      <c r="F1441" s="4"/>
      <c r="G1441" s="2"/>
      <c r="H1441" s="2"/>
      <c r="I1441" s="2"/>
      <c r="J1441" s="4"/>
      <c r="K1441" s="12"/>
      <c r="L1441" s="12"/>
      <c r="M1441" s="12"/>
      <c r="N1441" s="12"/>
      <c r="O1441" s="81"/>
      <c r="P1441" s="4"/>
      <c r="Q1441" s="4"/>
      <c r="R1441" s="4"/>
      <c r="S1441" s="152"/>
      <c r="T1441" s="4"/>
      <c r="U1441" s="4"/>
      <c r="V1441" s="4"/>
      <c r="W1441" s="4"/>
      <c r="X1441" s="4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</row>
    <row r="1442" ht="15.6" spans="1:77">
      <c r="A1442" s="75"/>
      <c r="B1442" s="127"/>
      <c r="C1442" s="127"/>
      <c r="D1442" s="4"/>
      <c r="E1442" s="4"/>
      <c r="F1442" s="4"/>
      <c r="G1442" s="2"/>
      <c r="H1442" s="2"/>
      <c r="I1442" s="2"/>
      <c r="J1442" s="4"/>
      <c r="K1442" s="12"/>
      <c r="L1442" s="12"/>
      <c r="M1442" s="12"/>
      <c r="N1442" s="12"/>
      <c r="O1442" s="81"/>
      <c r="P1442" s="4"/>
      <c r="Q1442" s="4"/>
      <c r="R1442" s="4"/>
      <c r="S1442" s="152"/>
      <c r="T1442" s="4"/>
      <c r="U1442" s="4"/>
      <c r="V1442" s="4"/>
      <c r="W1442" s="4"/>
      <c r="X1442" s="4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</row>
    <row r="1443" ht="15.6" spans="1:77">
      <c r="A1443" s="75"/>
      <c r="B1443" s="127"/>
      <c r="C1443" s="127"/>
      <c r="D1443" s="4"/>
      <c r="E1443" s="4"/>
      <c r="F1443" s="4"/>
      <c r="G1443" s="2"/>
      <c r="H1443" s="2"/>
      <c r="I1443" s="2"/>
      <c r="J1443" s="4"/>
      <c r="K1443" s="12"/>
      <c r="L1443" s="12"/>
      <c r="M1443" s="12"/>
      <c r="N1443" s="12"/>
      <c r="O1443" s="81"/>
      <c r="P1443" s="4"/>
      <c r="Q1443" s="4"/>
      <c r="R1443" s="4"/>
      <c r="S1443" s="152"/>
      <c r="T1443" s="4"/>
      <c r="U1443" s="4"/>
      <c r="V1443" s="4"/>
      <c r="W1443" s="4"/>
      <c r="X1443" s="4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</row>
    <row r="1444" ht="15.6" spans="1:77">
      <c r="A1444" s="75"/>
      <c r="B1444" s="127"/>
      <c r="C1444" s="127"/>
      <c r="D1444" s="4"/>
      <c r="E1444" s="4"/>
      <c r="F1444" s="4"/>
      <c r="G1444" s="2"/>
      <c r="H1444" s="2"/>
      <c r="I1444" s="2"/>
      <c r="J1444" s="4"/>
      <c r="K1444" s="12"/>
      <c r="L1444" s="12"/>
      <c r="M1444" s="12"/>
      <c r="N1444" s="12"/>
      <c r="O1444" s="81"/>
      <c r="P1444" s="4"/>
      <c r="Q1444" s="4"/>
      <c r="R1444" s="4"/>
      <c r="S1444" s="152"/>
      <c r="T1444" s="4"/>
      <c r="U1444" s="4"/>
      <c r="V1444" s="4"/>
      <c r="W1444" s="4"/>
      <c r="X1444" s="4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</row>
    <row r="1445" ht="15.6" spans="1:77">
      <c r="A1445" s="75"/>
      <c r="B1445" s="127"/>
      <c r="C1445" s="127"/>
      <c r="D1445" s="4"/>
      <c r="E1445" s="4"/>
      <c r="F1445" s="4"/>
      <c r="G1445" s="2"/>
      <c r="H1445" s="2"/>
      <c r="I1445" s="2"/>
      <c r="J1445" s="4"/>
      <c r="K1445" s="12"/>
      <c r="L1445" s="12"/>
      <c r="M1445" s="12"/>
      <c r="N1445" s="12"/>
      <c r="O1445" s="81"/>
      <c r="P1445" s="4"/>
      <c r="Q1445" s="4"/>
      <c r="R1445" s="4"/>
      <c r="S1445" s="152"/>
      <c r="T1445" s="4"/>
      <c r="U1445" s="4"/>
      <c r="V1445" s="4"/>
      <c r="W1445" s="4"/>
      <c r="X1445" s="4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</row>
    <row r="1446" ht="15.6" spans="1:77">
      <c r="A1446" s="75"/>
      <c r="B1446" s="127"/>
      <c r="C1446" s="127"/>
      <c r="D1446" s="4"/>
      <c r="E1446" s="4"/>
      <c r="F1446" s="4"/>
      <c r="G1446" s="2"/>
      <c r="H1446" s="2"/>
      <c r="I1446" s="2"/>
      <c r="J1446" s="4"/>
      <c r="K1446" s="12"/>
      <c r="L1446" s="12"/>
      <c r="M1446" s="12"/>
      <c r="N1446" s="12"/>
      <c r="O1446" s="81"/>
      <c r="P1446" s="4"/>
      <c r="Q1446" s="4"/>
      <c r="R1446" s="4"/>
      <c r="S1446" s="152"/>
      <c r="T1446" s="4"/>
      <c r="U1446" s="4"/>
      <c r="V1446" s="4"/>
      <c r="W1446" s="4"/>
      <c r="X1446" s="4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</row>
    <row r="1447" ht="15.6" spans="1:77">
      <c r="A1447" s="75"/>
      <c r="B1447" s="127"/>
      <c r="C1447" s="127"/>
      <c r="D1447" s="4"/>
      <c r="E1447" s="4"/>
      <c r="F1447" s="4"/>
      <c r="G1447" s="2"/>
      <c r="H1447" s="2"/>
      <c r="I1447" s="2"/>
      <c r="J1447" s="4"/>
      <c r="K1447" s="12"/>
      <c r="L1447" s="12"/>
      <c r="M1447" s="12"/>
      <c r="N1447" s="12"/>
      <c r="O1447" s="81"/>
      <c r="P1447" s="4"/>
      <c r="Q1447" s="4"/>
      <c r="R1447" s="4"/>
      <c r="S1447" s="152"/>
      <c r="T1447" s="4"/>
      <c r="U1447" s="4"/>
      <c r="V1447" s="4"/>
      <c r="W1447" s="4"/>
      <c r="X1447" s="4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</row>
    <row r="1448" ht="15.6" spans="1:77">
      <c r="A1448" s="75"/>
      <c r="B1448" s="127"/>
      <c r="C1448" s="127"/>
      <c r="D1448" s="4"/>
      <c r="E1448" s="4"/>
      <c r="F1448" s="4"/>
      <c r="G1448" s="2"/>
      <c r="H1448" s="2"/>
      <c r="I1448" s="2"/>
      <c r="J1448" s="4"/>
      <c r="K1448" s="12"/>
      <c r="L1448" s="12"/>
      <c r="M1448" s="12"/>
      <c r="N1448" s="12"/>
      <c r="O1448" s="81"/>
      <c r="P1448" s="4"/>
      <c r="Q1448" s="4"/>
      <c r="R1448" s="4"/>
      <c r="S1448" s="152"/>
      <c r="T1448" s="4"/>
      <c r="U1448" s="4"/>
      <c r="V1448" s="4"/>
      <c r="W1448" s="4"/>
      <c r="X1448" s="4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</row>
    <row r="1449" ht="15.6" spans="1:77">
      <c r="A1449" s="75"/>
      <c r="B1449" s="127"/>
      <c r="C1449" s="127"/>
      <c r="D1449" s="4"/>
      <c r="E1449" s="4"/>
      <c r="F1449" s="4"/>
      <c r="G1449" s="2"/>
      <c r="H1449" s="2"/>
      <c r="I1449" s="2"/>
      <c r="J1449" s="4"/>
      <c r="K1449" s="12"/>
      <c r="L1449" s="12"/>
      <c r="M1449" s="12"/>
      <c r="N1449" s="12"/>
      <c r="O1449" s="81"/>
      <c r="P1449" s="4"/>
      <c r="Q1449" s="4"/>
      <c r="R1449" s="4"/>
      <c r="S1449" s="152"/>
      <c r="T1449" s="4"/>
      <c r="U1449" s="4"/>
      <c r="V1449" s="4"/>
      <c r="W1449" s="4"/>
      <c r="X1449" s="4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</row>
    <row r="1450" ht="15.6" spans="1:77">
      <c r="A1450" s="75"/>
      <c r="B1450" s="127"/>
      <c r="C1450" s="127"/>
      <c r="D1450" s="4"/>
      <c r="E1450" s="4"/>
      <c r="F1450" s="4"/>
      <c r="G1450" s="2"/>
      <c r="H1450" s="2"/>
      <c r="I1450" s="2"/>
      <c r="J1450" s="4"/>
      <c r="K1450" s="12"/>
      <c r="L1450" s="12"/>
      <c r="M1450" s="12"/>
      <c r="N1450" s="12"/>
      <c r="O1450" s="81"/>
      <c r="P1450" s="4"/>
      <c r="Q1450" s="4"/>
      <c r="R1450" s="4"/>
      <c r="S1450" s="152"/>
      <c r="T1450" s="4"/>
      <c r="U1450" s="4"/>
      <c r="V1450" s="4"/>
      <c r="W1450" s="4"/>
      <c r="X1450" s="4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</row>
    <row r="1451" ht="15.6" spans="1:77">
      <c r="A1451" s="75"/>
      <c r="B1451" s="127"/>
      <c r="C1451" s="127"/>
      <c r="D1451" s="4"/>
      <c r="E1451" s="4"/>
      <c r="F1451" s="4"/>
      <c r="G1451" s="2"/>
      <c r="H1451" s="2"/>
      <c r="I1451" s="2"/>
      <c r="J1451" s="4"/>
      <c r="K1451" s="12"/>
      <c r="L1451" s="12"/>
      <c r="M1451" s="12"/>
      <c r="N1451" s="12"/>
      <c r="O1451" s="81"/>
      <c r="P1451" s="4"/>
      <c r="Q1451" s="4"/>
      <c r="R1451" s="4"/>
      <c r="S1451" s="152"/>
      <c r="T1451" s="4"/>
      <c r="U1451" s="4"/>
      <c r="V1451" s="4"/>
      <c r="W1451" s="4"/>
      <c r="X1451" s="4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</row>
    <row r="1452" ht="15.6" spans="1:77">
      <c r="A1452" s="75"/>
      <c r="B1452" s="127"/>
      <c r="C1452" s="127"/>
      <c r="D1452" s="4"/>
      <c r="E1452" s="4"/>
      <c r="F1452" s="4"/>
      <c r="G1452" s="2"/>
      <c r="H1452" s="2"/>
      <c r="I1452" s="2"/>
      <c r="J1452" s="4"/>
      <c r="K1452" s="12"/>
      <c r="L1452" s="12"/>
      <c r="M1452" s="12"/>
      <c r="N1452" s="12"/>
      <c r="O1452" s="81"/>
      <c r="P1452" s="4"/>
      <c r="Q1452" s="4"/>
      <c r="R1452" s="4"/>
      <c r="S1452" s="152"/>
      <c r="T1452" s="4"/>
      <c r="U1452" s="4"/>
      <c r="V1452" s="4"/>
      <c r="W1452" s="4"/>
      <c r="X1452" s="4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</row>
    <row r="1453" ht="15.6" spans="1:77">
      <c r="A1453" s="75"/>
      <c r="B1453" s="127"/>
      <c r="C1453" s="127"/>
      <c r="D1453" s="4"/>
      <c r="E1453" s="4"/>
      <c r="F1453" s="4"/>
      <c r="G1453" s="2"/>
      <c r="H1453" s="2"/>
      <c r="I1453" s="2"/>
      <c r="J1453" s="4"/>
      <c r="K1453" s="12"/>
      <c r="L1453" s="12"/>
      <c r="M1453" s="12"/>
      <c r="N1453" s="12"/>
      <c r="O1453" s="81"/>
      <c r="P1453" s="4"/>
      <c r="Q1453" s="4"/>
      <c r="R1453" s="4"/>
      <c r="S1453" s="152"/>
      <c r="T1453" s="4"/>
      <c r="U1453" s="4"/>
      <c r="V1453" s="4"/>
      <c r="W1453" s="4"/>
      <c r="X1453" s="4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</row>
    <row r="1454" ht="15.6" spans="1:77">
      <c r="A1454" s="75"/>
      <c r="B1454" s="127"/>
      <c r="C1454" s="127"/>
      <c r="D1454" s="4"/>
      <c r="E1454" s="4"/>
      <c r="F1454" s="4"/>
      <c r="G1454" s="2"/>
      <c r="H1454" s="2"/>
      <c r="I1454" s="2"/>
      <c r="J1454" s="4"/>
      <c r="K1454" s="12"/>
      <c r="L1454" s="12"/>
      <c r="M1454" s="12"/>
      <c r="N1454" s="12"/>
      <c r="O1454" s="81"/>
      <c r="P1454" s="4"/>
      <c r="Q1454" s="4"/>
      <c r="R1454" s="4"/>
      <c r="S1454" s="152"/>
      <c r="T1454" s="4"/>
      <c r="U1454" s="4"/>
      <c r="V1454" s="4"/>
      <c r="W1454" s="4"/>
      <c r="X1454" s="4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</row>
    <row r="1455" ht="15.6" spans="1:77">
      <c r="A1455" s="75"/>
      <c r="B1455" s="127"/>
      <c r="C1455" s="127"/>
      <c r="D1455" s="4"/>
      <c r="E1455" s="4"/>
      <c r="F1455" s="4"/>
      <c r="G1455" s="2"/>
      <c r="H1455" s="2"/>
      <c r="I1455" s="2"/>
      <c r="J1455" s="4"/>
      <c r="K1455" s="12"/>
      <c r="L1455" s="12"/>
      <c r="M1455" s="12"/>
      <c r="N1455" s="12"/>
      <c r="O1455" s="81"/>
      <c r="P1455" s="4"/>
      <c r="Q1455" s="4"/>
      <c r="R1455" s="4"/>
      <c r="S1455" s="152"/>
      <c r="T1455" s="4"/>
      <c r="U1455" s="4"/>
      <c r="V1455" s="4"/>
      <c r="W1455" s="4"/>
      <c r="X1455" s="4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</row>
    <row r="1456" ht="15.6" spans="1:77">
      <c r="A1456" s="75"/>
      <c r="B1456" s="127"/>
      <c r="C1456" s="127"/>
      <c r="D1456" s="4"/>
      <c r="E1456" s="4"/>
      <c r="F1456" s="4"/>
      <c r="G1456" s="2"/>
      <c r="H1456" s="2"/>
      <c r="I1456" s="2"/>
      <c r="J1456" s="4"/>
      <c r="K1456" s="12"/>
      <c r="L1456" s="12"/>
      <c r="M1456" s="12"/>
      <c r="N1456" s="12"/>
      <c r="O1456" s="81"/>
      <c r="P1456" s="4"/>
      <c r="Q1456" s="4"/>
      <c r="R1456" s="4"/>
      <c r="S1456" s="152"/>
      <c r="T1456" s="4"/>
      <c r="U1456" s="4"/>
      <c r="V1456" s="4"/>
      <c r="W1456" s="4"/>
      <c r="X1456" s="4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</row>
    <row r="1457" ht="15.6" spans="1:77">
      <c r="A1457" s="75"/>
      <c r="B1457" s="127"/>
      <c r="C1457" s="127"/>
      <c r="D1457" s="4"/>
      <c r="E1457" s="4"/>
      <c r="F1457" s="4"/>
      <c r="G1457" s="2"/>
      <c r="H1457" s="2"/>
      <c r="I1457" s="2"/>
      <c r="J1457" s="4"/>
      <c r="K1457" s="12"/>
      <c r="L1457" s="12"/>
      <c r="M1457" s="12"/>
      <c r="N1457" s="12"/>
      <c r="O1457" s="81"/>
      <c r="P1457" s="4"/>
      <c r="Q1457" s="4"/>
      <c r="R1457" s="4"/>
      <c r="S1457" s="152"/>
      <c r="T1457" s="4"/>
      <c r="U1457" s="4"/>
      <c r="V1457" s="4"/>
      <c r="W1457" s="4"/>
      <c r="X1457" s="4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</row>
    <row r="1458" ht="15.6" spans="1:77">
      <c r="A1458" s="75"/>
      <c r="B1458" s="127"/>
      <c r="C1458" s="127"/>
      <c r="D1458" s="4"/>
      <c r="E1458" s="4"/>
      <c r="F1458" s="4"/>
      <c r="G1458" s="2"/>
      <c r="H1458" s="2"/>
      <c r="I1458" s="2"/>
      <c r="J1458" s="4"/>
      <c r="K1458" s="12"/>
      <c r="L1458" s="12"/>
      <c r="M1458" s="12"/>
      <c r="N1458" s="12"/>
      <c r="O1458" s="81"/>
      <c r="P1458" s="4"/>
      <c r="Q1458" s="4"/>
      <c r="R1458" s="4"/>
      <c r="S1458" s="152"/>
      <c r="T1458" s="4"/>
      <c r="U1458" s="4"/>
      <c r="V1458" s="4"/>
      <c r="W1458" s="4"/>
      <c r="X1458" s="4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</row>
    <row r="1459" ht="15.6" spans="1:77">
      <c r="A1459" s="75"/>
      <c r="B1459" s="127"/>
      <c r="C1459" s="127"/>
      <c r="D1459" s="4"/>
      <c r="E1459" s="4"/>
      <c r="F1459" s="4"/>
      <c r="G1459" s="2"/>
      <c r="H1459" s="2"/>
      <c r="I1459" s="2"/>
      <c r="J1459" s="4"/>
      <c r="K1459" s="12"/>
      <c r="L1459" s="12"/>
      <c r="M1459" s="12"/>
      <c r="N1459" s="12"/>
      <c r="O1459" s="81"/>
      <c r="P1459" s="4"/>
      <c r="Q1459" s="4"/>
      <c r="R1459" s="4"/>
      <c r="S1459" s="152"/>
      <c r="T1459" s="4"/>
      <c r="U1459" s="4"/>
      <c r="V1459" s="4"/>
      <c r="W1459" s="4"/>
      <c r="X1459" s="4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</row>
    <row r="1460" ht="15.6" spans="1:77">
      <c r="A1460" s="75"/>
      <c r="B1460" s="127"/>
      <c r="C1460" s="127"/>
      <c r="D1460" s="4"/>
      <c r="E1460" s="4"/>
      <c r="F1460" s="4"/>
      <c r="G1460" s="2"/>
      <c r="H1460" s="2"/>
      <c r="I1460" s="2"/>
      <c r="J1460" s="4"/>
      <c r="K1460" s="12"/>
      <c r="L1460" s="12"/>
      <c r="M1460" s="12"/>
      <c r="N1460" s="12"/>
      <c r="O1460" s="81"/>
      <c r="P1460" s="4"/>
      <c r="Q1460" s="4"/>
      <c r="R1460" s="4"/>
      <c r="S1460" s="152"/>
      <c r="T1460" s="4"/>
      <c r="U1460" s="4"/>
      <c r="V1460" s="4"/>
      <c r="W1460" s="4"/>
      <c r="X1460" s="4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</row>
    <row r="1461" ht="15.6" spans="1:77">
      <c r="A1461" s="75"/>
      <c r="B1461" s="127"/>
      <c r="C1461" s="127"/>
      <c r="D1461" s="4"/>
      <c r="E1461" s="4"/>
      <c r="F1461" s="4"/>
      <c r="G1461" s="2"/>
      <c r="H1461" s="2"/>
      <c r="I1461" s="2"/>
      <c r="J1461" s="4"/>
      <c r="K1461" s="12"/>
      <c r="L1461" s="12"/>
      <c r="M1461" s="12"/>
      <c r="N1461" s="12"/>
      <c r="O1461" s="81"/>
      <c r="P1461" s="4"/>
      <c r="Q1461" s="4"/>
      <c r="R1461" s="4"/>
      <c r="S1461" s="152"/>
      <c r="T1461" s="4"/>
      <c r="U1461" s="4"/>
      <c r="V1461" s="4"/>
      <c r="W1461" s="4"/>
      <c r="X1461" s="4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</row>
    <row r="1462" ht="15.6" spans="1:77">
      <c r="A1462" s="75"/>
      <c r="B1462" s="127"/>
      <c r="C1462" s="127"/>
      <c r="D1462" s="4"/>
      <c r="E1462" s="4"/>
      <c r="F1462" s="4"/>
      <c r="G1462" s="2"/>
      <c r="H1462" s="2"/>
      <c r="I1462" s="2"/>
      <c r="J1462" s="4"/>
      <c r="K1462" s="12"/>
      <c r="L1462" s="12"/>
      <c r="M1462" s="12"/>
      <c r="N1462" s="12"/>
      <c r="O1462" s="81"/>
      <c r="P1462" s="4"/>
      <c r="Q1462" s="4"/>
      <c r="R1462" s="4"/>
      <c r="S1462" s="152"/>
      <c r="T1462" s="4"/>
      <c r="U1462" s="4"/>
      <c r="V1462" s="4"/>
      <c r="W1462" s="4"/>
      <c r="X1462" s="4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</row>
    <row r="1463" ht="15.6" spans="1:77">
      <c r="A1463" s="75"/>
      <c r="B1463" s="127"/>
      <c r="C1463" s="127"/>
      <c r="D1463" s="4"/>
      <c r="E1463" s="4"/>
      <c r="F1463" s="4"/>
      <c r="G1463" s="2"/>
      <c r="H1463" s="2"/>
      <c r="I1463" s="2"/>
      <c r="J1463" s="4"/>
      <c r="K1463" s="12"/>
      <c r="L1463" s="12"/>
      <c r="M1463" s="12"/>
      <c r="N1463" s="12"/>
      <c r="O1463" s="81"/>
      <c r="P1463" s="4"/>
      <c r="Q1463" s="4"/>
      <c r="R1463" s="4"/>
      <c r="S1463" s="152"/>
      <c r="T1463" s="4"/>
      <c r="U1463" s="4"/>
      <c r="V1463" s="4"/>
      <c r="W1463" s="4"/>
      <c r="X1463" s="4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</row>
    <row r="1464" ht="15.6" spans="1:77">
      <c r="A1464" s="75"/>
      <c r="B1464" s="127"/>
      <c r="C1464" s="127"/>
      <c r="D1464" s="4"/>
      <c r="E1464" s="4"/>
      <c r="F1464" s="4"/>
      <c r="G1464" s="2"/>
      <c r="H1464" s="2"/>
      <c r="I1464" s="2"/>
      <c r="J1464" s="4"/>
      <c r="K1464" s="12"/>
      <c r="L1464" s="12"/>
      <c r="M1464" s="12"/>
      <c r="N1464" s="12"/>
      <c r="O1464" s="81"/>
      <c r="P1464" s="4"/>
      <c r="Q1464" s="4"/>
      <c r="R1464" s="4"/>
      <c r="S1464" s="152"/>
      <c r="T1464" s="4"/>
      <c r="U1464" s="4"/>
      <c r="V1464" s="4"/>
      <c r="W1464" s="4"/>
      <c r="X1464" s="4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</row>
    <row r="1465" ht="15.6" spans="1:77">
      <c r="A1465" s="75"/>
      <c r="B1465" s="127"/>
      <c r="C1465" s="127"/>
      <c r="D1465" s="4"/>
      <c r="E1465" s="4"/>
      <c r="F1465" s="4"/>
      <c r="G1465" s="2"/>
      <c r="H1465" s="2"/>
      <c r="I1465" s="2"/>
      <c r="J1465" s="4"/>
      <c r="K1465" s="12"/>
      <c r="L1465" s="12"/>
      <c r="M1465" s="12"/>
      <c r="N1465" s="12"/>
      <c r="O1465" s="81"/>
      <c r="P1465" s="4"/>
      <c r="Q1465" s="4"/>
      <c r="R1465" s="4"/>
      <c r="S1465" s="152"/>
      <c r="T1465" s="4"/>
      <c r="U1465" s="4"/>
      <c r="V1465" s="4"/>
      <c r="W1465" s="4"/>
      <c r="X1465" s="4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</row>
    <row r="1466" ht="15.6" spans="1:77">
      <c r="A1466" s="75"/>
      <c r="B1466" s="127"/>
      <c r="C1466" s="127"/>
      <c r="D1466" s="4"/>
      <c r="E1466" s="4"/>
      <c r="F1466" s="4"/>
      <c r="G1466" s="2"/>
      <c r="H1466" s="2"/>
      <c r="I1466" s="2"/>
      <c r="J1466" s="4"/>
      <c r="K1466" s="12"/>
      <c r="L1466" s="12"/>
      <c r="M1466" s="12"/>
      <c r="N1466" s="12"/>
      <c r="O1466" s="81"/>
      <c r="P1466" s="4"/>
      <c r="Q1466" s="4"/>
      <c r="R1466" s="4"/>
      <c r="S1466" s="152"/>
      <c r="T1466" s="4"/>
      <c r="U1466" s="4"/>
      <c r="V1466" s="4"/>
      <c r="W1466" s="4"/>
      <c r="X1466" s="4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</row>
    <row r="1467" ht="15.6" spans="1:77">
      <c r="A1467" s="75"/>
      <c r="B1467" s="127"/>
      <c r="C1467" s="127"/>
      <c r="D1467" s="4"/>
      <c r="E1467" s="4"/>
      <c r="F1467" s="4"/>
      <c r="G1467" s="2"/>
      <c r="H1467" s="2"/>
      <c r="I1467" s="2"/>
      <c r="J1467" s="4"/>
      <c r="K1467" s="12"/>
      <c r="L1467" s="12"/>
      <c r="M1467" s="12"/>
      <c r="N1467" s="12"/>
      <c r="O1467" s="81"/>
      <c r="P1467" s="4"/>
      <c r="Q1467" s="4"/>
      <c r="R1467" s="4"/>
      <c r="S1467" s="152"/>
      <c r="T1467" s="4"/>
      <c r="U1467" s="4"/>
      <c r="V1467" s="4"/>
      <c r="W1467" s="4"/>
      <c r="X1467" s="4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</row>
    <row r="1468" ht="15.6" spans="1:77">
      <c r="A1468" s="75"/>
      <c r="B1468" s="127"/>
      <c r="C1468" s="127"/>
      <c r="D1468" s="4"/>
      <c r="E1468" s="4"/>
      <c r="F1468" s="4"/>
      <c r="G1468" s="2"/>
      <c r="H1468" s="2"/>
      <c r="I1468" s="2"/>
      <c r="J1468" s="4"/>
      <c r="K1468" s="12"/>
      <c r="L1468" s="12"/>
      <c r="M1468" s="12"/>
      <c r="N1468" s="12"/>
      <c r="O1468" s="81"/>
      <c r="P1468" s="4"/>
      <c r="Q1468" s="4"/>
      <c r="R1468" s="4"/>
      <c r="S1468" s="152"/>
      <c r="T1468" s="4"/>
      <c r="U1468" s="4"/>
      <c r="V1468" s="4"/>
      <c r="W1468" s="4"/>
      <c r="X1468" s="4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</row>
    <row r="1469" ht="15.6" spans="1:77">
      <c r="A1469" s="75"/>
      <c r="B1469" s="127"/>
      <c r="C1469" s="127"/>
      <c r="D1469" s="4"/>
      <c r="E1469" s="4"/>
      <c r="F1469" s="4"/>
      <c r="G1469" s="2"/>
      <c r="H1469" s="2"/>
      <c r="I1469" s="2"/>
      <c r="J1469" s="4"/>
      <c r="K1469" s="12"/>
      <c r="L1469" s="12"/>
      <c r="M1469" s="12"/>
      <c r="N1469" s="12"/>
      <c r="O1469" s="81"/>
      <c r="P1469" s="4"/>
      <c r="Q1469" s="4"/>
      <c r="R1469" s="4"/>
      <c r="S1469" s="152"/>
      <c r="T1469" s="4"/>
      <c r="U1469" s="4"/>
      <c r="V1469" s="4"/>
      <c r="W1469" s="4"/>
      <c r="X1469" s="4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</row>
    <row r="1470" ht="15.6" spans="1:77">
      <c r="A1470" s="75"/>
      <c r="B1470" s="127"/>
      <c r="C1470" s="127"/>
      <c r="D1470" s="4"/>
      <c r="E1470" s="4"/>
      <c r="F1470" s="4"/>
      <c r="G1470" s="2"/>
      <c r="H1470" s="2"/>
      <c r="I1470" s="2"/>
      <c r="J1470" s="4"/>
      <c r="K1470" s="12"/>
      <c r="L1470" s="12"/>
      <c r="M1470" s="12"/>
      <c r="N1470" s="12"/>
      <c r="O1470" s="81"/>
      <c r="P1470" s="4"/>
      <c r="Q1470" s="4"/>
      <c r="R1470" s="4"/>
      <c r="S1470" s="152"/>
      <c r="T1470" s="4"/>
      <c r="U1470" s="4"/>
      <c r="V1470" s="4"/>
      <c r="W1470" s="4"/>
      <c r="X1470" s="4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</row>
    <row r="1471" ht="15.6" spans="1:77">
      <c r="A1471" s="75"/>
      <c r="B1471" s="127"/>
      <c r="C1471" s="127"/>
      <c r="D1471" s="4"/>
      <c r="E1471" s="4"/>
      <c r="F1471" s="4"/>
      <c r="G1471" s="2"/>
      <c r="H1471" s="2"/>
      <c r="I1471" s="2"/>
      <c r="J1471" s="4"/>
      <c r="K1471" s="12"/>
      <c r="L1471" s="12"/>
      <c r="M1471" s="12"/>
      <c r="N1471" s="12"/>
      <c r="O1471" s="81"/>
      <c r="P1471" s="4"/>
      <c r="Q1471" s="4"/>
      <c r="R1471" s="4"/>
      <c r="S1471" s="152"/>
      <c r="T1471" s="4"/>
      <c r="U1471" s="4"/>
      <c r="V1471" s="4"/>
      <c r="W1471" s="4"/>
      <c r="X1471" s="4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</row>
    <row r="1472" ht="15.6" spans="1:77">
      <c r="A1472" s="75"/>
      <c r="B1472" s="127"/>
      <c r="C1472" s="127"/>
      <c r="D1472" s="4"/>
      <c r="E1472" s="4"/>
      <c r="F1472" s="4"/>
      <c r="G1472" s="2"/>
      <c r="H1472" s="2"/>
      <c r="I1472" s="2"/>
      <c r="J1472" s="4"/>
      <c r="K1472" s="12"/>
      <c r="L1472" s="12"/>
      <c r="M1472" s="12"/>
      <c r="N1472" s="12"/>
      <c r="O1472" s="81"/>
      <c r="P1472" s="4"/>
      <c r="Q1472" s="4"/>
      <c r="R1472" s="4"/>
      <c r="S1472" s="152"/>
      <c r="T1472" s="4"/>
      <c r="U1472" s="4"/>
      <c r="V1472" s="4"/>
      <c r="W1472" s="4"/>
      <c r="X1472" s="4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</row>
    <row r="1473" ht="15.6" spans="1:77">
      <c r="A1473" s="75"/>
      <c r="B1473" s="127"/>
      <c r="C1473" s="127"/>
      <c r="D1473" s="4"/>
      <c r="E1473" s="4"/>
      <c r="F1473" s="4"/>
      <c r="G1473" s="2"/>
      <c r="H1473" s="2"/>
      <c r="I1473" s="2"/>
      <c r="J1473" s="4"/>
      <c r="K1473" s="12"/>
      <c r="L1473" s="12"/>
      <c r="M1473" s="12"/>
      <c r="N1473" s="12"/>
      <c r="O1473" s="81"/>
      <c r="P1473" s="4"/>
      <c r="Q1473" s="4"/>
      <c r="R1473" s="4"/>
      <c r="S1473" s="152"/>
      <c r="T1473" s="4"/>
      <c r="U1473" s="4"/>
      <c r="V1473" s="4"/>
      <c r="W1473" s="4"/>
      <c r="X1473" s="4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</row>
    <row r="1474" ht="15.6" spans="1:77">
      <c r="A1474" s="75"/>
      <c r="B1474" s="127"/>
      <c r="C1474" s="127"/>
      <c r="D1474" s="4"/>
      <c r="E1474" s="4"/>
      <c r="F1474" s="4"/>
      <c r="G1474" s="2"/>
      <c r="H1474" s="2"/>
      <c r="I1474" s="2"/>
      <c r="J1474" s="4"/>
      <c r="K1474" s="12"/>
      <c r="L1474" s="12"/>
      <c r="M1474" s="12"/>
      <c r="N1474" s="12"/>
      <c r="O1474" s="81"/>
      <c r="P1474" s="4"/>
      <c r="Q1474" s="4"/>
      <c r="R1474" s="4"/>
      <c r="S1474" s="152"/>
      <c r="T1474" s="4"/>
      <c r="U1474" s="4"/>
      <c r="V1474" s="4"/>
      <c r="W1474" s="4"/>
      <c r="X1474" s="4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</row>
    <row r="1475" ht="15.6" spans="1:77">
      <c r="A1475" s="75"/>
      <c r="B1475" s="127"/>
      <c r="C1475" s="127"/>
      <c r="D1475" s="4"/>
      <c r="E1475" s="4"/>
      <c r="F1475" s="4"/>
      <c r="G1475" s="2"/>
      <c r="H1475" s="2"/>
      <c r="I1475" s="2"/>
      <c r="J1475" s="4"/>
      <c r="K1475" s="12"/>
      <c r="L1475" s="12"/>
      <c r="M1475" s="12"/>
      <c r="N1475" s="12"/>
      <c r="O1475" s="81"/>
      <c r="P1475" s="4"/>
      <c r="Q1475" s="4"/>
      <c r="R1475" s="4"/>
      <c r="S1475" s="152"/>
      <c r="T1475" s="4"/>
      <c r="U1475" s="4"/>
      <c r="V1475" s="4"/>
      <c r="W1475" s="4"/>
      <c r="X1475" s="4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</row>
    <row r="1476" ht="15.6" spans="1:77">
      <c r="A1476" s="75"/>
      <c r="B1476" s="127"/>
      <c r="C1476" s="127"/>
      <c r="D1476" s="4"/>
      <c r="E1476" s="4"/>
      <c r="F1476" s="4"/>
      <c r="G1476" s="2"/>
      <c r="H1476" s="2"/>
      <c r="I1476" s="2"/>
      <c r="J1476" s="4"/>
      <c r="K1476" s="12"/>
      <c r="L1476" s="12"/>
      <c r="M1476" s="12"/>
      <c r="N1476" s="12"/>
      <c r="O1476" s="81"/>
      <c r="P1476" s="4"/>
      <c r="Q1476" s="4"/>
      <c r="R1476" s="4"/>
      <c r="S1476" s="152"/>
      <c r="T1476" s="4"/>
      <c r="U1476" s="4"/>
      <c r="V1476" s="4"/>
      <c r="W1476" s="4"/>
      <c r="X1476" s="4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</row>
    <row r="1477" ht="15.6" spans="1:77">
      <c r="A1477" s="75"/>
      <c r="B1477" s="127"/>
      <c r="C1477" s="127"/>
      <c r="D1477" s="4"/>
      <c r="E1477" s="4"/>
      <c r="F1477" s="4"/>
      <c r="G1477" s="2"/>
      <c r="H1477" s="2"/>
      <c r="I1477" s="2"/>
      <c r="J1477" s="4"/>
      <c r="K1477" s="12"/>
      <c r="L1477" s="12"/>
      <c r="M1477" s="12"/>
      <c r="N1477" s="12"/>
      <c r="O1477" s="81"/>
      <c r="P1477" s="4"/>
      <c r="Q1477" s="4"/>
      <c r="R1477" s="4"/>
      <c r="S1477" s="152"/>
      <c r="T1477" s="4"/>
      <c r="U1477" s="4"/>
      <c r="V1477" s="4"/>
      <c r="W1477" s="4"/>
      <c r="X1477" s="4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</row>
    <row r="1478" ht="15.6" spans="1:77">
      <c r="A1478" s="75"/>
      <c r="B1478" s="127"/>
      <c r="C1478" s="127"/>
      <c r="D1478" s="4"/>
      <c r="E1478" s="4"/>
      <c r="F1478" s="4"/>
      <c r="G1478" s="2"/>
      <c r="H1478" s="2"/>
      <c r="I1478" s="2"/>
      <c r="J1478" s="4"/>
      <c r="K1478" s="12"/>
      <c r="L1478" s="12"/>
      <c r="M1478" s="12"/>
      <c r="N1478" s="12"/>
      <c r="O1478" s="81"/>
      <c r="P1478" s="4"/>
      <c r="Q1478" s="4"/>
      <c r="R1478" s="4"/>
      <c r="S1478" s="152"/>
      <c r="T1478" s="4"/>
      <c r="U1478" s="4"/>
      <c r="V1478" s="4"/>
      <c r="W1478" s="4"/>
      <c r="X1478" s="4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</row>
    <row r="1479" ht="15.6" spans="1:77">
      <c r="A1479" s="75"/>
      <c r="B1479" s="127"/>
      <c r="C1479" s="127"/>
      <c r="D1479" s="4"/>
      <c r="E1479" s="4"/>
      <c r="F1479" s="4"/>
      <c r="G1479" s="2"/>
      <c r="H1479" s="2"/>
      <c r="I1479" s="2"/>
      <c r="J1479" s="4"/>
      <c r="K1479" s="12"/>
      <c r="L1479" s="12"/>
      <c r="M1479" s="12"/>
      <c r="N1479" s="12"/>
      <c r="O1479" s="81"/>
      <c r="P1479" s="4"/>
      <c r="Q1479" s="4"/>
      <c r="R1479" s="4"/>
      <c r="S1479" s="152"/>
      <c r="T1479" s="4"/>
      <c r="U1479" s="4"/>
      <c r="V1479" s="4"/>
      <c r="W1479" s="4"/>
      <c r="X1479" s="4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</row>
    <row r="1480" ht="15.6" spans="1:77">
      <c r="A1480" s="75"/>
      <c r="B1480" s="127"/>
      <c r="C1480" s="127"/>
      <c r="D1480" s="4"/>
      <c r="E1480" s="4"/>
      <c r="F1480" s="4"/>
      <c r="G1480" s="2"/>
      <c r="H1480" s="2"/>
      <c r="I1480" s="2"/>
      <c r="J1480" s="4"/>
      <c r="K1480" s="12"/>
      <c r="L1480" s="12"/>
      <c r="M1480" s="12"/>
      <c r="N1480" s="12"/>
      <c r="O1480" s="81"/>
      <c r="P1480" s="4"/>
      <c r="Q1480" s="4"/>
      <c r="R1480" s="4"/>
      <c r="S1480" s="152"/>
      <c r="T1480" s="4"/>
      <c r="U1480" s="4"/>
      <c r="V1480" s="4"/>
      <c r="W1480" s="4"/>
      <c r="X1480" s="4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</row>
    <row r="1481" ht="15.6" spans="1:77">
      <c r="A1481" s="75"/>
      <c r="B1481" s="127"/>
      <c r="C1481" s="127"/>
      <c r="D1481" s="4"/>
      <c r="E1481" s="4"/>
      <c r="F1481" s="4"/>
      <c r="G1481" s="2"/>
      <c r="H1481" s="2"/>
      <c r="I1481" s="2"/>
      <c r="J1481" s="4"/>
      <c r="K1481" s="12"/>
      <c r="L1481" s="12"/>
      <c r="M1481" s="12"/>
      <c r="N1481" s="12"/>
      <c r="O1481" s="81"/>
      <c r="P1481" s="4"/>
      <c r="Q1481" s="4"/>
      <c r="R1481" s="4"/>
      <c r="S1481" s="152"/>
      <c r="T1481" s="4"/>
      <c r="U1481" s="4"/>
      <c r="V1481" s="4"/>
      <c r="W1481" s="4"/>
      <c r="X1481" s="4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</row>
    <row r="1482" ht="15.6" spans="1:77">
      <c r="A1482" s="75"/>
      <c r="B1482" s="127"/>
      <c r="C1482" s="127"/>
      <c r="D1482" s="4"/>
      <c r="E1482" s="4"/>
      <c r="F1482" s="4"/>
      <c r="G1482" s="2"/>
      <c r="H1482" s="2"/>
      <c r="I1482" s="2"/>
      <c r="J1482" s="4"/>
      <c r="K1482" s="12"/>
      <c r="L1482" s="12"/>
      <c r="M1482" s="12"/>
      <c r="N1482" s="12"/>
      <c r="O1482" s="81"/>
      <c r="P1482" s="4"/>
      <c r="Q1482" s="4"/>
      <c r="R1482" s="4"/>
      <c r="S1482" s="152"/>
      <c r="T1482" s="4"/>
      <c r="U1482" s="4"/>
      <c r="V1482" s="4"/>
      <c r="W1482" s="4"/>
      <c r="X1482" s="4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</row>
    <row r="1483" ht="15.6" spans="1:77">
      <c r="A1483" s="75"/>
      <c r="B1483" s="127"/>
      <c r="C1483" s="127"/>
      <c r="D1483" s="4"/>
      <c r="E1483" s="4"/>
      <c r="F1483" s="4"/>
      <c r="G1483" s="2"/>
      <c r="H1483" s="2"/>
      <c r="I1483" s="2"/>
      <c r="J1483" s="4"/>
      <c r="K1483" s="12"/>
      <c r="L1483" s="12"/>
      <c r="M1483" s="12"/>
      <c r="N1483" s="12"/>
      <c r="O1483" s="81"/>
      <c r="P1483" s="4"/>
      <c r="Q1483" s="4"/>
      <c r="R1483" s="4"/>
      <c r="S1483" s="152"/>
      <c r="T1483" s="4"/>
      <c r="U1483" s="4"/>
      <c r="V1483" s="4"/>
      <c r="W1483" s="4"/>
      <c r="X1483" s="4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</row>
    <row r="1484" ht="15.6" spans="1:77">
      <c r="A1484" s="75"/>
      <c r="B1484" s="127"/>
      <c r="C1484" s="127"/>
      <c r="D1484" s="4"/>
      <c r="E1484" s="4"/>
      <c r="F1484" s="4"/>
      <c r="G1484" s="2"/>
      <c r="H1484" s="2"/>
      <c r="I1484" s="2"/>
      <c r="J1484" s="4"/>
      <c r="K1484" s="12"/>
      <c r="L1484" s="12"/>
      <c r="M1484" s="12"/>
      <c r="N1484" s="12"/>
      <c r="O1484" s="81"/>
      <c r="P1484" s="4"/>
      <c r="Q1484" s="4"/>
      <c r="R1484" s="4"/>
      <c r="S1484" s="152"/>
      <c r="T1484" s="4"/>
      <c r="U1484" s="4"/>
      <c r="V1484" s="4"/>
      <c r="W1484" s="4"/>
      <c r="X1484" s="4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</row>
    <row r="1485" ht="15.6" spans="1:77">
      <c r="A1485" s="75"/>
      <c r="B1485" s="127"/>
      <c r="C1485" s="127"/>
      <c r="D1485" s="4"/>
      <c r="E1485" s="4"/>
      <c r="F1485" s="4"/>
      <c r="G1485" s="2"/>
      <c r="H1485" s="2"/>
      <c r="I1485" s="2"/>
      <c r="J1485" s="4"/>
      <c r="K1485" s="12"/>
      <c r="L1485" s="12"/>
      <c r="M1485" s="12"/>
      <c r="N1485" s="12"/>
      <c r="O1485" s="81"/>
      <c r="P1485" s="4"/>
      <c r="Q1485" s="4"/>
      <c r="R1485" s="4"/>
      <c r="S1485" s="152"/>
      <c r="T1485" s="4"/>
      <c r="U1485" s="4"/>
      <c r="V1485" s="4"/>
      <c r="W1485" s="4"/>
      <c r="X1485" s="4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</row>
    <row r="1486" ht="15.6" spans="1:77">
      <c r="A1486" s="75"/>
      <c r="B1486" s="127"/>
      <c r="C1486" s="127"/>
      <c r="D1486" s="4"/>
      <c r="E1486" s="4"/>
      <c r="F1486" s="4"/>
      <c r="G1486" s="2"/>
      <c r="H1486" s="2"/>
      <c r="I1486" s="2"/>
      <c r="J1486" s="4"/>
      <c r="K1486" s="12"/>
      <c r="L1486" s="12"/>
      <c r="M1486" s="12"/>
      <c r="N1486" s="12"/>
      <c r="O1486" s="81"/>
      <c r="P1486" s="4"/>
      <c r="Q1486" s="4"/>
      <c r="R1486" s="4"/>
      <c r="S1486" s="152"/>
      <c r="T1486" s="4"/>
      <c r="U1486" s="4"/>
      <c r="V1486" s="4"/>
      <c r="W1486" s="4"/>
      <c r="X1486" s="4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</row>
    <row r="1487" ht="15.6" spans="1:77">
      <c r="A1487" s="75"/>
      <c r="B1487" s="127"/>
      <c r="C1487" s="127"/>
      <c r="D1487" s="4"/>
      <c r="E1487" s="4"/>
      <c r="F1487" s="4"/>
      <c r="G1487" s="2"/>
      <c r="H1487" s="2"/>
      <c r="I1487" s="2"/>
      <c r="J1487" s="4"/>
      <c r="K1487" s="12"/>
      <c r="L1487" s="12"/>
      <c r="M1487" s="12"/>
      <c r="N1487" s="12"/>
      <c r="O1487" s="81"/>
      <c r="P1487" s="4"/>
      <c r="Q1487" s="4"/>
      <c r="R1487" s="4"/>
      <c r="S1487" s="152"/>
      <c r="T1487" s="4"/>
      <c r="U1487" s="4"/>
      <c r="V1487" s="4"/>
      <c r="W1487" s="4"/>
      <c r="X1487" s="4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</row>
    <row r="1488" ht="15.6" spans="1:77">
      <c r="A1488" s="75"/>
      <c r="B1488" s="127"/>
      <c r="C1488" s="127"/>
      <c r="D1488" s="4"/>
      <c r="E1488" s="4"/>
      <c r="F1488" s="4"/>
      <c r="G1488" s="2"/>
      <c r="H1488" s="2"/>
      <c r="I1488" s="2"/>
      <c r="J1488" s="4"/>
      <c r="K1488" s="12"/>
      <c r="L1488" s="12"/>
      <c r="M1488" s="12"/>
      <c r="N1488" s="12"/>
      <c r="O1488" s="81"/>
      <c r="P1488" s="4"/>
      <c r="Q1488" s="4"/>
      <c r="R1488" s="4"/>
      <c r="S1488" s="152"/>
      <c r="T1488" s="4"/>
      <c r="U1488" s="4"/>
      <c r="V1488" s="4"/>
      <c r="W1488" s="4"/>
      <c r="X1488" s="4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</row>
    <row r="1489" ht="15.6" spans="1:77">
      <c r="A1489" s="75"/>
      <c r="B1489" s="127"/>
      <c r="C1489" s="127"/>
      <c r="D1489" s="4"/>
      <c r="E1489" s="4"/>
      <c r="F1489" s="4"/>
      <c r="G1489" s="2"/>
      <c r="H1489" s="2"/>
      <c r="I1489" s="2"/>
      <c r="J1489" s="4"/>
      <c r="K1489" s="12"/>
      <c r="L1489" s="12"/>
      <c r="M1489" s="12"/>
      <c r="N1489" s="12"/>
      <c r="O1489" s="81"/>
      <c r="P1489" s="4"/>
      <c r="Q1489" s="4"/>
      <c r="R1489" s="4"/>
      <c r="S1489" s="152"/>
      <c r="T1489" s="4"/>
      <c r="U1489" s="4"/>
      <c r="V1489" s="4"/>
      <c r="W1489" s="4"/>
      <c r="X1489" s="4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</row>
    <row r="1490" ht="15.6" spans="1:77">
      <c r="A1490" s="75"/>
      <c r="B1490" s="127"/>
      <c r="C1490" s="127"/>
      <c r="D1490" s="4"/>
      <c r="E1490" s="4"/>
      <c r="F1490" s="4"/>
      <c r="G1490" s="2"/>
      <c r="H1490" s="2"/>
      <c r="I1490" s="2"/>
      <c r="J1490" s="4"/>
      <c r="K1490" s="12"/>
      <c r="L1490" s="12"/>
      <c r="M1490" s="12"/>
      <c r="N1490" s="12"/>
      <c r="O1490" s="81"/>
      <c r="P1490" s="4"/>
      <c r="Q1490" s="4"/>
      <c r="R1490" s="4"/>
      <c r="S1490" s="152"/>
      <c r="T1490" s="4"/>
      <c r="U1490" s="4"/>
      <c r="V1490" s="4"/>
      <c r="W1490" s="4"/>
      <c r="X1490" s="4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</row>
    <row r="1491" ht="15.6" spans="1:77">
      <c r="A1491" s="75"/>
      <c r="B1491" s="127"/>
      <c r="C1491" s="127"/>
      <c r="D1491" s="4"/>
      <c r="E1491" s="4"/>
      <c r="F1491" s="4"/>
      <c r="G1491" s="2"/>
      <c r="H1491" s="2"/>
      <c r="I1491" s="2"/>
      <c r="J1491" s="4"/>
      <c r="K1491" s="12"/>
      <c r="L1491" s="12"/>
      <c r="M1491" s="12"/>
      <c r="N1491" s="12"/>
      <c r="O1491" s="81"/>
      <c r="P1491" s="4"/>
      <c r="Q1491" s="4"/>
      <c r="R1491" s="4"/>
      <c r="S1491" s="152"/>
      <c r="T1491" s="4"/>
      <c r="U1491" s="4"/>
      <c r="V1491" s="4"/>
      <c r="W1491" s="4"/>
      <c r="X1491" s="4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</row>
    <row r="1492" ht="15.6" spans="1:77">
      <c r="A1492" s="75"/>
      <c r="B1492" s="127"/>
      <c r="C1492" s="127"/>
      <c r="D1492" s="4"/>
      <c r="E1492" s="4"/>
      <c r="F1492" s="4"/>
      <c r="G1492" s="2"/>
      <c r="H1492" s="2"/>
      <c r="I1492" s="2"/>
      <c r="J1492" s="4"/>
      <c r="K1492" s="12"/>
      <c r="L1492" s="12"/>
      <c r="M1492" s="12"/>
      <c r="N1492" s="12"/>
      <c r="O1492" s="81"/>
      <c r="P1492" s="4"/>
      <c r="Q1492" s="4"/>
      <c r="R1492" s="4"/>
      <c r="S1492" s="152"/>
      <c r="T1492" s="4"/>
      <c r="U1492" s="4"/>
      <c r="V1492" s="4"/>
      <c r="W1492" s="4"/>
      <c r="X1492" s="4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</row>
    <row r="1493" ht="15.6" spans="1:77">
      <c r="A1493" s="75"/>
      <c r="B1493" s="127"/>
      <c r="C1493" s="127"/>
      <c r="D1493" s="4"/>
      <c r="E1493" s="4"/>
      <c r="F1493" s="4"/>
      <c r="G1493" s="2"/>
      <c r="H1493" s="2"/>
      <c r="I1493" s="2"/>
      <c r="J1493" s="4"/>
      <c r="K1493" s="12"/>
      <c r="L1493" s="12"/>
      <c r="M1493" s="12"/>
      <c r="N1493" s="12"/>
      <c r="O1493" s="81"/>
      <c r="P1493" s="4"/>
      <c r="Q1493" s="4"/>
      <c r="R1493" s="4"/>
      <c r="S1493" s="152"/>
      <c r="T1493" s="4"/>
      <c r="U1493" s="4"/>
      <c r="V1493" s="4"/>
      <c r="W1493" s="4"/>
      <c r="X1493" s="4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</row>
    <row r="1494" ht="15.6" spans="1:77">
      <c r="A1494" s="75"/>
      <c r="B1494" s="127"/>
      <c r="C1494" s="127"/>
      <c r="D1494" s="4"/>
      <c r="E1494" s="4"/>
      <c r="F1494" s="4"/>
      <c r="G1494" s="2"/>
      <c r="H1494" s="2"/>
      <c r="I1494" s="2"/>
      <c r="J1494" s="4"/>
      <c r="K1494" s="12"/>
      <c r="L1494" s="12"/>
      <c r="M1494" s="12"/>
      <c r="N1494" s="12"/>
      <c r="O1494" s="81"/>
      <c r="P1494" s="4"/>
      <c r="Q1494" s="4"/>
      <c r="R1494" s="4"/>
      <c r="S1494" s="152"/>
      <c r="T1494" s="4"/>
      <c r="U1494" s="4"/>
      <c r="V1494" s="4"/>
      <c r="W1494" s="4"/>
      <c r="X1494" s="4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</row>
    <row r="1495" ht="15.6" spans="1:77">
      <c r="A1495" s="75"/>
      <c r="B1495" s="127"/>
      <c r="C1495" s="127"/>
      <c r="D1495" s="4"/>
      <c r="E1495" s="4"/>
      <c r="F1495" s="4"/>
      <c r="G1495" s="2"/>
      <c r="H1495" s="2"/>
      <c r="I1495" s="2"/>
      <c r="J1495" s="4"/>
      <c r="K1495" s="12"/>
      <c r="L1495" s="12"/>
      <c r="M1495" s="12"/>
      <c r="N1495" s="12"/>
      <c r="O1495" s="81"/>
      <c r="P1495" s="4"/>
      <c r="Q1495" s="4"/>
      <c r="R1495" s="4"/>
      <c r="S1495" s="152"/>
      <c r="T1495" s="4"/>
      <c r="U1495" s="4"/>
      <c r="V1495" s="4"/>
      <c r="W1495" s="4"/>
      <c r="X1495" s="4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</row>
    <row r="1496" ht="15.6" spans="1:77">
      <c r="A1496" s="75"/>
      <c r="B1496" s="127"/>
      <c r="C1496" s="127"/>
      <c r="D1496" s="4"/>
      <c r="E1496" s="4"/>
      <c r="F1496" s="4"/>
      <c r="G1496" s="2"/>
      <c r="H1496" s="2"/>
      <c r="I1496" s="2"/>
      <c r="J1496" s="4"/>
      <c r="K1496" s="12"/>
      <c r="L1496" s="12"/>
      <c r="M1496" s="12"/>
      <c r="N1496" s="12"/>
      <c r="O1496" s="81"/>
      <c r="P1496" s="4"/>
      <c r="Q1496" s="4"/>
      <c r="R1496" s="4"/>
      <c r="S1496" s="152"/>
      <c r="T1496" s="4"/>
      <c r="U1496" s="4"/>
      <c r="V1496" s="4"/>
      <c r="W1496" s="4"/>
      <c r="X1496" s="4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</row>
    <row r="1497" ht="15.6" spans="1:77">
      <c r="A1497" s="75"/>
      <c r="B1497" s="127"/>
      <c r="C1497" s="127"/>
      <c r="D1497" s="4"/>
      <c r="E1497" s="4"/>
      <c r="F1497" s="4"/>
      <c r="G1497" s="2"/>
      <c r="H1497" s="2"/>
      <c r="I1497" s="2"/>
      <c r="J1497" s="4"/>
      <c r="K1497" s="12"/>
      <c r="L1497" s="12"/>
      <c r="M1497" s="12"/>
      <c r="N1497" s="12"/>
      <c r="O1497" s="81"/>
      <c r="P1497" s="4"/>
      <c r="Q1497" s="4"/>
      <c r="R1497" s="4"/>
      <c r="S1497" s="152"/>
      <c r="T1497" s="4"/>
      <c r="U1497" s="4"/>
      <c r="V1497" s="4"/>
      <c r="W1497" s="4"/>
      <c r="X1497" s="4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</row>
    <row r="1498" ht="15.6" spans="1:77">
      <c r="A1498" s="75"/>
      <c r="B1498" s="127"/>
      <c r="C1498" s="127"/>
      <c r="D1498" s="4"/>
      <c r="E1498" s="4"/>
      <c r="F1498" s="4"/>
      <c r="G1498" s="2"/>
      <c r="H1498" s="2"/>
      <c r="I1498" s="2"/>
      <c r="J1498" s="4"/>
      <c r="K1498" s="12"/>
      <c r="L1498" s="12"/>
      <c r="M1498" s="12"/>
      <c r="N1498" s="12"/>
      <c r="O1498" s="81"/>
      <c r="P1498" s="4"/>
      <c r="Q1498" s="4"/>
      <c r="R1498" s="4"/>
      <c r="S1498" s="152"/>
      <c r="T1498" s="4"/>
      <c r="U1498" s="4"/>
      <c r="V1498" s="4"/>
      <c r="W1498" s="4"/>
      <c r="X1498" s="4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</row>
    <row r="1499" ht="15.6" spans="1:77">
      <c r="A1499" s="75"/>
      <c r="B1499" s="127"/>
      <c r="C1499" s="127"/>
      <c r="D1499" s="4"/>
      <c r="E1499" s="4"/>
      <c r="F1499" s="4"/>
      <c r="G1499" s="2"/>
      <c r="H1499" s="2"/>
      <c r="I1499" s="2"/>
      <c r="J1499" s="4"/>
      <c r="K1499" s="12"/>
      <c r="L1499" s="12"/>
      <c r="M1499" s="12"/>
      <c r="N1499" s="12"/>
      <c r="O1499" s="81"/>
      <c r="P1499" s="4"/>
      <c r="Q1499" s="4"/>
      <c r="R1499" s="4"/>
      <c r="S1499" s="152"/>
      <c r="T1499" s="4"/>
      <c r="U1499" s="4"/>
      <c r="V1499" s="4"/>
      <c r="W1499" s="4"/>
      <c r="X1499" s="4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</row>
    <row r="1500" ht="15.6" spans="1:77">
      <c r="A1500" s="75"/>
      <c r="B1500" s="127"/>
      <c r="C1500" s="127"/>
      <c r="D1500" s="4"/>
      <c r="E1500" s="4"/>
      <c r="F1500" s="4"/>
      <c r="G1500" s="2"/>
      <c r="H1500" s="2"/>
      <c r="I1500" s="2"/>
      <c r="J1500" s="4"/>
      <c r="K1500" s="12"/>
      <c r="L1500" s="12"/>
      <c r="M1500" s="12"/>
      <c r="N1500" s="12"/>
      <c r="O1500" s="81"/>
      <c r="P1500" s="4"/>
      <c r="Q1500" s="4"/>
      <c r="R1500" s="4"/>
      <c r="S1500" s="152"/>
      <c r="T1500" s="4"/>
      <c r="U1500" s="4"/>
      <c r="V1500" s="4"/>
      <c r="W1500" s="4"/>
      <c r="X1500" s="4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</row>
    <row r="1501" ht="15.6" spans="1:77">
      <c r="A1501" s="75"/>
      <c r="B1501" s="127"/>
      <c r="C1501" s="127"/>
      <c r="D1501" s="4"/>
      <c r="E1501" s="4"/>
      <c r="F1501" s="4"/>
      <c r="G1501" s="2"/>
      <c r="H1501" s="2"/>
      <c r="I1501" s="2"/>
      <c r="J1501" s="4"/>
      <c r="K1501" s="12"/>
      <c r="L1501" s="12"/>
      <c r="M1501" s="12"/>
      <c r="N1501" s="12"/>
      <c r="O1501" s="81"/>
      <c r="P1501" s="4"/>
      <c r="Q1501" s="4"/>
      <c r="R1501" s="4"/>
      <c r="S1501" s="152"/>
      <c r="T1501" s="4"/>
      <c r="U1501" s="4"/>
      <c r="V1501" s="4"/>
      <c r="W1501" s="4"/>
      <c r="X1501" s="4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</row>
    <row r="1502" ht="15.6" spans="1:77">
      <c r="A1502" s="75"/>
      <c r="B1502" s="127"/>
      <c r="C1502" s="127"/>
      <c r="D1502" s="4"/>
      <c r="E1502" s="4"/>
      <c r="F1502" s="4"/>
      <c r="G1502" s="2"/>
      <c r="H1502" s="2"/>
      <c r="I1502" s="2"/>
      <c r="J1502" s="4"/>
      <c r="K1502" s="12"/>
      <c r="L1502" s="12"/>
      <c r="M1502" s="12"/>
      <c r="N1502" s="12"/>
      <c r="O1502" s="81"/>
      <c r="P1502" s="4"/>
      <c r="Q1502" s="4"/>
      <c r="R1502" s="4"/>
      <c r="S1502" s="152"/>
      <c r="T1502" s="4"/>
      <c r="U1502" s="4"/>
      <c r="V1502" s="4"/>
      <c r="W1502" s="4"/>
      <c r="X1502" s="4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</row>
    <row r="1503" ht="15.6" spans="1:77">
      <c r="A1503" s="75"/>
      <c r="B1503" s="127"/>
      <c r="C1503" s="127"/>
      <c r="D1503" s="4"/>
      <c r="E1503" s="4"/>
      <c r="F1503" s="4"/>
      <c r="G1503" s="2"/>
      <c r="H1503" s="2"/>
      <c r="I1503" s="2"/>
      <c r="J1503" s="4"/>
      <c r="K1503" s="12"/>
      <c r="L1503" s="12"/>
      <c r="M1503" s="12"/>
      <c r="N1503" s="12"/>
      <c r="O1503" s="81"/>
      <c r="P1503" s="4"/>
      <c r="Q1503" s="4"/>
      <c r="R1503" s="4"/>
      <c r="S1503" s="152"/>
      <c r="T1503" s="4"/>
      <c r="U1503" s="4"/>
      <c r="V1503" s="4"/>
      <c r="W1503" s="4"/>
      <c r="X1503" s="4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</row>
    <row r="1504" ht="15.6" spans="1:77">
      <c r="A1504" s="75"/>
      <c r="B1504" s="127"/>
      <c r="C1504" s="127"/>
      <c r="D1504" s="4"/>
      <c r="E1504" s="4"/>
      <c r="F1504" s="4"/>
      <c r="G1504" s="2"/>
      <c r="H1504" s="2"/>
      <c r="I1504" s="2"/>
      <c r="J1504" s="4"/>
      <c r="K1504" s="12"/>
      <c r="L1504" s="12"/>
      <c r="M1504" s="12"/>
      <c r="N1504" s="12"/>
      <c r="O1504" s="81"/>
      <c r="P1504" s="4"/>
      <c r="Q1504" s="4"/>
      <c r="R1504" s="4"/>
      <c r="S1504" s="152"/>
      <c r="T1504" s="4"/>
      <c r="U1504" s="4"/>
      <c r="V1504" s="4"/>
      <c r="W1504" s="4"/>
      <c r="X1504" s="4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</row>
    <row r="1505" ht="15.6" spans="1:77">
      <c r="A1505" s="75"/>
      <c r="B1505" s="127"/>
      <c r="C1505" s="127"/>
      <c r="D1505" s="4"/>
      <c r="E1505" s="4"/>
      <c r="F1505" s="4"/>
      <c r="G1505" s="2"/>
      <c r="H1505" s="2"/>
      <c r="I1505" s="2"/>
      <c r="J1505" s="4"/>
      <c r="K1505" s="12"/>
      <c r="L1505" s="12"/>
      <c r="M1505" s="12"/>
      <c r="N1505" s="12"/>
      <c r="O1505" s="81"/>
      <c r="P1505" s="4"/>
      <c r="Q1505" s="4"/>
      <c r="R1505" s="4"/>
      <c r="S1505" s="152"/>
      <c r="T1505" s="4"/>
      <c r="U1505" s="4"/>
      <c r="V1505" s="4"/>
      <c r="W1505" s="4"/>
      <c r="X1505" s="4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</row>
    <row r="1506" ht="15.6" spans="1:77">
      <c r="A1506" s="75"/>
      <c r="B1506" s="127"/>
      <c r="C1506" s="127"/>
      <c r="D1506" s="4"/>
      <c r="E1506" s="4"/>
      <c r="F1506" s="4"/>
      <c r="G1506" s="2"/>
      <c r="H1506" s="2"/>
      <c r="I1506" s="2"/>
      <c r="J1506" s="4"/>
      <c r="K1506" s="12"/>
      <c r="L1506" s="12"/>
      <c r="M1506" s="12"/>
      <c r="N1506" s="12"/>
      <c r="O1506" s="81"/>
      <c r="P1506" s="4"/>
      <c r="Q1506" s="4"/>
      <c r="R1506" s="4"/>
      <c r="S1506" s="152"/>
      <c r="T1506" s="4"/>
      <c r="U1506" s="4"/>
      <c r="V1506" s="4"/>
      <c r="W1506" s="4"/>
      <c r="X1506" s="4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</row>
    <row r="1507" ht="15.6" spans="1:77">
      <c r="A1507" s="75"/>
      <c r="B1507" s="127"/>
      <c r="C1507" s="127"/>
      <c r="D1507" s="4"/>
      <c r="E1507" s="4"/>
      <c r="F1507" s="4"/>
      <c r="G1507" s="2"/>
      <c r="H1507" s="2"/>
      <c r="I1507" s="2"/>
      <c r="J1507" s="4"/>
      <c r="K1507" s="12"/>
      <c r="L1507" s="12"/>
      <c r="M1507" s="12"/>
      <c r="N1507" s="12"/>
      <c r="O1507" s="81"/>
      <c r="P1507" s="4"/>
      <c r="Q1507" s="4"/>
      <c r="R1507" s="4"/>
      <c r="S1507" s="152"/>
      <c r="T1507" s="4"/>
      <c r="U1507" s="4"/>
      <c r="V1507" s="4"/>
      <c r="W1507" s="4"/>
      <c r="X1507" s="4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</row>
    <row r="1508" ht="15.6" spans="1:77">
      <c r="A1508" s="75"/>
      <c r="B1508" s="127"/>
      <c r="C1508" s="127"/>
      <c r="D1508" s="4"/>
      <c r="E1508" s="4"/>
      <c r="F1508" s="4"/>
      <c r="G1508" s="2"/>
      <c r="H1508" s="2"/>
      <c r="I1508" s="2"/>
      <c r="J1508" s="4"/>
      <c r="K1508" s="12"/>
      <c r="L1508" s="12"/>
      <c r="M1508" s="12"/>
      <c r="N1508" s="12"/>
      <c r="O1508" s="81"/>
      <c r="P1508" s="4"/>
      <c r="Q1508" s="4"/>
      <c r="R1508" s="4"/>
      <c r="S1508" s="152"/>
      <c r="T1508" s="4"/>
      <c r="U1508" s="4"/>
      <c r="V1508" s="4"/>
      <c r="W1508" s="4"/>
      <c r="X1508" s="4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</row>
    <row r="1509" ht="15.6" spans="1:77">
      <c r="A1509" s="75"/>
      <c r="B1509" s="127"/>
      <c r="C1509" s="127"/>
      <c r="D1509" s="4"/>
      <c r="E1509" s="4"/>
      <c r="F1509" s="4"/>
      <c r="G1509" s="2"/>
      <c r="H1509" s="2"/>
      <c r="I1509" s="2"/>
      <c r="J1509" s="4"/>
      <c r="K1509" s="12"/>
      <c r="L1509" s="12"/>
      <c r="M1509" s="12"/>
      <c r="N1509" s="12"/>
      <c r="O1509" s="81"/>
      <c r="P1509" s="4"/>
      <c r="Q1509" s="4"/>
      <c r="R1509" s="4"/>
      <c r="S1509" s="152"/>
      <c r="T1509" s="4"/>
      <c r="U1509" s="4"/>
      <c r="V1509" s="4"/>
      <c r="W1509" s="4"/>
      <c r="X1509" s="4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</row>
    <row r="1510" ht="15.6" spans="1:77">
      <c r="A1510" s="75"/>
      <c r="B1510" s="127"/>
      <c r="C1510" s="127"/>
      <c r="D1510" s="4"/>
      <c r="E1510" s="4"/>
      <c r="F1510" s="4"/>
      <c r="G1510" s="2"/>
      <c r="H1510" s="2"/>
      <c r="I1510" s="2"/>
      <c r="J1510" s="4"/>
      <c r="K1510" s="12"/>
      <c r="L1510" s="12"/>
      <c r="M1510" s="12"/>
      <c r="N1510" s="12"/>
      <c r="O1510" s="81"/>
      <c r="P1510" s="4"/>
      <c r="Q1510" s="4"/>
      <c r="R1510" s="4"/>
      <c r="S1510" s="152"/>
      <c r="T1510" s="4"/>
      <c r="U1510" s="4"/>
      <c r="V1510" s="4"/>
      <c r="W1510" s="4"/>
      <c r="X1510" s="4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</row>
    <row r="1511" ht="15.6" spans="1:77">
      <c r="A1511" s="75"/>
      <c r="B1511" s="127"/>
      <c r="C1511" s="127"/>
      <c r="D1511" s="4"/>
      <c r="E1511" s="4"/>
      <c r="F1511" s="4"/>
      <c r="G1511" s="2"/>
      <c r="H1511" s="2"/>
      <c r="I1511" s="2"/>
      <c r="J1511" s="4"/>
      <c r="K1511" s="12"/>
      <c r="L1511" s="12"/>
      <c r="M1511" s="12"/>
      <c r="N1511" s="12"/>
      <c r="O1511" s="81"/>
      <c r="P1511" s="4"/>
      <c r="Q1511" s="4"/>
      <c r="R1511" s="4"/>
      <c r="S1511" s="152"/>
      <c r="T1511" s="4"/>
      <c r="U1511" s="4"/>
      <c r="V1511" s="4"/>
      <c r="W1511" s="4"/>
      <c r="X1511" s="4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</row>
    <row r="1512" ht="15.6" spans="1:77">
      <c r="A1512" s="75"/>
      <c r="B1512" s="127"/>
      <c r="C1512" s="127"/>
      <c r="D1512" s="4"/>
      <c r="E1512" s="4"/>
      <c r="F1512" s="4"/>
      <c r="G1512" s="2"/>
      <c r="H1512" s="2"/>
      <c r="I1512" s="2"/>
      <c r="J1512" s="4"/>
      <c r="K1512" s="12"/>
      <c r="L1512" s="12"/>
      <c r="M1512" s="12"/>
      <c r="N1512" s="12"/>
      <c r="O1512" s="81"/>
      <c r="P1512" s="4"/>
      <c r="Q1512" s="4"/>
      <c r="R1512" s="4"/>
      <c r="S1512" s="152"/>
      <c r="T1512" s="4"/>
      <c r="U1512" s="4"/>
      <c r="V1512" s="4"/>
      <c r="W1512" s="4"/>
      <c r="X1512" s="4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</row>
    <row r="1513" ht="15.6" spans="1:77">
      <c r="A1513" s="75"/>
      <c r="B1513" s="127"/>
      <c r="C1513" s="127"/>
      <c r="D1513" s="4"/>
      <c r="E1513" s="4"/>
      <c r="F1513" s="4"/>
      <c r="G1513" s="2"/>
      <c r="H1513" s="2"/>
      <c r="I1513" s="2"/>
      <c r="J1513" s="4"/>
      <c r="K1513" s="12"/>
      <c r="L1513" s="12"/>
      <c r="M1513" s="12"/>
      <c r="N1513" s="12"/>
      <c r="O1513" s="81"/>
      <c r="P1513" s="4"/>
      <c r="Q1513" s="4"/>
      <c r="R1513" s="4"/>
      <c r="S1513" s="152"/>
      <c r="T1513" s="4"/>
      <c r="U1513" s="4"/>
      <c r="V1513" s="4"/>
      <c r="W1513" s="4"/>
      <c r="X1513" s="4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</row>
    <row r="1514" ht="15.6" spans="1:77">
      <c r="A1514" s="75"/>
      <c r="B1514" s="127"/>
      <c r="C1514" s="127"/>
      <c r="D1514" s="4"/>
      <c r="E1514" s="4"/>
      <c r="F1514" s="4"/>
      <c r="G1514" s="2"/>
      <c r="H1514" s="2"/>
      <c r="I1514" s="2"/>
      <c r="J1514" s="4"/>
      <c r="K1514" s="12"/>
      <c r="L1514" s="12"/>
      <c r="M1514" s="12"/>
      <c r="N1514" s="12"/>
      <c r="O1514" s="81"/>
      <c r="P1514" s="4"/>
      <c r="Q1514" s="4"/>
      <c r="R1514" s="4"/>
      <c r="S1514" s="152"/>
      <c r="T1514" s="4"/>
      <c r="U1514" s="4"/>
      <c r="V1514" s="4"/>
      <c r="W1514" s="4"/>
      <c r="X1514" s="4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</row>
    <row r="1515" ht="15.6" spans="1:77">
      <c r="A1515" s="75"/>
      <c r="B1515" s="127"/>
      <c r="C1515" s="127"/>
      <c r="D1515" s="4"/>
      <c r="E1515" s="4"/>
      <c r="F1515" s="4"/>
      <c r="G1515" s="2"/>
      <c r="H1515" s="2"/>
      <c r="I1515" s="2"/>
      <c r="J1515" s="4"/>
      <c r="K1515" s="12"/>
      <c r="L1515" s="12"/>
      <c r="M1515" s="12"/>
      <c r="N1515" s="12"/>
      <c r="O1515" s="81"/>
      <c r="P1515" s="4"/>
      <c r="Q1515" s="4"/>
      <c r="R1515" s="4"/>
      <c r="S1515" s="152"/>
      <c r="T1515" s="4"/>
      <c r="U1515" s="4"/>
      <c r="V1515" s="4"/>
      <c r="W1515" s="4"/>
      <c r="X1515" s="4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</row>
    <row r="1516" ht="15.6" spans="1:77">
      <c r="A1516" s="75"/>
      <c r="B1516" s="127"/>
      <c r="C1516" s="127"/>
      <c r="D1516" s="4"/>
      <c r="E1516" s="4"/>
      <c r="F1516" s="4"/>
      <c r="G1516" s="2"/>
      <c r="H1516" s="2"/>
      <c r="I1516" s="2"/>
      <c r="J1516" s="4"/>
      <c r="K1516" s="12"/>
      <c r="L1516" s="12"/>
      <c r="M1516" s="12"/>
      <c r="N1516" s="12"/>
      <c r="O1516" s="81"/>
      <c r="P1516" s="4"/>
      <c r="Q1516" s="4"/>
      <c r="R1516" s="4"/>
      <c r="S1516" s="152"/>
      <c r="T1516" s="4"/>
      <c r="U1516" s="4"/>
      <c r="V1516" s="4"/>
      <c r="W1516" s="4"/>
      <c r="X1516" s="4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</row>
    <row r="1517" ht="15.6" spans="1:77">
      <c r="A1517" s="75"/>
      <c r="B1517" s="127"/>
      <c r="C1517" s="127"/>
      <c r="D1517" s="4"/>
      <c r="E1517" s="4"/>
      <c r="F1517" s="4"/>
      <c r="G1517" s="2"/>
      <c r="H1517" s="2"/>
      <c r="I1517" s="2"/>
      <c r="J1517" s="4"/>
      <c r="K1517" s="12"/>
      <c r="L1517" s="12"/>
      <c r="M1517" s="12"/>
      <c r="N1517" s="12"/>
      <c r="O1517" s="81"/>
      <c r="P1517" s="4"/>
      <c r="Q1517" s="4"/>
      <c r="R1517" s="4"/>
      <c r="S1517" s="152"/>
      <c r="T1517" s="4"/>
      <c r="U1517" s="4"/>
      <c r="V1517" s="4"/>
      <c r="W1517" s="4"/>
      <c r="X1517" s="4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</row>
    <row r="1518" ht="15.6" spans="1:77">
      <c r="A1518" s="75"/>
      <c r="B1518" s="127"/>
      <c r="C1518" s="127"/>
      <c r="D1518" s="4"/>
      <c r="E1518" s="4"/>
      <c r="F1518" s="4"/>
      <c r="G1518" s="2"/>
      <c r="H1518" s="2"/>
      <c r="I1518" s="2"/>
      <c r="J1518" s="4"/>
      <c r="K1518" s="12"/>
      <c r="L1518" s="12"/>
      <c r="M1518" s="12"/>
      <c r="N1518" s="12"/>
      <c r="O1518" s="81"/>
      <c r="P1518" s="4"/>
      <c r="Q1518" s="4"/>
      <c r="R1518" s="4"/>
      <c r="S1518" s="152"/>
      <c r="T1518" s="4"/>
      <c r="U1518" s="4"/>
      <c r="V1518" s="4"/>
      <c r="W1518" s="4"/>
      <c r="X1518" s="4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</row>
    <row r="1519" ht="15.6" spans="1:77">
      <c r="A1519" s="75"/>
      <c r="B1519" s="127"/>
      <c r="C1519" s="127"/>
      <c r="D1519" s="4"/>
      <c r="E1519" s="4"/>
      <c r="F1519" s="4"/>
      <c r="G1519" s="2"/>
      <c r="H1519" s="2"/>
      <c r="I1519" s="2"/>
      <c r="J1519" s="4"/>
      <c r="K1519" s="12"/>
      <c r="L1519" s="12"/>
      <c r="M1519" s="12"/>
      <c r="N1519" s="12"/>
      <c r="O1519" s="81"/>
      <c r="P1519" s="4"/>
      <c r="Q1519" s="4"/>
      <c r="R1519" s="4"/>
      <c r="S1519" s="152"/>
      <c r="T1519" s="4"/>
      <c r="U1519" s="4"/>
      <c r="V1519" s="4"/>
      <c r="W1519" s="4"/>
      <c r="X1519" s="4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</row>
    <row r="1520" ht="15.6" spans="1:77">
      <c r="A1520" s="75"/>
      <c r="B1520" s="127"/>
      <c r="C1520" s="127"/>
      <c r="D1520" s="4"/>
      <c r="E1520" s="4"/>
      <c r="F1520" s="4"/>
      <c r="G1520" s="2"/>
      <c r="H1520" s="2"/>
      <c r="I1520" s="2"/>
      <c r="J1520" s="4"/>
      <c r="K1520" s="12"/>
      <c r="L1520" s="12"/>
      <c r="M1520" s="12"/>
      <c r="N1520" s="12"/>
      <c r="O1520" s="81"/>
      <c r="P1520" s="4"/>
      <c r="Q1520" s="4"/>
      <c r="R1520" s="4"/>
      <c r="S1520" s="152"/>
      <c r="T1520" s="4"/>
      <c r="U1520" s="4"/>
      <c r="V1520" s="4"/>
      <c r="W1520" s="4"/>
      <c r="X1520" s="4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</row>
    <row r="1521" ht="15.6" spans="1:77">
      <c r="A1521" s="75"/>
      <c r="B1521" s="127"/>
      <c r="C1521" s="127"/>
      <c r="D1521" s="4"/>
      <c r="E1521" s="4"/>
      <c r="F1521" s="4"/>
      <c r="G1521" s="2"/>
      <c r="H1521" s="2"/>
      <c r="I1521" s="2"/>
      <c r="J1521" s="4"/>
      <c r="K1521" s="12"/>
      <c r="L1521" s="12"/>
      <c r="M1521" s="12"/>
      <c r="N1521" s="12"/>
      <c r="O1521" s="81"/>
      <c r="P1521" s="4"/>
      <c r="Q1521" s="4"/>
      <c r="R1521" s="4"/>
      <c r="S1521" s="152"/>
      <c r="T1521" s="4"/>
      <c r="U1521" s="4"/>
      <c r="V1521" s="4"/>
      <c r="W1521" s="4"/>
      <c r="X1521" s="4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</row>
    <row r="1522" ht="15.6" spans="1:77">
      <c r="A1522" s="75"/>
      <c r="B1522" s="127"/>
      <c r="C1522" s="127"/>
      <c r="D1522" s="4"/>
      <c r="E1522" s="4"/>
      <c r="F1522" s="4"/>
      <c r="G1522" s="2"/>
      <c r="H1522" s="2"/>
      <c r="I1522" s="2"/>
      <c r="J1522" s="4"/>
      <c r="K1522" s="12"/>
      <c r="L1522" s="12"/>
      <c r="M1522" s="12"/>
      <c r="N1522" s="12"/>
      <c r="O1522" s="81"/>
      <c r="P1522" s="4"/>
      <c r="Q1522" s="4"/>
      <c r="R1522" s="4"/>
      <c r="S1522" s="152"/>
      <c r="T1522" s="4"/>
      <c r="U1522" s="4"/>
      <c r="V1522" s="4"/>
      <c r="W1522" s="4"/>
      <c r="X1522" s="4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</row>
    <row r="1523" ht="15.6" spans="1:77">
      <c r="A1523" s="75"/>
      <c r="B1523" s="127"/>
      <c r="C1523" s="127"/>
      <c r="D1523" s="4"/>
      <c r="E1523" s="4"/>
      <c r="F1523" s="4"/>
      <c r="G1523" s="2"/>
      <c r="H1523" s="2"/>
      <c r="I1523" s="2"/>
      <c r="J1523" s="4"/>
      <c r="K1523" s="12"/>
      <c r="L1523" s="12"/>
      <c r="M1523" s="12"/>
      <c r="N1523" s="12"/>
      <c r="O1523" s="81"/>
      <c r="P1523" s="4"/>
      <c r="Q1523" s="4"/>
      <c r="R1523" s="4"/>
      <c r="S1523" s="152"/>
      <c r="T1523" s="4"/>
      <c r="U1523" s="4"/>
      <c r="V1523" s="4"/>
      <c r="W1523" s="4"/>
      <c r="X1523" s="4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</row>
    <row r="1524" ht="15.6" spans="1:77">
      <c r="A1524" s="75"/>
      <c r="B1524" s="127"/>
      <c r="C1524" s="127"/>
      <c r="D1524" s="4"/>
      <c r="E1524" s="4"/>
      <c r="F1524" s="4"/>
      <c r="G1524" s="2"/>
      <c r="H1524" s="2"/>
      <c r="I1524" s="2"/>
      <c r="J1524" s="4"/>
      <c r="K1524" s="12"/>
      <c r="L1524" s="12"/>
      <c r="M1524" s="12"/>
      <c r="N1524" s="12"/>
      <c r="O1524" s="81"/>
      <c r="P1524" s="4"/>
      <c r="Q1524" s="4"/>
      <c r="R1524" s="4"/>
      <c r="S1524" s="152"/>
      <c r="T1524" s="4"/>
      <c r="U1524" s="4"/>
      <c r="V1524" s="4"/>
      <c r="W1524" s="4"/>
      <c r="X1524" s="4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</row>
    <row r="1525" ht="15.6" spans="1:77">
      <c r="A1525" s="75"/>
      <c r="B1525" s="127"/>
      <c r="C1525" s="127"/>
      <c r="D1525" s="4"/>
      <c r="E1525" s="4"/>
      <c r="F1525" s="4"/>
      <c r="G1525" s="2"/>
      <c r="H1525" s="2"/>
      <c r="I1525" s="2"/>
      <c r="J1525" s="4"/>
      <c r="K1525" s="12"/>
      <c r="L1525" s="12"/>
      <c r="M1525" s="12"/>
      <c r="N1525" s="12"/>
      <c r="O1525" s="81"/>
      <c r="P1525" s="4"/>
      <c r="Q1525" s="4"/>
      <c r="R1525" s="4"/>
      <c r="S1525" s="152"/>
      <c r="T1525" s="4"/>
      <c r="U1525" s="4"/>
      <c r="V1525" s="4"/>
      <c r="W1525" s="4"/>
      <c r="X1525" s="4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</row>
    <row r="1526" ht="15.6" spans="1:77">
      <c r="A1526" s="75"/>
      <c r="B1526" s="127"/>
      <c r="C1526" s="127"/>
      <c r="D1526" s="4"/>
      <c r="E1526" s="4"/>
      <c r="F1526" s="4"/>
      <c r="G1526" s="2"/>
      <c r="H1526" s="2"/>
      <c r="I1526" s="2"/>
      <c r="J1526" s="4"/>
      <c r="K1526" s="12"/>
      <c r="L1526" s="12"/>
      <c r="M1526" s="12"/>
      <c r="N1526" s="12"/>
      <c r="O1526" s="81"/>
      <c r="P1526" s="4"/>
      <c r="Q1526" s="4"/>
      <c r="R1526" s="4"/>
      <c r="S1526" s="152"/>
      <c r="T1526" s="4"/>
      <c r="U1526" s="4"/>
      <c r="V1526" s="4"/>
      <c r="W1526" s="4"/>
      <c r="X1526" s="4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</row>
    <row r="1527" ht="15.6" spans="1:77">
      <c r="A1527" s="75"/>
      <c r="B1527" s="127"/>
      <c r="C1527" s="127"/>
      <c r="D1527" s="4"/>
      <c r="E1527" s="4"/>
      <c r="F1527" s="4"/>
      <c r="G1527" s="2"/>
      <c r="H1527" s="2"/>
      <c r="I1527" s="2"/>
      <c r="J1527" s="4"/>
      <c r="K1527" s="12"/>
      <c r="L1527" s="12"/>
      <c r="M1527" s="12"/>
      <c r="N1527" s="12"/>
      <c r="O1527" s="81"/>
      <c r="P1527" s="4"/>
      <c r="Q1527" s="4"/>
      <c r="R1527" s="4"/>
      <c r="S1527" s="152"/>
      <c r="T1527" s="4"/>
      <c r="U1527" s="4"/>
      <c r="V1527" s="4"/>
      <c r="W1527" s="4"/>
      <c r="X1527" s="4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</row>
    <row r="1528" ht="15.6" spans="1:77">
      <c r="A1528" s="75"/>
      <c r="B1528" s="127"/>
      <c r="C1528" s="127"/>
      <c r="D1528" s="4"/>
      <c r="E1528" s="4"/>
      <c r="F1528" s="4"/>
      <c r="G1528" s="2"/>
      <c r="H1528" s="2"/>
      <c r="I1528" s="2"/>
      <c r="J1528" s="4"/>
      <c r="K1528" s="12"/>
      <c r="L1528" s="12"/>
      <c r="M1528" s="12"/>
      <c r="N1528" s="12"/>
      <c r="O1528" s="81"/>
      <c r="P1528" s="4"/>
      <c r="Q1528" s="4"/>
      <c r="R1528" s="4"/>
      <c r="S1528" s="152"/>
      <c r="T1528" s="4"/>
      <c r="U1528" s="4"/>
      <c r="V1528" s="4"/>
      <c r="W1528" s="4"/>
      <c r="X1528" s="4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</row>
    <row r="1529" ht="15.6" spans="1:77">
      <c r="A1529" s="75"/>
      <c r="B1529" s="127"/>
      <c r="C1529" s="127"/>
      <c r="D1529" s="4"/>
      <c r="E1529" s="4"/>
      <c r="F1529" s="4"/>
      <c r="G1529" s="2"/>
      <c r="H1529" s="2"/>
      <c r="I1529" s="2"/>
      <c r="J1529" s="4"/>
      <c r="K1529" s="12"/>
      <c r="L1529" s="12"/>
      <c r="M1529" s="12"/>
      <c r="N1529" s="12"/>
      <c r="O1529" s="81"/>
      <c r="P1529" s="4"/>
      <c r="Q1529" s="4"/>
      <c r="R1529" s="4"/>
      <c r="S1529" s="152"/>
      <c r="T1529" s="4"/>
      <c r="U1529" s="4"/>
      <c r="V1529" s="4"/>
      <c r="W1529" s="4"/>
      <c r="X1529" s="4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</row>
    <row r="1530" ht="15.6" spans="1:77">
      <c r="A1530" s="75"/>
      <c r="B1530" s="127"/>
      <c r="C1530" s="127"/>
      <c r="D1530" s="4"/>
      <c r="E1530" s="4"/>
      <c r="F1530" s="4"/>
      <c r="G1530" s="2"/>
      <c r="H1530" s="2"/>
      <c r="I1530" s="2"/>
      <c r="J1530" s="4"/>
      <c r="K1530" s="12"/>
      <c r="L1530" s="12"/>
      <c r="M1530" s="12"/>
      <c r="N1530" s="12"/>
      <c r="O1530" s="81"/>
      <c r="P1530" s="4"/>
      <c r="Q1530" s="4"/>
      <c r="R1530" s="4"/>
      <c r="S1530" s="152"/>
      <c r="T1530" s="4"/>
      <c r="U1530" s="4"/>
      <c r="V1530" s="4"/>
      <c r="W1530" s="4"/>
      <c r="X1530" s="4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</row>
    <row r="1531" ht="15.6" spans="1:77">
      <c r="A1531" s="75"/>
      <c r="B1531" s="127"/>
      <c r="C1531" s="127"/>
      <c r="D1531" s="4"/>
      <c r="E1531" s="4"/>
      <c r="F1531" s="4"/>
      <c r="G1531" s="2"/>
      <c r="H1531" s="2"/>
      <c r="I1531" s="2"/>
      <c r="J1531" s="4"/>
      <c r="K1531" s="12"/>
      <c r="L1531" s="12"/>
      <c r="M1531" s="12"/>
      <c r="N1531" s="12"/>
      <c r="O1531" s="81"/>
      <c r="P1531" s="4"/>
      <c r="Q1531" s="4"/>
      <c r="R1531" s="4"/>
      <c r="S1531" s="152"/>
      <c r="T1531" s="4"/>
      <c r="U1531" s="4"/>
      <c r="V1531" s="4"/>
      <c r="W1531" s="4"/>
      <c r="X1531" s="4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</row>
    <row r="1532" ht="15.6" spans="1:77">
      <c r="A1532" s="75"/>
      <c r="B1532" s="127"/>
      <c r="C1532" s="127"/>
      <c r="D1532" s="4"/>
      <c r="E1532" s="4"/>
      <c r="F1532" s="4"/>
      <c r="G1532" s="2"/>
      <c r="H1532" s="2"/>
      <c r="I1532" s="2"/>
      <c r="J1532" s="4"/>
      <c r="K1532" s="12"/>
      <c r="L1532" s="12"/>
      <c r="M1532" s="12"/>
      <c r="N1532" s="12"/>
      <c r="O1532" s="81"/>
      <c r="P1532" s="4"/>
      <c r="Q1532" s="4"/>
      <c r="R1532" s="4"/>
      <c r="S1532" s="152"/>
      <c r="T1532" s="4"/>
      <c r="U1532" s="4"/>
      <c r="V1532" s="4"/>
      <c r="W1532" s="4"/>
      <c r="X1532" s="4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</row>
    <row r="1533" ht="15.6" spans="1:77">
      <c r="A1533" s="75"/>
      <c r="B1533" s="127"/>
      <c r="C1533" s="127"/>
      <c r="D1533" s="4"/>
      <c r="E1533" s="4"/>
      <c r="F1533" s="4"/>
      <c r="G1533" s="2"/>
      <c r="H1533" s="2"/>
      <c r="I1533" s="2"/>
      <c r="J1533" s="4"/>
      <c r="K1533" s="12"/>
      <c r="L1533" s="12"/>
      <c r="M1533" s="12"/>
      <c r="N1533" s="12"/>
      <c r="O1533" s="81"/>
      <c r="P1533" s="4"/>
      <c r="Q1533" s="4"/>
      <c r="R1533" s="4"/>
      <c r="S1533" s="152"/>
      <c r="T1533" s="4"/>
      <c r="U1533" s="4"/>
      <c r="V1533" s="4"/>
      <c r="W1533" s="4"/>
      <c r="X1533" s="4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</row>
    <row r="1534" ht="15.6" spans="1:77">
      <c r="A1534" s="75"/>
      <c r="B1534" s="127"/>
      <c r="C1534" s="127"/>
      <c r="D1534" s="4"/>
      <c r="E1534" s="4"/>
      <c r="F1534" s="4"/>
      <c r="G1534" s="2"/>
      <c r="H1534" s="2"/>
      <c r="I1534" s="2"/>
      <c r="J1534" s="4"/>
      <c r="K1534" s="12"/>
      <c r="L1534" s="12"/>
      <c r="M1534" s="12"/>
      <c r="N1534" s="12"/>
      <c r="O1534" s="81"/>
      <c r="P1534" s="4"/>
      <c r="Q1534" s="4"/>
      <c r="R1534" s="4"/>
      <c r="S1534" s="152"/>
      <c r="T1534" s="4"/>
      <c r="U1534" s="4"/>
      <c r="V1534" s="4"/>
      <c r="W1534" s="4"/>
      <c r="X1534" s="4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</row>
    <row r="1535" ht="15.6" spans="1:77">
      <c r="A1535" s="75"/>
      <c r="B1535" s="127"/>
      <c r="C1535" s="127"/>
      <c r="D1535" s="4"/>
      <c r="E1535" s="4"/>
      <c r="F1535" s="4"/>
      <c r="G1535" s="2"/>
      <c r="H1535" s="2"/>
      <c r="I1535" s="2"/>
      <c r="J1535" s="4"/>
      <c r="K1535" s="12"/>
      <c r="L1535" s="12"/>
      <c r="M1535" s="12"/>
      <c r="N1535" s="12"/>
      <c r="O1535" s="81"/>
      <c r="P1535" s="4"/>
      <c r="Q1535" s="4"/>
      <c r="R1535" s="4"/>
      <c r="S1535" s="152"/>
      <c r="T1535" s="4"/>
      <c r="U1535" s="4"/>
      <c r="V1535" s="4"/>
      <c r="W1535" s="4"/>
      <c r="X1535" s="4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</row>
    <row r="1536" ht="15.6" spans="1:77">
      <c r="A1536" s="75"/>
      <c r="B1536" s="127"/>
      <c r="C1536" s="127"/>
      <c r="D1536" s="4"/>
      <c r="E1536" s="4"/>
      <c r="F1536" s="4"/>
      <c r="G1536" s="2"/>
      <c r="H1536" s="2"/>
      <c r="I1536" s="2"/>
      <c r="J1536" s="4"/>
      <c r="K1536" s="12"/>
      <c r="L1536" s="12"/>
      <c r="M1536" s="12"/>
      <c r="N1536" s="12"/>
      <c r="O1536" s="81"/>
      <c r="P1536" s="4"/>
      <c r="Q1536" s="4"/>
      <c r="R1536" s="4"/>
      <c r="S1536" s="152"/>
      <c r="T1536" s="4"/>
      <c r="U1536" s="4"/>
      <c r="V1536" s="4"/>
      <c r="W1536" s="4"/>
      <c r="X1536" s="4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</row>
    <row r="1537" ht="15.6" spans="1:77">
      <c r="A1537" s="75"/>
      <c r="B1537" s="127"/>
      <c r="C1537" s="127"/>
      <c r="D1537" s="4"/>
      <c r="E1537" s="4"/>
      <c r="F1537" s="4"/>
      <c r="G1537" s="2"/>
      <c r="H1537" s="2"/>
      <c r="I1537" s="2"/>
      <c r="J1537" s="4"/>
      <c r="K1537" s="12"/>
      <c r="L1537" s="12"/>
      <c r="M1537" s="12"/>
      <c r="N1537" s="12"/>
      <c r="O1537" s="81"/>
      <c r="P1537" s="4"/>
      <c r="Q1537" s="4"/>
      <c r="R1537" s="4"/>
      <c r="S1537" s="152"/>
      <c r="T1537" s="4"/>
      <c r="U1537" s="4"/>
      <c r="V1537" s="4"/>
      <c r="W1537" s="4"/>
      <c r="X1537" s="4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</row>
    <row r="1538" ht="15.6" spans="1:77">
      <c r="A1538" s="75"/>
      <c r="B1538" s="127"/>
      <c r="C1538" s="127"/>
      <c r="D1538" s="4"/>
      <c r="E1538" s="4"/>
      <c r="F1538" s="4"/>
      <c r="G1538" s="2"/>
      <c r="H1538" s="2"/>
      <c r="I1538" s="2"/>
      <c r="J1538" s="4"/>
      <c r="K1538" s="12"/>
      <c r="L1538" s="12"/>
      <c r="M1538" s="12"/>
      <c r="N1538" s="12"/>
      <c r="O1538" s="81"/>
      <c r="P1538" s="4"/>
      <c r="Q1538" s="4"/>
      <c r="R1538" s="4"/>
      <c r="S1538" s="152"/>
      <c r="T1538" s="4"/>
      <c r="U1538" s="4"/>
      <c r="V1538" s="4"/>
      <c r="W1538" s="4"/>
      <c r="X1538" s="4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</row>
    <row r="1539" ht="15.6" spans="1:77">
      <c r="A1539" s="75"/>
      <c r="B1539" s="127"/>
      <c r="C1539" s="127"/>
      <c r="D1539" s="4"/>
      <c r="E1539" s="4"/>
      <c r="F1539" s="4"/>
      <c r="G1539" s="2"/>
      <c r="H1539" s="2"/>
      <c r="I1539" s="2"/>
      <c r="J1539" s="4"/>
      <c r="K1539" s="12"/>
      <c r="L1539" s="12"/>
      <c r="M1539" s="12"/>
      <c r="N1539" s="12"/>
      <c r="O1539" s="81"/>
      <c r="P1539" s="4"/>
      <c r="Q1539" s="4"/>
      <c r="R1539" s="4"/>
      <c r="S1539" s="152"/>
      <c r="T1539" s="4"/>
      <c r="U1539" s="4"/>
      <c r="V1539" s="4"/>
      <c r="W1539" s="4"/>
      <c r="X1539" s="4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</row>
    <row r="1540" ht="15.6" spans="1:77">
      <c r="A1540" s="75"/>
      <c r="B1540" s="127"/>
      <c r="C1540" s="127"/>
      <c r="D1540" s="4"/>
      <c r="E1540" s="4"/>
      <c r="F1540" s="4"/>
      <c r="G1540" s="2"/>
      <c r="H1540" s="2"/>
      <c r="I1540" s="2"/>
      <c r="J1540" s="4"/>
      <c r="K1540" s="12"/>
      <c r="L1540" s="12"/>
      <c r="M1540" s="12"/>
      <c r="N1540" s="12"/>
      <c r="O1540" s="81"/>
      <c r="P1540" s="4"/>
      <c r="Q1540" s="4"/>
      <c r="R1540" s="4"/>
      <c r="S1540" s="152"/>
      <c r="T1540" s="4"/>
      <c r="U1540" s="4"/>
      <c r="V1540" s="4"/>
      <c r="W1540" s="4"/>
      <c r="X1540" s="4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</row>
    <row r="1541" ht="15.6" spans="1:77">
      <c r="A1541" s="75"/>
      <c r="B1541" s="127"/>
      <c r="C1541" s="127"/>
      <c r="D1541" s="4"/>
      <c r="E1541" s="4"/>
      <c r="F1541" s="4"/>
      <c r="G1541" s="2"/>
      <c r="H1541" s="2"/>
      <c r="I1541" s="2"/>
      <c r="J1541" s="4"/>
      <c r="K1541" s="12"/>
      <c r="L1541" s="12"/>
      <c r="M1541" s="12"/>
      <c r="N1541" s="12"/>
      <c r="O1541" s="81"/>
      <c r="P1541" s="4"/>
      <c r="Q1541" s="4"/>
      <c r="R1541" s="4"/>
      <c r="S1541" s="152"/>
      <c r="T1541" s="4"/>
      <c r="U1541" s="4"/>
      <c r="V1541" s="4"/>
      <c r="W1541" s="4"/>
      <c r="X1541" s="4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</row>
    <row r="1542" ht="15.6" spans="1:77">
      <c r="A1542" s="75"/>
      <c r="B1542" s="127"/>
      <c r="C1542" s="127"/>
      <c r="D1542" s="4"/>
      <c r="E1542" s="4"/>
      <c r="F1542" s="4"/>
      <c r="G1542" s="2"/>
      <c r="H1542" s="2"/>
      <c r="I1542" s="2"/>
      <c r="J1542" s="4"/>
      <c r="K1542" s="12"/>
      <c r="L1542" s="12"/>
      <c r="M1542" s="12"/>
      <c r="N1542" s="12"/>
      <c r="O1542" s="81"/>
      <c r="P1542" s="4"/>
      <c r="Q1542" s="4"/>
      <c r="R1542" s="4"/>
      <c r="S1542" s="152"/>
      <c r="T1542" s="4"/>
      <c r="U1542" s="4"/>
      <c r="V1542" s="4"/>
      <c r="W1542" s="4"/>
      <c r="X1542" s="4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</row>
    <row r="1543" ht="15.6" spans="1:77">
      <c r="A1543" s="75"/>
      <c r="B1543" s="127"/>
      <c r="C1543" s="127"/>
      <c r="D1543" s="4"/>
      <c r="E1543" s="4"/>
      <c r="F1543" s="4"/>
      <c r="G1543" s="2"/>
      <c r="H1543" s="2"/>
      <c r="I1543" s="2"/>
      <c r="J1543" s="4"/>
      <c r="K1543" s="12"/>
      <c r="L1543" s="12"/>
      <c r="M1543" s="12"/>
      <c r="N1543" s="12"/>
      <c r="O1543" s="81"/>
      <c r="P1543" s="4"/>
      <c r="Q1543" s="4"/>
      <c r="R1543" s="4"/>
      <c r="S1543" s="152"/>
      <c r="T1543" s="4"/>
      <c r="U1543" s="4"/>
      <c r="V1543" s="4"/>
      <c r="W1543" s="4"/>
      <c r="X1543" s="4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</row>
    <row r="1544" ht="15.6" spans="1:77">
      <c r="A1544" s="75"/>
      <c r="B1544" s="127"/>
      <c r="C1544" s="127"/>
      <c r="D1544" s="4"/>
      <c r="E1544" s="4"/>
      <c r="F1544" s="4"/>
      <c r="G1544" s="2"/>
      <c r="H1544" s="2"/>
      <c r="I1544" s="2"/>
      <c r="J1544" s="4"/>
      <c r="K1544" s="12"/>
      <c r="L1544" s="12"/>
      <c r="M1544" s="12"/>
      <c r="N1544" s="12"/>
      <c r="O1544" s="81"/>
      <c r="P1544" s="4"/>
      <c r="Q1544" s="4"/>
      <c r="R1544" s="4"/>
      <c r="S1544" s="152"/>
      <c r="T1544" s="4"/>
      <c r="U1544" s="4"/>
      <c r="V1544" s="4"/>
      <c r="W1544" s="4"/>
      <c r="X1544" s="4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</row>
    <row r="1545" ht="15.6" spans="1:77">
      <c r="A1545" s="75"/>
      <c r="B1545" s="127"/>
      <c r="C1545" s="127"/>
      <c r="D1545" s="4"/>
      <c r="E1545" s="4"/>
      <c r="F1545" s="4"/>
      <c r="G1545" s="2"/>
      <c r="H1545" s="2"/>
      <c r="I1545" s="2"/>
      <c r="J1545" s="4"/>
      <c r="K1545" s="12"/>
      <c r="L1545" s="12"/>
      <c r="M1545" s="12"/>
      <c r="N1545" s="12"/>
      <c r="O1545" s="81"/>
      <c r="P1545" s="4"/>
      <c r="Q1545" s="4"/>
      <c r="R1545" s="4"/>
      <c r="S1545" s="152"/>
      <c r="T1545" s="4"/>
      <c r="U1545" s="4"/>
      <c r="V1545" s="4"/>
      <c r="W1545" s="4"/>
      <c r="X1545" s="4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</row>
    <row r="1546" ht="15.6" spans="1:77">
      <c r="A1546" s="75"/>
      <c r="B1546" s="127"/>
      <c r="C1546" s="127"/>
      <c r="D1546" s="4"/>
      <c r="E1546" s="4"/>
      <c r="F1546" s="4"/>
      <c r="G1546" s="2"/>
      <c r="H1546" s="2"/>
      <c r="I1546" s="2"/>
      <c r="J1546" s="4"/>
      <c r="K1546" s="12"/>
      <c r="L1546" s="12"/>
      <c r="M1546" s="12"/>
      <c r="N1546" s="12"/>
      <c r="O1546" s="81"/>
      <c r="P1546" s="4"/>
      <c r="Q1546" s="4"/>
      <c r="R1546" s="4"/>
      <c r="S1546" s="152"/>
      <c r="T1546" s="4"/>
      <c r="U1546" s="4"/>
      <c r="V1546" s="4"/>
      <c r="W1546" s="4"/>
      <c r="X1546" s="4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</row>
    <row r="1547" ht="15.6" spans="1:77">
      <c r="A1547" s="75"/>
      <c r="B1547" s="127"/>
      <c r="C1547" s="127"/>
      <c r="D1547" s="4"/>
      <c r="E1547" s="4"/>
      <c r="F1547" s="4"/>
      <c r="G1547" s="2"/>
      <c r="H1547" s="2"/>
      <c r="I1547" s="2"/>
      <c r="J1547" s="4"/>
      <c r="K1547" s="12"/>
      <c r="L1547" s="12"/>
      <c r="M1547" s="12"/>
      <c r="N1547" s="12"/>
      <c r="O1547" s="81"/>
      <c r="P1547" s="4"/>
      <c r="Q1547" s="4"/>
      <c r="R1547" s="4"/>
      <c r="S1547" s="152"/>
      <c r="T1547" s="4"/>
      <c r="U1547" s="4"/>
      <c r="V1547" s="4"/>
      <c r="W1547" s="4"/>
      <c r="X1547" s="4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</row>
    <row r="1548" ht="15.6" spans="1:77">
      <c r="A1548" s="75"/>
      <c r="B1548" s="127"/>
      <c r="C1548" s="127"/>
      <c r="D1548" s="4"/>
      <c r="E1548" s="4"/>
      <c r="F1548" s="4"/>
      <c r="G1548" s="2"/>
      <c r="H1548" s="2"/>
      <c r="I1548" s="2"/>
      <c r="J1548" s="4"/>
      <c r="K1548" s="12"/>
      <c r="L1548" s="12"/>
      <c r="M1548" s="12"/>
      <c r="N1548" s="12"/>
      <c r="O1548" s="81"/>
      <c r="P1548" s="4"/>
      <c r="Q1548" s="4"/>
      <c r="R1548" s="4"/>
      <c r="S1548" s="152"/>
      <c r="T1548" s="4"/>
      <c r="U1548" s="4"/>
      <c r="V1548" s="4"/>
      <c r="W1548" s="4"/>
      <c r="X1548" s="4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</row>
    <row r="1549" ht="15.6" spans="1:77">
      <c r="A1549" s="75"/>
      <c r="B1549" s="127"/>
      <c r="C1549" s="127"/>
      <c r="D1549" s="4"/>
      <c r="E1549" s="4"/>
      <c r="F1549" s="4"/>
      <c r="G1549" s="2"/>
      <c r="H1549" s="2"/>
      <c r="I1549" s="2"/>
      <c r="J1549" s="4"/>
      <c r="K1549" s="12"/>
      <c r="L1549" s="12"/>
      <c r="M1549" s="12"/>
      <c r="N1549" s="12"/>
      <c r="O1549" s="81"/>
      <c r="P1549" s="4"/>
      <c r="Q1549" s="4"/>
      <c r="R1549" s="4"/>
      <c r="S1549" s="152"/>
      <c r="T1549" s="4"/>
      <c r="U1549" s="4"/>
      <c r="V1549" s="4"/>
      <c r="W1549" s="4"/>
      <c r="X1549" s="4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</row>
    <row r="1550" ht="15.6" spans="1:77">
      <c r="A1550" s="75"/>
      <c r="B1550" s="127"/>
      <c r="C1550" s="127"/>
      <c r="D1550" s="4"/>
      <c r="E1550" s="4"/>
      <c r="F1550" s="4"/>
      <c r="G1550" s="2"/>
      <c r="H1550" s="2"/>
      <c r="I1550" s="2"/>
      <c r="J1550" s="4"/>
      <c r="K1550" s="12"/>
      <c r="L1550" s="12"/>
      <c r="M1550" s="12"/>
      <c r="N1550" s="12"/>
      <c r="O1550" s="81"/>
      <c r="P1550" s="4"/>
      <c r="Q1550" s="4"/>
      <c r="R1550" s="4"/>
      <c r="S1550" s="152"/>
      <c r="T1550" s="4"/>
      <c r="U1550" s="4"/>
      <c r="V1550" s="4"/>
      <c r="W1550" s="4"/>
      <c r="X1550" s="4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</row>
    <row r="1551" ht="15.6" spans="1:77">
      <c r="A1551" s="75"/>
      <c r="B1551" s="127"/>
      <c r="C1551" s="127"/>
      <c r="D1551" s="4"/>
      <c r="E1551" s="4"/>
      <c r="F1551" s="4"/>
      <c r="G1551" s="2"/>
      <c r="H1551" s="2"/>
      <c r="I1551" s="2"/>
      <c r="J1551" s="4"/>
      <c r="K1551" s="12"/>
      <c r="L1551" s="12"/>
      <c r="M1551" s="12"/>
      <c r="N1551" s="12"/>
      <c r="O1551" s="81"/>
      <c r="P1551" s="4"/>
      <c r="Q1551" s="4"/>
      <c r="R1551" s="4"/>
      <c r="S1551" s="152"/>
      <c r="T1551" s="4"/>
      <c r="U1551" s="4"/>
      <c r="V1551" s="4"/>
      <c r="W1551" s="4"/>
      <c r="X1551" s="4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</row>
    <row r="1552" ht="15.6" spans="1:77">
      <c r="A1552" s="75"/>
      <c r="B1552" s="127"/>
      <c r="C1552" s="127"/>
      <c r="D1552" s="4"/>
      <c r="E1552" s="4"/>
      <c r="F1552" s="4"/>
      <c r="G1552" s="2"/>
      <c r="H1552" s="2"/>
      <c r="I1552" s="2"/>
      <c r="J1552" s="4"/>
      <c r="K1552" s="12"/>
      <c r="L1552" s="12"/>
      <c r="M1552" s="12"/>
      <c r="N1552" s="12"/>
      <c r="O1552" s="81"/>
      <c r="P1552" s="4"/>
      <c r="Q1552" s="4"/>
      <c r="R1552" s="4"/>
      <c r="S1552" s="152"/>
      <c r="T1552" s="4"/>
      <c r="U1552" s="4"/>
      <c r="V1552" s="4"/>
      <c r="W1552" s="4"/>
      <c r="X1552" s="4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</row>
    <row r="1553" ht="15.6" spans="1:77">
      <c r="A1553" s="75"/>
      <c r="B1553" s="127"/>
      <c r="C1553" s="127"/>
      <c r="D1553" s="4"/>
      <c r="E1553" s="4"/>
      <c r="F1553" s="4"/>
      <c r="G1553" s="2"/>
      <c r="H1553" s="2"/>
      <c r="I1553" s="2"/>
      <c r="J1553" s="4"/>
      <c r="K1553" s="12"/>
      <c r="L1553" s="12"/>
      <c r="M1553" s="12"/>
      <c r="N1553" s="12"/>
      <c r="O1553" s="81"/>
      <c r="P1553" s="4"/>
      <c r="Q1553" s="4"/>
      <c r="R1553" s="4"/>
      <c r="S1553" s="152"/>
      <c r="T1553" s="4"/>
      <c r="U1553" s="4"/>
      <c r="V1553" s="4"/>
      <c r="W1553" s="4"/>
      <c r="X1553" s="4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</row>
    <row r="1554" ht="15.6" spans="1:77">
      <c r="A1554" s="75"/>
      <c r="B1554" s="127"/>
      <c r="C1554" s="127"/>
      <c r="D1554" s="4"/>
      <c r="E1554" s="4"/>
      <c r="F1554" s="4"/>
      <c r="G1554" s="2"/>
      <c r="H1554" s="2"/>
      <c r="I1554" s="2"/>
      <c r="J1554" s="4"/>
      <c r="K1554" s="12"/>
      <c r="L1554" s="12"/>
      <c r="M1554" s="12"/>
      <c r="N1554" s="12"/>
      <c r="O1554" s="81"/>
      <c r="P1554" s="4"/>
      <c r="Q1554" s="4"/>
      <c r="R1554" s="4"/>
      <c r="S1554" s="152"/>
      <c r="T1554" s="4"/>
      <c r="U1554" s="4"/>
      <c r="V1554" s="4"/>
      <c r="W1554" s="4"/>
      <c r="X1554" s="4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</row>
    <row r="1555" ht="15.6" spans="1:77">
      <c r="A1555" s="75"/>
      <c r="B1555" s="127"/>
      <c r="C1555" s="127"/>
      <c r="D1555" s="4"/>
      <c r="E1555" s="4"/>
      <c r="F1555" s="4"/>
      <c r="G1555" s="2"/>
      <c r="H1555" s="2"/>
      <c r="I1555" s="2"/>
      <c r="J1555" s="4"/>
      <c r="K1555" s="12"/>
      <c r="L1555" s="12"/>
      <c r="M1555" s="12"/>
      <c r="N1555" s="12"/>
      <c r="O1555" s="81"/>
      <c r="P1555" s="4"/>
      <c r="Q1555" s="4"/>
      <c r="R1555" s="4"/>
      <c r="S1555" s="152"/>
      <c r="T1555" s="4"/>
      <c r="U1555" s="4"/>
      <c r="V1555" s="4"/>
      <c r="W1555" s="4"/>
      <c r="X1555" s="4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</row>
    <row r="1556" ht="15.6" spans="1:77">
      <c r="A1556" s="75"/>
      <c r="B1556" s="127"/>
      <c r="C1556" s="127"/>
      <c r="D1556" s="4"/>
      <c r="E1556" s="4"/>
      <c r="F1556" s="4"/>
      <c r="G1556" s="2"/>
      <c r="H1556" s="2"/>
      <c r="I1556" s="2"/>
      <c r="J1556" s="4"/>
      <c r="K1556" s="12"/>
      <c r="L1556" s="12"/>
      <c r="M1556" s="12"/>
      <c r="N1556" s="12"/>
      <c r="O1556" s="81"/>
      <c r="P1556" s="4"/>
      <c r="Q1556" s="4"/>
      <c r="R1556" s="4"/>
      <c r="S1556" s="152"/>
      <c r="T1556" s="4"/>
      <c r="U1556" s="4"/>
      <c r="V1556" s="4"/>
      <c r="W1556" s="4"/>
      <c r="X1556" s="4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</row>
    <row r="1557" ht="15.6" spans="1:77">
      <c r="A1557" s="75"/>
      <c r="B1557" s="127"/>
      <c r="C1557" s="127"/>
      <c r="D1557" s="4"/>
      <c r="E1557" s="4"/>
      <c r="F1557" s="4"/>
      <c r="G1557" s="2"/>
      <c r="H1557" s="2"/>
      <c r="I1557" s="2"/>
      <c r="J1557" s="4"/>
      <c r="K1557" s="12"/>
      <c r="L1557" s="12"/>
      <c r="M1557" s="12"/>
      <c r="N1557" s="12"/>
      <c r="O1557" s="81"/>
      <c r="P1557" s="4"/>
      <c r="Q1557" s="4"/>
      <c r="R1557" s="4"/>
      <c r="S1557" s="152"/>
      <c r="T1557" s="4"/>
      <c r="U1557" s="4"/>
      <c r="V1557" s="4"/>
      <c r="W1557" s="4"/>
      <c r="X1557" s="4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</row>
    <row r="1558" ht="15.6" spans="1:77">
      <c r="A1558" s="75"/>
      <c r="B1558" s="127"/>
      <c r="C1558" s="127"/>
      <c r="D1558" s="4"/>
      <c r="E1558" s="4"/>
      <c r="F1558" s="4"/>
      <c r="G1558" s="2"/>
      <c r="H1558" s="2"/>
      <c r="I1558" s="2"/>
      <c r="J1558" s="4"/>
      <c r="K1558" s="12"/>
      <c r="L1558" s="12"/>
      <c r="M1558" s="12"/>
      <c r="N1558" s="12"/>
      <c r="O1558" s="81"/>
      <c r="P1558" s="4"/>
      <c r="Q1558" s="4"/>
      <c r="R1558" s="4"/>
      <c r="S1558" s="152"/>
      <c r="T1558" s="4"/>
      <c r="U1558" s="4"/>
      <c r="V1558" s="4"/>
      <c r="W1558" s="4"/>
      <c r="X1558" s="4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</row>
    <row r="1559" ht="15.6" spans="1:77">
      <c r="A1559" s="75"/>
      <c r="B1559" s="127"/>
      <c r="C1559" s="127"/>
      <c r="D1559" s="4"/>
      <c r="E1559" s="4"/>
      <c r="F1559" s="4"/>
      <c r="G1559" s="2"/>
      <c r="H1559" s="2"/>
      <c r="I1559" s="2"/>
      <c r="J1559" s="4"/>
      <c r="K1559" s="12"/>
      <c r="L1559" s="12"/>
      <c r="M1559" s="12"/>
      <c r="N1559" s="12"/>
      <c r="O1559" s="81"/>
      <c r="P1559" s="4"/>
      <c r="Q1559" s="4"/>
      <c r="R1559" s="4"/>
      <c r="S1559" s="152"/>
      <c r="T1559" s="4"/>
      <c r="U1559" s="4"/>
      <c r="V1559" s="4"/>
      <c r="W1559" s="4"/>
      <c r="X1559" s="4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</row>
    <row r="1560" ht="15.6" spans="1:77">
      <c r="A1560" s="75"/>
      <c r="B1560" s="127"/>
      <c r="C1560" s="127"/>
      <c r="D1560" s="4"/>
      <c r="E1560" s="4"/>
      <c r="F1560" s="4"/>
      <c r="G1560" s="2"/>
      <c r="H1560" s="2"/>
      <c r="I1560" s="2"/>
      <c r="J1560" s="4"/>
      <c r="K1560" s="12"/>
      <c r="L1560" s="12"/>
      <c r="M1560" s="12"/>
      <c r="N1560" s="12"/>
      <c r="O1560" s="81"/>
      <c r="P1560" s="4"/>
      <c r="Q1560" s="4"/>
      <c r="R1560" s="4"/>
      <c r="S1560" s="152"/>
      <c r="T1560" s="4"/>
      <c r="U1560" s="4"/>
      <c r="V1560" s="4"/>
      <c r="W1560" s="4"/>
      <c r="X1560" s="4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</row>
    <row r="1561" ht="15.6" spans="1:77">
      <c r="A1561" s="75"/>
      <c r="B1561" s="127"/>
      <c r="C1561" s="127"/>
      <c r="D1561" s="4"/>
      <c r="E1561" s="4"/>
      <c r="F1561" s="4"/>
      <c r="G1561" s="2"/>
      <c r="H1561" s="2"/>
      <c r="I1561" s="2"/>
      <c r="J1561" s="4"/>
      <c r="K1561" s="12"/>
      <c r="L1561" s="12"/>
      <c r="M1561" s="12"/>
      <c r="N1561" s="12"/>
      <c r="O1561" s="81"/>
      <c r="P1561" s="4"/>
      <c r="Q1561" s="4"/>
      <c r="R1561" s="4"/>
      <c r="S1561" s="152"/>
      <c r="T1561" s="4"/>
      <c r="U1561" s="4"/>
      <c r="V1561" s="4"/>
      <c r="W1561" s="4"/>
      <c r="X1561" s="4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</row>
    <row r="1562" ht="15.6" spans="1:77">
      <c r="A1562" s="75"/>
      <c r="B1562" s="127"/>
      <c r="C1562" s="127"/>
      <c r="D1562" s="4"/>
      <c r="E1562" s="4"/>
      <c r="F1562" s="4"/>
      <c r="G1562" s="2"/>
      <c r="H1562" s="2"/>
      <c r="I1562" s="2"/>
      <c r="J1562" s="4"/>
      <c r="K1562" s="12"/>
      <c r="L1562" s="12"/>
      <c r="M1562" s="12"/>
      <c r="N1562" s="12"/>
      <c r="O1562" s="81"/>
      <c r="P1562" s="4"/>
      <c r="Q1562" s="4"/>
      <c r="R1562" s="4"/>
      <c r="S1562" s="152"/>
      <c r="T1562" s="4"/>
      <c r="U1562" s="4"/>
      <c r="V1562" s="4"/>
      <c r="W1562" s="4"/>
      <c r="X1562" s="4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</row>
    <row r="1563" ht="15.6" spans="1:77">
      <c r="A1563" s="75"/>
      <c r="B1563" s="127"/>
      <c r="C1563" s="127"/>
      <c r="D1563" s="4"/>
      <c r="E1563" s="4"/>
      <c r="F1563" s="4"/>
      <c r="G1563" s="2"/>
      <c r="H1563" s="2"/>
      <c r="I1563" s="2"/>
      <c r="J1563" s="4"/>
      <c r="K1563" s="12"/>
      <c r="L1563" s="12"/>
      <c r="M1563" s="12"/>
      <c r="N1563" s="12"/>
      <c r="O1563" s="81"/>
      <c r="P1563" s="4"/>
      <c r="Q1563" s="4"/>
      <c r="R1563" s="4"/>
      <c r="S1563" s="152"/>
      <c r="T1563" s="4"/>
      <c r="U1563" s="4"/>
      <c r="V1563" s="4"/>
      <c r="W1563" s="4"/>
      <c r="X1563" s="4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</row>
    <row r="1564" ht="15.6" spans="1:77">
      <c r="A1564" s="75"/>
      <c r="B1564" s="127"/>
      <c r="C1564" s="127"/>
      <c r="D1564" s="4"/>
      <c r="E1564" s="4"/>
      <c r="F1564" s="4"/>
      <c r="G1564" s="2"/>
      <c r="H1564" s="2"/>
      <c r="I1564" s="2"/>
      <c r="J1564" s="4"/>
      <c r="K1564" s="12"/>
      <c r="L1564" s="12"/>
      <c r="M1564" s="12"/>
      <c r="N1564" s="12"/>
      <c r="O1564" s="81"/>
      <c r="P1564" s="4"/>
      <c r="Q1564" s="4"/>
      <c r="R1564" s="4"/>
      <c r="S1564" s="152"/>
      <c r="T1564" s="4"/>
      <c r="U1564" s="4"/>
      <c r="V1564" s="4"/>
      <c r="W1564" s="4"/>
      <c r="X1564" s="4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</row>
    <row r="1565" ht="15.6" spans="1:77">
      <c r="A1565" s="75"/>
      <c r="B1565" s="127"/>
      <c r="C1565" s="127"/>
      <c r="D1565" s="4"/>
      <c r="E1565" s="4"/>
      <c r="F1565" s="4"/>
      <c r="G1565" s="2"/>
      <c r="H1565" s="2"/>
      <c r="I1565" s="2"/>
      <c r="J1565" s="4"/>
      <c r="K1565" s="12"/>
      <c r="L1565" s="12"/>
      <c r="M1565" s="12"/>
      <c r="N1565" s="12"/>
      <c r="O1565" s="81"/>
      <c r="P1565" s="4"/>
      <c r="Q1565" s="4"/>
      <c r="R1565" s="4"/>
      <c r="S1565" s="152"/>
      <c r="T1565" s="4"/>
      <c r="U1565" s="4"/>
      <c r="V1565" s="4"/>
      <c r="W1565" s="4"/>
      <c r="X1565" s="4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</row>
    <row r="1566" ht="15.6" spans="1:77">
      <c r="A1566" s="75"/>
      <c r="B1566" s="127"/>
      <c r="C1566" s="127"/>
      <c r="D1566" s="4"/>
      <c r="E1566" s="4"/>
      <c r="F1566" s="4"/>
      <c r="G1566" s="2"/>
      <c r="H1566" s="2"/>
      <c r="I1566" s="2"/>
      <c r="J1566" s="4"/>
      <c r="K1566" s="12"/>
      <c r="L1566" s="12"/>
      <c r="M1566" s="12"/>
      <c r="N1566" s="12"/>
      <c r="O1566" s="81"/>
      <c r="P1566" s="4"/>
      <c r="Q1566" s="4"/>
      <c r="R1566" s="4"/>
      <c r="S1566" s="152"/>
      <c r="T1566" s="4"/>
      <c r="U1566" s="4"/>
      <c r="V1566" s="4"/>
      <c r="W1566" s="4"/>
      <c r="X1566" s="4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</row>
    <row r="1567" ht="15.6" spans="1:77">
      <c r="A1567" s="75"/>
      <c r="B1567" s="127"/>
      <c r="C1567" s="127"/>
      <c r="D1567" s="4"/>
      <c r="E1567" s="4"/>
      <c r="F1567" s="4"/>
      <c r="G1567" s="2"/>
      <c r="H1567" s="2"/>
      <c r="I1567" s="2"/>
      <c r="J1567" s="4"/>
      <c r="K1567" s="12"/>
      <c r="L1567" s="12"/>
      <c r="M1567" s="12"/>
      <c r="N1567" s="12"/>
      <c r="O1567" s="81"/>
      <c r="P1567" s="4"/>
      <c r="Q1567" s="4"/>
      <c r="R1567" s="4"/>
      <c r="S1567" s="152"/>
      <c r="T1567" s="4"/>
      <c r="U1567" s="4"/>
      <c r="V1567" s="4"/>
      <c r="W1567" s="4"/>
      <c r="X1567" s="4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</row>
    <row r="1568" ht="15.6" spans="1:77">
      <c r="A1568" s="75"/>
      <c r="B1568" s="127"/>
      <c r="C1568" s="127"/>
      <c r="D1568" s="4"/>
      <c r="E1568" s="4"/>
      <c r="F1568" s="4"/>
      <c r="G1568" s="2"/>
      <c r="H1568" s="2"/>
      <c r="I1568" s="2"/>
      <c r="J1568" s="4"/>
      <c r="K1568" s="12"/>
      <c r="L1568" s="12"/>
      <c r="M1568" s="12"/>
      <c r="N1568" s="12"/>
      <c r="O1568" s="81"/>
      <c r="P1568" s="4"/>
      <c r="Q1568" s="4"/>
      <c r="R1568" s="4"/>
      <c r="S1568" s="152"/>
      <c r="T1568" s="4"/>
      <c r="U1568" s="4"/>
      <c r="V1568" s="4"/>
      <c r="W1568" s="4"/>
      <c r="X1568" s="4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</row>
    <row r="1569" ht="15.6" spans="1:77">
      <c r="A1569" s="75"/>
      <c r="B1569" s="127"/>
      <c r="C1569" s="127"/>
      <c r="D1569" s="4"/>
      <c r="E1569" s="4"/>
      <c r="F1569" s="4"/>
      <c r="G1569" s="2"/>
      <c r="H1569" s="2"/>
      <c r="I1569" s="2"/>
      <c r="J1569" s="4"/>
      <c r="K1569" s="12"/>
      <c r="L1569" s="12"/>
      <c r="M1569" s="12"/>
      <c r="N1569" s="12"/>
      <c r="O1569" s="81"/>
      <c r="P1569" s="4"/>
      <c r="Q1569" s="4"/>
      <c r="R1569" s="4"/>
      <c r="S1569" s="152"/>
      <c r="T1569" s="4"/>
      <c r="U1569" s="4"/>
      <c r="V1569" s="4"/>
      <c r="W1569" s="4"/>
      <c r="X1569" s="4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</row>
    <row r="1570" ht="15.6" spans="1:77">
      <c r="A1570" s="75"/>
      <c r="B1570" s="127"/>
      <c r="C1570" s="127"/>
      <c r="D1570" s="4"/>
      <c r="E1570" s="4"/>
      <c r="F1570" s="4"/>
      <c r="G1570" s="2"/>
      <c r="H1570" s="2"/>
      <c r="I1570" s="2"/>
      <c r="J1570" s="4"/>
      <c r="K1570" s="12"/>
      <c r="L1570" s="12"/>
      <c r="M1570" s="12"/>
      <c r="N1570" s="12"/>
      <c r="O1570" s="81"/>
      <c r="P1570" s="4"/>
      <c r="Q1570" s="4"/>
      <c r="R1570" s="4"/>
      <c r="S1570" s="152"/>
      <c r="T1570" s="4"/>
      <c r="U1570" s="4"/>
      <c r="V1570" s="4"/>
      <c r="W1570" s="4"/>
      <c r="X1570" s="4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</row>
    <row r="1571" ht="15.6" spans="1:77">
      <c r="A1571" s="75"/>
      <c r="B1571" s="127"/>
      <c r="C1571" s="127"/>
      <c r="D1571" s="4"/>
      <c r="E1571" s="4"/>
      <c r="F1571" s="4"/>
      <c r="G1571" s="2"/>
      <c r="H1571" s="2"/>
      <c r="I1571" s="2"/>
      <c r="J1571" s="4"/>
      <c r="K1571" s="12"/>
      <c r="L1571" s="12"/>
      <c r="M1571" s="12"/>
      <c r="N1571" s="12"/>
      <c r="O1571" s="81"/>
      <c r="P1571" s="4"/>
      <c r="Q1571" s="4"/>
      <c r="R1571" s="4"/>
      <c r="S1571" s="152"/>
      <c r="T1571" s="4"/>
      <c r="U1571" s="4"/>
      <c r="V1571" s="4"/>
      <c r="W1571" s="4"/>
      <c r="X1571" s="4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</row>
    <row r="1572" ht="15.6" spans="1:77">
      <c r="A1572" s="75"/>
      <c r="B1572" s="127"/>
      <c r="C1572" s="127"/>
      <c r="D1572" s="4"/>
      <c r="E1572" s="4"/>
      <c r="F1572" s="4"/>
      <c r="G1572" s="2"/>
      <c r="H1572" s="2"/>
      <c r="I1572" s="2"/>
      <c r="J1572" s="4"/>
      <c r="K1572" s="12"/>
      <c r="L1572" s="12"/>
      <c r="M1572" s="12"/>
      <c r="N1572" s="12"/>
      <c r="O1572" s="81"/>
      <c r="P1572" s="4"/>
      <c r="Q1572" s="4"/>
      <c r="R1572" s="4"/>
      <c r="S1572" s="152"/>
      <c r="T1572" s="4"/>
      <c r="U1572" s="4"/>
      <c r="V1572" s="4"/>
      <c r="W1572" s="4"/>
      <c r="X1572" s="4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</row>
    <row r="1573" ht="15.6" spans="1:77">
      <c r="A1573" s="75"/>
      <c r="B1573" s="127"/>
      <c r="C1573" s="127"/>
      <c r="D1573" s="4"/>
      <c r="E1573" s="4"/>
      <c r="F1573" s="4"/>
      <c r="G1573" s="2"/>
      <c r="H1573" s="2"/>
      <c r="I1573" s="2"/>
      <c r="J1573" s="4"/>
      <c r="K1573" s="12"/>
      <c r="L1573" s="12"/>
      <c r="M1573" s="12"/>
      <c r="N1573" s="12"/>
      <c r="O1573" s="81"/>
      <c r="P1573" s="4"/>
      <c r="Q1573" s="4"/>
      <c r="R1573" s="4"/>
      <c r="S1573" s="152"/>
      <c r="T1573" s="4"/>
      <c r="U1573" s="4"/>
      <c r="V1573" s="4"/>
      <c r="W1573" s="4"/>
      <c r="X1573" s="4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</row>
    <row r="1574" ht="15.6" spans="1:77">
      <c r="A1574" s="75"/>
      <c r="B1574" s="127"/>
      <c r="C1574" s="127"/>
      <c r="D1574" s="4"/>
      <c r="E1574" s="4"/>
      <c r="F1574" s="4"/>
      <c r="G1574" s="2"/>
      <c r="H1574" s="2"/>
      <c r="I1574" s="2"/>
      <c r="J1574" s="4"/>
      <c r="K1574" s="12"/>
      <c r="L1574" s="12"/>
      <c r="M1574" s="12"/>
      <c r="N1574" s="12"/>
      <c r="O1574" s="81"/>
      <c r="P1574" s="4"/>
      <c r="Q1574" s="4"/>
      <c r="R1574" s="4"/>
      <c r="S1574" s="152"/>
      <c r="T1574" s="4"/>
      <c r="U1574" s="4"/>
      <c r="V1574" s="4"/>
      <c r="W1574" s="4"/>
      <c r="X1574" s="4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</row>
    <row r="1575" ht="15.6" spans="1:77">
      <c r="A1575" s="75"/>
      <c r="B1575" s="127"/>
      <c r="C1575" s="127"/>
      <c r="D1575" s="4"/>
      <c r="E1575" s="4"/>
      <c r="F1575" s="4"/>
      <c r="G1575" s="2"/>
      <c r="H1575" s="2"/>
      <c r="I1575" s="2"/>
      <c r="J1575" s="4"/>
      <c r="K1575" s="12"/>
      <c r="L1575" s="12"/>
      <c r="M1575" s="12"/>
      <c r="N1575" s="12"/>
      <c r="O1575" s="81"/>
      <c r="P1575" s="4"/>
      <c r="Q1575" s="4"/>
      <c r="R1575" s="4"/>
      <c r="S1575" s="152"/>
      <c r="T1575" s="4"/>
      <c r="U1575" s="4"/>
      <c r="V1575" s="4"/>
      <c r="W1575" s="4"/>
      <c r="X1575" s="4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</row>
    <row r="1576" ht="15.6" spans="1:77">
      <c r="A1576" s="75"/>
      <c r="B1576" s="127"/>
      <c r="C1576" s="127"/>
      <c r="D1576" s="4"/>
      <c r="E1576" s="4"/>
      <c r="F1576" s="4"/>
      <c r="G1576" s="2"/>
      <c r="H1576" s="2"/>
      <c r="I1576" s="2"/>
      <c r="J1576" s="4"/>
      <c r="K1576" s="12"/>
      <c r="L1576" s="12"/>
      <c r="M1576" s="12"/>
      <c r="N1576" s="12"/>
      <c r="O1576" s="81"/>
      <c r="P1576" s="4"/>
      <c r="Q1576" s="4"/>
      <c r="R1576" s="4"/>
      <c r="S1576" s="152"/>
      <c r="T1576" s="4"/>
      <c r="U1576" s="4"/>
      <c r="V1576" s="4"/>
      <c r="W1576" s="4"/>
      <c r="X1576" s="4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</row>
    <row r="1577" ht="15.6" spans="1:77">
      <c r="A1577" s="75"/>
      <c r="B1577" s="127"/>
      <c r="C1577" s="127"/>
      <c r="D1577" s="4"/>
      <c r="E1577" s="4"/>
      <c r="F1577" s="4"/>
      <c r="G1577" s="2"/>
      <c r="H1577" s="2"/>
      <c r="I1577" s="2"/>
      <c r="J1577" s="4"/>
      <c r="K1577" s="12"/>
      <c r="L1577" s="12"/>
      <c r="M1577" s="12"/>
      <c r="N1577" s="12"/>
      <c r="O1577" s="81"/>
      <c r="P1577" s="4"/>
      <c r="Q1577" s="4"/>
      <c r="R1577" s="4"/>
      <c r="S1577" s="152"/>
      <c r="T1577" s="4"/>
      <c r="U1577" s="4"/>
      <c r="V1577" s="4"/>
      <c r="W1577" s="4"/>
      <c r="X1577" s="4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</row>
    <row r="1578" ht="15.6" spans="1:77">
      <c r="A1578" s="75"/>
      <c r="B1578" s="127"/>
      <c r="C1578" s="127"/>
      <c r="D1578" s="4"/>
      <c r="E1578" s="4"/>
      <c r="F1578" s="4"/>
      <c r="G1578" s="2"/>
      <c r="H1578" s="2"/>
      <c r="I1578" s="2"/>
      <c r="J1578" s="4"/>
      <c r="K1578" s="12"/>
      <c r="L1578" s="12"/>
      <c r="M1578" s="12"/>
      <c r="N1578" s="12"/>
      <c r="O1578" s="81"/>
      <c r="P1578" s="4"/>
      <c r="Q1578" s="4"/>
      <c r="R1578" s="4"/>
      <c r="S1578" s="152"/>
      <c r="T1578" s="4"/>
      <c r="U1578" s="4"/>
      <c r="V1578" s="4"/>
      <c r="W1578" s="4"/>
      <c r="X1578" s="4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</row>
    <row r="1579" ht="15.6" spans="1:77">
      <c r="A1579" s="75"/>
      <c r="B1579" s="127"/>
      <c r="C1579" s="127"/>
      <c r="D1579" s="4"/>
      <c r="E1579" s="4"/>
      <c r="F1579" s="4"/>
      <c r="G1579" s="2"/>
      <c r="H1579" s="2"/>
      <c r="I1579" s="2"/>
      <c r="J1579" s="4"/>
      <c r="K1579" s="12"/>
      <c r="L1579" s="12"/>
      <c r="M1579" s="12"/>
      <c r="N1579" s="12"/>
      <c r="O1579" s="81"/>
      <c r="P1579" s="4"/>
      <c r="Q1579" s="4"/>
      <c r="R1579" s="4"/>
      <c r="S1579" s="152"/>
      <c r="T1579" s="4"/>
      <c r="U1579" s="4"/>
      <c r="V1579" s="4"/>
      <c r="W1579" s="4"/>
      <c r="X1579" s="4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</row>
    <row r="1580" ht="15.6" spans="1:77">
      <c r="A1580" s="75"/>
      <c r="B1580" s="127"/>
      <c r="C1580" s="127"/>
      <c r="D1580" s="4"/>
      <c r="E1580" s="4"/>
      <c r="F1580" s="4"/>
      <c r="G1580" s="2"/>
      <c r="H1580" s="2"/>
      <c r="I1580" s="2"/>
      <c r="J1580" s="4"/>
      <c r="K1580" s="12"/>
      <c r="L1580" s="12"/>
      <c r="M1580" s="12"/>
      <c r="N1580" s="12"/>
      <c r="O1580" s="81"/>
      <c r="P1580" s="4"/>
      <c r="Q1580" s="4"/>
      <c r="R1580" s="4"/>
      <c r="S1580" s="152"/>
      <c r="T1580" s="4"/>
      <c r="U1580" s="4"/>
      <c r="V1580" s="4"/>
      <c r="W1580" s="4"/>
      <c r="X1580" s="4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</row>
    <row r="1581" ht="15.6" spans="1:77">
      <c r="A1581" s="75"/>
      <c r="B1581" s="127"/>
      <c r="C1581" s="127"/>
      <c r="D1581" s="4"/>
      <c r="E1581" s="4"/>
      <c r="F1581" s="4"/>
      <c r="G1581" s="2"/>
      <c r="H1581" s="2"/>
      <c r="I1581" s="2"/>
      <c r="J1581" s="4"/>
      <c r="K1581" s="12"/>
      <c r="L1581" s="12"/>
      <c r="M1581" s="12"/>
      <c r="N1581" s="12"/>
      <c r="O1581" s="81"/>
      <c r="P1581" s="4"/>
      <c r="Q1581" s="4"/>
      <c r="R1581" s="4"/>
      <c r="S1581" s="152"/>
      <c r="T1581" s="4"/>
      <c r="U1581" s="4"/>
      <c r="V1581" s="4"/>
      <c r="W1581" s="4"/>
      <c r="X1581" s="4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</row>
    <row r="1582" ht="15.6" spans="1:77">
      <c r="A1582" s="75"/>
      <c r="B1582" s="127"/>
      <c r="C1582" s="127"/>
      <c r="D1582" s="4"/>
      <c r="E1582" s="4"/>
      <c r="F1582" s="4"/>
      <c r="G1582" s="2"/>
      <c r="H1582" s="2"/>
      <c r="I1582" s="2"/>
      <c r="J1582" s="4"/>
      <c r="K1582" s="12"/>
      <c r="L1582" s="12"/>
      <c r="M1582" s="12"/>
      <c r="N1582" s="12"/>
      <c r="O1582" s="81"/>
      <c r="P1582" s="4"/>
      <c r="Q1582" s="4"/>
      <c r="R1582" s="4"/>
      <c r="S1582" s="152"/>
      <c r="T1582" s="4"/>
      <c r="U1582" s="4"/>
      <c r="V1582" s="4"/>
      <c r="W1582" s="4"/>
      <c r="X1582" s="4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</row>
    <row r="1583" ht="15.6" spans="1:77">
      <c r="A1583" s="75"/>
      <c r="B1583" s="127"/>
      <c r="C1583" s="127"/>
      <c r="D1583" s="4"/>
      <c r="E1583" s="4"/>
      <c r="F1583" s="4"/>
      <c r="G1583" s="2"/>
      <c r="H1583" s="2"/>
      <c r="I1583" s="2"/>
      <c r="J1583" s="4"/>
      <c r="K1583" s="12"/>
      <c r="L1583" s="12"/>
      <c r="M1583" s="12"/>
      <c r="N1583" s="12"/>
      <c r="O1583" s="81"/>
      <c r="P1583" s="4"/>
      <c r="Q1583" s="4"/>
      <c r="R1583" s="4"/>
      <c r="S1583" s="152"/>
      <c r="T1583" s="4"/>
      <c r="U1583" s="4"/>
      <c r="V1583" s="4"/>
      <c r="W1583" s="4"/>
      <c r="X1583" s="4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</row>
    <row r="1584" ht="15.6" spans="1:77">
      <c r="A1584" s="75"/>
      <c r="B1584" s="127"/>
      <c r="C1584" s="127"/>
      <c r="D1584" s="4"/>
      <c r="E1584" s="4"/>
      <c r="F1584" s="4"/>
      <c r="G1584" s="2"/>
      <c r="H1584" s="2"/>
      <c r="I1584" s="2"/>
      <c r="J1584" s="4"/>
      <c r="K1584" s="12"/>
      <c r="L1584" s="12"/>
      <c r="M1584" s="12"/>
      <c r="N1584" s="12"/>
      <c r="O1584" s="81"/>
      <c r="P1584" s="4"/>
      <c r="Q1584" s="4"/>
      <c r="R1584" s="4"/>
      <c r="S1584" s="152"/>
      <c r="T1584" s="4"/>
      <c r="U1584" s="4"/>
      <c r="V1584" s="4"/>
      <c r="W1584" s="4"/>
      <c r="X1584" s="4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</row>
    <row r="1585" ht="15.6" spans="1:77">
      <c r="A1585" s="75"/>
      <c r="B1585" s="127"/>
      <c r="C1585" s="127"/>
      <c r="D1585" s="4"/>
      <c r="E1585" s="4"/>
      <c r="F1585" s="4"/>
      <c r="G1585" s="2"/>
      <c r="H1585" s="2"/>
      <c r="I1585" s="2"/>
      <c r="J1585" s="4"/>
      <c r="K1585" s="12"/>
      <c r="L1585" s="12"/>
      <c r="M1585" s="12"/>
      <c r="N1585" s="12"/>
      <c r="O1585" s="81"/>
      <c r="P1585" s="4"/>
      <c r="Q1585" s="4"/>
      <c r="R1585" s="4"/>
      <c r="S1585" s="152"/>
      <c r="T1585" s="4"/>
      <c r="U1585" s="4"/>
      <c r="V1585" s="4"/>
      <c r="W1585" s="4"/>
      <c r="X1585" s="4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</row>
    <row r="1586" ht="15.6" spans="1:77">
      <c r="A1586" s="75"/>
      <c r="B1586" s="127"/>
      <c r="C1586" s="127"/>
      <c r="D1586" s="4"/>
      <c r="E1586" s="4"/>
      <c r="F1586" s="4"/>
      <c r="G1586" s="2"/>
      <c r="H1586" s="2"/>
      <c r="I1586" s="2"/>
      <c r="J1586" s="4"/>
      <c r="K1586" s="12"/>
      <c r="L1586" s="12"/>
      <c r="M1586" s="12"/>
      <c r="N1586" s="12"/>
      <c r="O1586" s="81"/>
      <c r="P1586" s="4"/>
      <c r="Q1586" s="4"/>
      <c r="R1586" s="4"/>
      <c r="S1586" s="152"/>
      <c r="T1586" s="4"/>
      <c r="U1586" s="4"/>
      <c r="V1586" s="4"/>
      <c r="W1586" s="4"/>
      <c r="X1586" s="4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</row>
    <row r="1587" ht="15.6" spans="1:77">
      <c r="A1587" s="75"/>
      <c r="B1587" s="127"/>
      <c r="C1587" s="127"/>
      <c r="D1587" s="4"/>
      <c r="E1587" s="4"/>
      <c r="F1587" s="4"/>
      <c r="G1587" s="2"/>
      <c r="H1587" s="2"/>
      <c r="I1587" s="2"/>
      <c r="J1587" s="4"/>
      <c r="K1587" s="12"/>
      <c r="L1587" s="12"/>
      <c r="M1587" s="12"/>
      <c r="N1587" s="12"/>
      <c r="O1587" s="81"/>
      <c r="P1587" s="4"/>
      <c r="Q1587" s="4"/>
      <c r="R1587" s="4"/>
      <c r="S1587" s="152"/>
      <c r="T1587" s="4"/>
      <c r="U1587" s="4"/>
      <c r="V1587" s="4"/>
      <c r="W1587" s="4"/>
      <c r="X1587" s="4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</row>
    <row r="1588" ht="15.6" spans="1:77">
      <c r="A1588" s="75"/>
      <c r="B1588" s="127"/>
      <c r="C1588" s="127"/>
      <c r="D1588" s="4"/>
      <c r="E1588" s="4"/>
      <c r="F1588" s="4"/>
      <c r="G1588" s="2"/>
      <c r="H1588" s="2"/>
      <c r="I1588" s="2"/>
      <c r="J1588" s="4"/>
      <c r="K1588" s="12"/>
      <c r="L1588" s="12"/>
      <c r="M1588" s="12"/>
      <c r="N1588" s="12"/>
      <c r="O1588" s="81"/>
      <c r="P1588" s="4"/>
      <c r="Q1588" s="4"/>
      <c r="R1588" s="4"/>
      <c r="S1588" s="152"/>
      <c r="T1588" s="4"/>
      <c r="U1588" s="4"/>
      <c r="V1588" s="4"/>
      <c r="W1588" s="4"/>
      <c r="X1588" s="4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</row>
    <row r="1589" ht="15.6" spans="1:77">
      <c r="A1589" s="75"/>
      <c r="B1589" s="127"/>
      <c r="C1589" s="127"/>
      <c r="D1589" s="4"/>
      <c r="E1589" s="4"/>
      <c r="F1589" s="4"/>
      <c r="G1589" s="2"/>
      <c r="H1589" s="2"/>
      <c r="I1589" s="2"/>
      <c r="J1589" s="4"/>
      <c r="K1589" s="12"/>
      <c r="L1589" s="12"/>
      <c r="M1589" s="12"/>
      <c r="N1589" s="12"/>
      <c r="O1589" s="81"/>
      <c r="P1589" s="4"/>
      <c r="Q1589" s="4"/>
      <c r="R1589" s="4"/>
      <c r="S1589" s="152"/>
      <c r="T1589" s="4"/>
      <c r="U1589" s="4"/>
      <c r="V1589" s="4"/>
      <c r="W1589" s="4"/>
      <c r="X1589" s="4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</row>
    <row r="1590" ht="15.6" spans="1:77">
      <c r="A1590" s="75"/>
      <c r="B1590" s="127"/>
      <c r="C1590" s="127"/>
      <c r="D1590" s="4"/>
      <c r="E1590" s="4"/>
      <c r="F1590" s="4"/>
      <c r="G1590" s="2"/>
      <c r="H1590" s="2"/>
      <c r="I1590" s="2"/>
      <c r="J1590" s="4"/>
      <c r="K1590" s="12"/>
      <c r="L1590" s="12"/>
      <c r="M1590" s="12"/>
      <c r="N1590" s="12"/>
      <c r="O1590" s="81"/>
      <c r="P1590" s="4"/>
      <c r="Q1590" s="4"/>
      <c r="R1590" s="4"/>
      <c r="S1590" s="152"/>
      <c r="T1590" s="4"/>
      <c r="U1590" s="4"/>
      <c r="V1590" s="4"/>
      <c r="W1590" s="4"/>
      <c r="X1590" s="4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</row>
    <row r="1591" ht="15.6" spans="1:77">
      <c r="A1591" s="75"/>
      <c r="B1591" s="127"/>
      <c r="C1591" s="127"/>
      <c r="D1591" s="4"/>
      <c r="E1591" s="4"/>
      <c r="F1591" s="4"/>
      <c r="G1591" s="2"/>
      <c r="H1591" s="2"/>
      <c r="I1591" s="2"/>
      <c r="J1591" s="4"/>
      <c r="K1591" s="12"/>
      <c r="L1591" s="12"/>
      <c r="M1591" s="12"/>
      <c r="N1591" s="12"/>
      <c r="O1591" s="81"/>
      <c r="P1591" s="4"/>
      <c r="Q1591" s="4"/>
      <c r="R1591" s="4"/>
      <c r="S1591" s="152"/>
      <c r="T1591" s="4"/>
      <c r="U1591" s="4"/>
      <c r="V1591" s="4"/>
      <c r="W1591" s="4"/>
      <c r="X1591" s="4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</row>
    <row r="1592" ht="15.6" spans="1:77">
      <c r="A1592" s="75"/>
      <c r="B1592" s="127"/>
      <c r="C1592" s="127"/>
      <c r="D1592" s="4"/>
      <c r="E1592" s="4"/>
      <c r="F1592" s="4"/>
      <c r="G1592" s="2"/>
      <c r="H1592" s="2"/>
      <c r="I1592" s="2"/>
      <c r="J1592" s="4"/>
      <c r="K1592" s="12"/>
      <c r="L1592" s="12"/>
      <c r="M1592" s="12"/>
      <c r="N1592" s="12"/>
      <c r="O1592" s="81"/>
      <c r="P1592" s="4"/>
      <c r="Q1592" s="4"/>
      <c r="R1592" s="4"/>
      <c r="S1592" s="152"/>
      <c r="T1592" s="4"/>
      <c r="U1592" s="4"/>
      <c r="V1592" s="4"/>
      <c r="W1592" s="4"/>
      <c r="X1592" s="4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</row>
    <row r="1593" ht="15.6" spans="1:77">
      <c r="A1593" s="75"/>
      <c r="B1593" s="127"/>
      <c r="C1593" s="127"/>
      <c r="D1593" s="4"/>
      <c r="E1593" s="4"/>
      <c r="F1593" s="4"/>
      <c r="G1593" s="2"/>
      <c r="H1593" s="2"/>
      <c r="I1593" s="2"/>
      <c r="J1593" s="4"/>
      <c r="K1593" s="12"/>
      <c r="L1593" s="12"/>
      <c r="M1593" s="12"/>
      <c r="N1593" s="12"/>
      <c r="O1593" s="81"/>
      <c r="P1593" s="4"/>
      <c r="Q1593" s="4"/>
      <c r="R1593" s="4"/>
      <c r="S1593" s="152"/>
      <c r="T1593" s="4"/>
      <c r="U1593" s="4"/>
      <c r="V1593" s="4"/>
      <c r="W1593" s="4"/>
      <c r="X1593" s="4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</row>
    <row r="1594" ht="15.6" spans="1:77">
      <c r="A1594" s="75"/>
      <c r="B1594" s="127"/>
      <c r="C1594" s="127"/>
      <c r="D1594" s="4"/>
      <c r="E1594" s="4"/>
      <c r="F1594" s="4"/>
      <c r="G1594" s="2"/>
      <c r="H1594" s="2"/>
      <c r="I1594" s="2"/>
      <c r="J1594" s="4"/>
      <c r="K1594" s="12"/>
      <c r="L1594" s="12"/>
      <c r="M1594" s="12"/>
      <c r="N1594" s="12"/>
      <c r="O1594" s="81"/>
      <c r="P1594" s="4"/>
      <c r="Q1594" s="4"/>
      <c r="R1594" s="4"/>
      <c r="S1594" s="152"/>
      <c r="T1594" s="4"/>
      <c r="U1594" s="4"/>
      <c r="V1594" s="4"/>
      <c r="W1594" s="4"/>
      <c r="X1594" s="4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</row>
    <row r="1595" ht="15.6" spans="1:77">
      <c r="A1595" s="75"/>
      <c r="B1595" s="127"/>
      <c r="C1595" s="127"/>
      <c r="D1595" s="4"/>
      <c r="E1595" s="4"/>
      <c r="F1595" s="4"/>
      <c r="G1595" s="2"/>
      <c r="H1595" s="2"/>
      <c r="I1595" s="2"/>
      <c r="J1595" s="4"/>
      <c r="K1595" s="12"/>
      <c r="L1595" s="12"/>
      <c r="M1595" s="12"/>
      <c r="N1595" s="12"/>
      <c r="O1595" s="81"/>
      <c r="P1595" s="4"/>
      <c r="Q1595" s="4"/>
      <c r="R1595" s="4"/>
      <c r="S1595" s="152"/>
      <c r="T1595" s="4"/>
      <c r="U1595" s="4"/>
      <c r="V1595" s="4"/>
      <c r="W1595" s="4"/>
      <c r="X1595" s="4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</row>
    <row r="1596" ht="15.6" spans="1:77">
      <c r="A1596" s="75"/>
      <c r="B1596" s="127"/>
      <c r="C1596" s="127"/>
      <c r="D1596" s="4"/>
      <c r="E1596" s="4"/>
      <c r="F1596" s="4"/>
      <c r="G1596" s="2"/>
      <c r="H1596" s="2"/>
      <c r="I1596" s="2"/>
      <c r="J1596" s="4"/>
      <c r="K1596" s="12"/>
      <c r="L1596" s="12"/>
      <c r="M1596" s="12"/>
      <c r="N1596" s="12"/>
      <c r="O1596" s="81"/>
      <c r="P1596" s="4"/>
      <c r="Q1596" s="4"/>
      <c r="R1596" s="4"/>
      <c r="S1596" s="152"/>
      <c r="T1596" s="4"/>
      <c r="U1596" s="4"/>
      <c r="V1596" s="4"/>
      <c r="W1596" s="4"/>
      <c r="X1596" s="4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</row>
    <row r="1597" ht="15.6" spans="1:77">
      <c r="A1597" s="75"/>
      <c r="B1597" s="127"/>
      <c r="C1597" s="127"/>
      <c r="D1597" s="4"/>
      <c r="E1597" s="4"/>
      <c r="F1597" s="4"/>
      <c r="G1597" s="2"/>
      <c r="H1597" s="2"/>
      <c r="I1597" s="2"/>
      <c r="J1597" s="4"/>
      <c r="K1597" s="12"/>
      <c r="L1597" s="12"/>
      <c r="M1597" s="12"/>
      <c r="N1597" s="12"/>
      <c r="O1597" s="81"/>
      <c r="P1597" s="4"/>
      <c r="Q1597" s="4"/>
      <c r="R1597" s="4"/>
      <c r="S1597" s="152"/>
      <c r="T1597" s="4"/>
      <c r="U1597" s="4"/>
      <c r="V1597" s="4"/>
      <c r="W1597" s="4"/>
      <c r="X1597" s="4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</row>
    <row r="1598" ht="15.6" spans="1:77">
      <c r="A1598" s="75"/>
      <c r="B1598" s="127"/>
      <c r="C1598" s="127"/>
      <c r="D1598" s="4"/>
      <c r="E1598" s="4"/>
      <c r="F1598" s="4"/>
      <c r="G1598" s="2"/>
      <c r="H1598" s="2"/>
      <c r="I1598" s="2"/>
      <c r="J1598" s="4"/>
      <c r="K1598" s="12"/>
      <c r="L1598" s="12"/>
      <c r="M1598" s="12"/>
      <c r="N1598" s="12"/>
      <c r="O1598" s="81"/>
      <c r="P1598" s="4"/>
      <c r="Q1598" s="4"/>
      <c r="R1598" s="4"/>
      <c r="S1598" s="152"/>
      <c r="T1598" s="4"/>
      <c r="U1598" s="4"/>
      <c r="V1598" s="4"/>
      <c r="W1598" s="4"/>
      <c r="X1598" s="4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</row>
    <row r="1599" ht="15.6" spans="1:77">
      <c r="A1599" s="75"/>
      <c r="B1599" s="127"/>
      <c r="C1599" s="127"/>
      <c r="D1599" s="4"/>
      <c r="E1599" s="4"/>
      <c r="F1599" s="4"/>
      <c r="G1599" s="2"/>
      <c r="H1599" s="2"/>
      <c r="I1599" s="2"/>
      <c r="J1599" s="4"/>
      <c r="K1599" s="12"/>
      <c r="L1599" s="12"/>
      <c r="M1599" s="12"/>
      <c r="N1599" s="12"/>
      <c r="O1599" s="81"/>
      <c r="P1599" s="4"/>
      <c r="Q1599" s="4"/>
      <c r="R1599" s="4"/>
      <c r="S1599" s="152"/>
      <c r="T1599" s="4"/>
      <c r="U1599" s="4"/>
      <c r="V1599" s="4"/>
      <c r="W1599" s="4"/>
      <c r="X1599" s="4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</row>
    <row r="1600" ht="15.6" spans="1:77">
      <c r="A1600" s="75"/>
      <c r="B1600" s="127"/>
      <c r="C1600" s="127"/>
      <c r="D1600" s="4"/>
      <c r="E1600" s="4"/>
      <c r="F1600" s="4"/>
      <c r="G1600" s="2"/>
      <c r="H1600" s="2"/>
      <c r="I1600" s="2"/>
      <c r="J1600" s="4"/>
      <c r="K1600" s="12"/>
      <c r="L1600" s="12"/>
      <c r="M1600" s="12"/>
      <c r="N1600" s="12"/>
      <c r="O1600" s="81"/>
      <c r="P1600" s="4"/>
      <c r="Q1600" s="4"/>
      <c r="R1600" s="4"/>
      <c r="S1600" s="152"/>
      <c r="T1600" s="4"/>
      <c r="U1600" s="4"/>
      <c r="V1600" s="4"/>
      <c r="W1600" s="4"/>
      <c r="X1600" s="4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</row>
    <row r="1601" ht="15.6" spans="1:77">
      <c r="A1601" s="75"/>
      <c r="B1601" s="127"/>
      <c r="C1601" s="127"/>
      <c r="D1601" s="4"/>
      <c r="E1601" s="4"/>
      <c r="F1601" s="4"/>
      <c r="G1601" s="2"/>
      <c r="H1601" s="2"/>
      <c r="I1601" s="2"/>
      <c r="J1601" s="4"/>
      <c r="K1601" s="12"/>
      <c r="L1601" s="12"/>
      <c r="M1601" s="12"/>
      <c r="N1601" s="12"/>
      <c r="O1601" s="81"/>
      <c r="P1601" s="4"/>
      <c r="Q1601" s="4"/>
      <c r="R1601" s="4"/>
      <c r="S1601" s="152"/>
      <c r="T1601" s="4"/>
      <c r="U1601" s="4"/>
      <c r="V1601" s="4"/>
      <c r="W1601" s="4"/>
      <c r="X1601" s="4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</row>
    <row r="1602" ht="15.6" spans="1:77">
      <c r="A1602" s="75"/>
      <c r="B1602" s="127"/>
      <c r="C1602" s="127"/>
      <c r="D1602" s="4"/>
      <c r="E1602" s="4"/>
      <c r="F1602" s="4"/>
      <c r="G1602" s="2"/>
      <c r="H1602" s="2"/>
      <c r="I1602" s="2"/>
      <c r="J1602" s="4"/>
      <c r="K1602" s="12"/>
      <c r="L1602" s="12"/>
      <c r="M1602" s="12"/>
      <c r="N1602" s="12"/>
      <c r="O1602" s="81"/>
      <c r="P1602" s="4"/>
      <c r="Q1602" s="4"/>
      <c r="R1602" s="4"/>
      <c r="S1602" s="152"/>
      <c r="T1602" s="4"/>
      <c r="U1602" s="4"/>
      <c r="V1602" s="4"/>
      <c r="W1602" s="4"/>
      <c r="X1602" s="4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</row>
    <row r="1603" ht="15.6" spans="1:77">
      <c r="A1603" s="75"/>
      <c r="B1603" s="127"/>
      <c r="C1603" s="127"/>
      <c r="D1603" s="4"/>
      <c r="E1603" s="4"/>
      <c r="F1603" s="4"/>
      <c r="G1603" s="2"/>
      <c r="H1603" s="2"/>
      <c r="I1603" s="2"/>
      <c r="J1603" s="4"/>
      <c r="K1603" s="12"/>
      <c r="L1603" s="12"/>
      <c r="M1603" s="12"/>
      <c r="N1603" s="12"/>
      <c r="O1603" s="81"/>
      <c r="P1603" s="4"/>
      <c r="Q1603" s="4"/>
      <c r="R1603" s="4"/>
      <c r="S1603" s="152"/>
      <c r="T1603" s="4"/>
      <c r="U1603" s="4"/>
      <c r="V1603" s="4"/>
      <c r="W1603" s="4"/>
      <c r="X1603" s="4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</row>
    <row r="1604" ht="15.6" spans="1:77">
      <c r="A1604" s="75"/>
      <c r="B1604" s="127"/>
      <c r="C1604" s="127"/>
      <c r="D1604" s="4"/>
      <c r="E1604" s="4"/>
      <c r="F1604" s="4"/>
      <c r="G1604" s="2"/>
      <c r="H1604" s="2"/>
      <c r="I1604" s="2"/>
      <c r="J1604" s="4"/>
      <c r="K1604" s="12"/>
      <c r="L1604" s="12"/>
      <c r="M1604" s="12"/>
      <c r="N1604" s="12"/>
      <c r="O1604" s="81"/>
      <c r="P1604" s="4"/>
      <c r="Q1604" s="4"/>
      <c r="R1604" s="4"/>
      <c r="S1604" s="152"/>
      <c r="T1604" s="4"/>
      <c r="U1604" s="4"/>
      <c r="V1604" s="4"/>
      <c r="W1604" s="4"/>
      <c r="X1604" s="4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</row>
    <row r="1605" ht="15.6" spans="1:77">
      <c r="A1605" s="75"/>
      <c r="B1605" s="127"/>
      <c r="C1605" s="127"/>
      <c r="D1605" s="4"/>
      <c r="E1605" s="4"/>
      <c r="F1605" s="4"/>
      <c r="G1605" s="2"/>
      <c r="H1605" s="2"/>
      <c r="I1605" s="2"/>
      <c r="J1605" s="4"/>
      <c r="K1605" s="12"/>
      <c r="L1605" s="12"/>
      <c r="M1605" s="12"/>
      <c r="N1605" s="12"/>
      <c r="O1605" s="81"/>
      <c r="P1605" s="4"/>
      <c r="Q1605" s="4"/>
      <c r="R1605" s="4"/>
      <c r="S1605" s="152"/>
      <c r="T1605" s="4"/>
      <c r="U1605" s="4"/>
      <c r="V1605" s="4"/>
      <c r="W1605" s="4"/>
      <c r="X1605" s="4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</row>
    <row r="1606" ht="15.6" spans="1:77">
      <c r="A1606" s="75"/>
      <c r="B1606" s="127"/>
      <c r="C1606" s="127"/>
      <c r="D1606" s="4"/>
      <c r="E1606" s="4"/>
      <c r="F1606" s="4"/>
      <c r="G1606" s="2"/>
      <c r="H1606" s="2"/>
      <c r="I1606" s="2"/>
      <c r="J1606" s="4"/>
      <c r="K1606" s="12"/>
      <c r="L1606" s="12"/>
      <c r="M1606" s="12"/>
      <c r="N1606" s="12"/>
      <c r="O1606" s="81"/>
      <c r="P1606" s="4"/>
      <c r="Q1606" s="4"/>
      <c r="R1606" s="4"/>
      <c r="S1606" s="152"/>
      <c r="T1606" s="4"/>
      <c r="U1606" s="4"/>
      <c r="V1606" s="4"/>
      <c r="W1606" s="4"/>
      <c r="X1606" s="4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</row>
    <row r="1607" ht="15.6" spans="1:77">
      <c r="A1607" s="75"/>
      <c r="B1607" s="127"/>
      <c r="C1607" s="127"/>
      <c r="D1607" s="4"/>
      <c r="E1607" s="4"/>
      <c r="F1607" s="4"/>
      <c r="G1607" s="2"/>
      <c r="H1607" s="2"/>
      <c r="I1607" s="2"/>
      <c r="J1607" s="4"/>
      <c r="K1607" s="12"/>
      <c r="L1607" s="12"/>
      <c r="M1607" s="12"/>
      <c r="N1607" s="12"/>
      <c r="O1607" s="81"/>
      <c r="P1607" s="4"/>
      <c r="Q1607" s="4"/>
      <c r="R1607" s="4"/>
      <c r="S1607" s="152"/>
      <c r="T1607" s="4"/>
      <c r="U1607" s="4"/>
      <c r="V1607" s="4"/>
      <c r="W1607" s="4"/>
      <c r="X1607" s="4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</row>
    <row r="1608" ht="15.6" spans="1:77">
      <c r="A1608" s="75"/>
      <c r="B1608" s="127"/>
      <c r="C1608" s="127"/>
      <c r="D1608" s="4"/>
      <c r="E1608" s="4"/>
      <c r="F1608" s="4"/>
      <c r="G1608" s="2"/>
      <c r="H1608" s="2"/>
      <c r="I1608" s="2"/>
      <c r="J1608" s="4"/>
      <c r="K1608" s="12"/>
      <c r="L1608" s="12"/>
      <c r="M1608" s="12"/>
      <c r="N1608" s="12"/>
      <c r="O1608" s="81"/>
      <c r="P1608" s="4"/>
      <c r="Q1608" s="4"/>
      <c r="R1608" s="4"/>
      <c r="S1608" s="152"/>
      <c r="T1608" s="4"/>
      <c r="U1608" s="4"/>
      <c r="V1608" s="4"/>
      <c r="W1608" s="4"/>
      <c r="X1608" s="4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</row>
    <row r="1609" ht="15.6" spans="1:77">
      <c r="A1609" s="75"/>
      <c r="B1609" s="127"/>
      <c r="C1609" s="127"/>
      <c r="D1609" s="4"/>
      <c r="E1609" s="4"/>
      <c r="F1609" s="4"/>
      <c r="G1609" s="2"/>
      <c r="H1609" s="2"/>
      <c r="I1609" s="2"/>
      <c r="J1609" s="4"/>
      <c r="K1609" s="12"/>
      <c r="L1609" s="12"/>
      <c r="M1609" s="12"/>
      <c r="N1609" s="12"/>
      <c r="O1609" s="81"/>
      <c r="P1609" s="4"/>
      <c r="Q1609" s="4"/>
      <c r="R1609" s="4"/>
      <c r="S1609" s="152"/>
      <c r="T1609" s="4"/>
      <c r="U1609" s="4"/>
      <c r="V1609" s="4"/>
      <c r="W1609" s="4"/>
      <c r="X1609" s="4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</row>
    <row r="1610" ht="15.6" spans="1:77">
      <c r="A1610" s="75"/>
      <c r="B1610" s="127"/>
      <c r="C1610" s="127"/>
      <c r="D1610" s="4"/>
      <c r="E1610" s="4"/>
      <c r="F1610" s="4"/>
      <c r="G1610" s="2"/>
      <c r="H1610" s="2"/>
      <c r="I1610" s="2"/>
      <c r="J1610" s="4"/>
      <c r="K1610" s="12"/>
      <c r="L1610" s="12"/>
      <c r="M1610" s="12"/>
      <c r="N1610" s="12"/>
      <c r="O1610" s="81"/>
      <c r="P1610" s="4"/>
      <c r="Q1610" s="4"/>
      <c r="R1610" s="4"/>
      <c r="S1610" s="152"/>
      <c r="T1610" s="4"/>
      <c r="U1610" s="4"/>
      <c r="V1610" s="4"/>
      <c r="W1610" s="4"/>
      <c r="X1610" s="4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</row>
    <row r="1611" ht="15.6" spans="1:77">
      <c r="A1611" s="75"/>
      <c r="B1611" s="127"/>
      <c r="C1611" s="127"/>
      <c r="D1611" s="4"/>
      <c r="E1611" s="4"/>
      <c r="F1611" s="4"/>
      <c r="G1611" s="2"/>
      <c r="H1611" s="2"/>
      <c r="I1611" s="2"/>
      <c r="J1611" s="4"/>
      <c r="K1611" s="12"/>
      <c r="L1611" s="12"/>
      <c r="M1611" s="12"/>
      <c r="N1611" s="12"/>
      <c r="O1611" s="81"/>
      <c r="P1611" s="4"/>
      <c r="Q1611" s="4"/>
      <c r="R1611" s="4"/>
      <c r="S1611" s="152"/>
      <c r="T1611" s="4"/>
      <c r="U1611" s="4"/>
      <c r="V1611" s="4"/>
      <c r="W1611" s="4"/>
      <c r="X1611" s="4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</row>
    <row r="1612" ht="15.6" spans="1:77">
      <c r="A1612" s="75"/>
      <c r="B1612" s="127"/>
      <c r="C1612" s="127"/>
      <c r="D1612" s="4"/>
      <c r="E1612" s="4"/>
      <c r="F1612" s="4"/>
      <c r="G1612" s="2"/>
      <c r="H1612" s="2"/>
      <c r="I1612" s="2"/>
      <c r="J1612" s="4"/>
      <c r="K1612" s="12"/>
      <c r="L1612" s="12"/>
      <c r="M1612" s="12"/>
      <c r="N1612" s="12"/>
      <c r="O1612" s="81"/>
      <c r="P1612" s="4"/>
      <c r="Q1612" s="4"/>
      <c r="R1612" s="4"/>
      <c r="S1612" s="152"/>
      <c r="T1612" s="4"/>
      <c r="U1612" s="4"/>
      <c r="V1612" s="4"/>
      <c r="W1612" s="4"/>
      <c r="X1612" s="4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</row>
    <row r="1613" ht="15.6" spans="1:77">
      <c r="A1613" s="75"/>
      <c r="B1613" s="127"/>
      <c r="C1613" s="127"/>
      <c r="D1613" s="4"/>
      <c r="E1613" s="4"/>
      <c r="F1613" s="4"/>
      <c r="G1613" s="2"/>
      <c r="H1613" s="2"/>
      <c r="I1613" s="2"/>
      <c r="J1613" s="4"/>
      <c r="K1613" s="12"/>
      <c r="L1613" s="12"/>
      <c r="M1613" s="12"/>
      <c r="N1613" s="12"/>
      <c r="O1613" s="81"/>
      <c r="P1613" s="4"/>
      <c r="Q1613" s="4"/>
      <c r="R1613" s="4"/>
      <c r="S1613" s="152"/>
      <c r="T1613" s="4"/>
      <c r="U1613" s="4"/>
      <c r="V1613" s="4"/>
      <c r="W1613" s="4"/>
      <c r="X1613" s="4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</row>
    <row r="1614" ht="15.6" spans="1:77">
      <c r="A1614" s="75"/>
      <c r="B1614" s="127"/>
      <c r="C1614" s="127"/>
      <c r="D1614" s="4"/>
      <c r="E1614" s="4"/>
      <c r="F1614" s="4"/>
      <c r="G1614" s="2"/>
      <c r="H1614" s="2"/>
      <c r="I1614" s="2"/>
      <c r="J1614" s="4"/>
      <c r="K1614" s="12"/>
      <c r="L1614" s="12"/>
      <c r="M1614" s="12"/>
      <c r="N1614" s="12"/>
      <c r="O1614" s="81"/>
      <c r="P1614" s="4"/>
      <c r="Q1614" s="4"/>
      <c r="R1614" s="4"/>
      <c r="S1614" s="152"/>
      <c r="T1614" s="4"/>
      <c r="U1614" s="4"/>
      <c r="V1614" s="4"/>
      <c r="W1614" s="4"/>
      <c r="X1614" s="4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</row>
    <row r="1615" ht="15.6" spans="1:77">
      <c r="A1615" s="75"/>
      <c r="B1615" s="127"/>
      <c r="C1615" s="127"/>
      <c r="D1615" s="4"/>
      <c r="E1615" s="4"/>
      <c r="F1615" s="4"/>
      <c r="G1615" s="2"/>
      <c r="H1615" s="2"/>
      <c r="I1615" s="2"/>
      <c r="J1615" s="4"/>
      <c r="K1615" s="12"/>
      <c r="L1615" s="12"/>
      <c r="M1615" s="12"/>
      <c r="N1615" s="12"/>
      <c r="O1615" s="81"/>
      <c r="P1615" s="4"/>
      <c r="Q1615" s="4"/>
      <c r="R1615" s="4"/>
      <c r="S1615" s="152"/>
      <c r="T1615" s="4"/>
      <c r="U1615" s="4"/>
      <c r="V1615" s="4"/>
      <c r="W1615" s="4"/>
      <c r="X1615" s="4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</row>
    <row r="1616" ht="15.6" spans="1:77">
      <c r="A1616" s="75"/>
      <c r="B1616" s="127"/>
      <c r="C1616" s="127"/>
      <c r="D1616" s="4"/>
      <c r="E1616" s="4"/>
      <c r="F1616" s="4"/>
      <c r="G1616" s="2"/>
      <c r="H1616" s="2"/>
      <c r="I1616" s="2"/>
      <c r="J1616" s="4"/>
      <c r="K1616" s="12"/>
      <c r="L1616" s="12"/>
      <c r="M1616" s="12"/>
      <c r="N1616" s="12"/>
      <c r="O1616" s="81"/>
      <c r="P1616" s="4"/>
      <c r="Q1616" s="4"/>
      <c r="R1616" s="4"/>
      <c r="S1616" s="152"/>
      <c r="T1616" s="4"/>
      <c r="U1616" s="4"/>
      <c r="V1616" s="4"/>
      <c r="W1616" s="4"/>
      <c r="X1616" s="4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</row>
    <row r="1617" ht="15.6" spans="1:77">
      <c r="A1617" s="75"/>
      <c r="B1617" s="127"/>
      <c r="C1617" s="127"/>
      <c r="D1617" s="4"/>
      <c r="E1617" s="4"/>
      <c r="F1617" s="4"/>
      <c r="G1617" s="2"/>
      <c r="H1617" s="2"/>
      <c r="I1617" s="2"/>
      <c r="J1617" s="4"/>
      <c r="K1617" s="12"/>
      <c r="L1617" s="12"/>
      <c r="M1617" s="12"/>
      <c r="N1617" s="12"/>
      <c r="O1617" s="81"/>
      <c r="P1617" s="4"/>
      <c r="Q1617" s="4"/>
      <c r="R1617" s="4"/>
      <c r="S1617" s="152"/>
      <c r="T1617" s="4"/>
      <c r="U1617" s="4"/>
      <c r="V1617" s="4"/>
      <c r="W1617" s="4"/>
      <c r="X1617" s="4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</row>
    <row r="1618" ht="15.6" spans="1:77">
      <c r="A1618" s="75"/>
      <c r="B1618" s="127"/>
      <c r="C1618" s="127"/>
      <c r="D1618" s="4"/>
      <c r="E1618" s="4"/>
      <c r="F1618" s="4"/>
      <c r="G1618" s="2"/>
      <c r="H1618" s="2"/>
      <c r="I1618" s="2"/>
      <c r="J1618" s="4"/>
      <c r="K1618" s="12"/>
      <c r="L1618" s="12"/>
      <c r="M1618" s="12"/>
      <c r="N1618" s="12"/>
      <c r="O1618" s="81"/>
      <c r="P1618" s="4"/>
      <c r="Q1618" s="4"/>
      <c r="R1618" s="4"/>
      <c r="S1618" s="152"/>
      <c r="T1618" s="4"/>
      <c r="U1618" s="4"/>
      <c r="V1618" s="4"/>
      <c r="W1618" s="4"/>
      <c r="X1618" s="4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</row>
    <row r="1619" ht="15.6" spans="1:77">
      <c r="A1619" s="75"/>
      <c r="B1619" s="127"/>
      <c r="C1619" s="127"/>
      <c r="D1619" s="4"/>
      <c r="E1619" s="4"/>
      <c r="F1619" s="4"/>
      <c r="G1619" s="2"/>
      <c r="H1619" s="2"/>
      <c r="I1619" s="2"/>
      <c r="J1619" s="4"/>
      <c r="K1619" s="12"/>
      <c r="L1619" s="12"/>
      <c r="M1619" s="12"/>
      <c r="N1619" s="12"/>
      <c r="O1619" s="81"/>
      <c r="P1619" s="4"/>
      <c r="Q1619" s="4"/>
      <c r="R1619" s="4"/>
      <c r="S1619" s="152"/>
      <c r="T1619" s="4"/>
      <c r="U1619" s="4"/>
      <c r="V1619" s="4"/>
      <c r="W1619" s="4"/>
      <c r="X1619" s="4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</row>
    <row r="1620" ht="15.6" spans="1:77">
      <c r="A1620" s="75"/>
      <c r="B1620" s="127"/>
      <c r="C1620" s="127"/>
      <c r="D1620" s="4"/>
      <c r="E1620" s="4"/>
      <c r="F1620" s="4"/>
      <c r="G1620" s="2"/>
      <c r="H1620" s="2"/>
      <c r="I1620" s="2"/>
      <c r="J1620" s="4"/>
      <c r="K1620" s="12"/>
      <c r="L1620" s="12"/>
      <c r="M1620" s="12"/>
      <c r="N1620" s="12"/>
      <c r="O1620" s="81"/>
      <c r="P1620" s="4"/>
      <c r="Q1620" s="4"/>
      <c r="R1620" s="4"/>
      <c r="S1620" s="152"/>
      <c r="T1620" s="4"/>
      <c r="U1620" s="4"/>
      <c r="V1620" s="4"/>
      <c r="W1620" s="4"/>
      <c r="X1620" s="4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</row>
    <row r="1621" ht="15.6" spans="1:77">
      <c r="A1621" s="75"/>
      <c r="B1621" s="127"/>
      <c r="C1621" s="127"/>
      <c r="D1621" s="4"/>
      <c r="E1621" s="4"/>
      <c r="F1621" s="4"/>
      <c r="G1621" s="2"/>
      <c r="H1621" s="2"/>
      <c r="I1621" s="2"/>
      <c r="J1621" s="4"/>
      <c r="K1621" s="12"/>
      <c r="L1621" s="12"/>
      <c r="M1621" s="12"/>
      <c r="N1621" s="12"/>
      <c r="O1621" s="81"/>
      <c r="P1621" s="4"/>
      <c r="Q1621" s="4"/>
      <c r="R1621" s="4"/>
      <c r="S1621" s="152"/>
      <c r="T1621" s="4"/>
      <c r="U1621" s="4"/>
      <c r="V1621" s="4"/>
      <c r="W1621" s="4"/>
      <c r="X1621" s="4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</row>
    <row r="1622" ht="15.6" spans="1:77">
      <c r="A1622" s="75"/>
      <c r="B1622" s="127"/>
      <c r="C1622" s="127"/>
      <c r="D1622" s="4"/>
      <c r="E1622" s="4"/>
      <c r="F1622" s="4"/>
      <c r="G1622" s="2"/>
      <c r="H1622" s="2"/>
      <c r="I1622" s="2"/>
      <c r="J1622" s="4"/>
      <c r="K1622" s="12"/>
      <c r="L1622" s="12"/>
      <c r="M1622" s="12"/>
      <c r="N1622" s="12"/>
      <c r="O1622" s="81"/>
      <c r="P1622" s="4"/>
      <c r="Q1622" s="4"/>
      <c r="R1622" s="4"/>
      <c r="S1622" s="152"/>
      <c r="T1622" s="4"/>
      <c r="U1622" s="4"/>
      <c r="V1622" s="4"/>
      <c r="W1622" s="4"/>
      <c r="X1622" s="4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</row>
    <row r="1623" ht="15.6" spans="1:77">
      <c r="A1623" s="75"/>
      <c r="B1623" s="127"/>
      <c r="C1623" s="127"/>
      <c r="D1623" s="4"/>
      <c r="E1623" s="4"/>
      <c r="F1623" s="4"/>
      <c r="G1623" s="2"/>
      <c r="H1623" s="2"/>
      <c r="I1623" s="2"/>
      <c r="J1623" s="4"/>
      <c r="K1623" s="12"/>
      <c r="L1623" s="12"/>
      <c r="M1623" s="12"/>
      <c r="N1623" s="12"/>
      <c r="O1623" s="81"/>
      <c r="P1623" s="4"/>
      <c r="Q1623" s="4"/>
      <c r="R1623" s="4"/>
      <c r="S1623" s="152"/>
      <c r="T1623" s="4"/>
      <c r="U1623" s="4"/>
      <c r="V1623" s="4"/>
      <c r="W1623" s="4"/>
      <c r="X1623" s="4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</row>
    <row r="1624" ht="15.6" spans="1:77">
      <c r="A1624" s="75"/>
      <c r="B1624" s="127"/>
      <c r="C1624" s="127"/>
      <c r="D1624" s="4"/>
      <c r="E1624" s="4"/>
      <c r="F1624" s="4"/>
      <c r="G1624" s="2"/>
      <c r="H1624" s="2"/>
      <c r="I1624" s="2"/>
      <c r="J1624" s="4"/>
      <c r="K1624" s="12"/>
      <c r="L1624" s="12"/>
      <c r="M1624" s="12"/>
      <c r="N1624" s="12"/>
      <c r="O1624" s="81"/>
      <c r="P1624" s="4"/>
      <c r="Q1624" s="4"/>
      <c r="R1624" s="4"/>
      <c r="S1624" s="152"/>
      <c r="T1624" s="4"/>
      <c r="U1624" s="4"/>
      <c r="V1624" s="4"/>
      <c r="W1624" s="4"/>
      <c r="X1624" s="4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</row>
    <row r="1625" ht="15.6" spans="1:77">
      <c r="A1625" s="75"/>
      <c r="B1625" s="127"/>
      <c r="C1625" s="127"/>
      <c r="D1625" s="4"/>
      <c r="E1625" s="4"/>
      <c r="F1625" s="4"/>
      <c r="G1625" s="2"/>
      <c r="H1625" s="2"/>
      <c r="I1625" s="2"/>
      <c r="J1625" s="4"/>
      <c r="K1625" s="12"/>
      <c r="L1625" s="12"/>
      <c r="M1625" s="12"/>
      <c r="N1625" s="12"/>
      <c r="O1625" s="81"/>
      <c r="P1625" s="4"/>
      <c r="Q1625" s="4"/>
      <c r="R1625" s="4"/>
      <c r="S1625" s="152"/>
      <c r="T1625" s="4"/>
      <c r="U1625" s="4"/>
      <c r="V1625" s="4"/>
      <c r="W1625" s="4"/>
      <c r="X1625" s="4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</row>
    <row r="1626" ht="15.6" spans="1:77">
      <c r="A1626" s="75"/>
      <c r="B1626" s="127"/>
      <c r="C1626" s="127"/>
      <c r="D1626" s="4"/>
      <c r="E1626" s="4"/>
      <c r="F1626" s="4"/>
      <c r="G1626" s="2"/>
      <c r="H1626" s="2"/>
      <c r="I1626" s="2"/>
      <c r="J1626" s="4"/>
      <c r="K1626" s="12"/>
      <c r="L1626" s="12"/>
      <c r="M1626" s="12"/>
      <c r="N1626" s="12"/>
      <c r="O1626" s="81"/>
      <c r="P1626" s="4"/>
      <c r="Q1626" s="4"/>
      <c r="R1626" s="4"/>
      <c r="S1626" s="152"/>
      <c r="T1626" s="4"/>
      <c r="U1626" s="4"/>
      <c r="V1626" s="4"/>
      <c r="W1626" s="4"/>
      <c r="X1626" s="4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</row>
    <row r="1627" ht="15.6" spans="1:77">
      <c r="A1627" s="75"/>
      <c r="B1627" s="127"/>
      <c r="C1627" s="127"/>
      <c r="D1627" s="4"/>
      <c r="E1627" s="4"/>
      <c r="F1627" s="4"/>
      <c r="G1627" s="2"/>
      <c r="H1627" s="2"/>
      <c r="I1627" s="2"/>
      <c r="J1627" s="4"/>
      <c r="K1627" s="12"/>
      <c r="L1627" s="12"/>
      <c r="M1627" s="12"/>
      <c r="N1627" s="12"/>
      <c r="O1627" s="81"/>
      <c r="P1627" s="4"/>
      <c r="Q1627" s="4"/>
      <c r="R1627" s="4"/>
      <c r="S1627" s="152"/>
      <c r="T1627" s="4"/>
      <c r="U1627" s="4"/>
      <c r="V1627" s="4"/>
      <c r="W1627" s="4"/>
      <c r="X1627" s="4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</row>
    <row r="1628" ht="15.6" spans="1:77">
      <c r="A1628" s="75"/>
      <c r="B1628" s="127"/>
      <c r="C1628" s="127"/>
      <c r="D1628" s="4"/>
      <c r="E1628" s="4"/>
      <c r="F1628" s="4"/>
      <c r="G1628" s="2"/>
      <c r="H1628" s="2"/>
      <c r="I1628" s="2"/>
      <c r="J1628" s="4"/>
      <c r="K1628" s="12"/>
      <c r="L1628" s="12"/>
      <c r="M1628" s="12"/>
      <c r="N1628" s="12"/>
      <c r="O1628" s="81"/>
      <c r="P1628" s="4"/>
      <c r="Q1628" s="4"/>
      <c r="R1628" s="4"/>
      <c r="S1628" s="152"/>
      <c r="T1628" s="4"/>
      <c r="U1628" s="4"/>
      <c r="V1628" s="4"/>
      <c r="W1628" s="4"/>
      <c r="X1628" s="4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</row>
    <row r="1629" ht="15.6" spans="1:77">
      <c r="A1629" s="75"/>
      <c r="B1629" s="127"/>
      <c r="C1629" s="127"/>
      <c r="D1629" s="4"/>
      <c r="E1629" s="4"/>
      <c r="F1629" s="4"/>
      <c r="G1629" s="2"/>
      <c r="H1629" s="2"/>
      <c r="I1629" s="2"/>
      <c r="J1629" s="4"/>
      <c r="K1629" s="12"/>
      <c r="L1629" s="12"/>
      <c r="M1629" s="12"/>
      <c r="N1629" s="12"/>
      <c r="O1629" s="81"/>
      <c r="P1629" s="4"/>
      <c r="Q1629" s="4"/>
      <c r="R1629" s="4"/>
      <c r="S1629" s="152"/>
      <c r="T1629" s="4"/>
      <c r="U1629" s="4"/>
      <c r="V1629" s="4"/>
      <c r="W1629" s="4"/>
      <c r="X1629" s="4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</row>
    <row r="1630" ht="15.6" spans="1:77">
      <c r="A1630" s="75"/>
      <c r="B1630" s="127"/>
      <c r="C1630" s="127"/>
      <c r="D1630" s="4"/>
      <c r="E1630" s="4"/>
      <c r="F1630" s="4"/>
      <c r="G1630" s="2"/>
      <c r="H1630" s="2"/>
      <c r="I1630" s="2"/>
      <c r="J1630" s="4"/>
      <c r="K1630" s="12"/>
      <c r="L1630" s="12"/>
      <c r="M1630" s="12"/>
      <c r="N1630" s="12"/>
      <c r="O1630" s="81"/>
      <c r="P1630" s="4"/>
      <c r="Q1630" s="4"/>
      <c r="R1630" s="4"/>
      <c r="S1630" s="152"/>
      <c r="T1630" s="4"/>
      <c r="U1630" s="4"/>
      <c r="V1630" s="4"/>
      <c r="W1630" s="4"/>
      <c r="X1630" s="4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</row>
    <row r="1631" ht="15.6" spans="1:77">
      <c r="A1631" s="75"/>
      <c r="B1631" s="127"/>
      <c r="C1631" s="127"/>
      <c r="D1631" s="4"/>
      <c r="E1631" s="4"/>
      <c r="F1631" s="4"/>
      <c r="G1631" s="2"/>
      <c r="H1631" s="2"/>
      <c r="I1631" s="2"/>
      <c r="J1631" s="4"/>
      <c r="K1631" s="12"/>
      <c r="L1631" s="12"/>
      <c r="M1631" s="12"/>
      <c r="N1631" s="12"/>
      <c r="O1631" s="81"/>
      <c r="P1631" s="4"/>
      <c r="Q1631" s="4"/>
      <c r="R1631" s="4"/>
      <c r="S1631" s="152"/>
      <c r="T1631" s="4"/>
      <c r="U1631" s="4"/>
      <c r="V1631" s="4"/>
      <c r="W1631" s="4"/>
      <c r="X1631" s="4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</row>
    <row r="1632" ht="15.6" spans="1:77">
      <c r="A1632" s="75"/>
      <c r="B1632" s="127"/>
      <c r="C1632" s="127"/>
      <c r="D1632" s="4"/>
      <c r="E1632" s="4"/>
      <c r="F1632" s="4"/>
      <c r="G1632" s="2"/>
      <c r="H1632" s="2"/>
      <c r="I1632" s="2"/>
      <c r="J1632" s="4"/>
      <c r="K1632" s="12"/>
      <c r="L1632" s="12"/>
      <c r="M1632" s="12"/>
      <c r="N1632" s="12"/>
      <c r="O1632" s="81"/>
      <c r="P1632" s="4"/>
      <c r="Q1632" s="4"/>
      <c r="R1632" s="4"/>
      <c r="S1632" s="152"/>
      <c r="T1632" s="4"/>
      <c r="U1632" s="4"/>
      <c r="V1632" s="4"/>
      <c r="W1632" s="4"/>
      <c r="X1632" s="4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</row>
    <row r="1633" ht="15.6" spans="1:77">
      <c r="A1633" s="75"/>
      <c r="B1633" s="127"/>
      <c r="C1633" s="127"/>
      <c r="D1633" s="4"/>
      <c r="E1633" s="4"/>
      <c r="F1633" s="4"/>
      <c r="G1633" s="2"/>
      <c r="H1633" s="2"/>
      <c r="I1633" s="2"/>
      <c r="J1633" s="4"/>
      <c r="K1633" s="12"/>
      <c r="L1633" s="12"/>
      <c r="M1633" s="12"/>
      <c r="N1633" s="12"/>
      <c r="O1633" s="81"/>
      <c r="P1633" s="4"/>
      <c r="Q1633" s="4"/>
      <c r="R1633" s="4"/>
      <c r="S1633" s="152"/>
      <c r="T1633" s="4"/>
      <c r="U1633" s="4"/>
      <c r="V1633" s="4"/>
      <c r="W1633" s="4"/>
      <c r="X1633" s="4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</row>
    <row r="1634" ht="15.6" spans="1:77">
      <c r="A1634" s="75"/>
      <c r="B1634" s="127"/>
      <c r="C1634" s="127"/>
      <c r="D1634" s="4"/>
      <c r="E1634" s="4"/>
      <c r="F1634" s="4"/>
      <c r="G1634" s="2"/>
      <c r="H1634" s="2"/>
      <c r="I1634" s="2"/>
      <c r="J1634" s="4"/>
      <c r="K1634" s="12"/>
      <c r="L1634" s="12"/>
      <c r="M1634" s="12"/>
      <c r="N1634" s="12"/>
      <c r="O1634" s="81"/>
      <c r="P1634" s="4"/>
      <c r="Q1634" s="4"/>
      <c r="R1634" s="4"/>
      <c r="S1634" s="152"/>
      <c r="T1634" s="4"/>
      <c r="U1634" s="4"/>
      <c r="V1634" s="4"/>
      <c r="W1634" s="4"/>
      <c r="X1634" s="4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</row>
    <row r="1635" ht="15.6" spans="1:77">
      <c r="A1635" s="75"/>
      <c r="B1635" s="127"/>
      <c r="C1635" s="127"/>
      <c r="D1635" s="4"/>
      <c r="E1635" s="4"/>
      <c r="F1635" s="4"/>
      <c r="G1635" s="2"/>
      <c r="H1635" s="2"/>
      <c r="I1635" s="2"/>
      <c r="J1635" s="4"/>
      <c r="K1635" s="12"/>
      <c r="L1635" s="12"/>
      <c r="M1635" s="12"/>
      <c r="N1635" s="12"/>
      <c r="O1635" s="81"/>
      <c r="P1635" s="4"/>
      <c r="Q1635" s="4"/>
      <c r="R1635" s="4"/>
      <c r="S1635" s="152"/>
      <c r="T1635" s="4"/>
      <c r="U1635" s="4"/>
      <c r="V1635" s="4"/>
      <c r="W1635" s="4"/>
      <c r="X1635" s="4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</row>
    <row r="1636" ht="15.6" spans="1:77">
      <c r="A1636" s="75"/>
      <c r="B1636" s="127"/>
      <c r="C1636" s="127"/>
      <c r="D1636" s="4"/>
      <c r="E1636" s="4"/>
      <c r="F1636" s="4"/>
      <c r="G1636" s="2"/>
      <c r="H1636" s="2"/>
      <c r="I1636" s="2"/>
      <c r="J1636" s="4"/>
      <c r="K1636" s="12"/>
      <c r="L1636" s="12"/>
      <c r="M1636" s="12"/>
      <c r="N1636" s="12"/>
      <c r="O1636" s="81"/>
      <c r="P1636" s="4"/>
      <c r="Q1636" s="4"/>
      <c r="R1636" s="4"/>
      <c r="S1636" s="152"/>
      <c r="T1636" s="4"/>
      <c r="U1636" s="4"/>
      <c r="V1636" s="4"/>
      <c r="W1636" s="4"/>
      <c r="X1636" s="4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</row>
    <row r="1637" ht="15.6" spans="1:77">
      <c r="A1637" s="75"/>
      <c r="B1637" s="127"/>
      <c r="C1637" s="127"/>
      <c r="D1637" s="4"/>
      <c r="E1637" s="4"/>
      <c r="F1637" s="4"/>
      <c r="G1637" s="2"/>
      <c r="H1637" s="2"/>
      <c r="I1637" s="2"/>
      <c r="J1637" s="4"/>
      <c r="K1637" s="12"/>
      <c r="L1637" s="12"/>
      <c r="M1637" s="12"/>
      <c r="N1637" s="12"/>
      <c r="O1637" s="81"/>
      <c r="P1637" s="4"/>
      <c r="Q1637" s="4"/>
      <c r="R1637" s="4"/>
      <c r="S1637" s="152"/>
      <c r="T1637" s="4"/>
      <c r="U1637" s="4"/>
      <c r="V1637" s="4"/>
      <c r="W1637" s="4"/>
      <c r="X1637" s="4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</row>
    <row r="1638" ht="15.6" spans="1:77">
      <c r="A1638" s="75"/>
      <c r="B1638" s="127"/>
      <c r="C1638" s="127"/>
      <c r="D1638" s="4"/>
      <c r="E1638" s="4"/>
      <c r="F1638" s="4"/>
      <c r="G1638" s="2"/>
      <c r="H1638" s="2"/>
      <c r="I1638" s="2"/>
      <c r="J1638" s="4"/>
      <c r="K1638" s="12"/>
      <c r="L1638" s="12"/>
      <c r="M1638" s="12"/>
      <c r="N1638" s="12"/>
      <c r="O1638" s="81"/>
      <c r="P1638" s="4"/>
      <c r="Q1638" s="4"/>
      <c r="R1638" s="4"/>
      <c r="S1638" s="152"/>
      <c r="T1638" s="4"/>
      <c r="U1638" s="4"/>
      <c r="V1638" s="4"/>
      <c r="W1638" s="4"/>
      <c r="X1638" s="4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</row>
    <row r="1639" ht="15.6" spans="1:77">
      <c r="A1639" s="75"/>
      <c r="B1639" s="127"/>
      <c r="C1639" s="127"/>
      <c r="D1639" s="4"/>
      <c r="E1639" s="4"/>
      <c r="F1639" s="4"/>
      <c r="G1639" s="2"/>
      <c r="H1639" s="2"/>
      <c r="I1639" s="2"/>
      <c r="J1639" s="4"/>
      <c r="K1639" s="12"/>
      <c r="L1639" s="12"/>
      <c r="M1639" s="12"/>
      <c r="N1639" s="12"/>
      <c r="O1639" s="81"/>
      <c r="P1639" s="4"/>
      <c r="Q1639" s="4"/>
      <c r="R1639" s="4"/>
      <c r="S1639" s="152"/>
      <c r="T1639" s="4"/>
      <c r="U1639" s="4"/>
      <c r="V1639" s="4"/>
      <c r="W1639" s="4"/>
      <c r="X1639" s="4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</row>
    <row r="1640" ht="15.6" spans="1:77">
      <c r="A1640" s="75"/>
      <c r="B1640" s="127"/>
      <c r="C1640" s="127"/>
      <c r="D1640" s="4"/>
      <c r="E1640" s="4"/>
      <c r="F1640" s="4"/>
      <c r="G1640" s="2"/>
      <c r="H1640" s="2"/>
      <c r="I1640" s="2"/>
      <c r="J1640" s="4"/>
      <c r="K1640" s="12"/>
      <c r="L1640" s="12"/>
      <c r="M1640" s="12"/>
      <c r="N1640" s="12"/>
      <c r="O1640" s="81"/>
      <c r="P1640" s="4"/>
      <c r="Q1640" s="4"/>
      <c r="R1640" s="4"/>
      <c r="S1640" s="152"/>
      <c r="T1640" s="4"/>
      <c r="U1640" s="4"/>
      <c r="V1640" s="4"/>
      <c r="W1640" s="4"/>
      <c r="X1640" s="4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</row>
    <row r="1641" ht="15.6" spans="1:77">
      <c r="A1641" s="75"/>
      <c r="B1641" s="127"/>
      <c r="C1641" s="127"/>
      <c r="D1641" s="4"/>
      <c r="E1641" s="4"/>
      <c r="F1641" s="4"/>
      <c r="G1641" s="2"/>
      <c r="H1641" s="2"/>
      <c r="I1641" s="2"/>
      <c r="J1641" s="4"/>
      <c r="K1641" s="12"/>
      <c r="L1641" s="12"/>
      <c r="M1641" s="12"/>
      <c r="N1641" s="12"/>
      <c r="O1641" s="81"/>
      <c r="P1641" s="4"/>
      <c r="Q1641" s="4"/>
      <c r="R1641" s="4"/>
      <c r="S1641" s="152"/>
      <c r="T1641" s="4"/>
      <c r="U1641" s="4"/>
      <c r="V1641" s="4"/>
      <c r="W1641" s="4"/>
      <c r="X1641" s="4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</row>
    <row r="1642" ht="15.6" spans="1:77">
      <c r="A1642" s="75"/>
      <c r="B1642" s="127"/>
      <c r="C1642" s="127"/>
      <c r="D1642" s="4"/>
      <c r="E1642" s="4"/>
      <c r="F1642" s="4"/>
      <c r="G1642" s="2"/>
      <c r="H1642" s="2"/>
      <c r="I1642" s="2"/>
      <c r="J1642" s="4"/>
      <c r="K1642" s="12"/>
      <c r="L1642" s="12"/>
      <c r="M1642" s="12"/>
      <c r="N1642" s="12"/>
      <c r="O1642" s="81"/>
      <c r="P1642" s="4"/>
      <c r="Q1642" s="4"/>
      <c r="R1642" s="4"/>
      <c r="S1642" s="152"/>
      <c r="T1642" s="4"/>
      <c r="U1642" s="4"/>
      <c r="V1642" s="4"/>
      <c r="W1642" s="4"/>
      <c r="X1642" s="4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</row>
    <row r="1643" ht="15.6" spans="1:77">
      <c r="A1643" s="75"/>
      <c r="B1643" s="127"/>
      <c r="C1643" s="127"/>
      <c r="D1643" s="4"/>
      <c r="E1643" s="4"/>
      <c r="F1643" s="4"/>
      <c r="G1643" s="2"/>
      <c r="H1643" s="2"/>
      <c r="I1643" s="2"/>
      <c r="J1643" s="4"/>
      <c r="K1643" s="12"/>
      <c r="L1643" s="12"/>
      <c r="M1643" s="12"/>
      <c r="N1643" s="12"/>
      <c r="O1643" s="81"/>
      <c r="P1643" s="4"/>
      <c r="Q1643" s="4"/>
      <c r="R1643" s="4"/>
      <c r="S1643" s="152"/>
      <c r="T1643" s="4"/>
      <c r="U1643" s="4"/>
      <c r="V1643" s="4"/>
      <c r="W1643" s="4"/>
      <c r="X1643" s="4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</row>
    <row r="1644" ht="15.6" spans="1:77">
      <c r="A1644" s="75"/>
      <c r="B1644" s="127"/>
      <c r="C1644" s="127"/>
      <c r="D1644" s="4"/>
      <c r="E1644" s="4"/>
      <c r="F1644" s="4"/>
      <c r="G1644" s="2"/>
      <c r="H1644" s="2"/>
      <c r="I1644" s="2"/>
      <c r="J1644" s="4"/>
      <c r="K1644" s="12"/>
      <c r="L1644" s="12"/>
      <c r="M1644" s="12"/>
      <c r="N1644" s="12"/>
      <c r="O1644" s="81"/>
      <c r="P1644" s="4"/>
      <c r="Q1644" s="4"/>
      <c r="R1644" s="4"/>
      <c r="S1644" s="152"/>
      <c r="T1644" s="4"/>
      <c r="U1644" s="4"/>
      <c r="V1644" s="4"/>
      <c r="W1644" s="4"/>
      <c r="X1644" s="4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</row>
    <row r="1645" ht="15.6" spans="1:77">
      <c r="A1645" s="75"/>
      <c r="B1645" s="127"/>
      <c r="C1645" s="127"/>
      <c r="D1645" s="4"/>
      <c r="E1645" s="4"/>
      <c r="F1645" s="4"/>
      <c r="G1645" s="2"/>
      <c r="H1645" s="2"/>
      <c r="I1645" s="2"/>
      <c r="J1645" s="4"/>
      <c r="K1645" s="12"/>
      <c r="L1645" s="12"/>
      <c r="M1645" s="12"/>
      <c r="N1645" s="12"/>
      <c r="O1645" s="81"/>
      <c r="P1645" s="4"/>
      <c r="Q1645" s="4"/>
      <c r="R1645" s="4"/>
      <c r="S1645" s="152"/>
      <c r="T1645" s="4"/>
      <c r="U1645" s="4"/>
      <c r="V1645" s="4"/>
      <c r="W1645" s="4"/>
      <c r="X1645" s="4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</row>
    <row r="1646" ht="15.6" spans="1:77">
      <c r="A1646" s="75"/>
      <c r="B1646" s="127"/>
      <c r="C1646" s="127"/>
      <c r="D1646" s="4"/>
      <c r="E1646" s="4"/>
      <c r="F1646" s="4"/>
      <c r="G1646" s="2"/>
      <c r="H1646" s="2"/>
      <c r="I1646" s="2"/>
      <c r="J1646" s="4"/>
      <c r="K1646" s="12"/>
      <c r="L1646" s="12"/>
      <c r="M1646" s="12"/>
      <c r="N1646" s="12"/>
      <c r="O1646" s="81"/>
      <c r="P1646" s="4"/>
      <c r="Q1646" s="4"/>
      <c r="R1646" s="4"/>
      <c r="S1646" s="152"/>
      <c r="T1646" s="4"/>
      <c r="U1646" s="4"/>
      <c r="V1646" s="4"/>
      <c r="W1646" s="4"/>
      <c r="X1646" s="4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</row>
    <row r="1647" ht="15.6" spans="1:77">
      <c r="A1647" s="75"/>
      <c r="B1647" s="127"/>
      <c r="C1647" s="127"/>
      <c r="D1647" s="4"/>
      <c r="E1647" s="4"/>
      <c r="F1647" s="4"/>
      <c r="G1647" s="2"/>
      <c r="H1647" s="2"/>
      <c r="I1647" s="2"/>
      <c r="J1647" s="4"/>
      <c r="K1647" s="12"/>
      <c r="L1647" s="12"/>
      <c r="M1647" s="12"/>
      <c r="N1647" s="12"/>
      <c r="O1647" s="81"/>
      <c r="P1647" s="4"/>
      <c r="Q1647" s="4"/>
      <c r="R1647" s="4"/>
      <c r="S1647" s="152"/>
      <c r="T1647" s="4"/>
      <c r="U1647" s="4"/>
      <c r="V1647" s="4"/>
      <c r="W1647" s="4"/>
      <c r="X1647" s="4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</row>
    <row r="1648" ht="15.6" spans="1:77">
      <c r="A1648" s="75"/>
      <c r="B1648" s="127"/>
      <c r="C1648" s="127"/>
      <c r="D1648" s="4"/>
      <c r="E1648" s="4"/>
      <c r="F1648" s="4"/>
      <c r="G1648" s="2"/>
      <c r="H1648" s="2"/>
      <c r="I1648" s="2"/>
      <c r="J1648" s="4"/>
      <c r="K1648" s="12"/>
      <c r="L1648" s="12"/>
      <c r="M1648" s="12"/>
      <c r="N1648" s="12"/>
      <c r="O1648" s="81"/>
      <c r="P1648" s="4"/>
      <c r="Q1648" s="4"/>
      <c r="R1648" s="4"/>
      <c r="S1648" s="152"/>
      <c r="T1648" s="4"/>
      <c r="U1648" s="4"/>
      <c r="V1648" s="4"/>
      <c r="W1648" s="4"/>
      <c r="X1648" s="4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</row>
    <row r="1649" ht="15.6" spans="1:77">
      <c r="A1649" s="75"/>
      <c r="B1649" s="127"/>
      <c r="C1649" s="127"/>
      <c r="D1649" s="4"/>
      <c r="E1649" s="4"/>
      <c r="F1649" s="4"/>
      <c r="G1649" s="2"/>
      <c r="H1649" s="2"/>
      <c r="I1649" s="2"/>
      <c r="J1649" s="4"/>
      <c r="K1649" s="12"/>
      <c r="L1649" s="12"/>
      <c r="M1649" s="12"/>
      <c r="N1649" s="12"/>
      <c r="O1649" s="81"/>
      <c r="P1649" s="4"/>
      <c r="Q1649" s="4"/>
      <c r="R1649" s="4"/>
      <c r="S1649" s="152"/>
      <c r="T1649" s="4"/>
      <c r="U1649" s="4"/>
      <c r="V1649" s="4"/>
      <c r="W1649" s="4"/>
      <c r="X1649" s="4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</row>
    <row r="1650" ht="15.6" spans="1:77">
      <c r="A1650" s="75"/>
      <c r="B1650" s="127"/>
      <c r="C1650" s="127"/>
      <c r="D1650" s="4"/>
      <c r="E1650" s="4"/>
      <c r="F1650" s="4"/>
      <c r="G1650" s="2"/>
      <c r="H1650" s="2"/>
      <c r="I1650" s="2"/>
      <c r="J1650" s="4"/>
      <c r="K1650" s="12"/>
      <c r="L1650" s="12"/>
      <c r="M1650" s="12"/>
      <c r="N1650" s="12"/>
      <c r="O1650" s="81"/>
      <c r="P1650" s="4"/>
      <c r="Q1650" s="4"/>
      <c r="R1650" s="4"/>
      <c r="S1650" s="152"/>
      <c r="T1650" s="4"/>
      <c r="U1650" s="4"/>
      <c r="V1650" s="4"/>
      <c r="W1650" s="4"/>
      <c r="X1650" s="4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</row>
    <row r="1651" ht="15.6" spans="1:77">
      <c r="A1651" s="75"/>
      <c r="B1651" s="127"/>
      <c r="C1651" s="127"/>
      <c r="D1651" s="4"/>
      <c r="E1651" s="4"/>
      <c r="F1651" s="4"/>
      <c r="G1651" s="2"/>
      <c r="H1651" s="2"/>
      <c r="I1651" s="2"/>
      <c r="J1651" s="4"/>
      <c r="K1651" s="12"/>
      <c r="L1651" s="12"/>
      <c r="M1651" s="12"/>
      <c r="N1651" s="12"/>
      <c r="O1651" s="81"/>
      <c r="P1651" s="4"/>
      <c r="Q1651" s="4"/>
      <c r="R1651" s="4"/>
      <c r="S1651" s="152"/>
      <c r="T1651" s="4"/>
      <c r="U1651" s="4"/>
      <c r="V1651" s="4"/>
      <c r="W1651" s="4"/>
      <c r="X1651" s="4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</row>
    <row r="1652" ht="15.6" spans="1:77">
      <c r="A1652" s="75"/>
      <c r="B1652" s="127"/>
      <c r="C1652" s="127"/>
      <c r="D1652" s="4"/>
      <c r="E1652" s="4"/>
      <c r="F1652" s="4"/>
      <c r="G1652" s="2"/>
      <c r="H1652" s="2"/>
      <c r="I1652" s="2"/>
      <c r="J1652" s="4"/>
      <c r="K1652" s="12"/>
      <c r="L1652" s="12"/>
      <c r="M1652" s="12"/>
      <c r="N1652" s="12"/>
      <c r="O1652" s="81"/>
      <c r="P1652" s="4"/>
      <c r="Q1652" s="4"/>
      <c r="R1652" s="4"/>
      <c r="S1652" s="152"/>
      <c r="T1652" s="4"/>
      <c r="U1652" s="4"/>
      <c r="V1652" s="4"/>
      <c r="W1652" s="4"/>
      <c r="X1652" s="4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</row>
    <row r="1653" ht="15.6" spans="1:77">
      <c r="A1653" s="75"/>
      <c r="B1653" s="127"/>
      <c r="C1653" s="127"/>
      <c r="D1653" s="4"/>
      <c r="E1653" s="4"/>
      <c r="F1653" s="4"/>
      <c r="G1653" s="2"/>
      <c r="H1653" s="2"/>
      <c r="I1653" s="2"/>
      <c r="J1653" s="4"/>
      <c r="K1653" s="12"/>
      <c r="L1653" s="12"/>
      <c r="M1653" s="12"/>
      <c r="N1653" s="12"/>
      <c r="O1653" s="81"/>
      <c r="P1653" s="4"/>
      <c r="Q1653" s="4"/>
      <c r="R1653" s="4"/>
      <c r="S1653" s="152"/>
      <c r="T1653" s="4"/>
      <c r="U1653" s="4"/>
      <c r="V1653" s="4"/>
      <c r="W1653" s="4"/>
      <c r="X1653" s="4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</row>
    <row r="1654" ht="15.6" spans="1:77">
      <c r="A1654" s="75"/>
      <c r="B1654" s="127"/>
      <c r="C1654" s="127"/>
      <c r="D1654" s="4"/>
      <c r="E1654" s="4"/>
      <c r="F1654" s="4"/>
      <c r="G1654" s="2"/>
      <c r="H1654" s="2"/>
      <c r="I1654" s="2"/>
      <c r="J1654" s="4"/>
      <c r="K1654" s="12"/>
      <c r="L1654" s="12"/>
      <c r="M1654" s="12"/>
      <c r="N1654" s="12"/>
      <c r="O1654" s="81"/>
      <c r="P1654" s="4"/>
      <c r="Q1654" s="4"/>
      <c r="R1654" s="4"/>
      <c r="S1654" s="152"/>
      <c r="T1654" s="4"/>
      <c r="U1654" s="4"/>
      <c r="V1654" s="4"/>
      <c r="W1654" s="4"/>
      <c r="X1654" s="4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</row>
    <row r="1655" ht="15.6" spans="1:77">
      <c r="A1655" s="75"/>
      <c r="B1655" s="127"/>
      <c r="C1655" s="127"/>
      <c r="D1655" s="4"/>
      <c r="E1655" s="4"/>
      <c r="F1655" s="4"/>
      <c r="G1655" s="2"/>
      <c r="H1655" s="2"/>
      <c r="I1655" s="2"/>
      <c r="J1655" s="4"/>
      <c r="K1655" s="12"/>
      <c r="L1655" s="12"/>
      <c r="M1655" s="12"/>
      <c r="N1655" s="12"/>
      <c r="O1655" s="81"/>
      <c r="P1655" s="4"/>
      <c r="Q1655" s="4"/>
      <c r="R1655" s="4"/>
      <c r="S1655" s="152"/>
      <c r="T1655" s="4"/>
      <c r="U1655" s="4"/>
      <c r="V1655" s="4"/>
      <c r="W1655" s="4"/>
      <c r="X1655" s="4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</row>
    <row r="1656" ht="15.6" spans="1:77">
      <c r="A1656" s="75"/>
      <c r="B1656" s="127"/>
      <c r="C1656" s="127"/>
      <c r="D1656" s="4"/>
      <c r="E1656" s="4"/>
      <c r="F1656" s="4"/>
      <c r="G1656" s="2"/>
      <c r="H1656" s="2"/>
      <c r="I1656" s="2"/>
      <c r="J1656" s="4"/>
      <c r="K1656" s="12"/>
      <c r="L1656" s="12"/>
      <c r="M1656" s="12"/>
      <c r="N1656" s="12"/>
      <c r="O1656" s="81"/>
      <c r="P1656" s="4"/>
      <c r="Q1656" s="4"/>
      <c r="R1656" s="4"/>
      <c r="S1656" s="152"/>
      <c r="T1656" s="4"/>
      <c r="U1656" s="4"/>
      <c r="V1656" s="4"/>
      <c r="W1656" s="4"/>
      <c r="X1656" s="4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</row>
    <row r="1657" ht="15.6" spans="1:77">
      <c r="A1657" s="75"/>
      <c r="B1657" s="127"/>
      <c r="C1657" s="127"/>
      <c r="D1657" s="4"/>
      <c r="E1657" s="4"/>
      <c r="F1657" s="4"/>
      <c r="G1657" s="2"/>
      <c r="H1657" s="2"/>
      <c r="I1657" s="2"/>
      <c r="J1657" s="4"/>
      <c r="K1657" s="12"/>
      <c r="L1657" s="12"/>
      <c r="M1657" s="12"/>
      <c r="N1657" s="12"/>
      <c r="O1657" s="81"/>
      <c r="P1657" s="4"/>
      <c r="Q1657" s="4"/>
      <c r="R1657" s="4"/>
      <c r="S1657" s="152"/>
      <c r="T1657" s="4"/>
      <c r="U1657" s="4"/>
      <c r="V1657" s="4"/>
      <c r="W1657" s="4"/>
      <c r="X1657" s="4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</row>
    <row r="1658" ht="15.6" spans="1:77">
      <c r="A1658" s="75"/>
      <c r="B1658" s="127"/>
      <c r="C1658" s="127"/>
      <c r="D1658" s="4"/>
      <c r="E1658" s="4"/>
      <c r="F1658" s="4"/>
      <c r="G1658" s="2"/>
      <c r="H1658" s="2"/>
      <c r="I1658" s="2"/>
      <c r="J1658" s="4"/>
      <c r="K1658" s="12"/>
      <c r="L1658" s="12"/>
      <c r="M1658" s="12"/>
      <c r="N1658" s="12"/>
      <c r="O1658" s="81"/>
      <c r="P1658" s="4"/>
      <c r="Q1658" s="4"/>
      <c r="R1658" s="4"/>
      <c r="S1658" s="152"/>
      <c r="T1658" s="4"/>
      <c r="U1658" s="4"/>
      <c r="V1658" s="4"/>
      <c r="W1658" s="4"/>
      <c r="X1658" s="4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</row>
    <row r="1659" ht="15.6" spans="1:77">
      <c r="A1659" s="75"/>
      <c r="B1659" s="127"/>
      <c r="C1659" s="127"/>
      <c r="D1659" s="4"/>
      <c r="E1659" s="4"/>
      <c r="F1659" s="4"/>
      <c r="G1659" s="2"/>
      <c r="H1659" s="2"/>
      <c r="I1659" s="2"/>
      <c r="J1659" s="4"/>
      <c r="K1659" s="12"/>
      <c r="L1659" s="12"/>
      <c r="M1659" s="12"/>
      <c r="N1659" s="12"/>
      <c r="O1659" s="81"/>
      <c r="P1659" s="4"/>
      <c r="Q1659" s="4"/>
      <c r="R1659" s="4"/>
      <c r="S1659" s="152"/>
      <c r="T1659" s="4"/>
      <c r="U1659" s="4"/>
      <c r="V1659" s="4"/>
      <c r="W1659" s="4"/>
      <c r="X1659" s="4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</row>
    <row r="1660" ht="15.6" spans="1:77">
      <c r="A1660" s="75"/>
      <c r="B1660" s="127"/>
      <c r="C1660" s="127"/>
      <c r="D1660" s="4"/>
      <c r="E1660" s="4"/>
      <c r="F1660" s="4"/>
      <c r="G1660" s="2"/>
      <c r="H1660" s="2"/>
      <c r="I1660" s="2"/>
      <c r="J1660" s="4"/>
      <c r="K1660" s="12"/>
      <c r="L1660" s="12"/>
      <c r="M1660" s="12"/>
      <c r="N1660" s="12"/>
      <c r="O1660" s="81"/>
      <c r="P1660" s="4"/>
      <c r="Q1660" s="4"/>
      <c r="R1660" s="4"/>
      <c r="S1660" s="152"/>
      <c r="T1660" s="4"/>
      <c r="U1660" s="4"/>
      <c r="V1660" s="4"/>
      <c r="W1660" s="4"/>
      <c r="X1660" s="4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</row>
    <row r="1661" ht="15.6" spans="1:77">
      <c r="A1661" s="75"/>
      <c r="B1661" s="127"/>
      <c r="C1661" s="127"/>
      <c r="D1661" s="4"/>
      <c r="E1661" s="4"/>
      <c r="F1661" s="4"/>
      <c r="G1661" s="2"/>
      <c r="H1661" s="2"/>
      <c r="I1661" s="2"/>
      <c r="J1661" s="4"/>
      <c r="K1661" s="12"/>
      <c r="L1661" s="12"/>
      <c r="M1661" s="12"/>
      <c r="N1661" s="12"/>
      <c r="O1661" s="81"/>
      <c r="P1661" s="4"/>
      <c r="Q1661" s="4"/>
      <c r="R1661" s="4"/>
      <c r="S1661" s="152"/>
      <c r="T1661" s="4"/>
      <c r="U1661" s="4"/>
      <c r="V1661" s="4"/>
      <c r="W1661" s="4"/>
      <c r="X1661" s="4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</row>
    <row r="1662" ht="15.6" spans="1:77">
      <c r="A1662" s="75"/>
      <c r="B1662" s="127"/>
      <c r="C1662" s="127"/>
      <c r="D1662" s="4"/>
      <c r="E1662" s="4"/>
      <c r="F1662" s="4"/>
      <c r="G1662" s="2"/>
      <c r="H1662" s="2"/>
      <c r="I1662" s="2"/>
      <c r="J1662" s="4"/>
      <c r="K1662" s="12"/>
      <c r="L1662" s="12"/>
      <c r="M1662" s="12"/>
      <c r="N1662" s="12"/>
      <c r="O1662" s="81"/>
      <c r="P1662" s="4"/>
      <c r="Q1662" s="4"/>
      <c r="R1662" s="4"/>
      <c r="S1662" s="152"/>
      <c r="T1662" s="4"/>
      <c r="U1662" s="4"/>
      <c r="V1662" s="4"/>
      <c r="W1662" s="4"/>
      <c r="X1662" s="4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</row>
    <row r="1663" ht="15.6" spans="1:77">
      <c r="A1663" s="75"/>
      <c r="B1663" s="127"/>
      <c r="C1663" s="127"/>
      <c r="D1663" s="4"/>
      <c r="E1663" s="4"/>
      <c r="F1663" s="4"/>
      <c r="G1663" s="2"/>
      <c r="H1663" s="2"/>
      <c r="I1663" s="2"/>
      <c r="J1663" s="4"/>
      <c r="K1663" s="12"/>
      <c r="L1663" s="12"/>
      <c r="M1663" s="12"/>
      <c r="N1663" s="12"/>
      <c r="O1663" s="81"/>
      <c r="P1663" s="4"/>
      <c r="Q1663" s="4"/>
      <c r="R1663" s="4"/>
      <c r="S1663" s="152"/>
      <c r="T1663" s="4"/>
      <c r="U1663" s="4"/>
      <c r="V1663" s="4"/>
      <c r="W1663" s="4"/>
      <c r="X1663" s="4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</row>
    <row r="1664" ht="15.6" spans="1:77">
      <c r="A1664" s="75"/>
      <c r="B1664" s="127"/>
      <c r="C1664" s="127"/>
      <c r="D1664" s="4"/>
      <c r="E1664" s="4"/>
      <c r="F1664" s="4"/>
      <c r="G1664" s="2"/>
      <c r="H1664" s="2"/>
      <c r="I1664" s="2"/>
      <c r="J1664" s="4"/>
      <c r="K1664" s="12"/>
      <c r="L1664" s="12"/>
      <c r="M1664" s="12"/>
      <c r="N1664" s="12"/>
      <c r="O1664" s="81"/>
      <c r="P1664" s="4"/>
      <c r="Q1664" s="4"/>
      <c r="R1664" s="4"/>
      <c r="S1664" s="152"/>
      <c r="T1664" s="4"/>
      <c r="U1664" s="4"/>
      <c r="V1664" s="4"/>
      <c r="W1664" s="4"/>
      <c r="X1664" s="4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</row>
    <row r="1665" ht="15.6" spans="1:77">
      <c r="A1665" s="75"/>
      <c r="B1665" s="127"/>
      <c r="C1665" s="127"/>
      <c r="D1665" s="4"/>
      <c r="E1665" s="4"/>
      <c r="F1665" s="4"/>
      <c r="G1665" s="2"/>
      <c r="H1665" s="2"/>
      <c r="I1665" s="2"/>
      <c r="J1665" s="4"/>
      <c r="K1665" s="12"/>
      <c r="L1665" s="12"/>
      <c r="M1665" s="12"/>
      <c r="N1665" s="12"/>
      <c r="O1665" s="81"/>
      <c r="P1665" s="4"/>
      <c r="Q1665" s="4"/>
      <c r="R1665" s="4"/>
      <c r="S1665" s="152"/>
      <c r="T1665" s="4"/>
      <c r="U1665" s="4"/>
      <c r="V1665" s="4"/>
      <c r="W1665" s="4"/>
      <c r="X1665" s="4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</row>
    <row r="1666" ht="15.6" spans="1:77">
      <c r="A1666" s="75"/>
      <c r="B1666" s="127"/>
      <c r="C1666" s="127"/>
      <c r="D1666" s="4"/>
      <c r="E1666" s="4"/>
      <c r="F1666" s="4"/>
      <c r="G1666" s="2"/>
      <c r="H1666" s="2"/>
      <c r="I1666" s="2"/>
      <c r="J1666" s="4"/>
      <c r="K1666" s="12"/>
      <c r="L1666" s="12"/>
      <c r="M1666" s="12"/>
      <c r="N1666" s="12"/>
      <c r="O1666" s="81"/>
      <c r="P1666" s="4"/>
      <c r="Q1666" s="4"/>
      <c r="R1666" s="4"/>
      <c r="S1666" s="152"/>
      <c r="T1666" s="4"/>
      <c r="U1666" s="4"/>
      <c r="V1666" s="4"/>
      <c r="W1666" s="4"/>
      <c r="X1666" s="4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</row>
    <row r="1667" ht="15.6" spans="1:77">
      <c r="A1667" s="75"/>
      <c r="B1667" s="127"/>
      <c r="C1667" s="127"/>
      <c r="D1667" s="4"/>
      <c r="E1667" s="4"/>
      <c r="F1667" s="4"/>
      <c r="G1667" s="2"/>
      <c r="H1667" s="2"/>
      <c r="I1667" s="2"/>
      <c r="J1667" s="4"/>
      <c r="K1667" s="12"/>
      <c r="L1667" s="12"/>
      <c r="M1667" s="12"/>
      <c r="N1667" s="12"/>
      <c r="O1667" s="81"/>
      <c r="P1667" s="4"/>
      <c r="Q1667" s="4"/>
      <c r="R1667" s="4"/>
      <c r="S1667" s="152"/>
      <c r="T1667" s="4"/>
      <c r="U1667" s="4"/>
      <c r="V1667" s="4"/>
      <c r="W1667" s="4"/>
      <c r="X1667" s="4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</row>
    <row r="1668" ht="15.6" spans="1:77">
      <c r="A1668" s="75"/>
      <c r="B1668" s="127"/>
      <c r="C1668" s="127"/>
      <c r="D1668" s="4"/>
      <c r="E1668" s="4"/>
      <c r="F1668" s="4"/>
      <c r="G1668" s="2"/>
      <c r="H1668" s="2"/>
      <c r="I1668" s="2"/>
      <c r="J1668" s="4"/>
      <c r="K1668" s="12"/>
      <c r="L1668" s="12"/>
      <c r="M1668" s="12"/>
      <c r="N1668" s="12"/>
      <c r="O1668" s="81"/>
      <c r="P1668" s="4"/>
      <c r="Q1668" s="4"/>
      <c r="R1668" s="4"/>
      <c r="S1668" s="152"/>
      <c r="T1668" s="4"/>
      <c r="U1668" s="4"/>
      <c r="V1668" s="4"/>
      <c r="W1668" s="4"/>
      <c r="X1668" s="4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</row>
    <row r="1669" ht="15.6" spans="1:77">
      <c r="A1669" s="75"/>
      <c r="B1669" s="127"/>
      <c r="C1669" s="127"/>
      <c r="D1669" s="4"/>
      <c r="E1669" s="4"/>
      <c r="F1669" s="4"/>
      <c r="G1669" s="2"/>
      <c r="H1669" s="2"/>
      <c r="I1669" s="2"/>
      <c r="J1669" s="4"/>
      <c r="K1669" s="12"/>
      <c r="L1669" s="12"/>
      <c r="M1669" s="12"/>
      <c r="N1669" s="12"/>
      <c r="O1669" s="81"/>
      <c r="P1669" s="4"/>
      <c r="Q1669" s="4"/>
      <c r="R1669" s="4"/>
      <c r="S1669" s="152"/>
      <c r="T1669" s="4"/>
      <c r="U1669" s="4"/>
      <c r="V1669" s="4"/>
      <c r="W1669" s="4"/>
      <c r="X1669" s="4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</row>
    <row r="1670" ht="15.6" spans="1:77">
      <c r="A1670" s="75"/>
      <c r="B1670" s="127"/>
      <c r="C1670" s="127"/>
      <c r="D1670" s="4"/>
      <c r="E1670" s="4"/>
      <c r="F1670" s="4"/>
      <c r="G1670" s="2"/>
      <c r="H1670" s="2"/>
      <c r="I1670" s="2"/>
      <c r="J1670" s="4"/>
      <c r="K1670" s="12"/>
      <c r="L1670" s="12"/>
      <c r="M1670" s="12"/>
      <c r="N1670" s="12"/>
      <c r="O1670" s="81"/>
      <c r="P1670" s="4"/>
      <c r="Q1670" s="4"/>
      <c r="R1670" s="4"/>
      <c r="S1670" s="152"/>
      <c r="T1670" s="4"/>
      <c r="U1670" s="4"/>
      <c r="V1670" s="4"/>
      <c r="W1670" s="4"/>
      <c r="X1670" s="4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</row>
    <row r="1671" ht="15.6" spans="1:77">
      <c r="A1671" s="75"/>
      <c r="B1671" s="127"/>
      <c r="C1671" s="127"/>
      <c r="D1671" s="4"/>
      <c r="E1671" s="4"/>
      <c r="F1671" s="4"/>
      <c r="G1671" s="2"/>
      <c r="H1671" s="2"/>
      <c r="I1671" s="2"/>
      <c r="J1671" s="4"/>
      <c r="K1671" s="12"/>
      <c r="L1671" s="12"/>
      <c r="M1671" s="12"/>
      <c r="N1671" s="12"/>
      <c r="O1671" s="81"/>
      <c r="P1671" s="4"/>
      <c r="Q1671" s="4"/>
      <c r="R1671" s="4"/>
      <c r="S1671" s="152"/>
      <c r="T1671" s="4"/>
      <c r="U1671" s="4"/>
      <c r="V1671" s="4"/>
      <c r="W1671" s="4"/>
      <c r="X1671" s="4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</row>
    <row r="1672" ht="15.6" spans="1:77">
      <c r="A1672" s="75"/>
      <c r="B1672" s="127"/>
      <c r="C1672" s="127"/>
      <c r="D1672" s="4"/>
      <c r="E1672" s="4"/>
      <c r="F1672" s="4"/>
      <c r="G1672" s="2"/>
      <c r="H1672" s="2"/>
      <c r="I1672" s="2"/>
      <c r="J1672" s="4"/>
      <c r="K1672" s="12"/>
      <c r="L1672" s="12"/>
      <c r="M1672" s="12"/>
      <c r="N1672" s="12"/>
      <c r="O1672" s="81"/>
      <c r="P1672" s="4"/>
      <c r="Q1672" s="4"/>
      <c r="R1672" s="4"/>
      <c r="S1672" s="152"/>
      <c r="T1672" s="4"/>
      <c r="U1672" s="4"/>
      <c r="V1672" s="4"/>
      <c r="W1672" s="4"/>
      <c r="X1672" s="4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</row>
    <row r="1673" ht="15.6" spans="1:77">
      <c r="A1673" s="75"/>
      <c r="B1673" s="127"/>
      <c r="C1673" s="127"/>
      <c r="D1673" s="4"/>
      <c r="E1673" s="4"/>
      <c r="F1673" s="4"/>
      <c r="G1673" s="2"/>
      <c r="H1673" s="2"/>
      <c r="I1673" s="2"/>
      <c r="J1673" s="4"/>
      <c r="K1673" s="12"/>
      <c r="L1673" s="12"/>
      <c r="M1673" s="12"/>
      <c r="N1673" s="12"/>
      <c r="O1673" s="81"/>
      <c r="P1673" s="4"/>
      <c r="Q1673" s="4"/>
      <c r="R1673" s="4"/>
      <c r="S1673" s="152"/>
      <c r="T1673" s="4"/>
      <c r="U1673" s="4"/>
      <c r="V1673" s="4"/>
      <c r="W1673" s="4"/>
      <c r="X1673" s="4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</row>
    <row r="1674" ht="15.6" spans="1:77">
      <c r="A1674" s="75"/>
      <c r="B1674" s="127"/>
      <c r="C1674" s="127"/>
      <c r="D1674" s="4"/>
      <c r="E1674" s="4"/>
      <c r="F1674" s="4"/>
      <c r="G1674" s="2"/>
      <c r="H1674" s="2"/>
      <c r="I1674" s="2"/>
      <c r="J1674" s="4"/>
      <c r="K1674" s="12"/>
      <c r="L1674" s="12"/>
      <c r="M1674" s="12"/>
      <c r="N1674" s="12"/>
      <c r="O1674" s="81"/>
      <c r="P1674" s="4"/>
      <c r="Q1674" s="4"/>
      <c r="R1674" s="4"/>
      <c r="S1674" s="152"/>
      <c r="T1674" s="4"/>
      <c r="U1674" s="4"/>
      <c r="V1674" s="4"/>
      <c r="W1674" s="4"/>
      <c r="X1674" s="4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</row>
    <row r="1675" ht="15.6" spans="1:77">
      <c r="A1675" s="75"/>
      <c r="B1675" s="127"/>
      <c r="C1675" s="127"/>
      <c r="D1675" s="4"/>
      <c r="E1675" s="4"/>
      <c r="F1675" s="4"/>
      <c r="G1675" s="2"/>
      <c r="H1675" s="2"/>
      <c r="I1675" s="2"/>
      <c r="J1675" s="4"/>
      <c r="K1675" s="12"/>
      <c r="L1675" s="12"/>
      <c r="M1675" s="12"/>
      <c r="N1675" s="12"/>
      <c r="O1675" s="81"/>
      <c r="P1675" s="4"/>
      <c r="Q1675" s="4"/>
      <c r="R1675" s="4"/>
      <c r="S1675" s="152"/>
      <c r="T1675" s="4"/>
      <c r="U1675" s="4"/>
      <c r="V1675" s="4"/>
      <c r="W1675" s="4"/>
      <c r="X1675" s="4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</row>
    <row r="1676" ht="15.6" spans="1:77">
      <c r="A1676" s="75"/>
      <c r="B1676" s="127"/>
      <c r="C1676" s="127"/>
      <c r="D1676" s="4"/>
      <c r="E1676" s="4"/>
      <c r="F1676" s="4"/>
      <c r="G1676" s="2"/>
      <c r="H1676" s="2"/>
      <c r="I1676" s="2"/>
      <c r="J1676" s="4"/>
      <c r="K1676" s="12"/>
      <c r="L1676" s="12"/>
      <c r="M1676" s="12"/>
      <c r="N1676" s="12"/>
      <c r="O1676" s="81"/>
      <c r="P1676" s="4"/>
      <c r="Q1676" s="4"/>
      <c r="R1676" s="4"/>
      <c r="S1676" s="152"/>
      <c r="T1676" s="4"/>
      <c r="U1676" s="4"/>
      <c r="V1676" s="4"/>
      <c r="W1676" s="4"/>
      <c r="X1676" s="4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</row>
    <row r="1677" ht="15.6" spans="1:77">
      <c r="A1677" s="75"/>
      <c r="B1677" s="127"/>
      <c r="C1677" s="127"/>
      <c r="D1677" s="4"/>
      <c r="E1677" s="4"/>
      <c r="F1677" s="4"/>
      <c r="G1677" s="2"/>
      <c r="H1677" s="2"/>
      <c r="I1677" s="2"/>
      <c r="J1677" s="4"/>
      <c r="K1677" s="12"/>
      <c r="L1677" s="12"/>
      <c r="M1677" s="12"/>
      <c r="N1677" s="12"/>
      <c r="O1677" s="81"/>
      <c r="P1677" s="4"/>
      <c r="Q1677" s="4"/>
      <c r="R1677" s="4"/>
      <c r="S1677" s="152"/>
      <c r="T1677" s="4"/>
      <c r="U1677" s="4"/>
      <c r="V1677" s="4"/>
      <c r="W1677" s="4"/>
      <c r="X1677" s="4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</row>
    <row r="1678" ht="15.6" spans="1:77">
      <c r="A1678" s="75"/>
      <c r="B1678" s="127"/>
      <c r="C1678" s="127"/>
      <c r="D1678" s="4"/>
      <c r="E1678" s="4"/>
      <c r="F1678" s="4"/>
      <c r="G1678" s="2"/>
      <c r="H1678" s="2"/>
      <c r="I1678" s="2"/>
      <c r="J1678" s="4"/>
      <c r="K1678" s="12"/>
      <c r="L1678" s="12"/>
      <c r="M1678" s="12"/>
      <c r="N1678" s="12"/>
      <c r="O1678" s="81"/>
      <c r="P1678" s="4"/>
      <c r="Q1678" s="4"/>
      <c r="R1678" s="4"/>
      <c r="S1678" s="152"/>
      <c r="T1678" s="4"/>
      <c r="U1678" s="4"/>
      <c r="V1678" s="4"/>
      <c r="W1678" s="4"/>
      <c r="X1678" s="4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</row>
    <row r="1679" ht="15.6" spans="1:77">
      <c r="A1679" s="75"/>
      <c r="B1679" s="127"/>
      <c r="C1679" s="127"/>
      <c r="D1679" s="4"/>
      <c r="E1679" s="4"/>
      <c r="F1679" s="4"/>
      <c r="G1679" s="2"/>
      <c r="H1679" s="2"/>
      <c r="I1679" s="2"/>
      <c r="J1679" s="4"/>
      <c r="K1679" s="12"/>
      <c r="L1679" s="12"/>
      <c r="M1679" s="12"/>
      <c r="N1679" s="12"/>
      <c r="O1679" s="81"/>
      <c r="P1679" s="4"/>
      <c r="Q1679" s="4"/>
      <c r="R1679" s="4"/>
      <c r="S1679" s="152"/>
      <c r="T1679" s="4"/>
      <c r="U1679" s="4"/>
      <c r="V1679" s="4"/>
      <c r="W1679" s="4"/>
      <c r="X1679" s="4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</row>
    <row r="1680" ht="15.6" spans="1:77">
      <c r="A1680" s="75"/>
      <c r="B1680" s="127"/>
      <c r="C1680" s="127"/>
      <c r="D1680" s="4"/>
      <c r="E1680" s="4"/>
      <c r="F1680" s="4"/>
      <c r="G1680" s="2"/>
      <c r="H1680" s="2"/>
      <c r="I1680" s="2"/>
      <c r="J1680" s="4"/>
      <c r="K1680" s="12"/>
      <c r="L1680" s="12"/>
      <c r="M1680" s="12"/>
      <c r="N1680" s="12"/>
      <c r="O1680" s="81"/>
      <c r="P1680" s="4"/>
      <c r="Q1680" s="4"/>
      <c r="R1680" s="4"/>
      <c r="S1680" s="152"/>
      <c r="T1680" s="4"/>
      <c r="U1680" s="4"/>
      <c r="V1680" s="4"/>
      <c r="W1680" s="4"/>
      <c r="X1680" s="4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</row>
    <row r="1681" ht="15.6" spans="1:77">
      <c r="A1681" s="75"/>
      <c r="B1681" s="127"/>
      <c r="C1681" s="127"/>
      <c r="D1681" s="4"/>
      <c r="E1681" s="4"/>
      <c r="F1681" s="4"/>
      <c r="G1681" s="2"/>
      <c r="H1681" s="2"/>
      <c r="I1681" s="2"/>
      <c r="J1681" s="4"/>
      <c r="K1681" s="12"/>
      <c r="L1681" s="12"/>
      <c r="M1681" s="12"/>
      <c r="N1681" s="12"/>
      <c r="O1681" s="81"/>
      <c r="P1681" s="4"/>
      <c r="Q1681" s="4"/>
      <c r="R1681" s="4"/>
      <c r="S1681" s="152"/>
      <c r="T1681" s="4"/>
      <c r="U1681" s="4"/>
      <c r="V1681" s="4"/>
      <c r="W1681" s="4"/>
      <c r="X1681" s="4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</row>
    <row r="1682" ht="15.6" spans="1:77">
      <c r="A1682" s="75"/>
      <c r="B1682" s="127"/>
      <c r="C1682" s="127"/>
      <c r="D1682" s="4"/>
      <c r="E1682" s="4"/>
      <c r="F1682" s="4"/>
      <c r="G1682" s="2"/>
      <c r="H1682" s="2"/>
      <c r="I1682" s="2"/>
      <c r="J1682" s="4"/>
      <c r="K1682" s="12"/>
      <c r="L1682" s="12"/>
      <c r="M1682" s="12"/>
      <c r="N1682" s="12"/>
      <c r="O1682" s="81"/>
      <c r="P1682" s="4"/>
      <c r="Q1682" s="4"/>
      <c r="R1682" s="4"/>
      <c r="S1682" s="152"/>
      <c r="T1682" s="4"/>
      <c r="U1682" s="4"/>
      <c r="V1682" s="4"/>
      <c r="W1682" s="4"/>
      <c r="X1682" s="4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</row>
    <row r="1683" ht="15.6" spans="1:77">
      <c r="A1683" s="75"/>
      <c r="B1683" s="127"/>
      <c r="C1683" s="127"/>
      <c r="D1683" s="4"/>
      <c r="E1683" s="4"/>
      <c r="F1683" s="4"/>
      <c r="G1683" s="2"/>
      <c r="H1683" s="2"/>
      <c r="I1683" s="2"/>
      <c r="J1683" s="4"/>
      <c r="K1683" s="12"/>
      <c r="L1683" s="12"/>
      <c r="M1683" s="12"/>
      <c r="N1683" s="12"/>
      <c r="O1683" s="81"/>
      <c r="P1683" s="4"/>
      <c r="Q1683" s="4"/>
      <c r="R1683" s="4"/>
      <c r="S1683" s="152"/>
      <c r="T1683" s="4"/>
      <c r="U1683" s="4"/>
      <c r="V1683" s="4"/>
      <c r="W1683" s="4"/>
      <c r="X1683" s="4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</row>
    <row r="1684" ht="15.6" spans="1:77">
      <c r="A1684" s="75"/>
      <c r="B1684" s="127"/>
      <c r="C1684" s="127"/>
      <c r="D1684" s="4"/>
      <c r="E1684" s="4"/>
      <c r="F1684" s="4"/>
      <c r="G1684" s="2"/>
      <c r="H1684" s="2"/>
      <c r="I1684" s="2"/>
      <c r="J1684" s="4"/>
      <c r="K1684" s="12"/>
      <c r="L1684" s="12"/>
      <c r="M1684" s="12"/>
      <c r="N1684" s="12"/>
      <c r="O1684" s="81"/>
      <c r="P1684" s="4"/>
      <c r="Q1684" s="4"/>
      <c r="R1684" s="4"/>
      <c r="S1684" s="152"/>
      <c r="T1684" s="4"/>
      <c r="U1684" s="4"/>
      <c r="V1684" s="4"/>
      <c r="W1684" s="4"/>
      <c r="X1684" s="4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</row>
    <row r="1685" ht="15.6" spans="1:77">
      <c r="A1685" s="75"/>
      <c r="B1685" s="127"/>
      <c r="C1685" s="127"/>
      <c r="D1685" s="4"/>
      <c r="E1685" s="4"/>
      <c r="F1685" s="4"/>
      <c r="G1685" s="2"/>
      <c r="H1685" s="2"/>
      <c r="I1685" s="2"/>
      <c r="J1685" s="4"/>
      <c r="K1685" s="12"/>
      <c r="L1685" s="12"/>
      <c r="M1685" s="12"/>
      <c r="N1685" s="12"/>
      <c r="O1685" s="81"/>
      <c r="P1685" s="4"/>
      <c r="Q1685" s="4"/>
      <c r="R1685" s="4"/>
      <c r="S1685" s="152"/>
      <c r="T1685" s="4"/>
      <c r="U1685" s="4"/>
      <c r="V1685" s="4"/>
      <c r="W1685" s="4"/>
      <c r="X1685" s="4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</row>
    <row r="1686" ht="15.6" spans="1:77">
      <c r="A1686" s="75"/>
      <c r="B1686" s="127"/>
      <c r="C1686" s="127"/>
      <c r="D1686" s="4"/>
      <c r="E1686" s="4"/>
      <c r="F1686" s="4"/>
      <c r="G1686" s="2"/>
      <c r="H1686" s="2"/>
      <c r="I1686" s="2"/>
      <c r="J1686" s="4"/>
      <c r="K1686" s="12"/>
      <c r="L1686" s="12"/>
      <c r="M1686" s="12"/>
      <c r="N1686" s="12"/>
      <c r="O1686" s="81"/>
      <c r="P1686" s="4"/>
      <c r="Q1686" s="4"/>
      <c r="R1686" s="4"/>
      <c r="S1686" s="152"/>
      <c r="T1686" s="4"/>
      <c r="U1686" s="4"/>
      <c r="V1686" s="4"/>
      <c r="W1686" s="4"/>
      <c r="X1686" s="4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</row>
    <row r="1687" ht="15.6" spans="1:77">
      <c r="A1687" s="75"/>
      <c r="B1687" s="127"/>
      <c r="C1687" s="127"/>
      <c r="D1687" s="4"/>
      <c r="E1687" s="4"/>
      <c r="F1687" s="4"/>
      <c r="G1687" s="2"/>
      <c r="H1687" s="2"/>
      <c r="I1687" s="2"/>
      <c r="J1687" s="4"/>
      <c r="K1687" s="12"/>
      <c r="L1687" s="12"/>
      <c r="M1687" s="12"/>
      <c r="N1687" s="12"/>
      <c r="O1687" s="81"/>
      <c r="P1687" s="4"/>
      <c r="Q1687" s="4"/>
      <c r="R1687" s="4"/>
      <c r="S1687" s="152"/>
      <c r="T1687" s="4"/>
      <c r="U1687" s="4"/>
      <c r="V1687" s="4"/>
      <c r="W1687" s="4"/>
      <c r="X1687" s="4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</row>
    <row r="1688" ht="15.6" spans="1:77">
      <c r="A1688" s="75"/>
      <c r="B1688" s="127"/>
      <c r="C1688" s="127"/>
      <c r="D1688" s="4"/>
      <c r="E1688" s="4"/>
      <c r="F1688" s="4"/>
      <c r="G1688" s="2"/>
      <c r="H1688" s="2"/>
      <c r="I1688" s="2"/>
      <c r="J1688" s="4"/>
      <c r="K1688" s="12"/>
      <c r="L1688" s="12"/>
      <c r="M1688" s="12"/>
      <c r="N1688" s="12"/>
      <c r="O1688" s="81"/>
      <c r="P1688" s="4"/>
      <c r="Q1688" s="4"/>
      <c r="R1688" s="4"/>
      <c r="S1688" s="152"/>
      <c r="T1688" s="4"/>
      <c r="U1688" s="4"/>
      <c r="V1688" s="4"/>
      <c r="W1688" s="4"/>
      <c r="X1688" s="4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</row>
    <row r="1689" ht="15.6" spans="1:77">
      <c r="A1689" s="75"/>
      <c r="B1689" s="127"/>
      <c r="C1689" s="127"/>
      <c r="D1689" s="4"/>
      <c r="E1689" s="4"/>
      <c r="F1689" s="4"/>
      <c r="G1689" s="2"/>
      <c r="H1689" s="2"/>
      <c r="I1689" s="2"/>
      <c r="J1689" s="4"/>
      <c r="K1689" s="12"/>
      <c r="L1689" s="12"/>
      <c r="M1689" s="12"/>
      <c r="N1689" s="12"/>
      <c r="O1689" s="81"/>
      <c r="P1689" s="4"/>
      <c r="Q1689" s="4"/>
      <c r="R1689" s="4"/>
      <c r="S1689" s="152"/>
      <c r="T1689" s="4"/>
      <c r="U1689" s="4"/>
      <c r="V1689" s="4"/>
      <c r="W1689" s="4"/>
      <c r="X1689" s="4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</row>
    <row r="1690" ht="15.6" spans="1:77">
      <c r="A1690" s="75"/>
      <c r="B1690" s="127"/>
      <c r="C1690" s="127"/>
      <c r="D1690" s="4"/>
      <c r="E1690" s="4"/>
      <c r="F1690" s="4"/>
      <c r="G1690" s="2"/>
      <c r="H1690" s="2"/>
      <c r="I1690" s="2"/>
      <c r="J1690" s="4"/>
      <c r="K1690" s="12"/>
      <c r="L1690" s="12"/>
      <c r="M1690" s="12"/>
      <c r="N1690" s="12"/>
      <c r="O1690" s="81"/>
      <c r="P1690" s="4"/>
      <c r="Q1690" s="4"/>
      <c r="R1690" s="4"/>
      <c r="S1690" s="152"/>
      <c r="T1690" s="4"/>
      <c r="U1690" s="4"/>
      <c r="V1690" s="4"/>
      <c r="W1690" s="4"/>
      <c r="X1690" s="4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</row>
    <row r="1691" ht="15.6" spans="1:77">
      <c r="A1691" s="75"/>
      <c r="B1691" s="127"/>
      <c r="C1691" s="127"/>
      <c r="D1691" s="4"/>
      <c r="E1691" s="4"/>
      <c r="F1691" s="4"/>
      <c r="G1691" s="2"/>
      <c r="H1691" s="2"/>
      <c r="I1691" s="2"/>
      <c r="J1691" s="4"/>
      <c r="K1691" s="12"/>
      <c r="L1691" s="12"/>
      <c r="M1691" s="12"/>
      <c r="N1691" s="12"/>
      <c r="O1691" s="81"/>
      <c r="P1691" s="4"/>
      <c r="Q1691" s="4"/>
      <c r="R1691" s="4"/>
      <c r="S1691" s="152"/>
      <c r="T1691" s="4"/>
      <c r="U1691" s="4"/>
      <c r="V1691" s="4"/>
      <c r="W1691" s="4"/>
      <c r="X1691" s="4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</row>
    <row r="1692" ht="15.6" spans="1:77">
      <c r="A1692" s="75"/>
      <c r="B1692" s="127"/>
      <c r="C1692" s="127"/>
      <c r="D1692" s="4"/>
      <c r="E1692" s="4"/>
      <c r="F1692" s="4"/>
      <c r="G1692" s="2"/>
      <c r="H1692" s="2"/>
      <c r="I1692" s="2"/>
      <c r="J1692" s="4"/>
      <c r="K1692" s="12"/>
      <c r="L1692" s="12"/>
      <c r="M1692" s="12"/>
      <c r="N1692" s="12"/>
      <c r="O1692" s="81"/>
      <c r="P1692" s="4"/>
      <c r="Q1692" s="4"/>
      <c r="R1692" s="4"/>
      <c r="S1692" s="152"/>
      <c r="T1692" s="4"/>
      <c r="U1692" s="4"/>
      <c r="V1692" s="4"/>
      <c r="W1692" s="4"/>
      <c r="X1692" s="4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</row>
    <row r="1693" ht="15.6" spans="1:77">
      <c r="A1693" s="75"/>
      <c r="B1693" s="127"/>
      <c r="C1693" s="127"/>
      <c r="D1693" s="4"/>
      <c r="E1693" s="4"/>
      <c r="F1693" s="4"/>
      <c r="G1693" s="2"/>
      <c r="H1693" s="2"/>
      <c r="I1693" s="2"/>
      <c r="J1693" s="4"/>
      <c r="K1693" s="12"/>
      <c r="L1693" s="12"/>
      <c r="M1693" s="12"/>
      <c r="N1693" s="12"/>
      <c r="O1693" s="81"/>
      <c r="P1693" s="4"/>
      <c r="Q1693" s="4"/>
      <c r="R1693" s="4"/>
      <c r="S1693" s="152"/>
      <c r="T1693" s="4"/>
      <c r="U1693" s="4"/>
      <c r="V1693" s="4"/>
      <c r="W1693" s="4"/>
      <c r="X1693" s="4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</row>
    <row r="1694" ht="15.6" spans="1:77">
      <c r="A1694" s="75"/>
      <c r="B1694" s="127"/>
      <c r="C1694" s="127"/>
      <c r="D1694" s="4"/>
      <c r="E1694" s="4"/>
      <c r="F1694" s="4"/>
      <c r="G1694" s="2"/>
      <c r="H1694" s="2"/>
      <c r="I1694" s="2"/>
      <c r="J1694" s="4"/>
      <c r="K1694" s="12"/>
      <c r="L1694" s="12"/>
      <c r="M1694" s="12"/>
      <c r="N1694" s="12"/>
      <c r="O1694" s="81"/>
      <c r="P1694" s="4"/>
      <c r="Q1694" s="4"/>
      <c r="R1694" s="4"/>
      <c r="S1694" s="152"/>
      <c r="T1694" s="4"/>
      <c r="U1694" s="4"/>
      <c r="V1694" s="4"/>
      <c r="W1694" s="4"/>
      <c r="X1694" s="4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</row>
    <row r="1695" ht="15.6" spans="1:77">
      <c r="A1695" s="75"/>
      <c r="B1695" s="127"/>
      <c r="C1695" s="127"/>
      <c r="D1695" s="4"/>
      <c r="E1695" s="4"/>
      <c r="F1695" s="4"/>
      <c r="G1695" s="2"/>
      <c r="H1695" s="2"/>
      <c r="I1695" s="2"/>
      <c r="J1695" s="4"/>
      <c r="K1695" s="12"/>
      <c r="L1695" s="12"/>
      <c r="M1695" s="12"/>
      <c r="N1695" s="12"/>
      <c r="O1695" s="81"/>
      <c r="P1695" s="4"/>
      <c r="Q1695" s="4"/>
      <c r="R1695" s="4"/>
      <c r="S1695" s="152"/>
      <c r="T1695" s="4"/>
      <c r="U1695" s="4"/>
      <c r="V1695" s="4"/>
      <c r="W1695" s="4"/>
      <c r="X1695" s="4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</row>
    <row r="1696" ht="15.6" spans="1:77">
      <c r="A1696" s="75"/>
      <c r="B1696" s="127"/>
      <c r="C1696" s="127"/>
      <c r="D1696" s="4"/>
      <c r="E1696" s="4"/>
      <c r="F1696" s="4"/>
      <c r="G1696" s="2"/>
      <c r="H1696" s="2"/>
      <c r="I1696" s="2"/>
      <c r="J1696" s="4"/>
      <c r="K1696" s="12"/>
      <c r="L1696" s="12"/>
      <c r="M1696" s="12"/>
      <c r="N1696" s="12"/>
      <c r="O1696" s="81"/>
      <c r="P1696" s="4"/>
      <c r="Q1696" s="4"/>
      <c r="R1696" s="4"/>
      <c r="S1696" s="152"/>
      <c r="T1696" s="4"/>
      <c r="U1696" s="4"/>
      <c r="V1696" s="4"/>
      <c r="W1696" s="4"/>
      <c r="X1696" s="4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</row>
    <row r="1697" ht="15.6" spans="1:77">
      <c r="A1697" s="75"/>
      <c r="B1697" s="127"/>
      <c r="C1697" s="127"/>
      <c r="D1697" s="4"/>
      <c r="E1697" s="4"/>
      <c r="F1697" s="4"/>
      <c r="G1697" s="2"/>
      <c r="H1697" s="2"/>
      <c r="I1697" s="2"/>
      <c r="J1697" s="4"/>
      <c r="K1697" s="12"/>
      <c r="L1697" s="12"/>
      <c r="M1697" s="12"/>
      <c r="N1697" s="12"/>
      <c r="O1697" s="81"/>
      <c r="P1697" s="4"/>
      <c r="Q1697" s="4"/>
      <c r="R1697" s="4"/>
      <c r="S1697" s="152"/>
      <c r="T1697" s="4"/>
      <c r="U1697" s="4"/>
      <c r="V1697" s="4"/>
      <c r="W1697" s="4"/>
      <c r="X1697" s="4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</row>
    <row r="1698" ht="15.6" spans="1:77">
      <c r="A1698" s="75"/>
      <c r="B1698" s="127"/>
      <c r="C1698" s="127"/>
      <c r="D1698" s="4"/>
      <c r="E1698" s="4"/>
      <c r="F1698" s="4"/>
      <c r="G1698" s="2"/>
      <c r="H1698" s="2"/>
      <c r="I1698" s="2"/>
      <c r="J1698" s="4"/>
      <c r="K1698" s="12"/>
      <c r="L1698" s="12"/>
      <c r="M1698" s="12"/>
      <c r="N1698" s="12"/>
      <c r="O1698" s="81"/>
      <c r="P1698" s="4"/>
      <c r="Q1698" s="4"/>
      <c r="R1698" s="4"/>
      <c r="S1698" s="152"/>
      <c r="T1698" s="4"/>
      <c r="U1698" s="4"/>
      <c r="V1698" s="4"/>
      <c r="W1698" s="4"/>
      <c r="X1698" s="4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</row>
    <row r="1699" ht="15.6" spans="1:77">
      <c r="A1699" s="75"/>
      <c r="B1699" s="127"/>
      <c r="C1699" s="127"/>
      <c r="D1699" s="4"/>
      <c r="E1699" s="4"/>
      <c r="F1699" s="4"/>
      <c r="G1699" s="2"/>
      <c r="H1699" s="2"/>
      <c r="I1699" s="2"/>
      <c r="J1699" s="4"/>
      <c r="K1699" s="12"/>
      <c r="L1699" s="12"/>
      <c r="M1699" s="12"/>
      <c r="N1699" s="12"/>
      <c r="O1699" s="81"/>
      <c r="P1699" s="4"/>
      <c r="Q1699" s="4"/>
      <c r="R1699" s="4"/>
      <c r="S1699" s="152"/>
      <c r="T1699" s="4"/>
      <c r="U1699" s="4"/>
      <c r="V1699" s="4"/>
      <c r="W1699" s="4"/>
      <c r="X1699" s="4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</row>
    <row r="1700" ht="15.6" spans="1:77">
      <c r="A1700" s="75"/>
      <c r="B1700" s="127"/>
      <c r="C1700" s="127"/>
      <c r="D1700" s="4"/>
      <c r="E1700" s="4"/>
      <c r="F1700" s="4"/>
      <c r="G1700" s="2"/>
      <c r="H1700" s="2"/>
      <c r="I1700" s="2"/>
      <c r="J1700" s="4"/>
      <c r="K1700" s="12"/>
      <c r="L1700" s="12"/>
      <c r="M1700" s="12"/>
      <c r="N1700" s="12"/>
      <c r="O1700" s="81"/>
      <c r="P1700" s="4"/>
      <c r="Q1700" s="4"/>
      <c r="R1700" s="4"/>
      <c r="S1700" s="152"/>
      <c r="T1700" s="4"/>
      <c r="U1700" s="4"/>
      <c r="V1700" s="4"/>
      <c r="W1700" s="4"/>
      <c r="X1700" s="4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</row>
    <row r="1701" ht="15.6" spans="1:77">
      <c r="A1701" s="75"/>
      <c r="B1701" s="127"/>
      <c r="C1701" s="127"/>
      <c r="D1701" s="4"/>
      <c r="E1701" s="4"/>
      <c r="F1701" s="4"/>
      <c r="G1701" s="2"/>
      <c r="H1701" s="2"/>
      <c r="I1701" s="2"/>
      <c r="J1701" s="4"/>
      <c r="K1701" s="12"/>
      <c r="L1701" s="12"/>
      <c r="M1701" s="12"/>
      <c r="N1701" s="12"/>
      <c r="O1701" s="81"/>
      <c r="P1701" s="4"/>
      <c r="Q1701" s="4"/>
      <c r="R1701" s="4"/>
      <c r="S1701" s="152"/>
      <c r="T1701" s="4"/>
      <c r="U1701" s="4"/>
      <c r="V1701" s="4"/>
      <c r="W1701" s="4"/>
      <c r="X1701" s="4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</row>
    <row r="1702" ht="15.6" spans="1:77">
      <c r="A1702" s="75"/>
      <c r="B1702" s="127"/>
      <c r="C1702" s="127"/>
      <c r="D1702" s="4"/>
      <c r="E1702" s="4"/>
      <c r="F1702" s="4"/>
      <c r="G1702" s="2"/>
      <c r="H1702" s="2"/>
      <c r="I1702" s="2"/>
      <c r="J1702" s="4"/>
      <c r="K1702" s="12"/>
      <c r="L1702" s="12"/>
      <c r="M1702" s="12"/>
      <c r="N1702" s="12"/>
      <c r="O1702" s="81"/>
      <c r="P1702" s="4"/>
      <c r="Q1702" s="4"/>
      <c r="R1702" s="4"/>
      <c r="S1702" s="152"/>
      <c r="T1702" s="4"/>
      <c r="U1702" s="4"/>
      <c r="V1702" s="4"/>
      <c r="W1702" s="4"/>
      <c r="X1702" s="4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</row>
    <row r="1703" ht="15.6" spans="1:77">
      <c r="A1703" s="75"/>
      <c r="B1703" s="127"/>
      <c r="C1703" s="127"/>
      <c r="D1703" s="4"/>
      <c r="E1703" s="4"/>
      <c r="F1703" s="4"/>
      <c r="G1703" s="2"/>
      <c r="H1703" s="2"/>
      <c r="I1703" s="2"/>
      <c r="J1703" s="4"/>
      <c r="K1703" s="12"/>
      <c r="L1703" s="12"/>
      <c r="M1703" s="12"/>
      <c r="N1703" s="12"/>
      <c r="O1703" s="81"/>
      <c r="P1703" s="4"/>
      <c r="Q1703" s="4"/>
      <c r="R1703" s="4"/>
      <c r="S1703" s="152"/>
      <c r="T1703" s="4"/>
      <c r="U1703" s="4"/>
      <c r="V1703" s="4"/>
      <c r="W1703" s="4"/>
      <c r="X1703" s="4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</row>
    <row r="1704" ht="15.6" spans="1:77">
      <c r="A1704" s="75"/>
      <c r="B1704" s="127"/>
      <c r="C1704" s="127"/>
      <c r="D1704" s="4"/>
      <c r="E1704" s="4"/>
      <c r="F1704" s="4"/>
      <c r="G1704" s="2"/>
      <c r="H1704" s="2"/>
      <c r="I1704" s="2"/>
      <c r="J1704" s="4"/>
      <c r="K1704" s="12"/>
      <c r="L1704" s="12"/>
      <c r="M1704" s="12"/>
      <c r="N1704" s="12"/>
      <c r="O1704" s="81"/>
      <c r="P1704" s="4"/>
      <c r="Q1704" s="4"/>
      <c r="R1704" s="4"/>
      <c r="S1704" s="152"/>
      <c r="T1704" s="4"/>
      <c r="U1704" s="4"/>
      <c r="V1704" s="4"/>
      <c r="W1704" s="4"/>
      <c r="X1704" s="4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</row>
    <row r="1705" ht="15.6" spans="1:77">
      <c r="A1705" s="75"/>
      <c r="B1705" s="127"/>
      <c r="C1705" s="127"/>
      <c r="D1705" s="4"/>
      <c r="E1705" s="4"/>
      <c r="F1705" s="4"/>
      <c r="G1705" s="2"/>
      <c r="H1705" s="2"/>
      <c r="I1705" s="2"/>
      <c r="J1705" s="4"/>
      <c r="K1705" s="12"/>
      <c r="L1705" s="12"/>
      <c r="M1705" s="12"/>
      <c r="N1705" s="12"/>
      <c r="O1705" s="81"/>
      <c r="P1705" s="4"/>
      <c r="Q1705" s="4"/>
      <c r="R1705" s="4"/>
      <c r="S1705" s="152"/>
      <c r="T1705" s="4"/>
      <c r="U1705" s="4"/>
      <c r="V1705" s="4"/>
      <c r="W1705" s="4"/>
      <c r="X1705" s="4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</row>
    <row r="1706" ht="15.6" spans="1:77">
      <c r="A1706" s="75"/>
      <c r="B1706" s="127"/>
      <c r="C1706" s="127"/>
      <c r="D1706" s="4"/>
      <c r="E1706" s="4"/>
      <c r="F1706" s="4"/>
      <c r="G1706" s="2"/>
      <c r="H1706" s="2"/>
      <c r="I1706" s="2"/>
      <c r="J1706" s="4"/>
      <c r="K1706" s="12"/>
      <c r="L1706" s="12"/>
      <c r="M1706" s="12"/>
      <c r="N1706" s="12"/>
      <c r="O1706" s="81"/>
      <c r="P1706" s="4"/>
      <c r="Q1706" s="4"/>
      <c r="R1706" s="4"/>
      <c r="S1706" s="152"/>
      <c r="T1706" s="4"/>
      <c r="U1706" s="4"/>
      <c r="V1706" s="4"/>
      <c r="W1706" s="4"/>
      <c r="X1706" s="4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</row>
    <row r="1707" ht="15.6" spans="1:77">
      <c r="A1707" s="75"/>
      <c r="B1707" s="127"/>
      <c r="C1707" s="127"/>
      <c r="D1707" s="4"/>
      <c r="E1707" s="4"/>
      <c r="F1707" s="4"/>
      <c r="G1707" s="2"/>
      <c r="H1707" s="2"/>
      <c r="I1707" s="2"/>
      <c r="J1707" s="4"/>
      <c r="K1707" s="12"/>
      <c r="L1707" s="12"/>
      <c r="M1707" s="12"/>
      <c r="N1707" s="12"/>
      <c r="O1707" s="81"/>
      <c r="P1707" s="4"/>
      <c r="Q1707" s="4"/>
      <c r="R1707" s="4"/>
      <c r="S1707" s="152"/>
      <c r="T1707" s="4"/>
      <c r="U1707" s="4"/>
      <c r="V1707" s="4"/>
      <c r="W1707" s="4"/>
      <c r="X1707" s="4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</row>
    <row r="1708" ht="15.6" spans="1:77">
      <c r="A1708" s="75"/>
      <c r="B1708" s="127"/>
      <c r="C1708" s="127"/>
      <c r="D1708" s="4"/>
      <c r="E1708" s="4"/>
      <c r="F1708" s="4"/>
      <c r="G1708" s="2"/>
      <c r="H1708" s="2"/>
      <c r="I1708" s="2"/>
      <c r="J1708" s="4"/>
      <c r="K1708" s="12"/>
      <c r="L1708" s="12"/>
      <c r="M1708" s="12"/>
      <c r="N1708" s="12"/>
      <c r="O1708" s="81"/>
      <c r="P1708" s="4"/>
      <c r="Q1708" s="4"/>
      <c r="R1708" s="4"/>
      <c r="S1708" s="152"/>
      <c r="T1708" s="4"/>
      <c r="U1708" s="4"/>
      <c r="V1708" s="4"/>
      <c r="W1708" s="4"/>
      <c r="X1708" s="4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</row>
    <row r="1709" ht="15.6" spans="1:77">
      <c r="A1709" s="75"/>
      <c r="B1709" s="127"/>
      <c r="C1709" s="127"/>
      <c r="D1709" s="4"/>
      <c r="E1709" s="4"/>
      <c r="F1709" s="4"/>
      <c r="G1709" s="2"/>
      <c r="H1709" s="2"/>
      <c r="I1709" s="2"/>
      <c r="J1709" s="4"/>
      <c r="K1709" s="12"/>
      <c r="L1709" s="12"/>
      <c r="M1709" s="12"/>
      <c r="N1709" s="12"/>
      <c r="O1709" s="81"/>
      <c r="P1709" s="4"/>
      <c r="Q1709" s="4"/>
      <c r="R1709" s="4"/>
      <c r="S1709" s="152"/>
      <c r="T1709" s="4"/>
      <c r="U1709" s="4"/>
      <c r="V1709" s="4"/>
      <c r="W1709" s="4"/>
      <c r="X1709" s="4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</row>
    <row r="1710" ht="15.6" spans="1:77">
      <c r="A1710" s="75"/>
      <c r="B1710" s="127"/>
      <c r="C1710" s="127"/>
      <c r="D1710" s="4"/>
      <c r="E1710" s="4"/>
      <c r="F1710" s="4"/>
      <c r="G1710" s="2"/>
      <c r="H1710" s="2"/>
      <c r="I1710" s="2"/>
      <c r="J1710" s="4"/>
      <c r="K1710" s="12"/>
      <c r="L1710" s="12"/>
      <c r="M1710" s="12"/>
      <c r="N1710" s="12"/>
      <c r="O1710" s="81"/>
      <c r="P1710" s="4"/>
      <c r="Q1710" s="4"/>
      <c r="R1710" s="4"/>
      <c r="S1710" s="152"/>
      <c r="T1710" s="4"/>
      <c r="U1710" s="4"/>
      <c r="V1710" s="4"/>
      <c r="W1710" s="4"/>
      <c r="X1710" s="4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</row>
    <row r="1711" ht="15.6" spans="1:77">
      <c r="A1711" s="75"/>
      <c r="B1711" s="127"/>
      <c r="C1711" s="127"/>
      <c r="D1711" s="4"/>
      <c r="E1711" s="4"/>
      <c r="F1711" s="4"/>
      <c r="G1711" s="2"/>
      <c r="H1711" s="2"/>
      <c r="I1711" s="2"/>
      <c r="J1711" s="4"/>
      <c r="K1711" s="12"/>
      <c r="L1711" s="12"/>
      <c r="M1711" s="12"/>
      <c r="N1711" s="12"/>
      <c r="O1711" s="81"/>
      <c r="P1711" s="4"/>
      <c r="Q1711" s="4"/>
      <c r="R1711" s="4"/>
      <c r="S1711" s="152"/>
      <c r="T1711" s="4"/>
      <c r="U1711" s="4"/>
      <c r="V1711" s="4"/>
      <c r="W1711" s="4"/>
      <c r="X1711" s="4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</row>
    <row r="1712" ht="15.6" spans="1:77">
      <c r="A1712" s="75"/>
      <c r="B1712" s="127"/>
      <c r="C1712" s="127"/>
      <c r="D1712" s="4"/>
      <c r="E1712" s="4"/>
      <c r="F1712" s="4"/>
      <c r="G1712" s="2"/>
      <c r="H1712" s="2"/>
      <c r="I1712" s="2"/>
      <c r="J1712" s="4"/>
      <c r="K1712" s="12"/>
      <c r="L1712" s="12"/>
      <c r="M1712" s="12"/>
      <c r="N1712" s="12"/>
      <c r="O1712" s="81"/>
      <c r="P1712" s="4"/>
      <c r="Q1712" s="4"/>
      <c r="R1712" s="4"/>
      <c r="S1712" s="152"/>
      <c r="T1712" s="4"/>
      <c r="U1712" s="4"/>
      <c r="V1712" s="4"/>
      <c r="W1712" s="4"/>
      <c r="X1712" s="4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</row>
    <row r="1713" ht="15.6" spans="1:77">
      <c r="A1713" s="75"/>
      <c r="B1713" s="127"/>
      <c r="C1713" s="127"/>
      <c r="D1713" s="4"/>
      <c r="E1713" s="4"/>
      <c r="F1713" s="4"/>
      <c r="G1713" s="2"/>
      <c r="H1713" s="2"/>
      <c r="I1713" s="2"/>
      <c r="J1713" s="4"/>
      <c r="K1713" s="12"/>
      <c r="L1713" s="12"/>
      <c r="M1713" s="12"/>
      <c r="N1713" s="12"/>
      <c r="O1713" s="81"/>
      <c r="P1713" s="4"/>
      <c r="Q1713" s="4"/>
      <c r="R1713" s="4"/>
      <c r="S1713" s="152"/>
      <c r="T1713" s="4"/>
      <c r="U1713" s="4"/>
      <c r="V1713" s="4"/>
      <c r="W1713" s="4"/>
      <c r="X1713" s="4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</row>
    <row r="1714" ht="15.6" spans="1:77">
      <c r="A1714" s="75"/>
      <c r="B1714" s="127"/>
      <c r="C1714" s="127"/>
      <c r="D1714" s="4"/>
      <c r="E1714" s="4"/>
      <c r="F1714" s="4"/>
      <c r="G1714" s="2"/>
      <c r="H1714" s="2"/>
      <c r="I1714" s="2"/>
      <c r="J1714" s="4"/>
      <c r="K1714" s="12"/>
      <c r="L1714" s="12"/>
      <c r="M1714" s="12"/>
      <c r="N1714" s="12"/>
      <c r="O1714" s="81"/>
      <c r="P1714" s="4"/>
      <c r="Q1714" s="4"/>
      <c r="R1714" s="4"/>
      <c r="S1714" s="152"/>
      <c r="T1714" s="4"/>
      <c r="U1714" s="4"/>
      <c r="V1714" s="4"/>
      <c r="W1714" s="4"/>
      <c r="X1714" s="4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</row>
    <row r="1715" ht="15.6" spans="1:77">
      <c r="A1715" s="75"/>
      <c r="B1715" s="127"/>
      <c r="C1715" s="127"/>
      <c r="D1715" s="4"/>
      <c r="E1715" s="4"/>
      <c r="F1715" s="4"/>
      <c r="G1715" s="2"/>
      <c r="H1715" s="2"/>
      <c r="I1715" s="2"/>
      <c r="J1715" s="4"/>
      <c r="K1715" s="12"/>
      <c r="L1715" s="12"/>
      <c r="M1715" s="12"/>
      <c r="N1715" s="12"/>
      <c r="O1715" s="81"/>
      <c r="P1715" s="4"/>
      <c r="Q1715" s="4"/>
      <c r="R1715" s="4"/>
      <c r="S1715" s="152"/>
      <c r="T1715" s="4"/>
      <c r="U1715" s="4"/>
      <c r="V1715" s="4"/>
      <c r="W1715" s="4"/>
      <c r="X1715" s="4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</row>
    <row r="1716" ht="15.6" spans="1:77">
      <c r="A1716" s="75"/>
      <c r="B1716" s="127"/>
      <c r="C1716" s="127"/>
      <c r="D1716" s="4"/>
      <c r="E1716" s="4"/>
      <c r="F1716" s="4"/>
      <c r="G1716" s="2"/>
      <c r="H1716" s="2"/>
      <c r="I1716" s="2"/>
      <c r="J1716" s="4"/>
      <c r="K1716" s="12"/>
      <c r="L1716" s="12"/>
      <c r="M1716" s="12"/>
      <c r="N1716" s="12"/>
      <c r="O1716" s="81"/>
      <c r="P1716" s="4"/>
      <c r="Q1716" s="4"/>
      <c r="R1716" s="4"/>
      <c r="S1716" s="152"/>
      <c r="T1716" s="4"/>
      <c r="U1716" s="4"/>
      <c r="V1716" s="4"/>
      <c r="W1716" s="4"/>
      <c r="X1716" s="4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</row>
    <row r="1717" ht="15.6" spans="1:77">
      <c r="A1717" s="75"/>
      <c r="B1717" s="127"/>
      <c r="C1717" s="127"/>
      <c r="D1717" s="4"/>
      <c r="E1717" s="4"/>
      <c r="F1717" s="4"/>
      <c r="G1717" s="2"/>
      <c r="H1717" s="2"/>
      <c r="I1717" s="2"/>
      <c r="J1717" s="4"/>
      <c r="K1717" s="12"/>
      <c r="L1717" s="12"/>
      <c r="M1717" s="12"/>
      <c r="N1717" s="12"/>
      <c r="O1717" s="81"/>
      <c r="P1717" s="4"/>
      <c r="Q1717" s="4"/>
      <c r="R1717" s="4"/>
      <c r="S1717" s="152"/>
      <c r="T1717" s="4"/>
      <c r="U1717" s="4"/>
      <c r="V1717" s="4"/>
      <c r="W1717" s="4"/>
      <c r="X1717" s="4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</row>
    <row r="1718" ht="15.6" spans="1:77">
      <c r="A1718" s="75"/>
      <c r="B1718" s="127"/>
      <c r="C1718" s="127"/>
      <c r="D1718" s="4"/>
      <c r="E1718" s="4"/>
      <c r="F1718" s="4"/>
      <c r="G1718" s="2"/>
      <c r="H1718" s="2"/>
      <c r="I1718" s="2"/>
      <c r="J1718" s="4"/>
      <c r="K1718" s="12"/>
      <c r="L1718" s="12"/>
      <c r="M1718" s="12"/>
      <c r="N1718" s="12"/>
      <c r="O1718" s="81"/>
      <c r="P1718" s="4"/>
      <c r="Q1718" s="4"/>
      <c r="R1718" s="4"/>
      <c r="S1718" s="152"/>
      <c r="T1718" s="4"/>
      <c r="U1718" s="4"/>
      <c r="V1718" s="4"/>
      <c r="W1718" s="4"/>
      <c r="X1718" s="4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</row>
    <row r="1719" ht="15.6" spans="1:77">
      <c r="A1719" s="75"/>
      <c r="B1719" s="127"/>
      <c r="C1719" s="127"/>
      <c r="D1719" s="4"/>
      <c r="E1719" s="4"/>
      <c r="F1719" s="4"/>
      <c r="G1719" s="2"/>
      <c r="H1719" s="2"/>
      <c r="I1719" s="2"/>
      <c r="J1719" s="4"/>
      <c r="K1719" s="12"/>
      <c r="L1719" s="12"/>
      <c r="M1719" s="12"/>
      <c r="N1719" s="12"/>
      <c r="O1719" s="81"/>
      <c r="P1719" s="4"/>
      <c r="Q1719" s="4"/>
      <c r="R1719" s="4"/>
      <c r="S1719" s="152"/>
      <c r="T1719" s="4"/>
      <c r="U1719" s="4"/>
      <c r="V1719" s="4"/>
      <c r="W1719" s="4"/>
      <c r="X1719" s="4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</row>
    <row r="1720" ht="15.6" spans="1:77">
      <c r="A1720" s="75"/>
      <c r="B1720" s="127"/>
      <c r="C1720" s="127"/>
      <c r="D1720" s="4"/>
      <c r="E1720" s="4"/>
      <c r="F1720" s="4"/>
      <c r="G1720" s="2"/>
      <c r="H1720" s="2"/>
      <c r="I1720" s="2"/>
      <c r="J1720" s="4"/>
      <c r="K1720" s="12"/>
      <c r="L1720" s="12"/>
      <c r="M1720" s="12"/>
      <c r="N1720" s="12"/>
      <c r="O1720" s="81"/>
      <c r="P1720" s="4"/>
      <c r="Q1720" s="4"/>
      <c r="R1720" s="4"/>
      <c r="S1720" s="152"/>
      <c r="T1720" s="4"/>
      <c r="U1720" s="4"/>
      <c r="V1720" s="4"/>
      <c r="W1720" s="4"/>
      <c r="X1720" s="4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</row>
    <row r="1721" ht="15.6" spans="1:77">
      <c r="A1721" s="75"/>
      <c r="B1721" s="127"/>
      <c r="C1721" s="127"/>
      <c r="D1721" s="4"/>
      <c r="E1721" s="4"/>
      <c r="F1721" s="4"/>
      <c r="G1721" s="2"/>
      <c r="H1721" s="2"/>
      <c r="I1721" s="2"/>
      <c r="J1721" s="4"/>
      <c r="K1721" s="12"/>
      <c r="L1721" s="12"/>
      <c r="M1721" s="12"/>
      <c r="N1721" s="12"/>
      <c r="O1721" s="81"/>
      <c r="P1721" s="4"/>
      <c r="Q1721" s="4"/>
      <c r="R1721" s="4"/>
      <c r="S1721" s="152"/>
      <c r="T1721" s="4"/>
      <c r="U1721" s="4"/>
      <c r="V1721" s="4"/>
      <c r="W1721" s="4"/>
      <c r="X1721" s="4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</row>
    <row r="1722" ht="15.6" spans="1:77">
      <c r="A1722" s="75"/>
      <c r="B1722" s="127"/>
      <c r="C1722" s="127"/>
      <c r="D1722" s="4"/>
      <c r="E1722" s="4"/>
      <c r="F1722" s="4"/>
      <c r="G1722" s="2"/>
      <c r="H1722" s="2"/>
      <c r="I1722" s="2"/>
      <c r="J1722" s="4"/>
      <c r="K1722" s="12"/>
      <c r="L1722" s="12"/>
      <c r="M1722" s="12"/>
      <c r="N1722" s="12"/>
      <c r="O1722" s="81"/>
      <c r="P1722" s="4"/>
      <c r="Q1722" s="4"/>
      <c r="R1722" s="4"/>
      <c r="S1722" s="152"/>
      <c r="T1722" s="4"/>
      <c r="U1722" s="4"/>
      <c r="V1722" s="4"/>
      <c r="W1722" s="4"/>
      <c r="X1722" s="4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</row>
    <row r="1723" ht="15.6" spans="1:77">
      <c r="A1723" s="75"/>
      <c r="B1723" s="127"/>
      <c r="C1723" s="127"/>
      <c r="D1723" s="4"/>
      <c r="E1723" s="4"/>
      <c r="F1723" s="4"/>
      <c r="G1723" s="2"/>
      <c r="H1723" s="2"/>
      <c r="I1723" s="2"/>
      <c r="J1723" s="4"/>
      <c r="K1723" s="12"/>
      <c r="L1723" s="12"/>
      <c r="M1723" s="12"/>
      <c r="N1723" s="12"/>
      <c r="O1723" s="81"/>
      <c r="P1723" s="4"/>
      <c r="Q1723" s="4"/>
      <c r="R1723" s="4"/>
      <c r="S1723" s="152"/>
      <c r="T1723" s="4"/>
      <c r="U1723" s="4"/>
      <c r="V1723" s="4"/>
      <c r="W1723" s="4"/>
      <c r="X1723" s="4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</row>
    <row r="1724" ht="15.6" spans="1:77">
      <c r="A1724" s="75"/>
      <c r="B1724" s="127"/>
      <c r="C1724" s="127"/>
      <c r="D1724" s="4"/>
      <c r="E1724" s="4"/>
      <c r="F1724" s="4"/>
      <c r="G1724" s="2"/>
      <c r="H1724" s="2"/>
      <c r="I1724" s="2"/>
      <c r="J1724" s="4"/>
      <c r="K1724" s="12"/>
      <c r="L1724" s="12"/>
      <c r="M1724" s="12"/>
      <c r="N1724" s="12"/>
      <c r="O1724" s="81"/>
      <c r="P1724" s="4"/>
      <c r="Q1724" s="4"/>
      <c r="R1724" s="4"/>
      <c r="S1724" s="152"/>
      <c r="T1724" s="4"/>
      <c r="U1724" s="4"/>
      <c r="V1724" s="4"/>
      <c r="W1724" s="4"/>
      <c r="X1724" s="4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</row>
    <row r="1725" ht="15.6" spans="1:77">
      <c r="A1725" s="75"/>
      <c r="B1725" s="127"/>
      <c r="C1725" s="127"/>
      <c r="D1725" s="4"/>
      <c r="E1725" s="4"/>
      <c r="F1725" s="4"/>
      <c r="G1725" s="2"/>
      <c r="H1725" s="2"/>
      <c r="I1725" s="2"/>
      <c r="J1725" s="4"/>
      <c r="K1725" s="12"/>
      <c r="L1725" s="12"/>
      <c r="M1725" s="12"/>
      <c r="N1725" s="12"/>
      <c r="O1725" s="81"/>
      <c r="P1725" s="4"/>
      <c r="Q1725" s="4"/>
      <c r="R1725" s="4"/>
      <c r="S1725" s="152"/>
      <c r="T1725" s="4"/>
      <c r="U1725" s="4"/>
      <c r="V1725" s="4"/>
      <c r="W1725" s="4"/>
      <c r="X1725" s="4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</row>
    <row r="1726" ht="15.6" spans="1:77">
      <c r="A1726" s="75"/>
      <c r="B1726" s="127"/>
      <c r="C1726" s="127"/>
      <c r="D1726" s="4"/>
      <c r="E1726" s="4"/>
      <c r="F1726" s="4"/>
      <c r="G1726" s="2"/>
      <c r="H1726" s="2"/>
      <c r="I1726" s="2"/>
      <c r="J1726" s="4"/>
      <c r="K1726" s="12"/>
      <c r="L1726" s="12"/>
      <c r="M1726" s="12"/>
      <c r="N1726" s="12"/>
      <c r="O1726" s="81"/>
      <c r="P1726" s="4"/>
      <c r="Q1726" s="4"/>
      <c r="R1726" s="4"/>
      <c r="S1726" s="152"/>
      <c r="T1726" s="4"/>
      <c r="U1726" s="4"/>
      <c r="V1726" s="4"/>
      <c r="W1726" s="4"/>
      <c r="X1726" s="4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</row>
    <row r="1727" ht="15.6" spans="1:77">
      <c r="A1727" s="75"/>
      <c r="B1727" s="127"/>
      <c r="C1727" s="127"/>
      <c r="D1727" s="4"/>
      <c r="E1727" s="4"/>
      <c r="F1727" s="4"/>
      <c r="G1727" s="2"/>
      <c r="H1727" s="2"/>
      <c r="I1727" s="2"/>
      <c r="J1727" s="4"/>
      <c r="K1727" s="12"/>
      <c r="L1727" s="12"/>
      <c r="M1727" s="12"/>
      <c r="N1727" s="12"/>
      <c r="O1727" s="81"/>
      <c r="P1727" s="4"/>
      <c r="Q1727" s="4"/>
      <c r="R1727" s="4"/>
      <c r="S1727" s="152"/>
      <c r="T1727" s="4"/>
      <c r="U1727" s="4"/>
      <c r="V1727" s="4"/>
      <c r="W1727" s="4"/>
      <c r="X1727" s="4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</row>
    <row r="1728" ht="15.6" spans="1:77">
      <c r="A1728" s="75"/>
      <c r="B1728" s="127"/>
      <c r="C1728" s="127"/>
      <c r="D1728" s="4"/>
      <c r="E1728" s="4"/>
      <c r="F1728" s="4"/>
      <c r="G1728" s="2"/>
      <c r="H1728" s="2"/>
      <c r="I1728" s="2"/>
      <c r="J1728" s="4"/>
      <c r="K1728" s="12"/>
      <c r="L1728" s="12"/>
      <c r="M1728" s="12"/>
      <c r="N1728" s="12"/>
      <c r="O1728" s="81"/>
      <c r="P1728" s="4"/>
      <c r="Q1728" s="4"/>
      <c r="R1728" s="4"/>
      <c r="S1728" s="152"/>
      <c r="T1728" s="4"/>
      <c r="U1728" s="4"/>
      <c r="V1728" s="4"/>
      <c r="W1728" s="4"/>
      <c r="X1728" s="4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</row>
    <row r="1729" ht="15.6" spans="1:77">
      <c r="A1729" s="75"/>
      <c r="B1729" s="127"/>
      <c r="C1729" s="127"/>
      <c r="D1729" s="4"/>
      <c r="E1729" s="4"/>
      <c r="F1729" s="4"/>
      <c r="G1729" s="2"/>
      <c r="H1729" s="2"/>
      <c r="I1729" s="2"/>
      <c r="J1729" s="4"/>
      <c r="K1729" s="12"/>
      <c r="L1729" s="12"/>
      <c r="M1729" s="12"/>
      <c r="N1729" s="12"/>
      <c r="O1729" s="81"/>
      <c r="P1729" s="4"/>
      <c r="Q1729" s="4"/>
      <c r="R1729" s="4"/>
      <c r="S1729" s="152"/>
      <c r="T1729" s="4"/>
      <c r="U1729" s="4"/>
      <c r="V1729" s="4"/>
      <c r="W1729" s="4"/>
      <c r="X1729" s="4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</row>
    <row r="1730" ht="15.6" spans="1:77">
      <c r="A1730" s="75"/>
      <c r="B1730" s="127"/>
      <c r="C1730" s="127"/>
      <c r="D1730" s="4"/>
      <c r="E1730" s="4"/>
      <c r="F1730" s="4"/>
      <c r="G1730" s="2"/>
      <c r="H1730" s="2"/>
      <c r="I1730" s="2"/>
      <c r="J1730" s="4"/>
      <c r="K1730" s="12"/>
      <c r="L1730" s="12"/>
      <c r="M1730" s="12"/>
      <c r="N1730" s="12"/>
      <c r="O1730" s="81"/>
      <c r="P1730" s="4"/>
      <c r="Q1730" s="4"/>
      <c r="R1730" s="4"/>
      <c r="S1730" s="152"/>
      <c r="T1730" s="4"/>
      <c r="U1730" s="4"/>
      <c r="V1730" s="4"/>
      <c r="W1730" s="4"/>
      <c r="X1730" s="4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</row>
    <row r="1731" ht="15.6" spans="1:77">
      <c r="A1731" s="75"/>
      <c r="B1731" s="127"/>
      <c r="C1731" s="127"/>
      <c r="D1731" s="4"/>
      <c r="E1731" s="4"/>
      <c r="F1731" s="4"/>
      <c r="G1731" s="2"/>
      <c r="H1731" s="2"/>
      <c r="I1731" s="2"/>
      <c r="J1731" s="4"/>
      <c r="K1731" s="12"/>
      <c r="L1731" s="12"/>
      <c r="M1731" s="12"/>
      <c r="N1731" s="12"/>
      <c r="O1731" s="81"/>
      <c r="P1731" s="4"/>
      <c r="Q1731" s="4"/>
      <c r="R1731" s="4"/>
      <c r="S1731" s="152"/>
      <c r="T1731" s="4"/>
      <c r="U1731" s="4"/>
      <c r="V1731" s="4"/>
      <c r="W1731" s="4"/>
      <c r="X1731" s="4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</row>
    <row r="1732" ht="15.6" spans="1:77">
      <c r="A1732" s="75"/>
      <c r="B1732" s="127"/>
      <c r="C1732" s="127"/>
      <c r="D1732" s="4"/>
      <c r="E1732" s="4"/>
      <c r="F1732" s="4"/>
      <c r="G1732" s="2"/>
      <c r="H1732" s="2"/>
      <c r="I1732" s="2"/>
      <c r="J1732" s="4"/>
      <c r="K1732" s="12"/>
      <c r="L1732" s="12"/>
      <c r="M1732" s="12"/>
      <c r="N1732" s="12"/>
      <c r="O1732" s="81"/>
      <c r="P1732" s="4"/>
      <c r="Q1732" s="4"/>
      <c r="R1732" s="4"/>
      <c r="S1732" s="152"/>
      <c r="T1732" s="4"/>
      <c r="U1732" s="4"/>
      <c r="V1732" s="4"/>
      <c r="W1732" s="4"/>
      <c r="X1732" s="4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</row>
    <row r="1733" ht="15.6" spans="1:77">
      <c r="A1733" s="75"/>
      <c r="B1733" s="127"/>
      <c r="C1733" s="127"/>
      <c r="D1733" s="4"/>
      <c r="E1733" s="4"/>
      <c r="F1733" s="4"/>
      <c r="G1733" s="2"/>
      <c r="H1733" s="2"/>
      <c r="I1733" s="2"/>
      <c r="J1733" s="4"/>
      <c r="K1733" s="12"/>
      <c r="L1733" s="12"/>
      <c r="M1733" s="12"/>
      <c r="N1733" s="12"/>
      <c r="O1733" s="81"/>
      <c r="P1733" s="4"/>
      <c r="Q1733" s="4"/>
      <c r="R1733" s="4"/>
      <c r="S1733" s="152"/>
      <c r="T1733" s="4"/>
      <c r="U1733" s="4"/>
      <c r="V1733" s="4"/>
      <c r="W1733" s="4"/>
      <c r="X1733" s="4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</row>
    <row r="1734" ht="15.6" spans="1:77">
      <c r="A1734" s="75"/>
      <c r="B1734" s="127"/>
      <c r="C1734" s="127"/>
      <c r="D1734" s="4"/>
      <c r="E1734" s="4"/>
      <c r="F1734" s="4"/>
      <c r="G1734" s="2"/>
      <c r="H1734" s="2"/>
      <c r="I1734" s="2"/>
      <c r="J1734" s="4"/>
      <c r="K1734" s="12"/>
      <c r="L1734" s="12"/>
      <c r="M1734" s="12"/>
      <c r="N1734" s="12"/>
      <c r="O1734" s="81"/>
      <c r="P1734" s="4"/>
      <c r="Q1734" s="4"/>
      <c r="R1734" s="4"/>
      <c r="S1734" s="152"/>
      <c r="T1734" s="4"/>
      <c r="U1734" s="4"/>
      <c r="V1734" s="4"/>
      <c r="W1734" s="4"/>
      <c r="X1734" s="4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</row>
    <row r="1735" ht="15.6" spans="1:77">
      <c r="A1735" s="75"/>
      <c r="B1735" s="127"/>
      <c r="C1735" s="127"/>
      <c r="D1735" s="4"/>
      <c r="E1735" s="4"/>
      <c r="F1735" s="4"/>
      <c r="G1735" s="2"/>
      <c r="H1735" s="2"/>
      <c r="I1735" s="2"/>
      <c r="J1735" s="4"/>
      <c r="K1735" s="12"/>
      <c r="L1735" s="12"/>
      <c r="M1735" s="12"/>
      <c r="N1735" s="12"/>
      <c r="O1735" s="81"/>
      <c r="P1735" s="4"/>
      <c r="Q1735" s="4"/>
      <c r="R1735" s="4"/>
      <c r="S1735" s="152"/>
      <c r="T1735" s="4"/>
      <c r="U1735" s="4"/>
      <c r="V1735" s="4"/>
      <c r="W1735" s="4"/>
      <c r="X1735" s="4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</row>
    <row r="1736" ht="15.6" spans="1:77">
      <c r="A1736" s="75"/>
      <c r="B1736" s="127"/>
      <c r="C1736" s="127"/>
      <c r="D1736" s="4"/>
      <c r="E1736" s="4"/>
      <c r="F1736" s="4"/>
      <c r="G1736" s="2"/>
      <c r="H1736" s="2"/>
      <c r="I1736" s="2"/>
      <c r="J1736" s="4"/>
      <c r="K1736" s="12"/>
      <c r="L1736" s="12"/>
      <c r="M1736" s="12"/>
      <c r="N1736" s="12"/>
      <c r="O1736" s="81"/>
      <c r="P1736" s="4"/>
      <c r="Q1736" s="4"/>
      <c r="R1736" s="4"/>
      <c r="S1736" s="152"/>
      <c r="T1736" s="4"/>
      <c r="U1736" s="4"/>
      <c r="V1736" s="4"/>
      <c r="W1736" s="4"/>
      <c r="X1736" s="4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</row>
    <row r="1737" ht="15.6" spans="1:77">
      <c r="A1737" s="75"/>
      <c r="B1737" s="127"/>
      <c r="C1737" s="127"/>
      <c r="D1737" s="4"/>
      <c r="E1737" s="4"/>
      <c r="F1737" s="4"/>
      <c r="G1737" s="2"/>
      <c r="H1737" s="2"/>
      <c r="I1737" s="2"/>
      <c r="J1737" s="4"/>
      <c r="K1737" s="12"/>
      <c r="L1737" s="12"/>
      <c r="M1737" s="12"/>
      <c r="N1737" s="12"/>
      <c r="O1737" s="81"/>
      <c r="P1737" s="4"/>
      <c r="Q1737" s="4"/>
      <c r="R1737" s="4"/>
      <c r="S1737" s="152"/>
      <c r="T1737" s="4"/>
      <c r="U1737" s="4"/>
      <c r="V1737" s="4"/>
      <c r="W1737" s="4"/>
      <c r="X1737" s="4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</row>
    <row r="1738" ht="15.6" spans="1:77">
      <c r="A1738" s="75"/>
      <c r="B1738" s="127"/>
      <c r="C1738" s="127"/>
      <c r="D1738" s="4"/>
      <c r="E1738" s="4"/>
      <c r="F1738" s="4"/>
      <c r="G1738" s="2"/>
      <c r="H1738" s="2"/>
      <c r="I1738" s="2"/>
      <c r="J1738" s="4"/>
      <c r="K1738" s="12"/>
      <c r="L1738" s="12"/>
      <c r="M1738" s="12"/>
      <c r="N1738" s="12"/>
      <c r="O1738" s="81"/>
      <c r="P1738" s="4"/>
      <c r="Q1738" s="4"/>
      <c r="R1738" s="4"/>
      <c r="S1738" s="152"/>
      <c r="T1738" s="4"/>
      <c r="U1738" s="4"/>
      <c r="V1738" s="4"/>
      <c r="W1738" s="4"/>
      <c r="X1738" s="4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</row>
    <row r="1739" ht="15.6" spans="1:77">
      <c r="A1739" s="75"/>
      <c r="B1739" s="127"/>
      <c r="C1739" s="127"/>
      <c r="D1739" s="4"/>
      <c r="E1739" s="4"/>
      <c r="F1739" s="4"/>
      <c r="G1739" s="2"/>
      <c r="H1739" s="2"/>
      <c r="I1739" s="2"/>
      <c r="J1739" s="4"/>
      <c r="K1739" s="12"/>
      <c r="L1739" s="12"/>
      <c r="M1739" s="12"/>
      <c r="N1739" s="12"/>
      <c r="O1739" s="81"/>
      <c r="P1739" s="4"/>
      <c r="Q1739" s="4"/>
      <c r="R1739" s="4"/>
      <c r="S1739" s="152"/>
      <c r="T1739" s="4"/>
      <c r="U1739" s="4"/>
      <c r="V1739" s="4"/>
      <c r="W1739" s="4"/>
      <c r="X1739" s="4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</row>
    <row r="1740" ht="15.6" spans="1:77">
      <c r="A1740" s="75"/>
      <c r="B1740" s="127"/>
      <c r="C1740" s="127"/>
      <c r="D1740" s="4"/>
      <c r="E1740" s="4"/>
      <c r="F1740" s="4"/>
      <c r="G1740" s="2"/>
      <c r="H1740" s="2"/>
      <c r="I1740" s="2"/>
      <c r="J1740" s="4"/>
      <c r="K1740" s="12"/>
      <c r="L1740" s="12"/>
      <c r="M1740" s="12"/>
      <c r="N1740" s="12"/>
      <c r="O1740" s="81"/>
      <c r="P1740" s="4"/>
      <c r="Q1740" s="4"/>
      <c r="R1740" s="4"/>
      <c r="S1740" s="152"/>
      <c r="T1740" s="4"/>
      <c r="U1740" s="4"/>
      <c r="V1740" s="4"/>
      <c r="W1740" s="4"/>
      <c r="X1740" s="4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</row>
    <row r="1741" ht="15.6" spans="1:77">
      <c r="A1741" s="75"/>
      <c r="B1741" s="127"/>
      <c r="C1741" s="127"/>
      <c r="D1741" s="4"/>
      <c r="E1741" s="4"/>
      <c r="F1741" s="4"/>
      <c r="G1741" s="2"/>
      <c r="H1741" s="2"/>
      <c r="I1741" s="2"/>
      <c r="J1741" s="4"/>
      <c r="K1741" s="12"/>
      <c r="L1741" s="12"/>
      <c r="M1741" s="12"/>
      <c r="N1741" s="12"/>
      <c r="O1741" s="81"/>
      <c r="P1741" s="4"/>
      <c r="Q1741" s="4"/>
      <c r="R1741" s="4"/>
      <c r="S1741" s="152"/>
      <c r="T1741" s="4"/>
      <c r="U1741" s="4"/>
      <c r="V1741" s="4"/>
      <c r="W1741" s="4"/>
      <c r="X1741" s="4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</row>
    <row r="1742" ht="15.6" spans="1:77">
      <c r="A1742" s="75"/>
      <c r="B1742" s="127"/>
      <c r="C1742" s="127"/>
      <c r="D1742" s="4"/>
      <c r="E1742" s="4"/>
      <c r="F1742" s="4"/>
      <c r="G1742" s="2"/>
      <c r="H1742" s="2"/>
      <c r="I1742" s="2"/>
      <c r="J1742" s="4"/>
      <c r="K1742" s="12"/>
      <c r="L1742" s="12"/>
      <c r="M1742" s="12"/>
      <c r="N1742" s="12"/>
      <c r="O1742" s="81"/>
      <c r="P1742" s="4"/>
      <c r="Q1742" s="4"/>
      <c r="R1742" s="4"/>
      <c r="S1742" s="152"/>
      <c r="T1742" s="4"/>
      <c r="U1742" s="4"/>
      <c r="V1742" s="4"/>
      <c r="W1742" s="4"/>
      <c r="X1742" s="4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</row>
    <row r="1743" ht="15.6" spans="1:77">
      <c r="A1743" s="75"/>
      <c r="B1743" s="127"/>
      <c r="C1743" s="127"/>
      <c r="D1743" s="4"/>
      <c r="E1743" s="4"/>
      <c r="F1743" s="4"/>
      <c r="G1743" s="2"/>
      <c r="H1743" s="2"/>
      <c r="I1743" s="2"/>
      <c r="J1743" s="4"/>
      <c r="K1743" s="12"/>
      <c r="L1743" s="12"/>
      <c r="M1743" s="12"/>
      <c r="N1743" s="12"/>
      <c r="O1743" s="81"/>
      <c r="P1743" s="4"/>
      <c r="Q1743" s="4"/>
      <c r="R1743" s="4"/>
      <c r="S1743" s="152"/>
      <c r="T1743" s="4"/>
      <c r="U1743" s="4"/>
      <c r="V1743" s="4"/>
      <c r="W1743" s="4"/>
      <c r="X1743" s="4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</row>
    <row r="1744" ht="15.6" spans="1:77">
      <c r="A1744" s="75"/>
      <c r="B1744" s="127"/>
      <c r="C1744" s="127"/>
      <c r="D1744" s="4"/>
      <c r="E1744" s="4"/>
      <c r="F1744" s="4"/>
      <c r="G1744" s="2"/>
      <c r="H1744" s="2"/>
      <c r="I1744" s="2"/>
      <c r="J1744" s="4"/>
      <c r="K1744" s="12"/>
      <c r="L1744" s="12"/>
      <c r="M1744" s="12"/>
      <c r="N1744" s="12"/>
      <c r="O1744" s="81"/>
      <c r="P1744" s="4"/>
      <c r="Q1744" s="4"/>
      <c r="R1744" s="4"/>
      <c r="S1744" s="152"/>
      <c r="T1744" s="4"/>
      <c r="U1744" s="4"/>
      <c r="V1744" s="4"/>
      <c r="W1744" s="4"/>
      <c r="X1744" s="4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</row>
    <row r="1745" ht="15.6" spans="1:77">
      <c r="A1745" s="75"/>
      <c r="B1745" s="127"/>
      <c r="C1745" s="127"/>
      <c r="D1745" s="4"/>
      <c r="E1745" s="4"/>
      <c r="F1745" s="4"/>
      <c r="G1745" s="2"/>
      <c r="H1745" s="2"/>
      <c r="I1745" s="2"/>
      <c r="J1745" s="4"/>
      <c r="K1745" s="12"/>
      <c r="L1745" s="12"/>
      <c r="M1745" s="12"/>
      <c r="N1745" s="12"/>
      <c r="O1745" s="81"/>
      <c r="P1745" s="4"/>
      <c r="Q1745" s="4"/>
      <c r="R1745" s="4"/>
      <c r="S1745" s="152"/>
      <c r="T1745" s="4"/>
      <c r="U1745" s="4"/>
      <c r="V1745" s="4"/>
      <c r="W1745" s="4"/>
      <c r="X1745" s="4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</row>
    <row r="1746" ht="15.6" spans="1:77">
      <c r="A1746" s="75"/>
      <c r="B1746" s="127"/>
      <c r="C1746" s="127"/>
      <c r="D1746" s="4"/>
      <c r="E1746" s="4"/>
      <c r="F1746" s="4"/>
      <c r="G1746" s="2"/>
      <c r="H1746" s="2"/>
      <c r="I1746" s="2"/>
      <c r="J1746" s="4"/>
      <c r="K1746" s="12"/>
      <c r="L1746" s="12"/>
      <c r="M1746" s="12"/>
      <c r="N1746" s="12"/>
      <c r="O1746" s="81"/>
      <c r="P1746" s="4"/>
      <c r="Q1746" s="4"/>
      <c r="R1746" s="4"/>
      <c r="S1746" s="152"/>
      <c r="T1746" s="4"/>
      <c r="U1746" s="4"/>
      <c r="V1746" s="4"/>
      <c r="W1746" s="4"/>
      <c r="X1746" s="4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</row>
    <row r="1747" ht="15.6" spans="1:77">
      <c r="A1747" s="75"/>
      <c r="B1747" s="127"/>
      <c r="C1747" s="127"/>
      <c r="D1747" s="4"/>
      <c r="E1747" s="4"/>
      <c r="F1747" s="4"/>
      <c r="G1747" s="2"/>
      <c r="H1747" s="2"/>
      <c r="I1747" s="2"/>
      <c r="J1747" s="4"/>
      <c r="K1747" s="12"/>
      <c r="L1747" s="12"/>
      <c r="M1747" s="12"/>
      <c r="N1747" s="12"/>
      <c r="O1747" s="81"/>
      <c r="P1747" s="4"/>
      <c r="Q1747" s="4"/>
      <c r="R1747" s="4"/>
      <c r="S1747" s="152"/>
      <c r="T1747" s="4"/>
      <c r="U1747" s="4"/>
      <c r="V1747" s="4"/>
      <c r="W1747" s="4"/>
      <c r="X1747" s="4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</row>
    <row r="1748" ht="15.6" spans="1:77">
      <c r="A1748" s="75"/>
      <c r="B1748" s="127"/>
      <c r="C1748" s="127"/>
      <c r="D1748" s="4"/>
      <c r="E1748" s="4"/>
      <c r="F1748" s="4"/>
      <c r="G1748" s="2"/>
      <c r="H1748" s="2"/>
      <c r="I1748" s="2"/>
      <c r="J1748" s="4"/>
      <c r="K1748" s="12"/>
      <c r="L1748" s="12"/>
      <c r="M1748" s="12"/>
      <c r="N1748" s="12"/>
      <c r="O1748" s="81"/>
      <c r="P1748" s="4"/>
      <c r="Q1748" s="4"/>
      <c r="R1748" s="4"/>
      <c r="S1748" s="152"/>
      <c r="T1748" s="4"/>
      <c r="U1748" s="4"/>
      <c r="V1748" s="4"/>
      <c r="W1748" s="4"/>
      <c r="X1748" s="4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</row>
    <row r="1749" ht="15.6" spans="1:77">
      <c r="A1749" s="75"/>
      <c r="B1749" s="127"/>
      <c r="C1749" s="127"/>
      <c r="D1749" s="4"/>
      <c r="E1749" s="4"/>
      <c r="F1749" s="4"/>
      <c r="G1749" s="2"/>
      <c r="H1749" s="2"/>
      <c r="I1749" s="2"/>
      <c r="J1749" s="4"/>
      <c r="K1749" s="12"/>
      <c r="L1749" s="12"/>
      <c r="M1749" s="12"/>
      <c r="N1749" s="12"/>
      <c r="O1749" s="81"/>
      <c r="P1749" s="4"/>
      <c r="Q1749" s="4"/>
      <c r="R1749" s="4"/>
      <c r="S1749" s="152"/>
      <c r="T1749" s="4"/>
      <c r="U1749" s="4"/>
      <c r="V1749" s="4"/>
      <c r="W1749" s="4"/>
      <c r="X1749" s="4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</row>
    <row r="1750" ht="15.6" spans="1:77">
      <c r="A1750" s="75"/>
      <c r="B1750" s="127"/>
      <c r="C1750" s="127"/>
      <c r="D1750" s="4"/>
      <c r="E1750" s="4"/>
      <c r="F1750" s="4"/>
      <c r="G1750" s="2"/>
      <c r="H1750" s="2"/>
      <c r="I1750" s="2"/>
      <c r="J1750" s="4"/>
      <c r="K1750" s="12"/>
      <c r="L1750" s="12"/>
      <c r="M1750" s="12"/>
      <c r="N1750" s="12"/>
      <c r="O1750" s="81"/>
      <c r="P1750" s="4"/>
      <c r="Q1750" s="4"/>
      <c r="R1750" s="4"/>
      <c r="S1750" s="152"/>
      <c r="T1750" s="4"/>
      <c r="U1750" s="4"/>
      <c r="V1750" s="4"/>
      <c r="W1750" s="4"/>
      <c r="X1750" s="4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</row>
    <row r="1751" ht="15.6" spans="1:77">
      <c r="A1751" s="75"/>
      <c r="B1751" s="127"/>
      <c r="C1751" s="127"/>
      <c r="D1751" s="4"/>
      <c r="E1751" s="4"/>
      <c r="F1751" s="4"/>
      <c r="G1751" s="2"/>
      <c r="H1751" s="2"/>
      <c r="I1751" s="2"/>
      <c r="J1751" s="4"/>
      <c r="K1751" s="12"/>
      <c r="L1751" s="12"/>
      <c r="M1751" s="12"/>
      <c r="N1751" s="12"/>
      <c r="O1751" s="81"/>
      <c r="P1751" s="4"/>
      <c r="Q1751" s="4"/>
      <c r="R1751" s="4"/>
      <c r="S1751" s="152"/>
      <c r="T1751" s="4"/>
      <c r="U1751" s="4"/>
      <c r="V1751" s="4"/>
      <c r="W1751" s="4"/>
      <c r="X1751" s="4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</row>
    <row r="1752" ht="15.6" spans="1:77">
      <c r="A1752" s="75"/>
      <c r="B1752" s="127"/>
      <c r="C1752" s="127"/>
      <c r="D1752" s="4"/>
      <c r="E1752" s="4"/>
      <c r="F1752" s="4"/>
      <c r="G1752" s="2"/>
      <c r="H1752" s="2"/>
      <c r="I1752" s="2"/>
      <c r="J1752" s="4"/>
      <c r="K1752" s="12"/>
      <c r="L1752" s="12"/>
      <c r="M1752" s="12"/>
      <c r="N1752" s="12"/>
      <c r="O1752" s="81"/>
      <c r="P1752" s="4"/>
      <c r="Q1752" s="4"/>
      <c r="R1752" s="4"/>
      <c r="S1752" s="152"/>
      <c r="T1752" s="4"/>
      <c r="U1752" s="4"/>
      <c r="V1752" s="4"/>
      <c r="W1752" s="4"/>
      <c r="X1752" s="4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</row>
    <row r="1753" ht="15.6" spans="1:77">
      <c r="A1753" s="75"/>
      <c r="B1753" s="127"/>
      <c r="C1753" s="127"/>
      <c r="D1753" s="4"/>
      <c r="E1753" s="4"/>
      <c r="F1753" s="4"/>
      <c r="G1753" s="2"/>
      <c r="H1753" s="2"/>
      <c r="I1753" s="2"/>
      <c r="J1753" s="4"/>
      <c r="K1753" s="12"/>
      <c r="L1753" s="12"/>
      <c r="M1753" s="12"/>
      <c r="N1753" s="12"/>
      <c r="O1753" s="81"/>
      <c r="P1753" s="4"/>
      <c r="Q1753" s="4"/>
      <c r="R1753" s="4"/>
      <c r="S1753" s="152"/>
      <c r="T1753" s="4"/>
      <c r="U1753" s="4"/>
      <c r="V1753" s="4"/>
      <c r="W1753" s="4"/>
      <c r="X1753" s="4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</row>
    <row r="1754" ht="15.6" spans="1:77">
      <c r="A1754" s="75"/>
      <c r="B1754" s="127"/>
      <c r="C1754" s="127"/>
      <c r="D1754" s="4"/>
      <c r="E1754" s="4"/>
      <c r="F1754" s="4"/>
      <c r="G1754" s="2"/>
      <c r="H1754" s="2"/>
      <c r="I1754" s="2"/>
      <c r="J1754" s="4"/>
      <c r="K1754" s="12"/>
      <c r="L1754" s="12"/>
      <c r="M1754" s="12"/>
      <c r="N1754" s="12"/>
      <c r="O1754" s="81"/>
      <c r="P1754" s="4"/>
      <c r="Q1754" s="4"/>
      <c r="R1754" s="4"/>
      <c r="S1754" s="152"/>
      <c r="T1754" s="4"/>
      <c r="U1754" s="4"/>
      <c r="V1754" s="4"/>
      <c r="W1754" s="4"/>
      <c r="X1754" s="4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</row>
    <row r="1755" ht="15.6" spans="1:77">
      <c r="A1755" s="75"/>
      <c r="B1755" s="127"/>
      <c r="C1755" s="127"/>
      <c r="D1755" s="4"/>
      <c r="E1755" s="4"/>
      <c r="F1755" s="4"/>
      <c r="G1755" s="2"/>
      <c r="H1755" s="2"/>
      <c r="I1755" s="2"/>
      <c r="J1755" s="4"/>
      <c r="K1755" s="12"/>
      <c r="L1755" s="12"/>
      <c r="M1755" s="12"/>
      <c r="N1755" s="12"/>
      <c r="O1755" s="81"/>
      <c r="P1755" s="4"/>
      <c r="Q1755" s="4"/>
      <c r="R1755" s="4"/>
      <c r="S1755" s="152"/>
      <c r="T1755" s="4"/>
      <c r="U1755" s="4"/>
      <c r="V1755" s="4"/>
      <c r="W1755" s="4"/>
      <c r="X1755" s="4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</row>
    <row r="1756" ht="15.6" spans="1:77">
      <c r="A1756" s="75"/>
      <c r="B1756" s="127"/>
      <c r="C1756" s="127"/>
      <c r="D1756" s="4"/>
      <c r="E1756" s="4"/>
      <c r="F1756" s="4"/>
      <c r="G1756" s="2"/>
      <c r="H1756" s="2"/>
      <c r="I1756" s="2"/>
      <c r="J1756" s="4"/>
      <c r="K1756" s="12"/>
      <c r="L1756" s="12"/>
      <c r="M1756" s="12"/>
      <c r="N1756" s="12"/>
      <c r="O1756" s="81"/>
      <c r="P1756" s="4"/>
      <c r="Q1756" s="4"/>
      <c r="R1756" s="4"/>
      <c r="S1756" s="152"/>
      <c r="T1756" s="4"/>
      <c r="U1756" s="4"/>
      <c r="V1756" s="4"/>
      <c r="W1756" s="4"/>
      <c r="X1756" s="4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</row>
    <row r="1757" ht="15.6" spans="1:77">
      <c r="A1757" s="75"/>
      <c r="B1757" s="127"/>
      <c r="C1757" s="127"/>
      <c r="D1757" s="4"/>
      <c r="E1757" s="4"/>
      <c r="F1757" s="4"/>
      <c r="G1757" s="2"/>
      <c r="H1757" s="2"/>
      <c r="I1757" s="2"/>
      <c r="J1757" s="4"/>
      <c r="K1757" s="12"/>
      <c r="L1757" s="12"/>
      <c r="M1757" s="12"/>
      <c r="N1757" s="12"/>
      <c r="O1757" s="81"/>
      <c r="P1757" s="4"/>
      <c r="Q1757" s="4"/>
      <c r="R1757" s="4"/>
      <c r="S1757" s="152"/>
      <c r="T1757" s="4"/>
      <c r="U1757" s="4"/>
      <c r="V1757" s="4"/>
      <c r="W1757" s="4"/>
      <c r="X1757" s="4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</row>
    <row r="1758" ht="15.6" spans="1:77">
      <c r="A1758" s="75"/>
      <c r="B1758" s="127"/>
      <c r="C1758" s="127"/>
      <c r="D1758" s="4"/>
      <c r="E1758" s="4"/>
      <c r="F1758" s="4"/>
      <c r="G1758" s="2"/>
      <c r="H1758" s="2"/>
      <c r="I1758" s="2"/>
      <c r="J1758" s="4"/>
      <c r="K1758" s="12"/>
      <c r="L1758" s="12"/>
      <c r="M1758" s="12"/>
      <c r="N1758" s="12"/>
      <c r="O1758" s="81"/>
      <c r="P1758" s="4"/>
      <c r="Q1758" s="4"/>
      <c r="R1758" s="4"/>
      <c r="S1758" s="152"/>
      <c r="T1758" s="4"/>
      <c r="U1758" s="4"/>
      <c r="V1758" s="4"/>
      <c r="W1758" s="4"/>
      <c r="X1758" s="4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</row>
    <row r="1759" ht="15.6" spans="1:77">
      <c r="A1759" s="75"/>
      <c r="B1759" s="127"/>
      <c r="C1759" s="127"/>
      <c r="D1759" s="4"/>
      <c r="E1759" s="4"/>
      <c r="F1759" s="4"/>
      <c r="G1759" s="2"/>
      <c r="H1759" s="2"/>
      <c r="I1759" s="2"/>
      <c r="J1759" s="4"/>
      <c r="K1759" s="12"/>
      <c r="L1759" s="12"/>
      <c r="M1759" s="12"/>
      <c r="N1759" s="12"/>
      <c r="O1759" s="81"/>
      <c r="P1759" s="4"/>
      <c r="Q1759" s="4"/>
      <c r="R1759" s="4"/>
      <c r="S1759" s="152"/>
      <c r="T1759" s="4"/>
      <c r="U1759" s="4"/>
      <c r="V1759" s="4"/>
      <c r="W1759" s="4"/>
      <c r="X1759" s="4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</row>
    <row r="1760" ht="15.6" spans="1:77">
      <c r="A1760" s="75"/>
      <c r="B1760" s="127"/>
      <c r="C1760" s="127"/>
      <c r="D1760" s="4"/>
      <c r="E1760" s="4"/>
      <c r="F1760" s="4"/>
      <c r="G1760" s="2"/>
      <c r="H1760" s="2"/>
      <c r="I1760" s="2"/>
      <c r="J1760" s="4"/>
      <c r="K1760" s="12"/>
      <c r="L1760" s="12"/>
      <c r="M1760" s="12"/>
      <c r="N1760" s="12"/>
      <c r="O1760" s="81"/>
      <c r="P1760" s="4"/>
      <c r="Q1760" s="4"/>
      <c r="R1760" s="4"/>
      <c r="S1760" s="152"/>
      <c r="T1760" s="4"/>
      <c r="U1760" s="4"/>
      <c r="V1760" s="4"/>
      <c r="W1760" s="4"/>
      <c r="X1760" s="4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</row>
    <row r="1761" ht="15.6" spans="1:77">
      <c r="A1761" s="75"/>
      <c r="B1761" s="127"/>
      <c r="C1761" s="127"/>
      <c r="D1761" s="4"/>
      <c r="E1761" s="4"/>
      <c r="F1761" s="4"/>
      <c r="G1761" s="2"/>
      <c r="H1761" s="2"/>
      <c r="I1761" s="2"/>
      <c r="J1761" s="4"/>
      <c r="K1761" s="12"/>
      <c r="L1761" s="12"/>
      <c r="M1761" s="12"/>
      <c r="N1761" s="12"/>
      <c r="O1761" s="81"/>
      <c r="P1761" s="4"/>
      <c r="Q1761" s="4"/>
      <c r="R1761" s="4"/>
      <c r="S1761" s="152"/>
      <c r="T1761" s="4"/>
      <c r="U1761" s="4"/>
      <c r="V1761" s="4"/>
      <c r="W1761" s="4"/>
      <c r="X1761" s="4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</row>
    <row r="1762" ht="15.6" spans="1:77">
      <c r="A1762" s="75"/>
      <c r="B1762" s="127"/>
      <c r="C1762" s="127"/>
      <c r="D1762" s="4"/>
      <c r="E1762" s="4"/>
      <c r="F1762" s="4"/>
      <c r="G1762" s="2"/>
      <c r="H1762" s="2"/>
      <c r="I1762" s="2"/>
      <c r="J1762" s="4"/>
      <c r="K1762" s="12"/>
      <c r="L1762" s="12"/>
      <c r="M1762" s="12"/>
      <c r="N1762" s="12"/>
      <c r="O1762" s="81"/>
      <c r="P1762" s="4"/>
      <c r="Q1762" s="4"/>
      <c r="R1762" s="4"/>
      <c r="S1762" s="152"/>
      <c r="T1762" s="4"/>
      <c r="U1762" s="4"/>
      <c r="V1762" s="4"/>
      <c r="W1762" s="4"/>
      <c r="X1762" s="4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</row>
    <row r="1763" ht="15.6" spans="1:77">
      <c r="A1763" s="75"/>
      <c r="B1763" s="127"/>
      <c r="C1763" s="127"/>
      <c r="D1763" s="4"/>
      <c r="E1763" s="4"/>
      <c r="F1763" s="4"/>
      <c r="G1763" s="2"/>
      <c r="H1763" s="2"/>
      <c r="I1763" s="2"/>
      <c r="J1763" s="4"/>
      <c r="K1763" s="12"/>
      <c r="L1763" s="12"/>
      <c r="M1763" s="12"/>
      <c r="N1763" s="12"/>
      <c r="O1763" s="81"/>
      <c r="P1763" s="4"/>
      <c r="Q1763" s="4"/>
      <c r="R1763" s="4"/>
      <c r="S1763" s="152"/>
      <c r="T1763" s="4"/>
      <c r="U1763" s="4"/>
      <c r="V1763" s="4"/>
      <c r="W1763" s="4"/>
      <c r="X1763" s="4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</row>
    <row r="1764" ht="15.6" spans="1:77">
      <c r="A1764" s="75"/>
      <c r="B1764" s="127"/>
      <c r="C1764" s="127"/>
      <c r="D1764" s="4"/>
      <c r="E1764" s="4"/>
      <c r="F1764" s="4"/>
      <c r="G1764" s="2"/>
      <c r="H1764" s="2"/>
      <c r="I1764" s="2"/>
      <c r="J1764" s="4"/>
      <c r="K1764" s="12"/>
      <c r="L1764" s="12"/>
      <c r="M1764" s="12"/>
      <c r="N1764" s="12"/>
      <c r="O1764" s="81"/>
      <c r="P1764" s="4"/>
      <c r="Q1764" s="4"/>
      <c r="R1764" s="4"/>
      <c r="S1764" s="152"/>
      <c r="T1764" s="4"/>
      <c r="U1764" s="4"/>
      <c r="V1764" s="4"/>
      <c r="W1764" s="4"/>
      <c r="X1764" s="4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</row>
    <row r="1765" ht="15.6" spans="1:77">
      <c r="A1765" s="75"/>
      <c r="B1765" s="127"/>
      <c r="C1765" s="127"/>
      <c r="D1765" s="4"/>
      <c r="E1765" s="4"/>
      <c r="F1765" s="4"/>
      <c r="G1765" s="2"/>
      <c r="H1765" s="2"/>
      <c r="I1765" s="2"/>
      <c r="J1765" s="4"/>
      <c r="K1765" s="12"/>
      <c r="L1765" s="12"/>
      <c r="M1765" s="12"/>
      <c r="N1765" s="12"/>
      <c r="O1765" s="81"/>
      <c r="P1765" s="4"/>
      <c r="Q1765" s="4"/>
      <c r="R1765" s="4"/>
      <c r="S1765" s="152"/>
      <c r="T1765" s="4"/>
      <c r="U1765" s="4"/>
      <c r="V1765" s="4"/>
      <c r="W1765" s="4"/>
      <c r="X1765" s="4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</row>
    <row r="1766" ht="15.6" spans="1:77">
      <c r="A1766" s="75"/>
      <c r="B1766" s="127"/>
      <c r="C1766" s="127"/>
      <c r="D1766" s="4"/>
      <c r="E1766" s="4"/>
      <c r="F1766" s="4"/>
      <c r="G1766" s="2"/>
      <c r="H1766" s="2"/>
      <c r="I1766" s="2"/>
      <c r="J1766" s="4"/>
      <c r="K1766" s="12"/>
      <c r="L1766" s="12"/>
      <c r="M1766" s="12"/>
      <c r="N1766" s="12"/>
      <c r="O1766" s="81"/>
      <c r="P1766" s="4"/>
      <c r="Q1766" s="4"/>
      <c r="R1766" s="4"/>
      <c r="S1766" s="152"/>
      <c r="T1766" s="4"/>
      <c r="U1766" s="4"/>
      <c r="V1766" s="4"/>
      <c r="W1766" s="4"/>
      <c r="X1766" s="4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</row>
    <row r="1767" ht="15.6" spans="1:77">
      <c r="A1767" s="75"/>
      <c r="B1767" s="127"/>
      <c r="C1767" s="127"/>
      <c r="D1767" s="4"/>
      <c r="E1767" s="4"/>
      <c r="F1767" s="4"/>
      <c r="G1767" s="2"/>
      <c r="H1767" s="2"/>
      <c r="I1767" s="2"/>
      <c r="J1767" s="4"/>
      <c r="K1767" s="12"/>
      <c r="L1767" s="12"/>
      <c r="M1767" s="12"/>
      <c r="N1767" s="12"/>
      <c r="O1767" s="81"/>
      <c r="P1767" s="4"/>
      <c r="Q1767" s="4"/>
      <c r="R1767" s="4"/>
      <c r="S1767" s="152"/>
      <c r="T1767" s="4"/>
      <c r="U1767" s="4"/>
      <c r="V1767" s="4"/>
      <c r="W1767" s="4"/>
      <c r="X1767" s="4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</row>
    <row r="1768" ht="15.6" spans="1:77">
      <c r="A1768" s="75"/>
      <c r="B1768" s="127"/>
      <c r="C1768" s="127"/>
      <c r="D1768" s="4"/>
      <c r="E1768" s="4"/>
      <c r="F1768" s="4"/>
      <c r="G1768" s="2"/>
      <c r="H1768" s="2"/>
      <c r="I1768" s="2"/>
      <c r="J1768" s="4"/>
      <c r="K1768" s="12"/>
      <c r="L1768" s="12"/>
      <c r="M1768" s="12"/>
      <c r="N1768" s="12"/>
      <c r="O1768" s="81"/>
      <c r="P1768" s="4"/>
      <c r="Q1768" s="4"/>
      <c r="R1768" s="4"/>
      <c r="S1768" s="152"/>
      <c r="T1768" s="4"/>
      <c r="U1768" s="4"/>
      <c r="V1768" s="4"/>
      <c r="W1768" s="4"/>
      <c r="X1768" s="4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</row>
    <row r="1769" ht="15.6" spans="1:77">
      <c r="A1769" s="75"/>
      <c r="B1769" s="127"/>
      <c r="C1769" s="127"/>
      <c r="D1769" s="4"/>
      <c r="E1769" s="4"/>
      <c r="F1769" s="4"/>
      <c r="G1769" s="2"/>
      <c r="H1769" s="2"/>
      <c r="I1769" s="2"/>
      <c r="J1769" s="4"/>
      <c r="K1769" s="12"/>
      <c r="L1769" s="12"/>
      <c r="M1769" s="12"/>
      <c r="N1769" s="12"/>
      <c r="O1769" s="81"/>
      <c r="P1769" s="4"/>
      <c r="Q1769" s="4"/>
      <c r="R1769" s="4"/>
      <c r="S1769" s="152"/>
      <c r="T1769" s="4"/>
      <c r="U1769" s="4"/>
      <c r="V1769" s="4"/>
      <c r="W1769" s="4"/>
      <c r="X1769" s="4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</row>
    <row r="1770" ht="15.6" spans="1:77">
      <c r="A1770" s="75"/>
      <c r="B1770" s="127"/>
      <c r="C1770" s="127"/>
      <c r="D1770" s="4"/>
      <c r="E1770" s="4"/>
      <c r="F1770" s="4"/>
      <c r="G1770" s="2"/>
      <c r="H1770" s="2"/>
      <c r="I1770" s="2"/>
      <c r="J1770" s="4"/>
      <c r="K1770" s="12"/>
      <c r="L1770" s="12"/>
      <c r="M1770" s="12"/>
      <c r="N1770" s="12"/>
      <c r="O1770" s="81"/>
      <c r="P1770" s="4"/>
      <c r="Q1770" s="4"/>
      <c r="R1770" s="4"/>
      <c r="S1770" s="152"/>
      <c r="T1770" s="4"/>
      <c r="U1770" s="4"/>
      <c r="V1770" s="4"/>
      <c r="W1770" s="4"/>
      <c r="X1770" s="4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</row>
    <row r="1771" ht="15.6" spans="1:77">
      <c r="A1771" s="75"/>
      <c r="B1771" s="127"/>
      <c r="C1771" s="127"/>
      <c r="D1771" s="4"/>
      <c r="E1771" s="4"/>
      <c r="F1771" s="4"/>
      <c r="G1771" s="2"/>
      <c r="H1771" s="2"/>
      <c r="I1771" s="2"/>
      <c r="J1771" s="4"/>
      <c r="K1771" s="12"/>
      <c r="L1771" s="12"/>
      <c r="M1771" s="12"/>
      <c r="N1771" s="12"/>
      <c r="O1771" s="81"/>
      <c r="P1771" s="4"/>
      <c r="Q1771" s="4"/>
      <c r="R1771" s="4"/>
      <c r="S1771" s="152"/>
      <c r="T1771" s="4"/>
      <c r="U1771" s="4"/>
      <c r="V1771" s="4"/>
      <c r="W1771" s="4"/>
      <c r="X1771" s="4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</row>
    <row r="1772" ht="15.6" spans="1:77">
      <c r="A1772" s="75"/>
      <c r="B1772" s="127"/>
      <c r="C1772" s="127"/>
      <c r="D1772" s="4"/>
      <c r="E1772" s="4"/>
      <c r="F1772" s="4"/>
      <c r="G1772" s="2"/>
      <c r="H1772" s="2"/>
      <c r="I1772" s="2"/>
      <c r="J1772" s="4"/>
      <c r="K1772" s="12"/>
      <c r="L1772" s="12"/>
      <c r="M1772" s="12"/>
      <c r="N1772" s="12"/>
      <c r="O1772" s="81"/>
      <c r="P1772" s="4"/>
      <c r="Q1772" s="4"/>
      <c r="R1772" s="4"/>
      <c r="S1772" s="152"/>
      <c r="T1772" s="4"/>
      <c r="U1772" s="4"/>
      <c r="V1772" s="4"/>
      <c r="W1772" s="4"/>
      <c r="X1772" s="4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</row>
    <row r="1773" ht="15.6" spans="1:77">
      <c r="A1773" s="75"/>
      <c r="B1773" s="127"/>
      <c r="C1773" s="127"/>
      <c r="D1773" s="4"/>
      <c r="E1773" s="4"/>
      <c r="F1773" s="4"/>
      <c r="G1773" s="2"/>
      <c r="H1773" s="2"/>
      <c r="I1773" s="2"/>
      <c r="J1773" s="4"/>
      <c r="K1773" s="12"/>
      <c r="L1773" s="12"/>
      <c r="M1773" s="12"/>
      <c r="N1773" s="12"/>
      <c r="O1773" s="81"/>
      <c r="P1773" s="4"/>
      <c r="Q1773" s="4"/>
      <c r="R1773" s="4"/>
      <c r="S1773" s="152"/>
      <c r="T1773" s="4"/>
      <c r="U1773" s="4"/>
      <c r="V1773" s="4"/>
      <c r="W1773" s="4"/>
      <c r="X1773" s="4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</row>
    <row r="1774" ht="15.6" spans="1:77">
      <c r="A1774" s="75"/>
      <c r="B1774" s="127"/>
      <c r="C1774" s="127"/>
      <c r="D1774" s="4"/>
      <c r="E1774" s="4"/>
      <c r="F1774" s="4"/>
      <c r="G1774" s="2"/>
      <c r="H1774" s="2"/>
      <c r="I1774" s="2"/>
      <c r="J1774" s="4"/>
      <c r="K1774" s="12"/>
      <c r="L1774" s="12"/>
      <c r="M1774" s="12"/>
      <c r="N1774" s="12"/>
      <c r="O1774" s="81"/>
      <c r="P1774" s="4"/>
      <c r="Q1774" s="4"/>
      <c r="R1774" s="4"/>
      <c r="S1774" s="152"/>
      <c r="T1774" s="4"/>
      <c r="U1774" s="4"/>
      <c r="V1774" s="4"/>
      <c r="W1774" s="4"/>
      <c r="X1774" s="4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</row>
    <row r="1775" ht="15.6" spans="1:77">
      <c r="A1775" s="75"/>
      <c r="B1775" s="127"/>
      <c r="C1775" s="127"/>
      <c r="D1775" s="4"/>
      <c r="E1775" s="4"/>
      <c r="F1775" s="4"/>
      <c r="G1775" s="2"/>
      <c r="H1775" s="2"/>
      <c r="I1775" s="2"/>
      <c r="J1775" s="4"/>
      <c r="K1775" s="12"/>
      <c r="L1775" s="12"/>
      <c r="M1775" s="12"/>
      <c r="N1775" s="12"/>
      <c r="O1775" s="81"/>
      <c r="P1775" s="4"/>
      <c r="Q1775" s="4"/>
      <c r="R1775" s="4"/>
      <c r="S1775" s="152"/>
      <c r="T1775" s="4"/>
      <c r="U1775" s="4"/>
      <c r="V1775" s="4"/>
      <c r="W1775" s="4"/>
      <c r="X1775" s="4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</row>
    <row r="1776" ht="15.6" spans="1:77">
      <c r="A1776" s="75"/>
      <c r="B1776" s="127"/>
      <c r="C1776" s="127"/>
      <c r="D1776" s="4"/>
      <c r="E1776" s="4"/>
      <c r="F1776" s="4"/>
      <c r="G1776" s="2"/>
      <c r="H1776" s="2"/>
      <c r="I1776" s="2"/>
      <c r="J1776" s="4"/>
      <c r="K1776" s="12"/>
      <c r="L1776" s="12"/>
      <c r="M1776" s="12"/>
      <c r="N1776" s="12"/>
      <c r="O1776" s="81"/>
      <c r="P1776" s="4"/>
      <c r="Q1776" s="4"/>
      <c r="R1776" s="4"/>
      <c r="S1776" s="152"/>
      <c r="T1776" s="4"/>
      <c r="U1776" s="4"/>
      <c r="V1776" s="4"/>
      <c r="W1776" s="4"/>
      <c r="X1776" s="4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</row>
    <row r="1777" ht="15.6" spans="1:77">
      <c r="A1777" s="75"/>
      <c r="B1777" s="127"/>
      <c r="C1777" s="127"/>
      <c r="D1777" s="4"/>
      <c r="E1777" s="4"/>
      <c r="F1777" s="4"/>
      <c r="G1777" s="2"/>
      <c r="H1777" s="2"/>
      <c r="I1777" s="2"/>
      <c r="J1777" s="4"/>
      <c r="K1777" s="12"/>
      <c r="L1777" s="12"/>
      <c r="M1777" s="12"/>
      <c r="N1777" s="12"/>
      <c r="O1777" s="81"/>
      <c r="P1777" s="4"/>
      <c r="Q1777" s="4"/>
      <c r="R1777" s="4"/>
      <c r="S1777" s="152"/>
      <c r="T1777" s="4"/>
      <c r="U1777" s="4"/>
      <c r="V1777" s="4"/>
      <c r="W1777" s="4"/>
      <c r="X1777" s="4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</row>
    <row r="1778" ht="15.6" spans="1:77">
      <c r="A1778" s="75"/>
      <c r="B1778" s="127"/>
      <c r="C1778" s="127"/>
      <c r="D1778" s="4"/>
      <c r="E1778" s="4"/>
      <c r="F1778" s="4"/>
      <c r="G1778" s="2"/>
      <c r="H1778" s="2"/>
      <c r="I1778" s="2"/>
      <c r="J1778" s="4"/>
      <c r="K1778" s="12"/>
      <c r="L1778" s="12"/>
      <c r="M1778" s="12"/>
      <c r="N1778" s="12"/>
      <c r="O1778" s="81"/>
      <c r="P1778" s="4"/>
      <c r="Q1778" s="4"/>
      <c r="R1778" s="4"/>
      <c r="S1778" s="152"/>
      <c r="T1778" s="4"/>
      <c r="U1778" s="4"/>
      <c r="V1778" s="4"/>
      <c r="W1778" s="4"/>
      <c r="X1778" s="4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</row>
    <row r="1779" ht="15.6" spans="1:77">
      <c r="A1779" s="75"/>
      <c r="B1779" s="127"/>
      <c r="C1779" s="127"/>
      <c r="D1779" s="4"/>
      <c r="E1779" s="4"/>
      <c r="F1779" s="4"/>
      <c r="G1779" s="2"/>
      <c r="H1779" s="2"/>
      <c r="I1779" s="2"/>
      <c r="J1779" s="4"/>
      <c r="K1779" s="12"/>
      <c r="L1779" s="12"/>
      <c r="M1779" s="12"/>
      <c r="N1779" s="12"/>
      <c r="O1779" s="81"/>
      <c r="P1779" s="4"/>
      <c r="Q1779" s="4"/>
      <c r="R1779" s="4"/>
      <c r="S1779" s="152"/>
      <c r="T1779" s="4"/>
      <c r="U1779" s="4"/>
      <c r="V1779" s="4"/>
      <c r="W1779" s="4"/>
      <c r="X1779" s="4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</row>
    <row r="1780" ht="15.6" spans="1:77">
      <c r="A1780" s="75"/>
      <c r="B1780" s="127"/>
      <c r="C1780" s="127"/>
      <c r="D1780" s="4"/>
      <c r="E1780" s="4"/>
      <c r="F1780" s="4"/>
      <c r="G1780" s="2"/>
      <c r="H1780" s="2"/>
      <c r="I1780" s="2"/>
      <c r="J1780" s="4"/>
      <c r="K1780" s="12"/>
      <c r="L1780" s="12"/>
      <c r="M1780" s="12"/>
      <c r="N1780" s="12"/>
      <c r="O1780" s="81"/>
      <c r="P1780" s="4"/>
      <c r="Q1780" s="4"/>
      <c r="R1780" s="4"/>
      <c r="S1780" s="152"/>
      <c r="T1780" s="4"/>
      <c r="U1780" s="4"/>
      <c r="V1780" s="4"/>
      <c r="W1780" s="4"/>
      <c r="X1780" s="4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</row>
    <row r="1781" ht="15.6" spans="1:77">
      <c r="A1781" s="75"/>
      <c r="B1781" s="127"/>
      <c r="C1781" s="127"/>
      <c r="D1781" s="4"/>
      <c r="E1781" s="4"/>
      <c r="F1781" s="4"/>
      <c r="G1781" s="2"/>
      <c r="H1781" s="2"/>
      <c r="I1781" s="2"/>
      <c r="J1781" s="4"/>
      <c r="K1781" s="12"/>
      <c r="L1781" s="12"/>
      <c r="M1781" s="12"/>
      <c r="N1781" s="12"/>
      <c r="O1781" s="81"/>
      <c r="P1781" s="4"/>
      <c r="Q1781" s="4"/>
      <c r="R1781" s="4"/>
      <c r="S1781" s="152"/>
      <c r="T1781" s="4"/>
      <c r="U1781" s="4"/>
      <c r="V1781" s="4"/>
      <c r="W1781" s="4"/>
      <c r="X1781" s="4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</row>
    <row r="1782" ht="15.6" spans="1:77">
      <c r="A1782" s="75"/>
      <c r="B1782" s="127"/>
      <c r="C1782" s="127"/>
      <c r="D1782" s="4"/>
      <c r="E1782" s="4"/>
      <c r="F1782" s="4"/>
      <c r="G1782" s="2"/>
      <c r="H1782" s="2"/>
      <c r="I1782" s="2"/>
      <c r="J1782" s="4"/>
      <c r="K1782" s="12"/>
      <c r="L1782" s="12"/>
      <c r="M1782" s="12"/>
      <c r="N1782" s="12"/>
      <c r="O1782" s="81"/>
      <c r="P1782" s="4"/>
      <c r="Q1782" s="4"/>
      <c r="R1782" s="4"/>
      <c r="S1782" s="152"/>
      <c r="T1782" s="4"/>
      <c r="U1782" s="4"/>
      <c r="V1782" s="4"/>
      <c r="W1782" s="4"/>
      <c r="X1782" s="4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</row>
    <row r="1783" ht="15.6" spans="1:77">
      <c r="A1783" s="75"/>
      <c r="B1783" s="127"/>
      <c r="C1783" s="127"/>
      <c r="D1783" s="4"/>
      <c r="E1783" s="4"/>
      <c r="F1783" s="4"/>
      <c r="G1783" s="2"/>
      <c r="H1783" s="2"/>
      <c r="I1783" s="2"/>
      <c r="J1783" s="4"/>
      <c r="K1783" s="12"/>
      <c r="L1783" s="12"/>
      <c r="M1783" s="12"/>
      <c r="N1783" s="12"/>
      <c r="O1783" s="81"/>
      <c r="P1783" s="4"/>
      <c r="Q1783" s="4"/>
      <c r="R1783" s="4"/>
      <c r="S1783" s="152"/>
      <c r="T1783" s="4"/>
      <c r="U1783" s="4"/>
      <c r="V1783" s="4"/>
      <c r="W1783" s="4"/>
      <c r="X1783" s="4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</row>
    <row r="1784" ht="15.6" spans="1:77">
      <c r="A1784" s="75"/>
      <c r="B1784" s="127"/>
      <c r="C1784" s="127"/>
      <c r="D1784" s="4"/>
      <c r="E1784" s="4"/>
      <c r="F1784" s="4"/>
      <c r="G1784" s="2"/>
      <c r="H1784" s="2"/>
      <c r="I1784" s="2"/>
      <c r="J1784" s="4"/>
      <c r="K1784" s="12"/>
      <c r="L1784" s="12"/>
      <c r="M1784" s="12"/>
      <c r="N1784" s="12"/>
      <c r="O1784" s="81"/>
      <c r="P1784" s="4"/>
      <c r="Q1784" s="4"/>
      <c r="R1784" s="4"/>
      <c r="S1784" s="152"/>
      <c r="T1784" s="4"/>
      <c r="U1784" s="4"/>
      <c r="V1784" s="4"/>
      <c r="W1784" s="4"/>
      <c r="X1784" s="4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</row>
    <row r="1785" ht="15.6" spans="1:77">
      <c r="A1785" s="75"/>
      <c r="B1785" s="127"/>
      <c r="C1785" s="127"/>
      <c r="D1785" s="4"/>
      <c r="E1785" s="4"/>
      <c r="F1785" s="4"/>
      <c r="G1785" s="2"/>
      <c r="H1785" s="2"/>
      <c r="I1785" s="2"/>
      <c r="J1785" s="4"/>
      <c r="K1785" s="12"/>
      <c r="L1785" s="12"/>
      <c r="M1785" s="12"/>
      <c r="N1785" s="12"/>
      <c r="O1785" s="81"/>
      <c r="P1785" s="4"/>
      <c r="Q1785" s="4"/>
      <c r="R1785" s="4"/>
      <c r="S1785" s="152"/>
      <c r="T1785" s="4"/>
      <c r="U1785" s="4"/>
      <c r="V1785" s="4"/>
      <c r="W1785" s="4"/>
      <c r="X1785" s="4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</row>
    <row r="1786" ht="15.6" spans="1:77">
      <c r="A1786" s="75"/>
      <c r="B1786" s="127"/>
      <c r="C1786" s="127"/>
      <c r="D1786" s="4"/>
      <c r="E1786" s="4"/>
      <c r="F1786" s="4"/>
      <c r="G1786" s="2"/>
      <c r="H1786" s="2"/>
      <c r="I1786" s="2"/>
      <c r="J1786" s="4"/>
      <c r="K1786" s="12"/>
      <c r="L1786" s="12"/>
      <c r="M1786" s="12"/>
      <c r="N1786" s="12"/>
      <c r="O1786" s="81"/>
      <c r="P1786" s="4"/>
      <c r="Q1786" s="4"/>
      <c r="R1786" s="4"/>
      <c r="S1786" s="152"/>
      <c r="T1786" s="4"/>
      <c r="U1786" s="4"/>
      <c r="V1786" s="4"/>
      <c r="W1786" s="4"/>
      <c r="X1786" s="4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</row>
    <row r="1787" ht="15.6" spans="1:77">
      <c r="A1787" s="75"/>
      <c r="B1787" s="127"/>
      <c r="C1787" s="127"/>
      <c r="D1787" s="4"/>
      <c r="E1787" s="4"/>
      <c r="F1787" s="4"/>
      <c r="G1787" s="2"/>
      <c r="H1787" s="2"/>
      <c r="I1787" s="2"/>
      <c r="J1787" s="4"/>
      <c r="K1787" s="12"/>
      <c r="L1787" s="12"/>
      <c r="M1787" s="12"/>
      <c r="N1787" s="12"/>
      <c r="O1787" s="81"/>
      <c r="P1787" s="4"/>
      <c r="Q1787" s="4"/>
      <c r="R1787" s="4"/>
      <c r="S1787" s="152"/>
      <c r="T1787" s="4"/>
      <c r="U1787" s="4"/>
      <c r="V1787" s="4"/>
      <c r="W1787" s="4"/>
      <c r="X1787" s="4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</row>
    <row r="1788" ht="15.6" spans="1:77">
      <c r="A1788" s="75"/>
      <c r="B1788" s="127"/>
      <c r="C1788" s="127"/>
      <c r="D1788" s="4"/>
      <c r="E1788" s="4"/>
      <c r="F1788" s="4"/>
      <c r="G1788" s="2"/>
      <c r="H1788" s="2"/>
      <c r="I1788" s="2"/>
      <c r="J1788" s="4"/>
      <c r="K1788" s="12"/>
      <c r="L1788" s="12"/>
      <c r="M1788" s="12"/>
      <c r="N1788" s="12"/>
      <c r="O1788" s="81"/>
      <c r="P1788" s="4"/>
      <c r="Q1788" s="4"/>
      <c r="R1788" s="4"/>
      <c r="S1788" s="152"/>
      <c r="T1788" s="4"/>
      <c r="U1788" s="4"/>
      <c r="V1788" s="4"/>
      <c r="W1788" s="4"/>
      <c r="X1788" s="4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</row>
    <row r="1789" ht="15.6" spans="1:77">
      <c r="A1789" s="75"/>
      <c r="B1789" s="127"/>
      <c r="C1789" s="127"/>
      <c r="D1789" s="4"/>
      <c r="E1789" s="4"/>
      <c r="F1789" s="4"/>
      <c r="G1789" s="2"/>
      <c r="H1789" s="2"/>
      <c r="I1789" s="2"/>
      <c r="J1789" s="4"/>
      <c r="K1789" s="12"/>
      <c r="L1789" s="12"/>
      <c r="M1789" s="12"/>
      <c r="N1789" s="12"/>
      <c r="O1789" s="81"/>
      <c r="P1789" s="4"/>
      <c r="Q1789" s="4"/>
      <c r="R1789" s="4"/>
      <c r="S1789" s="152"/>
      <c r="T1789" s="4"/>
      <c r="U1789" s="4"/>
      <c r="V1789" s="4"/>
      <c r="W1789" s="4"/>
      <c r="X1789" s="4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</row>
    <row r="1790" ht="15.6" spans="1:77">
      <c r="A1790" s="75"/>
      <c r="B1790" s="127"/>
      <c r="C1790" s="127"/>
      <c r="D1790" s="4"/>
      <c r="E1790" s="4"/>
      <c r="F1790" s="4"/>
      <c r="G1790" s="2"/>
      <c r="H1790" s="2"/>
      <c r="I1790" s="2"/>
      <c r="J1790" s="4"/>
      <c r="K1790" s="12"/>
      <c r="L1790" s="12"/>
      <c r="M1790" s="12"/>
      <c r="N1790" s="12"/>
      <c r="O1790" s="81"/>
      <c r="P1790" s="4"/>
      <c r="Q1790" s="4"/>
      <c r="R1790" s="4"/>
      <c r="S1790" s="152"/>
      <c r="T1790" s="4"/>
      <c r="U1790" s="4"/>
      <c r="V1790" s="4"/>
      <c r="W1790" s="4"/>
      <c r="X1790" s="4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</row>
    <row r="1791" ht="15.6" spans="1:77">
      <c r="A1791" s="75"/>
      <c r="B1791" s="127"/>
      <c r="C1791" s="127"/>
      <c r="D1791" s="4"/>
      <c r="E1791" s="4"/>
      <c r="F1791" s="4"/>
      <c r="G1791" s="2"/>
      <c r="H1791" s="2"/>
      <c r="I1791" s="2"/>
      <c r="J1791" s="4"/>
      <c r="K1791" s="12"/>
      <c r="L1791" s="12"/>
      <c r="M1791" s="12"/>
      <c r="N1791" s="12"/>
      <c r="O1791" s="81"/>
      <c r="P1791" s="4"/>
      <c r="Q1791" s="4"/>
      <c r="R1791" s="4"/>
      <c r="S1791" s="152"/>
      <c r="T1791" s="4"/>
      <c r="U1791" s="4"/>
      <c r="V1791" s="4"/>
      <c r="W1791" s="4"/>
      <c r="X1791" s="4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</row>
    <row r="1792" ht="15.6" spans="1:77">
      <c r="A1792" s="75"/>
      <c r="B1792" s="127"/>
      <c r="C1792" s="127"/>
      <c r="D1792" s="4"/>
      <c r="E1792" s="4"/>
      <c r="F1792" s="4"/>
      <c r="G1792" s="2"/>
      <c r="H1792" s="2"/>
      <c r="I1792" s="2"/>
      <c r="J1792" s="4"/>
      <c r="K1792" s="12"/>
      <c r="L1792" s="12"/>
      <c r="M1792" s="12"/>
      <c r="N1792" s="12"/>
      <c r="O1792" s="81"/>
      <c r="P1792" s="4"/>
      <c r="Q1792" s="4"/>
      <c r="R1792" s="4"/>
      <c r="S1792" s="152"/>
      <c r="T1792" s="4"/>
      <c r="U1792" s="4"/>
      <c r="V1792" s="4"/>
      <c r="W1792" s="4"/>
      <c r="X1792" s="4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</row>
    <row r="1793" ht="15.6" spans="1:77">
      <c r="A1793" s="75"/>
      <c r="B1793" s="127"/>
      <c r="C1793" s="127"/>
      <c r="D1793" s="4"/>
      <c r="E1793" s="4"/>
      <c r="F1793" s="4"/>
      <c r="G1793" s="2"/>
      <c r="H1793" s="2"/>
      <c r="I1793" s="2"/>
      <c r="J1793" s="4"/>
      <c r="K1793" s="12"/>
      <c r="L1793" s="12"/>
      <c r="M1793" s="12"/>
      <c r="N1793" s="12"/>
      <c r="O1793" s="81"/>
      <c r="P1793" s="4"/>
      <c r="Q1793" s="4"/>
      <c r="R1793" s="4"/>
      <c r="S1793" s="152"/>
      <c r="T1793" s="4"/>
      <c r="U1793" s="4"/>
      <c r="V1793" s="4"/>
      <c r="W1793" s="4"/>
      <c r="X1793" s="4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</row>
    <row r="1794" ht="15.6" spans="1:77">
      <c r="A1794" s="75"/>
      <c r="B1794" s="127"/>
      <c r="C1794" s="127"/>
      <c r="D1794" s="4"/>
      <c r="E1794" s="4"/>
      <c r="F1794" s="4"/>
      <c r="G1794" s="2"/>
      <c r="H1794" s="2"/>
      <c r="I1794" s="2"/>
      <c r="J1794" s="4"/>
      <c r="K1794" s="12"/>
      <c r="L1794" s="12"/>
      <c r="M1794" s="12"/>
      <c r="N1794" s="12"/>
      <c r="O1794" s="81"/>
      <c r="P1794" s="4"/>
      <c r="Q1794" s="4"/>
      <c r="R1794" s="4"/>
      <c r="S1794" s="152"/>
      <c r="T1794" s="4"/>
      <c r="U1794" s="4"/>
      <c r="V1794" s="4"/>
      <c r="W1794" s="4"/>
      <c r="X1794" s="4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</row>
    <row r="1795" ht="15.6" spans="1:77">
      <c r="A1795" s="75"/>
      <c r="B1795" s="127"/>
      <c r="C1795" s="127"/>
      <c r="D1795" s="4"/>
      <c r="E1795" s="4"/>
      <c r="F1795" s="4"/>
      <c r="G1795" s="2"/>
      <c r="H1795" s="2"/>
      <c r="I1795" s="2"/>
      <c r="J1795" s="4"/>
      <c r="K1795" s="12"/>
      <c r="L1795" s="12"/>
      <c r="M1795" s="12"/>
      <c r="N1795" s="12"/>
      <c r="O1795" s="81"/>
      <c r="P1795" s="4"/>
      <c r="Q1795" s="4"/>
      <c r="R1795" s="4"/>
      <c r="S1795" s="152"/>
      <c r="T1795" s="4"/>
      <c r="U1795" s="4"/>
      <c r="V1795" s="4"/>
      <c r="W1795" s="4"/>
      <c r="X1795" s="4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</row>
    <row r="1796" ht="15.6" spans="1:77">
      <c r="A1796" s="75"/>
      <c r="B1796" s="127"/>
      <c r="C1796" s="127"/>
      <c r="D1796" s="4"/>
      <c r="E1796" s="4"/>
      <c r="F1796" s="4"/>
      <c r="G1796" s="2"/>
      <c r="H1796" s="2"/>
      <c r="I1796" s="2"/>
      <c r="J1796" s="4"/>
      <c r="K1796" s="12"/>
      <c r="L1796" s="12"/>
      <c r="M1796" s="12"/>
      <c r="N1796" s="12"/>
      <c r="O1796" s="81"/>
      <c r="P1796" s="4"/>
      <c r="Q1796" s="4"/>
      <c r="R1796" s="4"/>
      <c r="S1796" s="152"/>
      <c r="T1796" s="4"/>
      <c r="U1796" s="4"/>
      <c r="V1796" s="4"/>
      <c r="W1796" s="4"/>
      <c r="X1796" s="4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</row>
    <row r="1797" ht="15.6" spans="1:77">
      <c r="A1797" s="75"/>
      <c r="B1797" s="127"/>
      <c r="C1797" s="127"/>
      <c r="D1797" s="4"/>
      <c r="E1797" s="4"/>
      <c r="F1797" s="4"/>
      <c r="G1797" s="2"/>
      <c r="H1797" s="2"/>
      <c r="I1797" s="2"/>
      <c r="J1797" s="4"/>
      <c r="K1797" s="12"/>
      <c r="L1797" s="12"/>
      <c r="M1797" s="12"/>
      <c r="N1797" s="12"/>
      <c r="O1797" s="81"/>
      <c r="P1797" s="4"/>
      <c r="Q1797" s="4"/>
      <c r="R1797" s="4"/>
      <c r="S1797" s="152"/>
      <c r="T1797" s="4"/>
      <c r="U1797" s="4"/>
      <c r="V1797" s="4"/>
      <c r="W1797" s="4"/>
      <c r="X1797" s="4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</row>
    <row r="1798" ht="15.6" spans="1:77">
      <c r="A1798" s="75"/>
      <c r="B1798" s="127"/>
      <c r="C1798" s="127"/>
      <c r="D1798" s="4"/>
      <c r="E1798" s="4"/>
      <c r="F1798" s="4"/>
      <c r="G1798" s="2"/>
      <c r="H1798" s="2"/>
      <c r="I1798" s="2"/>
      <c r="J1798" s="4"/>
      <c r="K1798" s="12"/>
      <c r="L1798" s="12"/>
      <c r="M1798" s="12"/>
      <c r="N1798" s="12"/>
      <c r="O1798" s="81"/>
      <c r="P1798" s="4"/>
      <c r="Q1798" s="4"/>
      <c r="R1798" s="4"/>
      <c r="S1798" s="152"/>
      <c r="T1798" s="4"/>
      <c r="U1798" s="4"/>
      <c r="V1798" s="4"/>
      <c r="W1798" s="4"/>
      <c r="X1798" s="4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</row>
    <row r="1799" ht="15.6" spans="1:77">
      <c r="A1799" s="75"/>
      <c r="B1799" s="127"/>
      <c r="C1799" s="127"/>
      <c r="D1799" s="4"/>
      <c r="E1799" s="4"/>
      <c r="F1799" s="4"/>
      <c r="G1799" s="2"/>
      <c r="H1799" s="2"/>
      <c r="I1799" s="2"/>
      <c r="J1799" s="4"/>
      <c r="K1799" s="12"/>
      <c r="L1799" s="12"/>
      <c r="M1799" s="12"/>
      <c r="N1799" s="12"/>
      <c r="O1799" s="81"/>
      <c r="P1799" s="4"/>
      <c r="Q1799" s="4"/>
      <c r="R1799" s="4"/>
      <c r="S1799" s="152"/>
      <c r="T1799" s="4"/>
      <c r="U1799" s="4"/>
      <c r="V1799" s="4"/>
      <c r="W1799" s="4"/>
      <c r="X1799" s="4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</row>
    <row r="1800" ht="15.6" spans="1:77">
      <c r="A1800" s="75"/>
      <c r="B1800" s="127"/>
      <c r="C1800" s="127"/>
      <c r="D1800" s="4"/>
      <c r="E1800" s="4"/>
      <c r="F1800" s="4"/>
      <c r="G1800" s="2"/>
      <c r="H1800" s="2"/>
      <c r="I1800" s="2"/>
      <c r="J1800" s="4"/>
      <c r="K1800" s="12"/>
      <c r="L1800" s="12"/>
      <c r="M1800" s="12"/>
      <c r="N1800" s="12"/>
      <c r="O1800" s="81"/>
      <c r="P1800" s="4"/>
      <c r="Q1800" s="4"/>
      <c r="R1800" s="4"/>
      <c r="S1800" s="152"/>
      <c r="T1800" s="4"/>
      <c r="U1800" s="4"/>
      <c r="V1800" s="4"/>
      <c r="W1800" s="4"/>
      <c r="X1800" s="4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</row>
    <row r="1801" ht="15.6" spans="1:77">
      <c r="A1801" s="75"/>
      <c r="B1801" s="127"/>
      <c r="C1801" s="127"/>
      <c r="D1801" s="4"/>
      <c r="E1801" s="4"/>
      <c r="F1801" s="4"/>
      <c r="G1801" s="2"/>
      <c r="H1801" s="2"/>
      <c r="I1801" s="2"/>
      <c r="J1801" s="4"/>
      <c r="K1801" s="12"/>
      <c r="L1801" s="12"/>
      <c r="M1801" s="12"/>
      <c r="N1801" s="12"/>
      <c r="O1801" s="81"/>
      <c r="P1801" s="4"/>
      <c r="Q1801" s="4"/>
      <c r="R1801" s="4"/>
      <c r="S1801" s="152"/>
      <c r="T1801" s="4"/>
      <c r="U1801" s="4"/>
      <c r="V1801" s="4"/>
      <c r="W1801" s="4"/>
      <c r="X1801" s="4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</row>
    <row r="1802" ht="15.6" spans="1:77">
      <c r="A1802" s="75"/>
      <c r="B1802" s="127"/>
      <c r="C1802" s="127"/>
      <c r="D1802" s="4"/>
      <c r="E1802" s="4"/>
      <c r="F1802" s="4"/>
      <c r="G1802" s="2"/>
      <c r="H1802" s="2"/>
      <c r="I1802" s="2"/>
      <c r="J1802" s="4"/>
      <c r="K1802" s="12"/>
      <c r="L1802" s="12"/>
      <c r="M1802" s="12"/>
      <c r="N1802" s="12"/>
      <c r="O1802" s="81"/>
      <c r="P1802" s="4"/>
      <c r="Q1802" s="4"/>
      <c r="R1802" s="4"/>
      <c r="S1802" s="152"/>
      <c r="T1802" s="4"/>
      <c r="U1802" s="4"/>
      <c r="V1802" s="4"/>
      <c r="W1802" s="4"/>
      <c r="X1802" s="4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</row>
    <row r="1803" ht="15.6" spans="1:77">
      <c r="A1803" s="75"/>
      <c r="B1803" s="127"/>
      <c r="C1803" s="127"/>
      <c r="D1803" s="4"/>
      <c r="E1803" s="4"/>
      <c r="F1803" s="4"/>
      <c r="G1803" s="2"/>
      <c r="H1803" s="2"/>
      <c r="I1803" s="2"/>
      <c r="J1803" s="4"/>
      <c r="K1803" s="12"/>
      <c r="L1803" s="12"/>
      <c r="M1803" s="12"/>
      <c r="N1803" s="12"/>
      <c r="O1803" s="81"/>
      <c r="P1803" s="4"/>
      <c r="Q1803" s="4"/>
      <c r="R1803" s="4"/>
      <c r="S1803" s="152"/>
      <c r="T1803" s="4"/>
      <c r="U1803" s="4"/>
      <c r="V1803" s="4"/>
      <c r="W1803" s="4"/>
      <c r="X1803" s="4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</row>
    <row r="1804" ht="15.6" spans="1:77">
      <c r="A1804" s="75"/>
      <c r="B1804" s="127"/>
      <c r="C1804" s="127"/>
      <c r="D1804" s="4"/>
      <c r="E1804" s="4"/>
      <c r="F1804" s="4"/>
      <c r="G1804" s="2"/>
      <c r="H1804" s="2"/>
      <c r="I1804" s="2"/>
      <c r="J1804" s="4"/>
      <c r="K1804" s="12"/>
      <c r="L1804" s="12"/>
      <c r="M1804" s="12"/>
      <c r="N1804" s="12"/>
      <c r="O1804" s="81"/>
      <c r="P1804" s="4"/>
      <c r="Q1804" s="4"/>
      <c r="R1804" s="4"/>
      <c r="S1804" s="152"/>
      <c r="T1804" s="4"/>
      <c r="U1804" s="4"/>
      <c r="V1804" s="4"/>
      <c r="W1804" s="4"/>
      <c r="X1804" s="4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</row>
    <row r="1805" ht="15.6" spans="1:77">
      <c r="A1805" s="75"/>
      <c r="B1805" s="127"/>
      <c r="C1805" s="127"/>
      <c r="D1805" s="4"/>
      <c r="E1805" s="4"/>
      <c r="F1805" s="4"/>
      <c r="G1805" s="2"/>
      <c r="H1805" s="2"/>
      <c r="I1805" s="2"/>
      <c r="J1805" s="4"/>
      <c r="K1805" s="12"/>
      <c r="L1805" s="12"/>
      <c r="M1805" s="12"/>
      <c r="N1805" s="12"/>
      <c r="O1805" s="81"/>
      <c r="P1805" s="4"/>
      <c r="Q1805" s="4"/>
      <c r="R1805" s="4"/>
      <c r="S1805" s="152"/>
      <c r="T1805" s="4"/>
      <c r="U1805" s="4"/>
      <c r="V1805" s="4"/>
      <c r="W1805" s="4"/>
      <c r="X1805" s="4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</row>
    <row r="1806" ht="15.6" spans="1:77">
      <c r="A1806" s="75"/>
      <c r="B1806" s="127"/>
      <c r="C1806" s="127"/>
      <c r="D1806" s="4"/>
      <c r="E1806" s="4"/>
      <c r="F1806" s="4"/>
      <c r="G1806" s="2"/>
      <c r="H1806" s="2"/>
      <c r="I1806" s="2"/>
      <c r="J1806" s="4"/>
      <c r="K1806" s="12"/>
      <c r="L1806" s="12"/>
      <c r="M1806" s="12"/>
      <c r="N1806" s="12"/>
      <c r="O1806" s="81"/>
      <c r="P1806" s="4"/>
      <c r="Q1806" s="4"/>
      <c r="R1806" s="4"/>
      <c r="S1806" s="152"/>
      <c r="T1806" s="4"/>
      <c r="U1806" s="4"/>
      <c r="V1806" s="4"/>
      <c r="W1806" s="4"/>
      <c r="X1806" s="4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</row>
    <row r="1807" ht="15.6" spans="1:77">
      <c r="A1807" s="75"/>
      <c r="B1807" s="127"/>
      <c r="C1807" s="127"/>
      <c r="D1807" s="4"/>
      <c r="E1807" s="4"/>
      <c r="F1807" s="4"/>
      <c r="G1807" s="2"/>
      <c r="H1807" s="2"/>
      <c r="I1807" s="2"/>
      <c r="J1807" s="4"/>
      <c r="K1807" s="12"/>
      <c r="L1807" s="12"/>
      <c r="M1807" s="12"/>
      <c r="N1807" s="12"/>
      <c r="O1807" s="81"/>
      <c r="P1807" s="4"/>
      <c r="Q1807" s="4"/>
      <c r="R1807" s="4"/>
      <c r="S1807" s="152"/>
      <c r="T1807" s="4"/>
      <c r="U1807" s="4"/>
      <c r="V1807" s="4"/>
      <c r="W1807" s="4"/>
      <c r="X1807" s="4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</row>
    <row r="1808" ht="15.6" spans="1:77">
      <c r="A1808" s="75"/>
      <c r="B1808" s="127"/>
      <c r="C1808" s="127"/>
      <c r="D1808" s="4"/>
      <c r="E1808" s="4"/>
      <c r="F1808" s="4"/>
      <c r="G1808" s="2"/>
      <c r="H1808" s="2"/>
      <c r="I1808" s="2"/>
      <c r="J1808" s="4"/>
      <c r="K1808" s="12"/>
      <c r="L1808" s="12"/>
      <c r="M1808" s="12"/>
      <c r="N1808" s="12"/>
      <c r="O1808" s="81"/>
      <c r="P1808" s="4"/>
      <c r="Q1808" s="4"/>
      <c r="R1808" s="4"/>
      <c r="S1808" s="152"/>
      <c r="T1808" s="4"/>
      <c r="U1808" s="4"/>
      <c r="V1808" s="4"/>
      <c r="W1808" s="4"/>
      <c r="X1808" s="4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</row>
    <row r="1809" ht="15.6" spans="1:77">
      <c r="A1809" s="75"/>
      <c r="B1809" s="127"/>
      <c r="C1809" s="127"/>
      <c r="D1809" s="4"/>
      <c r="E1809" s="4"/>
      <c r="F1809" s="4"/>
      <c r="G1809" s="2"/>
      <c r="H1809" s="2"/>
      <c r="I1809" s="2"/>
      <c r="J1809" s="4"/>
      <c r="K1809" s="12"/>
      <c r="L1809" s="12"/>
      <c r="M1809" s="12"/>
      <c r="N1809" s="12"/>
      <c r="O1809" s="81"/>
      <c r="P1809" s="4"/>
      <c r="Q1809" s="4"/>
      <c r="R1809" s="4"/>
      <c r="S1809" s="152"/>
      <c r="T1809" s="4"/>
      <c r="U1809" s="4"/>
      <c r="V1809" s="4"/>
      <c r="W1809" s="4"/>
      <c r="X1809" s="4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</row>
    <row r="1810" ht="15.6" spans="1:77">
      <c r="A1810" s="75"/>
      <c r="B1810" s="127"/>
      <c r="C1810" s="127"/>
      <c r="D1810" s="4"/>
      <c r="E1810" s="4"/>
      <c r="F1810" s="4"/>
      <c r="G1810" s="2"/>
      <c r="H1810" s="2"/>
      <c r="I1810" s="2"/>
      <c r="J1810" s="4"/>
      <c r="K1810" s="12"/>
      <c r="L1810" s="12"/>
      <c r="M1810" s="12"/>
      <c r="N1810" s="12"/>
      <c r="O1810" s="81"/>
      <c r="P1810" s="4"/>
      <c r="Q1810" s="4"/>
      <c r="R1810" s="4"/>
      <c r="S1810" s="152"/>
      <c r="T1810" s="4"/>
      <c r="U1810" s="4"/>
      <c r="V1810" s="4"/>
      <c r="W1810" s="4"/>
      <c r="X1810" s="4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</row>
    <row r="1811" ht="15.6" spans="1:77">
      <c r="A1811" s="75"/>
      <c r="B1811" s="127"/>
      <c r="C1811" s="127"/>
      <c r="D1811" s="4"/>
      <c r="E1811" s="4"/>
      <c r="F1811" s="4"/>
      <c r="G1811" s="2"/>
      <c r="H1811" s="2"/>
      <c r="I1811" s="2"/>
      <c r="J1811" s="4"/>
      <c r="K1811" s="12"/>
      <c r="L1811" s="12"/>
      <c r="M1811" s="12"/>
      <c r="N1811" s="12"/>
      <c r="O1811" s="81"/>
      <c r="P1811" s="4"/>
      <c r="Q1811" s="4"/>
      <c r="R1811" s="4"/>
      <c r="S1811" s="152"/>
      <c r="T1811" s="4"/>
      <c r="U1811" s="4"/>
      <c r="V1811" s="4"/>
      <c r="W1811" s="4"/>
      <c r="X1811" s="4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</row>
    <row r="1812" ht="15.6" spans="1:77">
      <c r="A1812" s="75"/>
      <c r="B1812" s="127"/>
      <c r="C1812" s="127"/>
      <c r="D1812" s="4"/>
      <c r="E1812" s="4"/>
      <c r="F1812" s="4"/>
      <c r="G1812" s="2"/>
      <c r="H1812" s="2"/>
      <c r="I1812" s="2"/>
      <c r="J1812" s="4"/>
      <c r="K1812" s="12"/>
      <c r="L1812" s="12"/>
      <c r="M1812" s="12"/>
      <c r="N1812" s="12"/>
      <c r="O1812" s="81"/>
      <c r="P1812" s="4"/>
      <c r="Q1812" s="4"/>
      <c r="R1812" s="4"/>
      <c r="S1812" s="152"/>
      <c r="T1812" s="4"/>
      <c r="U1812" s="4"/>
      <c r="V1812" s="4"/>
      <c r="W1812" s="4"/>
      <c r="X1812" s="4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</row>
    <row r="1813" ht="15.6" spans="1:77">
      <c r="A1813" s="75"/>
      <c r="B1813" s="127"/>
      <c r="C1813" s="127"/>
      <c r="D1813" s="4"/>
      <c r="E1813" s="4"/>
      <c r="F1813" s="4"/>
      <c r="G1813" s="2"/>
      <c r="H1813" s="2"/>
      <c r="I1813" s="2"/>
      <c r="J1813" s="4"/>
      <c r="K1813" s="12"/>
      <c r="L1813" s="12"/>
      <c r="M1813" s="12"/>
      <c r="N1813" s="12"/>
      <c r="O1813" s="81"/>
      <c r="P1813" s="4"/>
      <c r="Q1813" s="4"/>
      <c r="R1813" s="4"/>
      <c r="S1813" s="152"/>
      <c r="T1813" s="4"/>
      <c r="U1813" s="4"/>
      <c r="V1813" s="4"/>
      <c r="W1813" s="4"/>
      <c r="X1813" s="4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</row>
    <row r="1814" ht="15.6" spans="1:77">
      <c r="A1814" s="75"/>
      <c r="B1814" s="127"/>
      <c r="C1814" s="127"/>
      <c r="D1814" s="4"/>
      <c r="E1814" s="4"/>
      <c r="F1814" s="4"/>
      <c r="G1814" s="2"/>
      <c r="H1814" s="2"/>
      <c r="I1814" s="2"/>
      <c r="J1814" s="4"/>
      <c r="K1814" s="12"/>
      <c r="L1814" s="12"/>
      <c r="M1814" s="12"/>
      <c r="N1814" s="12"/>
      <c r="O1814" s="81"/>
      <c r="P1814" s="4"/>
      <c r="Q1814" s="4"/>
      <c r="R1814" s="4"/>
      <c r="S1814" s="152"/>
      <c r="T1814" s="4"/>
      <c r="U1814" s="4"/>
      <c r="V1814" s="4"/>
      <c r="W1814" s="4"/>
      <c r="X1814" s="4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</row>
    <row r="1815" ht="15.6" spans="1:77">
      <c r="A1815" s="75"/>
      <c r="B1815" s="127"/>
      <c r="C1815" s="127"/>
      <c r="D1815" s="4"/>
      <c r="E1815" s="4"/>
      <c r="F1815" s="4"/>
      <c r="G1815" s="2"/>
      <c r="H1815" s="2"/>
      <c r="I1815" s="2"/>
      <c r="J1815" s="4"/>
      <c r="K1815" s="12"/>
      <c r="L1815" s="12"/>
      <c r="M1815" s="12"/>
      <c r="N1815" s="12"/>
      <c r="O1815" s="81"/>
      <c r="P1815" s="4"/>
      <c r="Q1815" s="4"/>
      <c r="R1815" s="4"/>
      <c r="S1815" s="152"/>
      <c r="T1815" s="4"/>
      <c r="U1815" s="4"/>
      <c r="V1815" s="4"/>
      <c r="W1815" s="4"/>
      <c r="X1815" s="4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</row>
    <row r="1816" ht="15.6" spans="1:77">
      <c r="A1816" s="75"/>
      <c r="B1816" s="127"/>
      <c r="C1816" s="127"/>
      <c r="D1816" s="4"/>
      <c r="E1816" s="4"/>
      <c r="F1816" s="4"/>
      <c r="G1816" s="2"/>
      <c r="H1816" s="2"/>
      <c r="I1816" s="2"/>
      <c r="J1816" s="4"/>
      <c r="K1816" s="12"/>
      <c r="L1816" s="12"/>
      <c r="M1816" s="12"/>
      <c r="N1816" s="12"/>
      <c r="O1816" s="81"/>
      <c r="P1816" s="4"/>
      <c r="Q1816" s="4"/>
      <c r="R1816" s="4"/>
      <c r="S1816" s="152"/>
      <c r="T1816" s="4"/>
      <c r="U1816" s="4"/>
      <c r="V1816" s="4"/>
      <c r="W1816" s="4"/>
      <c r="X1816" s="4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</row>
    <row r="1817" ht="15.6" spans="1:77">
      <c r="A1817" s="75"/>
      <c r="B1817" s="127"/>
      <c r="C1817" s="127"/>
      <c r="D1817" s="4"/>
      <c r="E1817" s="4"/>
      <c r="F1817" s="4"/>
      <c r="G1817" s="2"/>
      <c r="H1817" s="2"/>
      <c r="I1817" s="2"/>
      <c r="J1817" s="4"/>
      <c r="K1817" s="12"/>
      <c r="L1817" s="12"/>
      <c r="M1817" s="12"/>
      <c r="N1817" s="12"/>
      <c r="O1817" s="81"/>
      <c r="P1817" s="4"/>
      <c r="Q1817" s="4"/>
      <c r="R1817" s="4"/>
      <c r="S1817" s="152"/>
      <c r="T1817" s="4"/>
      <c r="U1817" s="4"/>
      <c r="V1817" s="4"/>
      <c r="W1817" s="4"/>
      <c r="X1817" s="4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</row>
    <row r="1818" ht="15.6" spans="1:77">
      <c r="A1818" s="75"/>
      <c r="B1818" s="127"/>
      <c r="C1818" s="127"/>
      <c r="D1818" s="4"/>
      <c r="E1818" s="4"/>
      <c r="F1818" s="4"/>
      <c r="G1818" s="2"/>
      <c r="H1818" s="2"/>
      <c r="I1818" s="2"/>
      <c r="J1818" s="4"/>
      <c r="K1818" s="12"/>
      <c r="L1818" s="12"/>
      <c r="M1818" s="12"/>
      <c r="N1818" s="12"/>
      <c r="O1818" s="81"/>
      <c r="P1818" s="4"/>
      <c r="Q1818" s="4"/>
      <c r="R1818" s="4"/>
      <c r="S1818" s="152"/>
      <c r="T1818" s="4"/>
      <c r="U1818" s="4"/>
      <c r="V1818" s="4"/>
      <c r="W1818" s="4"/>
      <c r="X1818" s="4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</row>
    <row r="1819" ht="15.6" spans="1:77">
      <c r="A1819" s="75"/>
      <c r="B1819" s="127"/>
      <c r="C1819" s="127"/>
      <c r="D1819" s="4"/>
      <c r="E1819" s="4"/>
      <c r="F1819" s="4"/>
      <c r="G1819" s="2"/>
      <c r="H1819" s="2"/>
      <c r="I1819" s="2"/>
      <c r="J1819" s="4"/>
      <c r="K1819" s="12"/>
      <c r="L1819" s="12"/>
      <c r="M1819" s="12"/>
      <c r="N1819" s="12"/>
      <c r="O1819" s="81"/>
      <c r="P1819" s="4"/>
      <c r="Q1819" s="4"/>
      <c r="R1819" s="4"/>
      <c r="S1819" s="152"/>
      <c r="T1819" s="4"/>
      <c r="U1819" s="4"/>
      <c r="V1819" s="4"/>
      <c r="W1819" s="4"/>
      <c r="X1819" s="4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</row>
    <row r="1820" ht="15.6" spans="1:77">
      <c r="A1820" s="75"/>
      <c r="B1820" s="127"/>
      <c r="C1820" s="127"/>
      <c r="D1820" s="4"/>
      <c r="E1820" s="4"/>
      <c r="F1820" s="4"/>
      <c r="G1820" s="2"/>
      <c r="H1820" s="2"/>
      <c r="I1820" s="2"/>
      <c r="J1820" s="4"/>
      <c r="K1820" s="12"/>
      <c r="L1820" s="12"/>
      <c r="M1820" s="12"/>
      <c r="N1820" s="12"/>
      <c r="O1820" s="81"/>
      <c r="P1820" s="4"/>
      <c r="Q1820" s="4"/>
      <c r="R1820" s="4"/>
      <c r="S1820" s="152"/>
      <c r="T1820" s="4"/>
      <c r="U1820" s="4"/>
      <c r="V1820" s="4"/>
      <c r="W1820" s="4"/>
      <c r="X1820" s="4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</row>
    <row r="1821" ht="15.6" spans="1:77">
      <c r="A1821" s="75"/>
      <c r="B1821" s="127"/>
      <c r="C1821" s="127"/>
      <c r="D1821" s="4"/>
      <c r="E1821" s="4"/>
      <c r="F1821" s="4"/>
      <c r="G1821" s="2"/>
      <c r="H1821" s="2"/>
      <c r="I1821" s="2"/>
      <c r="J1821" s="4"/>
      <c r="K1821" s="12"/>
      <c r="L1821" s="12"/>
      <c r="M1821" s="12"/>
      <c r="N1821" s="12"/>
      <c r="O1821" s="81"/>
      <c r="P1821" s="4"/>
      <c r="Q1821" s="4"/>
      <c r="R1821" s="4"/>
      <c r="S1821" s="152"/>
      <c r="T1821" s="4"/>
      <c r="U1821" s="4"/>
      <c r="V1821" s="4"/>
      <c r="W1821" s="4"/>
      <c r="X1821" s="4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</row>
    <row r="1822" ht="15.6" spans="1:77">
      <c r="A1822" s="75"/>
      <c r="B1822" s="127"/>
      <c r="C1822" s="127"/>
      <c r="D1822" s="4"/>
      <c r="E1822" s="4"/>
      <c r="F1822" s="4"/>
      <c r="G1822" s="2"/>
      <c r="H1822" s="2"/>
      <c r="I1822" s="2"/>
      <c r="J1822" s="4"/>
      <c r="K1822" s="12"/>
      <c r="L1822" s="12"/>
      <c r="M1822" s="12"/>
      <c r="N1822" s="12"/>
      <c r="O1822" s="81"/>
      <c r="P1822" s="4"/>
      <c r="Q1822" s="4"/>
      <c r="R1822" s="4"/>
      <c r="S1822" s="152"/>
      <c r="T1822" s="4"/>
      <c r="U1822" s="4"/>
      <c r="V1822" s="4"/>
      <c r="W1822" s="4"/>
      <c r="X1822" s="4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</row>
    <row r="1823" ht="15.6" spans="1:77">
      <c r="A1823" s="75"/>
      <c r="B1823" s="127"/>
      <c r="C1823" s="127"/>
      <c r="D1823" s="4"/>
      <c r="E1823" s="4"/>
      <c r="F1823" s="4"/>
      <c r="G1823" s="2"/>
      <c r="H1823" s="2"/>
      <c r="I1823" s="2"/>
      <c r="J1823" s="4"/>
      <c r="K1823" s="12"/>
      <c r="L1823" s="12"/>
      <c r="M1823" s="12"/>
      <c r="N1823" s="12"/>
      <c r="O1823" s="81"/>
      <c r="P1823" s="4"/>
      <c r="Q1823" s="4"/>
      <c r="R1823" s="4"/>
      <c r="S1823" s="152"/>
      <c r="T1823" s="4"/>
      <c r="U1823" s="4"/>
      <c r="V1823" s="4"/>
      <c r="W1823" s="4"/>
      <c r="X1823" s="4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</row>
    <row r="1824" ht="15.6" spans="1:77">
      <c r="A1824" s="75"/>
      <c r="B1824" s="127"/>
      <c r="C1824" s="127"/>
      <c r="D1824" s="4"/>
      <c r="E1824" s="4"/>
      <c r="F1824" s="4"/>
      <c r="G1824" s="2"/>
      <c r="H1824" s="2"/>
      <c r="I1824" s="2"/>
      <c r="J1824" s="4"/>
      <c r="K1824" s="12"/>
      <c r="L1824" s="12"/>
      <c r="M1824" s="12"/>
      <c r="N1824" s="12"/>
      <c r="O1824" s="81"/>
      <c r="P1824" s="4"/>
      <c r="Q1824" s="4"/>
      <c r="R1824" s="4"/>
      <c r="S1824" s="152"/>
      <c r="T1824" s="4"/>
      <c r="U1824" s="4"/>
      <c r="V1824" s="4"/>
      <c r="W1824" s="4"/>
      <c r="X1824" s="4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</row>
    <row r="1825" ht="15.6" spans="1:77">
      <c r="A1825" s="75"/>
      <c r="B1825" s="127"/>
      <c r="C1825" s="127"/>
      <c r="D1825" s="4"/>
      <c r="E1825" s="4"/>
      <c r="F1825" s="4"/>
      <c r="G1825" s="2"/>
      <c r="H1825" s="2"/>
      <c r="I1825" s="2"/>
      <c r="J1825" s="4"/>
      <c r="K1825" s="12"/>
      <c r="L1825" s="12"/>
      <c r="M1825" s="12"/>
      <c r="N1825" s="12"/>
      <c r="O1825" s="81"/>
      <c r="P1825" s="4"/>
      <c r="Q1825" s="4"/>
      <c r="R1825" s="4"/>
      <c r="S1825" s="152"/>
      <c r="T1825" s="4"/>
      <c r="U1825" s="4"/>
      <c r="V1825" s="4"/>
      <c r="W1825" s="4"/>
      <c r="X1825" s="4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</row>
    <row r="1826" ht="15.6" spans="1:77">
      <c r="A1826" s="75"/>
      <c r="B1826" s="127"/>
      <c r="C1826" s="127"/>
      <c r="D1826" s="4"/>
      <c r="E1826" s="4"/>
      <c r="F1826" s="4"/>
      <c r="G1826" s="2"/>
      <c r="H1826" s="2"/>
      <c r="I1826" s="2"/>
      <c r="J1826" s="4"/>
      <c r="K1826" s="12"/>
      <c r="L1826" s="12"/>
      <c r="M1826" s="12"/>
      <c r="N1826" s="12"/>
      <c r="O1826" s="81"/>
      <c r="P1826" s="4"/>
      <c r="Q1826" s="4"/>
      <c r="R1826" s="4"/>
      <c r="S1826" s="152"/>
      <c r="T1826" s="4"/>
      <c r="U1826" s="4"/>
      <c r="V1826" s="4"/>
      <c r="W1826" s="4"/>
      <c r="X1826" s="4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</row>
    <row r="1827" ht="15.6" spans="1:77">
      <c r="A1827" s="75"/>
      <c r="B1827" s="127"/>
      <c r="C1827" s="127"/>
      <c r="D1827" s="4"/>
      <c r="E1827" s="4"/>
      <c r="F1827" s="4"/>
      <c r="G1827" s="2"/>
      <c r="H1827" s="2"/>
      <c r="I1827" s="2"/>
      <c r="J1827" s="4"/>
      <c r="K1827" s="12"/>
      <c r="L1827" s="12"/>
      <c r="M1827" s="12"/>
      <c r="N1827" s="12"/>
      <c r="O1827" s="81"/>
      <c r="P1827" s="4"/>
      <c r="Q1827" s="4"/>
      <c r="R1827" s="4"/>
      <c r="S1827" s="152"/>
      <c r="T1827" s="4"/>
      <c r="U1827" s="4"/>
      <c r="V1827" s="4"/>
      <c r="W1827" s="4"/>
      <c r="X1827" s="4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</row>
    <row r="1828" ht="15.6" spans="1:77">
      <c r="A1828" s="75"/>
      <c r="B1828" s="127"/>
      <c r="C1828" s="127"/>
      <c r="D1828" s="4"/>
      <c r="E1828" s="4"/>
      <c r="F1828" s="4"/>
      <c r="G1828" s="2"/>
      <c r="H1828" s="2"/>
      <c r="I1828" s="2"/>
      <c r="J1828" s="4"/>
      <c r="K1828" s="12"/>
      <c r="L1828" s="12"/>
      <c r="M1828" s="12"/>
      <c r="N1828" s="12"/>
      <c r="O1828" s="81"/>
      <c r="P1828" s="4"/>
      <c r="Q1828" s="4"/>
      <c r="R1828" s="4"/>
      <c r="S1828" s="152"/>
      <c r="T1828" s="4"/>
      <c r="U1828" s="4"/>
      <c r="V1828" s="4"/>
      <c r="W1828" s="4"/>
      <c r="X1828" s="4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</row>
    <row r="1829" ht="15.6" spans="1:77">
      <c r="A1829" s="75"/>
      <c r="B1829" s="127"/>
      <c r="C1829" s="127"/>
      <c r="D1829" s="4"/>
      <c r="E1829" s="4"/>
      <c r="F1829" s="4"/>
      <c r="G1829" s="2"/>
      <c r="H1829" s="2"/>
      <c r="I1829" s="2"/>
      <c r="J1829" s="4"/>
      <c r="K1829" s="12"/>
      <c r="L1829" s="12"/>
      <c r="M1829" s="12"/>
      <c r="N1829" s="12"/>
      <c r="O1829" s="81"/>
      <c r="P1829" s="4"/>
      <c r="Q1829" s="4"/>
      <c r="R1829" s="4"/>
      <c r="S1829" s="152"/>
      <c r="T1829" s="4"/>
      <c r="U1829" s="4"/>
      <c r="V1829" s="4"/>
      <c r="W1829" s="4"/>
      <c r="X1829" s="4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</row>
    <row r="1830" ht="15.6" spans="1:77">
      <c r="A1830" s="75"/>
      <c r="B1830" s="127"/>
      <c r="C1830" s="127"/>
      <c r="D1830" s="4"/>
      <c r="E1830" s="4"/>
      <c r="F1830" s="4"/>
      <c r="G1830" s="2"/>
      <c r="H1830" s="2"/>
      <c r="I1830" s="2"/>
      <c r="J1830" s="4"/>
      <c r="K1830" s="12"/>
      <c r="L1830" s="12"/>
      <c r="M1830" s="12"/>
      <c r="N1830" s="12"/>
      <c r="O1830" s="81"/>
      <c r="P1830" s="4"/>
      <c r="Q1830" s="4"/>
      <c r="R1830" s="4"/>
      <c r="S1830" s="152"/>
      <c r="T1830" s="4"/>
      <c r="U1830" s="4"/>
      <c r="V1830" s="4"/>
      <c r="W1830" s="4"/>
      <c r="X1830" s="4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</row>
    <row r="1831" ht="15.6" spans="1:77">
      <c r="A1831" s="75"/>
      <c r="B1831" s="127"/>
      <c r="C1831" s="127"/>
      <c r="D1831" s="4"/>
      <c r="E1831" s="4"/>
      <c r="F1831" s="4"/>
      <c r="G1831" s="2"/>
      <c r="H1831" s="2"/>
      <c r="I1831" s="2"/>
      <c r="J1831" s="4"/>
      <c r="K1831" s="12"/>
      <c r="L1831" s="12"/>
      <c r="M1831" s="12"/>
      <c r="N1831" s="12"/>
      <c r="O1831" s="81"/>
      <c r="P1831" s="4"/>
      <c r="Q1831" s="4"/>
      <c r="R1831" s="4"/>
      <c r="S1831" s="152"/>
      <c r="T1831" s="4"/>
      <c r="U1831" s="4"/>
      <c r="V1831" s="4"/>
      <c r="W1831" s="4"/>
      <c r="X1831" s="4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</row>
    <row r="1832" ht="15.6" spans="1:77">
      <c r="A1832" s="75"/>
      <c r="B1832" s="127"/>
      <c r="C1832" s="127"/>
      <c r="D1832" s="4"/>
      <c r="E1832" s="4"/>
      <c r="F1832" s="4"/>
      <c r="G1832" s="2"/>
      <c r="H1832" s="2"/>
      <c r="I1832" s="2"/>
      <c r="J1832" s="4"/>
      <c r="K1832" s="12"/>
      <c r="L1832" s="12"/>
      <c r="M1832" s="12"/>
      <c r="N1832" s="12"/>
      <c r="O1832" s="81"/>
      <c r="P1832" s="4"/>
      <c r="Q1832" s="4"/>
      <c r="R1832" s="4"/>
      <c r="S1832" s="152"/>
      <c r="T1832" s="4"/>
      <c r="U1832" s="4"/>
      <c r="V1832" s="4"/>
      <c r="W1832" s="4"/>
      <c r="X1832" s="4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</row>
    <row r="1833" ht="15.6" spans="1:77">
      <c r="A1833" s="75"/>
      <c r="B1833" s="127"/>
      <c r="C1833" s="127"/>
      <c r="D1833" s="4"/>
      <c r="E1833" s="4"/>
      <c r="F1833" s="4"/>
      <c r="G1833" s="2"/>
      <c r="H1833" s="2"/>
      <c r="I1833" s="2"/>
      <c r="J1833" s="4"/>
      <c r="K1833" s="12"/>
      <c r="L1833" s="12"/>
      <c r="M1833" s="12"/>
      <c r="N1833" s="12"/>
      <c r="O1833" s="81"/>
      <c r="P1833" s="4"/>
      <c r="Q1833" s="4"/>
      <c r="R1833" s="4"/>
      <c r="S1833" s="152"/>
      <c r="T1833" s="4"/>
      <c r="U1833" s="4"/>
      <c r="V1833" s="4"/>
      <c r="W1833" s="4"/>
      <c r="X1833" s="4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</row>
    <row r="1834" ht="15.6" spans="1:77">
      <c r="A1834" s="75"/>
      <c r="B1834" s="127"/>
      <c r="C1834" s="127"/>
      <c r="D1834" s="4"/>
      <c r="E1834" s="4"/>
      <c r="F1834" s="4"/>
      <c r="G1834" s="2"/>
      <c r="H1834" s="2"/>
      <c r="I1834" s="2"/>
      <c r="J1834" s="4"/>
      <c r="K1834" s="12"/>
      <c r="L1834" s="12"/>
      <c r="M1834" s="12"/>
      <c r="N1834" s="12"/>
      <c r="O1834" s="81"/>
      <c r="P1834" s="4"/>
      <c r="Q1834" s="4"/>
      <c r="R1834" s="4"/>
      <c r="S1834" s="152"/>
      <c r="T1834" s="4"/>
      <c r="U1834" s="4"/>
      <c r="V1834" s="4"/>
      <c r="W1834" s="4"/>
      <c r="X1834" s="4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</row>
    <row r="1835" ht="15.6" spans="1:77">
      <c r="A1835" s="75"/>
      <c r="B1835" s="127"/>
      <c r="C1835" s="127"/>
      <c r="D1835" s="4"/>
      <c r="E1835" s="4"/>
      <c r="F1835" s="4"/>
      <c r="G1835" s="2"/>
      <c r="H1835" s="2"/>
      <c r="I1835" s="2"/>
      <c r="J1835" s="4"/>
      <c r="K1835" s="12"/>
      <c r="L1835" s="12"/>
      <c r="M1835" s="12"/>
      <c r="N1835" s="12"/>
      <c r="O1835" s="81"/>
      <c r="P1835" s="4"/>
      <c r="Q1835" s="4"/>
      <c r="R1835" s="4"/>
      <c r="S1835" s="152"/>
      <c r="T1835" s="4"/>
      <c r="U1835" s="4"/>
      <c r="V1835" s="4"/>
      <c r="W1835" s="4"/>
      <c r="X1835" s="4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</row>
    <row r="1836" ht="15.6" spans="1:77">
      <c r="A1836" s="75"/>
      <c r="B1836" s="127"/>
      <c r="C1836" s="127"/>
      <c r="D1836" s="4"/>
      <c r="E1836" s="4"/>
      <c r="F1836" s="4"/>
      <c r="G1836" s="2"/>
      <c r="H1836" s="2"/>
      <c r="I1836" s="2"/>
      <c r="J1836" s="4"/>
      <c r="K1836" s="12"/>
      <c r="L1836" s="12"/>
      <c r="M1836" s="12"/>
      <c r="N1836" s="12"/>
      <c r="O1836" s="81"/>
      <c r="P1836" s="4"/>
      <c r="Q1836" s="4"/>
      <c r="R1836" s="4"/>
      <c r="S1836" s="152"/>
      <c r="T1836" s="4"/>
      <c r="U1836" s="4"/>
      <c r="V1836" s="4"/>
      <c r="W1836" s="4"/>
      <c r="X1836" s="4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</row>
    <row r="1837" ht="15.6" spans="1:77">
      <c r="A1837" s="75"/>
      <c r="B1837" s="127"/>
      <c r="C1837" s="127"/>
      <c r="D1837" s="4"/>
      <c r="E1837" s="4"/>
      <c r="F1837" s="4"/>
      <c r="G1837" s="2"/>
      <c r="H1837" s="2"/>
      <c r="I1837" s="2"/>
      <c r="J1837" s="4"/>
      <c r="K1837" s="12"/>
      <c r="L1837" s="12"/>
      <c r="M1837" s="12"/>
      <c r="N1837" s="12"/>
      <c r="O1837" s="81"/>
      <c r="P1837" s="4"/>
      <c r="Q1837" s="4"/>
      <c r="R1837" s="4"/>
      <c r="S1837" s="152"/>
      <c r="T1837" s="4"/>
      <c r="U1837" s="4"/>
      <c r="V1837" s="4"/>
      <c r="W1837" s="4"/>
      <c r="X1837" s="4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</row>
    <row r="1838" ht="15.6" spans="1:77">
      <c r="A1838" s="75"/>
      <c r="B1838" s="127"/>
      <c r="C1838" s="127"/>
      <c r="D1838" s="4"/>
      <c r="E1838" s="4"/>
      <c r="F1838" s="4"/>
      <c r="G1838" s="2"/>
      <c r="H1838" s="2"/>
      <c r="I1838" s="2"/>
      <c r="J1838" s="4"/>
      <c r="K1838" s="12"/>
      <c r="L1838" s="12"/>
      <c r="M1838" s="12"/>
      <c r="N1838" s="12"/>
      <c r="O1838" s="81"/>
      <c r="P1838" s="4"/>
      <c r="Q1838" s="4"/>
      <c r="R1838" s="4"/>
      <c r="S1838" s="152"/>
      <c r="T1838" s="4"/>
      <c r="U1838" s="4"/>
      <c r="V1838" s="4"/>
      <c r="W1838" s="4"/>
      <c r="X1838" s="4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</row>
    <row r="1839" ht="15.6" spans="1:77">
      <c r="A1839" s="75"/>
      <c r="B1839" s="127"/>
      <c r="C1839" s="127"/>
      <c r="D1839" s="4"/>
      <c r="E1839" s="4"/>
      <c r="F1839" s="4"/>
      <c r="G1839" s="2"/>
      <c r="H1839" s="2"/>
      <c r="I1839" s="2"/>
      <c r="J1839" s="4"/>
      <c r="K1839" s="12"/>
      <c r="L1839" s="12"/>
      <c r="M1839" s="12"/>
      <c r="N1839" s="12"/>
      <c r="O1839" s="81"/>
      <c r="P1839" s="4"/>
      <c r="Q1839" s="4"/>
      <c r="R1839" s="4"/>
      <c r="S1839" s="152"/>
      <c r="T1839" s="4"/>
      <c r="U1839" s="4"/>
      <c r="V1839" s="4"/>
      <c r="W1839" s="4"/>
      <c r="X1839" s="4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</row>
    <row r="1840" ht="15.6" spans="1:77">
      <c r="A1840" s="75"/>
      <c r="B1840" s="127"/>
      <c r="C1840" s="127"/>
      <c r="D1840" s="4"/>
      <c r="E1840" s="4"/>
      <c r="F1840" s="4"/>
      <c r="G1840" s="2"/>
      <c r="H1840" s="2"/>
      <c r="I1840" s="2"/>
      <c r="J1840" s="4"/>
      <c r="K1840" s="12"/>
      <c r="L1840" s="12"/>
      <c r="M1840" s="12"/>
      <c r="N1840" s="12"/>
      <c r="O1840" s="81"/>
      <c r="P1840" s="4"/>
      <c r="Q1840" s="4"/>
      <c r="R1840" s="4"/>
      <c r="S1840" s="152"/>
      <c r="T1840" s="4"/>
      <c r="U1840" s="4"/>
      <c r="V1840" s="4"/>
      <c r="W1840" s="4"/>
      <c r="X1840" s="4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</row>
    <row r="1841" ht="15.6" spans="1:77">
      <c r="A1841" s="75"/>
      <c r="B1841" s="127"/>
      <c r="C1841" s="127"/>
      <c r="D1841" s="4"/>
      <c r="E1841" s="4"/>
      <c r="F1841" s="4"/>
      <c r="G1841" s="2"/>
      <c r="H1841" s="2"/>
      <c r="I1841" s="2"/>
      <c r="J1841" s="4"/>
      <c r="K1841" s="12"/>
      <c r="L1841" s="12"/>
      <c r="M1841" s="12"/>
      <c r="N1841" s="12"/>
      <c r="O1841" s="81"/>
      <c r="P1841" s="4"/>
      <c r="Q1841" s="4"/>
      <c r="R1841" s="4"/>
      <c r="S1841" s="152"/>
      <c r="T1841" s="4"/>
      <c r="U1841" s="4"/>
      <c r="V1841" s="4"/>
      <c r="W1841" s="4"/>
      <c r="X1841" s="4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</row>
    <row r="1842" ht="15.6" spans="1:77">
      <c r="A1842" s="75"/>
      <c r="B1842" s="127"/>
      <c r="C1842" s="127"/>
      <c r="D1842" s="4"/>
      <c r="E1842" s="4"/>
      <c r="F1842" s="4"/>
      <c r="G1842" s="2"/>
      <c r="H1842" s="2"/>
      <c r="I1842" s="2"/>
      <c r="J1842" s="4"/>
      <c r="K1842" s="12"/>
      <c r="L1842" s="12"/>
      <c r="M1842" s="12"/>
      <c r="N1842" s="12"/>
      <c r="O1842" s="81"/>
      <c r="P1842" s="4"/>
      <c r="Q1842" s="4"/>
      <c r="R1842" s="4"/>
      <c r="S1842" s="152"/>
      <c r="T1842" s="4"/>
      <c r="U1842" s="4"/>
      <c r="V1842" s="4"/>
      <c r="W1842" s="4"/>
      <c r="X1842" s="4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</row>
    <row r="1843" ht="15.6" spans="1:77">
      <c r="A1843" s="75"/>
      <c r="B1843" s="127"/>
      <c r="C1843" s="127"/>
      <c r="D1843" s="4"/>
      <c r="E1843" s="4"/>
      <c r="F1843" s="4"/>
      <c r="G1843" s="2"/>
      <c r="H1843" s="2"/>
      <c r="I1843" s="2"/>
      <c r="J1843" s="4"/>
      <c r="K1843" s="12"/>
      <c r="L1843" s="12"/>
      <c r="M1843" s="12"/>
      <c r="N1843" s="12"/>
      <c r="O1843" s="81"/>
      <c r="P1843" s="4"/>
      <c r="Q1843" s="4"/>
      <c r="R1843" s="4"/>
      <c r="S1843" s="152"/>
      <c r="T1843" s="4"/>
      <c r="U1843" s="4"/>
      <c r="V1843" s="4"/>
      <c r="W1843" s="4"/>
      <c r="X1843" s="4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</row>
    <row r="1844" ht="15.6" spans="1:77">
      <c r="A1844" s="75"/>
      <c r="B1844" s="127"/>
      <c r="C1844" s="127"/>
      <c r="D1844" s="4"/>
      <c r="E1844" s="4"/>
      <c r="F1844" s="4"/>
      <c r="G1844" s="2"/>
      <c r="H1844" s="2"/>
      <c r="I1844" s="2"/>
      <c r="J1844" s="4"/>
      <c r="K1844" s="12"/>
      <c r="L1844" s="12"/>
      <c r="M1844" s="12"/>
      <c r="N1844" s="12"/>
      <c r="O1844" s="81"/>
      <c r="P1844" s="4"/>
      <c r="Q1844" s="4"/>
      <c r="R1844" s="4"/>
      <c r="S1844" s="152"/>
      <c r="T1844" s="4"/>
      <c r="U1844" s="4"/>
      <c r="V1844" s="4"/>
      <c r="W1844" s="4"/>
      <c r="X1844" s="4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</row>
    <row r="1845" ht="15.6" spans="1:77">
      <c r="A1845" s="75"/>
      <c r="B1845" s="127"/>
      <c r="C1845" s="127"/>
      <c r="D1845" s="4"/>
      <c r="E1845" s="4"/>
      <c r="F1845" s="4"/>
      <c r="G1845" s="2"/>
      <c r="H1845" s="2"/>
      <c r="I1845" s="2"/>
      <c r="J1845" s="4"/>
      <c r="K1845" s="12"/>
      <c r="L1845" s="12"/>
      <c r="M1845" s="12"/>
      <c r="N1845" s="12"/>
      <c r="O1845" s="81"/>
      <c r="P1845" s="4"/>
      <c r="Q1845" s="4"/>
      <c r="R1845" s="4"/>
      <c r="S1845" s="152"/>
      <c r="T1845" s="4"/>
      <c r="U1845" s="4"/>
      <c r="V1845" s="4"/>
      <c r="W1845" s="4"/>
      <c r="X1845" s="4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</row>
    <row r="1846" ht="15.6" spans="1:77">
      <c r="A1846" s="75"/>
      <c r="B1846" s="127"/>
      <c r="C1846" s="127"/>
      <c r="D1846" s="4"/>
      <c r="E1846" s="4"/>
      <c r="F1846" s="4"/>
      <c r="G1846" s="2"/>
      <c r="H1846" s="2"/>
      <c r="I1846" s="2"/>
      <c r="J1846" s="4"/>
      <c r="K1846" s="12"/>
      <c r="L1846" s="12"/>
      <c r="M1846" s="12"/>
      <c r="N1846" s="12"/>
      <c r="O1846" s="81"/>
      <c r="P1846" s="4"/>
      <c r="Q1846" s="4"/>
      <c r="R1846" s="4"/>
      <c r="S1846" s="152"/>
      <c r="T1846" s="4"/>
      <c r="U1846" s="4"/>
      <c r="V1846" s="4"/>
      <c r="W1846" s="4"/>
      <c r="X1846" s="4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</row>
    <row r="1847" ht="15.6" spans="1:77">
      <c r="A1847" s="75"/>
      <c r="B1847" s="127"/>
      <c r="C1847" s="127"/>
      <c r="D1847" s="4"/>
      <c r="E1847" s="4"/>
      <c r="F1847" s="4"/>
      <c r="G1847" s="2"/>
      <c r="H1847" s="2"/>
      <c r="I1847" s="2"/>
      <c r="J1847" s="4"/>
      <c r="K1847" s="12"/>
      <c r="L1847" s="12"/>
      <c r="M1847" s="12"/>
      <c r="N1847" s="12"/>
      <c r="O1847" s="81"/>
      <c r="P1847" s="4"/>
      <c r="Q1847" s="4"/>
      <c r="R1847" s="4"/>
      <c r="S1847" s="152"/>
      <c r="T1847" s="4"/>
      <c r="U1847" s="4"/>
      <c r="V1847" s="4"/>
      <c r="W1847" s="4"/>
      <c r="X1847" s="4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</row>
    <row r="1848" ht="15.6" spans="1:77">
      <c r="A1848" s="75"/>
      <c r="B1848" s="127"/>
      <c r="C1848" s="127"/>
      <c r="D1848" s="4"/>
      <c r="E1848" s="4"/>
      <c r="F1848" s="4"/>
      <c r="G1848" s="2"/>
      <c r="H1848" s="2"/>
      <c r="I1848" s="2"/>
      <c r="J1848" s="4"/>
      <c r="K1848" s="12"/>
      <c r="L1848" s="12"/>
      <c r="M1848" s="12"/>
      <c r="N1848" s="12"/>
      <c r="O1848" s="81"/>
      <c r="P1848" s="4"/>
      <c r="Q1848" s="4"/>
      <c r="R1848" s="4"/>
      <c r="S1848" s="152"/>
      <c r="T1848" s="4"/>
      <c r="U1848" s="4"/>
      <c r="V1848" s="4"/>
      <c r="W1848" s="4"/>
      <c r="X1848" s="4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</row>
    <row r="1849" ht="15.6" spans="1:77">
      <c r="A1849" s="75"/>
      <c r="B1849" s="127"/>
      <c r="C1849" s="127"/>
      <c r="D1849" s="4"/>
      <c r="E1849" s="4"/>
      <c r="F1849" s="4"/>
      <c r="G1849" s="2"/>
      <c r="H1849" s="2"/>
      <c r="I1849" s="2"/>
      <c r="J1849" s="4"/>
      <c r="K1849" s="12"/>
      <c r="L1849" s="12"/>
      <c r="M1849" s="12"/>
      <c r="N1849" s="12"/>
      <c r="O1849" s="81"/>
      <c r="P1849" s="4"/>
      <c r="Q1849" s="4"/>
      <c r="R1849" s="4"/>
      <c r="S1849" s="152"/>
      <c r="T1849" s="4"/>
      <c r="U1849" s="4"/>
      <c r="V1849" s="4"/>
      <c r="W1849" s="4"/>
      <c r="X1849" s="4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</row>
    <row r="1850" ht="15.6" spans="1:77">
      <c r="A1850" s="75"/>
      <c r="B1850" s="127"/>
      <c r="C1850" s="127"/>
      <c r="D1850" s="4"/>
      <c r="E1850" s="4"/>
      <c r="F1850" s="4"/>
      <c r="G1850" s="2"/>
      <c r="H1850" s="2"/>
      <c r="I1850" s="2"/>
      <c r="J1850" s="4"/>
      <c r="K1850" s="12"/>
      <c r="L1850" s="12"/>
      <c r="M1850" s="12"/>
      <c r="N1850" s="12"/>
      <c r="O1850" s="81"/>
      <c r="P1850" s="4"/>
      <c r="Q1850" s="4"/>
      <c r="R1850" s="4"/>
      <c r="S1850" s="152"/>
      <c r="T1850" s="4"/>
      <c r="U1850" s="4"/>
      <c r="V1850" s="4"/>
      <c r="W1850" s="4"/>
      <c r="X1850" s="4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</row>
    <row r="1851" ht="15.6" spans="1:77">
      <c r="A1851" s="75"/>
      <c r="B1851" s="127"/>
      <c r="C1851" s="127"/>
      <c r="D1851" s="4"/>
      <c r="E1851" s="4"/>
      <c r="F1851" s="4"/>
      <c r="G1851" s="2"/>
      <c r="H1851" s="2"/>
      <c r="I1851" s="2"/>
      <c r="J1851" s="4"/>
      <c r="K1851" s="12"/>
      <c r="L1851" s="12"/>
      <c r="M1851" s="12"/>
      <c r="N1851" s="12"/>
      <c r="O1851" s="81"/>
      <c r="P1851" s="4"/>
      <c r="Q1851" s="4"/>
      <c r="R1851" s="4"/>
      <c r="S1851" s="152"/>
      <c r="T1851" s="4"/>
      <c r="U1851" s="4"/>
      <c r="V1851" s="4"/>
      <c r="W1851" s="4"/>
      <c r="X1851" s="4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</row>
    <row r="1852" ht="15.6" spans="1:77">
      <c r="A1852" s="75"/>
      <c r="B1852" s="127"/>
      <c r="C1852" s="127"/>
      <c r="D1852" s="4"/>
      <c r="E1852" s="4"/>
      <c r="F1852" s="4"/>
      <c r="G1852" s="2"/>
      <c r="H1852" s="2"/>
      <c r="I1852" s="2"/>
      <c r="J1852" s="4"/>
      <c r="K1852" s="12"/>
      <c r="L1852" s="12"/>
      <c r="M1852" s="12"/>
      <c r="N1852" s="12"/>
      <c r="O1852" s="81"/>
      <c r="P1852" s="4"/>
      <c r="Q1852" s="4"/>
      <c r="R1852" s="4"/>
      <c r="S1852" s="152"/>
      <c r="T1852" s="4"/>
      <c r="U1852" s="4"/>
      <c r="V1852" s="4"/>
      <c r="W1852" s="4"/>
      <c r="X1852" s="4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</row>
    <row r="1853" ht="15.6" spans="1:77">
      <c r="A1853" s="75"/>
      <c r="B1853" s="127"/>
      <c r="C1853" s="127"/>
      <c r="D1853" s="4"/>
      <c r="E1853" s="4"/>
      <c r="F1853" s="4"/>
      <c r="G1853" s="2"/>
      <c r="H1853" s="2"/>
      <c r="I1853" s="2"/>
      <c r="J1853" s="4"/>
      <c r="K1853" s="12"/>
      <c r="L1853" s="12"/>
      <c r="M1853" s="12"/>
      <c r="N1853" s="12"/>
      <c r="O1853" s="81"/>
      <c r="P1853" s="4"/>
      <c r="Q1853" s="4"/>
      <c r="R1853" s="4"/>
      <c r="S1853" s="152"/>
      <c r="T1853" s="4"/>
      <c r="U1853" s="4"/>
      <c r="V1853" s="4"/>
      <c r="W1853" s="4"/>
      <c r="X1853" s="4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</row>
    <row r="1854" ht="15.6" spans="1:77">
      <c r="A1854" s="75"/>
      <c r="B1854" s="127"/>
      <c r="C1854" s="127"/>
      <c r="D1854" s="4"/>
      <c r="E1854" s="4"/>
      <c r="F1854" s="4"/>
      <c r="G1854" s="2"/>
      <c r="H1854" s="2"/>
      <c r="I1854" s="2"/>
      <c r="J1854" s="4"/>
      <c r="K1854" s="12"/>
      <c r="L1854" s="12"/>
      <c r="M1854" s="12"/>
      <c r="N1854" s="12"/>
      <c r="O1854" s="81"/>
      <c r="P1854" s="4"/>
      <c r="Q1854" s="4"/>
      <c r="R1854" s="4"/>
      <c r="S1854" s="152"/>
      <c r="T1854" s="4"/>
      <c r="U1854" s="4"/>
      <c r="V1854" s="4"/>
      <c r="W1854" s="4"/>
      <c r="X1854" s="4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</row>
    <row r="1855" ht="15.6" spans="1:77">
      <c r="A1855" s="75"/>
      <c r="B1855" s="127"/>
      <c r="C1855" s="127"/>
      <c r="D1855" s="4"/>
      <c r="E1855" s="4"/>
      <c r="F1855" s="4"/>
      <c r="G1855" s="2"/>
      <c r="H1855" s="2"/>
      <c r="I1855" s="2"/>
      <c r="J1855" s="4"/>
      <c r="K1855" s="12"/>
      <c r="L1855" s="12"/>
      <c r="M1855" s="12"/>
      <c r="N1855" s="12"/>
      <c r="O1855" s="81"/>
      <c r="P1855" s="4"/>
      <c r="Q1855" s="4"/>
      <c r="R1855" s="4"/>
      <c r="S1855" s="152"/>
      <c r="T1855" s="4"/>
      <c r="U1855" s="4"/>
      <c r="V1855" s="4"/>
      <c r="W1855" s="4"/>
      <c r="X1855" s="4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</row>
    <row r="1856" ht="15.6" spans="1:77">
      <c r="A1856" s="75"/>
      <c r="B1856" s="127"/>
      <c r="C1856" s="127"/>
      <c r="D1856" s="4"/>
      <c r="E1856" s="4"/>
      <c r="F1856" s="4"/>
      <c r="G1856" s="2"/>
      <c r="H1856" s="2"/>
      <c r="I1856" s="2"/>
      <c r="J1856" s="4"/>
      <c r="K1856" s="12"/>
      <c r="L1856" s="12"/>
      <c r="M1856" s="12"/>
      <c r="N1856" s="12"/>
      <c r="O1856" s="81"/>
      <c r="P1856" s="4"/>
      <c r="Q1856" s="4"/>
      <c r="R1856" s="4"/>
      <c r="S1856" s="152"/>
      <c r="T1856" s="4"/>
      <c r="U1856" s="4"/>
      <c r="V1856" s="4"/>
      <c r="W1856" s="4"/>
      <c r="X1856" s="4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</row>
    <row r="1857" ht="15.6" spans="1:77">
      <c r="A1857" s="75"/>
      <c r="B1857" s="127"/>
      <c r="C1857" s="127"/>
      <c r="D1857" s="4"/>
      <c r="E1857" s="4"/>
      <c r="F1857" s="4"/>
      <c r="G1857" s="2"/>
      <c r="H1857" s="2"/>
      <c r="I1857" s="2"/>
      <c r="J1857" s="4"/>
      <c r="K1857" s="12"/>
      <c r="L1857" s="12"/>
      <c r="M1857" s="12"/>
      <c r="N1857" s="12"/>
      <c r="O1857" s="81"/>
      <c r="P1857" s="4"/>
      <c r="Q1857" s="4"/>
      <c r="R1857" s="4"/>
      <c r="S1857" s="152"/>
      <c r="T1857" s="4"/>
      <c r="U1857" s="4"/>
      <c r="V1857" s="4"/>
      <c r="W1857" s="4"/>
      <c r="X1857" s="4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</row>
    <row r="1858" ht="15.6" spans="1:77">
      <c r="A1858" s="75"/>
      <c r="B1858" s="127"/>
      <c r="C1858" s="127"/>
      <c r="D1858" s="4"/>
      <c r="E1858" s="4"/>
      <c r="F1858" s="4"/>
      <c r="G1858" s="2"/>
      <c r="H1858" s="2"/>
      <c r="I1858" s="2"/>
      <c r="J1858" s="4"/>
      <c r="K1858" s="12"/>
      <c r="L1858" s="12"/>
      <c r="M1858" s="12"/>
      <c r="N1858" s="12"/>
      <c r="O1858" s="81"/>
      <c r="P1858" s="4"/>
      <c r="Q1858" s="4"/>
      <c r="R1858" s="4"/>
      <c r="S1858" s="152"/>
      <c r="T1858" s="4"/>
      <c r="U1858" s="4"/>
      <c r="V1858" s="4"/>
      <c r="W1858" s="4"/>
      <c r="X1858" s="4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</row>
    <row r="1859" ht="15.6" spans="1:77">
      <c r="A1859" s="75"/>
      <c r="B1859" s="127"/>
      <c r="C1859" s="127"/>
      <c r="D1859" s="4"/>
      <c r="E1859" s="4"/>
      <c r="F1859" s="4"/>
      <c r="G1859" s="2"/>
      <c r="H1859" s="2"/>
      <c r="I1859" s="2"/>
      <c r="J1859" s="4"/>
      <c r="K1859" s="12"/>
      <c r="L1859" s="12"/>
      <c r="M1859" s="12"/>
      <c r="N1859" s="12"/>
      <c r="O1859" s="81"/>
      <c r="P1859" s="4"/>
      <c r="Q1859" s="4"/>
      <c r="R1859" s="4"/>
      <c r="S1859" s="152"/>
      <c r="T1859" s="4"/>
      <c r="U1859" s="4"/>
      <c r="V1859" s="4"/>
      <c r="W1859" s="4"/>
      <c r="X1859" s="4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</row>
    <row r="1860" ht="15.6" spans="1:77">
      <c r="A1860" s="75"/>
      <c r="B1860" s="127"/>
      <c r="C1860" s="127"/>
      <c r="D1860" s="4"/>
      <c r="E1860" s="4"/>
      <c r="F1860" s="4"/>
      <c r="G1860" s="2"/>
      <c r="H1860" s="2"/>
      <c r="I1860" s="2"/>
      <c r="J1860" s="4"/>
      <c r="K1860" s="12"/>
      <c r="L1860" s="12"/>
      <c r="M1860" s="12"/>
      <c r="N1860" s="12"/>
      <c r="O1860" s="81"/>
      <c r="P1860" s="4"/>
      <c r="Q1860" s="4"/>
      <c r="R1860" s="4"/>
      <c r="S1860" s="152"/>
      <c r="T1860" s="4"/>
      <c r="U1860" s="4"/>
      <c r="V1860" s="4"/>
      <c r="W1860" s="4"/>
      <c r="X1860" s="4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</row>
    <row r="1861" ht="15.6" spans="1:77">
      <c r="A1861" s="75"/>
      <c r="B1861" s="127"/>
      <c r="C1861" s="127"/>
      <c r="D1861" s="4"/>
      <c r="E1861" s="4"/>
      <c r="F1861" s="4"/>
      <c r="G1861" s="2"/>
      <c r="H1861" s="2"/>
      <c r="I1861" s="2"/>
      <c r="J1861" s="4"/>
      <c r="K1861" s="12"/>
      <c r="L1861" s="12"/>
      <c r="M1861" s="12"/>
      <c r="N1861" s="12"/>
      <c r="O1861" s="81"/>
      <c r="P1861" s="4"/>
      <c r="Q1861" s="4"/>
      <c r="R1861" s="4"/>
      <c r="S1861" s="152"/>
      <c r="T1861" s="4"/>
      <c r="U1861" s="4"/>
      <c r="V1861" s="4"/>
      <c r="W1861" s="4"/>
      <c r="X1861" s="4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</row>
    <row r="1862" ht="15.6" spans="1:77">
      <c r="A1862" s="75"/>
      <c r="B1862" s="127"/>
      <c r="C1862" s="127"/>
      <c r="D1862" s="4"/>
      <c r="E1862" s="4"/>
      <c r="F1862" s="4"/>
      <c r="G1862" s="2"/>
      <c r="H1862" s="2"/>
      <c r="I1862" s="2"/>
      <c r="J1862" s="4"/>
      <c r="K1862" s="12"/>
      <c r="L1862" s="12"/>
      <c r="M1862" s="12"/>
      <c r="N1862" s="12"/>
      <c r="O1862" s="81"/>
      <c r="P1862" s="4"/>
      <c r="Q1862" s="4"/>
      <c r="R1862" s="4"/>
      <c r="S1862" s="152"/>
      <c r="T1862" s="4"/>
      <c r="U1862" s="4"/>
      <c r="V1862" s="4"/>
      <c r="W1862" s="4"/>
      <c r="X1862" s="4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</row>
    <row r="1863" ht="15.6" spans="1:77">
      <c r="A1863" s="75"/>
      <c r="B1863" s="127"/>
      <c r="C1863" s="127"/>
      <c r="D1863" s="4"/>
      <c r="E1863" s="4"/>
      <c r="F1863" s="4"/>
      <c r="G1863" s="2"/>
      <c r="H1863" s="2"/>
      <c r="I1863" s="2"/>
      <c r="J1863" s="4"/>
      <c r="K1863" s="12"/>
      <c r="L1863" s="12"/>
      <c r="M1863" s="12"/>
      <c r="N1863" s="12"/>
      <c r="O1863" s="81"/>
      <c r="P1863" s="4"/>
      <c r="Q1863" s="4"/>
      <c r="R1863" s="4"/>
      <c r="S1863" s="152"/>
      <c r="T1863" s="4"/>
      <c r="U1863" s="4"/>
      <c r="V1863" s="4"/>
      <c r="W1863" s="4"/>
      <c r="X1863" s="4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</row>
    <row r="1864" ht="15.6" spans="1:77">
      <c r="A1864" s="75"/>
      <c r="B1864" s="127"/>
      <c r="C1864" s="127"/>
      <c r="D1864" s="4"/>
      <c r="E1864" s="4"/>
      <c r="F1864" s="4"/>
      <c r="G1864" s="2"/>
      <c r="H1864" s="2"/>
      <c r="I1864" s="2"/>
      <c r="J1864" s="4"/>
      <c r="K1864" s="12"/>
      <c r="L1864" s="12"/>
      <c r="M1864" s="12"/>
      <c r="N1864" s="12"/>
      <c r="O1864" s="81"/>
      <c r="P1864" s="4"/>
      <c r="Q1864" s="4"/>
      <c r="R1864" s="4"/>
      <c r="S1864" s="152"/>
      <c r="T1864" s="4"/>
      <c r="U1864" s="4"/>
      <c r="V1864" s="4"/>
      <c r="W1864" s="4"/>
      <c r="X1864" s="4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</row>
    <row r="1865" ht="15.6" spans="1:77">
      <c r="A1865" s="75"/>
      <c r="B1865" s="127"/>
      <c r="C1865" s="127"/>
      <c r="D1865" s="4"/>
      <c r="E1865" s="4"/>
      <c r="F1865" s="4"/>
      <c r="G1865" s="2"/>
      <c r="H1865" s="2"/>
      <c r="I1865" s="2"/>
      <c r="J1865" s="4"/>
      <c r="K1865" s="12"/>
      <c r="L1865" s="12"/>
      <c r="M1865" s="12"/>
      <c r="N1865" s="12"/>
      <c r="O1865" s="81"/>
      <c r="P1865" s="4"/>
      <c r="Q1865" s="4"/>
      <c r="R1865" s="4"/>
      <c r="S1865" s="152"/>
      <c r="T1865" s="4"/>
      <c r="U1865" s="4"/>
      <c r="V1865" s="4"/>
      <c r="W1865" s="4"/>
      <c r="X1865" s="4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</row>
    <row r="1866" ht="15.6" spans="1:77">
      <c r="A1866" s="75"/>
      <c r="B1866" s="127"/>
      <c r="C1866" s="127"/>
      <c r="D1866" s="4"/>
      <c r="E1866" s="4"/>
      <c r="F1866" s="4"/>
      <c r="G1866" s="2"/>
      <c r="H1866" s="2"/>
      <c r="I1866" s="2"/>
      <c r="J1866" s="4"/>
      <c r="K1866" s="12"/>
      <c r="L1866" s="12"/>
      <c r="M1866" s="12"/>
      <c r="N1866" s="12"/>
      <c r="O1866" s="81"/>
      <c r="P1866" s="4"/>
      <c r="Q1866" s="4"/>
      <c r="R1866" s="4"/>
      <c r="S1866" s="152"/>
      <c r="T1866" s="4"/>
      <c r="U1866" s="4"/>
      <c r="V1866" s="4"/>
      <c r="W1866" s="4"/>
      <c r="X1866" s="4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</row>
    <row r="1867" ht="15.6" spans="1:77">
      <c r="A1867" s="75"/>
      <c r="B1867" s="127"/>
      <c r="C1867" s="127"/>
      <c r="D1867" s="4"/>
      <c r="E1867" s="4"/>
      <c r="F1867" s="4"/>
      <c r="G1867" s="2"/>
      <c r="H1867" s="2"/>
      <c r="I1867" s="2"/>
      <c r="J1867" s="4"/>
      <c r="K1867" s="12"/>
      <c r="L1867" s="12"/>
      <c r="M1867" s="12"/>
      <c r="N1867" s="12"/>
      <c r="O1867" s="81"/>
      <c r="P1867" s="4"/>
      <c r="Q1867" s="4"/>
      <c r="R1867" s="4"/>
      <c r="S1867" s="152"/>
      <c r="T1867" s="4"/>
      <c r="U1867" s="4"/>
      <c r="V1867" s="4"/>
      <c r="W1867" s="4"/>
      <c r="X1867" s="4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</row>
    <row r="1868" ht="15.6" spans="1:77">
      <c r="A1868" s="75"/>
      <c r="B1868" s="127"/>
      <c r="C1868" s="127"/>
      <c r="D1868" s="4"/>
      <c r="E1868" s="4"/>
      <c r="F1868" s="4"/>
      <c r="G1868" s="2"/>
      <c r="H1868" s="2"/>
      <c r="I1868" s="2"/>
      <c r="J1868" s="4"/>
      <c r="K1868" s="12"/>
      <c r="L1868" s="12"/>
      <c r="M1868" s="12"/>
      <c r="N1868" s="12"/>
      <c r="O1868" s="81"/>
      <c r="P1868" s="4"/>
      <c r="Q1868" s="4"/>
      <c r="R1868" s="4"/>
      <c r="S1868" s="152"/>
      <c r="T1868" s="4"/>
      <c r="U1868" s="4"/>
      <c r="V1868" s="4"/>
      <c r="W1868" s="4"/>
      <c r="X1868" s="4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</row>
    <row r="1869" ht="15.6" spans="1:77">
      <c r="A1869" s="75"/>
      <c r="B1869" s="127"/>
      <c r="C1869" s="127"/>
      <c r="D1869" s="4"/>
      <c r="E1869" s="4"/>
      <c r="F1869" s="4"/>
      <c r="G1869" s="2"/>
      <c r="H1869" s="2"/>
      <c r="I1869" s="2"/>
      <c r="J1869" s="4"/>
      <c r="K1869" s="12"/>
      <c r="L1869" s="12"/>
      <c r="M1869" s="12"/>
      <c r="N1869" s="12"/>
      <c r="O1869" s="81"/>
      <c r="P1869" s="4"/>
      <c r="Q1869" s="4"/>
      <c r="R1869" s="4"/>
      <c r="S1869" s="152"/>
      <c r="T1869" s="4"/>
      <c r="U1869" s="4"/>
      <c r="V1869" s="4"/>
      <c r="W1869" s="4"/>
      <c r="X1869" s="4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</row>
    <row r="1870" ht="15.6" spans="1:77">
      <c r="A1870" s="75"/>
      <c r="B1870" s="127"/>
      <c r="C1870" s="127"/>
      <c r="D1870" s="4"/>
      <c r="E1870" s="4"/>
      <c r="F1870" s="4"/>
      <c r="G1870" s="2"/>
      <c r="H1870" s="2"/>
      <c r="I1870" s="2"/>
      <c r="J1870" s="4"/>
      <c r="K1870" s="12"/>
      <c r="L1870" s="12"/>
      <c r="M1870" s="12"/>
      <c r="N1870" s="12"/>
      <c r="O1870" s="81"/>
      <c r="P1870" s="4"/>
      <c r="Q1870" s="4"/>
      <c r="R1870" s="4"/>
      <c r="S1870" s="152"/>
      <c r="T1870" s="4"/>
      <c r="U1870" s="4"/>
      <c r="V1870" s="4"/>
      <c r="W1870" s="4"/>
      <c r="X1870" s="4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</row>
    <row r="1871" ht="15.6" spans="1:77">
      <c r="A1871" s="75"/>
      <c r="B1871" s="127"/>
      <c r="C1871" s="127"/>
      <c r="D1871" s="4"/>
      <c r="E1871" s="4"/>
      <c r="F1871" s="4"/>
      <c r="G1871" s="2"/>
      <c r="H1871" s="2"/>
      <c r="I1871" s="2"/>
      <c r="J1871" s="4"/>
      <c r="K1871" s="12"/>
      <c r="L1871" s="12"/>
      <c r="M1871" s="12"/>
      <c r="N1871" s="12"/>
      <c r="O1871" s="81"/>
      <c r="P1871" s="4"/>
      <c r="Q1871" s="4"/>
      <c r="R1871" s="4"/>
      <c r="S1871" s="152"/>
      <c r="T1871" s="4"/>
      <c r="U1871" s="4"/>
      <c r="V1871" s="4"/>
      <c r="W1871" s="4"/>
      <c r="X1871" s="4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</row>
    <row r="1872" ht="15.6" spans="1:77">
      <c r="A1872" s="75"/>
      <c r="B1872" s="127"/>
      <c r="C1872" s="127"/>
      <c r="D1872" s="4"/>
      <c r="E1872" s="4"/>
      <c r="F1872" s="4"/>
      <c r="G1872" s="2"/>
      <c r="H1872" s="2"/>
      <c r="I1872" s="2"/>
      <c r="J1872" s="4"/>
      <c r="K1872" s="12"/>
      <c r="L1872" s="12"/>
      <c r="M1872" s="12"/>
      <c r="N1872" s="12"/>
      <c r="O1872" s="81"/>
      <c r="P1872" s="4"/>
      <c r="Q1872" s="4"/>
      <c r="R1872" s="4"/>
      <c r="S1872" s="152"/>
      <c r="T1872" s="4"/>
      <c r="U1872" s="4"/>
      <c r="V1872" s="4"/>
      <c r="W1872" s="4"/>
      <c r="X1872" s="4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</row>
    <row r="1873" ht="15.6" spans="1:77">
      <c r="A1873" s="75"/>
      <c r="B1873" s="127"/>
      <c r="C1873" s="127"/>
      <c r="D1873" s="4"/>
      <c r="E1873" s="4"/>
      <c r="F1873" s="4"/>
      <c r="G1873" s="2"/>
      <c r="H1873" s="2"/>
      <c r="I1873" s="2"/>
      <c r="J1873" s="4"/>
      <c r="K1873" s="12"/>
      <c r="L1873" s="12"/>
      <c r="M1873" s="12"/>
      <c r="N1873" s="12"/>
      <c r="O1873" s="81"/>
      <c r="P1873" s="4"/>
      <c r="Q1873" s="4"/>
      <c r="R1873" s="4"/>
      <c r="S1873" s="152"/>
      <c r="T1873" s="4"/>
      <c r="U1873" s="4"/>
      <c r="V1873" s="4"/>
      <c r="W1873" s="4"/>
      <c r="X1873" s="4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</row>
    <row r="1874" ht="15.6" spans="1:77">
      <c r="A1874" s="75"/>
      <c r="B1874" s="127"/>
      <c r="C1874" s="127"/>
      <c r="D1874" s="4"/>
      <c r="E1874" s="4"/>
      <c r="F1874" s="4"/>
      <c r="G1874" s="2"/>
      <c r="H1874" s="2"/>
      <c r="I1874" s="2"/>
      <c r="J1874" s="4"/>
      <c r="K1874" s="12"/>
      <c r="L1874" s="12"/>
      <c r="M1874" s="12"/>
      <c r="N1874" s="12"/>
      <c r="O1874" s="81"/>
      <c r="P1874" s="4"/>
      <c r="Q1874" s="4"/>
      <c r="R1874" s="4"/>
      <c r="S1874" s="152"/>
      <c r="T1874" s="4"/>
      <c r="U1874" s="4"/>
      <c r="V1874" s="4"/>
      <c r="W1874" s="4"/>
      <c r="X1874" s="4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</row>
    <row r="1875" ht="15.6" spans="1:77">
      <c r="A1875" s="75"/>
      <c r="B1875" s="127"/>
      <c r="C1875" s="127"/>
      <c r="D1875" s="4"/>
      <c r="E1875" s="4"/>
      <c r="F1875" s="4"/>
      <c r="G1875" s="2"/>
      <c r="H1875" s="2"/>
      <c r="I1875" s="2"/>
      <c r="J1875" s="4"/>
      <c r="K1875" s="12"/>
      <c r="L1875" s="12"/>
      <c r="M1875" s="12"/>
      <c r="N1875" s="12"/>
      <c r="O1875" s="81"/>
      <c r="P1875" s="4"/>
      <c r="Q1875" s="4"/>
      <c r="R1875" s="4"/>
      <c r="S1875" s="152"/>
      <c r="T1875" s="4"/>
      <c r="U1875" s="4"/>
      <c r="V1875" s="4"/>
      <c r="W1875" s="4"/>
      <c r="X1875" s="4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</row>
    <row r="1876" ht="15.6" spans="1:77">
      <c r="A1876" s="75"/>
      <c r="B1876" s="127"/>
      <c r="C1876" s="127"/>
      <c r="D1876" s="4"/>
      <c r="E1876" s="4"/>
      <c r="F1876" s="4"/>
      <c r="G1876" s="2"/>
      <c r="H1876" s="2"/>
      <c r="I1876" s="2"/>
      <c r="J1876" s="4"/>
      <c r="K1876" s="12"/>
      <c r="L1876" s="12"/>
      <c r="M1876" s="12"/>
      <c r="N1876" s="12"/>
      <c r="O1876" s="81"/>
      <c r="P1876" s="4"/>
      <c r="Q1876" s="4"/>
      <c r="R1876" s="4"/>
      <c r="S1876" s="152"/>
      <c r="T1876" s="4"/>
      <c r="U1876" s="4"/>
      <c r="V1876" s="4"/>
      <c r="W1876" s="4"/>
      <c r="X1876" s="4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</row>
    <row r="1877" ht="15.6" spans="1:77">
      <c r="A1877" s="75"/>
      <c r="B1877" s="127"/>
      <c r="C1877" s="127"/>
      <c r="D1877" s="4"/>
      <c r="E1877" s="4"/>
      <c r="F1877" s="4"/>
      <c r="G1877" s="2"/>
      <c r="H1877" s="2"/>
      <c r="I1877" s="2"/>
      <c r="J1877" s="4"/>
      <c r="K1877" s="12"/>
      <c r="L1877" s="12"/>
      <c r="M1877" s="12"/>
      <c r="N1877" s="12"/>
      <c r="O1877" s="81"/>
      <c r="P1877" s="4"/>
      <c r="Q1877" s="4"/>
      <c r="R1877" s="4"/>
      <c r="S1877" s="152"/>
      <c r="T1877" s="4"/>
      <c r="U1877" s="4"/>
      <c r="V1877" s="4"/>
      <c r="W1877" s="4"/>
      <c r="X1877" s="4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</row>
    <row r="1878" ht="15.6" spans="1:77">
      <c r="A1878" s="75"/>
      <c r="B1878" s="127"/>
      <c r="C1878" s="127"/>
      <c r="D1878" s="4"/>
      <c r="E1878" s="4"/>
      <c r="F1878" s="4"/>
      <c r="G1878" s="2"/>
      <c r="H1878" s="2"/>
      <c r="I1878" s="2"/>
      <c r="J1878" s="4"/>
      <c r="K1878" s="12"/>
      <c r="L1878" s="12"/>
      <c r="M1878" s="12"/>
      <c r="N1878" s="12"/>
      <c r="O1878" s="81"/>
      <c r="P1878" s="4"/>
      <c r="Q1878" s="4"/>
      <c r="R1878" s="4"/>
      <c r="S1878" s="152"/>
      <c r="T1878" s="4"/>
      <c r="U1878" s="4"/>
      <c r="V1878" s="4"/>
      <c r="W1878" s="4"/>
      <c r="X1878" s="4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</row>
    <row r="1879" ht="15.6" spans="1:77">
      <c r="A1879" s="75"/>
      <c r="B1879" s="127"/>
      <c r="C1879" s="127"/>
      <c r="D1879" s="4"/>
      <c r="E1879" s="4"/>
      <c r="F1879" s="4"/>
      <c r="G1879" s="2"/>
      <c r="H1879" s="2"/>
      <c r="I1879" s="2"/>
      <c r="J1879" s="4"/>
      <c r="K1879" s="12"/>
      <c r="L1879" s="12"/>
      <c r="M1879" s="12"/>
      <c r="N1879" s="12"/>
      <c r="O1879" s="81"/>
      <c r="P1879" s="4"/>
      <c r="Q1879" s="4"/>
      <c r="R1879" s="4"/>
      <c r="S1879" s="152"/>
      <c r="T1879" s="4"/>
      <c r="U1879" s="4"/>
      <c r="V1879" s="4"/>
      <c r="W1879" s="4"/>
      <c r="X1879" s="4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</row>
    <row r="1880" ht="15.6" spans="1:77">
      <c r="A1880" s="75"/>
      <c r="B1880" s="127"/>
      <c r="C1880" s="127"/>
      <c r="D1880" s="4"/>
      <c r="E1880" s="4"/>
      <c r="F1880" s="4"/>
      <c r="G1880" s="2"/>
      <c r="H1880" s="2"/>
      <c r="I1880" s="2"/>
      <c r="J1880" s="4"/>
      <c r="K1880" s="12"/>
      <c r="L1880" s="12"/>
      <c r="M1880" s="12"/>
      <c r="N1880" s="12"/>
      <c r="O1880" s="81"/>
      <c r="P1880" s="4"/>
      <c r="Q1880" s="4"/>
      <c r="R1880" s="4"/>
      <c r="S1880" s="152"/>
      <c r="T1880" s="4"/>
      <c r="U1880" s="4"/>
      <c r="V1880" s="4"/>
      <c r="W1880" s="4"/>
      <c r="X1880" s="4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</row>
    <row r="1881" ht="15.6" spans="1:77">
      <c r="A1881" s="75"/>
      <c r="B1881" s="127"/>
      <c r="C1881" s="127"/>
      <c r="D1881" s="4"/>
      <c r="E1881" s="4"/>
      <c r="F1881" s="4"/>
      <c r="G1881" s="2"/>
      <c r="H1881" s="2"/>
      <c r="I1881" s="2"/>
      <c r="J1881" s="4"/>
      <c r="K1881" s="12"/>
      <c r="L1881" s="12"/>
      <c r="M1881" s="12"/>
      <c r="N1881" s="12"/>
      <c r="O1881" s="81"/>
      <c r="P1881" s="4"/>
      <c r="Q1881" s="4"/>
      <c r="R1881" s="4"/>
      <c r="S1881" s="152"/>
      <c r="T1881" s="4"/>
      <c r="U1881" s="4"/>
      <c r="V1881" s="4"/>
      <c r="W1881" s="4"/>
      <c r="X1881" s="4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</row>
    <row r="1882" ht="15.6" spans="1:77">
      <c r="A1882" s="75"/>
      <c r="B1882" s="127"/>
      <c r="C1882" s="127"/>
      <c r="D1882" s="4"/>
      <c r="E1882" s="4"/>
      <c r="F1882" s="4"/>
      <c r="G1882" s="2"/>
      <c r="H1882" s="2"/>
      <c r="I1882" s="2"/>
      <c r="J1882" s="4"/>
      <c r="K1882" s="12"/>
      <c r="L1882" s="12"/>
      <c r="M1882" s="12"/>
      <c r="N1882" s="12"/>
      <c r="O1882" s="81"/>
      <c r="P1882" s="4"/>
      <c r="Q1882" s="4"/>
      <c r="R1882" s="4"/>
      <c r="S1882" s="152"/>
      <c r="T1882" s="4"/>
      <c r="U1882" s="4"/>
      <c r="V1882" s="4"/>
      <c r="W1882" s="4"/>
      <c r="X1882" s="4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</row>
    <row r="1883" ht="15.6" spans="1:77">
      <c r="A1883" s="75"/>
      <c r="B1883" s="127"/>
      <c r="C1883" s="127"/>
      <c r="D1883" s="4"/>
      <c r="E1883" s="4"/>
      <c r="F1883" s="4"/>
      <c r="G1883" s="2"/>
      <c r="H1883" s="2"/>
      <c r="I1883" s="2"/>
      <c r="J1883" s="4"/>
      <c r="K1883" s="12"/>
      <c r="L1883" s="12"/>
      <c r="M1883" s="12"/>
      <c r="N1883" s="12"/>
      <c r="O1883" s="81"/>
      <c r="P1883" s="4"/>
      <c r="Q1883" s="4"/>
      <c r="R1883" s="4"/>
      <c r="S1883" s="152"/>
      <c r="T1883" s="4"/>
      <c r="U1883" s="4"/>
      <c r="V1883" s="4"/>
      <c r="W1883" s="4"/>
      <c r="X1883" s="4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</row>
    <row r="1884" ht="15.6" spans="1:77">
      <c r="A1884" s="75"/>
      <c r="B1884" s="127"/>
      <c r="C1884" s="127"/>
      <c r="D1884" s="4"/>
      <c r="E1884" s="4"/>
      <c r="F1884" s="4"/>
      <c r="G1884" s="2"/>
      <c r="H1884" s="2"/>
      <c r="I1884" s="2"/>
      <c r="J1884" s="4"/>
      <c r="K1884" s="12"/>
      <c r="L1884" s="12"/>
      <c r="M1884" s="12"/>
      <c r="N1884" s="12"/>
      <c r="O1884" s="81"/>
      <c r="P1884" s="4"/>
      <c r="Q1884" s="4"/>
      <c r="R1884" s="4"/>
      <c r="S1884" s="152"/>
      <c r="T1884" s="4"/>
      <c r="U1884" s="4"/>
      <c r="V1884" s="4"/>
      <c r="W1884" s="4"/>
      <c r="X1884" s="4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</row>
    <row r="1885" ht="15.6" spans="1:77">
      <c r="A1885" s="75"/>
      <c r="B1885" s="127"/>
      <c r="C1885" s="127"/>
      <c r="D1885" s="4"/>
      <c r="E1885" s="4"/>
      <c r="F1885" s="4"/>
      <c r="G1885" s="2"/>
      <c r="H1885" s="2"/>
      <c r="I1885" s="2"/>
      <c r="J1885" s="4"/>
      <c r="K1885" s="12"/>
      <c r="L1885" s="12"/>
      <c r="M1885" s="12"/>
      <c r="N1885" s="12"/>
      <c r="O1885" s="81"/>
      <c r="P1885" s="4"/>
      <c r="Q1885" s="4"/>
      <c r="R1885" s="4"/>
      <c r="S1885" s="152"/>
      <c r="T1885" s="4"/>
      <c r="U1885" s="4"/>
      <c r="V1885" s="4"/>
      <c r="W1885" s="4"/>
      <c r="X1885" s="4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</row>
    <row r="1886" ht="15.6" spans="1:77">
      <c r="A1886" s="75"/>
      <c r="B1886" s="127"/>
      <c r="C1886" s="127"/>
      <c r="D1886" s="4"/>
      <c r="E1886" s="4"/>
      <c r="F1886" s="4"/>
      <c r="G1886" s="2"/>
      <c r="H1886" s="2"/>
      <c r="I1886" s="2"/>
      <c r="J1886" s="4"/>
      <c r="K1886" s="12"/>
      <c r="L1886" s="12"/>
      <c r="M1886" s="12"/>
      <c r="N1886" s="12"/>
      <c r="O1886" s="81"/>
      <c r="P1886" s="4"/>
      <c r="Q1886" s="4"/>
      <c r="R1886" s="4"/>
      <c r="S1886" s="152"/>
      <c r="T1886" s="4"/>
      <c r="U1886" s="4"/>
      <c r="V1886" s="4"/>
      <c r="W1886" s="4"/>
      <c r="X1886" s="4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</row>
    <row r="1887" ht="15.6" spans="1:77">
      <c r="A1887" s="75"/>
      <c r="B1887" s="127"/>
      <c r="C1887" s="127"/>
      <c r="D1887" s="4"/>
      <c r="E1887" s="4"/>
      <c r="F1887" s="4"/>
      <c r="G1887" s="2"/>
      <c r="H1887" s="2"/>
      <c r="I1887" s="2"/>
      <c r="J1887" s="4"/>
      <c r="K1887" s="12"/>
      <c r="L1887" s="12"/>
      <c r="M1887" s="12"/>
      <c r="N1887" s="12"/>
      <c r="O1887" s="81"/>
      <c r="P1887" s="4"/>
      <c r="Q1887" s="4"/>
      <c r="R1887" s="4"/>
      <c r="S1887" s="152"/>
      <c r="T1887" s="4"/>
      <c r="U1887" s="4"/>
      <c r="V1887" s="4"/>
      <c r="W1887" s="4"/>
      <c r="X1887" s="4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</row>
    <row r="1888" ht="15.6" spans="1:77">
      <c r="A1888" s="75"/>
      <c r="B1888" s="127"/>
      <c r="C1888" s="127"/>
      <c r="D1888" s="4"/>
      <c r="E1888" s="4"/>
      <c r="F1888" s="4"/>
      <c r="G1888" s="2"/>
      <c r="H1888" s="2"/>
      <c r="I1888" s="2"/>
      <c r="J1888" s="4"/>
      <c r="K1888" s="12"/>
      <c r="L1888" s="12"/>
      <c r="M1888" s="12"/>
      <c r="N1888" s="12"/>
      <c r="O1888" s="81"/>
      <c r="P1888" s="4"/>
      <c r="Q1888" s="4"/>
      <c r="R1888" s="4"/>
      <c r="S1888" s="152"/>
      <c r="T1888" s="4"/>
      <c r="U1888" s="4"/>
      <c r="V1888" s="4"/>
      <c r="W1888" s="4"/>
      <c r="X1888" s="4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</row>
    <row r="1889" ht="15.6" spans="1:77">
      <c r="A1889" s="75"/>
      <c r="B1889" s="127"/>
      <c r="C1889" s="127"/>
      <c r="D1889" s="4"/>
      <c r="E1889" s="4"/>
      <c r="F1889" s="4"/>
      <c r="G1889" s="2"/>
      <c r="H1889" s="2"/>
      <c r="I1889" s="2"/>
      <c r="J1889" s="4"/>
      <c r="K1889" s="12"/>
      <c r="L1889" s="12"/>
      <c r="M1889" s="12"/>
      <c r="N1889" s="12"/>
      <c r="O1889" s="81"/>
      <c r="P1889" s="4"/>
      <c r="Q1889" s="4"/>
      <c r="R1889" s="4"/>
      <c r="S1889" s="152"/>
      <c r="T1889" s="4"/>
      <c r="U1889" s="4"/>
      <c r="V1889" s="4"/>
      <c r="W1889" s="4"/>
      <c r="X1889" s="4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</row>
    <row r="1890" ht="15.6" spans="1:77">
      <c r="A1890" s="75"/>
      <c r="B1890" s="127"/>
      <c r="C1890" s="127"/>
      <c r="D1890" s="4"/>
      <c r="E1890" s="4"/>
      <c r="F1890" s="4"/>
      <c r="G1890" s="2"/>
      <c r="H1890" s="2"/>
      <c r="I1890" s="2"/>
      <c r="J1890" s="4"/>
      <c r="K1890" s="12"/>
      <c r="L1890" s="12"/>
      <c r="M1890" s="12"/>
      <c r="N1890" s="12"/>
      <c r="O1890" s="81"/>
      <c r="P1890" s="4"/>
      <c r="Q1890" s="4"/>
      <c r="R1890" s="4"/>
      <c r="S1890" s="152"/>
      <c r="T1890" s="4"/>
      <c r="U1890" s="4"/>
      <c r="V1890" s="4"/>
      <c r="W1890" s="4"/>
      <c r="X1890" s="4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</row>
    <row r="1891" ht="15.6" spans="1:77">
      <c r="A1891" s="75"/>
      <c r="B1891" s="127"/>
      <c r="C1891" s="127"/>
      <c r="D1891" s="4"/>
      <c r="E1891" s="4"/>
      <c r="F1891" s="4"/>
      <c r="G1891" s="2"/>
      <c r="H1891" s="2"/>
      <c r="I1891" s="2"/>
      <c r="J1891" s="4"/>
      <c r="K1891" s="12"/>
      <c r="L1891" s="12"/>
      <c r="M1891" s="12"/>
      <c r="N1891" s="12"/>
      <c r="O1891" s="81"/>
      <c r="P1891" s="4"/>
      <c r="Q1891" s="4"/>
      <c r="R1891" s="4"/>
      <c r="S1891" s="152"/>
      <c r="T1891" s="4"/>
      <c r="U1891" s="4"/>
      <c r="V1891" s="4"/>
      <c r="W1891" s="4"/>
      <c r="X1891" s="4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</row>
    <row r="1892" ht="15.6" spans="1:77">
      <c r="A1892" s="75"/>
      <c r="B1892" s="127"/>
      <c r="C1892" s="127"/>
      <c r="D1892" s="4"/>
      <c r="E1892" s="4"/>
      <c r="F1892" s="4"/>
      <c r="G1892" s="2"/>
      <c r="H1892" s="2"/>
      <c r="I1892" s="2"/>
      <c r="J1892" s="4"/>
      <c r="K1892" s="12"/>
      <c r="L1892" s="12"/>
      <c r="M1892" s="12"/>
      <c r="N1892" s="12"/>
      <c r="O1892" s="81"/>
      <c r="P1892" s="4"/>
      <c r="Q1892" s="4"/>
      <c r="R1892" s="4"/>
      <c r="S1892" s="152"/>
      <c r="T1892" s="4"/>
      <c r="U1892" s="4"/>
      <c r="V1892" s="4"/>
      <c r="W1892" s="4"/>
      <c r="X1892" s="4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</row>
    <row r="1893" ht="15.6" spans="1:77">
      <c r="A1893" s="75"/>
      <c r="B1893" s="127"/>
      <c r="C1893" s="127"/>
      <c r="D1893" s="4"/>
      <c r="E1893" s="4"/>
      <c r="F1893" s="4"/>
      <c r="G1893" s="2"/>
      <c r="H1893" s="2"/>
      <c r="I1893" s="2"/>
      <c r="J1893" s="4"/>
      <c r="K1893" s="12"/>
      <c r="L1893" s="12"/>
      <c r="M1893" s="12"/>
      <c r="N1893" s="12"/>
      <c r="O1893" s="81"/>
      <c r="P1893" s="4"/>
      <c r="Q1893" s="4"/>
      <c r="R1893" s="4"/>
      <c r="S1893" s="152"/>
      <c r="T1893" s="4"/>
      <c r="U1893" s="4"/>
      <c r="V1893" s="4"/>
      <c r="W1893" s="4"/>
      <c r="X1893" s="4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</row>
    <row r="1894" ht="15.6" spans="1:77">
      <c r="A1894" s="75"/>
      <c r="B1894" s="127"/>
      <c r="C1894" s="127"/>
      <c r="D1894" s="4"/>
      <c r="E1894" s="4"/>
      <c r="F1894" s="4"/>
      <c r="G1894" s="2"/>
      <c r="H1894" s="2"/>
      <c r="I1894" s="2"/>
      <c r="J1894" s="4"/>
      <c r="K1894" s="12"/>
      <c r="L1894" s="12"/>
      <c r="M1894" s="12"/>
      <c r="N1894" s="12"/>
      <c r="O1894" s="81"/>
      <c r="P1894" s="4"/>
      <c r="Q1894" s="4"/>
      <c r="R1894" s="4"/>
      <c r="S1894" s="152"/>
      <c r="T1894" s="4"/>
      <c r="U1894" s="4"/>
      <c r="V1894" s="4"/>
      <c r="W1894" s="4"/>
      <c r="X1894" s="4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</row>
    <row r="1895" ht="15.6" spans="1:77">
      <c r="A1895" s="75"/>
      <c r="B1895" s="127"/>
      <c r="C1895" s="127"/>
      <c r="D1895" s="4"/>
      <c r="E1895" s="4"/>
      <c r="F1895" s="4"/>
      <c r="G1895" s="2"/>
      <c r="H1895" s="2"/>
      <c r="I1895" s="2"/>
      <c r="J1895" s="4"/>
      <c r="K1895" s="12"/>
      <c r="L1895" s="12"/>
      <c r="M1895" s="12"/>
      <c r="N1895" s="12"/>
      <c r="O1895" s="81"/>
      <c r="P1895" s="4"/>
      <c r="Q1895" s="4"/>
      <c r="R1895" s="4"/>
      <c r="S1895" s="152"/>
      <c r="T1895" s="4"/>
      <c r="U1895" s="4"/>
      <c r="V1895" s="4"/>
      <c r="W1895" s="4"/>
      <c r="X1895" s="4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</row>
    <row r="1896" ht="15.6" spans="1:77">
      <c r="A1896" s="75"/>
      <c r="B1896" s="127"/>
      <c r="C1896" s="127"/>
      <c r="D1896" s="4"/>
      <c r="E1896" s="4"/>
      <c r="F1896" s="4"/>
      <c r="G1896" s="2"/>
      <c r="H1896" s="2"/>
      <c r="I1896" s="2"/>
      <c r="J1896" s="4"/>
      <c r="K1896" s="12"/>
      <c r="L1896" s="12"/>
      <c r="M1896" s="12"/>
      <c r="N1896" s="12"/>
      <c r="O1896" s="81"/>
      <c r="P1896" s="4"/>
      <c r="Q1896" s="4"/>
      <c r="R1896" s="4"/>
      <c r="S1896" s="152"/>
      <c r="T1896" s="4"/>
      <c r="U1896" s="4"/>
      <c r="V1896" s="4"/>
      <c r="W1896" s="4"/>
      <c r="X1896" s="4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</row>
    <row r="1897" ht="15.6" spans="1:77">
      <c r="A1897" s="75"/>
      <c r="B1897" s="127"/>
      <c r="C1897" s="127"/>
      <c r="D1897" s="4"/>
      <c r="E1897" s="4"/>
      <c r="F1897" s="4"/>
      <c r="G1897" s="2"/>
      <c r="H1897" s="2"/>
      <c r="I1897" s="2"/>
      <c r="J1897" s="4"/>
      <c r="K1897" s="12"/>
      <c r="L1897" s="12"/>
      <c r="M1897" s="12"/>
      <c r="N1897" s="12"/>
      <c r="O1897" s="81"/>
      <c r="P1897" s="4"/>
      <c r="Q1897" s="4"/>
      <c r="R1897" s="4"/>
      <c r="S1897" s="152"/>
      <c r="T1897" s="4"/>
      <c r="U1897" s="4"/>
      <c r="V1897" s="4"/>
      <c r="W1897" s="4"/>
      <c r="X1897" s="4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</row>
    <row r="1898" ht="15.6" spans="1:77">
      <c r="A1898" s="75"/>
      <c r="B1898" s="127"/>
      <c r="C1898" s="127"/>
      <c r="D1898" s="4"/>
      <c r="E1898" s="4"/>
      <c r="F1898" s="4"/>
      <c r="G1898" s="2"/>
      <c r="H1898" s="2"/>
      <c r="I1898" s="2"/>
      <c r="J1898" s="4"/>
      <c r="K1898" s="12"/>
      <c r="L1898" s="12"/>
      <c r="M1898" s="12"/>
      <c r="N1898" s="12"/>
      <c r="O1898" s="81"/>
      <c r="P1898" s="4"/>
      <c r="Q1898" s="4"/>
      <c r="R1898" s="4"/>
      <c r="S1898" s="152"/>
      <c r="T1898" s="4"/>
      <c r="U1898" s="4"/>
      <c r="V1898" s="4"/>
      <c r="W1898" s="4"/>
      <c r="X1898" s="4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</row>
    <row r="1899" ht="15.6" spans="1:77">
      <c r="A1899" s="75"/>
      <c r="B1899" s="127"/>
      <c r="C1899" s="127"/>
      <c r="D1899" s="4"/>
      <c r="E1899" s="4"/>
      <c r="F1899" s="4"/>
      <c r="G1899" s="2"/>
      <c r="H1899" s="2"/>
      <c r="I1899" s="2"/>
      <c r="J1899" s="4"/>
      <c r="K1899" s="12"/>
      <c r="L1899" s="12"/>
      <c r="M1899" s="12"/>
      <c r="N1899" s="12"/>
      <c r="O1899" s="81"/>
      <c r="P1899" s="4"/>
      <c r="Q1899" s="4"/>
      <c r="R1899" s="4"/>
      <c r="S1899" s="152"/>
      <c r="T1899" s="4"/>
      <c r="U1899" s="4"/>
      <c r="V1899" s="4"/>
      <c r="W1899" s="4"/>
      <c r="X1899" s="4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</row>
    <row r="1900" ht="15.6" spans="1:77">
      <c r="A1900" s="75"/>
      <c r="B1900" s="127"/>
      <c r="C1900" s="127"/>
      <c r="D1900" s="4"/>
      <c r="E1900" s="4"/>
      <c r="F1900" s="4"/>
      <c r="G1900" s="2"/>
      <c r="H1900" s="2"/>
      <c r="I1900" s="2"/>
      <c r="J1900" s="4"/>
      <c r="K1900" s="12"/>
      <c r="L1900" s="12"/>
      <c r="M1900" s="12"/>
      <c r="N1900" s="12"/>
      <c r="O1900" s="81"/>
      <c r="P1900" s="4"/>
      <c r="Q1900" s="4"/>
      <c r="R1900" s="4"/>
      <c r="S1900" s="152"/>
      <c r="T1900" s="4"/>
      <c r="U1900" s="4"/>
      <c r="V1900" s="4"/>
      <c r="W1900" s="4"/>
      <c r="X1900" s="4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</row>
    <row r="1901" ht="15.6" spans="1:77">
      <c r="A1901" s="75"/>
      <c r="B1901" s="127"/>
      <c r="C1901" s="127"/>
      <c r="D1901" s="4"/>
      <c r="E1901" s="4"/>
      <c r="F1901" s="4"/>
      <c r="G1901" s="2"/>
      <c r="H1901" s="2"/>
      <c r="I1901" s="2"/>
      <c r="J1901" s="4"/>
      <c r="K1901" s="12"/>
      <c r="L1901" s="12"/>
      <c r="M1901" s="12"/>
      <c r="N1901" s="12"/>
      <c r="O1901" s="81"/>
      <c r="P1901" s="4"/>
      <c r="Q1901" s="4"/>
      <c r="R1901" s="4"/>
      <c r="S1901" s="152"/>
      <c r="T1901" s="4"/>
      <c r="U1901" s="4"/>
      <c r="V1901" s="4"/>
      <c r="W1901" s="4"/>
      <c r="X1901" s="4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</row>
    <row r="1902" ht="15.6" spans="1:77">
      <c r="A1902" s="75"/>
      <c r="B1902" s="127"/>
      <c r="C1902" s="127"/>
      <c r="D1902" s="4"/>
      <c r="E1902" s="4"/>
      <c r="F1902" s="4"/>
      <c r="G1902" s="2"/>
      <c r="H1902" s="2"/>
      <c r="I1902" s="2"/>
      <c r="J1902" s="4"/>
      <c r="K1902" s="12"/>
      <c r="L1902" s="12"/>
      <c r="M1902" s="12"/>
      <c r="N1902" s="12"/>
      <c r="O1902" s="81"/>
      <c r="P1902" s="4"/>
      <c r="Q1902" s="4"/>
      <c r="R1902" s="4"/>
      <c r="S1902" s="152"/>
      <c r="T1902" s="4"/>
      <c r="U1902" s="4"/>
      <c r="V1902" s="4"/>
      <c r="W1902" s="4"/>
      <c r="X1902" s="4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</row>
    <row r="1903" ht="15.6" spans="1:77">
      <c r="A1903" s="75"/>
      <c r="B1903" s="127"/>
      <c r="C1903" s="127"/>
      <c r="D1903" s="4"/>
      <c r="E1903" s="4"/>
      <c r="F1903" s="4"/>
      <c r="G1903" s="2"/>
      <c r="H1903" s="2"/>
      <c r="I1903" s="2"/>
      <c r="J1903" s="4"/>
      <c r="K1903" s="12"/>
      <c r="L1903" s="12"/>
      <c r="M1903" s="12"/>
      <c r="N1903" s="12"/>
      <c r="O1903" s="81"/>
      <c r="P1903" s="4"/>
      <c r="Q1903" s="4"/>
      <c r="R1903" s="4"/>
      <c r="S1903" s="152"/>
      <c r="T1903" s="4"/>
      <c r="U1903" s="4"/>
      <c r="V1903" s="4"/>
      <c r="W1903" s="4"/>
      <c r="X1903" s="4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</row>
    <row r="1904" ht="15.6" spans="1:77">
      <c r="A1904" s="75"/>
      <c r="B1904" s="127"/>
      <c r="C1904" s="127"/>
      <c r="D1904" s="4"/>
      <c r="E1904" s="4"/>
      <c r="F1904" s="4"/>
      <c r="G1904" s="2"/>
      <c r="H1904" s="2"/>
      <c r="I1904" s="2"/>
      <c r="J1904" s="4"/>
      <c r="K1904" s="12"/>
      <c r="L1904" s="12"/>
      <c r="M1904" s="12"/>
      <c r="N1904" s="12"/>
      <c r="O1904" s="81"/>
      <c r="P1904" s="4"/>
      <c r="Q1904" s="4"/>
      <c r="R1904" s="4"/>
      <c r="S1904" s="152"/>
      <c r="T1904" s="4"/>
      <c r="U1904" s="4"/>
      <c r="V1904" s="4"/>
      <c r="W1904" s="4"/>
      <c r="X1904" s="4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</row>
    <row r="1905" ht="15.6" spans="1:77">
      <c r="A1905" s="75"/>
      <c r="B1905" s="127"/>
      <c r="C1905" s="127"/>
      <c r="D1905" s="4"/>
      <c r="E1905" s="4"/>
      <c r="F1905" s="4"/>
      <c r="G1905" s="2"/>
      <c r="H1905" s="2"/>
      <c r="I1905" s="2"/>
      <c r="J1905" s="4"/>
      <c r="K1905" s="12"/>
      <c r="L1905" s="12"/>
      <c r="M1905" s="12"/>
      <c r="N1905" s="12"/>
      <c r="O1905" s="81"/>
      <c r="P1905" s="4"/>
      <c r="Q1905" s="4"/>
      <c r="R1905" s="4"/>
      <c r="S1905" s="152"/>
      <c r="T1905" s="4"/>
      <c r="U1905" s="4"/>
      <c r="V1905" s="4"/>
      <c r="W1905" s="4"/>
      <c r="X1905" s="4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</row>
    <row r="1906" ht="15.6" spans="1:77">
      <c r="A1906" s="75"/>
      <c r="B1906" s="127"/>
      <c r="C1906" s="127"/>
      <c r="D1906" s="4"/>
      <c r="E1906" s="4"/>
      <c r="F1906" s="4"/>
      <c r="G1906" s="2"/>
      <c r="H1906" s="2"/>
      <c r="I1906" s="2"/>
      <c r="J1906" s="4"/>
      <c r="K1906" s="12"/>
      <c r="L1906" s="12"/>
      <c r="M1906" s="12"/>
      <c r="N1906" s="12"/>
      <c r="O1906" s="81"/>
      <c r="P1906" s="4"/>
      <c r="Q1906" s="4"/>
      <c r="R1906" s="4"/>
      <c r="S1906" s="152"/>
      <c r="T1906" s="4"/>
      <c r="U1906" s="4"/>
      <c r="V1906" s="4"/>
      <c r="W1906" s="4"/>
      <c r="X1906" s="4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</row>
    <row r="1907" ht="15.6" spans="1:77">
      <c r="A1907" s="75"/>
      <c r="B1907" s="127"/>
      <c r="C1907" s="127"/>
      <c r="D1907" s="4"/>
      <c r="E1907" s="4"/>
      <c r="F1907" s="4"/>
      <c r="G1907" s="2"/>
      <c r="H1907" s="2"/>
      <c r="I1907" s="2"/>
      <c r="J1907" s="4"/>
      <c r="K1907" s="12"/>
      <c r="L1907" s="12"/>
      <c r="M1907" s="12"/>
      <c r="N1907" s="12"/>
      <c r="O1907" s="81"/>
      <c r="P1907" s="4"/>
      <c r="Q1907" s="4"/>
      <c r="R1907" s="4"/>
      <c r="S1907" s="152"/>
      <c r="T1907" s="4"/>
      <c r="U1907" s="4"/>
      <c r="V1907" s="4"/>
      <c r="W1907" s="4"/>
      <c r="X1907" s="4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</row>
    <row r="1908" ht="15.6" spans="1:77">
      <c r="A1908" s="75"/>
      <c r="B1908" s="127"/>
      <c r="C1908" s="127"/>
      <c r="D1908" s="4"/>
      <c r="E1908" s="4"/>
      <c r="F1908" s="4"/>
      <c r="G1908" s="2"/>
      <c r="H1908" s="2"/>
      <c r="I1908" s="2"/>
      <c r="J1908" s="4"/>
      <c r="K1908" s="12"/>
      <c r="L1908" s="12"/>
      <c r="M1908" s="12"/>
      <c r="N1908" s="12"/>
      <c r="O1908" s="81"/>
      <c r="P1908" s="4"/>
      <c r="Q1908" s="4"/>
      <c r="R1908" s="4"/>
      <c r="S1908" s="152"/>
      <c r="T1908" s="4"/>
      <c r="U1908" s="4"/>
      <c r="V1908" s="4"/>
      <c r="W1908" s="4"/>
      <c r="X1908" s="4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</row>
    <row r="1909" ht="15.6" spans="1:77">
      <c r="A1909" s="75"/>
      <c r="B1909" s="127"/>
      <c r="C1909" s="127"/>
      <c r="D1909" s="4"/>
      <c r="E1909" s="4"/>
      <c r="F1909" s="4"/>
      <c r="G1909" s="2"/>
      <c r="H1909" s="2"/>
      <c r="I1909" s="2"/>
      <c r="J1909" s="4"/>
      <c r="K1909" s="12"/>
      <c r="L1909" s="12"/>
      <c r="M1909" s="12"/>
      <c r="N1909" s="12"/>
      <c r="O1909" s="81"/>
      <c r="P1909" s="4"/>
      <c r="Q1909" s="4"/>
      <c r="R1909" s="4"/>
      <c r="S1909" s="152"/>
      <c r="T1909" s="4"/>
      <c r="U1909" s="4"/>
      <c r="V1909" s="4"/>
      <c r="W1909" s="4"/>
      <c r="X1909" s="4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</row>
    <row r="1910" ht="15.6" spans="1:77">
      <c r="A1910" s="75"/>
      <c r="B1910" s="127"/>
      <c r="C1910" s="127"/>
      <c r="D1910" s="4"/>
      <c r="E1910" s="4"/>
      <c r="F1910" s="4"/>
      <c r="G1910" s="2"/>
      <c r="H1910" s="2"/>
      <c r="I1910" s="2"/>
      <c r="J1910" s="4"/>
      <c r="K1910" s="12"/>
      <c r="L1910" s="12"/>
      <c r="M1910" s="12"/>
      <c r="N1910" s="12"/>
      <c r="O1910" s="81"/>
      <c r="P1910" s="4"/>
      <c r="Q1910" s="4"/>
      <c r="R1910" s="4"/>
      <c r="S1910" s="152"/>
      <c r="T1910" s="4"/>
      <c r="U1910" s="4"/>
      <c r="V1910" s="4"/>
      <c r="W1910" s="4"/>
      <c r="X1910" s="4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</row>
    <row r="1911" ht="15.6" spans="1:77">
      <c r="A1911" s="75"/>
      <c r="B1911" s="127"/>
      <c r="C1911" s="127"/>
      <c r="D1911" s="4"/>
      <c r="E1911" s="4"/>
      <c r="F1911" s="4"/>
      <c r="G1911" s="2"/>
      <c r="H1911" s="2"/>
      <c r="I1911" s="2"/>
      <c r="J1911" s="4"/>
      <c r="K1911" s="12"/>
      <c r="L1911" s="12"/>
      <c r="M1911" s="12"/>
      <c r="N1911" s="12"/>
      <c r="O1911" s="81"/>
      <c r="P1911" s="4"/>
      <c r="Q1911" s="4"/>
      <c r="R1911" s="4"/>
      <c r="S1911" s="152"/>
      <c r="T1911" s="4"/>
      <c r="U1911" s="4"/>
      <c r="V1911" s="4"/>
      <c r="W1911" s="4"/>
      <c r="X1911" s="4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</row>
    <row r="1912" ht="15.6" spans="1:77">
      <c r="A1912" s="75"/>
      <c r="B1912" s="127"/>
      <c r="C1912" s="127"/>
      <c r="D1912" s="4"/>
      <c r="E1912" s="4"/>
      <c r="F1912" s="4"/>
      <c r="G1912" s="2"/>
      <c r="H1912" s="2"/>
      <c r="I1912" s="2"/>
      <c r="J1912" s="4"/>
      <c r="K1912" s="12"/>
      <c r="L1912" s="12"/>
      <c r="M1912" s="12"/>
      <c r="N1912" s="12"/>
      <c r="O1912" s="81"/>
      <c r="P1912" s="4"/>
      <c r="Q1912" s="4"/>
      <c r="R1912" s="4"/>
      <c r="S1912" s="152"/>
      <c r="T1912" s="4"/>
      <c r="U1912" s="4"/>
      <c r="V1912" s="4"/>
      <c r="W1912" s="4"/>
      <c r="X1912" s="4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</row>
    <row r="1913" ht="15.6" spans="1:77">
      <c r="A1913" s="75"/>
      <c r="B1913" s="127"/>
      <c r="C1913" s="127"/>
      <c r="D1913" s="4"/>
      <c r="E1913" s="4"/>
      <c r="F1913" s="4"/>
      <c r="G1913" s="2"/>
      <c r="H1913" s="2"/>
      <c r="I1913" s="2"/>
      <c r="J1913" s="4"/>
      <c r="K1913" s="12"/>
      <c r="L1913" s="12"/>
      <c r="M1913" s="12"/>
      <c r="N1913" s="12"/>
      <c r="O1913" s="81"/>
      <c r="P1913" s="4"/>
      <c r="Q1913" s="4"/>
      <c r="R1913" s="4"/>
      <c r="S1913" s="152"/>
      <c r="T1913" s="4"/>
      <c r="U1913" s="4"/>
      <c r="V1913" s="4"/>
      <c r="W1913" s="4"/>
      <c r="X1913" s="4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</row>
    <row r="1914" ht="15.6" spans="1:77">
      <c r="A1914" s="75"/>
      <c r="B1914" s="127"/>
      <c r="C1914" s="127"/>
      <c r="D1914" s="4"/>
      <c r="E1914" s="4"/>
      <c r="F1914" s="4"/>
      <c r="G1914" s="2"/>
      <c r="H1914" s="2"/>
      <c r="I1914" s="2"/>
      <c r="J1914" s="4"/>
      <c r="K1914" s="12"/>
      <c r="L1914" s="12"/>
      <c r="M1914" s="12"/>
      <c r="N1914" s="12"/>
      <c r="O1914" s="81"/>
      <c r="P1914" s="4"/>
      <c r="Q1914" s="4"/>
      <c r="R1914" s="4"/>
      <c r="S1914" s="152"/>
      <c r="T1914" s="4"/>
      <c r="U1914" s="4"/>
      <c r="V1914" s="4"/>
      <c r="W1914" s="4"/>
      <c r="X1914" s="4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</row>
    <row r="1915" ht="15.6" spans="1:77">
      <c r="A1915" s="75"/>
      <c r="B1915" s="127"/>
      <c r="C1915" s="127"/>
      <c r="D1915" s="4"/>
      <c r="E1915" s="4"/>
      <c r="F1915" s="4"/>
      <c r="G1915" s="2"/>
      <c r="H1915" s="2"/>
      <c r="I1915" s="2"/>
      <c r="J1915" s="4"/>
      <c r="K1915" s="12"/>
      <c r="L1915" s="12"/>
      <c r="M1915" s="12"/>
      <c r="N1915" s="12"/>
      <c r="O1915" s="81"/>
      <c r="P1915" s="4"/>
      <c r="Q1915" s="4"/>
      <c r="R1915" s="4"/>
      <c r="S1915" s="152"/>
      <c r="T1915" s="4"/>
      <c r="U1915" s="4"/>
      <c r="V1915" s="4"/>
      <c r="W1915" s="4"/>
      <c r="X1915" s="4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</row>
    <row r="1916" ht="15.6" spans="1:77">
      <c r="A1916" s="75"/>
      <c r="B1916" s="127"/>
      <c r="C1916" s="127"/>
      <c r="D1916" s="4"/>
      <c r="E1916" s="4"/>
      <c r="F1916" s="4"/>
      <c r="G1916" s="2"/>
      <c r="H1916" s="2"/>
      <c r="I1916" s="2"/>
      <c r="J1916" s="4"/>
      <c r="K1916" s="12"/>
      <c r="L1916" s="12"/>
      <c r="M1916" s="12"/>
      <c r="N1916" s="12"/>
      <c r="O1916" s="81"/>
      <c r="P1916" s="4"/>
      <c r="Q1916" s="4"/>
      <c r="R1916" s="4"/>
      <c r="S1916" s="152"/>
      <c r="T1916" s="4"/>
      <c r="U1916" s="4"/>
      <c r="V1916" s="4"/>
      <c r="W1916" s="4"/>
      <c r="X1916" s="4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</row>
    <row r="1917" ht="15.6" spans="1:77">
      <c r="A1917" s="75"/>
      <c r="B1917" s="127"/>
      <c r="C1917" s="127"/>
      <c r="D1917" s="4"/>
      <c r="E1917" s="4"/>
      <c r="F1917" s="4"/>
      <c r="G1917" s="2"/>
      <c r="H1917" s="2"/>
      <c r="I1917" s="2"/>
      <c r="J1917" s="4"/>
      <c r="K1917" s="12"/>
      <c r="L1917" s="12"/>
      <c r="M1917" s="12"/>
      <c r="N1917" s="12"/>
      <c r="O1917" s="81"/>
      <c r="P1917" s="4"/>
      <c r="Q1917" s="4"/>
      <c r="R1917" s="4"/>
      <c r="S1917" s="152"/>
      <c r="T1917" s="4"/>
      <c r="U1917" s="4"/>
      <c r="V1917" s="4"/>
      <c r="W1917" s="4"/>
      <c r="X1917" s="4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</row>
    <row r="1918" ht="15.6" spans="1:77">
      <c r="A1918" s="75"/>
      <c r="B1918" s="127"/>
      <c r="C1918" s="127"/>
      <c r="D1918" s="4"/>
      <c r="E1918" s="4"/>
      <c r="F1918" s="4"/>
      <c r="G1918" s="2"/>
      <c r="H1918" s="2"/>
      <c r="I1918" s="2"/>
      <c r="J1918" s="4"/>
      <c r="K1918" s="12"/>
      <c r="L1918" s="12"/>
      <c r="M1918" s="12"/>
      <c r="N1918" s="12"/>
      <c r="O1918" s="81"/>
      <c r="P1918" s="4"/>
      <c r="Q1918" s="4"/>
      <c r="R1918" s="4"/>
      <c r="S1918" s="152"/>
      <c r="T1918" s="4"/>
      <c r="U1918" s="4"/>
      <c r="V1918" s="4"/>
      <c r="W1918" s="4"/>
      <c r="X1918" s="4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</row>
    <row r="1919" ht="15.6" spans="1:77">
      <c r="A1919" s="75"/>
      <c r="B1919" s="127"/>
      <c r="C1919" s="127"/>
      <c r="D1919" s="4"/>
      <c r="E1919" s="4"/>
      <c r="F1919" s="4"/>
      <c r="G1919" s="2"/>
      <c r="H1919" s="2"/>
      <c r="I1919" s="2"/>
      <c r="J1919" s="4"/>
      <c r="K1919" s="12"/>
      <c r="L1919" s="12"/>
      <c r="M1919" s="12"/>
      <c r="N1919" s="12"/>
      <c r="O1919" s="81"/>
      <c r="P1919" s="4"/>
      <c r="Q1919" s="4"/>
      <c r="R1919" s="4"/>
      <c r="S1919" s="152"/>
      <c r="T1919" s="4"/>
      <c r="U1919" s="4"/>
      <c r="V1919" s="4"/>
      <c r="W1919" s="4"/>
      <c r="X1919" s="4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</row>
    <row r="1920" ht="15.6" spans="1:77">
      <c r="A1920" s="75"/>
      <c r="B1920" s="127"/>
      <c r="C1920" s="127"/>
      <c r="D1920" s="4"/>
      <c r="E1920" s="4"/>
      <c r="F1920" s="4"/>
      <c r="G1920" s="2"/>
      <c r="H1920" s="2"/>
      <c r="I1920" s="2"/>
      <c r="J1920" s="4"/>
      <c r="K1920" s="12"/>
      <c r="L1920" s="12"/>
      <c r="M1920" s="12"/>
      <c r="N1920" s="12"/>
      <c r="O1920" s="81"/>
      <c r="P1920" s="4"/>
      <c r="Q1920" s="4"/>
      <c r="R1920" s="4"/>
      <c r="S1920" s="152"/>
      <c r="T1920" s="4"/>
      <c r="U1920" s="4"/>
      <c r="V1920" s="4"/>
      <c r="W1920" s="4"/>
      <c r="X1920" s="4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</row>
    <row r="1921" ht="15.6" spans="1:77">
      <c r="A1921" s="75"/>
      <c r="B1921" s="127"/>
      <c r="C1921" s="127"/>
      <c r="D1921" s="4"/>
      <c r="E1921" s="4"/>
      <c r="F1921" s="4"/>
      <c r="G1921" s="2"/>
      <c r="H1921" s="2"/>
      <c r="I1921" s="2"/>
      <c r="J1921" s="4"/>
      <c r="K1921" s="12"/>
      <c r="L1921" s="12"/>
      <c r="M1921" s="12"/>
      <c r="N1921" s="12"/>
      <c r="O1921" s="81"/>
      <c r="P1921" s="4"/>
      <c r="Q1921" s="4"/>
      <c r="R1921" s="4"/>
      <c r="S1921" s="152"/>
      <c r="T1921" s="4"/>
      <c r="U1921" s="4"/>
      <c r="V1921" s="4"/>
      <c r="W1921" s="4"/>
      <c r="X1921" s="4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</row>
    <row r="1922" ht="15.6" spans="1:77">
      <c r="A1922" s="75"/>
      <c r="B1922" s="127"/>
      <c r="C1922" s="127"/>
      <c r="D1922" s="4"/>
      <c r="E1922" s="4"/>
      <c r="F1922" s="4"/>
      <c r="G1922" s="2"/>
      <c r="H1922" s="2"/>
      <c r="I1922" s="2"/>
      <c r="J1922" s="4"/>
      <c r="K1922" s="12"/>
      <c r="L1922" s="12"/>
      <c r="M1922" s="12"/>
      <c r="N1922" s="12"/>
      <c r="O1922" s="81"/>
      <c r="P1922" s="4"/>
      <c r="Q1922" s="4"/>
      <c r="R1922" s="4"/>
      <c r="S1922" s="152"/>
      <c r="T1922" s="4"/>
      <c r="U1922" s="4"/>
      <c r="V1922" s="4"/>
      <c r="W1922" s="4"/>
      <c r="X1922" s="4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</row>
    <row r="1923" ht="15.6" spans="1:77">
      <c r="A1923" s="75"/>
      <c r="B1923" s="127"/>
      <c r="C1923" s="127"/>
      <c r="D1923" s="4"/>
      <c r="E1923" s="4"/>
      <c r="F1923" s="4"/>
      <c r="G1923" s="2"/>
      <c r="H1923" s="2"/>
      <c r="I1923" s="2"/>
      <c r="J1923" s="4"/>
      <c r="K1923" s="12"/>
      <c r="L1923" s="12"/>
      <c r="M1923" s="12"/>
      <c r="N1923" s="12"/>
      <c r="O1923" s="81"/>
      <c r="P1923" s="4"/>
      <c r="Q1923" s="4"/>
      <c r="R1923" s="4"/>
      <c r="S1923" s="152"/>
      <c r="T1923" s="4"/>
      <c r="U1923" s="4"/>
      <c r="V1923" s="4"/>
      <c r="W1923" s="4"/>
      <c r="X1923" s="4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</row>
    <row r="1924" ht="15.6" spans="1:77">
      <c r="A1924" s="75"/>
      <c r="B1924" s="127"/>
      <c r="C1924" s="127"/>
      <c r="D1924" s="4"/>
      <c r="E1924" s="4"/>
      <c r="F1924" s="4"/>
      <c r="G1924" s="2"/>
      <c r="H1924" s="2"/>
      <c r="I1924" s="2"/>
      <c r="J1924" s="4"/>
      <c r="K1924" s="12"/>
      <c r="L1924" s="12"/>
      <c r="M1924" s="12"/>
      <c r="N1924" s="12"/>
      <c r="O1924" s="81"/>
      <c r="P1924" s="4"/>
      <c r="Q1924" s="4"/>
      <c r="R1924" s="4"/>
      <c r="S1924" s="152"/>
      <c r="T1924" s="4"/>
      <c r="U1924" s="4"/>
      <c r="V1924" s="4"/>
      <c r="W1924" s="4"/>
      <c r="X1924" s="4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</row>
    <row r="1925" ht="15.6" spans="1:77">
      <c r="A1925" s="75"/>
      <c r="B1925" s="127"/>
      <c r="C1925" s="127"/>
      <c r="D1925" s="4"/>
      <c r="E1925" s="4"/>
      <c r="F1925" s="4"/>
      <c r="G1925" s="2"/>
      <c r="H1925" s="2"/>
      <c r="I1925" s="2"/>
      <c r="J1925" s="4"/>
      <c r="K1925" s="12"/>
      <c r="L1925" s="12"/>
      <c r="M1925" s="12"/>
      <c r="N1925" s="12"/>
      <c r="O1925" s="81"/>
      <c r="P1925" s="4"/>
      <c r="Q1925" s="4"/>
      <c r="R1925" s="4"/>
      <c r="S1925" s="152"/>
      <c r="T1925" s="4"/>
      <c r="U1925" s="4"/>
      <c r="V1925" s="4"/>
      <c r="W1925" s="4"/>
      <c r="X1925" s="4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</row>
    <row r="1926" ht="15.6" spans="1:77">
      <c r="A1926" s="75"/>
      <c r="B1926" s="127"/>
      <c r="C1926" s="127"/>
      <c r="D1926" s="4"/>
      <c r="E1926" s="4"/>
      <c r="F1926" s="4"/>
      <c r="G1926" s="2"/>
      <c r="H1926" s="2"/>
      <c r="I1926" s="2"/>
      <c r="J1926" s="4"/>
      <c r="K1926" s="12"/>
      <c r="L1926" s="12"/>
      <c r="M1926" s="12"/>
      <c r="N1926" s="12"/>
      <c r="O1926" s="81"/>
      <c r="P1926" s="4"/>
      <c r="Q1926" s="4"/>
      <c r="R1926" s="4"/>
      <c r="S1926" s="152"/>
      <c r="T1926" s="4"/>
      <c r="U1926" s="4"/>
      <c r="V1926" s="4"/>
      <c r="W1926" s="4"/>
      <c r="X1926" s="4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</row>
    <row r="1927" ht="15.6" spans="1:77">
      <c r="A1927" s="75"/>
      <c r="B1927" s="127"/>
      <c r="C1927" s="127"/>
      <c r="D1927" s="4"/>
      <c r="E1927" s="4"/>
      <c r="F1927" s="4"/>
      <c r="G1927" s="2"/>
      <c r="H1927" s="2"/>
      <c r="I1927" s="2"/>
      <c r="J1927" s="4"/>
      <c r="K1927" s="12"/>
      <c r="L1927" s="12"/>
      <c r="M1927" s="12"/>
      <c r="N1927" s="12"/>
      <c r="O1927" s="81"/>
      <c r="P1927" s="4"/>
      <c r="Q1927" s="4"/>
      <c r="R1927" s="4"/>
      <c r="S1927" s="152"/>
      <c r="T1927" s="4"/>
      <c r="U1927" s="4"/>
      <c r="V1927" s="4"/>
      <c r="W1927" s="4"/>
      <c r="X1927" s="4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</row>
    <row r="1928" ht="15.6" spans="1:77">
      <c r="A1928" s="75"/>
      <c r="B1928" s="127"/>
      <c r="C1928" s="127"/>
      <c r="D1928" s="4"/>
      <c r="E1928" s="4"/>
      <c r="F1928" s="4"/>
      <c r="G1928" s="2"/>
      <c r="H1928" s="2"/>
      <c r="I1928" s="2"/>
      <c r="J1928" s="4"/>
      <c r="K1928" s="12"/>
      <c r="L1928" s="12"/>
      <c r="M1928" s="12"/>
      <c r="N1928" s="12"/>
      <c r="O1928" s="81"/>
      <c r="P1928" s="4"/>
      <c r="Q1928" s="4"/>
      <c r="R1928" s="4"/>
      <c r="S1928" s="152"/>
      <c r="T1928" s="4"/>
      <c r="U1928" s="4"/>
      <c r="V1928" s="4"/>
      <c r="W1928" s="4"/>
      <c r="X1928" s="4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</row>
    <row r="1929" ht="15.6" spans="1:77">
      <c r="A1929" s="75"/>
      <c r="B1929" s="127"/>
      <c r="C1929" s="127"/>
      <c r="D1929" s="4"/>
      <c r="E1929" s="4"/>
      <c r="F1929" s="4"/>
      <c r="G1929" s="2"/>
      <c r="H1929" s="2"/>
      <c r="I1929" s="2"/>
      <c r="J1929" s="4"/>
      <c r="K1929" s="12"/>
      <c r="L1929" s="12"/>
      <c r="M1929" s="12"/>
      <c r="N1929" s="12"/>
      <c r="O1929" s="81"/>
      <c r="P1929" s="4"/>
      <c r="Q1929" s="4"/>
      <c r="R1929" s="4"/>
      <c r="S1929" s="152"/>
      <c r="T1929" s="4"/>
      <c r="U1929" s="4"/>
      <c r="V1929" s="4"/>
      <c r="W1929" s="4"/>
      <c r="X1929" s="4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</row>
    <row r="1930" ht="15.6" spans="1:77">
      <c r="A1930" s="75"/>
      <c r="B1930" s="127"/>
      <c r="C1930" s="127"/>
      <c r="D1930" s="4"/>
      <c r="E1930" s="4"/>
      <c r="F1930" s="4"/>
      <c r="G1930" s="2"/>
      <c r="H1930" s="2"/>
      <c r="I1930" s="2"/>
      <c r="J1930" s="4"/>
      <c r="K1930" s="12"/>
      <c r="L1930" s="12"/>
      <c r="M1930" s="12"/>
      <c r="N1930" s="12"/>
      <c r="O1930" s="81"/>
      <c r="P1930" s="4"/>
      <c r="Q1930" s="4"/>
      <c r="R1930" s="4"/>
      <c r="S1930" s="152"/>
      <c r="T1930" s="4"/>
      <c r="U1930" s="4"/>
      <c r="V1930" s="4"/>
      <c r="W1930" s="4"/>
      <c r="X1930" s="4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</row>
    <row r="1931" ht="15.6" spans="1:77">
      <c r="A1931" s="75"/>
      <c r="B1931" s="127"/>
      <c r="C1931" s="127"/>
      <c r="D1931" s="4"/>
      <c r="E1931" s="4"/>
      <c r="F1931" s="4"/>
      <c r="G1931" s="2"/>
      <c r="H1931" s="2"/>
      <c r="I1931" s="2"/>
      <c r="J1931" s="4"/>
      <c r="K1931" s="12"/>
      <c r="L1931" s="12"/>
      <c r="M1931" s="12"/>
      <c r="N1931" s="12"/>
      <c r="O1931" s="81"/>
      <c r="P1931" s="4"/>
      <c r="Q1931" s="4"/>
      <c r="R1931" s="4"/>
      <c r="S1931" s="152"/>
      <c r="T1931" s="4"/>
      <c r="U1931" s="4"/>
      <c r="V1931" s="4"/>
      <c r="W1931" s="4"/>
      <c r="X1931" s="4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</row>
    <row r="1932" ht="15.6" spans="1:77">
      <c r="A1932" s="75"/>
      <c r="B1932" s="127"/>
      <c r="C1932" s="127"/>
      <c r="D1932" s="4"/>
      <c r="E1932" s="4"/>
      <c r="F1932" s="4"/>
      <c r="G1932" s="2"/>
      <c r="H1932" s="2"/>
      <c r="I1932" s="2"/>
      <c r="J1932" s="4"/>
      <c r="K1932" s="12"/>
      <c r="L1932" s="12"/>
      <c r="M1932" s="12"/>
      <c r="N1932" s="12"/>
      <c r="O1932" s="81"/>
      <c r="P1932" s="4"/>
      <c r="Q1932" s="4"/>
      <c r="R1932" s="4"/>
      <c r="S1932" s="152"/>
      <c r="T1932" s="4"/>
      <c r="U1932" s="4"/>
      <c r="V1932" s="4"/>
      <c r="W1932" s="4"/>
      <c r="X1932" s="4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</row>
    <row r="1933" ht="15.6" spans="1:77">
      <c r="A1933" s="75"/>
      <c r="B1933" s="127"/>
      <c r="C1933" s="127"/>
      <c r="D1933" s="4"/>
      <c r="E1933" s="4"/>
      <c r="F1933" s="4"/>
      <c r="G1933" s="2"/>
      <c r="H1933" s="2"/>
      <c r="I1933" s="2"/>
      <c r="J1933" s="4"/>
      <c r="K1933" s="12"/>
      <c r="L1933" s="12"/>
      <c r="M1933" s="12"/>
      <c r="N1933" s="12"/>
      <c r="O1933" s="81"/>
      <c r="P1933" s="4"/>
      <c r="Q1933" s="4"/>
      <c r="R1933" s="4"/>
      <c r="S1933" s="152"/>
      <c r="T1933" s="4"/>
      <c r="U1933" s="4"/>
      <c r="V1933" s="4"/>
      <c r="W1933" s="4"/>
      <c r="X1933" s="4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</row>
    <row r="1934" ht="15.6" spans="1:77">
      <c r="A1934" s="75"/>
      <c r="B1934" s="127"/>
      <c r="C1934" s="127"/>
      <c r="D1934" s="4"/>
      <c r="E1934" s="4"/>
      <c r="F1934" s="4"/>
      <c r="G1934" s="2"/>
      <c r="H1934" s="2"/>
      <c r="I1934" s="2"/>
      <c r="J1934" s="4"/>
      <c r="K1934" s="12"/>
      <c r="L1934" s="12"/>
      <c r="M1934" s="12"/>
      <c r="N1934" s="12"/>
      <c r="O1934" s="81"/>
      <c r="P1934" s="4"/>
      <c r="Q1934" s="4"/>
      <c r="R1934" s="4"/>
      <c r="S1934" s="152"/>
      <c r="T1934" s="4"/>
      <c r="U1934" s="4"/>
      <c r="V1934" s="4"/>
      <c r="W1934" s="4"/>
      <c r="X1934" s="4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</row>
    <row r="1935" ht="15.6" spans="1:77">
      <c r="A1935" s="75"/>
      <c r="B1935" s="127"/>
      <c r="C1935" s="127"/>
      <c r="D1935" s="4"/>
      <c r="E1935" s="4"/>
      <c r="F1935" s="4"/>
      <c r="G1935" s="2"/>
      <c r="H1935" s="2"/>
      <c r="I1935" s="2"/>
      <c r="J1935" s="4"/>
      <c r="K1935" s="12"/>
      <c r="L1935" s="12"/>
      <c r="M1935" s="12"/>
      <c r="N1935" s="12"/>
      <c r="O1935" s="81"/>
      <c r="P1935" s="4"/>
      <c r="Q1935" s="4"/>
      <c r="R1935" s="4"/>
      <c r="S1935" s="152"/>
      <c r="T1935" s="4"/>
      <c r="U1935" s="4"/>
      <c r="V1935" s="4"/>
      <c r="W1935" s="4"/>
      <c r="X1935" s="4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</row>
    <row r="1936" ht="15.6" spans="1:77">
      <c r="A1936" s="75"/>
      <c r="B1936" s="127"/>
      <c r="C1936" s="127"/>
      <c r="D1936" s="4"/>
      <c r="E1936" s="4"/>
      <c r="F1936" s="4"/>
      <c r="G1936" s="2"/>
      <c r="H1936" s="2"/>
      <c r="I1936" s="2"/>
      <c r="J1936" s="4"/>
      <c r="K1936" s="12"/>
      <c r="L1936" s="12"/>
      <c r="M1936" s="12"/>
      <c r="N1936" s="12"/>
      <c r="O1936" s="81"/>
      <c r="P1936" s="4"/>
      <c r="Q1936" s="4"/>
      <c r="R1936" s="4"/>
      <c r="S1936" s="152"/>
      <c r="T1936" s="4"/>
      <c r="U1936" s="4"/>
      <c r="V1936" s="4"/>
      <c r="W1936" s="4"/>
      <c r="X1936" s="4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</row>
    <row r="1937" ht="15.6" spans="1:77">
      <c r="A1937" s="75"/>
      <c r="B1937" s="127"/>
      <c r="C1937" s="127"/>
      <c r="D1937" s="4"/>
      <c r="E1937" s="4"/>
      <c r="F1937" s="4"/>
      <c r="G1937" s="2"/>
      <c r="H1937" s="2"/>
      <c r="I1937" s="2"/>
      <c r="J1937" s="4"/>
      <c r="K1937" s="12"/>
      <c r="L1937" s="12"/>
      <c r="M1937" s="12"/>
      <c r="N1937" s="12"/>
      <c r="O1937" s="81"/>
      <c r="P1937" s="4"/>
      <c r="Q1937" s="4"/>
      <c r="R1937" s="4"/>
      <c r="S1937" s="152"/>
      <c r="T1937" s="4"/>
      <c r="U1937" s="4"/>
      <c r="V1937" s="4"/>
      <c r="W1937" s="4"/>
      <c r="X1937" s="4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</row>
    <row r="1938" ht="15.6" spans="1:77">
      <c r="A1938" s="75"/>
      <c r="B1938" s="127"/>
      <c r="C1938" s="127"/>
      <c r="D1938" s="4"/>
      <c r="E1938" s="4"/>
      <c r="F1938" s="4"/>
      <c r="G1938" s="2"/>
      <c r="H1938" s="2"/>
      <c r="I1938" s="2"/>
      <c r="J1938" s="4"/>
      <c r="K1938" s="12"/>
      <c r="L1938" s="12"/>
      <c r="M1938" s="12"/>
      <c r="N1938" s="12"/>
      <c r="O1938" s="81"/>
      <c r="P1938" s="4"/>
      <c r="Q1938" s="4"/>
      <c r="R1938" s="4"/>
      <c r="S1938" s="152"/>
      <c r="T1938" s="4"/>
      <c r="U1938" s="4"/>
      <c r="V1938" s="4"/>
      <c r="W1938" s="4"/>
      <c r="X1938" s="4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</row>
    <row r="1939" ht="15.6" spans="1:77">
      <c r="A1939" s="75"/>
      <c r="B1939" s="127"/>
      <c r="C1939" s="127"/>
      <c r="D1939" s="4"/>
      <c r="E1939" s="4"/>
      <c r="F1939" s="4"/>
      <c r="G1939" s="2"/>
      <c r="H1939" s="2"/>
      <c r="I1939" s="2"/>
      <c r="J1939" s="4"/>
      <c r="K1939" s="12"/>
      <c r="L1939" s="12"/>
      <c r="M1939" s="12"/>
      <c r="N1939" s="12"/>
      <c r="O1939" s="81"/>
      <c r="P1939" s="4"/>
      <c r="Q1939" s="4"/>
      <c r="R1939" s="4"/>
      <c r="S1939" s="152"/>
      <c r="T1939" s="4"/>
      <c r="U1939" s="4"/>
      <c r="V1939" s="4"/>
      <c r="W1939" s="4"/>
      <c r="X1939" s="4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</row>
    <row r="1940" ht="15.6" spans="1:77">
      <c r="A1940" s="75"/>
      <c r="B1940" s="127"/>
      <c r="C1940" s="127"/>
      <c r="D1940" s="4"/>
      <c r="E1940" s="4"/>
      <c r="F1940" s="4"/>
      <c r="G1940" s="2"/>
      <c r="H1940" s="2"/>
      <c r="I1940" s="2"/>
      <c r="J1940" s="4"/>
      <c r="K1940" s="12"/>
      <c r="L1940" s="12"/>
      <c r="M1940" s="12"/>
      <c r="N1940" s="12"/>
      <c r="O1940" s="81"/>
      <c r="P1940" s="4"/>
      <c r="Q1940" s="4"/>
      <c r="R1940" s="4"/>
      <c r="S1940" s="152"/>
      <c r="T1940" s="4"/>
      <c r="U1940" s="4"/>
      <c r="V1940" s="4"/>
      <c r="W1940" s="4"/>
      <c r="X1940" s="4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</row>
    <row r="1941" ht="15.6" spans="1:77">
      <c r="A1941" s="75"/>
      <c r="B1941" s="127"/>
      <c r="C1941" s="127"/>
      <c r="D1941" s="4"/>
      <c r="E1941" s="4"/>
      <c r="F1941" s="4"/>
      <c r="G1941" s="2"/>
      <c r="H1941" s="2"/>
      <c r="I1941" s="2"/>
      <c r="J1941" s="4"/>
      <c r="K1941" s="12"/>
      <c r="L1941" s="12"/>
      <c r="M1941" s="12"/>
      <c r="N1941" s="12"/>
      <c r="O1941" s="81"/>
      <c r="P1941" s="4"/>
      <c r="Q1941" s="4"/>
      <c r="R1941" s="4"/>
      <c r="S1941" s="152"/>
      <c r="T1941" s="4"/>
      <c r="U1941" s="4"/>
      <c r="V1941" s="4"/>
      <c r="W1941" s="4"/>
      <c r="X1941" s="4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</row>
    <row r="1942" ht="15.6" spans="1:77">
      <c r="A1942" s="75"/>
      <c r="B1942" s="127"/>
      <c r="C1942" s="127"/>
      <c r="D1942" s="4"/>
      <c r="E1942" s="4"/>
      <c r="F1942" s="4"/>
      <c r="G1942" s="2"/>
      <c r="H1942" s="2"/>
      <c r="I1942" s="2"/>
      <c r="J1942" s="4"/>
      <c r="K1942" s="12"/>
      <c r="L1942" s="12"/>
      <c r="M1942" s="12"/>
      <c r="N1942" s="12"/>
      <c r="O1942" s="81"/>
      <c r="P1942" s="4"/>
      <c r="Q1942" s="4"/>
      <c r="R1942" s="4"/>
      <c r="S1942" s="152"/>
      <c r="T1942" s="4"/>
      <c r="U1942" s="4"/>
      <c r="V1942" s="4"/>
      <c r="W1942" s="4"/>
      <c r="X1942" s="4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</row>
    <row r="1943" ht="15.6" spans="1:77">
      <c r="A1943" s="75"/>
      <c r="B1943" s="127"/>
      <c r="C1943" s="127"/>
      <c r="D1943" s="4"/>
      <c r="E1943" s="4"/>
      <c r="F1943" s="4"/>
      <c r="G1943" s="2"/>
      <c r="H1943" s="2"/>
      <c r="I1943" s="2"/>
      <c r="J1943" s="4"/>
      <c r="K1943" s="12"/>
      <c r="L1943" s="12"/>
      <c r="M1943" s="12"/>
      <c r="N1943" s="12"/>
      <c r="O1943" s="81"/>
      <c r="P1943" s="4"/>
      <c r="Q1943" s="4"/>
      <c r="R1943" s="4"/>
      <c r="S1943" s="152"/>
      <c r="T1943" s="4"/>
      <c r="U1943" s="4"/>
      <c r="V1943" s="4"/>
      <c r="W1943" s="4"/>
      <c r="X1943" s="4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</row>
    <row r="1944" ht="15.6" spans="1:77">
      <c r="A1944" s="75"/>
      <c r="B1944" s="127"/>
      <c r="C1944" s="127"/>
      <c r="D1944" s="4"/>
      <c r="E1944" s="4"/>
      <c r="F1944" s="4"/>
      <c r="G1944" s="2"/>
      <c r="H1944" s="2"/>
      <c r="I1944" s="2"/>
      <c r="J1944" s="4"/>
      <c r="K1944" s="12"/>
      <c r="L1944" s="12"/>
      <c r="M1944" s="12"/>
      <c r="N1944" s="12"/>
      <c r="O1944" s="81"/>
      <c r="P1944" s="4"/>
      <c r="Q1944" s="4"/>
      <c r="R1944" s="4"/>
      <c r="S1944" s="152"/>
      <c r="T1944" s="4"/>
      <c r="U1944" s="4"/>
      <c r="V1944" s="4"/>
      <c r="W1944" s="4"/>
      <c r="X1944" s="4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</row>
    <row r="1945" ht="15.6" spans="1:77">
      <c r="A1945" s="75"/>
      <c r="B1945" s="127"/>
      <c r="C1945" s="127"/>
      <c r="D1945" s="4"/>
      <c r="E1945" s="4"/>
      <c r="F1945" s="4"/>
      <c r="G1945" s="2"/>
      <c r="H1945" s="2"/>
      <c r="I1945" s="2"/>
      <c r="J1945" s="4"/>
      <c r="K1945" s="12"/>
      <c r="L1945" s="12"/>
      <c r="M1945" s="12"/>
      <c r="N1945" s="12"/>
      <c r="O1945" s="81"/>
      <c r="P1945" s="4"/>
      <c r="Q1945" s="4"/>
      <c r="R1945" s="4"/>
      <c r="S1945" s="152"/>
      <c r="T1945" s="4"/>
      <c r="U1945" s="4"/>
      <c r="V1945" s="4"/>
      <c r="W1945" s="4"/>
      <c r="X1945" s="4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</row>
    <row r="1946" ht="15.6" spans="1:77">
      <c r="A1946" s="75"/>
      <c r="B1946" s="127"/>
      <c r="C1946" s="127"/>
      <c r="D1946" s="4"/>
      <c r="E1946" s="4"/>
      <c r="F1946" s="4"/>
      <c r="G1946" s="2"/>
      <c r="H1946" s="2"/>
      <c r="I1946" s="2"/>
      <c r="J1946" s="4"/>
      <c r="K1946" s="12"/>
      <c r="L1946" s="12"/>
      <c r="M1946" s="12"/>
      <c r="N1946" s="12"/>
      <c r="O1946" s="81"/>
      <c r="P1946" s="4"/>
      <c r="Q1946" s="4"/>
      <c r="R1946" s="4"/>
      <c r="S1946" s="152"/>
      <c r="T1946" s="4"/>
      <c r="U1946" s="4"/>
      <c r="V1946" s="4"/>
      <c r="W1946" s="4"/>
      <c r="X1946" s="4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</row>
    <row r="1947" ht="15.6" spans="1:77">
      <c r="A1947" s="75"/>
      <c r="B1947" s="127"/>
      <c r="C1947" s="127"/>
      <c r="D1947" s="4"/>
      <c r="E1947" s="4"/>
      <c r="F1947" s="4"/>
      <c r="G1947" s="2"/>
      <c r="H1947" s="2"/>
      <c r="I1947" s="2"/>
      <c r="J1947" s="4"/>
      <c r="K1947" s="12"/>
      <c r="L1947" s="12"/>
      <c r="M1947" s="12"/>
      <c r="N1947" s="12"/>
      <c r="O1947" s="81"/>
      <c r="P1947" s="4"/>
      <c r="Q1947" s="4"/>
      <c r="R1947" s="4"/>
      <c r="S1947" s="152"/>
      <c r="T1947" s="4"/>
      <c r="U1947" s="4"/>
      <c r="V1947" s="4"/>
      <c r="W1947" s="4"/>
      <c r="X1947" s="4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</row>
    <row r="1948" ht="15.6" spans="1:77">
      <c r="A1948" s="75"/>
      <c r="B1948" s="127"/>
      <c r="C1948" s="127"/>
      <c r="D1948" s="4"/>
      <c r="E1948" s="4"/>
      <c r="F1948" s="4"/>
      <c r="G1948" s="2"/>
      <c r="H1948" s="2"/>
      <c r="I1948" s="2"/>
      <c r="J1948" s="4"/>
      <c r="K1948" s="12"/>
      <c r="L1948" s="12"/>
      <c r="M1948" s="12"/>
      <c r="N1948" s="12"/>
      <c r="O1948" s="81"/>
      <c r="P1948" s="4"/>
      <c r="Q1948" s="4"/>
      <c r="R1948" s="4"/>
      <c r="S1948" s="152"/>
      <c r="T1948" s="4"/>
      <c r="U1948" s="4"/>
      <c r="V1948" s="4"/>
      <c r="W1948" s="4"/>
      <c r="X1948" s="4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</row>
    <row r="1949" ht="15.6" spans="1:77">
      <c r="A1949" s="75"/>
      <c r="B1949" s="127"/>
      <c r="C1949" s="127"/>
      <c r="D1949" s="4"/>
      <c r="E1949" s="4"/>
      <c r="F1949" s="4"/>
      <c r="G1949" s="2"/>
      <c r="H1949" s="2"/>
      <c r="I1949" s="2"/>
      <c r="J1949" s="4"/>
      <c r="K1949" s="12"/>
      <c r="L1949" s="12"/>
      <c r="M1949" s="12"/>
      <c r="N1949" s="12"/>
      <c r="O1949" s="81"/>
      <c r="P1949" s="4"/>
      <c r="Q1949" s="4"/>
      <c r="R1949" s="4"/>
      <c r="S1949" s="152"/>
      <c r="T1949" s="4"/>
      <c r="U1949" s="4"/>
      <c r="V1949" s="4"/>
      <c r="W1949" s="4"/>
      <c r="X1949" s="4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</row>
    <row r="1950" ht="15.6" spans="1:77">
      <c r="A1950" s="75"/>
      <c r="B1950" s="127"/>
      <c r="C1950" s="127"/>
      <c r="D1950" s="4"/>
      <c r="E1950" s="4"/>
      <c r="F1950" s="4"/>
      <c r="G1950" s="2"/>
      <c r="H1950" s="2"/>
      <c r="I1950" s="2"/>
      <c r="J1950" s="4"/>
      <c r="K1950" s="12"/>
      <c r="L1950" s="12"/>
      <c r="M1950" s="12"/>
      <c r="N1950" s="12"/>
      <c r="O1950" s="81"/>
      <c r="P1950" s="4"/>
      <c r="Q1950" s="4"/>
      <c r="R1950" s="4"/>
      <c r="S1950" s="152"/>
      <c r="T1950" s="4"/>
      <c r="U1950" s="4"/>
      <c r="V1950" s="4"/>
      <c r="W1950" s="4"/>
      <c r="X1950" s="4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</row>
    <row r="1951" ht="15.6" spans="1:77">
      <c r="A1951" s="75"/>
      <c r="B1951" s="127"/>
      <c r="C1951" s="127"/>
      <c r="D1951" s="4"/>
      <c r="E1951" s="4"/>
      <c r="F1951" s="4"/>
      <c r="G1951" s="2"/>
      <c r="H1951" s="2"/>
      <c r="I1951" s="2"/>
      <c r="J1951" s="4"/>
      <c r="K1951" s="12"/>
      <c r="L1951" s="12"/>
      <c r="M1951" s="12"/>
      <c r="N1951" s="12"/>
      <c r="O1951" s="81"/>
      <c r="P1951" s="4"/>
      <c r="Q1951" s="4"/>
      <c r="R1951" s="4"/>
      <c r="S1951" s="152"/>
      <c r="T1951" s="4"/>
      <c r="U1951" s="4"/>
      <c r="V1951" s="4"/>
      <c r="W1951" s="4"/>
      <c r="X1951" s="4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</row>
    <row r="1952" ht="15.6" spans="1:77">
      <c r="A1952" s="75"/>
      <c r="B1952" s="127"/>
      <c r="C1952" s="127"/>
      <c r="D1952" s="4"/>
      <c r="E1952" s="4"/>
      <c r="F1952" s="4"/>
      <c r="G1952" s="2"/>
      <c r="H1952" s="2"/>
      <c r="I1952" s="2"/>
      <c r="J1952" s="4"/>
      <c r="K1952" s="12"/>
      <c r="L1952" s="12"/>
      <c r="M1952" s="12"/>
      <c r="N1952" s="12"/>
      <c r="O1952" s="81"/>
      <c r="P1952" s="4"/>
      <c r="Q1952" s="4"/>
      <c r="R1952" s="4"/>
      <c r="S1952" s="152"/>
      <c r="T1952" s="4"/>
      <c r="U1952" s="4"/>
      <c r="V1952" s="4"/>
      <c r="W1952" s="4"/>
      <c r="X1952" s="4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</row>
    <row r="1953" ht="15.6" spans="1:77">
      <c r="A1953" s="75"/>
      <c r="B1953" s="127"/>
      <c r="C1953" s="127"/>
      <c r="D1953" s="4"/>
      <c r="E1953" s="4"/>
      <c r="F1953" s="4"/>
      <c r="G1953" s="2"/>
      <c r="H1953" s="2"/>
      <c r="I1953" s="2"/>
      <c r="J1953" s="4"/>
      <c r="K1953" s="12"/>
      <c r="L1953" s="12"/>
      <c r="M1953" s="12"/>
      <c r="N1953" s="12"/>
      <c r="O1953" s="81"/>
      <c r="P1953" s="4"/>
      <c r="Q1953" s="4"/>
      <c r="R1953" s="4"/>
      <c r="S1953" s="152"/>
      <c r="T1953" s="4"/>
      <c r="U1953" s="4"/>
      <c r="V1953" s="4"/>
      <c r="W1953" s="4"/>
      <c r="X1953" s="4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</row>
    <row r="1954" ht="15.6" spans="1:77">
      <c r="A1954" s="75"/>
      <c r="B1954" s="127"/>
      <c r="C1954" s="127"/>
      <c r="D1954" s="4"/>
      <c r="E1954" s="4"/>
      <c r="F1954" s="4"/>
      <c r="G1954" s="2"/>
      <c r="H1954" s="2"/>
      <c r="I1954" s="2"/>
      <c r="J1954" s="4"/>
      <c r="K1954" s="12"/>
      <c r="L1954" s="12"/>
      <c r="M1954" s="12"/>
      <c r="N1954" s="12"/>
      <c r="O1954" s="81"/>
      <c r="P1954" s="4"/>
      <c r="Q1954" s="4"/>
      <c r="R1954" s="4"/>
      <c r="S1954" s="152"/>
      <c r="T1954" s="4"/>
      <c r="U1954" s="4"/>
      <c r="V1954" s="4"/>
      <c r="W1954" s="4"/>
      <c r="X1954" s="4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</row>
    <row r="1955" ht="15.6" spans="1:77">
      <c r="A1955" s="75"/>
      <c r="B1955" s="127"/>
      <c r="C1955" s="127"/>
      <c r="D1955" s="4"/>
      <c r="E1955" s="4"/>
      <c r="F1955" s="4"/>
      <c r="G1955" s="2"/>
      <c r="H1955" s="2"/>
      <c r="I1955" s="2"/>
      <c r="J1955" s="4"/>
      <c r="K1955" s="12"/>
      <c r="L1955" s="12"/>
      <c r="M1955" s="12"/>
      <c r="N1955" s="12"/>
      <c r="O1955" s="81"/>
      <c r="P1955" s="4"/>
      <c r="Q1955" s="4"/>
      <c r="R1955" s="4"/>
      <c r="S1955" s="152"/>
      <c r="T1955" s="4"/>
      <c r="U1955" s="4"/>
      <c r="V1955" s="4"/>
      <c r="W1955" s="4"/>
      <c r="X1955" s="4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</row>
    <row r="1956" ht="15.6" spans="1:77">
      <c r="A1956" s="75"/>
      <c r="B1956" s="127"/>
      <c r="C1956" s="127"/>
      <c r="D1956" s="4"/>
      <c r="E1956" s="4"/>
      <c r="F1956" s="4"/>
      <c r="G1956" s="2"/>
      <c r="H1956" s="2"/>
      <c r="I1956" s="2"/>
      <c r="J1956" s="4"/>
      <c r="K1956" s="12"/>
      <c r="L1956" s="12"/>
      <c r="M1956" s="12"/>
      <c r="N1956" s="12"/>
      <c r="O1956" s="81"/>
      <c r="P1956" s="4"/>
      <c r="Q1956" s="4"/>
      <c r="R1956" s="4"/>
      <c r="S1956" s="152"/>
      <c r="T1956" s="4"/>
      <c r="U1956" s="4"/>
      <c r="V1956" s="4"/>
      <c r="W1956" s="4"/>
      <c r="X1956" s="4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</row>
    <row r="1957" ht="15.6" spans="1:77">
      <c r="A1957" s="75"/>
      <c r="B1957" s="127"/>
      <c r="C1957" s="127"/>
      <c r="D1957" s="4"/>
      <c r="E1957" s="4"/>
      <c r="F1957" s="4"/>
      <c r="G1957" s="2"/>
      <c r="H1957" s="2"/>
      <c r="I1957" s="2"/>
      <c r="J1957" s="4"/>
      <c r="K1957" s="12"/>
      <c r="L1957" s="12"/>
      <c r="M1957" s="12"/>
      <c r="N1957" s="12"/>
      <c r="O1957" s="81"/>
      <c r="P1957" s="4"/>
      <c r="Q1957" s="4"/>
      <c r="R1957" s="4"/>
      <c r="S1957" s="152"/>
      <c r="T1957" s="4"/>
      <c r="U1957" s="4"/>
      <c r="V1957" s="4"/>
      <c r="W1957" s="4"/>
      <c r="X1957" s="4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</row>
    <row r="1958" ht="15.6" spans="1:77">
      <c r="A1958" s="75"/>
      <c r="B1958" s="127"/>
      <c r="C1958" s="127"/>
      <c r="D1958" s="4"/>
      <c r="E1958" s="4"/>
      <c r="F1958" s="4"/>
      <c r="G1958" s="2"/>
      <c r="H1958" s="2"/>
      <c r="I1958" s="2"/>
      <c r="J1958" s="4"/>
      <c r="K1958" s="12"/>
      <c r="L1958" s="12"/>
      <c r="M1958" s="12"/>
      <c r="N1958" s="12"/>
      <c r="O1958" s="81"/>
      <c r="P1958" s="4"/>
      <c r="Q1958" s="4"/>
      <c r="R1958" s="4"/>
      <c r="S1958" s="152"/>
      <c r="T1958" s="4"/>
      <c r="U1958" s="4"/>
      <c r="V1958" s="4"/>
      <c r="W1958" s="4"/>
      <c r="X1958" s="4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</row>
    <row r="1959" ht="15.6" spans="1:77">
      <c r="A1959" s="75"/>
      <c r="B1959" s="127"/>
      <c r="C1959" s="127"/>
      <c r="D1959" s="4"/>
      <c r="E1959" s="4"/>
      <c r="F1959" s="4"/>
      <c r="G1959" s="2"/>
      <c r="H1959" s="2"/>
      <c r="I1959" s="2"/>
      <c r="J1959" s="4"/>
      <c r="K1959" s="12"/>
      <c r="L1959" s="12"/>
      <c r="M1959" s="12"/>
      <c r="N1959" s="12"/>
      <c r="O1959" s="81"/>
      <c r="P1959" s="4"/>
      <c r="Q1959" s="4"/>
      <c r="R1959" s="4"/>
      <c r="S1959" s="152"/>
      <c r="T1959" s="4"/>
      <c r="U1959" s="4"/>
      <c r="V1959" s="4"/>
      <c r="W1959" s="4"/>
      <c r="X1959" s="4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</row>
    <row r="1960" ht="15.6" spans="1:77">
      <c r="A1960" s="75"/>
      <c r="B1960" s="127"/>
      <c r="C1960" s="127"/>
      <c r="D1960" s="4"/>
      <c r="E1960" s="4"/>
      <c r="F1960" s="4"/>
      <c r="G1960" s="2"/>
      <c r="H1960" s="2"/>
      <c r="I1960" s="2"/>
      <c r="J1960" s="4"/>
      <c r="K1960" s="12"/>
      <c r="L1960" s="12"/>
      <c r="M1960" s="12"/>
      <c r="N1960" s="12"/>
      <c r="O1960" s="81"/>
      <c r="P1960" s="4"/>
      <c r="Q1960" s="4"/>
      <c r="R1960" s="4"/>
      <c r="S1960" s="152"/>
      <c r="T1960" s="4"/>
      <c r="U1960" s="4"/>
      <c r="V1960" s="4"/>
      <c r="W1960" s="4"/>
      <c r="X1960" s="4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</row>
    <row r="1961" ht="15.6" spans="1:77">
      <c r="A1961" s="75"/>
      <c r="B1961" s="127"/>
      <c r="C1961" s="127"/>
      <c r="D1961" s="4"/>
      <c r="E1961" s="4"/>
      <c r="F1961" s="4"/>
      <c r="G1961" s="2"/>
      <c r="H1961" s="2"/>
      <c r="I1961" s="2"/>
      <c r="J1961" s="4"/>
      <c r="K1961" s="12"/>
      <c r="L1961" s="12"/>
      <c r="M1961" s="12"/>
      <c r="N1961" s="12"/>
      <c r="O1961" s="81"/>
      <c r="P1961" s="4"/>
      <c r="Q1961" s="4"/>
      <c r="R1961" s="4"/>
      <c r="S1961" s="152"/>
      <c r="T1961" s="4"/>
      <c r="U1961" s="4"/>
      <c r="V1961" s="4"/>
      <c r="W1961" s="4"/>
      <c r="X1961" s="4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</row>
    <row r="1962" ht="15.6" spans="1:77">
      <c r="A1962" s="75"/>
      <c r="B1962" s="127"/>
      <c r="C1962" s="127"/>
      <c r="D1962" s="4"/>
      <c r="E1962" s="4"/>
      <c r="F1962" s="4"/>
      <c r="G1962" s="2"/>
      <c r="H1962" s="2"/>
      <c r="I1962" s="2"/>
      <c r="J1962" s="4"/>
      <c r="K1962" s="12"/>
      <c r="L1962" s="12"/>
      <c r="M1962" s="12"/>
      <c r="N1962" s="12"/>
      <c r="O1962" s="81"/>
      <c r="P1962" s="4"/>
      <c r="Q1962" s="4"/>
      <c r="R1962" s="4"/>
      <c r="S1962" s="152"/>
      <c r="T1962" s="4"/>
      <c r="U1962" s="4"/>
      <c r="V1962" s="4"/>
      <c r="W1962" s="4"/>
      <c r="X1962" s="4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</row>
    <row r="1963" ht="15.6" spans="1:77">
      <c r="A1963" s="75"/>
      <c r="B1963" s="127"/>
      <c r="C1963" s="127"/>
      <c r="D1963" s="4"/>
      <c r="E1963" s="4"/>
      <c r="F1963" s="4"/>
      <c r="G1963" s="2"/>
      <c r="H1963" s="2"/>
      <c r="I1963" s="2"/>
      <c r="J1963" s="4"/>
      <c r="K1963" s="12"/>
      <c r="L1963" s="12"/>
      <c r="M1963" s="12"/>
      <c r="N1963" s="12"/>
      <c r="O1963" s="81"/>
      <c r="P1963" s="4"/>
      <c r="Q1963" s="4"/>
      <c r="R1963" s="4"/>
      <c r="S1963" s="152"/>
      <c r="T1963" s="4"/>
      <c r="U1963" s="4"/>
      <c r="V1963" s="4"/>
      <c r="W1963" s="4"/>
      <c r="X1963" s="4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</row>
    <row r="1964" ht="15.6" spans="1:77">
      <c r="A1964" s="75"/>
      <c r="B1964" s="127"/>
      <c r="C1964" s="127"/>
      <c r="D1964" s="4"/>
      <c r="E1964" s="4"/>
      <c r="F1964" s="4"/>
      <c r="G1964" s="2"/>
      <c r="H1964" s="2"/>
      <c r="I1964" s="2"/>
      <c r="J1964" s="4"/>
      <c r="K1964" s="12"/>
      <c r="L1964" s="12"/>
      <c r="M1964" s="12"/>
      <c r="N1964" s="12"/>
      <c r="O1964" s="81"/>
      <c r="P1964" s="4"/>
      <c r="Q1964" s="4"/>
      <c r="R1964" s="4"/>
      <c r="S1964" s="152"/>
      <c r="T1964" s="4"/>
      <c r="U1964" s="4"/>
      <c r="V1964" s="4"/>
      <c r="W1964" s="4"/>
      <c r="X1964" s="4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</row>
    <row r="1965" ht="15.6" spans="1:77">
      <c r="A1965" s="75"/>
      <c r="B1965" s="127"/>
      <c r="C1965" s="127"/>
      <c r="D1965" s="4"/>
      <c r="E1965" s="4"/>
      <c r="F1965" s="4"/>
      <c r="G1965" s="2"/>
      <c r="H1965" s="2"/>
      <c r="I1965" s="2"/>
      <c r="J1965" s="4"/>
      <c r="K1965" s="12"/>
      <c r="L1965" s="12"/>
      <c r="M1965" s="12"/>
      <c r="N1965" s="12"/>
      <c r="O1965" s="81"/>
      <c r="P1965" s="4"/>
      <c r="Q1965" s="4"/>
      <c r="R1965" s="4"/>
      <c r="S1965" s="152"/>
      <c r="T1965" s="4"/>
      <c r="U1965" s="4"/>
      <c r="V1965" s="4"/>
      <c r="W1965" s="4"/>
      <c r="X1965" s="4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</row>
    <row r="1966" ht="15.6" spans="1:77">
      <c r="A1966" s="75"/>
      <c r="B1966" s="127"/>
      <c r="C1966" s="127"/>
      <c r="D1966" s="4"/>
      <c r="E1966" s="4"/>
      <c r="F1966" s="4"/>
      <c r="G1966" s="2"/>
      <c r="H1966" s="2"/>
      <c r="I1966" s="2"/>
      <c r="J1966" s="4"/>
      <c r="K1966" s="12"/>
      <c r="L1966" s="12"/>
      <c r="M1966" s="12"/>
      <c r="N1966" s="12"/>
      <c r="O1966" s="81"/>
      <c r="P1966" s="4"/>
      <c r="Q1966" s="4"/>
      <c r="R1966" s="4"/>
      <c r="S1966" s="152"/>
      <c r="T1966" s="4"/>
      <c r="U1966" s="4"/>
      <c r="V1966" s="4"/>
      <c r="W1966" s="4"/>
      <c r="X1966" s="4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</row>
    <row r="1967" ht="15.6" spans="1:77">
      <c r="A1967" s="75"/>
      <c r="B1967" s="127"/>
      <c r="C1967" s="127"/>
      <c r="D1967" s="4"/>
      <c r="E1967" s="4"/>
      <c r="F1967" s="4"/>
      <c r="G1967" s="2"/>
      <c r="H1967" s="2"/>
      <c r="I1967" s="2"/>
      <c r="J1967" s="4"/>
      <c r="K1967" s="12"/>
      <c r="L1967" s="12"/>
      <c r="M1967" s="12"/>
      <c r="N1967" s="12"/>
      <c r="O1967" s="81"/>
      <c r="P1967" s="4"/>
      <c r="Q1967" s="4"/>
      <c r="R1967" s="4"/>
      <c r="S1967" s="152"/>
      <c r="T1967" s="4"/>
      <c r="U1967" s="4"/>
      <c r="V1967" s="4"/>
      <c r="W1967" s="4"/>
      <c r="X1967" s="4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</row>
    <row r="1968" ht="15.6" spans="1:77">
      <c r="A1968" s="75"/>
      <c r="B1968" s="127"/>
      <c r="C1968" s="127"/>
      <c r="D1968" s="4"/>
      <c r="E1968" s="4"/>
      <c r="F1968" s="4"/>
      <c r="G1968" s="2"/>
      <c r="H1968" s="2"/>
      <c r="I1968" s="2"/>
      <c r="J1968" s="4"/>
      <c r="K1968" s="12"/>
      <c r="L1968" s="12"/>
      <c r="M1968" s="12"/>
      <c r="N1968" s="12"/>
      <c r="O1968" s="81"/>
      <c r="P1968" s="4"/>
      <c r="Q1968" s="4"/>
      <c r="R1968" s="4"/>
      <c r="S1968" s="152"/>
      <c r="T1968" s="4"/>
      <c r="U1968" s="4"/>
      <c r="V1968" s="4"/>
      <c r="W1968" s="4"/>
      <c r="X1968" s="4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</row>
    <row r="1969" ht="15.6" spans="1:77">
      <c r="A1969" s="75"/>
      <c r="B1969" s="127"/>
      <c r="C1969" s="127"/>
      <c r="D1969" s="4"/>
      <c r="E1969" s="4"/>
      <c r="F1969" s="4"/>
      <c r="G1969" s="2"/>
      <c r="H1969" s="2"/>
      <c r="I1969" s="2"/>
      <c r="J1969" s="4"/>
      <c r="K1969" s="12"/>
      <c r="L1969" s="12"/>
      <c r="M1969" s="12"/>
      <c r="N1969" s="12"/>
      <c r="O1969" s="81"/>
      <c r="P1969" s="4"/>
      <c r="Q1969" s="4"/>
      <c r="R1969" s="4"/>
      <c r="S1969" s="152"/>
      <c r="T1969" s="4"/>
      <c r="U1969" s="4"/>
      <c r="V1969" s="4"/>
      <c r="W1969" s="4"/>
      <c r="X1969" s="4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</row>
    <row r="1970" ht="15.6" spans="1:77">
      <c r="A1970" s="75"/>
      <c r="B1970" s="127"/>
      <c r="C1970" s="127"/>
      <c r="D1970" s="4"/>
      <c r="E1970" s="4"/>
      <c r="F1970" s="4"/>
      <c r="G1970" s="2"/>
      <c r="H1970" s="2"/>
      <c r="I1970" s="2"/>
      <c r="J1970" s="4"/>
      <c r="K1970" s="12"/>
      <c r="L1970" s="12"/>
      <c r="M1970" s="12"/>
      <c r="N1970" s="12"/>
      <c r="O1970" s="81"/>
      <c r="P1970" s="4"/>
      <c r="Q1970" s="4"/>
      <c r="R1970" s="4"/>
      <c r="S1970" s="152"/>
      <c r="T1970" s="4"/>
      <c r="U1970" s="4"/>
      <c r="V1970" s="4"/>
      <c r="W1970" s="4"/>
      <c r="X1970" s="4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</row>
    <row r="1971" ht="15.6" spans="1:77">
      <c r="A1971" s="75"/>
      <c r="B1971" s="127"/>
      <c r="C1971" s="127"/>
      <c r="D1971" s="4"/>
      <c r="E1971" s="4"/>
      <c r="F1971" s="4"/>
      <c r="G1971" s="2"/>
      <c r="H1971" s="2"/>
      <c r="I1971" s="2"/>
      <c r="J1971" s="4"/>
      <c r="K1971" s="12"/>
      <c r="L1971" s="12"/>
      <c r="M1971" s="12"/>
      <c r="N1971" s="12"/>
      <c r="O1971" s="81"/>
      <c r="P1971" s="4"/>
      <c r="Q1971" s="4"/>
      <c r="R1971" s="4"/>
      <c r="S1971" s="152"/>
      <c r="T1971" s="4"/>
      <c r="U1971" s="4"/>
      <c r="V1971" s="4"/>
      <c r="W1971" s="4"/>
      <c r="X1971" s="4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</row>
    <row r="1972" ht="15.6" spans="1:77">
      <c r="A1972" s="75"/>
      <c r="B1972" s="127"/>
      <c r="C1972" s="127"/>
      <c r="D1972" s="4"/>
      <c r="E1972" s="4"/>
      <c r="F1972" s="4"/>
      <c r="G1972" s="2"/>
      <c r="H1972" s="2"/>
      <c r="I1972" s="2"/>
      <c r="J1972" s="4"/>
      <c r="K1972" s="12"/>
      <c r="L1972" s="12"/>
      <c r="M1972" s="12"/>
      <c r="N1972" s="12"/>
      <c r="O1972" s="81"/>
      <c r="P1972" s="4"/>
      <c r="Q1972" s="4"/>
      <c r="R1972" s="4"/>
      <c r="S1972" s="152"/>
      <c r="T1972" s="4"/>
      <c r="U1972" s="4"/>
      <c r="V1972" s="4"/>
      <c r="W1972" s="4"/>
      <c r="X1972" s="4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</row>
    <row r="1973" ht="15.6" spans="1:77">
      <c r="A1973" s="75"/>
      <c r="B1973" s="127"/>
      <c r="C1973" s="127"/>
      <c r="D1973" s="4"/>
      <c r="E1973" s="4"/>
      <c r="F1973" s="4"/>
      <c r="G1973" s="2"/>
      <c r="H1973" s="2"/>
      <c r="I1973" s="2"/>
      <c r="J1973" s="4"/>
      <c r="K1973" s="12"/>
      <c r="L1973" s="12"/>
      <c r="M1973" s="12"/>
      <c r="N1973" s="12"/>
      <c r="O1973" s="81"/>
      <c r="P1973" s="4"/>
      <c r="Q1973" s="4"/>
      <c r="R1973" s="4"/>
      <c r="S1973" s="152"/>
      <c r="T1973" s="4"/>
      <c r="U1973" s="4"/>
      <c r="V1973" s="4"/>
      <c r="W1973" s="4"/>
      <c r="X1973" s="4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</row>
    <row r="1974" ht="15.6" spans="1:77">
      <c r="A1974" s="75"/>
      <c r="B1974" s="127"/>
      <c r="C1974" s="127"/>
      <c r="D1974" s="4"/>
      <c r="E1974" s="4"/>
      <c r="F1974" s="4"/>
      <c r="G1974" s="2"/>
      <c r="H1974" s="2"/>
      <c r="I1974" s="2"/>
      <c r="J1974" s="4"/>
      <c r="K1974" s="12"/>
      <c r="L1974" s="12"/>
      <c r="M1974" s="12"/>
      <c r="N1974" s="12"/>
      <c r="O1974" s="81"/>
      <c r="P1974" s="4"/>
      <c r="Q1974" s="4"/>
      <c r="R1974" s="4"/>
      <c r="S1974" s="152"/>
      <c r="T1974" s="4"/>
      <c r="U1974" s="4"/>
      <c r="V1974" s="4"/>
      <c r="W1974" s="4"/>
      <c r="X1974" s="4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</row>
    <row r="1975" ht="15.6" spans="1:77">
      <c r="A1975" s="75"/>
      <c r="B1975" s="127"/>
      <c r="C1975" s="127"/>
      <c r="D1975" s="4"/>
      <c r="E1975" s="4"/>
      <c r="F1975" s="4"/>
      <c r="G1975" s="2"/>
      <c r="H1975" s="2"/>
      <c r="I1975" s="2"/>
      <c r="J1975" s="4"/>
      <c r="K1975" s="12"/>
      <c r="L1975" s="12"/>
      <c r="M1975" s="12"/>
      <c r="N1975" s="12"/>
      <c r="O1975" s="81"/>
      <c r="P1975" s="4"/>
      <c r="Q1975" s="4"/>
      <c r="R1975" s="4"/>
      <c r="S1975" s="152"/>
      <c r="T1975" s="4"/>
      <c r="U1975" s="4"/>
      <c r="V1975" s="4"/>
      <c r="W1975" s="4"/>
      <c r="X1975" s="4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</row>
    <row r="1976" ht="15.6" spans="1:77">
      <c r="A1976" s="75"/>
      <c r="B1976" s="127"/>
      <c r="C1976" s="127"/>
      <c r="D1976" s="4"/>
      <c r="E1976" s="4"/>
      <c r="F1976" s="4"/>
      <c r="G1976" s="2"/>
      <c r="H1976" s="2"/>
      <c r="I1976" s="2"/>
      <c r="J1976" s="4"/>
      <c r="K1976" s="12"/>
      <c r="L1976" s="12"/>
      <c r="M1976" s="12"/>
      <c r="N1976" s="12"/>
      <c r="O1976" s="81"/>
      <c r="P1976" s="4"/>
      <c r="Q1976" s="4"/>
      <c r="R1976" s="4"/>
      <c r="S1976" s="152"/>
      <c r="T1976" s="4"/>
      <c r="U1976" s="4"/>
      <c r="V1976" s="4"/>
      <c r="W1976" s="4"/>
      <c r="X1976" s="4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</row>
    <row r="1977" ht="15.6" spans="1:77">
      <c r="A1977" s="75"/>
      <c r="B1977" s="127"/>
      <c r="C1977" s="127"/>
      <c r="D1977" s="4"/>
      <c r="E1977" s="4"/>
      <c r="F1977" s="4"/>
      <c r="G1977" s="2"/>
      <c r="H1977" s="2"/>
      <c r="I1977" s="2"/>
      <c r="J1977" s="4"/>
      <c r="K1977" s="12"/>
      <c r="L1977" s="12"/>
      <c r="M1977" s="12"/>
      <c r="N1977" s="12"/>
      <c r="O1977" s="81"/>
      <c r="P1977" s="4"/>
      <c r="Q1977" s="4"/>
      <c r="R1977" s="4"/>
      <c r="S1977" s="152"/>
      <c r="T1977" s="4"/>
      <c r="U1977" s="4"/>
      <c r="V1977" s="4"/>
      <c r="W1977" s="4"/>
      <c r="X1977" s="4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</row>
    <row r="1978" ht="15.6" spans="1:77">
      <c r="A1978" s="75"/>
      <c r="B1978" s="127"/>
      <c r="C1978" s="127"/>
      <c r="D1978" s="4"/>
      <c r="E1978" s="4"/>
      <c r="F1978" s="4"/>
      <c r="G1978" s="2"/>
      <c r="H1978" s="2"/>
      <c r="I1978" s="2"/>
      <c r="J1978" s="4"/>
      <c r="K1978" s="12"/>
      <c r="L1978" s="12"/>
      <c r="M1978" s="12"/>
      <c r="N1978" s="12"/>
      <c r="O1978" s="81"/>
      <c r="P1978" s="4"/>
      <c r="Q1978" s="4"/>
      <c r="R1978" s="4"/>
      <c r="S1978" s="152"/>
      <c r="T1978" s="4"/>
      <c r="U1978" s="4"/>
      <c r="V1978" s="4"/>
      <c r="W1978" s="4"/>
      <c r="X1978" s="4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</row>
    <row r="1979" ht="15.6" spans="1:77">
      <c r="A1979" s="75"/>
      <c r="B1979" s="127"/>
      <c r="C1979" s="127"/>
      <c r="D1979" s="4"/>
      <c r="E1979" s="4"/>
      <c r="F1979" s="4"/>
      <c r="G1979" s="2"/>
      <c r="H1979" s="2"/>
      <c r="I1979" s="2"/>
      <c r="J1979" s="4"/>
      <c r="K1979" s="12"/>
      <c r="L1979" s="12"/>
      <c r="M1979" s="12"/>
      <c r="N1979" s="12"/>
      <c r="O1979" s="81"/>
      <c r="P1979" s="4"/>
      <c r="Q1979" s="4"/>
      <c r="R1979" s="4"/>
      <c r="S1979" s="152"/>
      <c r="T1979" s="4"/>
      <c r="U1979" s="4"/>
      <c r="V1979" s="4"/>
      <c r="W1979" s="4"/>
      <c r="X1979" s="4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</row>
    <row r="1980" ht="15.6" spans="1:77">
      <c r="A1980" s="75"/>
      <c r="B1980" s="127"/>
      <c r="C1980" s="127"/>
      <c r="D1980" s="4"/>
      <c r="E1980" s="4"/>
      <c r="F1980" s="4"/>
      <c r="G1980" s="2"/>
      <c r="H1980" s="2"/>
      <c r="I1980" s="2"/>
      <c r="J1980" s="4"/>
      <c r="K1980" s="12"/>
      <c r="L1980" s="12"/>
      <c r="M1980" s="12"/>
      <c r="N1980" s="12"/>
      <c r="O1980" s="81"/>
      <c r="P1980" s="4"/>
      <c r="Q1980" s="4"/>
      <c r="R1980" s="4"/>
      <c r="S1980" s="152"/>
      <c r="T1980" s="4"/>
      <c r="U1980" s="4"/>
      <c r="V1980" s="4"/>
      <c r="W1980" s="4"/>
      <c r="X1980" s="4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</row>
    <row r="1981" ht="15.6" spans="1:77">
      <c r="A1981" s="75"/>
      <c r="B1981" s="127"/>
      <c r="C1981" s="127"/>
      <c r="D1981" s="4"/>
      <c r="E1981" s="4"/>
      <c r="F1981" s="4"/>
      <c r="G1981" s="2"/>
      <c r="H1981" s="2"/>
      <c r="I1981" s="2"/>
      <c r="J1981" s="4"/>
      <c r="K1981" s="12"/>
      <c r="L1981" s="12"/>
      <c r="M1981" s="12"/>
      <c r="N1981" s="12"/>
      <c r="O1981" s="81"/>
      <c r="P1981" s="4"/>
      <c r="Q1981" s="4"/>
      <c r="R1981" s="4"/>
      <c r="S1981" s="152"/>
      <c r="T1981" s="4"/>
      <c r="U1981" s="4"/>
      <c r="V1981" s="4"/>
      <c r="W1981" s="4"/>
      <c r="X1981" s="4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</row>
    <row r="1982" ht="15.6" spans="1:77">
      <c r="A1982" s="75"/>
      <c r="B1982" s="127"/>
      <c r="C1982" s="127"/>
      <c r="D1982" s="4"/>
      <c r="E1982" s="4"/>
      <c r="F1982" s="4"/>
      <c r="G1982" s="2"/>
      <c r="H1982" s="2"/>
      <c r="I1982" s="2"/>
      <c r="J1982" s="4"/>
      <c r="K1982" s="12"/>
      <c r="L1982" s="12"/>
      <c r="M1982" s="12"/>
      <c r="N1982" s="12"/>
      <c r="O1982" s="81"/>
      <c r="P1982" s="4"/>
      <c r="Q1982" s="4"/>
      <c r="R1982" s="4"/>
      <c r="S1982" s="152"/>
      <c r="T1982" s="4"/>
      <c r="U1982" s="4"/>
      <c r="V1982" s="4"/>
      <c r="W1982" s="4"/>
      <c r="X1982" s="4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</row>
    <row r="1983" ht="15.6" spans="1:77">
      <c r="A1983" s="75"/>
      <c r="B1983" s="127"/>
      <c r="C1983" s="127"/>
      <c r="D1983" s="4"/>
      <c r="E1983" s="4"/>
      <c r="F1983" s="4"/>
      <c r="G1983" s="2"/>
      <c r="H1983" s="2"/>
      <c r="I1983" s="2"/>
      <c r="J1983" s="4"/>
      <c r="K1983" s="12"/>
      <c r="L1983" s="12"/>
      <c r="M1983" s="12"/>
      <c r="N1983" s="12"/>
      <c r="O1983" s="81"/>
      <c r="P1983" s="4"/>
      <c r="Q1983" s="4"/>
      <c r="R1983" s="4"/>
      <c r="S1983" s="152"/>
      <c r="T1983" s="4"/>
      <c r="U1983" s="4"/>
      <c r="V1983" s="4"/>
      <c r="W1983" s="4"/>
      <c r="X1983" s="4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</row>
    <row r="1984" ht="15.6" spans="1:77">
      <c r="A1984" s="75"/>
      <c r="B1984" s="127"/>
      <c r="C1984" s="127"/>
      <c r="D1984" s="4"/>
      <c r="E1984" s="4"/>
      <c r="F1984" s="4"/>
      <c r="G1984" s="2"/>
      <c r="H1984" s="2"/>
      <c r="I1984" s="2"/>
      <c r="J1984" s="4"/>
      <c r="K1984" s="12"/>
      <c r="L1984" s="12"/>
      <c r="M1984" s="12"/>
      <c r="N1984" s="12"/>
      <c r="O1984" s="81"/>
      <c r="P1984" s="4"/>
      <c r="Q1984" s="4"/>
      <c r="R1984" s="4"/>
      <c r="S1984" s="152"/>
      <c r="T1984" s="4"/>
      <c r="U1984" s="4"/>
      <c r="V1984" s="4"/>
      <c r="W1984" s="4"/>
      <c r="X1984" s="4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</row>
    <row r="1985" ht="15.6" spans="1:77">
      <c r="A1985" s="75"/>
      <c r="B1985" s="127"/>
      <c r="C1985" s="127"/>
      <c r="D1985" s="4"/>
      <c r="E1985" s="4"/>
      <c r="F1985" s="4"/>
      <c r="G1985" s="2"/>
      <c r="H1985" s="2"/>
      <c r="I1985" s="2"/>
      <c r="J1985" s="4"/>
      <c r="K1985" s="12"/>
      <c r="L1985" s="12"/>
      <c r="M1985" s="12"/>
      <c r="N1985" s="12"/>
      <c r="O1985" s="81"/>
      <c r="P1985" s="4"/>
      <c r="Q1985" s="4"/>
      <c r="R1985" s="4"/>
      <c r="S1985" s="152"/>
      <c r="T1985" s="4"/>
      <c r="U1985" s="4"/>
      <c r="V1985" s="4"/>
      <c r="W1985" s="4"/>
      <c r="X1985" s="4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</row>
    <row r="1986" ht="15.6" spans="1:77">
      <c r="A1986" s="75"/>
      <c r="B1986" s="127"/>
      <c r="C1986" s="127"/>
      <c r="D1986" s="4"/>
      <c r="E1986" s="4"/>
      <c r="F1986" s="4"/>
      <c r="G1986" s="2"/>
      <c r="H1986" s="2"/>
      <c r="I1986" s="2"/>
      <c r="J1986" s="4"/>
      <c r="K1986" s="12"/>
      <c r="L1986" s="12"/>
      <c r="M1986" s="12"/>
      <c r="N1986" s="12"/>
      <c r="O1986" s="81"/>
      <c r="P1986" s="4"/>
      <c r="Q1986" s="4"/>
      <c r="R1986" s="4"/>
      <c r="S1986" s="152"/>
      <c r="T1986" s="4"/>
      <c r="U1986" s="4"/>
      <c r="V1986" s="4"/>
      <c r="W1986" s="4"/>
      <c r="X1986" s="4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</row>
    <row r="1987" ht="15.6" spans="1:77">
      <c r="A1987" s="75"/>
      <c r="B1987" s="127"/>
      <c r="C1987" s="127"/>
      <c r="D1987" s="4"/>
      <c r="E1987" s="4"/>
      <c r="F1987" s="4"/>
      <c r="G1987" s="2"/>
      <c r="H1987" s="2"/>
      <c r="I1987" s="2"/>
      <c r="J1987" s="4"/>
      <c r="K1987" s="12"/>
      <c r="L1987" s="12"/>
      <c r="M1987" s="12"/>
      <c r="N1987" s="12"/>
      <c r="O1987" s="81"/>
      <c r="P1987" s="4"/>
      <c r="Q1987" s="4"/>
      <c r="R1987" s="4"/>
      <c r="S1987" s="152"/>
      <c r="T1987" s="4"/>
      <c r="U1987" s="4"/>
      <c r="V1987" s="4"/>
      <c r="W1987" s="4"/>
      <c r="X1987" s="4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</row>
    <row r="1988" ht="15.6" spans="1:77">
      <c r="A1988" s="75"/>
      <c r="B1988" s="127"/>
      <c r="C1988" s="127"/>
      <c r="D1988" s="4"/>
      <c r="E1988" s="4"/>
      <c r="F1988" s="4"/>
      <c r="G1988" s="2"/>
      <c r="H1988" s="2"/>
      <c r="I1988" s="2"/>
      <c r="J1988" s="4"/>
      <c r="K1988" s="12"/>
      <c r="L1988" s="12"/>
      <c r="M1988" s="12"/>
      <c r="N1988" s="12"/>
      <c r="O1988" s="81"/>
      <c r="P1988" s="4"/>
      <c r="Q1988" s="4"/>
      <c r="R1988" s="4"/>
      <c r="S1988" s="152"/>
      <c r="T1988" s="4"/>
      <c r="U1988" s="4"/>
      <c r="V1988" s="4"/>
      <c r="W1988" s="4"/>
      <c r="X1988" s="4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</row>
    <row r="1989" ht="15.6" spans="1:77">
      <c r="A1989" s="75"/>
      <c r="B1989" s="127"/>
      <c r="C1989" s="127"/>
      <c r="D1989" s="4"/>
      <c r="E1989" s="4"/>
      <c r="F1989" s="4"/>
      <c r="G1989" s="2"/>
      <c r="H1989" s="2"/>
      <c r="I1989" s="2"/>
      <c r="J1989" s="4"/>
      <c r="K1989" s="12"/>
      <c r="L1989" s="12"/>
      <c r="M1989" s="12"/>
      <c r="N1989" s="12"/>
      <c r="O1989" s="81"/>
      <c r="P1989" s="4"/>
      <c r="Q1989" s="4"/>
      <c r="R1989" s="4"/>
      <c r="S1989" s="152"/>
      <c r="T1989" s="4"/>
      <c r="U1989" s="4"/>
      <c r="V1989" s="4"/>
      <c r="W1989" s="4"/>
      <c r="X1989" s="4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</row>
    <row r="1990" ht="15.6" spans="1:77">
      <c r="A1990" s="75"/>
      <c r="B1990" s="127"/>
      <c r="C1990" s="127"/>
      <c r="D1990" s="4"/>
      <c r="E1990" s="4"/>
      <c r="F1990" s="4"/>
      <c r="G1990" s="2"/>
      <c r="H1990" s="2"/>
      <c r="I1990" s="2"/>
      <c r="J1990" s="4"/>
      <c r="K1990" s="12"/>
      <c r="L1990" s="12"/>
      <c r="M1990" s="12"/>
      <c r="N1990" s="12"/>
      <c r="O1990" s="81"/>
      <c r="P1990" s="4"/>
      <c r="Q1990" s="4"/>
      <c r="R1990" s="4"/>
      <c r="S1990" s="152"/>
      <c r="T1990" s="4"/>
      <c r="U1990" s="4"/>
      <c r="V1990" s="4"/>
      <c r="W1990" s="4"/>
      <c r="X1990" s="4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</row>
    <row r="1991" ht="15.6" spans="1:77">
      <c r="A1991" s="75"/>
      <c r="B1991" s="127"/>
      <c r="C1991" s="127"/>
      <c r="D1991" s="4"/>
      <c r="E1991" s="4"/>
      <c r="F1991" s="4"/>
      <c r="G1991" s="2"/>
      <c r="H1991" s="2"/>
      <c r="I1991" s="2"/>
      <c r="J1991" s="4"/>
      <c r="K1991" s="12"/>
      <c r="L1991" s="12"/>
      <c r="M1991" s="12"/>
      <c r="N1991" s="12"/>
      <c r="O1991" s="81"/>
      <c r="P1991" s="4"/>
      <c r="Q1991" s="4"/>
      <c r="R1991" s="4"/>
      <c r="S1991" s="152"/>
      <c r="T1991" s="4"/>
      <c r="U1991" s="4"/>
      <c r="V1991" s="4"/>
      <c r="W1991" s="4"/>
      <c r="X1991" s="4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</row>
    <row r="1992" ht="15.6" spans="1:77">
      <c r="A1992" s="75"/>
      <c r="B1992" s="127"/>
      <c r="C1992" s="127"/>
      <c r="D1992" s="4"/>
      <c r="E1992" s="4"/>
      <c r="F1992" s="4"/>
      <c r="G1992" s="2"/>
      <c r="H1992" s="2"/>
      <c r="I1992" s="2"/>
      <c r="J1992" s="4"/>
      <c r="K1992" s="12"/>
      <c r="L1992" s="12"/>
      <c r="M1992" s="12"/>
      <c r="N1992" s="12"/>
      <c r="O1992" s="81"/>
      <c r="P1992" s="4"/>
      <c r="Q1992" s="4"/>
      <c r="R1992" s="4"/>
      <c r="S1992" s="152"/>
      <c r="T1992" s="4"/>
      <c r="U1992" s="4"/>
      <c r="V1992" s="4"/>
      <c r="W1992" s="4"/>
      <c r="X1992" s="4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</row>
    <row r="1993" ht="15.6" spans="1:77">
      <c r="A1993" s="75"/>
      <c r="B1993" s="127"/>
      <c r="C1993" s="127"/>
      <c r="D1993" s="4"/>
      <c r="E1993" s="4"/>
      <c r="F1993" s="4"/>
      <c r="G1993" s="2"/>
      <c r="H1993" s="2"/>
      <c r="I1993" s="2"/>
      <c r="J1993" s="4"/>
      <c r="K1993" s="12"/>
      <c r="L1993" s="12"/>
      <c r="M1993" s="12"/>
      <c r="N1993" s="12"/>
      <c r="O1993" s="81"/>
      <c r="P1993" s="4"/>
      <c r="Q1993" s="4"/>
      <c r="R1993" s="4"/>
      <c r="S1993" s="152"/>
      <c r="T1993" s="4"/>
      <c r="U1993" s="4"/>
      <c r="V1993" s="4"/>
      <c r="W1993" s="4"/>
      <c r="X1993" s="4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</row>
    <row r="1994" ht="15.6" spans="1:77">
      <c r="A1994" s="75"/>
      <c r="B1994" s="127"/>
      <c r="C1994" s="127"/>
      <c r="D1994" s="4"/>
      <c r="E1994" s="4"/>
      <c r="F1994" s="4"/>
      <c r="G1994" s="2"/>
      <c r="H1994" s="2"/>
      <c r="I1994" s="2"/>
      <c r="J1994" s="4"/>
      <c r="K1994" s="12"/>
      <c r="L1994" s="12"/>
      <c r="M1994" s="12"/>
      <c r="N1994" s="12"/>
      <c r="O1994" s="81"/>
      <c r="P1994" s="4"/>
      <c r="Q1994" s="4"/>
      <c r="R1994" s="4"/>
      <c r="S1994" s="152"/>
      <c r="T1994" s="4"/>
      <c r="U1994" s="4"/>
      <c r="V1994" s="4"/>
      <c r="W1994" s="4"/>
      <c r="X1994" s="4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</row>
    <row r="1995" ht="15.6" spans="1:77">
      <c r="A1995" s="75"/>
      <c r="B1995" s="127"/>
      <c r="C1995" s="127"/>
      <c r="D1995" s="4"/>
      <c r="E1995" s="4"/>
      <c r="F1995" s="4"/>
      <c r="G1995" s="2"/>
      <c r="H1995" s="2"/>
      <c r="I1995" s="2"/>
      <c r="J1995" s="4"/>
      <c r="K1995" s="12"/>
      <c r="L1995" s="12"/>
      <c r="M1995" s="12"/>
      <c r="N1995" s="12"/>
      <c r="O1995" s="81"/>
      <c r="P1995" s="4"/>
      <c r="Q1995" s="4"/>
      <c r="R1995" s="4"/>
      <c r="S1995" s="152"/>
      <c r="T1995" s="4"/>
      <c r="U1995" s="4"/>
      <c r="V1995" s="4"/>
      <c r="W1995" s="4"/>
      <c r="X1995" s="4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</row>
    <row r="1996" ht="15.6" spans="1:77">
      <c r="A1996" s="75"/>
      <c r="B1996" s="127"/>
      <c r="C1996" s="127"/>
      <c r="D1996" s="4"/>
      <c r="E1996" s="4"/>
      <c r="F1996" s="4"/>
      <c r="G1996" s="2"/>
      <c r="H1996" s="2"/>
      <c r="I1996" s="2"/>
      <c r="J1996" s="4"/>
      <c r="K1996" s="12"/>
      <c r="L1996" s="12"/>
      <c r="M1996" s="12"/>
      <c r="N1996" s="12"/>
      <c r="O1996" s="81"/>
      <c r="P1996" s="4"/>
      <c r="Q1996" s="4"/>
      <c r="R1996" s="4"/>
      <c r="S1996" s="152"/>
      <c r="T1996" s="4"/>
      <c r="U1996" s="4"/>
      <c r="V1996" s="4"/>
      <c r="W1996" s="4"/>
      <c r="X1996" s="4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</row>
    <row r="1997" ht="15.6" spans="1:77">
      <c r="A1997" s="75"/>
      <c r="B1997" s="127"/>
      <c r="C1997" s="127"/>
      <c r="D1997" s="4"/>
      <c r="E1997" s="4"/>
      <c r="F1997" s="4"/>
      <c r="G1997" s="2"/>
      <c r="H1997" s="2"/>
      <c r="I1997" s="2"/>
      <c r="J1997" s="4"/>
      <c r="K1997" s="12"/>
      <c r="L1997" s="12"/>
      <c r="M1997" s="12"/>
      <c r="N1997" s="12"/>
      <c r="O1997" s="81"/>
      <c r="P1997" s="4"/>
      <c r="Q1997" s="4"/>
      <c r="R1997" s="4"/>
      <c r="S1997" s="152"/>
      <c r="T1997" s="4"/>
      <c r="U1997" s="4"/>
      <c r="V1997" s="4"/>
      <c r="W1997" s="4"/>
      <c r="X1997" s="4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</row>
    <row r="1998" ht="15.6" spans="1:77">
      <c r="A1998" s="75"/>
      <c r="B1998" s="127"/>
      <c r="C1998" s="127"/>
      <c r="D1998" s="4"/>
      <c r="E1998" s="4"/>
      <c r="F1998" s="4"/>
      <c r="G1998" s="2"/>
      <c r="H1998" s="2"/>
      <c r="I1998" s="2"/>
      <c r="J1998" s="4"/>
      <c r="K1998" s="12"/>
      <c r="L1998" s="12"/>
      <c r="M1998" s="12"/>
      <c r="N1998" s="12"/>
      <c r="O1998" s="81"/>
      <c r="P1998" s="4"/>
      <c r="Q1998" s="4"/>
      <c r="R1998" s="4"/>
      <c r="S1998" s="152"/>
      <c r="T1998" s="4"/>
      <c r="U1998" s="4"/>
      <c r="V1998" s="4"/>
      <c r="W1998" s="4"/>
      <c r="X1998" s="4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</row>
    <row r="1999" ht="15.6" spans="1:77">
      <c r="A1999" s="75"/>
      <c r="B1999" s="127"/>
      <c r="C1999" s="127"/>
      <c r="D1999" s="4"/>
      <c r="E1999" s="4"/>
      <c r="F1999" s="4"/>
      <c r="G1999" s="2"/>
      <c r="H1999" s="2"/>
      <c r="I1999" s="2"/>
      <c r="J1999" s="4"/>
      <c r="K1999" s="12"/>
      <c r="L1999" s="12"/>
      <c r="M1999" s="12"/>
      <c r="N1999" s="12"/>
      <c r="O1999" s="81"/>
      <c r="P1999" s="4"/>
      <c r="Q1999" s="4"/>
      <c r="R1999" s="4"/>
      <c r="S1999" s="152"/>
      <c r="T1999" s="4"/>
      <c r="U1999" s="4"/>
      <c r="V1999" s="4"/>
      <c r="W1999" s="4"/>
      <c r="X1999" s="4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</row>
    <row r="2000" ht="15.6" spans="1:77">
      <c r="A2000" s="75"/>
      <c r="B2000" s="127"/>
      <c r="C2000" s="127"/>
      <c r="D2000" s="4"/>
      <c r="E2000" s="4"/>
      <c r="F2000" s="4"/>
      <c r="G2000" s="2"/>
      <c r="H2000" s="2"/>
      <c r="I2000" s="2"/>
      <c r="J2000" s="4"/>
      <c r="K2000" s="12"/>
      <c r="L2000" s="12"/>
      <c r="M2000" s="12"/>
      <c r="N2000" s="12"/>
      <c r="O2000" s="81"/>
      <c r="P2000" s="4"/>
      <c r="Q2000" s="4"/>
      <c r="R2000" s="4"/>
      <c r="S2000" s="152"/>
      <c r="T2000" s="4"/>
      <c r="U2000" s="4"/>
      <c r="V2000" s="4"/>
      <c r="W2000" s="4"/>
      <c r="X2000" s="4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</row>
    <row r="2001" ht="15.6" spans="1:77">
      <c r="A2001" s="75"/>
      <c r="B2001" s="127"/>
      <c r="C2001" s="127"/>
      <c r="D2001" s="4"/>
      <c r="E2001" s="4"/>
      <c r="F2001" s="4"/>
      <c r="G2001" s="2"/>
      <c r="H2001" s="2"/>
      <c r="I2001" s="2"/>
      <c r="J2001" s="4"/>
      <c r="K2001" s="12"/>
      <c r="L2001" s="12"/>
      <c r="M2001" s="12"/>
      <c r="N2001" s="12"/>
      <c r="O2001" s="81"/>
      <c r="P2001" s="4"/>
      <c r="Q2001" s="4"/>
      <c r="R2001" s="4"/>
      <c r="S2001" s="152"/>
      <c r="T2001" s="4"/>
      <c r="U2001" s="4"/>
      <c r="V2001" s="4"/>
      <c r="W2001" s="4"/>
      <c r="X2001" s="4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</row>
    <row r="2002" ht="15.6" spans="1:77">
      <c r="A2002" s="75"/>
      <c r="B2002" s="127"/>
      <c r="C2002" s="127"/>
      <c r="D2002" s="4"/>
      <c r="E2002" s="4"/>
      <c r="F2002" s="4"/>
      <c r="G2002" s="2"/>
      <c r="H2002" s="2"/>
      <c r="I2002" s="2"/>
      <c r="J2002" s="4"/>
      <c r="K2002" s="12"/>
      <c r="L2002" s="12"/>
      <c r="M2002" s="12"/>
      <c r="N2002" s="12"/>
      <c r="O2002" s="81"/>
      <c r="P2002" s="4"/>
      <c r="Q2002" s="4"/>
      <c r="R2002" s="4"/>
      <c r="S2002" s="152"/>
      <c r="T2002" s="4"/>
      <c r="U2002" s="4"/>
      <c r="V2002" s="4"/>
      <c r="W2002" s="4"/>
      <c r="X2002" s="4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</row>
    <row r="2003" ht="15.6" spans="1:77">
      <c r="A2003" s="75"/>
      <c r="B2003" s="127"/>
      <c r="C2003" s="127"/>
      <c r="D2003" s="4"/>
      <c r="E2003" s="4"/>
      <c r="F2003" s="4"/>
      <c r="G2003" s="2"/>
      <c r="H2003" s="2"/>
      <c r="I2003" s="2"/>
      <c r="J2003" s="4"/>
      <c r="K2003" s="12"/>
      <c r="L2003" s="12"/>
      <c r="M2003" s="12"/>
      <c r="N2003" s="12"/>
      <c r="O2003" s="81"/>
      <c r="P2003" s="4"/>
      <c r="Q2003" s="4"/>
      <c r="R2003" s="4"/>
      <c r="S2003" s="152"/>
      <c r="T2003" s="4"/>
      <c r="U2003" s="4"/>
      <c r="V2003" s="4"/>
      <c r="W2003" s="4"/>
      <c r="X2003" s="4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</row>
    <row r="2004" ht="15.6" spans="1:77">
      <c r="A2004" s="75"/>
      <c r="B2004" s="127"/>
      <c r="C2004" s="127"/>
      <c r="D2004" s="4"/>
      <c r="E2004" s="4"/>
      <c r="F2004" s="4"/>
      <c r="G2004" s="2"/>
      <c r="H2004" s="2"/>
      <c r="I2004" s="2"/>
      <c r="J2004" s="4"/>
      <c r="K2004" s="12"/>
      <c r="L2004" s="12"/>
      <c r="M2004" s="12"/>
      <c r="N2004" s="12"/>
      <c r="O2004" s="81"/>
      <c r="P2004" s="4"/>
      <c r="Q2004" s="4"/>
      <c r="R2004" s="4"/>
      <c r="S2004" s="152"/>
      <c r="T2004" s="4"/>
      <c r="U2004" s="4"/>
      <c r="V2004" s="4"/>
      <c r="W2004" s="4"/>
      <c r="X2004" s="4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</row>
    <row r="2005" ht="15.6" spans="1:77">
      <c r="A2005" s="75"/>
      <c r="B2005" s="127"/>
      <c r="C2005" s="127"/>
      <c r="D2005" s="4"/>
      <c r="E2005" s="4"/>
      <c r="F2005" s="4"/>
      <c r="G2005" s="2"/>
      <c r="H2005" s="2"/>
      <c r="I2005" s="2"/>
      <c r="J2005" s="4"/>
      <c r="K2005" s="12"/>
      <c r="L2005" s="12"/>
      <c r="M2005" s="12"/>
      <c r="N2005" s="12"/>
      <c r="O2005" s="81"/>
      <c r="P2005" s="4"/>
      <c r="Q2005" s="4"/>
      <c r="R2005" s="4"/>
      <c r="S2005" s="152"/>
      <c r="T2005" s="4"/>
      <c r="U2005" s="4"/>
      <c r="V2005" s="4"/>
      <c r="W2005" s="4"/>
      <c r="X2005" s="4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</row>
    <row r="2006" ht="15.6" spans="1:77">
      <c r="A2006" s="75"/>
      <c r="B2006" s="127"/>
      <c r="C2006" s="127"/>
      <c r="D2006" s="4"/>
      <c r="E2006" s="4"/>
      <c r="F2006" s="4"/>
      <c r="G2006" s="2"/>
      <c r="H2006" s="2"/>
      <c r="I2006" s="2"/>
      <c r="J2006" s="4"/>
      <c r="K2006" s="12"/>
      <c r="L2006" s="12"/>
      <c r="M2006" s="12"/>
      <c r="N2006" s="12"/>
      <c r="O2006" s="81"/>
      <c r="P2006" s="4"/>
      <c r="Q2006" s="4"/>
      <c r="R2006" s="4"/>
      <c r="S2006" s="152"/>
      <c r="T2006" s="4"/>
      <c r="U2006" s="4"/>
      <c r="V2006" s="4"/>
      <c r="W2006" s="4"/>
      <c r="X2006" s="4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</row>
    <row r="2007" ht="15.6" spans="1:77">
      <c r="A2007" s="75"/>
      <c r="B2007" s="127"/>
      <c r="C2007" s="127"/>
      <c r="D2007" s="4"/>
      <c r="E2007" s="4"/>
      <c r="F2007" s="4"/>
      <c r="G2007" s="2"/>
      <c r="H2007" s="2"/>
      <c r="I2007" s="2"/>
      <c r="J2007" s="4"/>
      <c r="K2007" s="12"/>
      <c r="L2007" s="12"/>
      <c r="M2007" s="12"/>
      <c r="N2007" s="12"/>
      <c r="O2007" s="81"/>
      <c r="P2007" s="4"/>
      <c r="Q2007" s="4"/>
      <c r="R2007" s="4"/>
      <c r="S2007" s="152"/>
      <c r="T2007" s="4"/>
      <c r="U2007" s="4"/>
      <c r="V2007" s="4"/>
      <c r="W2007" s="4"/>
      <c r="X2007" s="4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</row>
    <row r="2008" ht="15.6" spans="1:77">
      <c r="A2008" s="75"/>
      <c r="B2008" s="127"/>
      <c r="C2008" s="127"/>
      <c r="D2008" s="4"/>
      <c r="E2008" s="4"/>
      <c r="F2008" s="4"/>
      <c r="G2008" s="2"/>
      <c r="H2008" s="2"/>
      <c r="I2008" s="2"/>
      <c r="J2008" s="4"/>
      <c r="K2008" s="12"/>
      <c r="L2008" s="12"/>
      <c r="M2008" s="12"/>
      <c r="N2008" s="12"/>
      <c r="O2008" s="81"/>
      <c r="P2008" s="4"/>
      <c r="Q2008" s="4"/>
      <c r="R2008" s="4"/>
      <c r="S2008" s="152"/>
      <c r="T2008" s="4"/>
      <c r="U2008" s="4"/>
      <c r="V2008" s="4"/>
      <c r="W2008" s="4"/>
      <c r="X2008" s="4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</row>
    <row r="2009" ht="15.6" spans="1:77">
      <c r="A2009" s="75"/>
      <c r="B2009" s="127"/>
      <c r="C2009" s="127"/>
      <c r="D2009" s="4"/>
      <c r="E2009" s="4"/>
      <c r="F2009" s="4"/>
      <c r="G2009" s="2"/>
      <c r="H2009" s="2"/>
      <c r="I2009" s="2"/>
      <c r="J2009" s="4"/>
      <c r="K2009" s="12"/>
      <c r="L2009" s="12"/>
      <c r="M2009" s="12"/>
      <c r="N2009" s="12"/>
      <c r="O2009" s="81"/>
      <c r="P2009" s="4"/>
      <c r="Q2009" s="4"/>
      <c r="R2009" s="4"/>
      <c r="S2009" s="152"/>
      <c r="T2009" s="4"/>
      <c r="U2009" s="4"/>
      <c r="V2009" s="4"/>
      <c r="W2009" s="4"/>
      <c r="X2009" s="4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</row>
    <row r="2010" ht="15.6" spans="1:77">
      <c r="A2010" s="75"/>
      <c r="B2010" s="127"/>
      <c r="C2010" s="127"/>
      <c r="D2010" s="4"/>
      <c r="E2010" s="4"/>
      <c r="F2010" s="4"/>
      <c r="G2010" s="2"/>
      <c r="H2010" s="2"/>
      <c r="I2010" s="2"/>
      <c r="J2010" s="4"/>
      <c r="K2010" s="12"/>
      <c r="L2010" s="12"/>
      <c r="M2010" s="12"/>
      <c r="N2010" s="12"/>
      <c r="O2010" s="81"/>
      <c r="P2010" s="4"/>
      <c r="Q2010" s="4"/>
      <c r="R2010" s="4"/>
      <c r="S2010" s="152"/>
      <c r="T2010" s="4"/>
      <c r="U2010" s="4"/>
      <c r="V2010" s="4"/>
      <c r="W2010" s="4"/>
      <c r="X2010" s="4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</row>
    <row r="2011" ht="15.6" spans="1:77">
      <c r="A2011" s="75"/>
      <c r="B2011" s="127"/>
      <c r="C2011" s="127"/>
      <c r="D2011" s="4"/>
      <c r="E2011" s="4"/>
      <c r="F2011" s="4"/>
      <c r="G2011" s="2"/>
      <c r="H2011" s="2"/>
      <c r="I2011" s="2"/>
      <c r="J2011" s="4"/>
      <c r="K2011" s="12"/>
      <c r="L2011" s="12"/>
      <c r="M2011" s="12"/>
      <c r="N2011" s="12"/>
      <c r="O2011" s="81"/>
      <c r="P2011" s="4"/>
      <c r="Q2011" s="4"/>
      <c r="R2011" s="4"/>
      <c r="S2011" s="152"/>
      <c r="T2011" s="4"/>
      <c r="U2011" s="4"/>
      <c r="V2011" s="4"/>
      <c r="W2011" s="4"/>
      <c r="X2011" s="4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</row>
    <row r="2012" ht="15.6" spans="1:77">
      <c r="A2012" s="75"/>
      <c r="B2012" s="127"/>
      <c r="C2012" s="127"/>
      <c r="D2012" s="4"/>
      <c r="E2012" s="4"/>
      <c r="F2012" s="4"/>
      <c r="G2012" s="2"/>
      <c r="H2012" s="2"/>
      <c r="I2012" s="2"/>
      <c r="J2012" s="4"/>
      <c r="K2012" s="12"/>
      <c r="L2012" s="12"/>
      <c r="M2012" s="12"/>
      <c r="N2012" s="12"/>
      <c r="O2012" s="81"/>
      <c r="P2012" s="4"/>
      <c r="Q2012" s="4"/>
      <c r="R2012" s="4"/>
      <c r="S2012" s="152"/>
      <c r="T2012" s="4"/>
      <c r="U2012" s="4"/>
      <c r="V2012" s="4"/>
      <c r="W2012" s="4"/>
      <c r="X2012" s="4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</row>
    <row r="2013" ht="15.6" spans="1:77">
      <c r="A2013" s="75"/>
      <c r="B2013" s="127"/>
      <c r="C2013" s="127"/>
      <c r="D2013" s="4"/>
      <c r="E2013" s="4"/>
      <c r="F2013" s="4"/>
      <c r="G2013" s="2"/>
      <c r="H2013" s="2"/>
      <c r="I2013" s="2"/>
      <c r="J2013" s="4"/>
      <c r="K2013" s="12"/>
      <c r="L2013" s="12"/>
      <c r="M2013" s="12"/>
      <c r="N2013" s="12"/>
      <c r="O2013" s="81"/>
      <c r="P2013" s="4"/>
      <c r="Q2013" s="4"/>
      <c r="R2013" s="4"/>
      <c r="S2013" s="152"/>
      <c r="T2013" s="4"/>
      <c r="U2013" s="4"/>
      <c r="V2013" s="4"/>
      <c r="W2013" s="4"/>
      <c r="X2013" s="4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</row>
    <row r="2014" ht="15.6" spans="1:77">
      <c r="A2014" s="75"/>
      <c r="B2014" s="127"/>
      <c r="C2014" s="127"/>
      <c r="D2014" s="4"/>
      <c r="E2014" s="4"/>
      <c r="F2014" s="4"/>
      <c r="G2014" s="2"/>
      <c r="H2014" s="2"/>
      <c r="I2014" s="2"/>
      <c r="J2014" s="4"/>
      <c r="K2014" s="12"/>
      <c r="L2014" s="12"/>
      <c r="M2014" s="12"/>
      <c r="N2014" s="12"/>
      <c r="O2014" s="81"/>
      <c r="P2014" s="4"/>
      <c r="Q2014" s="4"/>
      <c r="R2014" s="4"/>
      <c r="S2014" s="152"/>
      <c r="T2014" s="4"/>
      <c r="U2014" s="4"/>
      <c r="V2014" s="4"/>
      <c r="W2014" s="4"/>
      <c r="X2014" s="4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</row>
    <row r="2015" ht="15.6" spans="1:77">
      <c r="A2015" s="75"/>
      <c r="B2015" s="127"/>
      <c r="C2015" s="127"/>
      <c r="D2015" s="4"/>
      <c r="E2015" s="4"/>
      <c r="F2015" s="4"/>
      <c r="G2015" s="2"/>
      <c r="H2015" s="2"/>
      <c r="I2015" s="2"/>
      <c r="J2015" s="4"/>
      <c r="K2015" s="12"/>
      <c r="L2015" s="12"/>
      <c r="M2015" s="12"/>
      <c r="N2015" s="12"/>
      <c r="O2015" s="81"/>
      <c r="P2015" s="4"/>
      <c r="Q2015" s="4"/>
      <c r="R2015" s="4"/>
      <c r="S2015" s="152"/>
      <c r="T2015" s="4"/>
      <c r="U2015" s="4"/>
      <c r="V2015" s="4"/>
      <c r="W2015" s="4"/>
      <c r="X2015" s="4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</row>
    <row r="2016" ht="15.6" spans="1:77">
      <c r="A2016" s="75"/>
      <c r="B2016" s="127"/>
      <c r="C2016" s="127"/>
      <c r="D2016" s="4"/>
      <c r="E2016" s="4"/>
      <c r="F2016" s="4"/>
      <c r="G2016" s="2"/>
      <c r="H2016" s="2"/>
      <c r="I2016" s="2"/>
      <c r="J2016" s="4"/>
      <c r="K2016" s="12"/>
      <c r="L2016" s="12"/>
      <c r="M2016" s="12"/>
      <c r="N2016" s="12"/>
      <c r="O2016" s="81"/>
      <c r="P2016" s="4"/>
      <c r="Q2016" s="4"/>
      <c r="R2016" s="4"/>
      <c r="S2016" s="152"/>
      <c r="T2016" s="4"/>
      <c r="U2016" s="4"/>
      <c r="V2016" s="4"/>
      <c r="W2016" s="4"/>
      <c r="X2016" s="4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</row>
    <row r="2017" ht="15.6" spans="1:77">
      <c r="A2017" s="75"/>
      <c r="B2017" s="127"/>
      <c r="C2017" s="127"/>
      <c r="D2017" s="4"/>
      <c r="E2017" s="4"/>
      <c r="F2017" s="4"/>
      <c r="G2017" s="2"/>
      <c r="H2017" s="2"/>
      <c r="I2017" s="2"/>
      <c r="J2017" s="4"/>
      <c r="K2017" s="12"/>
      <c r="L2017" s="12"/>
      <c r="M2017" s="12"/>
      <c r="N2017" s="12"/>
      <c r="O2017" s="81"/>
      <c r="P2017" s="4"/>
      <c r="Q2017" s="4"/>
      <c r="R2017" s="4"/>
      <c r="S2017" s="152"/>
      <c r="T2017" s="4"/>
      <c r="U2017" s="4"/>
      <c r="V2017" s="4"/>
      <c r="W2017" s="4"/>
      <c r="X2017" s="4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</row>
    <row r="2018" ht="15.6" spans="1:77">
      <c r="A2018" s="75"/>
      <c r="B2018" s="127"/>
      <c r="C2018" s="127"/>
      <c r="D2018" s="4"/>
      <c r="E2018" s="4"/>
      <c r="F2018" s="4"/>
      <c r="G2018" s="2"/>
      <c r="H2018" s="2"/>
      <c r="I2018" s="2"/>
      <c r="J2018" s="4"/>
      <c r="K2018" s="12"/>
      <c r="L2018" s="12"/>
      <c r="M2018" s="12"/>
      <c r="N2018" s="12"/>
      <c r="O2018" s="81"/>
      <c r="P2018" s="4"/>
      <c r="Q2018" s="4"/>
      <c r="R2018" s="4"/>
      <c r="S2018" s="152"/>
      <c r="T2018" s="4"/>
      <c r="U2018" s="4"/>
      <c r="V2018" s="4"/>
      <c r="W2018" s="4"/>
      <c r="X2018" s="4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</row>
    <row r="2019" ht="15.6" spans="1:77">
      <c r="A2019" s="75"/>
      <c r="B2019" s="127"/>
      <c r="C2019" s="127"/>
      <c r="D2019" s="4"/>
      <c r="E2019" s="4"/>
      <c r="F2019" s="4"/>
      <c r="G2019" s="2"/>
      <c r="H2019" s="2"/>
      <c r="I2019" s="2"/>
      <c r="J2019" s="4"/>
      <c r="K2019" s="12"/>
      <c r="L2019" s="12"/>
      <c r="M2019" s="12"/>
      <c r="N2019" s="12"/>
      <c r="O2019" s="81"/>
      <c r="P2019" s="4"/>
      <c r="Q2019" s="4"/>
      <c r="R2019" s="4"/>
      <c r="S2019" s="152"/>
      <c r="T2019" s="4"/>
      <c r="U2019" s="4"/>
      <c r="V2019" s="4"/>
      <c r="W2019" s="4"/>
      <c r="X2019" s="4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</row>
    <row r="2020" ht="15.6" spans="1:77">
      <c r="A2020" s="75"/>
      <c r="B2020" s="127"/>
      <c r="C2020" s="127"/>
      <c r="D2020" s="4"/>
      <c r="E2020" s="4"/>
      <c r="F2020" s="4"/>
      <c r="G2020" s="2"/>
      <c r="H2020" s="2"/>
      <c r="I2020" s="2"/>
      <c r="J2020" s="4"/>
      <c r="K2020" s="12"/>
      <c r="L2020" s="12"/>
      <c r="M2020" s="12"/>
      <c r="N2020" s="12"/>
      <c r="O2020" s="81"/>
      <c r="P2020" s="4"/>
      <c r="Q2020" s="4"/>
      <c r="R2020" s="4"/>
      <c r="S2020" s="152"/>
      <c r="T2020" s="4"/>
      <c r="U2020" s="4"/>
      <c r="V2020" s="4"/>
      <c r="W2020" s="4"/>
      <c r="X2020" s="4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</row>
    <row r="2021" ht="15.6" spans="1:77">
      <c r="A2021" s="75"/>
      <c r="B2021" s="127"/>
      <c r="C2021" s="127"/>
      <c r="D2021" s="4"/>
      <c r="E2021" s="4"/>
      <c r="F2021" s="4"/>
      <c r="G2021" s="2"/>
      <c r="H2021" s="2"/>
      <c r="I2021" s="2"/>
      <c r="J2021" s="4"/>
      <c r="K2021" s="12"/>
      <c r="L2021" s="12"/>
      <c r="M2021" s="12"/>
      <c r="N2021" s="12"/>
      <c r="O2021" s="81"/>
      <c r="P2021" s="4"/>
      <c r="Q2021" s="4"/>
      <c r="R2021" s="4"/>
      <c r="S2021" s="152"/>
      <c r="T2021" s="4"/>
      <c r="U2021" s="4"/>
      <c r="V2021" s="4"/>
      <c r="W2021" s="4"/>
      <c r="X2021" s="4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</row>
    <row r="2022" ht="15.6" spans="1:77">
      <c r="A2022" s="75"/>
      <c r="B2022" s="127"/>
      <c r="C2022" s="127"/>
      <c r="D2022" s="4"/>
      <c r="E2022" s="4"/>
      <c r="F2022" s="4"/>
      <c r="G2022" s="2"/>
      <c r="H2022" s="2"/>
      <c r="I2022" s="2"/>
      <c r="J2022" s="4"/>
      <c r="K2022" s="12"/>
      <c r="L2022" s="12"/>
      <c r="M2022" s="12"/>
      <c r="N2022" s="12"/>
      <c r="O2022" s="81"/>
      <c r="P2022" s="4"/>
      <c r="Q2022" s="4"/>
      <c r="R2022" s="4"/>
      <c r="S2022" s="152"/>
      <c r="T2022" s="4"/>
      <c r="U2022" s="4"/>
      <c r="V2022" s="4"/>
      <c r="W2022" s="4"/>
      <c r="X2022" s="4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</row>
    <row r="2023" ht="15.6" spans="1:77">
      <c r="A2023" s="75"/>
      <c r="B2023" s="127"/>
      <c r="C2023" s="127"/>
      <c r="D2023" s="4"/>
      <c r="E2023" s="4"/>
      <c r="F2023" s="4"/>
      <c r="G2023" s="2"/>
      <c r="H2023" s="2"/>
      <c r="I2023" s="2"/>
      <c r="J2023" s="4"/>
      <c r="K2023" s="12"/>
      <c r="L2023" s="12"/>
      <c r="M2023" s="12"/>
      <c r="N2023" s="12"/>
      <c r="O2023" s="81"/>
      <c r="P2023" s="4"/>
      <c r="Q2023" s="4"/>
      <c r="R2023" s="4"/>
      <c r="S2023" s="152"/>
      <c r="T2023" s="4"/>
      <c r="U2023" s="4"/>
      <c r="V2023" s="4"/>
      <c r="W2023" s="4"/>
      <c r="X2023" s="4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</row>
    <row r="2024" ht="15.6" spans="1:77">
      <c r="A2024" s="75"/>
      <c r="B2024" s="127"/>
      <c r="C2024" s="127"/>
      <c r="D2024" s="4"/>
      <c r="E2024" s="4"/>
      <c r="F2024" s="4"/>
      <c r="G2024" s="2"/>
      <c r="H2024" s="2"/>
      <c r="I2024" s="2"/>
      <c r="J2024" s="4"/>
      <c r="K2024" s="12"/>
      <c r="L2024" s="12"/>
      <c r="M2024" s="12"/>
      <c r="N2024" s="12"/>
      <c r="O2024" s="81"/>
      <c r="P2024" s="4"/>
      <c r="Q2024" s="4"/>
      <c r="R2024" s="4"/>
      <c r="S2024" s="152"/>
      <c r="T2024" s="4"/>
      <c r="U2024" s="4"/>
      <c r="V2024" s="4"/>
      <c r="W2024" s="4"/>
      <c r="X2024" s="4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</row>
    <row r="2025" ht="15.6" spans="1:77">
      <c r="A2025" s="75"/>
      <c r="B2025" s="127"/>
      <c r="C2025" s="127"/>
      <c r="D2025" s="4"/>
      <c r="E2025" s="4"/>
      <c r="F2025" s="4"/>
      <c r="G2025" s="2"/>
      <c r="H2025" s="2"/>
      <c r="I2025" s="2"/>
      <c r="J2025" s="4"/>
      <c r="K2025" s="12"/>
      <c r="L2025" s="12"/>
      <c r="M2025" s="12"/>
      <c r="N2025" s="12"/>
      <c r="O2025" s="81"/>
      <c r="P2025" s="4"/>
      <c r="Q2025" s="4"/>
      <c r="R2025" s="4"/>
      <c r="S2025" s="152"/>
      <c r="T2025" s="4"/>
      <c r="U2025" s="4"/>
      <c r="V2025" s="4"/>
      <c r="W2025" s="4"/>
      <c r="X2025" s="4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</row>
    <row r="2026" ht="15.6" spans="1:77">
      <c r="A2026" s="75"/>
      <c r="B2026" s="127"/>
      <c r="C2026" s="127"/>
      <c r="D2026" s="4"/>
      <c r="E2026" s="4"/>
      <c r="F2026" s="4"/>
      <c r="G2026" s="2"/>
      <c r="H2026" s="2"/>
      <c r="I2026" s="2"/>
      <c r="J2026" s="4"/>
      <c r="K2026" s="12"/>
      <c r="L2026" s="12"/>
      <c r="M2026" s="12"/>
      <c r="N2026" s="12"/>
      <c r="O2026" s="81"/>
      <c r="P2026" s="4"/>
      <c r="Q2026" s="4"/>
      <c r="R2026" s="4"/>
      <c r="S2026" s="152"/>
      <c r="T2026" s="4"/>
      <c r="U2026" s="4"/>
      <c r="V2026" s="4"/>
      <c r="W2026" s="4"/>
      <c r="X2026" s="4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</row>
    <row r="2027" ht="15.6" spans="1:77">
      <c r="A2027" s="75"/>
      <c r="B2027" s="127"/>
      <c r="C2027" s="127"/>
      <c r="D2027" s="4"/>
      <c r="E2027" s="4"/>
      <c r="F2027" s="4"/>
      <c r="G2027" s="2"/>
      <c r="H2027" s="2"/>
      <c r="I2027" s="2"/>
      <c r="J2027" s="4"/>
      <c r="K2027" s="12"/>
      <c r="L2027" s="12"/>
      <c r="M2027" s="12"/>
      <c r="N2027" s="12"/>
      <c r="O2027" s="81"/>
      <c r="P2027" s="4"/>
      <c r="Q2027" s="4"/>
      <c r="R2027" s="4"/>
      <c r="S2027" s="152"/>
      <c r="T2027" s="4"/>
      <c r="U2027" s="4"/>
      <c r="V2027" s="4"/>
      <c r="W2027" s="4"/>
      <c r="X2027" s="4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</row>
    <row r="2028" ht="15.6" spans="1:77">
      <c r="A2028" s="75"/>
      <c r="B2028" s="127"/>
      <c r="C2028" s="127"/>
      <c r="D2028" s="4"/>
      <c r="E2028" s="4"/>
      <c r="F2028" s="4"/>
      <c r="G2028" s="2"/>
      <c r="H2028" s="2"/>
      <c r="I2028" s="2"/>
      <c r="J2028" s="4"/>
      <c r="K2028" s="12"/>
      <c r="L2028" s="12"/>
      <c r="M2028" s="12"/>
      <c r="N2028" s="12"/>
      <c r="O2028" s="81"/>
      <c r="P2028" s="4"/>
      <c r="Q2028" s="4"/>
      <c r="R2028" s="4"/>
      <c r="S2028" s="152"/>
      <c r="T2028" s="4"/>
      <c r="U2028" s="4"/>
      <c r="V2028" s="4"/>
      <c r="W2028" s="4"/>
      <c r="X2028" s="4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</row>
    <row r="2029" ht="15.6" spans="1:77">
      <c r="A2029" s="75"/>
      <c r="B2029" s="127"/>
      <c r="C2029" s="127"/>
      <c r="D2029" s="4"/>
      <c r="E2029" s="4"/>
      <c r="F2029" s="4"/>
      <c r="G2029" s="2"/>
      <c r="H2029" s="2"/>
      <c r="I2029" s="2"/>
      <c r="J2029" s="4"/>
      <c r="K2029" s="12"/>
      <c r="L2029" s="12"/>
      <c r="M2029" s="12"/>
      <c r="N2029" s="12"/>
      <c r="O2029" s="81"/>
      <c r="P2029" s="4"/>
      <c r="Q2029" s="4"/>
      <c r="R2029" s="4"/>
      <c r="S2029" s="152"/>
      <c r="T2029" s="4"/>
      <c r="U2029" s="4"/>
      <c r="V2029" s="4"/>
      <c r="W2029" s="4"/>
      <c r="X2029" s="4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</row>
    <row r="2030" ht="15.6" spans="1:77">
      <c r="A2030" s="75"/>
      <c r="B2030" s="127"/>
      <c r="C2030" s="127"/>
      <c r="D2030" s="4"/>
      <c r="E2030" s="4"/>
      <c r="F2030" s="4"/>
      <c r="G2030" s="2"/>
      <c r="H2030" s="2"/>
      <c r="I2030" s="2"/>
      <c r="J2030" s="4"/>
      <c r="K2030" s="12"/>
      <c r="L2030" s="12"/>
      <c r="M2030" s="12"/>
      <c r="N2030" s="12"/>
      <c r="O2030" s="81"/>
      <c r="P2030" s="4"/>
      <c r="Q2030" s="4"/>
      <c r="R2030" s="4"/>
      <c r="S2030" s="152"/>
      <c r="T2030" s="4"/>
      <c r="U2030" s="4"/>
      <c r="V2030" s="4"/>
      <c r="W2030" s="4"/>
      <c r="X2030" s="4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</row>
    <row r="2031" ht="15.6" spans="1:77">
      <c r="A2031" s="75"/>
      <c r="B2031" s="127"/>
      <c r="C2031" s="127"/>
      <c r="D2031" s="4"/>
      <c r="E2031" s="4"/>
      <c r="F2031" s="4"/>
      <c r="G2031" s="2"/>
      <c r="H2031" s="2"/>
      <c r="I2031" s="2"/>
      <c r="J2031" s="4"/>
      <c r="K2031" s="12"/>
      <c r="L2031" s="12"/>
      <c r="M2031" s="12"/>
      <c r="N2031" s="12"/>
      <c r="O2031" s="81"/>
      <c r="P2031" s="4"/>
      <c r="Q2031" s="4"/>
      <c r="R2031" s="4"/>
      <c r="S2031" s="152"/>
      <c r="T2031" s="4"/>
      <c r="U2031" s="4"/>
      <c r="V2031" s="4"/>
      <c r="W2031" s="4"/>
      <c r="X2031" s="4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</row>
    <row r="2032" ht="15.6" spans="1:77">
      <c r="A2032" s="75"/>
      <c r="B2032" s="127"/>
      <c r="C2032" s="127"/>
      <c r="D2032" s="4"/>
      <c r="E2032" s="4"/>
      <c r="F2032" s="4"/>
      <c r="G2032" s="2"/>
      <c r="H2032" s="2"/>
      <c r="I2032" s="2"/>
      <c r="J2032" s="4"/>
      <c r="K2032" s="12"/>
      <c r="L2032" s="12"/>
      <c r="M2032" s="12"/>
      <c r="N2032" s="12"/>
      <c r="O2032" s="81"/>
      <c r="P2032" s="4"/>
      <c r="Q2032" s="4"/>
      <c r="R2032" s="4"/>
      <c r="S2032" s="152"/>
      <c r="T2032" s="4"/>
      <c r="U2032" s="4"/>
      <c r="V2032" s="4"/>
      <c r="W2032" s="4"/>
      <c r="X2032" s="4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</row>
    <row r="2033" ht="15.6" spans="1:77">
      <c r="A2033" s="75"/>
      <c r="B2033" s="127"/>
      <c r="C2033" s="127"/>
      <c r="D2033" s="4"/>
      <c r="E2033" s="4"/>
      <c r="F2033" s="4"/>
      <c r="G2033" s="2"/>
      <c r="H2033" s="2"/>
      <c r="I2033" s="2"/>
      <c r="J2033" s="4"/>
      <c r="K2033" s="12"/>
      <c r="L2033" s="12"/>
      <c r="M2033" s="12"/>
      <c r="N2033" s="12"/>
      <c r="O2033" s="81"/>
      <c r="P2033" s="4"/>
      <c r="Q2033" s="4"/>
      <c r="R2033" s="4"/>
      <c r="S2033" s="152"/>
      <c r="T2033" s="4"/>
      <c r="U2033" s="4"/>
      <c r="V2033" s="4"/>
      <c r="W2033" s="4"/>
      <c r="X2033" s="4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</row>
    <row r="2034" ht="15.6" spans="1:77">
      <c r="A2034" s="75"/>
      <c r="B2034" s="127"/>
      <c r="C2034" s="127"/>
      <c r="D2034" s="4"/>
      <c r="E2034" s="4"/>
      <c r="F2034" s="4"/>
      <c r="G2034" s="2"/>
      <c r="H2034" s="2"/>
      <c r="I2034" s="2"/>
      <c r="J2034" s="4"/>
      <c r="K2034" s="12"/>
      <c r="L2034" s="12"/>
      <c r="M2034" s="12"/>
      <c r="N2034" s="12"/>
      <c r="O2034" s="81"/>
      <c r="P2034" s="4"/>
      <c r="Q2034" s="4"/>
      <c r="R2034" s="4"/>
      <c r="S2034" s="152"/>
      <c r="T2034" s="4"/>
      <c r="U2034" s="4"/>
      <c r="V2034" s="4"/>
      <c r="W2034" s="4"/>
      <c r="X2034" s="4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</row>
    <row r="2035" ht="15.6" spans="1:77">
      <c r="A2035" s="75"/>
      <c r="B2035" s="127"/>
      <c r="C2035" s="127"/>
      <c r="D2035" s="4"/>
      <c r="E2035" s="4"/>
      <c r="F2035" s="4"/>
      <c r="G2035" s="2"/>
      <c r="H2035" s="2"/>
      <c r="I2035" s="2"/>
      <c r="J2035" s="4"/>
      <c r="K2035" s="12"/>
      <c r="L2035" s="12"/>
      <c r="M2035" s="12"/>
      <c r="N2035" s="12"/>
      <c r="O2035" s="81"/>
      <c r="P2035" s="4"/>
      <c r="Q2035" s="4"/>
      <c r="R2035" s="4"/>
      <c r="S2035" s="152"/>
      <c r="T2035" s="4"/>
      <c r="U2035" s="4"/>
      <c r="V2035" s="4"/>
      <c r="W2035" s="4"/>
      <c r="X2035" s="4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</row>
    <row r="2036" ht="15.6" spans="1:77">
      <c r="A2036" s="75"/>
      <c r="B2036" s="127"/>
      <c r="C2036" s="127"/>
      <c r="D2036" s="4"/>
      <c r="E2036" s="4"/>
      <c r="F2036" s="4"/>
      <c r="G2036" s="2"/>
      <c r="H2036" s="2"/>
      <c r="I2036" s="2"/>
      <c r="J2036" s="4"/>
      <c r="K2036" s="12"/>
      <c r="L2036" s="12"/>
      <c r="M2036" s="12"/>
      <c r="N2036" s="12"/>
      <c r="O2036" s="81"/>
      <c r="P2036" s="4"/>
      <c r="Q2036" s="4"/>
      <c r="R2036" s="4"/>
      <c r="S2036" s="152"/>
      <c r="T2036" s="4"/>
      <c r="U2036" s="4"/>
      <c r="V2036" s="4"/>
      <c r="W2036" s="4"/>
      <c r="X2036" s="4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</row>
    <row r="2037" ht="15.6" spans="1:77">
      <c r="A2037" s="75"/>
      <c r="B2037" s="127"/>
      <c r="C2037" s="127"/>
      <c r="D2037" s="4"/>
      <c r="E2037" s="4"/>
      <c r="F2037" s="4"/>
      <c r="G2037" s="2"/>
      <c r="H2037" s="2"/>
      <c r="I2037" s="2"/>
      <c r="J2037" s="4"/>
      <c r="K2037" s="12"/>
      <c r="L2037" s="12"/>
      <c r="M2037" s="12"/>
      <c r="N2037" s="12"/>
      <c r="O2037" s="81"/>
      <c r="P2037" s="4"/>
      <c r="Q2037" s="4"/>
      <c r="R2037" s="4"/>
      <c r="S2037" s="152"/>
      <c r="T2037" s="4"/>
      <c r="U2037" s="4"/>
      <c r="V2037" s="4"/>
      <c r="W2037" s="4"/>
      <c r="X2037" s="4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</row>
    <row r="2038" ht="15.6" spans="1:77">
      <c r="A2038" s="75"/>
      <c r="B2038" s="127"/>
      <c r="C2038" s="127"/>
      <c r="D2038" s="4"/>
      <c r="E2038" s="4"/>
      <c r="F2038" s="4"/>
      <c r="G2038" s="2"/>
      <c r="H2038" s="2"/>
      <c r="I2038" s="2"/>
      <c r="J2038" s="4"/>
      <c r="K2038" s="12"/>
      <c r="L2038" s="12"/>
      <c r="M2038" s="12"/>
      <c r="N2038" s="12"/>
      <c r="O2038" s="81"/>
      <c r="P2038" s="4"/>
      <c r="Q2038" s="4"/>
      <c r="R2038" s="4"/>
      <c r="S2038" s="152"/>
      <c r="T2038" s="4"/>
      <c r="U2038" s="4"/>
      <c r="V2038" s="4"/>
      <c r="W2038" s="4"/>
      <c r="X2038" s="4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</row>
    <row r="2039" ht="15.6" spans="1:77">
      <c r="A2039" s="75"/>
      <c r="B2039" s="127"/>
      <c r="C2039" s="127"/>
      <c r="D2039" s="4"/>
      <c r="E2039" s="4"/>
      <c r="F2039" s="4"/>
      <c r="G2039" s="2"/>
      <c r="H2039" s="2"/>
      <c r="I2039" s="2"/>
      <c r="J2039" s="4"/>
      <c r="K2039" s="12"/>
      <c r="L2039" s="12"/>
      <c r="M2039" s="12"/>
      <c r="N2039" s="12"/>
      <c r="O2039" s="81"/>
      <c r="P2039" s="4"/>
      <c r="Q2039" s="4"/>
      <c r="R2039" s="4"/>
      <c r="S2039" s="152"/>
      <c r="T2039" s="4"/>
      <c r="U2039" s="4"/>
      <c r="V2039" s="4"/>
      <c r="W2039" s="4"/>
      <c r="X2039" s="4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</row>
    <row r="2040" ht="15.6" spans="1:77">
      <c r="A2040" s="75"/>
      <c r="B2040" s="127"/>
      <c r="C2040" s="127"/>
      <c r="D2040" s="4"/>
      <c r="E2040" s="4"/>
      <c r="F2040" s="4"/>
      <c r="G2040" s="2"/>
      <c r="H2040" s="2"/>
      <c r="I2040" s="2"/>
      <c r="J2040" s="4"/>
      <c r="K2040" s="12"/>
      <c r="L2040" s="12"/>
      <c r="M2040" s="12"/>
      <c r="N2040" s="12"/>
      <c r="O2040" s="81"/>
      <c r="P2040" s="4"/>
      <c r="Q2040" s="4"/>
      <c r="R2040" s="4"/>
      <c r="S2040" s="152"/>
      <c r="T2040" s="4"/>
      <c r="U2040" s="4"/>
      <c r="V2040" s="4"/>
      <c r="W2040" s="4"/>
      <c r="X2040" s="4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</row>
    <row r="2041" ht="15.6" spans="1:77">
      <c r="A2041" s="75"/>
      <c r="B2041" s="127"/>
      <c r="C2041" s="127"/>
      <c r="D2041" s="4"/>
      <c r="E2041" s="4"/>
      <c r="F2041" s="4"/>
      <c r="G2041" s="2"/>
      <c r="H2041" s="2"/>
      <c r="I2041" s="2"/>
      <c r="J2041" s="4"/>
      <c r="K2041" s="12"/>
      <c r="L2041" s="12"/>
      <c r="M2041" s="12"/>
      <c r="N2041" s="12"/>
      <c r="O2041" s="81"/>
      <c r="P2041" s="4"/>
      <c r="Q2041" s="4"/>
      <c r="R2041" s="4"/>
      <c r="S2041" s="152"/>
      <c r="T2041" s="4"/>
      <c r="U2041" s="4"/>
      <c r="V2041" s="4"/>
      <c r="W2041" s="4"/>
      <c r="X2041" s="4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</row>
    <row r="2042" ht="15.6" spans="1:77">
      <c r="A2042" s="75"/>
      <c r="B2042" s="127"/>
      <c r="C2042" s="127"/>
      <c r="D2042" s="4"/>
      <c r="E2042" s="4"/>
      <c r="F2042" s="4"/>
      <c r="G2042" s="2"/>
      <c r="H2042" s="2"/>
      <c r="I2042" s="2"/>
      <c r="J2042" s="4"/>
      <c r="K2042" s="12"/>
      <c r="L2042" s="12"/>
      <c r="M2042" s="12"/>
      <c r="N2042" s="12"/>
      <c r="O2042" s="81"/>
      <c r="P2042" s="4"/>
      <c r="Q2042" s="4"/>
      <c r="R2042" s="4"/>
      <c r="S2042" s="152"/>
      <c r="T2042" s="4"/>
      <c r="U2042" s="4"/>
      <c r="V2042" s="4"/>
      <c r="W2042" s="4"/>
      <c r="X2042" s="4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</row>
    <row r="2043" ht="15.6" spans="1:77">
      <c r="A2043" s="75"/>
      <c r="B2043" s="127"/>
      <c r="C2043" s="127"/>
      <c r="D2043" s="4"/>
      <c r="E2043" s="4"/>
      <c r="F2043" s="4"/>
      <c r="G2043" s="2"/>
      <c r="H2043" s="2"/>
      <c r="I2043" s="2"/>
      <c r="J2043" s="4"/>
      <c r="K2043" s="12"/>
      <c r="L2043" s="12"/>
      <c r="M2043" s="12"/>
      <c r="N2043" s="12"/>
      <c r="O2043" s="81"/>
      <c r="P2043" s="4"/>
      <c r="Q2043" s="4"/>
      <c r="R2043" s="4"/>
      <c r="S2043" s="152"/>
      <c r="T2043" s="4"/>
      <c r="U2043" s="4"/>
      <c r="V2043" s="4"/>
      <c r="W2043" s="4"/>
      <c r="X2043" s="4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</row>
    <row r="2044" ht="15.6" spans="1:77">
      <c r="A2044" s="75"/>
      <c r="B2044" s="127"/>
      <c r="C2044" s="127"/>
      <c r="D2044" s="4"/>
      <c r="E2044" s="4"/>
      <c r="F2044" s="4"/>
      <c r="G2044" s="2"/>
      <c r="H2044" s="2"/>
      <c r="I2044" s="2"/>
      <c r="J2044" s="4"/>
      <c r="K2044" s="12"/>
      <c r="L2044" s="12"/>
      <c r="M2044" s="12"/>
      <c r="N2044" s="12"/>
      <c r="O2044" s="81"/>
      <c r="P2044" s="4"/>
      <c r="Q2044" s="4"/>
      <c r="R2044" s="4"/>
      <c r="S2044" s="152"/>
      <c r="T2044" s="4"/>
      <c r="U2044" s="4"/>
      <c r="V2044" s="4"/>
      <c r="W2044" s="4"/>
      <c r="X2044" s="4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</row>
    <row r="2045" ht="15.6" spans="1:77">
      <c r="A2045" s="75"/>
      <c r="B2045" s="127"/>
      <c r="C2045" s="127"/>
      <c r="D2045" s="4"/>
      <c r="E2045" s="4"/>
      <c r="F2045" s="4"/>
      <c r="G2045" s="2"/>
      <c r="H2045" s="2"/>
      <c r="I2045" s="2"/>
      <c r="J2045" s="4"/>
      <c r="K2045" s="12"/>
      <c r="L2045" s="12"/>
      <c r="M2045" s="12"/>
      <c r="N2045" s="12"/>
      <c r="O2045" s="81"/>
      <c r="P2045" s="4"/>
      <c r="Q2045" s="4"/>
      <c r="R2045" s="4"/>
      <c r="S2045" s="152"/>
      <c r="T2045" s="4"/>
      <c r="U2045" s="4"/>
      <c r="V2045" s="4"/>
      <c r="W2045" s="4"/>
      <c r="X2045" s="4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</row>
    <row r="2046" ht="15.6" spans="1:77">
      <c r="A2046" s="75"/>
      <c r="B2046" s="127"/>
      <c r="C2046" s="127"/>
      <c r="D2046" s="4"/>
      <c r="E2046" s="4"/>
      <c r="F2046" s="4"/>
      <c r="G2046" s="2"/>
      <c r="H2046" s="2"/>
      <c r="I2046" s="2"/>
      <c r="J2046" s="4"/>
      <c r="K2046" s="12"/>
      <c r="L2046" s="12"/>
      <c r="M2046" s="12"/>
      <c r="N2046" s="12"/>
      <c r="O2046" s="81"/>
      <c r="P2046" s="4"/>
      <c r="Q2046" s="4"/>
      <c r="R2046" s="4"/>
      <c r="S2046" s="152"/>
      <c r="T2046" s="4"/>
      <c r="U2046" s="4"/>
      <c r="V2046" s="4"/>
      <c r="W2046" s="4"/>
      <c r="X2046" s="4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</row>
    <row r="2047" ht="15.6" spans="1:77">
      <c r="A2047" s="75"/>
      <c r="B2047" s="127"/>
      <c r="C2047" s="127"/>
      <c r="D2047" s="4"/>
      <c r="E2047" s="4"/>
      <c r="F2047" s="4"/>
      <c r="G2047" s="2"/>
      <c r="H2047" s="2"/>
      <c r="I2047" s="2"/>
      <c r="J2047" s="4"/>
      <c r="K2047" s="12"/>
      <c r="L2047" s="12"/>
      <c r="M2047" s="12"/>
      <c r="N2047" s="12"/>
      <c r="O2047" s="81"/>
      <c r="P2047" s="4"/>
      <c r="Q2047" s="4"/>
      <c r="R2047" s="4"/>
      <c r="S2047" s="152"/>
      <c r="T2047" s="4"/>
      <c r="U2047" s="4"/>
      <c r="V2047" s="4"/>
      <c r="W2047" s="4"/>
      <c r="X2047" s="4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</row>
    <row r="2048" ht="15.6" spans="1:77">
      <c r="A2048" s="75"/>
      <c r="B2048" s="127"/>
      <c r="C2048" s="127"/>
      <c r="D2048" s="4"/>
      <c r="E2048" s="4"/>
      <c r="F2048" s="4"/>
      <c r="G2048" s="2"/>
      <c r="H2048" s="2"/>
      <c r="I2048" s="2"/>
      <c r="J2048" s="4"/>
      <c r="K2048" s="12"/>
      <c r="L2048" s="12"/>
      <c r="M2048" s="12"/>
      <c r="N2048" s="12"/>
      <c r="O2048" s="81"/>
      <c r="P2048" s="4"/>
      <c r="Q2048" s="4"/>
      <c r="R2048" s="4"/>
      <c r="S2048" s="152"/>
      <c r="T2048" s="4"/>
      <c r="U2048" s="4"/>
      <c r="V2048" s="4"/>
      <c r="W2048" s="4"/>
      <c r="X2048" s="4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</row>
    <row r="2049" ht="15.6" spans="1:77">
      <c r="A2049" s="75"/>
      <c r="B2049" s="127"/>
      <c r="C2049" s="127"/>
      <c r="D2049" s="4"/>
      <c r="E2049" s="4"/>
      <c r="F2049" s="4"/>
      <c r="G2049" s="2"/>
      <c r="H2049" s="2"/>
      <c r="I2049" s="2"/>
      <c r="J2049" s="4"/>
      <c r="K2049" s="12"/>
      <c r="L2049" s="12"/>
      <c r="M2049" s="12"/>
      <c r="N2049" s="12"/>
      <c r="O2049" s="81"/>
      <c r="P2049" s="4"/>
      <c r="Q2049" s="4"/>
      <c r="R2049" s="4"/>
      <c r="S2049" s="152"/>
      <c r="T2049" s="4"/>
      <c r="U2049" s="4"/>
      <c r="V2049" s="4"/>
      <c r="W2049" s="4"/>
      <c r="X2049" s="4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</row>
    <row r="2050" ht="15.6" spans="1:77">
      <c r="A2050" s="75"/>
      <c r="B2050" s="127"/>
      <c r="C2050" s="127"/>
      <c r="D2050" s="4"/>
      <c r="E2050" s="4"/>
      <c r="F2050" s="4"/>
      <c r="G2050" s="2"/>
      <c r="H2050" s="2"/>
      <c r="I2050" s="2"/>
      <c r="J2050" s="4"/>
      <c r="K2050" s="12"/>
      <c r="L2050" s="12"/>
      <c r="M2050" s="12"/>
      <c r="N2050" s="12"/>
      <c r="O2050" s="81"/>
      <c r="P2050" s="4"/>
      <c r="Q2050" s="4"/>
      <c r="R2050" s="4"/>
      <c r="S2050" s="152"/>
      <c r="T2050" s="4"/>
      <c r="U2050" s="4"/>
      <c r="V2050" s="4"/>
      <c r="W2050" s="4"/>
      <c r="X2050" s="4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</row>
    <row r="2051" ht="15.6" spans="1:77">
      <c r="A2051" s="75"/>
      <c r="B2051" s="127"/>
      <c r="C2051" s="127"/>
      <c r="D2051" s="4"/>
      <c r="E2051" s="4"/>
      <c r="F2051" s="4"/>
      <c r="G2051" s="2"/>
      <c r="H2051" s="2"/>
      <c r="I2051" s="2"/>
      <c r="J2051" s="4"/>
      <c r="K2051" s="12"/>
      <c r="L2051" s="12"/>
      <c r="M2051" s="12"/>
      <c r="N2051" s="12"/>
      <c r="O2051" s="81"/>
      <c r="P2051" s="4"/>
      <c r="Q2051" s="4"/>
      <c r="R2051" s="4"/>
      <c r="S2051" s="152"/>
      <c r="T2051" s="4"/>
      <c r="U2051" s="4"/>
      <c r="V2051" s="4"/>
      <c r="W2051" s="4"/>
      <c r="X2051" s="4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</row>
    <row r="2052" ht="15.6" spans="1:77">
      <c r="A2052" s="75"/>
      <c r="B2052" s="127"/>
      <c r="C2052" s="127"/>
      <c r="D2052" s="4"/>
      <c r="E2052" s="4"/>
      <c r="F2052" s="4"/>
      <c r="G2052" s="2"/>
      <c r="H2052" s="2"/>
      <c r="I2052" s="2"/>
      <c r="J2052" s="4"/>
      <c r="K2052" s="12"/>
      <c r="L2052" s="12"/>
      <c r="M2052" s="12"/>
      <c r="N2052" s="12"/>
      <c r="O2052" s="81"/>
      <c r="P2052" s="4"/>
      <c r="Q2052" s="4"/>
      <c r="R2052" s="4"/>
      <c r="S2052" s="152"/>
      <c r="T2052" s="4"/>
      <c r="U2052" s="4"/>
      <c r="V2052" s="4"/>
      <c r="W2052" s="4"/>
      <c r="X2052" s="4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</row>
    <row r="2053" ht="15.6" spans="1:77">
      <c r="A2053" s="75"/>
      <c r="B2053" s="127"/>
      <c r="C2053" s="127"/>
      <c r="D2053" s="4"/>
      <c r="E2053" s="4"/>
      <c r="F2053" s="4"/>
      <c r="G2053" s="2"/>
      <c r="H2053" s="2"/>
      <c r="I2053" s="2"/>
      <c r="J2053" s="4"/>
      <c r="K2053" s="12"/>
      <c r="L2053" s="12"/>
      <c r="M2053" s="12"/>
      <c r="N2053" s="12"/>
      <c r="O2053" s="81"/>
      <c r="P2053" s="4"/>
      <c r="Q2053" s="4"/>
      <c r="R2053" s="4"/>
      <c r="S2053" s="152"/>
      <c r="T2053" s="4"/>
      <c r="U2053" s="4"/>
      <c r="V2053" s="4"/>
      <c r="W2053" s="4"/>
      <c r="X2053" s="4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</row>
    <row r="2054" ht="15.6" spans="1:77">
      <c r="A2054" s="75"/>
      <c r="B2054" s="127"/>
      <c r="C2054" s="127"/>
      <c r="D2054" s="4"/>
      <c r="E2054" s="4"/>
      <c r="F2054" s="4"/>
      <c r="G2054" s="2"/>
      <c r="H2054" s="2"/>
      <c r="I2054" s="2"/>
      <c r="J2054" s="4"/>
      <c r="K2054" s="12"/>
      <c r="L2054" s="12"/>
      <c r="M2054" s="12"/>
      <c r="N2054" s="12"/>
      <c r="O2054" s="81"/>
      <c r="P2054" s="4"/>
      <c r="Q2054" s="4"/>
      <c r="R2054" s="4"/>
      <c r="S2054" s="152"/>
      <c r="T2054" s="4"/>
      <c r="U2054" s="4"/>
      <c r="V2054" s="4"/>
      <c r="W2054" s="4"/>
      <c r="X2054" s="4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</row>
    <row r="2055" ht="15.6" spans="1:77">
      <c r="A2055" s="75"/>
      <c r="B2055" s="127"/>
      <c r="C2055" s="127"/>
      <c r="D2055" s="4"/>
      <c r="E2055" s="4"/>
      <c r="F2055" s="4"/>
      <c r="G2055" s="2"/>
      <c r="H2055" s="2"/>
      <c r="I2055" s="2"/>
      <c r="J2055" s="4"/>
      <c r="K2055" s="12"/>
      <c r="L2055" s="12"/>
      <c r="M2055" s="12"/>
      <c r="N2055" s="12"/>
      <c r="O2055" s="81"/>
      <c r="P2055" s="4"/>
      <c r="Q2055" s="4"/>
      <c r="R2055" s="4"/>
      <c r="S2055" s="152"/>
      <c r="T2055" s="4"/>
      <c r="U2055" s="4"/>
      <c r="V2055" s="4"/>
      <c r="W2055" s="4"/>
      <c r="X2055" s="4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</row>
    <row r="2056" ht="15.6" spans="1:77">
      <c r="A2056" s="75"/>
      <c r="B2056" s="127"/>
      <c r="C2056" s="127"/>
      <c r="D2056" s="4"/>
      <c r="E2056" s="4"/>
      <c r="F2056" s="4"/>
      <c r="G2056" s="2"/>
      <c r="H2056" s="2"/>
      <c r="I2056" s="2"/>
      <c r="J2056" s="4"/>
      <c r="K2056" s="12"/>
      <c r="L2056" s="12"/>
      <c r="M2056" s="12"/>
      <c r="N2056" s="12"/>
      <c r="O2056" s="81"/>
      <c r="P2056" s="4"/>
      <c r="Q2056" s="4"/>
      <c r="R2056" s="4"/>
      <c r="S2056" s="152"/>
      <c r="T2056" s="4"/>
      <c r="U2056" s="4"/>
      <c r="V2056" s="4"/>
      <c r="W2056" s="4"/>
      <c r="X2056" s="4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</row>
    <row r="2057" ht="15.6" spans="1:77">
      <c r="A2057" s="75"/>
      <c r="B2057" s="127"/>
      <c r="C2057" s="127"/>
      <c r="D2057" s="4"/>
      <c r="E2057" s="4"/>
      <c r="F2057" s="4"/>
      <c r="G2057" s="2"/>
      <c r="H2057" s="2"/>
      <c r="I2057" s="2"/>
      <c r="J2057" s="4"/>
      <c r="K2057" s="12"/>
      <c r="L2057" s="12"/>
      <c r="M2057" s="12"/>
      <c r="N2057" s="12"/>
      <c r="O2057" s="81"/>
      <c r="P2057" s="4"/>
      <c r="Q2057" s="4"/>
      <c r="R2057" s="4"/>
      <c r="S2057" s="152"/>
      <c r="T2057" s="4"/>
      <c r="U2057" s="4"/>
      <c r="V2057" s="4"/>
      <c r="W2057" s="4"/>
      <c r="X2057" s="4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</row>
    <row r="2058" ht="15.6" spans="1:77">
      <c r="A2058" s="75"/>
      <c r="B2058" s="127"/>
      <c r="C2058" s="127"/>
      <c r="D2058" s="4"/>
      <c r="E2058" s="4"/>
      <c r="F2058" s="4"/>
      <c r="G2058" s="2"/>
      <c r="H2058" s="2"/>
      <c r="I2058" s="2"/>
      <c r="J2058" s="4"/>
      <c r="K2058" s="12"/>
      <c r="L2058" s="12"/>
      <c r="M2058" s="12"/>
      <c r="N2058" s="12"/>
      <c r="O2058" s="81"/>
      <c r="P2058" s="4"/>
      <c r="Q2058" s="4"/>
      <c r="R2058" s="4"/>
      <c r="S2058" s="152"/>
      <c r="T2058" s="4"/>
      <c r="U2058" s="4"/>
      <c r="V2058" s="4"/>
      <c r="W2058" s="4"/>
      <c r="X2058" s="4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</row>
    <row r="2059" ht="15.6" spans="1:77">
      <c r="A2059" s="75"/>
      <c r="B2059" s="127"/>
      <c r="C2059" s="127"/>
      <c r="D2059" s="4"/>
      <c r="E2059" s="4"/>
      <c r="F2059" s="4"/>
      <c r="G2059" s="2"/>
      <c r="H2059" s="2"/>
      <c r="I2059" s="2"/>
      <c r="J2059" s="4"/>
      <c r="K2059" s="12"/>
      <c r="L2059" s="12"/>
      <c r="M2059" s="12"/>
      <c r="N2059" s="12"/>
      <c r="O2059" s="81"/>
      <c r="P2059" s="4"/>
      <c r="Q2059" s="4"/>
      <c r="R2059" s="4"/>
      <c r="S2059" s="152"/>
      <c r="T2059" s="4"/>
      <c r="U2059" s="4"/>
      <c r="V2059" s="4"/>
      <c r="W2059" s="4"/>
      <c r="X2059" s="4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</row>
    <row r="2060" ht="15.6" spans="1:77">
      <c r="A2060" s="75"/>
      <c r="B2060" s="127"/>
      <c r="C2060" s="127"/>
      <c r="D2060" s="4"/>
      <c r="E2060" s="4"/>
      <c r="F2060" s="4"/>
      <c r="G2060" s="2"/>
      <c r="H2060" s="2"/>
      <c r="I2060" s="2"/>
      <c r="J2060" s="4"/>
      <c r="K2060" s="12"/>
      <c r="L2060" s="12"/>
      <c r="M2060" s="12"/>
      <c r="N2060" s="12"/>
      <c r="O2060" s="81"/>
      <c r="P2060" s="4"/>
      <c r="Q2060" s="4"/>
      <c r="R2060" s="4"/>
      <c r="S2060" s="152"/>
      <c r="T2060" s="4"/>
      <c r="U2060" s="4"/>
      <c r="V2060" s="4"/>
      <c r="W2060" s="4"/>
      <c r="X2060" s="4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</row>
    <row r="2061" ht="15.6" spans="1:77">
      <c r="A2061" s="75"/>
      <c r="B2061" s="127"/>
      <c r="C2061" s="127"/>
      <c r="D2061" s="4"/>
      <c r="E2061" s="4"/>
      <c r="F2061" s="4"/>
      <c r="G2061" s="2"/>
      <c r="H2061" s="2"/>
      <c r="I2061" s="2"/>
      <c r="J2061" s="4"/>
      <c r="K2061" s="12"/>
      <c r="L2061" s="12"/>
      <c r="M2061" s="12"/>
      <c r="N2061" s="12"/>
      <c r="O2061" s="81"/>
      <c r="P2061" s="4"/>
      <c r="Q2061" s="4"/>
      <c r="R2061" s="4"/>
      <c r="S2061" s="152"/>
      <c r="T2061" s="4"/>
      <c r="U2061" s="4"/>
      <c r="V2061" s="4"/>
      <c r="W2061" s="4"/>
      <c r="X2061" s="4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</row>
    <row r="2062" ht="15.6" spans="1:77">
      <c r="A2062" s="75"/>
      <c r="B2062" s="127"/>
      <c r="C2062" s="127"/>
      <c r="D2062" s="4"/>
      <c r="E2062" s="4"/>
      <c r="F2062" s="4"/>
      <c r="G2062" s="2"/>
      <c r="H2062" s="2"/>
      <c r="I2062" s="2"/>
      <c r="J2062" s="4"/>
      <c r="K2062" s="12"/>
      <c r="L2062" s="12"/>
      <c r="M2062" s="12"/>
      <c r="N2062" s="12"/>
      <c r="O2062" s="81"/>
      <c r="P2062" s="4"/>
      <c r="Q2062" s="4"/>
      <c r="R2062" s="4"/>
      <c r="S2062" s="152"/>
      <c r="T2062" s="4"/>
      <c r="U2062" s="4"/>
      <c r="V2062" s="4"/>
      <c r="W2062" s="4"/>
      <c r="X2062" s="4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</row>
    <row r="2063" ht="15.6" spans="1:77">
      <c r="A2063" s="75"/>
      <c r="B2063" s="127"/>
      <c r="C2063" s="127"/>
      <c r="D2063" s="4"/>
      <c r="E2063" s="4"/>
      <c r="F2063" s="4"/>
      <c r="G2063" s="2"/>
      <c r="H2063" s="2"/>
      <c r="I2063" s="2"/>
      <c r="J2063" s="4"/>
      <c r="K2063" s="12"/>
      <c r="L2063" s="12"/>
      <c r="M2063" s="12"/>
      <c r="N2063" s="12"/>
      <c r="O2063" s="81"/>
      <c r="P2063" s="4"/>
      <c r="Q2063" s="4"/>
      <c r="R2063" s="4"/>
      <c r="S2063" s="152"/>
      <c r="T2063" s="4"/>
      <c r="U2063" s="4"/>
      <c r="V2063" s="4"/>
      <c r="W2063" s="4"/>
      <c r="X2063" s="4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</row>
    <row r="2064" ht="15.6" spans="1:77">
      <c r="A2064" s="75"/>
      <c r="B2064" s="127"/>
      <c r="C2064" s="127"/>
      <c r="D2064" s="4"/>
      <c r="E2064" s="4"/>
      <c r="F2064" s="4"/>
      <c r="G2064" s="2"/>
      <c r="H2064" s="2"/>
      <c r="I2064" s="2"/>
      <c r="J2064" s="4"/>
      <c r="K2064" s="12"/>
      <c r="L2064" s="12"/>
      <c r="M2064" s="12"/>
      <c r="N2064" s="12"/>
      <c r="O2064" s="81"/>
      <c r="P2064" s="4"/>
      <c r="Q2064" s="4"/>
      <c r="R2064" s="4"/>
      <c r="S2064" s="152"/>
      <c r="T2064" s="4"/>
      <c r="U2064" s="4"/>
      <c r="V2064" s="4"/>
      <c r="W2064" s="4"/>
      <c r="X2064" s="4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</row>
    <row r="2065" ht="15.6" spans="1:77">
      <c r="A2065" s="75"/>
      <c r="B2065" s="127"/>
      <c r="C2065" s="127"/>
      <c r="D2065" s="4"/>
      <c r="E2065" s="4"/>
      <c r="F2065" s="4"/>
      <c r="G2065" s="2"/>
      <c r="H2065" s="2"/>
      <c r="I2065" s="2"/>
      <c r="J2065" s="4"/>
      <c r="K2065" s="12"/>
      <c r="L2065" s="12"/>
      <c r="M2065" s="12"/>
      <c r="N2065" s="12"/>
      <c r="O2065" s="81"/>
      <c r="P2065" s="4"/>
      <c r="Q2065" s="4"/>
      <c r="R2065" s="4"/>
      <c r="S2065" s="152"/>
      <c r="T2065" s="4"/>
      <c r="U2065" s="4"/>
      <c r="V2065" s="4"/>
      <c r="W2065" s="4"/>
      <c r="X2065" s="4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</row>
    <row r="2066" ht="15.6" spans="1:77">
      <c r="A2066" s="75"/>
      <c r="B2066" s="127"/>
      <c r="C2066" s="127"/>
      <c r="D2066" s="4"/>
      <c r="E2066" s="4"/>
      <c r="F2066" s="4"/>
      <c r="G2066" s="2"/>
      <c r="H2066" s="2"/>
      <c r="I2066" s="2"/>
      <c r="J2066" s="4"/>
      <c r="K2066" s="12"/>
      <c r="L2066" s="12"/>
      <c r="M2066" s="12"/>
      <c r="N2066" s="12"/>
      <c r="O2066" s="81"/>
      <c r="P2066" s="4"/>
      <c r="Q2066" s="4"/>
      <c r="R2066" s="4"/>
      <c r="S2066" s="152"/>
      <c r="T2066" s="4"/>
      <c r="U2066" s="4"/>
      <c r="V2066" s="4"/>
      <c r="W2066" s="4"/>
      <c r="X2066" s="4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</row>
    <row r="2067" ht="15.6" spans="1:77">
      <c r="A2067" s="75"/>
      <c r="B2067" s="127"/>
      <c r="C2067" s="127"/>
      <c r="D2067" s="4"/>
      <c r="E2067" s="4"/>
      <c r="F2067" s="4"/>
      <c r="G2067" s="2"/>
      <c r="H2067" s="2"/>
      <c r="I2067" s="2"/>
      <c r="J2067" s="4"/>
      <c r="K2067" s="12"/>
      <c r="L2067" s="12"/>
      <c r="M2067" s="12"/>
      <c r="N2067" s="12"/>
      <c r="O2067" s="81"/>
      <c r="P2067" s="4"/>
      <c r="Q2067" s="4"/>
      <c r="R2067" s="4"/>
      <c r="S2067" s="152"/>
      <c r="T2067" s="4"/>
      <c r="U2067" s="4"/>
      <c r="V2067" s="4"/>
      <c r="W2067" s="4"/>
      <c r="X2067" s="4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</row>
    <row r="2068" ht="15.6" spans="1:77">
      <c r="A2068" s="75"/>
      <c r="B2068" s="127"/>
      <c r="C2068" s="127"/>
      <c r="D2068" s="4"/>
      <c r="E2068" s="4"/>
      <c r="F2068" s="4"/>
      <c r="G2068" s="2"/>
      <c r="H2068" s="2"/>
      <c r="I2068" s="2"/>
      <c r="J2068" s="4"/>
      <c r="K2068" s="12"/>
      <c r="L2068" s="12"/>
      <c r="M2068" s="12"/>
      <c r="N2068" s="12"/>
      <c r="O2068" s="81"/>
      <c r="P2068" s="4"/>
      <c r="Q2068" s="4"/>
      <c r="R2068" s="4"/>
      <c r="S2068" s="152"/>
      <c r="T2068" s="4"/>
      <c r="U2068" s="4"/>
      <c r="V2068" s="4"/>
      <c r="W2068" s="4"/>
      <c r="X2068" s="4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</row>
    <row r="2069" ht="15.6" spans="1:77">
      <c r="A2069" s="75"/>
      <c r="B2069" s="127"/>
      <c r="C2069" s="127"/>
      <c r="D2069" s="4"/>
      <c r="E2069" s="4"/>
      <c r="F2069" s="4"/>
      <c r="G2069" s="2"/>
      <c r="H2069" s="2"/>
      <c r="I2069" s="2"/>
      <c r="J2069" s="4"/>
      <c r="K2069" s="12"/>
      <c r="L2069" s="12"/>
      <c r="M2069" s="12"/>
      <c r="N2069" s="12"/>
      <c r="O2069" s="81"/>
      <c r="P2069" s="4"/>
      <c r="Q2069" s="4"/>
      <c r="R2069" s="4"/>
      <c r="S2069" s="152"/>
      <c r="T2069" s="4"/>
      <c r="U2069" s="4"/>
      <c r="V2069" s="4"/>
      <c r="W2069" s="4"/>
      <c r="X2069" s="4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</row>
    <row r="2070" ht="15.6" spans="1:77">
      <c r="A2070" s="75"/>
      <c r="B2070" s="127"/>
      <c r="C2070" s="127"/>
      <c r="D2070" s="4"/>
      <c r="E2070" s="4"/>
      <c r="F2070" s="4"/>
      <c r="G2070" s="2"/>
      <c r="H2070" s="2"/>
      <c r="I2070" s="2"/>
      <c r="J2070" s="4"/>
      <c r="K2070" s="12"/>
      <c r="L2070" s="12"/>
      <c r="M2070" s="12"/>
      <c r="N2070" s="12"/>
      <c r="O2070" s="81"/>
      <c r="P2070" s="4"/>
      <c r="Q2070" s="4"/>
      <c r="R2070" s="4"/>
      <c r="S2070" s="152"/>
      <c r="T2070" s="4"/>
      <c r="U2070" s="4"/>
      <c r="V2070" s="4"/>
      <c r="W2070" s="4"/>
      <c r="X2070" s="4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</row>
    <row r="2071" ht="15.6" spans="1:77">
      <c r="A2071" s="75"/>
      <c r="B2071" s="127"/>
      <c r="C2071" s="127"/>
      <c r="D2071" s="4"/>
      <c r="E2071" s="4"/>
      <c r="F2071" s="4"/>
      <c r="G2071" s="2"/>
      <c r="H2071" s="2"/>
      <c r="I2071" s="2"/>
      <c r="J2071" s="4"/>
      <c r="K2071" s="12"/>
      <c r="L2071" s="12"/>
      <c r="M2071" s="12"/>
      <c r="N2071" s="12"/>
      <c r="O2071" s="81"/>
      <c r="P2071" s="4"/>
      <c r="Q2071" s="4"/>
      <c r="R2071" s="4"/>
      <c r="S2071" s="152"/>
      <c r="T2071" s="4"/>
      <c r="U2071" s="4"/>
      <c r="V2071" s="4"/>
      <c r="W2071" s="4"/>
      <c r="X2071" s="4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</row>
    <row r="2072" ht="15.6" spans="1:77">
      <c r="A2072" s="75"/>
      <c r="B2072" s="127"/>
      <c r="C2072" s="127"/>
      <c r="D2072" s="4"/>
      <c r="E2072" s="4"/>
      <c r="F2072" s="4"/>
      <c r="G2072" s="2"/>
      <c r="H2072" s="2"/>
      <c r="I2072" s="2"/>
      <c r="J2072" s="4"/>
      <c r="K2072" s="12"/>
      <c r="L2072" s="12"/>
      <c r="M2072" s="12"/>
      <c r="N2072" s="12"/>
      <c r="O2072" s="81"/>
      <c r="P2072" s="4"/>
      <c r="Q2072" s="4"/>
      <c r="R2072" s="4"/>
      <c r="S2072" s="152"/>
      <c r="T2072" s="4"/>
      <c r="U2072" s="4"/>
      <c r="V2072" s="4"/>
      <c r="W2072" s="4"/>
      <c r="X2072" s="4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</row>
    <row r="2073" ht="15.6" spans="1:77">
      <c r="A2073" s="75"/>
      <c r="B2073" s="127"/>
      <c r="C2073" s="127"/>
      <c r="D2073" s="4"/>
      <c r="E2073" s="4"/>
      <c r="F2073" s="4"/>
      <c r="G2073" s="2"/>
      <c r="H2073" s="2"/>
      <c r="I2073" s="2"/>
      <c r="J2073" s="4"/>
      <c r="K2073" s="12"/>
      <c r="L2073" s="12"/>
      <c r="M2073" s="12"/>
      <c r="N2073" s="12"/>
      <c r="O2073" s="81"/>
      <c r="P2073" s="4"/>
      <c r="Q2073" s="4"/>
      <c r="R2073" s="4"/>
      <c r="S2073" s="152"/>
      <c r="T2073" s="4"/>
      <c r="U2073" s="4"/>
      <c r="V2073" s="4"/>
      <c r="W2073" s="4"/>
      <c r="X2073" s="4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</row>
    <row r="2074" ht="15.6" spans="1:77">
      <c r="A2074" s="75"/>
      <c r="B2074" s="127"/>
      <c r="C2074" s="127"/>
      <c r="D2074" s="4"/>
      <c r="E2074" s="4"/>
      <c r="F2074" s="4"/>
      <c r="G2074" s="2"/>
      <c r="H2074" s="2"/>
      <c r="I2074" s="2"/>
      <c r="J2074" s="4"/>
      <c r="K2074" s="12"/>
      <c r="L2074" s="12"/>
      <c r="M2074" s="12"/>
      <c r="N2074" s="12"/>
      <c r="O2074" s="81"/>
      <c r="P2074" s="4"/>
      <c r="Q2074" s="4"/>
      <c r="R2074" s="4"/>
      <c r="S2074" s="152"/>
      <c r="T2074" s="4"/>
      <c r="U2074" s="4"/>
      <c r="V2074" s="4"/>
      <c r="W2074" s="4"/>
      <c r="X2074" s="4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</row>
    <row r="2075" ht="15.6" spans="1:77">
      <c r="A2075" s="75"/>
      <c r="B2075" s="127"/>
      <c r="C2075" s="127"/>
      <c r="D2075" s="4"/>
      <c r="E2075" s="4"/>
      <c r="F2075" s="4"/>
      <c r="G2075" s="2"/>
      <c r="H2075" s="2"/>
      <c r="I2075" s="2"/>
      <c r="J2075" s="4"/>
      <c r="K2075" s="12"/>
      <c r="L2075" s="12"/>
      <c r="M2075" s="12"/>
      <c r="N2075" s="12"/>
      <c r="O2075" s="81"/>
      <c r="P2075" s="4"/>
      <c r="Q2075" s="4"/>
      <c r="R2075" s="4"/>
      <c r="S2075" s="152"/>
      <c r="T2075" s="4"/>
      <c r="U2075" s="4"/>
      <c r="V2075" s="4"/>
      <c r="W2075" s="4"/>
      <c r="X2075" s="4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</row>
    <row r="2076" ht="15.6" spans="1:77">
      <c r="A2076" s="75"/>
      <c r="B2076" s="127"/>
      <c r="C2076" s="127"/>
      <c r="D2076" s="4"/>
      <c r="E2076" s="4"/>
      <c r="F2076" s="4"/>
      <c r="G2076" s="2"/>
      <c r="H2076" s="2"/>
      <c r="I2076" s="2"/>
      <c r="J2076" s="4"/>
      <c r="K2076" s="12"/>
      <c r="L2076" s="12"/>
      <c r="M2076" s="12"/>
      <c r="N2076" s="12"/>
      <c r="O2076" s="81"/>
      <c r="P2076" s="4"/>
      <c r="Q2076" s="4"/>
      <c r="R2076" s="4"/>
      <c r="S2076" s="152"/>
      <c r="T2076" s="4"/>
      <c r="U2076" s="4"/>
      <c r="V2076" s="4"/>
      <c r="W2076" s="4"/>
      <c r="X2076" s="4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</row>
    <row r="2077" ht="15.6" spans="1:77">
      <c r="A2077" s="75"/>
      <c r="B2077" s="127"/>
      <c r="C2077" s="127"/>
      <c r="D2077" s="4"/>
      <c r="E2077" s="4"/>
      <c r="F2077" s="4"/>
      <c r="G2077" s="2"/>
      <c r="H2077" s="2"/>
      <c r="I2077" s="2"/>
      <c r="J2077" s="4"/>
      <c r="K2077" s="12"/>
      <c r="L2077" s="12"/>
      <c r="M2077" s="12"/>
      <c r="N2077" s="12"/>
      <c r="O2077" s="81"/>
      <c r="P2077" s="4"/>
      <c r="Q2077" s="4"/>
      <c r="R2077" s="4"/>
      <c r="S2077" s="152"/>
      <c r="T2077" s="4"/>
      <c r="U2077" s="4"/>
      <c r="V2077" s="4"/>
      <c r="W2077" s="4"/>
      <c r="X2077" s="4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</row>
    <row r="2078" ht="15.6" spans="1:77">
      <c r="A2078" s="75"/>
      <c r="B2078" s="127"/>
      <c r="C2078" s="127"/>
      <c r="D2078" s="4"/>
      <c r="E2078" s="4"/>
      <c r="F2078" s="4"/>
      <c r="G2078" s="2"/>
      <c r="H2078" s="2"/>
      <c r="I2078" s="2"/>
      <c r="J2078" s="4"/>
      <c r="K2078" s="12"/>
      <c r="L2078" s="12"/>
      <c r="M2078" s="12"/>
      <c r="N2078" s="12"/>
      <c r="O2078" s="81"/>
      <c r="P2078" s="4"/>
      <c r="Q2078" s="4"/>
      <c r="R2078" s="4"/>
      <c r="S2078" s="152"/>
      <c r="T2078" s="4"/>
      <c r="U2078" s="4"/>
      <c r="V2078" s="4"/>
      <c r="W2078" s="4"/>
      <c r="X2078" s="4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</row>
    <row r="2079" ht="15.6" spans="1:77">
      <c r="A2079" s="75"/>
      <c r="B2079" s="127"/>
      <c r="C2079" s="127"/>
      <c r="D2079" s="4"/>
      <c r="E2079" s="4"/>
      <c r="F2079" s="4"/>
      <c r="G2079" s="2"/>
      <c r="H2079" s="2"/>
      <c r="I2079" s="2"/>
      <c r="J2079" s="4"/>
      <c r="K2079" s="12"/>
      <c r="L2079" s="12"/>
      <c r="M2079" s="12"/>
      <c r="N2079" s="12"/>
      <c r="O2079" s="81"/>
      <c r="P2079" s="4"/>
      <c r="Q2079" s="4"/>
      <c r="R2079" s="4"/>
      <c r="S2079" s="152"/>
      <c r="T2079" s="4"/>
      <c r="U2079" s="4"/>
      <c r="V2079" s="4"/>
      <c r="W2079" s="4"/>
      <c r="X2079" s="4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</row>
    <row r="2080" ht="15.6" spans="1:77">
      <c r="A2080" s="75"/>
      <c r="B2080" s="127"/>
      <c r="C2080" s="127"/>
      <c r="D2080" s="4"/>
      <c r="E2080" s="4"/>
      <c r="F2080" s="4"/>
      <c r="G2080" s="2"/>
      <c r="H2080" s="2"/>
      <c r="I2080" s="2"/>
      <c r="J2080" s="4"/>
      <c r="K2080" s="12"/>
      <c r="L2080" s="12"/>
      <c r="M2080" s="12"/>
      <c r="N2080" s="12"/>
      <c r="O2080" s="81"/>
      <c r="P2080" s="4"/>
      <c r="Q2080" s="4"/>
      <c r="R2080" s="4"/>
      <c r="S2080" s="152"/>
      <c r="T2080" s="4"/>
      <c r="U2080" s="4"/>
      <c r="V2080" s="4"/>
      <c r="W2080" s="4"/>
      <c r="X2080" s="4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</row>
    <row r="2081" ht="15.6" spans="1:77">
      <c r="A2081" s="75"/>
      <c r="B2081" s="127"/>
      <c r="C2081" s="127"/>
      <c r="D2081" s="4"/>
      <c r="E2081" s="4"/>
      <c r="F2081" s="4"/>
      <c r="G2081" s="2"/>
      <c r="H2081" s="2"/>
      <c r="I2081" s="2"/>
      <c r="J2081" s="4"/>
      <c r="K2081" s="12"/>
      <c r="L2081" s="12"/>
      <c r="M2081" s="12"/>
      <c r="N2081" s="12"/>
      <c r="O2081" s="81"/>
      <c r="P2081" s="4"/>
      <c r="Q2081" s="4"/>
      <c r="R2081" s="4"/>
      <c r="S2081" s="152"/>
      <c r="T2081" s="4"/>
      <c r="U2081" s="4"/>
      <c r="V2081" s="4"/>
      <c r="W2081" s="4"/>
      <c r="X2081" s="4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</row>
    <row r="2082" ht="15.6" spans="1:77">
      <c r="A2082" s="75"/>
      <c r="B2082" s="127"/>
      <c r="C2082" s="127"/>
      <c r="D2082" s="4"/>
      <c r="E2082" s="4"/>
      <c r="F2082" s="4"/>
      <c r="G2082" s="2"/>
      <c r="H2082" s="2"/>
      <c r="I2082" s="2"/>
      <c r="J2082" s="4"/>
      <c r="K2082" s="12"/>
      <c r="L2082" s="12"/>
      <c r="M2082" s="12"/>
      <c r="N2082" s="12"/>
      <c r="O2082" s="81"/>
      <c r="P2082" s="4"/>
      <c r="Q2082" s="4"/>
      <c r="R2082" s="4"/>
      <c r="S2082" s="152"/>
      <c r="T2082" s="4"/>
      <c r="U2082" s="4"/>
      <c r="V2082" s="4"/>
      <c r="W2082" s="4"/>
      <c r="X2082" s="4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</row>
    <row r="2083" ht="15.6" spans="1:77">
      <c r="A2083" s="75"/>
      <c r="B2083" s="127"/>
      <c r="C2083" s="127"/>
      <c r="D2083" s="4"/>
      <c r="E2083" s="4"/>
      <c r="F2083" s="4"/>
      <c r="G2083" s="2"/>
      <c r="H2083" s="2"/>
      <c r="I2083" s="2"/>
      <c r="J2083" s="4"/>
      <c r="K2083" s="12"/>
      <c r="L2083" s="12"/>
      <c r="M2083" s="12"/>
      <c r="N2083" s="12"/>
      <c r="O2083" s="81"/>
      <c r="P2083" s="4"/>
      <c r="Q2083" s="4"/>
      <c r="R2083" s="4"/>
      <c r="S2083" s="152"/>
      <c r="T2083" s="4"/>
      <c r="U2083" s="4"/>
      <c r="V2083" s="4"/>
      <c r="W2083" s="4"/>
      <c r="X2083" s="4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</row>
    <row r="2084" ht="15.6" spans="1:77">
      <c r="A2084" s="75"/>
      <c r="B2084" s="127"/>
      <c r="C2084" s="127"/>
      <c r="D2084" s="4"/>
      <c r="E2084" s="4"/>
      <c r="F2084" s="4"/>
      <c r="G2084" s="2"/>
      <c r="H2084" s="2"/>
      <c r="I2084" s="2"/>
      <c r="J2084" s="4"/>
      <c r="K2084" s="12"/>
      <c r="L2084" s="12"/>
      <c r="M2084" s="12"/>
      <c r="N2084" s="12"/>
      <c r="O2084" s="81"/>
      <c r="P2084" s="4"/>
      <c r="Q2084" s="4"/>
      <c r="R2084" s="4"/>
      <c r="S2084" s="152"/>
      <c r="T2084" s="4"/>
      <c r="U2084" s="4"/>
      <c r="V2084" s="4"/>
      <c r="W2084" s="4"/>
      <c r="X2084" s="4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</row>
    <row r="2085" ht="15.6" spans="1:77">
      <c r="A2085" s="75"/>
      <c r="B2085" s="127"/>
      <c r="C2085" s="127"/>
      <c r="D2085" s="4"/>
      <c r="E2085" s="4"/>
      <c r="F2085" s="4"/>
      <c r="G2085" s="2"/>
      <c r="H2085" s="2"/>
      <c r="I2085" s="2"/>
      <c r="J2085" s="4"/>
      <c r="K2085" s="12"/>
      <c r="L2085" s="12"/>
      <c r="M2085" s="12"/>
      <c r="N2085" s="12"/>
      <c r="O2085" s="81"/>
      <c r="P2085" s="4"/>
      <c r="Q2085" s="4"/>
      <c r="R2085" s="4"/>
      <c r="S2085" s="152"/>
      <c r="T2085" s="4"/>
      <c r="U2085" s="4"/>
      <c r="V2085" s="4"/>
      <c r="W2085" s="4"/>
      <c r="X2085" s="4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</row>
    <row r="2086" ht="15.6" spans="1:77">
      <c r="A2086" s="75"/>
      <c r="B2086" s="127"/>
      <c r="C2086" s="127"/>
      <c r="D2086" s="4"/>
      <c r="E2086" s="4"/>
      <c r="F2086" s="4"/>
      <c r="G2086" s="2"/>
      <c r="H2086" s="2"/>
      <c r="I2086" s="2"/>
      <c r="J2086" s="4"/>
      <c r="K2086" s="12"/>
      <c r="L2086" s="12"/>
      <c r="M2086" s="12"/>
      <c r="N2086" s="12"/>
      <c r="O2086" s="81"/>
      <c r="P2086" s="4"/>
      <c r="Q2086" s="4"/>
      <c r="R2086" s="4"/>
      <c r="S2086" s="152"/>
      <c r="T2086" s="4"/>
      <c r="U2086" s="4"/>
      <c r="V2086" s="4"/>
      <c r="W2086" s="4"/>
      <c r="X2086" s="4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</row>
    <row r="2087" ht="15.6" spans="1:77">
      <c r="A2087" s="75"/>
      <c r="B2087" s="127"/>
      <c r="C2087" s="127"/>
      <c r="D2087" s="4"/>
      <c r="E2087" s="4"/>
      <c r="F2087" s="4"/>
      <c r="G2087" s="2"/>
      <c r="H2087" s="2"/>
      <c r="I2087" s="2"/>
      <c r="J2087" s="4"/>
      <c r="K2087" s="12"/>
      <c r="L2087" s="12"/>
      <c r="M2087" s="12"/>
      <c r="N2087" s="12"/>
      <c r="O2087" s="81"/>
      <c r="P2087" s="4"/>
      <c r="Q2087" s="4"/>
      <c r="R2087" s="4"/>
      <c r="S2087" s="152"/>
      <c r="T2087" s="4"/>
      <c r="U2087" s="4"/>
      <c r="V2087" s="4"/>
      <c r="W2087" s="4"/>
      <c r="X2087" s="4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</row>
    <row r="2088" ht="15.6" spans="1:77">
      <c r="A2088" s="75"/>
      <c r="B2088" s="127"/>
      <c r="C2088" s="127"/>
      <c r="D2088" s="4"/>
      <c r="E2088" s="4"/>
      <c r="F2088" s="4"/>
      <c r="G2088" s="2"/>
      <c r="H2088" s="2"/>
      <c r="I2088" s="2"/>
      <c r="J2088" s="4"/>
      <c r="K2088" s="12"/>
      <c r="L2088" s="12"/>
      <c r="M2088" s="12"/>
      <c r="N2088" s="12"/>
      <c r="O2088" s="81"/>
      <c r="P2088" s="4"/>
      <c r="Q2088" s="4"/>
      <c r="R2088" s="4"/>
      <c r="S2088" s="152"/>
      <c r="T2088" s="4"/>
      <c r="U2088" s="4"/>
      <c r="V2088" s="4"/>
      <c r="W2088" s="4"/>
      <c r="X2088" s="4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</row>
    <row r="2089" ht="15.6" spans="1:77">
      <c r="A2089" s="75"/>
      <c r="B2089" s="127"/>
      <c r="C2089" s="127"/>
      <c r="D2089" s="4"/>
      <c r="E2089" s="4"/>
      <c r="F2089" s="4"/>
      <c r="G2089" s="2"/>
      <c r="H2089" s="2"/>
      <c r="I2089" s="2"/>
      <c r="J2089" s="4"/>
      <c r="K2089" s="12"/>
      <c r="L2089" s="12"/>
      <c r="M2089" s="12"/>
      <c r="N2089" s="12"/>
      <c r="O2089" s="81"/>
      <c r="P2089" s="4"/>
      <c r="Q2089" s="4"/>
      <c r="R2089" s="4"/>
      <c r="S2089" s="152"/>
      <c r="T2089" s="4"/>
      <c r="U2089" s="4"/>
      <c r="V2089" s="4"/>
      <c r="W2089" s="4"/>
      <c r="X2089" s="4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</row>
    <row r="2090" ht="15.6" spans="1:77">
      <c r="A2090" s="75"/>
      <c r="B2090" s="127"/>
      <c r="C2090" s="127"/>
      <c r="D2090" s="4"/>
      <c r="E2090" s="4"/>
      <c r="F2090" s="4"/>
      <c r="G2090" s="2"/>
      <c r="H2090" s="2"/>
      <c r="I2090" s="2"/>
      <c r="J2090" s="4"/>
      <c r="K2090" s="12"/>
      <c r="L2090" s="12"/>
      <c r="M2090" s="12"/>
      <c r="N2090" s="12"/>
      <c r="O2090" s="81"/>
      <c r="P2090" s="4"/>
      <c r="Q2090" s="4"/>
      <c r="R2090" s="4"/>
      <c r="S2090" s="152"/>
      <c r="T2090" s="4"/>
      <c r="U2090" s="4"/>
      <c r="V2090" s="4"/>
      <c r="W2090" s="4"/>
      <c r="X2090" s="4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</row>
    <row r="2091" ht="15.6" spans="1:77">
      <c r="A2091" s="75"/>
      <c r="B2091" s="127"/>
      <c r="C2091" s="127"/>
      <c r="D2091" s="4"/>
      <c r="E2091" s="4"/>
      <c r="F2091" s="4"/>
      <c r="G2091" s="2"/>
      <c r="H2091" s="2"/>
      <c r="I2091" s="2"/>
      <c r="J2091" s="4"/>
      <c r="K2091" s="12"/>
      <c r="L2091" s="12"/>
      <c r="M2091" s="12"/>
      <c r="N2091" s="12"/>
      <c r="O2091" s="81"/>
      <c r="P2091" s="4"/>
      <c r="Q2091" s="4"/>
      <c r="R2091" s="4"/>
      <c r="S2091" s="152"/>
      <c r="T2091" s="4"/>
      <c r="U2091" s="4"/>
      <c r="V2091" s="4"/>
      <c r="W2091" s="4"/>
      <c r="X2091" s="4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</row>
    <row r="2092" ht="15.6" spans="1:77">
      <c r="A2092" s="75"/>
      <c r="B2092" s="127"/>
      <c r="C2092" s="127"/>
      <c r="D2092" s="4"/>
      <c r="E2092" s="4"/>
      <c r="F2092" s="4"/>
      <c r="G2092" s="2"/>
      <c r="H2092" s="2"/>
      <c r="I2092" s="2"/>
      <c r="J2092" s="4"/>
      <c r="K2092" s="12"/>
      <c r="L2092" s="12"/>
      <c r="M2092" s="12"/>
      <c r="N2092" s="12"/>
      <c r="O2092" s="81"/>
      <c r="P2092" s="4"/>
      <c r="Q2092" s="4"/>
      <c r="R2092" s="4"/>
      <c r="S2092" s="152"/>
      <c r="T2092" s="4"/>
      <c r="U2092" s="4"/>
      <c r="V2092" s="4"/>
      <c r="W2092" s="4"/>
      <c r="X2092" s="4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</row>
    <row r="2093" ht="15.6" spans="1:77">
      <c r="A2093" s="75"/>
      <c r="B2093" s="127"/>
      <c r="C2093" s="127"/>
      <c r="D2093" s="4"/>
      <c r="E2093" s="4"/>
      <c r="F2093" s="4"/>
      <c r="G2093" s="2"/>
      <c r="H2093" s="2"/>
      <c r="I2093" s="2"/>
      <c r="J2093" s="4"/>
      <c r="K2093" s="12"/>
      <c r="L2093" s="12"/>
      <c r="M2093" s="12"/>
      <c r="N2093" s="12"/>
      <c r="O2093" s="81"/>
      <c r="P2093" s="4"/>
      <c r="Q2093" s="4"/>
      <c r="R2093" s="4"/>
      <c r="S2093" s="152"/>
      <c r="T2093" s="4"/>
      <c r="U2093" s="4"/>
      <c r="V2093" s="4"/>
      <c r="W2093" s="4"/>
      <c r="X2093" s="4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</row>
    <row r="2094" ht="15.6" spans="1:77">
      <c r="A2094" s="75"/>
      <c r="B2094" s="127"/>
      <c r="C2094" s="127"/>
      <c r="D2094" s="4"/>
      <c r="E2094" s="4"/>
      <c r="F2094" s="4"/>
      <c r="G2094" s="2"/>
      <c r="H2094" s="2"/>
      <c r="I2094" s="2"/>
      <c r="J2094" s="4"/>
      <c r="K2094" s="12"/>
      <c r="L2094" s="12"/>
      <c r="M2094" s="12"/>
      <c r="N2094" s="12"/>
      <c r="O2094" s="81"/>
      <c r="P2094" s="4"/>
      <c r="Q2094" s="4"/>
      <c r="R2094" s="4"/>
      <c r="S2094" s="152"/>
      <c r="T2094" s="4"/>
      <c r="U2094" s="4"/>
      <c r="V2094" s="4"/>
      <c r="W2094" s="4"/>
      <c r="X2094" s="4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</row>
    <row r="2095" ht="15.6" spans="1:77">
      <c r="A2095" s="75"/>
      <c r="B2095" s="127"/>
      <c r="C2095" s="127"/>
      <c r="D2095" s="4"/>
      <c r="E2095" s="4"/>
      <c r="F2095" s="4"/>
      <c r="G2095" s="2"/>
      <c r="H2095" s="2"/>
      <c r="I2095" s="2"/>
      <c r="J2095" s="4"/>
      <c r="K2095" s="12"/>
      <c r="L2095" s="12"/>
      <c r="M2095" s="12"/>
      <c r="N2095" s="12"/>
      <c r="O2095" s="81"/>
      <c r="P2095" s="4"/>
      <c r="Q2095" s="4"/>
      <c r="R2095" s="4"/>
      <c r="S2095" s="152"/>
      <c r="T2095" s="4"/>
      <c r="U2095" s="4"/>
      <c r="V2095" s="4"/>
      <c r="W2095" s="4"/>
      <c r="X2095" s="4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</row>
    <row r="2096" ht="15.6" spans="1:77">
      <c r="A2096" s="75"/>
      <c r="B2096" s="127"/>
      <c r="C2096" s="127"/>
      <c r="D2096" s="4"/>
      <c r="E2096" s="4"/>
      <c r="F2096" s="4"/>
      <c r="G2096" s="2"/>
      <c r="H2096" s="2"/>
      <c r="I2096" s="2"/>
      <c r="J2096" s="4"/>
      <c r="K2096" s="12"/>
      <c r="L2096" s="12"/>
      <c r="M2096" s="12"/>
      <c r="N2096" s="12"/>
      <c r="O2096" s="81"/>
      <c r="P2096" s="4"/>
      <c r="Q2096" s="4"/>
      <c r="R2096" s="4"/>
      <c r="S2096" s="152"/>
      <c r="T2096" s="4"/>
      <c r="U2096" s="4"/>
      <c r="V2096" s="4"/>
      <c r="W2096" s="4"/>
      <c r="X2096" s="4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</row>
    <row r="2097" ht="15.6" spans="1:77">
      <c r="A2097" s="75"/>
      <c r="B2097" s="127"/>
      <c r="C2097" s="127"/>
      <c r="D2097" s="4"/>
      <c r="E2097" s="4"/>
      <c r="F2097" s="4"/>
      <c r="G2097" s="2"/>
      <c r="H2097" s="2"/>
      <c r="I2097" s="2"/>
      <c r="J2097" s="4"/>
      <c r="K2097" s="12"/>
      <c r="L2097" s="12"/>
      <c r="M2097" s="12"/>
      <c r="N2097" s="12"/>
      <c r="O2097" s="81"/>
      <c r="P2097" s="4"/>
      <c r="Q2097" s="4"/>
      <c r="R2097" s="4"/>
      <c r="S2097" s="152"/>
      <c r="T2097" s="4"/>
      <c r="U2097" s="4"/>
      <c r="V2097" s="4"/>
      <c r="W2097" s="4"/>
      <c r="X2097" s="4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</row>
    <row r="2098" ht="15.6" spans="1:77">
      <c r="A2098" s="75"/>
      <c r="B2098" s="127"/>
      <c r="C2098" s="127"/>
      <c r="D2098" s="4"/>
      <c r="E2098" s="4"/>
      <c r="F2098" s="4"/>
      <c r="G2098" s="2"/>
      <c r="H2098" s="2"/>
      <c r="I2098" s="2"/>
      <c r="J2098" s="4"/>
      <c r="K2098" s="12"/>
      <c r="L2098" s="12"/>
      <c r="M2098" s="12"/>
      <c r="N2098" s="12"/>
      <c r="O2098" s="81"/>
      <c r="P2098" s="4"/>
      <c r="Q2098" s="4"/>
      <c r="R2098" s="4"/>
      <c r="S2098" s="152"/>
      <c r="T2098" s="4"/>
      <c r="U2098" s="4"/>
      <c r="V2098" s="4"/>
      <c r="W2098" s="4"/>
      <c r="X2098" s="4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</row>
    <row r="2099" ht="15.6" spans="1:77">
      <c r="A2099" s="75"/>
      <c r="B2099" s="127"/>
      <c r="C2099" s="127"/>
      <c r="D2099" s="4"/>
      <c r="E2099" s="4"/>
      <c r="F2099" s="4"/>
      <c r="G2099" s="2"/>
      <c r="H2099" s="2"/>
      <c r="I2099" s="2"/>
      <c r="J2099" s="4"/>
      <c r="K2099" s="12"/>
      <c r="L2099" s="12"/>
      <c r="M2099" s="12"/>
      <c r="N2099" s="12"/>
      <c r="O2099" s="81"/>
      <c r="P2099" s="4"/>
      <c r="Q2099" s="4"/>
      <c r="R2099" s="4"/>
      <c r="S2099" s="152"/>
      <c r="T2099" s="4"/>
      <c r="U2099" s="4"/>
      <c r="V2099" s="4"/>
      <c r="W2099" s="4"/>
      <c r="X2099" s="4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</row>
    <row r="2100" ht="15.6" spans="1:77">
      <c r="A2100" s="75"/>
      <c r="B2100" s="127"/>
      <c r="C2100" s="127"/>
      <c r="D2100" s="4"/>
      <c r="E2100" s="4"/>
      <c r="F2100" s="4"/>
      <c r="G2100" s="2"/>
      <c r="H2100" s="2"/>
      <c r="I2100" s="2"/>
      <c r="J2100" s="4"/>
      <c r="K2100" s="12"/>
      <c r="L2100" s="12"/>
      <c r="M2100" s="12"/>
      <c r="N2100" s="12"/>
      <c r="O2100" s="81"/>
      <c r="P2100" s="4"/>
      <c r="Q2100" s="4"/>
      <c r="R2100" s="4"/>
      <c r="S2100" s="152"/>
      <c r="T2100" s="4"/>
      <c r="U2100" s="4"/>
      <c r="V2100" s="4"/>
      <c r="W2100" s="4"/>
      <c r="X2100" s="4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</row>
    <row r="2101" ht="15.6" spans="1:77">
      <c r="A2101" s="75"/>
      <c r="B2101" s="127"/>
      <c r="C2101" s="127"/>
      <c r="D2101" s="4"/>
      <c r="E2101" s="4"/>
      <c r="F2101" s="4"/>
      <c r="G2101" s="2"/>
      <c r="H2101" s="2"/>
      <c r="I2101" s="2"/>
      <c r="J2101" s="4"/>
      <c r="K2101" s="12"/>
      <c r="L2101" s="12"/>
      <c r="M2101" s="12"/>
      <c r="N2101" s="12"/>
      <c r="O2101" s="81"/>
      <c r="P2101" s="4"/>
      <c r="Q2101" s="4"/>
      <c r="R2101" s="4"/>
      <c r="S2101" s="152"/>
      <c r="T2101" s="4"/>
      <c r="U2101" s="4"/>
      <c r="V2101" s="4"/>
      <c r="W2101" s="4"/>
      <c r="X2101" s="4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</row>
    <row r="2102" ht="15.6" spans="1:77">
      <c r="A2102" s="75"/>
      <c r="B2102" s="127"/>
      <c r="C2102" s="127"/>
      <c r="D2102" s="4"/>
      <c r="E2102" s="4"/>
      <c r="F2102" s="4"/>
      <c r="G2102" s="2"/>
      <c r="H2102" s="2"/>
      <c r="I2102" s="2"/>
      <c r="J2102" s="4"/>
      <c r="K2102" s="12"/>
      <c r="L2102" s="12"/>
      <c r="M2102" s="12"/>
      <c r="N2102" s="12"/>
      <c r="O2102" s="81"/>
      <c r="P2102" s="4"/>
      <c r="Q2102" s="4"/>
      <c r="R2102" s="4"/>
      <c r="S2102" s="152"/>
      <c r="T2102" s="4"/>
      <c r="U2102" s="4"/>
      <c r="V2102" s="4"/>
      <c r="W2102" s="4"/>
      <c r="X2102" s="4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</row>
    <row r="2103" ht="15.6" spans="1:77">
      <c r="A2103" s="75"/>
      <c r="B2103" s="127"/>
      <c r="C2103" s="127"/>
      <c r="D2103" s="4"/>
      <c r="E2103" s="4"/>
      <c r="F2103" s="4"/>
      <c r="G2103" s="2"/>
      <c r="H2103" s="2"/>
      <c r="I2103" s="2"/>
      <c r="J2103" s="4"/>
      <c r="K2103" s="12"/>
      <c r="L2103" s="12"/>
      <c r="M2103" s="12"/>
      <c r="N2103" s="12"/>
      <c r="O2103" s="81"/>
      <c r="P2103" s="4"/>
      <c r="Q2103" s="4"/>
      <c r="R2103" s="4"/>
      <c r="S2103" s="152"/>
      <c r="T2103" s="4"/>
      <c r="U2103" s="4"/>
      <c r="V2103" s="4"/>
      <c r="W2103" s="4"/>
      <c r="X2103" s="4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</row>
    <row r="2104" ht="15.6" spans="1:77">
      <c r="A2104" s="75"/>
      <c r="B2104" s="127"/>
      <c r="C2104" s="127"/>
      <c r="D2104" s="4"/>
      <c r="E2104" s="4"/>
      <c r="F2104" s="4"/>
      <c r="G2104" s="2"/>
      <c r="H2104" s="2"/>
      <c r="I2104" s="2"/>
      <c r="J2104" s="4"/>
      <c r="K2104" s="12"/>
      <c r="L2104" s="12"/>
      <c r="M2104" s="12"/>
      <c r="N2104" s="12"/>
      <c r="O2104" s="81"/>
      <c r="P2104" s="4"/>
      <c r="Q2104" s="4"/>
      <c r="R2104" s="4"/>
      <c r="S2104" s="152"/>
      <c r="T2104" s="4"/>
      <c r="U2104" s="4"/>
      <c r="V2104" s="4"/>
      <c r="W2104" s="4"/>
      <c r="X2104" s="4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</row>
    <row r="2105" ht="15.6" spans="1:77">
      <c r="A2105" s="75"/>
      <c r="B2105" s="127"/>
      <c r="C2105" s="127"/>
      <c r="D2105" s="4"/>
      <c r="E2105" s="4"/>
      <c r="F2105" s="4"/>
      <c r="G2105" s="2"/>
      <c r="H2105" s="2"/>
      <c r="I2105" s="2"/>
      <c r="J2105" s="4"/>
      <c r="K2105" s="12"/>
      <c r="L2105" s="12"/>
      <c r="M2105" s="12"/>
      <c r="N2105" s="12"/>
      <c r="O2105" s="81"/>
      <c r="P2105" s="4"/>
      <c r="Q2105" s="4"/>
      <c r="R2105" s="4"/>
      <c r="S2105" s="152"/>
      <c r="T2105" s="4"/>
      <c r="U2105" s="4"/>
      <c r="V2105" s="4"/>
      <c r="W2105" s="4"/>
      <c r="X2105" s="4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</row>
    <row r="2106" ht="15.6" spans="1:77">
      <c r="A2106" s="75"/>
      <c r="B2106" s="127"/>
      <c r="C2106" s="127"/>
      <c r="D2106" s="4"/>
      <c r="E2106" s="4"/>
      <c r="F2106" s="4"/>
      <c r="G2106" s="2"/>
      <c r="H2106" s="2"/>
      <c r="I2106" s="2"/>
      <c r="J2106" s="4"/>
      <c r="K2106" s="12"/>
      <c r="L2106" s="12"/>
      <c r="M2106" s="12"/>
      <c r="N2106" s="12"/>
      <c r="O2106" s="81"/>
      <c r="P2106" s="4"/>
      <c r="Q2106" s="4"/>
      <c r="R2106" s="4"/>
      <c r="S2106" s="152"/>
      <c r="T2106" s="4"/>
      <c r="U2106" s="4"/>
      <c r="V2106" s="4"/>
      <c r="W2106" s="4"/>
      <c r="X2106" s="4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</row>
    <row r="2107" ht="15.6" spans="1:77">
      <c r="A2107" s="75"/>
      <c r="B2107" s="127"/>
      <c r="C2107" s="127"/>
      <c r="D2107" s="4"/>
      <c r="E2107" s="4"/>
      <c r="F2107" s="4"/>
      <c r="G2107" s="2"/>
      <c r="H2107" s="2"/>
      <c r="I2107" s="2"/>
      <c r="J2107" s="4"/>
      <c r="K2107" s="12"/>
      <c r="L2107" s="12"/>
      <c r="M2107" s="12"/>
      <c r="N2107" s="12"/>
      <c r="O2107" s="81"/>
      <c r="P2107" s="4"/>
      <c r="Q2107" s="4"/>
      <c r="R2107" s="4"/>
      <c r="S2107" s="152"/>
      <c r="T2107" s="4"/>
      <c r="U2107" s="4"/>
      <c r="V2107" s="4"/>
      <c r="W2107" s="4"/>
      <c r="X2107" s="4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</row>
    <row r="2108" ht="15.6" spans="1:77">
      <c r="A2108" s="75"/>
      <c r="B2108" s="127"/>
      <c r="C2108" s="127"/>
      <c r="D2108" s="4"/>
      <c r="E2108" s="4"/>
      <c r="F2108" s="4"/>
      <c r="G2108" s="2"/>
      <c r="H2108" s="2"/>
      <c r="I2108" s="2"/>
      <c r="J2108" s="4"/>
      <c r="K2108" s="12"/>
      <c r="L2108" s="12"/>
      <c r="M2108" s="12"/>
      <c r="N2108" s="12"/>
      <c r="O2108" s="81"/>
      <c r="P2108" s="4"/>
      <c r="Q2108" s="4"/>
      <c r="R2108" s="4"/>
      <c r="S2108" s="152"/>
      <c r="T2108" s="4"/>
      <c r="U2108" s="4"/>
      <c r="V2108" s="4"/>
      <c r="W2108" s="4"/>
      <c r="X2108" s="4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</row>
    <row r="2109" ht="15.6" spans="1:77">
      <c r="A2109" s="75"/>
      <c r="B2109" s="127"/>
      <c r="C2109" s="127"/>
      <c r="D2109" s="4"/>
      <c r="E2109" s="4"/>
      <c r="F2109" s="4"/>
      <c r="G2109" s="2"/>
      <c r="H2109" s="2"/>
      <c r="I2109" s="2"/>
      <c r="J2109" s="4"/>
      <c r="K2109" s="12"/>
      <c r="L2109" s="12"/>
      <c r="M2109" s="12"/>
      <c r="N2109" s="12"/>
      <c r="O2109" s="81"/>
      <c r="P2109" s="4"/>
      <c r="Q2109" s="4"/>
      <c r="R2109" s="4"/>
      <c r="S2109" s="152"/>
      <c r="T2109" s="4"/>
      <c r="U2109" s="4"/>
      <c r="V2109" s="4"/>
      <c r="W2109" s="4"/>
      <c r="X2109" s="4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</row>
    <row r="2110" ht="15.6" spans="1:77">
      <c r="A2110" s="75"/>
      <c r="B2110" s="127"/>
      <c r="C2110" s="127"/>
      <c r="D2110" s="4"/>
      <c r="E2110" s="4"/>
      <c r="F2110" s="4"/>
      <c r="G2110" s="2"/>
      <c r="H2110" s="2"/>
      <c r="I2110" s="2"/>
      <c r="J2110" s="4"/>
      <c r="K2110" s="12"/>
      <c r="L2110" s="12"/>
      <c r="M2110" s="12"/>
      <c r="N2110" s="12"/>
      <c r="O2110" s="81"/>
      <c r="P2110" s="4"/>
      <c r="Q2110" s="4"/>
      <c r="R2110" s="4"/>
      <c r="S2110" s="152"/>
      <c r="T2110" s="4"/>
      <c r="U2110" s="4"/>
      <c r="V2110" s="4"/>
      <c r="W2110" s="4"/>
      <c r="X2110" s="4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</row>
    <row r="2111" ht="15.6" spans="1:77">
      <c r="A2111" s="75"/>
      <c r="B2111" s="127"/>
      <c r="C2111" s="127"/>
      <c r="D2111" s="4"/>
      <c r="E2111" s="4"/>
      <c r="F2111" s="4"/>
      <c r="G2111" s="2"/>
      <c r="H2111" s="2"/>
      <c r="I2111" s="2"/>
      <c r="J2111" s="4"/>
      <c r="K2111" s="12"/>
      <c r="L2111" s="12"/>
      <c r="M2111" s="12"/>
      <c r="N2111" s="12"/>
      <c r="O2111" s="81"/>
      <c r="P2111" s="4"/>
      <c r="Q2111" s="4"/>
      <c r="R2111" s="4"/>
      <c r="S2111" s="152"/>
      <c r="T2111" s="4"/>
      <c r="U2111" s="4"/>
      <c r="V2111" s="4"/>
      <c r="W2111" s="4"/>
      <c r="X2111" s="4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</row>
    <row r="2112" ht="15.6" spans="1:77">
      <c r="A2112" s="75"/>
      <c r="B2112" s="127"/>
      <c r="C2112" s="127"/>
      <c r="D2112" s="4"/>
      <c r="E2112" s="4"/>
      <c r="F2112" s="4"/>
      <c r="G2112" s="2"/>
      <c r="H2112" s="2"/>
      <c r="I2112" s="2"/>
      <c r="J2112" s="4"/>
      <c r="K2112" s="12"/>
      <c r="L2112" s="12"/>
      <c r="M2112" s="12"/>
      <c r="N2112" s="12"/>
      <c r="O2112" s="81"/>
      <c r="P2112" s="4"/>
      <c r="Q2112" s="4"/>
      <c r="R2112" s="4"/>
      <c r="S2112" s="152"/>
      <c r="T2112" s="4"/>
      <c r="U2112" s="4"/>
      <c r="V2112" s="4"/>
      <c r="W2112" s="4"/>
      <c r="X2112" s="4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</row>
    <row r="2113" ht="15.6" spans="1:77">
      <c r="A2113" s="75"/>
      <c r="B2113" s="127"/>
      <c r="C2113" s="127"/>
      <c r="D2113" s="4"/>
      <c r="E2113" s="4"/>
      <c r="F2113" s="4"/>
      <c r="G2113" s="2"/>
      <c r="H2113" s="2"/>
      <c r="I2113" s="2"/>
      <c r="J2113" s="4"/>
      <c r="K2113" s="12"/>
      <c r="L2113" s="12"/>
      <c r="M2113" s="12"/>
      <c r="N2113" s="12"/>
      <c r="O2113" s="81"/>
      <c r="P2113" s="4"/>
      <c r="Q2113" s="4"/>
      <c r="R2113" s="4"/>
      <c r="S2113" s="152"/>
      <c r="T2113" s="4"/>
      <c r="U2113" s="4"/>
      <c r="V2113" s="4"/>
      <c r="W2113" s="4"/>
      <c r="X2113" s="4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</row>
    <row r="2114" ht="15.6" spans="1:77">
      <c r="A2114" s="75"/>
      <c r="B2114" s="127"/>
      <c r="C2114" s="127"/>
      <c r="D2114" s="4"/>
      <c r="E2114" s="4"/>
      <c r="F2114" s="4"/>
      <c r="G2114" s="2"/>
      <c r="H2114" s="2"/>
      <c r="I2114" s="2"/>
      <c r="J2114" s="4"/>
      <c r="K2114" s="12"/>
      <c r="L2114" s="12"/>
      <c r="M2114" s="12"/>
      <c r="N2114" s="12"/>
      <c r="O2114" s="81"/>
      <c r="P2114" s="4"/>
      <c r="Q2114" s="4"/>
      <c r="R2114" s="4"/>
      <c r="S2114" s="152"/>
      <c r="T2114" s="4"/>
      <c r="U2114" s="4"/>
      <c r="V2114" s="4"/>
      <c r="W2114" s="4"/>
      <c r="X2114" s="4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</row>
    <row r="2115" ht="15.6" spans="1:77">
      <c r="A2115" s="75"/>
      <c r="B2115" s="127"/>
      <c r="C2115" s="127"/>
      <c r="D2115" s="4"/>
      <c r="E2115" s="4"/>
      <c r="F2115" s="4"/>
      <c r="G2115" s="2"/>
      <c r="H2115" s="2"/>
      <c r="I2115" s="2"/>
      <c r="J2115" s="4"/>
      <c r="K2115" s="12"/>
      <c r="L2115" s="12"/>
      <c r="M2115" s="12"/>
      <c r="N2115" s="12"/>
      <c r="O2115" s="81"/>
      <c r="P2115" s="4"/>
      <c r="Q2115" s="4"/>
      <c r="R2115" s="4"/>
      <c r="S2115" s="152"/>
      <c r="T2115" s="4"/>
      <c r="U2115" s="4"/>
      <c r="V2115" s="4"/>
      <c r="W2115" s="4"/>
      <c r="X2115" s="4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</row>
    <row r="2116" ht="15.6" spans="1:77">
      <c r="A2116" s="75"/>
      <c r="B2116" s="127"/>
      <c r="C2116" s="127"/>
      <c r="D2116" s="4"/>
      <c r="E2116" s="4"/>
      <c r="F2116" s="4"/>
      <c r="G2116" s="2"/>
      <c r="H2116" s="2"/>
      <c r="I2116" s="2"/>
      <c r="J2116" s="4"/>
      <c r="K2116" s="12"/>
      <c r="L2116" s="12"/>
      <c r="M2116" s="12"/>
      <c r="N2116" s="12"/>
      <c r="O2116" s="81"/>
      <c r="P2116" s="4"/>
      <c r="Q2116" s="4"/>
      <c r="R2116" s="4"/>
      <c r="S2116" s="152"/>
      <c r="T2116" s="4"/>
      <c r="U2116" s="4"/>
      <c r="V2116" s="4"/>
      <c r="W2116" s="4"/>
      <c r="X2116" s="4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</row>
    <row r="2117" ht="15.6" spans="1:77">
      <c r="A2117" s="75"/>
      <c r="B2117" s="127"/>
      <c r="C2117" s="127"/>
      <c r="D2117" s="4"/>
      <c r="E2117" s="4"/>
      <c r="F2117" s="4"/>
      <c r="G2117" s="2"/>
      <c r="H2117" s="2"/>
      <c r="I2117" s="2"/>
      <c r="J2117" s="4"/>
      <c r="K2117" s="12"/>
      <c r="L2117" s="12"/>
      <c r="M2117" s="12"/>
      <c r="N2117" s="12"/>
      <c r="O2117" s="81"/>
      <c r="P2117" s="4"/>
      <c r="Q2117" s="4"/>
      <c r="R2117" s="4"/>
      <c r="S2117" s="152"/>
      <c r="T2117" s="4"/>
      <c r="U2117" s="4"/>
      <c r="V2117" s="4"/>
      <c r="W2117" s="4"/>
      <c r="X2117" s="4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</row>
    <row r="2118" ht="15.6" spans="1:77">
      <c r="A2118" s="75"/>
      <c r="B2118" s="127"/>
      <c r="C2118" s="127"/>
      <c r="D2118" s="4"/>
      <c r="E2118" s="4"/>
      <c r="F2118" s="4"/>
      <c r="G2118" s="2"/>
      <c r="H2118" s="2"/>
      <c r="I2118" s="2"/>
      <c r="J2118" s="4"/>
      <c r="K2118" s="12"/>
      <c r="L2118" s="12"/>
      <c r="M2118" s="12"/>
      <c r="N2118" s="12"/>
      <c r="O2118" s="81"/>
      <c r="P2118" s="4"/>
      <c r="Q2118" s="4"/>
      <c r="R2118" s="4"/>
      <c r="S2118" s="152"/>
      <c r="T2118" s="4"/>
      <c r="U2118" s="4"/>
      <c r="V2118" s="4"/>
      <c r="W2118" s="4"/>
      <c r="X2118" s="4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</row>
    <row r="2119" ht="15.6" spans="1:77">
      <c r="A2119" s="75"/>
      <c r="B2119" s="127"/>
      <c r="C2119" s="127"/>
      <c r="D2119" s="4"/>
      <c r="E2119" s="4"/>
      <c r="F2119" s="4"/>
      <c r="G2119" s="2"/>
      <c r="H2119" s="2"/>
      <c r="I2119" s="2"/>
      <c r="J2119" s="4"/>
      <c r="K2119" s="12"/>
      <c r="L2119" s="12"/>
      <c r="M2119" s="12"/>
      <c r="N2119" s="12"/>
      <c r="O2119" s="81"/>
      <c r="P2119" s="4"/>
      <c r="Q2119" s="4"/>
      <c r="R2119" s="4"/>
      <c r="S2119" s="152"/>
      <c r="T2119" s="4"/>
      <c r="U2119" s="4"/>
      <c r="V2119" s="4"/>
      <c r="W2119" s="4"/>
      <c r="X2119" s="4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</row>
    <row r="2120" ht="15.6" spans="1:77">
      <c r="A2120" s="75"/>
      <c r="B2120" s="127"/>
      <c r="C2120" s="127"/>
      <c r="D2120" s="4"/>
      <c r="E2120" s="4"/>
      <c r="F2120" s="4"/>
      <c r="G2120" s="2"/>
      <c r="H2120" s="2"/>
      <c r="I2120" s="2"/>
      <c r="J2120" s="4"/>
      <c r="K2120" s="12"/>
      <c r="L2120" s="12"/>
      <c r="M2120" s="12"/>
      <c r="N2120" s="12"/>
      <c r="O2120" s="81"/>
      <c r="P2120" s="4"/>
      <c r="Q2120" s="4"/>
      <c r="R2120" s="4"/>
      <c r="S2120" s="152"/>
      <c r="T2120" s="4"/>
      <c r="U2120" s="4"/>
      <c r="V2120" s="4"/>
      <c r="W2120" s="4"/>
      <c r="X2120" s="4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</row>
    <row r="2121" ht="15.6" spans="1:77">
      <c r="A2121" s="75"/>
      <c r="B2121" s="127"/>
      <c r="C2121" s="127"/>
      <c r="D2121" s="4"/>
      <c r="E2121" s="4"/>
      <c r="F2121" s="4"/>
      <c r="G2121" s="2"/>
      <c r="H2121" s="2"/>
      <c r="I2121" s="2"/>
      <c r="J2121" s="4"/>
      <c r="K2121" s="12"/>
      <c r="L2121" s="12"/>
      <c r="M2121" s="12"/>
      <c r="N2121" s="12"/>
      <c r="O2121" s="81"/>
      <c r="P2121" s="4"/>
      <c r="Q2121" s="4"/>
      <c r="R2121" s="4"/>
      <c r="S2121" s="152"/>
      <c r="T2121" s="4"/>
      <c r="U2121" s="4"/>
      <c r="V2121" s="4"/>
      <c r="W2121" s="4"/>
      <c r="X2121" s="4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</row>
    <row r="2122" ht="15.6" spans="1:77">
      <c r="A2122" s="75"/>
      <c r="B2122" s="127"/>
      <c r="C2122" s="127"/>
      <c r="D2122" s="4"/>
      <c r="E2122" s="4"/>
      <c r="F2122" s="4"/>
      <c r="G2122" s="2"/>
      <c r="H2122" s="2"/>
      <c r="I2122" s="2"/>
      <c r="J2122" s="4"/>
      <c r="K2122" s="12"/>
      <c r="L2122" s="12"/>
      <c r="M2122" s="12"/>
      <c r="N2122" s="12"/>
      <c r="O2122" s="81"/>
      <c r="P2122" s="4"/>
      <c r="Q2122" s="4"/>
      <c r="R2122" s="4"/>
      <c r="S2122" s="152"/>
      <c r="T2122" s="4"/>
      <c r="U2122" s="4"/>
      <c r="V2122" s="4"/>
      <c r="W2122" s="4"/>
      <c r="X2122" s="4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</row>
    <row r="2123" ht="15.6" spans="1:77">
      <c r="A2123" s="75"/>
      <c r="B2123" s="127"/>
      <c r="C2123" s="127"/>
      <c r="D2123" s="4"/>
      <c r="E2123" s="4"/>
      <c r="F2123" s="4"/>
      <c r="G2123" s="2"/>
      <c r="H2123" s="2"/>
      <c r="I2123" s="2"/>
      <c r="J2123" s="4"/>
      <c r="K2123" s="12"/>
      <c r="L2123" s="12"/>
      <c r="M2123" s="12"/>
      <c r="N2123" s="12"/>
      <c r="O2123" s="81"/>
      <c r="P2123" s="4"/>
      <c r="Q2123" s="4"/>
      <c r="R2123" s="4"/>
      <c r="S2123" s="152"/>
      <c r="T2123" s="4"/>
      <c r="U2123" s="4"/>
      <c r="V2123" s="4"/>
      <c r="W2123" s="4"/>
      <c r="X2123" s="4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</row>
    <row r="2124" ht="15.6" spans="1:77">
      <c r="A2124" s="75"/>
      <c r="B2124" s="127"/>
      <c r="C2124" s="127"/>
      <c r="D2124" s="4"/>
      <c r="E2124" s="4"/>
      <c r="F2124" s="4"/>
      <c r="G2124" s="2"/>
      <c r="H2124" s="2"/>
      <c r="I2124" s="2"/>
      <c r="J2124" s="4"/>
      <c r="K2124" s="12"/>
      <c r="L2124" s="12"/>
      <c r="M2124" s="12"/>
      <c r="N2124" s="12"/>
      <c r="O2124" s="81"/>
      <c r="P2124" s="4"/>
      <c r="Q2124" s="4"/>
      <c r="R2124" s="4"/>
      <c r="S2124" s="152"/>
      <c r="T2124" s="4"/>
      <c r="U2124" s="4"/>
      <c r="V2124" s="4"/>
      <c r="W2124" s="4"/>
      <c r="X2124" s="4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</row>
    <row r="2125" ht="15.6" spans="1:77">
      <c r="A2125" s="75"/>
      <c r="B2125" s="127"/>
      <c r="C2125" s="127"/>
      <c r="D2125" s="4"/>
      <c r="E2125" s="4"/>
      <c r="F2125" s="4"/>
      <c r="G2125" s="2"/>
      <c r="H2125" s="2"/>
      <c r="I2125" s="2"/>
      <c r="J2125" s="4"/>
      <c r="K2125" s="12"/>
      <c r="L2125" s="12"/>
      <c r="M2125" s="12"/>
      <c r="N2125" s="12"/>
      <c r="O2125" s="81"/>
      <c r="P2125" s="4"/>
      <c r="Q2125" s="4"/>
      <c r="R2125" s="4"/>
      <c r="S2125" s="152"/>
      <c r="T2125" s="4"/>
      <c r="U2125" s="4"/>
      <c r="V2125" s="4"/>
      <c r="W2125" s="4"/>
      <c r="X2125" s="4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</row>
    <row r="2126" ht="15.6" spans="1:77">
      <c r="A2126" s="75"/>
      <c r="B2126" s="127"/>
      <c r="C2126" s="127"/>
      <c r="D2126" s="4"/>
      <c r="E2126" s="4"/>
      <c r="F2126" s="4"/>
      <c r="G2126" s="2"/>
      <c r="H2126" s="2"/>
      <c r="I2126" s="2"/>
      <c r="J2126" s="4"/>
      <c r="K2126" s="12"/>
      <c r="L2126" s="12"/>
      <c r="M2126" s="12"/>
      <c r="N2126" s="12"/>
      <c r="O2126" s="81"/>
      <c r="P2126" s="4"/>
      <c r="Q2126" s="4"/>
      <c r="R2126" s="4"/>
      <c r="S2126" s="152"/>
      <c r="T2126" s="4"/>
      <c r="U2126" s="4"/>
      <c r="V2126" s="4"/>
      <c r="W2126" s="4"/>
      <c r="X2126" s="4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</row>
    <row r="2127" ht="15.6" spans="1:77">
      <c r="A2127" s="75"/>
      <c r="B2127" s="127"/>
      <c r="C2127" s="127"/>
      <c r="D2127" s="4"/>
      <c r="E2127" s="4"/>
      <c r="F2127" s="4"/>
      <c r="G2127" s="2"/>
      <c r="H2127" s="2"/>
      <c r="I2127" s="2"/>
      <c r="J2127" s="4"/>
      <c r="K2127" s="12"/>
      <c r="L2127" s="12"/>
      <c r="M2127" s="12"/>
      <c r="N2127" s="12"/>
      <c r="O2127" s="81"/>
      <c r="P2127" s="4"/>
      <c r="Q2127" s="4"/>
      <c r="R2127" s="4"/>
      <c r="S2127" s="152"/>
      <c r="T2127" s="4"/>
      <c r="U2127" s="4"/>
      <c r="V2127" s="4"/>
      <c r="W2127" s="4"/>
      <c r="X2127" s="4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</row>
    <row r="2128" ht="15.6" spans="1:77">
      <c r="A2128" s="75"/>
      <c r="B2128" s="127"/>
      <c r="C2128" s="127"/>
      <c r="D2128" s="4"/>
      <c r="E2128" s="4"/>
      <c r="F2128" s="4"/>
      <c r="G2128" s="2"/>
      <c r="H2128" s="2"/>
      <c r="I2128" s="2"/>
      <c r="J2128" s="4"/>
      <c r="K2128" s="12"/>
      <c r="L2128" s="12"/>
      <c r="M2128" s="12"/>
      <c r="N2128" s="12"/>
      <c r="O2128" s="81"/>
      <c r="P2128" s="4"/>
      <c r="Q2128" s="4"/>
      <c r="R2128" s="4"/>
      <c r="S2128" s="152"/>
      <c r="T2128" s="4"/>
      <c r="U2128" s="4"/>
      <c r="V2128" s="4"/>
      <c r="W2128" s="4"/>
      <c r="X2128" s="4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</row>
    <row r="2129" ht="15.6" spans="1:77">
      <c r="A2129" s="75"/>
      <c r="B2129" s="127"/>
      <c r="C2129" s="127"/>
      <c r="D2129" s="4"/>
      <c r="E2129" s="4"/>
      <c r="F2129" s="4"/>
      <c r="G2129" s="2"/>
      <c r="H2129" s="2"/>
      <c r="I2129" s="2"/>
      <c r="J2129" s="4"/>
      <c r="K2129" s="12"/>
      <c r="L2129" s="12"/>
      <c r="M2129" s="12"/>
      <c r="N2129" s="12"/>
      <c r="O2129" s="81"/>
      <c r="P2129" s="4"/>
      <c r="Q2129" s="4"/>
      <c r="R2129" s="4"/>
      <c r="S2129" s="152"/>
      <c r="T2129" s="4"/>
      <c r="U2129" s="4"/>
      <c r="V2129" s="4"/>
      <c r="W2129" s="4"/>
      <c r="X2129" s="4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</row>
    <row r="2130" ht="15.6" spans="1:77">
      <c r="A2130" s="75"/>
      <c r="B2130" s="127"/>
      <c r="C2130" s="127"/>
      <c r="D2130" s="4"/>
      <c r="E2130" s="4"/>
      <c r="F2130" s="4"/>
      <c r="G2130" s="2"/>
      <c r="H2130" s="2"/>
      <c r="I2130" s="2"/>
      <c r="J2130" s="4"/>
      <c r="K2130" s="12"/>
      <c r="L2130" s="12"/>
      <c r="M2130" s="12"/>
      <c r="N2130" s="12"/>
      <c r="O2130" s="81"/>
      <c r="P2130" s="4"/>
      <c r="Q2130" s="4"/>
      <c r="R2130" s="4"/>
      <c r="S2130" s="152"/>
      <c r="T2130" s="4"/>
      <c r="U2130" s="4"/>
      <c r="V2130" s="4"/>
      <c r="W2130" s="4"/>
      <c r="X2130" s="4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</row>
    <row r="2131" ht="15.6" spans="1:77">
      <c r="A2131" s="75"/>
      <c r="B2131" s="127"/>
      <c r="C2131" s="127"/>
      <c r="D2131" s="4"/>
      <c r="E2131" s="4"/>
      <c r="F2131" s="4"/>
      <c r="G2131" s="2"/>
      <c r="H2131" s="2"/>
      <c r="I2131" s="2"/>
      <c r="J2131" s="4"/>
      <c r="K2131" s="12"/>
      <c r="L2131" s="12"/>
      <c r="M2131" s="12"/>
      <c r="N2131" s="12"/>
      <c r="O2131" s="81"/>
      <c r="P2131" s="4"/>
      <c r="Q2131" s="4"/>
      <c r="R2131" s="4"/>
      <c r="S2131" s="152"/>
      <c r="T2131" s="4"/>
      <c r="U2131" s="4"/>
      <c r="V2131" s="4"/>
      <c r="W2131" s="4"/>
      <c r="X2131" s="4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</row>
    <row r="2132" ht="15.6" spans="1:77">
      <c r="A2132" s="75"/>
      <c r="B2132" s="127"/>
      <c r="C2132" s="127"/>
      <c r="D2132" s="4"/>
      <c r="E2132" s="4"/>
      <c r="F2132" s="4"/>
      <c r="G2132" s="2"/>
      <c r="H2132" s="2"/>
      <c r="I2132" s="2"/>
      <c r="J2132" s="4"/>
      <c r="K2132" s="12"/>
      <c r="L2132" s="12"/>
      <c r="M2132" s="12"/>
      <c r="N2132" s="12"/>
      <c r="O2132" s="81"/>
      <c r="P2132" s="4"/>
      <c r="Q2132" s="4"/>
      <c r="R2132" s="4"/>
      <c r="S2132" s="152"/>
      <c r="T2132" s="4"/>
      <c r="U2132" s="4"/>
      <c r="V2132" s="4"/>
      <c r="W2132" s="4"/>
      <c r="X2132" s="4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</row>
    <row r="2133" ht="15.6" spans="1:77">
      <c r="A2133" s="75"/>
      <c r="B2133" s="127"/>
      <c r="C2133" s="127"/>
      <c r="D2133" s="4"/>
      <c r="E2133" s="4"/>
      <c r="F2133" s="4"/>
      <c r="G2133" s="2"/>
      <c r="H2133" s="2"/>
      <c r="I2133" s="2"/>
      <c r="J2133" s="4"/>
      <c r="K2133" s="12"/>
      <c r="L2133" s="12"/>
      <c r="M2133" s="12"/>
      <c r="N2133" s="12"/>
      <c r="O2133" s="81"/>
      <c r="P2133" s="4"/>
      <c r="Q2133" s="4"/>
      <c r="R2133" s="4"/>
      <c r="S2133" s="152"/>
      <c r="T2133" s="4"/>
      <c r="U2133" s="4"/>
      <c r="V2133" s="4"/>
      <c r="W2133" s="4"/>
      <c r="X2133" s="4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</row>
    <row r="2134" ht="15.6" spans="1:77">
      <c r="A2134" s="75"/>
      <c r="B2134" s="127"/>
      <c r="C2134" s="127"/>
      <c r="D2134" s="4"/>
      <c r="E2134" s="4"/>
      <c r="F2134" s="4"/>
      <c r="G2134" s="2"/>
      <c r="H2134" s="2"/>
      <c r="I2134" s="2"/>
      <c r="J2134" s="4"/>
      <c r="K2134" s="12"/>
      <c r="L2134" s="12"/>
      <c r="M2134" s="12"/>
      <c r="N2134" s="12"/>
      <c r="O2134" s="81"/>
      <c r="P2134" s="4"/>
      <c r="Q2134" s="4"/>
      <c r="R2134" s="4"/>
      <c r="S2134" s="152"/>
      <c r="T2134" s="4"/>
      <c r="U2134" s="4"/>
      <c r="V2134" s="4"/>
      <c r="W2134" s="4"/>
      <c r="X2134" s="4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</row>
    <row r="2135" ht="15.6" spans="1:77">
      <c r="A2135" s="75"/>
      <c r="B2135" s="127"/>
      <c r="C2135" s="127"/>
      <c r="D2135" s="4"/>
      <c r="E2135" s="4"/>
      <c r="F2135" s="4"/>
      <c r="G2135" s="2"/>
      <c r="H2135" s="2"/>
      <c r="I2135" s="2"/>
      <c r="J2135" s="4"/>
      <c r="K2135" s="12"/>
      <c r="L2135" s="12"/>
      <c r="M2135" s="12"/>
      <c r="N2135" s="12"/>
      <c r="O2135" s="81"/>
      <c r="P2135" s="4"/>
      <c r="Q2135" s="4"/>
      <c r="R2135" s="4"/>
      <c r="S2135" s="152"/>
      <c r="T2135" s="4"/>
      <c r="U2135" s="4"/>
      <c r="V2135" s="4"/>
      <c r="W2135" s="4"/>
      <c r="X2135" s="4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</row>
    <row r="2136" ht="15.6" spans="1:77">
      <c r="A2136" s="75"/>
      <c r="B2136" s="127"/>
      <c r="C2136" s="127"/>
      <c r="D2136" s="4"/>
      <c r="E2136" s="4"/>
      <c r="F2136" s="4"/>
      <c r="G2136" s="2"/>
      <c r="H2136" s="2"/>
      <c r="I2136" s="2"/>
      <c r="J2136" s="4"/>
      <c r="K2136" s="12"/>
      <c r="L2136" s="12"/>
      <c r="M2136" s="12"/>
      <c r="N2136" s="12"/>
      <c r="O2136" s="81"/>
      <c r="P2136" s="4"/>
      <c r="Q2136" s="4"/>
      <c r="R2136" s="4"/>
      <c r="S2136" s="152"/>
      <c r="T2136" s="4"/>
      <c r="U2136" s="4"/>
      <c r="V2136" s="4"/>
      <c r="W2136" s="4"/>
      <c r="X2136" s="4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</row>
    <row r="2137" ht="15.6" spans="1:77">
      <c r="A2137" s="75"/>
      <c r="B2137" s="127"/>
      <c r="C2137" s="127"/>
      <c r="D2137" s="4"/>
      <c r="E2137" s="4"/>
      <c r="F2137" s="4"/>
      <c r="G2137" s="2"/>
      <c r="H2137" s="2"/>
      <c r="I2137" s="2"/>
      <c r="J2137" s="4"/>
      <c r="K2137" s="12"/>
      <c r="L2137" s="12"/>
      <c r="M2137" s="12"/>
      <c r="N2137" s="12"/>
      <c r="O2137" s="81"/>
      <c r="P2137" s="4"/>
      <c r="Q2137" s="4"/>
      <c r="R2137" s="4"/>
      <c r="S2137" s="152"/>
      <c r="T2137" s="4"/>
      <c r="U2137" s="4"/>
      <c r="V2137" s="4"/>
      <c r="W2137" s="4"/>
      <c r="X2137" s="4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</row>
    <row r="2138" ht="15.6" spans="1:77">
      <c r="A2138" s="75"/>
      <c r="B2138" s="127"/>
      <c r="C2138" s="127"/>
      <c r="D2138" s="4"/>
      <c r="E2138" s="4"/>
      <c r="F2138" s="4"/>
      <c r="G2138" s="2"/>
      <c r="H2138" s="2"/>
      <c r="I2138" s="2"/>
      <c r="J2138" s="4"/>
      <c r="K2138" s="12"/>
      <c r="L2138" s="12"/>
      <c r="M2138" s="12"/>
      <c r="N2138" s="12"/>
      <c r="O2138" s="81"/>
      <c r="P2138" s="4"/>
      <c r="Q2138" s="4"/>
      <c r="R2138" s="4"/>
      <c r="S2138" s="152"/>
      <c r="T2138" s="4"/>
      <c r="U2138" s="4"/>
      <c r="V2138" s="4"/>
      <c r="W2138" s="4"/>
      <c r="X2138" s="4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</row>
    <row r="2139" ht="15.6" spans="1:77">
      <c r="A2139" s="75"/>
      <c r="B2139" s="127"/>
      <c r="C2139" s="127"/>
      <c r="D2139" s="4"/>
      <c r="E2139" s="4"/>
      <c r="F2139" s="4"/>
      <c r="G2139" s="2"/>
      <c r="H2139" s="2"/>
      <c r="I2139" s="2"/>
      <c r="J2139" s="4"/>
      <c r="K2139" s="12"/>
      <c r="L2139" s="12"/>
      <c r="M2139" s="12"/>
      <c r="N2139" s="12"/>
      <c r="O2139" s="81"/>
      <c r="P2139" s="4"/>
      <c r="Q2139" s="4"/>
      <c r="R2139" s="4"/>
      <c r="S2139" s="152"/>
      <c r="T2139" s="4"/>
      <c r="U2139" s="4"/>
      <c r="V2139" s="4"/>
      <c r="W2139" s="4"/>
      <c r="X2139" s="4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</row>
    <row r="2140" ht="15.6" spans="1:77">
      <c r="A2140" s="75"/>
      <c r="B2140" s="127"/>
      <c r="C2140" s="127"/>
      <c r="D2140" s="4"/>
      <c r="E2140" s="4"/>
      <c r="F2140" s="4"/>
      <c r="G2140" s="2"/>
      <c r="H2140" s="2"/>
      <c r="I2140" s="2"/>
      <c r="J2140" s="4"/>
      <c r="K2140" s="12"/>
      <c r="L2140" s="12"/>
      <c r="M2140" s="12"/>
      <c r="N2140" s="12"/>
      <c r="O2140" s="81"/>
      <c r="P2140" s="4"/>
      <c r="Q2140" s="4"/>
      <c r="R2140" s="4"/>
      <c r="S2140" s="152"/>
      <c r="T2140" s="4"/>
      <c r="U2140" s="4"/>
      <c r="V2140" s="4"/>
      <c r="W2140" s="4"/>
      <c r="X2140" s="4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</row>
    <row r="2141" ht="15.6" spans="1:77">
      <c r="A2141" s="75"/>
      <c r="B2141" s="127"/>
      <c r="C2141" s="127"/>
      <c r="D2141" s="4"/>
      <c r="E2141" s="4"/>
      <c r="F2141" s="4"/>
      <c r="G2141" s="2"/>
      <c r="H2141" s="2"/>
      <c r="I2141" s="2"/>
      <c r="J2141" s="4"/>
      <c r="K2141" s="12"/>
      <c r="L2141" s="12"/>
      <c r="M2141" s="12"/>
      <c r="N2141" s="12"/>
      <c r="O2141" s="81"/>
      <c r="P2141" s="4"/>
      <c r="Q2141" s="4"/>
      <c r="R2141" s="4"/>
      <c r="S2141" s="152"/>
      <c r="T2141" s="4"/>
      <c r="U2141" s="4"/>
      <c r="V2141" s="4"/>
      <c r="W2141" s="4"/>
      <c r="X2141" s="4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</row>
    <row r="2142" ht="15.6" spans="1:77">
      <c r="A2142" s="75"/>
      <c r="B2142" s="127"/>
      <c r="C2142" s="127"/>
      <c r="D2142" s="4"/>
      <c r="E2142" s="4"/>
      <c r="F2142" s="4"/>
      <c r="G2142" s="2"/>
      <c r="H2142" s="2"/>
      <c r="I2142" s="2"/>
      <c r="J2142" s="4"/>
      <c r="K2142" s="12"/>
      <c r="L2142" s="12"/>
      <c r="M2142" s="12"/>
      <c r="N2142" s="12"/>
      <c r="O2142" s="81"/>
      <c r="P2142" s="4"/>
      <c r="Q2142" s="4"/>
      <c r="R2142" s="4"/>
      <c r="S2142" s="152"/>
      <c r="T2142" s="4"/>
      <c r="U2142" s="4"/>
      <c r="V2142" s="4"/>
      <c r="W2142" s="4"/>
      <c r="X2142" s="4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</row>
    <row r="2143" ht="15.6" spans="1:77">
      <c r="A2143" s="75"/>
      <c r="B2143" s="127"/>
      <c r="C2143" s="127"/>
      <c r="D2143" s="4"/>
      <c r="E2143" s="4"/>
      <c r="F2143" s="4"/>
      <c r="G2143" s="2"/>
      <c r="H2143" s="2"/>
      <c r="I2143" s="2"/>
      <c r="J2143" s="4"/>
      <c r="K2143" s="12"/>
      <c r="L2143" s="12"/>
      <c r="M2143" s="12"/>
      <c r="N2143" s="12"/>
      <c r="O2143" s="81"/>
      <c r="P2143" s="4"/>
      <c r="Q2143" s="4"/>
      <c r="R2143" s="4"/>
      <c r="S2143" s="152"/>
      <c r="T2143" s="4"/>
      <c r="U2143" s="4"/>
      <c r="V2143" s="4"/>
      <c r="W2143" s="4"/>
      <c r="X2143" s="4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</row>
    <row r="2144" ht="15.6" spans="1:77">
      <c r="A2144" s="75"/>
      <c r="B2144" s="127"/>
      <c r="C2144" s="127"/>
      <c r="D2144" s="4"/>
      <c r="E2144" s="4"/>
      <c r="F2144" s="4"/>
      <c r="G2144" s="2"/>
      <c r="H2144" s="2"/>
      <c r="I2144" s="2"/>
      <c r="J2144" s="4"/>
      <c r="K2144" s="12"/>
      <c r="L2144" s="12"/>
      <c r="M2144" s="12"/>
      <c r="N2144" s="12"/>
      <c r="O2144" s="81"/>
      <c r="P2144" s="4"/>
      <c r="Q2144" s="4"/>
      <c r="R2144" s="4"/>
      <c r="S2144" s="152"/>
      <c r="T2144" s="4"/>
      <c r="U2144" s="4"/>
      <c r="V2144" s="4"/>
      <c r="W2144" s="4"/>
      <c r="X2144" s="4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</row>
    <row r="2145" ht="15.6" spans="1:77">
      <c r="A2145" s="75"/>
      <c r="B2145" s="127"/>
      <c r="C2145" s="127"/>
      <c r="D2145" s="4"/>
      <c r="E2145" s="4"/>
      <c r="F2145" s="4"/>
      <c r="G2145" s="2"/>
      <c r="H2145" s="2"/>
      <c r="I2145" s="2"/>
      <c r="J2145" s="4"/>
      <c r="K2145" s="12"/>
      <c r="L2145" s="12"/>
      <c r="M2145" s="12"/>
      <c r="N2145" s="12"/>
      <c r="O2145" s="81"/>
      <c r="P2145" s="4"/>
      <c r="Q2145" s="4"/>
      <c r="R2145" s="4"/>
      <c r="S2145" s="152"/>
      <c r="T2145" s="4"/>
      <c r="U2145" s="4"/>
      <c r="V2145" s="4"/>
      <c r="W2145" s="4"/>
      <c r="X2145" s="4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</row>
    <row r="2146" ht="15.6" spans="1:77">
      <c r="A2146" s="75"/>
      <c r="B2146" s="127"/>
      <c r="C2146" s="127"/>
      <c r="D2146" s="4"/>
      <c r="E2146" s="4"/>
      <c r="F2146" s="4"/>
      <c r="G2146" s="2"/>
      <c r="H2146" s="2"/>
      <c r="I2146" s="2"/>
      <c r="J2146" s="4"/>
      <c r="K2146" s="12"/>
      <c r="L2146" s="12"/>
      <c r="M2146" s="12"/>
      <c r="N2146" s="12"/>
      <c r="O2146" s="81"/>
      <c r="P2146" s="4"/>
      <c r="Q2146" s="4"/>
      <c r="R2146" s="4"/>
      <c r="S2146" s="152"/>
      <c r="T2146" s="4"/>
      <c r="U2146" s="4"/>
      <c r="V2146" s="4"/>
      <c r="W2146" s="4"/>
      <c r="X2146" s="4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</row>
    <row r="2147" ht="15.6" spans="1:77">
      <c r="A2147" s="75"/>
      <c r="B2147" s="127"/>
      <c r="C2147" s="127"/>
      <c r="D2147" s="4"/>
      <c r="E2147" s="4"/>
      <c r="F2147" s="4"/>
      <c r="G2147" s="2"/>
      <c r="H2147" s="2"/>
      <c r="I2147" s="2"/>
      <c r="J2147" s="4"/>
      <c r="K2147" s="12"/>
      <c r="L2147" s="12"/>
      <c r="M2147" s="12"/>
      <c r="N2147" s="12"/>
      <c r="O2147" s="81"/>
      <c r="P2147" s="4"/>
      <c r="Q2147" s="4"/>
      <c r="R2147" s="4"/>
      <c r="S2147" s="152"/>
      <c r="T2147" s="4"/>
      <c r="U2147" s="4"/>
      <c r="V2147" s="4"/>
      <c r="W2147" s="4"/>
      <c r="X2147" s="4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</row>
    <row r="2148" ht="15.6" spans="1:77">
      <c r="A2148" s="75"/>
      <c r="B2148" s="127"/>
      <c r="C2148" s="127"/>
      <c r="D2148" s="4"/>
      <c r="E2148" s="4"/>
      <c r="F2148" s="4"/>
      <c r="G2148" s="2"/>
      <c r="H2148" s="2"/>
      <c r="I2148" s="2"/>
      <c r="J2148" s="4"/>
      <c r="K2148" s="12"/>
      <c r="L2148" s="12"/>
      <c r="M2148" s="12"/>
      <c r="N2148" s="12"/>
      <c r="O2148" s="81"/>
      <c r="P2148" s="4"/>
      <c r="Q2148" s="4"/>
      <c r="R2148" s="4"/>
      <c r="S2148" s="152"/>
      <c r="T2148" s="4"/>
      <c r="U2148" s="4"/>
      <c r="V2148" s="4"/>
      <c r="W2148" s="4"/>
      <c r="X2148" s="4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</row>
    <row r="2149" ht="15.6" spans="1:77">
      <c r="A2149" s="75"/>
      <c r="B2149" s="127"/>
      <c r="C2149" s="127"/>
      <c r="D2149" s="4"/>
      <c r="E2149" s="4"/>
      <c r="F2149" s="4"/>
      <c r="G2149" s="2"/>
      <c r="H2149" s="2"/>
      <c r="I2149" s="2"/>
      <c r="J2149" s="4"/>
      <c r="K2149" s="12"/>
      <c r="L2149" s="12"/>
      <c r="M2149" s="12"/>
      <c r="N2149" s="12"/>
      <c r="O2149" s="81"/>
      <c r="P2149" s="4"/>
      <c r="Q2149" s="4"/>
      <c r="R2149" s="4"/>
      <c r="S2149" s="152"/>
      <c r="T2149" s="4"/>
      <c r="U2149" s="4"/>
      <c r="V2149" s="4"/>
      <c r="W2149" s="4"/>
      <c r="X2149" s="4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</row>
    <row r="2150" ht="15.6" spans="1:77">
      <c r="A2150" s="75"/>
      <c r="B2150" s="127"/>
      <c r="C2150" s="127"/>
      <c r="D2150" s="4"/>
      <c r="E2150" s="4"/>
      <c r="F2150" s="4"/>
      <c r="G2150" s="2"/>
      <c r="H2150" s="2"/>
      <c r="I2150" s="2"/>
      <c r="J2150" s="4"/>
      <c r="K2150" s="12"/>
      <c r="L2150" s="12"/>
      <c r="M2150" s="12"/>
      <c r="N2150" s="12"/>
      <c r="O2150" s="81"/>
      <c r="P2150" s="4"/>
      <c r="Q2150" s="4"/>
      <c r="R2150" s="4"/>
      <c r="S2150" s="152"/>
      <c r="T2150" s="4"/>
      <c r="U2150" s="4"/>
      <c r="V2150" s="4"/>
      <c r="W2150" s="4"/>
      <c r="X2150" s="4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</row>
    <row r="2151" ht="15.6" spans="1:77">
      <c r="A2151" s="75"/>
      <c r="B2151" s="127"/>
      <c r="C2151" s="127"/>
      <c r="D2151" s="4"/>
      <c r="E2151" s="4"/>
      <c r="F2151" s="4"/>
      <c r="G2151" s="2"/>
      <c r="H2151" s="2"/>
      <c r="I2151" s="2"/>
      <c r="J2151" s="4"/>
      <c r="K2151" s="12"/>
      <c r="L2151" s="12"/>
      <c r="M2151" s="12"/>
      <c r="N2151" s="12"/>
      <c r="O2151" s="81"/>
      <c r="P2151" s="4"/>
      <c r="Q2151" s="4"/>
      <c r="R2151" s="4"/>
      <c r="S2151" s="152"/>
      <c r="T2151" s="4"/>
      <c r="U2151" s="4"/>
      <c r="V2151" s="4"/>
      <c r="W2151" s="4"/>
      <c r="X2151" s="4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</row>
    <row r="2152" ht="15.6" spans="1:77">
      <c r="A2152" s="75"/>
      <c r="B2152" s="127"/>
      <c r="C2152" s="127"/>
      <c r="D2152" s="4"/>
      <c r="E2152" s="4"/>
      <c r="F2152" s="4"/>
      <c r="G2152" s="2"/>
      <c r="H2152" s="2"/>
      <c r="I2152" s="2"/>
      <c r="J2152" s="4"/>
      <c r="K2152" s="12"/>
      <c r="L2152" s="12"/>
      <c r="M2152" s="12"/>
      <c r="N2152" s="12"/>
      <c r="O2152" s="81"/>
      <c r="P2152" s="4"/>
      <c r="Q2152" s="4"/>
      <c r="R2152" s="4"/>
      <c r="S2152" s="152"/>
      <c r="T2152" s="4"/>
      <c r="U2152" s="4"/>
      <c r="V2152" s="4"/>
      <c r="W2152" s="4"/>
      <c r="X2152" s="4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</row>
    <row r="2153" ht="15.6" spans="1:77">
      <c r="A2153" s="75"/>
      <c r="B2153" s="127"/>
      <c r="C2153" s="127"/>
      <c r="D2153" s="4"/>
      <c r="E2153" s="4"/>
      <c r="F2153" s="4"/>
      <c r="G2153" s="2"/>
      <c r="H2153" s="2"/>
      <c r="I2153" s="2"/>
      <c r="J2153" s="4"/>
      <c r="K2153" s="12"/>
      <c r="L2153" s="12"/>
      <c r="M2153" s="12"/>
      <c r="N2153" s="12"/>
      <c r="O2153" s="81"/>
      <c r="P2153" s="4"/>
      <c r="Q2153" s="4"/>
      <c r="R2153" s="4"/>
      <c r="S2153" s="152"/>
      <c r="T2153" s="4"/>
      <c r="U2153" s="4"/>
      <c r="V2153" s="4"/>
      <c r="W2153" s="4"/>
      <c r="X2153" s="4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</row>
    <row r="2154" ht="15.6" spans="1:77">
      <c r="A2154" s="75"/>
      <c r="B2154" s="127"/>
      <c r="C2154" s="127"/>
      <c r="D2154" s="4"/>
      <c r="E2154" s="4"/>
      <c r="F2154" s="4"/>
      <c r="G2154" s="2"/>
      <c r="H2154" s="2"/>
      <c r="I2154" s="2"/>
      <c r="J2154" s="4"/>
      <c r="K2154" s="12"/>
      <c r="L2154" s="12"/>
      <c r="M2154" s="12"/>
      <c r="N2154" s="12"/>
      <c r="O2154" s="81"/>
      <c r="P2154" s="4"/>
      <c r="Q2154" s="4"/>
      <c r="R2154" s="4"/>
      <c r="S2154" s="152"/>
      <c r="T2154" s="4"/>
      <c r="U2154" s="4"/>
      <c r="V2154" s="4"/>
      <c r="W2154" s="4"/>
      <c r="X2154" s="4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</row>
    <row r="2155" ht="15.6" spans="1:77">
      <c r="A2155" s="75"/>
      <c r="B2155" s="127"/>
      <c r="C2155" s="127"/>
      <c r="D2155" s="4"/>
      <c r="E2155" s="4"/>
      <c r="F2155" s="4"/>
      <c r="G2155" s="2"/>
      <c r="H2155" s="2"/>
      <c r="I2155" s="2"/>
      <c r="J2155" s="4"/>
      <c r="K2155" s="12"/>
      <c r="L2155" s="12"/>
      <c r="M2155" s="12"/>
      <c r="N2155" s="12"/>
      <c r="O2155" s="81"/>
      <c r="P2155" s="4"/>
      <c r="Q2155" s="4"/>
      <c r="R2155" s="4"/>
      <c r="S2155" s="152"/>
      <c r="T2155" s="4"/>
      <c r="U2155" s="4"/>
      <c r="V2155" s="4"/>
      <c r="W2155" s="4"/>
      <c r="X2155" s="4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</row>
    <row r="2156" ht="15.6" spans="1:77">
      <c r="A2156" s="75"/>
      <c r="B2156" s="127"/>
      <c r="C2156" s="127"/>
      <c r="D2156" s="4"/>
      <c r="E2156" s="4"/>
      <c r="F2156" s="4"/>
      <c r="G2156" s="2"/>
      <c r="H2156" s="2"/>
      <c r="I2156" s="2"/>
      <c r="J2156" s="4"/>
      <c r="K2156" s="12"/>
      <c r="L2156" s="12"/>
      <c r="M2156" s="12"/>
      <c r="N2156" s="12"/>
      <c r="O2156" s="81"/>
      <c r="P2156" s="4"/>
      <c r="Q2156" s="4"/>
      <c r="R2156" s="4"/>
      <c r="S2156" s="152"/>
      <c r="T2156" s="4"/>
      <c r="U2156" s="4"/>
      <c r="V2156" s="4"/>
      <c r="W2156" s="4"/>
      <c r="X2156" s="4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</row>
    <row r="2157" ht="15.6" spans="1:77">
      <c r="A2157" s="75"/>
      <c r="B2157" s="127"/>
      <c r="C2157" s="127"/>
      <c r="D2157" s="4"/>
      <c r="E2157" s="4"/>
      <c r="F2157" s="4"/>
      <c r="G2157" s="2"/>
      <c r="H2157" s="2"/>
      <c r="I2157" s="2"/>
      <c r="J2157" s="4"/>
      <c r="K2157" s="12"/>
      <c r="L2157" s="12"/>
      <c r="M2157" s="12"/>
      <c r="N2157" s="12"/>
      <c r="O2157" s="81"/>
      <c r="P2157" s="4"/>
      <c r="Q2157" s="4"/>
      <c r="R2157" s="4"/>
      <c r="S2157" s="152"/>
      <c r="T2157" s="4"/>
      <c r="U2157" s="4"/>
      <c r="V2157" s="4"/>
      <c r="W2157" s="4"/>
      <c r="X2157" s="4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</row>
    <row r="2158" ht="15.6" spans="1:77">
      <c r="A2158" s="75"/>
      <c r="B2158" s="127"/>
      <c r="C2158" s="127"/>
      <c r="D2158" s="4"/>
      <c r="E2158" s="4"/>
      <c r="F2158" s="4"/>
      <c r="G2158" s="2"/>
      <c r="H2158" s="2"/>
      <c r="I2158" s="2"/>
      <c r="J2158" s="4"/>
      <c r="K2158" s="12"/>
      <c r="L2158" s="12"/>
      <c r="M2158" s="12"/>
      <c r="N2158" s="12"/>
      <c r="O2158" s="81"/>
      <c r="P2158" s="4"/>
      <c r="Q2158" s="4"/>
      <c r="R2158" s="4"/>
      <c r="S2158" s="152"/>
      <c r="T2158" s="4"/>
      <c r="U2158" s="4"/>
      <c r="V2158" s="4"/>
      <c r="W2158" s="4"/>
      <c r="X2158" s="4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</row>
    <row r="2159" ht="15.6" spans="1:77">
      <c r="A2159" s="75"/>
      <c r="B2159" s="127"/>
      <c r="C2159" s="127"/>
      <c r="D2159" s="4"/>
      <c r="E2159" s="4"/>
      <c r="F2159" s="4"/>
      <c r="G2159" s="2"/>
      <c r="H2159" s="2"/>
      <c r="I2159" s="2"/>
      <c r="J2159" s="4"/>
      <c r="K2159" s="12"/>
      <c r="L2159" s="12"/>
      <c r="M2159" s="12"/>
      <c r="N2159" s="12"/>
      <c r="O2159" s="81"/>
      <c r="P2159" s="4"/>
      <c r="Q2159" s="4"/>
      <c r="R2159" s="4"/>
      <c r="S2159" s="152"/>
      <c r="T2159" s="4"/>
      <c r="U2159" s="4"/>
      <c r="V2159" s="4"/>
      <c r="W2159" s="4"/>
      <c r="X2159" s="4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</row>
    <row r="2160" ht="15.6" spans="1:77">
      <c r="A2160" s="75"/>
      <c r="B2160" s="127"/>
      <c r="C2160" s="127"/>
      <c r="D2160" s="4"/>
      <c r="E2160" s="4"/>
      <c r="F2160" s="4"/>
      <c r="G2160" s="2"/>
      <c r="H2160" s="2"/>
      <c r="I2160" s="2"/>
      <c r="J2160" s="4"/>
      <c r="K2160" s="12"/>
      <c r="L2160" s="12"/>
      <c r="M2160" s="12"/>
      <c r="N2160" s="12"/>
      <c r="O2160" s="81"/>
      <c r="P2160" s="4"/>
      <c r="Q2160" s="4"/>
      <c r="R2160" s="4"/>
      <c r="S2160" s="152"/>
      <c r="T2160" s="4"/>
      <c r="U2160" s="4"/>
      <c r="V2160" s="4"/>
      <c r="W2160" s="4"/>
      <c r="X2160" s="4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</row>
    <row r="2161" ht="15.6" spans="1:77">
      <c r="A2161" s="75"/>
      <c r="B2161" s="127"/>
      <c r="C2161" s="127"/>
      <c r="D2161" s="4"/>
      <c r="E2161" s="4"/>
      <c r="F2161" s="4"/>
      <c r="G2161" s="2"/>
      <c r="H2161" s="2"/>
      <c r="I2161" s="2"/>
      <c r="J2161" s="4"/>
      <c r="K2161" s="12"/>
      <c r="L2161" s="12"/>
      <c r="M2161" s="12"/>
      <c r="N2161" s="12"/>
      <c r="O2161" s="81"/>
      <c r="P2161" s="4"/>
      <c r="Q2161" s="4"/>
      <c r="R2161" s="4"/>
      <c r="S2161" s="152"/>
      <c r="T2161" s="4"/>
      <c r="U2161" s="4"/>
      <c r="V2161" s="4"/>
      <c r="W2161" s="4"/>
      <c r="X2161" s="4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</row>
    <row r="2162" ht="15.6" spans="1:77">
      <c r="A2162" s="75"/>
      <c r="B2162" s="127"/>
      <c r="C2162" s="127"/>
      <c r="D2162" s="4"/>
      <c r="E2162" s="4"/>
      <c r="F2162" s="4"/>
      <c r="G2162" s="2"/>
      <c r="H2162" s="2"/>
      <c r="I2162" s="2"/>
      <c r="J2162" s="4"/>
      <c r="K2162" s="12"/>
      <c r="L2162" s="12"/>
      <c r="M2162" s="12"/>
      <c r="N2162" s="12"/>
      <c r="O2162" s="81"/>
      <c r="P2162" s="4"/>
      <c r="Q2162" s="4"/>
      <c r="R2162" s="4"/>
      <c r="S2162" s="152"/>
      <c r="T2162" s="4"/>
      <c r="U2162" s="4"/>
      <c r="V2162" s="4"/>
      <c r="W2162" s="4"/>
      <c r="X2162" s="4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</row>
    <row r="2163" ht="15.6" spans="1:77">
      <c r="A2163" s="75"/>
      <c r="B2163" s="127"/>
      <c r="C2163" s="127"/>
      <c r="D2163" s="4"/>
      <c r="E2163" s="4"/>
      <c r="F2163" s="4"/>
      <c r="G2163" s="2"/>
      <c r="H2163" s="2"/>
      <c r="I2163" s="2"/>
      <c r="J2163" s="4"/>
      <c r="K2163" s="12"/>
      <c r="L2163" s="12"/>
      <c r="M2163" s="12"/>
      <c r="N2163" s="12"/>
      <c r="O2163" s="81"/>
      <c r="P2163" s="4"/>
      <c r="Q2163" s="4"/>
      <c r="R2163" s="4"/>
      <c r="S2163" s="152"/>
      <c r="T2163" s="4"/>
      <c r="U2163" s="4"/>
      <c r="V2163" s="4"/>
      <c r="W2163" s="4"/>
      <c r="X2163" s="4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</row>
    <row r="2164" ht="15.6" spans="1:77">
      <c r="A2164" s="75"/>
      <c r="B2164" s="127"/>
      <c r="C2164" s="127"/>
      <c r="D2164" s="4"/>
      <c r="E2164" s="4"/>
      <c r="F2164" s="4"/>
      <c r="G2164" s="2"/>
      <c r="H2164" s="2"/>
      <c r="I2164" s="2"/>
      <c r="J2164" s="4"/>
      <c r="K2164" s="12"/>
      <c r="L2164" s="12"/>
      <c r="M2164" s="12"/>
      <c r="N2164" s="12"/>
      <c r="O2164" s="81"/>
      <c r="P2164" s="4"/>
      <c r="Q2164" s="4"/>
      <c r="R2164" s="4"/>
      <c r="S2164" s="152"/>
      <c r="T2164" s="4"/>
      <c r="U2164" s="4"/>
      <c r="V2164" s="4"/>
      <c r="W2164" s="4"/>
      <c r="X2164" s="4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</row>
    <row r="2165" ht="15.6" spans="1:77">
      <c r="A2165" s="75"/>
      <c r="B2165" s="127"/>
      <c r="C2165" s="127"/>
      <c r="D2165" s="4"/>
      <c r="E2165" s="4"/>
      <c r="F2165" s="4"/>
      <c r="G2165" s="2"/>
      <c r="H2165" s="2"/>
      <c r="I2165" s="2"/>
      <c r="J2165" s="4"/>
      <c r="K2165" s="12"/>
      <c r="L2165" s="12"/>
      <c r="M2165" s="12"/>
      <c r="N2165" s="12"/>
      <c r="O2165" s="81"/>
      <c r="P2165" s="4"/>
      <c r="Q2165" s="4"/>
      <c r="R2165" s="4"/>
      <c r="S2165" s="152"/>
      <c r="T2165" s="4"/>
      <c r="U2165" s="4"/>
      <c r="V2165" s="4"/>
      <c r="W2165" s="4"/>
      <c r="X2165" s="4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</row>
    <row r="2166" ht="15.6" spans="1:77">
      <c r="A2166" s="75"/>
      <c r="B2166" s="127"/>
      <c r="C2166" s="127"/>
      <c r="D2166" s="4"/>
      <c r="E2166" s="4"/>
      <c r="F2166" s="4"/>
      <c r="G2166" s="2"/>
      <c r="H2166" s="2"/>
      <c r="I2166" s="2"/>
      <c r="J2166" s="4"/>
      <c r="K2166" s="12"/>
      <c r="L2166" s="12"/>
      <c r="M2166" s="12"/>
      <c r="N2166" s="12"/>
      <c r="O2166" s="81"/>
      <c r="P2166" s="4"/>
      <c r="Q2166" s="4"/>
      <c r="R2166" s="4"/>
      <c r="S2166" s="152"/>
      <c r="T2166" s="4"/>
      <c r="U2166" s="4"/>
      <c r="V2166" s="4"/>
      <c r="W2166" s="4"/>
      <c r="X2166" s="4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</row>
    <row r="2167" ht="15.6" spans="1:77">
      <c r="A2167" s="75"/>
      <c r="B2167" s="127"/>
      <c r="C2167" s="127"/>
      <c r="D2167" s="4"/>
      <c r="E2167" s="4"/>
      <c r="F2167" s="4"/>
      <c r="G2167" s="2"/>
      <c r="H2167" s="2"/>
      <c r="I2167" s="2"/>
      <c r="J2167" s="4"/>
      <c r="K2167" s="12"/>
      <c r="L2167" s="12"/>
      <c r="M2167" s="12"/>
      <c r="N2167" s="12"/>
      <c r="O2167" s="81"/>
      <c r="P2167" s="4"/>
      <c r="Q2167" s="4"/>
      <c r="R2167" s="4"/>
      <c r="S2167" s="152"/>
      <c r="T2167" s="4"/>
      <c r="U2167" s="4"/>
      <c r="V2167" s="4"/>
      <c r="W2167" s="4"/>
      <c r="X2167" s="4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</row>
    <row r="2168" ht="15.6" spans="1:77">
      <c r="A2168" s="75"/>
      <c r="B2168" s="127"/>
      <c r="C2168" s="127"/>
      <c r="D2168" s="4"/>
      <c r="E2168" s="4"/>
      <c r="F2168" s="4"/>
      <c r="G2168" s="2"/>
      <c r="H2168" s="2"/>
      <c r="I2168" s="2"/>
      <c r="J2168" s="4"/>
      <c r="K2168" s="12"/>
      <c r="L2168" s="12"/>
      <c r="M2168" s="12"/>
      <c r="N2168" s="12"/>
      <c r="O2168" s="81"/>
      <c r="P2168" s="4"/>
      <c r="Q2168" s="4"/>
      <c r="R2168" s="4"/>
      <c r="S2168" s="152"/>
      <c r="T2168" s="4"/>
      <c r="U2168" s="4"/>
      <c r="V2168" s="4"/>
      <c r="W2168" s="4"/>
      <c r="X2168" s="4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</row>
    <row r="2169" ht="15.6" spans="1:77">
      <c r="A2169" s="75"/>
      <c r="B2169" s="127"/>
      <c r="C2169" s="127"/>
      <c r="D2169" s="4"/>
      <c r="E2169" s="4"/>
      <c r="F2169" s="4"/>
      <c r="G2169" s="2"/>
      <c r="H2169" s="2"/>
      <c r="I2169" s="2"/>
      <c r="J2169" s="4"/>
      <c r="K2169" s="12"/>
      <c r="L2169" s="12"/>
      <c r="M2169" s="12"/>
      <c r="N2169" s="12"/>
      <c r="O2169" s="81"/>
      <c r="P2169" s="4"/>
      <c r="Q2169" s="4"/>
      <c r="R2169" s="4"/>
      <c r="S2169" s="152"/>
      <c r="T2169" s="4"/>
      <c r="U2169" s="4"/>
      <c r="V2169" s="4"/>
      <c r="W2169" s="4"/>
      <c r="X2169" s="4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</row>
    <row r="2170" ht="15.6" spans="1:77">
      <c r="A2170" s="75"/>
      <c r="B2170" s="127"/>
      <c r="C2170" s="127"/>
      <c r="D2170" s="4"/>
      <c r="E2170" s="4"/>
      <c r="F2170" s="4"/>
      <c r="G2170" s="2"/>
      <c r="H2170" s="2"/>
      <c r="I2170" s="2"/>
      <c r="J2170" s="4"/>
      <c r="K2170" s="12"/>
      <c r="L2170" s="12"/>
      <c r="M2170" s="12"/>
      <c r="N2170" s="12"/>
      <c r="O2170" s="81"/>
      <c r="P2170" s="4"/>
      <c r="Q2170" s="4"/>
      <c r="R2170" s="4"/>
      <c r="S2170" s="152"/>
      <c r="T2170" s="4"/>
      <c r="U2170" s="4"/>
      <c r="V2170" s="4"/>
      <c r="W2170" s="4"/>
      <c r="X2170" s="4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</row>
    <row r="2171" ht="15.6" spans="1:77">
      <c r="A2171" s="75"/>
      <c r="B2171" s="127"/>
      <c r="C2171" s="127"/>
      <c r="D2171" s="4"/>
      <c r="E2171" s="4"/>
      <c r="F2171" s="4"/>
      <c r="G2171" s="2"/>
      <c r="H2171" s="2"/>
      <c r="I2171" s="2"/>
      <c r="J2171" s="4"/>
      <c r="K2171" s="12"/>
      <c r="L2171" s="12"/>
      <c r="M2171" s="12"/>
      <c r="N2171" s="12"/>
      <c r="O2171" s="81"/>
      <c r="P2171" s="4"/>
      <c r="Q2171" s="4"/>
      <c r="R2171" s="4"/>
      <c r="S2171" s="152"/>
      <c r="T2171" s="4"/>
      <c r="U2171" s="4"/>
      <c r="V2171" s="4"/>
      <c r="W2171" s="4"/>
      <c r="X2171" s="4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</row>
    <row r="2172" ht="15.6" spans="1:77">
      <c r="A2172" s="75"/>
      <c r="B2172" s="127"/>
      <c r="C2172" s="127"/>
      <c r="D2172" s="4"/>
      <c r="E2172" s="4"/>
      <c r="F2172" s="4"/>
      <c r="G2172" s="2"/>
      <c r="H2172" s="2"/>
      <c r="I2172" s="2"/>
      <c r="J2172" s="4"/>
      <c r="K2172" s="12"/>
      <c r="L2172" s="12"/>
      <c r="M2172" s="12"/>
      <c r="N2172" s="12"/>
      <c r="O2172" s="81"/>
      <c r="P2172" s="4"/>
      <c r="Q2172" s="4"/>
      <c r="R2172" s="4"/>
      <c r="S2172" s="152"/>
      <c r="T2172" s="4"/>
      <c r="U2172" s="4"/>
      <c r="V2172" s="4"/>
      <c r="W2172" s="4"/>
      <c r="X2172" s="4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</row>
    <row r="2173" ht="15.6" spans="1:77">
      <c r="A2173" s="75"/>
      <c r="B2173" s="127"/>
      <c r="C2173" s="127"/>
      <c r="D2173" s="4"/>
      <c r="E2173" s="4"/>
      <c r="F2173" s="4"/>
      <c r="G2173" s="2"/>
      <c r="H2173" s="2"/>
      <c r="I2173" s="2"/>
      <c r="J2173" s="4"/>
      <c r="K2173" s="12"/>
      <c r="L2173" s="12"/>
      <c r="M2173" s="12"/>
      <c r="N2173" s="12"/>
      <c r="O2173" s="81"/>
      <c r="P2173" s="4"/>
      <c r="Q2173" s="4"/>
      <c r="R2173" s="4"/>
      <c r="S2173" s="152"/>
      <c r="T2173" s="4"/>
      <c r="U2173" s="4"/>
      <c r="V2173" s="4"/>
      <c r="W2173" s="4"/>
      <c r="X2173" s="4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</row>
    <row r="2174" ht="15.6" spans="1:77">
      <c r="A2174" s="75"/>
      <c r="B2174" s="127"/>
      <c r="C2174" s="127"/>
      <c r="D2174" s="4"/>
      <c r="E2174" s="4"/>
      <c r="F2174" s="4"/>
      <c r="G2174" s="2"/>
      <c r="H2174" s="2"/>
      <c r="I2174" s="2"/>
      <c r="J2174" s="4"/>
      <c r="K2174" s="12"/>
      <c r="L2174" s="12"/>
      <c r="M2174" s="12"/>
      <c r="N2174" s="12"/>
      <c r="O2174" s="81"/>
      <c r="P2174" s="4"/>
      <c r="Q2174" s="4"/>
      <c r="R2174" s="4"/>
      <c r="S2174" s="152"/>
      <c r="T2174" s="4"/>
      <c r="U2174" s="4"/>
      <c r="V2174" s="4"/>
      <c r="W2174" s="4"/>
      <c r="X2174" s="4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</row>
    <row r="2175" ht="15.6" spans="1:77">
      <c r="A2175" s="75"/>
      <c r="B2175" s="127"/>
      <c r="C2175" s="127"/>
      <c r="D2175" s="4"/>
      <c r="E2175" s="4"/>
      <c r="F2175" s="4"/>
      <c r="G2175" s="2"/>
      <c r="H2175" s="2"/>
      <c r="I2175" s="2"/>
      <c r="J2175" s="4"/>
      <c r="K2175" s="12"/>
      <c r="L2175" s="12"/>
      <c r="M2175" s="12"/>
      <c r="N2175" s="12"/>
      <c r="O2175" s="81"/>
      <c r="P2175" s="4"/>
      <c r="Q2175" s="4"/>
      <c r="R2175" s="4"/>
      <c r="S2175" s="152"/>
      <c r="T2175" s="4"/>
      <c r="U2175" s="4"/>
      <c r="V2175" s="4"/>
      <c r="W2175" s="4"/>
      <c r="X2175" s="4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</row>
    <row r="2176" ht="15.6" spans="1:77">
      <c r="A2176" s="75"/>
      <c r="B2176" s="127"/>
      <c r="C2176" s="127"/>
      <c r="D2176" s="4"/>
      <c r="E2176" s="4"/>
      <c r="F2176" s="4"/>
      <c r="G2176" s="2"/>
      <c r="H2176" s="2"/>
      <c r="I2176" s="2"/>
      <c r="J2176" s="4"/>
      <c r="K2176" s="12"/>
      <c r="L2176" s="12"/>
      <c r="M2176" s="12"/>
      <c r="N2176" s="12"/>
      <c r="O2176" s="81"/>
      <c r="P2176" s="4"/>
      <c r="Q2176" s="4"/>
      <c r="R2176" s="4"/>
      <c r="S2176" s="152"/>
      <c r="T2176" s="4"/>
      <c r="U2176" s="4"/>
      <c r="V2176" s="4"/>
      <c r="W2176" s="4"/>
      <c r="X2176" s="4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</row>
    <row r="2177" ht="15.6" spans="1:77">
      <c r="A2177" s="75"/>
      <c r="B2177" s="127"/>
      <c r="C2177" s="127"/>
      <c r="D2177" s="4"/>
      <c r="E2177" s="4"/>
      <c r="F2177" s="4"/>
      <c r="G2177" s="2"/>
      <c r="H2177" s="2"/>
      <c r="I2177" s="2"/>
      <c r="J2177" s="4"/>
      <c r="K2177" s="12"/>
      <c r="L2177" s="12"/>
      <c r="M2177" s="12"/>
      <c r="N2177" s="12"/>
      <c r="O2177" s="81"/>
      <c r="P2177" s="4"/>
      <c r="Q2177" s="4"/>
      <c r="R2177" s="4"/>
      <c r="S2177" s="152"/>
      <c r="T2177" s="4"/>
      <c r="U2177" s="4"/>
      <c r="V2177" s="4"/>
      <c r="W2177" s="4"/>
      <c r="X2177" s="4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</row>
    <row r="2178" ht="15.6" spans="1:77">
      <c r="A2178" s="75"/>
      <c r="B2178" s="127"/>
      <c r="C2178" s="127"/>
      <c r="D2178" s="4"/>
      <c r="E2178" s="4"/>
      <c r="F2178" s="4"/>
      <c r="G2178" s="2"/>
      <c r="H2178" s="2"/>
      <c r="I2178" s="2"/>
      <c r="J2178" s="4"/>
      <c r="K2178" s="12"/>
      <c r="L2178" s="12"/>
      <c r="M2178" s="12"/>
      <c r="N2178" s="12"/>
      <c r="O2178" s="81"/>
      <c r="P2178" s="4"/>
      <c r="Q2178" s="4"/>
      <c r="R2178" s="4"/>
      <c r="S2178" s="152"/>
      <c r="T2178" s="4"/>
      <c r="U2178" s="4"/>
      <c r="V2178" s="4"/>
      <c r="W2178" s="4"/>
      <c r="X2178" s="4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</row>
    <row r="2179" ht="15.6" spans="1:77">
      <c r="A2179" s="75"/>
      <c r="B2179" s="127"/>
      <c r="C2179" s="127"/>
      <c r="D2179" s="4"/>
      <c r="E2179" s="4"/>
      <c r="F2179" s="4"/>
      <c r="G2179" s="2"/>
      <c r="H2179" s="2"/>
      <c r="I2179" s="2"/>
      <c r="J2179" s="4"/>
      <c r="K2179" s="12"/>
      <c r="L2179" s="12"/>
      <c r="M2179" s="12"/>
      <c r="N2179" s="12"/>
      <c r="O2179" s="81"/>
      <c r="P2179" s="4"/>
      <c r="Q2179" s="4"/>
      <c r="R2179" s="4"/>
      <c r="S2179" s="152"/>
      <c r="T2179" s="4"/>
      <c r="U2179" s="4"/>
      <c r="V2179" s="4"/>
      <c r="W2179" s="4"/>
      <c r="X2179" s="4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</row>
    <row r="2180" ht="15.6" spans="1:77">
      <c r="A2180" s="75"/>
      <c r="B2180" s="127"/>
      <c r="C2180" s="127"/>
      <c r="D2180" s="4"/>
      <c r="E2180" s="4"/>
      <c r="F2180" s="4"/>
      <c r="G2180" s="2"/>
      <c r="H2180" s="2"/>
      <c r="I2180" s="2"/>
      <c r="J2180" s="4"/>
      <c r="K2180" s="12"/>
      <c r="L2180" s="12"/>
      <c r="M2180" s="12"/>
      <c r="N2180" s="12"/>
      <c r="O2180" s="81"/>
      <c r="P2180" s="4"/>
      <c r="Q2180" s="4"/>
      <c r="R2180" s="4"/>
      <c r="S2180" s="152"/>
      <c r="T2180" s="4"/>
      <c r="U2180" s="4"/>
      <c r="V2180" s="4"/>
      <c r="W2180" s="4"/>
      <c r="X2180" s="4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</row>
    <row r="2181" ht="15.6" spans="1:77">
      <c r="A2181" s="75"/>
      <c r="B2181" s="127"/>
      <c r="C2181" s="127"/>
      <c r="D2181" s="4"/>
      <c r="E2181" s="4"/>
      <c r="F2181" s="4"/>
      <c r="G2181" s="2"/>
      <c r="H2181" s="2"/>
      <c r="I2181" s="2"/>
      <c r="J2181" s="4"/>
      <c r="K2181" s="12"/>
      <c r="L2181" s="12"/>
      <c r="M2181" s="12"/>
      <c r="N2181" s="12"/>
      <c r="O2181" s="81"/>
      <c r="P2181" s="4"/>
      <c r="Q2181" s="4"/>
      <c r="R2181" s="4"/>
      <c r="S2181" s="152"/>
      <c r="T2181" s="4"/>
      <c r="U2181" s="4"/>
      <c r="V2181" s="4"/>
      <c r="W2181" s="4"/>
      <c r="X2181" s="4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</row>
    <row r="2182" ht="15.6" spans="1:77">
      <c r="A2182" s="75"/>
      <c r="B2182" s="127"/>
      <c r="C2182" s="127"/>
      <c r="D2182" s="4"/>
      <c r="E2182" s="4"/>
      <c r="F2182" s="4"/>
      <c r="G2182" s="2"/>
      <c r="H2182" s="2"/>
      <c r="I2182" s="2"/>
      <c r="J2182" s="4"/>
      <c r="K2182" s="12"/>
      <c r="L2182" s="12"/>
      <c r="M2182" s="12"/>
      <c r="N2182" s="12"/>
      <c r="O2182" s="81"/>
      <c r="P2182" s="4"/>
      <c r="Q2182" s="4"/>
      <c r="R2182" s="4"/>
      <c r="S2182" s="152"/>
      <c r="T2182" s="4"/>
      <c r="U2182" s="4"/>
      <c r="V2182" s="4"/>
      <c r="W2182" s="4"/>
      <c r="X2182" s="4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</row>
    <row r="2183" ht="15.6" spans="1:77">
      <c r="A2183" s="75"/>
      <c r="B2183" s="127"/>
      <c r="C2183" s="127"/>
      <c r="D2183" s="4"/>
      <c r="E2183" s="4"/>
      <c r="F2183" s="4"/>
      <c r="G2183" s="2"/>
      <c r="H2183" s="2"/>
      <c r="I2183" s="2"/>
      <c r="J2183" s="4"/>
      <c r="K2183" s="12"/>
      <c r="L2183" s="12"/>
      <c r="M2183" s="12"/>
      <c r="N2183" s="12"/>
      <c r="O2183" s="81"/>
      <c r="P2183" s="4"/>
      <c r="Q2183" s="4"/>
      <c r="R2183" s="4"/>
      <c r="S2183" s="152"/>
      <c r="T2183" s="4"/>
      <c r="U2183" s="4"/>
      <c r="V2183" s="4"/>
      <c r="W2183" s="4"/>
      <c r="X2183" s="4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</row>
    <row r="2184" ht="15.6" spans="1:77">
      <c r="A2184" s="75"/>
      <c r="B2184" s="127"/>
      <c r="C2184" s="127"/>
      <c r="D2184" s="4"/>
      <c r="E2184" s="4"/>
      <c r="F2184" s="4"/>
      <c r="G2184" s="2"/>
      <c r="H2184" s="2"/>
      <c r="I2184" s="2"/>
      <c r="J2184" s="4"/>
      <c r="K2184" s="12"/>
      <c r="L2184" s="12"/>
      <c r="M2184" s="12"/>
      <c r="N2184" s="12"/>
      <c r="O2184" s="81"/>
      <c r="P2184" s="4"/>
      <c r="Q2184" s="4"/>
      <c r="R2184" s="4"/>
      <c r="S2184" s="152"/>
      <c r="T2184" s="4"/>
      <c r="U2184" s="4"/>
      <c r="V2184" s="4"/>
      <c r="W2184" s="4"/>
      <c r="X2184" s="4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</row>
    <row r="2185" ht="15.6" spans="1:77">
      <c r="A2185" s="75"/>
      <c r="B2185" s="127"/>
      <c r="C2185" s="127"/>
      <c r="D2185" s="4"/>
      <c r="E2185" s="4"/>
      <c r="F2185" s="4"/>
      <c r="G2185" s="2"/>
      <c r="H2185" s="2"/>
      <c r="I2185" s="2"/>
      <c r="J2185" s="4"/>
      <c r="K2185" s="12"/>
      <c r="L2185" s="12"/>
      <c r="M2185" s="12"/>
      <c r="N2185" s="12"/>
      <c r="O2185" s="81"/>
      <c r="P2185" s="4"/>
      <c r="Q2185" s="4"/>
      <c r="R2185" s="4"/>
      <c r="S2185" s="152"/>
      <c r="T2185" s="4"/>
      <c r="U2185" s="4"/>
      <c r="V2185" s="4"/>
      <c r="W2185" s="4"/>
      <c r="X2185" s="4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</row>
    <row r="2186" ht="15.6" spans="1:77">
      <c r="A2186" s="75"/>
      <c r="B2186" s="127"/>
      <c r="C2186" s="127"/>
      <c r="D2186" s="4"/>
      <c r="E2186" s="4"/>
      <c r="F2186" s="4"/>
      <c r="G2186" s="2"/>
      <c r="H2186" s="2"/>
      <c r="I2186" s="2"/>
      <c r="J2186" s="4"/>
      <c r="K2186" s="12"/>
      <c r="L2186" s="12"/>
      <c r="M2186" s="12"/>
      <c r="N2186" s="12"/>
      <c r="O2186" s="81"/>
      <c r="P2186" s="4"/>
      <c r="Q2186" s="4"/>
      <c r="R2186" s="4"/>
      <c r="S2186" s="152"/>
      <c r="T2186" s="4"/>
      <c r="U2186" s="4"/>
      <c r="V2186" s="4"/>
      <c r="W2186" s="4"/>
      <c r="X2186" s="4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</row>
    <row r="2187" ht="15.6" spans="1:77">
      <c r="A2187" s="75"/>
      <c r="B2187" s="127"/>
      <c r="C2187" s="127"/>
      <c r="D2187" s="4"/>
      <c r="E2187" s="4"/>
      <c r="F2187" s="4"/>
      <c r="G2187" s="2"/>
      <c r="H2187" s="2"/>
      <c r="I2187" s="2"/>
      <c r="J2187" s="4"/>
      <c r="K2187" s="12"/>
      <c r="L2187" s="12"/>
      <c r="M2187" s="12"/>
      <c r="N2187" s="12"/>
      <c r="O2187" s="81"/>
      <c r="P2187" s="4"/>
      <c r="Q2187" s="4"/>
      <c r="R2187" s="4"/>
      <c r="S2187" s="152"/>
      <c r="T2187" s="4"/>
      <c r="U2187" s="4"/>
      <c r="V2187" s="4"/>
      <c r="W2187" s="4"/>
      <c r="X2187" s="4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</row>
    <row r="2188" ht="15.6" spans="1:77">
      <c r="A2188" s="75"/>
      <c r="B2188" s="127"/>
      <c r="C2188" s="127"/>
      <c r="D2188" s="4"/>
      <c r="E2188" s="4"/>
      <c r="F2188" s="4"/>
      <c r="G2188" s="2"/>
      <c r="H2188" s="2"/>
      <c r="I2188" s="2"/>
      <c r="J2188" s="4"/>
      <c r="K2188" s="12"/>
      <c r="L2188" s="12"/>
      <c r="M2188" s="12"/>
      <c r="N2188" s="12"/>
      <c r="O2188" s="81"/>
      <c r="P2188" s="4"/>
      <c r="Q2188" s="4"/>
      <c r="R2188" s="4"/>
      <c r="S2188" s="152"/>
      <c r="T2188" s="4"/>
      <c r="U2188" s="4"/>
      <c r="V2188" s="4"/>
      <c r="W2188" s="4"/>
      <c r="X2188" s="4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</row>
    <row r="2189" ht="15.6" spans="1:77">
      <c r="A2189" s="75"/>
      <c r="B2189" s="127"/>
      <c r="C2189" s="127"/>
      <c r="D2189" s="4"/>
      <c r="E2189" s="4"/>
      <c r="F2189" s="4"/>
      <c r="G2189" s="2"/>
      <c r="H2189" s="2"/>
      <c r="I2189" s="2"/>
      <c r="J2189" s="4"/>
      <c r="K2189" s="12"/>
      <c r="L2189" s="12"/>
      <c r="M2189" s="12"/>
      <c r="N2189" s="12"/>
      <c r="O2189" s="81"/>
      <c r="P2189" s="4"/>
      <c r="Q2189" s="4"/>
      <c r="R2189" s="4"/>
      <c r="S2189" s="152"/>
      <c r="T2189" s="4"/>
      <c r="U2189" s="4"/>
      <c r="V2189" s="4"/>
      <c r="W2189" s="4"/>
      <c r="X2189" s="4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</row>
    <row r="2190" ht="15.6" spans="1:77">
      <c r="A2190" s="75"/>
      <c r="B2190" s="127"/>
      <c r="C2190" s="127"/>
      <c r="D2190" s="4"/>
      <c r="E2190" s="4"/>
      <c r="F2190" s="4"/>
      <c r="G2190" s="2"/>
      <c r="H2190" s="2"/>
      <c r="I2190" s="2"/>
      <c r="J2190" s="4"/>
      <c r="K2190" s="12"/>
      <c r="L2190" s="12"/>
      <c r="M2190" s="12"/>
      <c r="N2190" s="12"/>
      <c r="O2190" s="81"/>
      <c r="P2190" s="4"/>
      <c r="Q2190" s="4"/>
      <c r="R2190" s="4"/>
      <c r="S2190" s="152"/>
      <c r="T2190" s="4"/>
      <c r="U2190" s="4"/>
      <c r="V2190" s="4"/>
      <c r="W2190" s="4"/>
      <c r="X2190" s="4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</row>
    <row r="2191" ht="15.6" spans="1:77">
      <c r="A2191" s="75"/>
      <c r="B2191" s="127"/>
      <c r="C2191" s="127"/>
      <c r="D2191" s="4"/>
      <c r="E2191" s="4"/>
      <c r="F2191" s="4"/>
      <c r="G2191" s="2"/>
      <c r="H2191" s="2"/>
      <c r="I2191" s="2"/>
      <c r="J2191" s="4"/>
      <c r="K2191" s="12"/>
      <c r="L2191" s="12"/>
      <c r="M2191" s="12"/>
      <c r="N2191" s="12"/>
      <c r="O2191" s="81"/>
      <c r="P2191" s="4"/>
      <c r="Q2191" s="4"/>
      <c r="R2191" s="4"/>
      <c r="S2191" s="152"/>
      <c r="T2191" s="4"/>
      <c r="U2191" s="4"/>
      <c r="V2191" s="4"/>
      <c r="W2191" s="4"/>
      <c r="X2191" s="4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</row>
    <row r="2192" ht="15.6" spans="1:77">
      <c r="A2192" s="75"/>
      <c r="B2192" s="127"/>
      <c r="C2192" s="127"/>
      <c r="D2192" s="4"/>
      <c r="E2192" s="4"/>
      <c r="F2192" s="4"/>
      <c r="G2192" s="2"/>
      <c r="H2192" s="2"/>
      <c r="I2192" s="2"/>
      <c r="J2192" s="4"/>
      <c r="K2192" s="12"/>
      <c r="L2192" s="12"/>
      <c r="M2192" s="12"/>
      <c r="N2192" s="12"/>
      <c r="O2192" s="81"/>
      <c r="P2192" s="4"/>
      <c r="Q2192" s="4"/>
      <c r="R2192" s="4"/>
      <c r="S2192" s="152"/>
      <c r="T2192" s="4"/>
      <c r="U2192" s="4"/>
      <c r="V2192" s="4"/>
      <c r="W2192" s="4"/>
      <c r="X2192" s="4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</row>
    <row r="2193" ht="15.6" spans="1:77">
      <c r="A2193" s="75"/>
      <c r="B2193" s="127"/>
      <c r="C2193" s="127"/>
      <c r="D2193" s="4"/>
      <c r="E2193" s="4"/>
      <c r="F2193" s="4"/>
      <c r="G2193" s="2"/>
      <c r="H2193" s="2"/>
      <c r="I2193" s="2"/>
      <c r="J2193" s="4"/>
      <c r="K2193" s="12"/>
      <c r="L2193" s="12"/>
      <c r="M2193" s="12"/>
      <c r="N2193" s="12"/>
      <c r="O2193" s="81"/>
      <c r="P2193" s="4"/>
      <c r="Q2193" s="4"/>
      <c r="R2193" s="4"/>
      <c r="S2193" s="152"/>
      <c r="T2193" s="4"/>
      <c r="U2193" s="4"/>
      <c r="V2193" s="4"/>
      <c r="W2193" s="4"/>
      <c r="X2193" s="4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</row>
    <row r="2194" ht="15.6" spans="1:77">
      <c r="A2194" s="75"/>
      <c r="B2194" s="127"/>
      <c r="C2194" s="127"/>
      <c r="D2194" s="4"/>
      <c r="E2194" s="4"/>
      <c r="F2194" s="4"/>
      <c r="G2194" s="2"/>
      <c r="H2194" s="2"/>
      <c r="I2194" s="2"/>
      <c r="J2194" s="4"/>
      <c r="K2194" s="12"/>
      <c r="L2194" s="12"/>
      <c r="M2194" s="12"/>
      <c r="N2194" s="12"/>
      <c r="O2194" s="81"/>
      <c r="P2194" s="4"/>
      <c r="Q2194" s="4"/>
      <c r="R2194" s="4"/>
      <c r="S2194" s="152"/>
      <c r="T2194" s="4"/>
      <c r="U2194" s="4"/>
      <c r="V2194" s="4"/>
      <c r="W2194" s="4"/>
      <c r="X2194" s="4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</row>
    <row r="2195" ht="15.6" spans="1:77">
      <c r="A2195" s="75"/>
      <c r="B2195" s="127"/>
      <c r="C2195" s="127"/>
      <c r="D2195" s="4"/>
      <c r="E2195" s="4"/>
      <c r="F2195" s="4"/>
      <c r="G2195" s="2"/>
      <c r="H2195" s="2"/>
      <c r="I2195" s="2"/>
      <c r="J2195" s="4"/>
      <c r="K2195" s="12"/>
      <c r="L2195" s="12"/>
      <c r="M2195" s="12"/>
      <c r="N2195" s="12"/>
      <c r="O2195" s="81"/>
      <c r="P2195" s="4"/>
      <c r="Q2195" s="4"/>
      <c r="R2195" s="4"/>
      <c r="S2195" s="152"/>
      <c r="T2195" s="4"/>
      <c r="U2195" s="4"/>
      <c r="V2195" s="4"/>
      <c r="W2195" s="4"/>
      <c r="X2195" s="4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</row>
    <row r="2196" ht="15.6" spans="1:77">
      <c r="A2196" s="75"/>
      <c r="B2196" s="127"/>
      <c r="C2196" s="127"/>
      <c r="D2196" s="4"/>
      <c r="E2196" s="4"/>
      <c r="F2196" s="4"/>
      <c r="G2196" s="2"/>
      <c r="H2196" s="2"/>
      <c r="I2196" s="2"/>
      <c r="J2196" s="4"/>
      <c r="K2196" s="12"/>
      <c r="L2196" s="12"/>
      <c r="M2196" s="12"/>
      <c r="N2196" s="12"/>
      <c r="O2196" s="81"/>
      <c r="P2196" s="4"/>
      <c r="Q2196" s="4"/>
      <c r="R2196" s="4"/>
      <c r="S2196" s="152"/>
      <c r="T2196" s="4"/>
      <c r="U2196" s="4"/>
      <c r="V2196" s="4"/>
      <c r="W2196" s="4"/>
      <c r="X2196" s="4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</row>
    <row r="2197" ht="15.6" spans="1:77">
      <c r="A2197" s="75"/>
      <c r="B2197" s="127"/>
      <c r="C2197" s="127"/>
      <c r="D2197" s="4"/>
      <c r="E2197" s="4"/>
      <c r="F2197" s="4"/>
      <c r="G2197" s="2"/>
      <c r="H2197" s="2"/>
      <c r="I2197" s="2"/>
      <c r="J2197" s="4"/>
      <c r="K2197" s="12"/>
      <c r="L2197" s="12"/>
      <c r="M2197" s="12"/>
      <c r="N2197" s="12"/>
      <c r="O2197" s="81"/>
      <c r="P2197" s="4"/>
      <c r="Q2197" s="4"/>
      <c r="R2197" s="4"/>
      <c r="S2197" s="152"/>
      <c r="T2197" s="4"/>
      <c r="U2197" s="4"/>
      <c r="V2197" s="4"/>
      <c r="W2197" s="4"/>
      <c r="X2197" s="4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</row>
    <row r="2198" ht="15.6" spans="1:77">
      <c r="A2198" s="75"/>
      <c r="B2198" s="127"/>
      <c r="C2198" s="127"/>
      <c r="D2198" s="4"/>
      <c r="E2198" s="4"/>
      <c r="F2198" s="4"/>
      <c r="G2198" s="2"/>
      <c r="H2198" s="2"/>
      <c r="I2198" s="2"/>
      <c r="J2198" s="4"/>
      <c r="K2198" s="12"/>
      <c r="L2198" s="12"/>
      <c r="M2198" s="12"/>
      <c r="N2198" s="12"/>
      <c r="O2198" s="81"/>
      <c r="P2198" s="4"/>
      <c r="Q2198" s="4"/>
      <c r="R2198" s="4"/>
      <c r="S2198" s="152"/>
      <c r="T2198" s="4"/>
      <c r="U2198" s="4"/>
      <c r="V2198" s="4"/>
      <c r="W2198" s="4"/>
      <c r="X2198" s="4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</row>
    <row r="2199" ht="15.6" spans="1:77">
      <c r="A2199" s="75"/>
      <c r="B2199" s="127"/>
      <c r="C2199" s="127"/>
      <c r="D2199" s="4"/>
      <c r="E2199" s="4"/>
      <c r="F2199" s="4"/>
      <c r="G2199" s="2"/>
      <c r="H2199" s="2"/>
      <c r="I2199" s="2"/>
      <c r="J2199" s="4"/>
      <c r="K2199" s="12"/>
      <c r="L2199" s="12"/>
      <c r="M2199" s="12"/>
      <c r="N2199" s="12"/>
      <c r="O2199" s="81"/>
      <c r="P2199" s="4"/>
      <c r="Q2199" s="4"/>
      <c r="R2199" s="4"/>
      <c r="S2199" s="152"/>
      <c r="T2199" s="4"/>
      <c r="U2199" s="4"/>
      <c r="V2199" s="4"/>
      <c r="W2199" s="4"/>
      <c r="X2199" s="4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</row>
    <row r="2200" ht="15.6" spans="1:77">
      <c r="A2200" s="75"/>
      <c r="B2200" s="127"/>
      <c r="C2200" s="127"/>
      <c r="D2200" s="4"/>
      <c r="E2200" s="4"/>
      <c r="F2200" s="4"/>
      <c r="G2200" s="2"/>
      <c r="H2200" s="2"/>
      <c r="I2200" s="2"/>
      <c r="J2200" s="4"/>
      <c r="K2200" s="12"/>
      <c r="L2200" s="12"/>
      <c r="M2200" s="12"/>
      <c r="N2200" s="12"/>
      <c r="O2200" s="81"/>
      <c r="P2200" s="4"/>
      <c r="Q2200" s="4"/>
      <c r="R2200" s="4"/>
      <c r="S2200" s="152"/>
      <c r="T2200" s="4"/>
      <c r="U2200" s="4"/>
      <c r="V2200" s="4"/>
      <c r="W2200" s="4"/>
      <c r="X2200" s="4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</row>
    <row r="2201" ht="15.6" spans="1:77">
      <c r="A2201" s="75"/>
      <c r="B2201" s="127"/>
      <c r="C2201" s="127"/>
      <c r="D2201" s="4"/>
      <c r="E2201" s="4"/>
      <c r="F2201" s="4"/>
      <c r="G2201" s="2"/>
      <c r="H2201" s="2"/>
      <c r="I2201" s="2"/>
      <c r="J2201" s="4"/>
      <c r="K2201" s="12"/>
      <c r="L2201" s="12"/>
      <c r="M2201" s="12"/>
      <c r="N2201" s="12"/>
      <c r="O2201" s="81"/>
      <c r="P2201" s="4"/>
      <c r="Q2201" s="4"/>
      <c r="R2201" s="4"/>
      <c r="S2201" s="152"/>
      <c r="T2201" s="4"/>
      <c r="U2201" s="4"/>
      <c r="V2201" s="4"/>
      <c r="W2201" s="4"/>
      <c r="X2201" s="4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</row>
    <row r="2202" ht="15.6" spans="1:77">
      <c r="A2202" s="75"/>
      <c r="B2202" s="127"/>
      <c r="C2202" s="127"/>
      <c r="D2202" s="4"/>
      <c r="E2202" s="4"/>
      <c r="F2202" s="4"/>
      <c r="G2202" s="2"/>
      <c r="H2202" s="2"/>
      <c r="I2202" s="2"/>
      <c r="J2202" s="4"/>
      <c r="K2202" s="12"/>
      <c r="L2202" s="12"/>
      <c r="M2202" s="12"/>
      <c r="N2202" s="12"/>
      <c r="O2202" s="81"/>
      <c r="P2202" s="4"/>
      <c r="Q2202" s="4"/>
      <c r="R2202" s="4"/>
      <c r="S2202" s="152"/>
      <c r="T2202" s="4"/>
      <c r="U2202" s="4"/>
      <c r="V2202" s="4"/>
      <c r="W2202" s="4"/>
      <c r="X2202" s="4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</row>
    <row r="2203" ht="15.6" spans="1:77">
      <c r="A2203" s="75"/>
      <c r="B2203" s="127"/>
      <c r="C2203" s="127"/>
      <c r="D2203" s="4"/>
      <c r="E2203" s="4"/>
      <c r="F2203" s="4"/>
      <c r="G2203" s="2"/>
      <c r="H2203" s="2"/>
      <c r="I2203" s="2"/>
      <c r="J2203" s="4"/>
      <c r="K2203" s="12"/>
      <c r="L2203" s="12"/>
      <c r="M2203" s="12"/>
      <c r="N2203" s="12"/>
      <c r="O2203" s="81"/>
      <c r="P2203" s="4"/>
      <c r="Q2203" s="4"/>
      <c r="R2203" s="4"/>
      <c r="S2203" s="152"/>
      <c r="T2203" s="4"/>
      <c r="U2203" s="4"/>
      <c r="V2203" s="4"/>
      <c r="W2203" s="4"/>
      <c r="X2203" s="4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</row>
    <row r="2204" ht="15.6" spans="1:77">
      <c r="A2204" s="75"/>
      <c r="B2204" s="127"/>
      <c r="C2204" s="127"/>
      <c r="D2204" s="4"/>
      <c r="E2204" s="4"/>
      <c r="F2204" s="4"/>
      <c r="G2204" s="2"/>
      <c r="H2204" s="2"/>
      <c r="I2204" s="2"/>
      <c r="J2204" s="4"/>
      <c r="K2204" s="12"/>
      <c r="L2204" s="12"/>
      <c r="M2204" s="12"/>
      <c r="N2204" s="12"/>
      <c r="O2204" s="81"/>
      <c r="P2204" s="4"/>
      <c r="Q2204" s="4"/>
      <c r="R2204" s="4"/>
      <c r="S2204" s="152"/>
      <c r="T2204" s="4"/>
      <c r="U2204" s="4"/>
      <c r="V2204" s="4"/>
      <c r="W2204" s="4"/>
      <c r="X2204" s="4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</row>
    <row r="2205" ht="15.6" spans="1:77">
      <c r="A2205" s="75"/>
      <c r="B2205" s="127"/>
      <c r="C2205" s="127"/>
      <c r="D2205" s="4"/>
      <c r="E2205" s="4"/>
      <c r="F2205" s="4"/>
      <c r="G2205" s="2"/>
      <c r="H2205" s="2"/>
      <c r="I2205" s="2"/>
      <c r="J2205" s="4"/>
      <c r="K2205" s="12"/>
      <c r="L2205" s="12"/>
      <c r="M2205" s="12"/>
      <c r="N2205" s="12"/>
      <c r="O2205" s="81"/>
      <c r="P2205" s="4"/>
      <c r="Q2205" s="4"/>
      <c r="R2205" s="4"/>
      <c r="S2205" s="152"/>
      <c r="T2205" s="4"/>
      <c r="U2205" s="4"/>
      <c r="V2205" s="4"/>
      <c r="W2205" s="4"/>
      <c r="X2205" s="4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</row>
    <row r="2206" ht="15.6" spans="1:77">
      <c r="A2206" s="75"/>
      <c r="B2206" s="127"/>
      <c r="C2206" s="127"/>
      <c r="D2206" s="4"/>
      <c r="E2206" s="4"/>
      <c r="F2206" s="4"/>
      <c r="G2206" s="2"/>
      <c r="H2206" s="2"/>
      <c r="I2206" s="2"/>
      <c r="J2206" s="4"/>
      <c r="K2206" s="12"/>
      <c r="L2206" s="12"/>
      <c r="M2206" s="12"/>
      <c r="N2206" s="12"/>
      <c r="O2206" s="81"/>
      <c r="P2206" s="4"/>
      <c r="Q2206" s="4"/>
      <c r="R2206" s="4"/>
      <c r="S2206" s="152"/>
      <c r="T2206" s="4"/>
      <c r="U2206" s="4"/>
      <c r="V2206" s="4"/>
      <c r="W2206" s="4"/>
      <c r="X2206" s="4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</row>
    <row r="2207" ht="15.6" spans="1:77">
      <c r="A2207" s="75"/>
      <c r="B2207" s="127"/>
      <c r="C2207" s="127"/>
      <c r="D2207" s="4"/>
      <c r="E2207" s="4"/>
      <c r="F2207" s="4"/>
      <c r="G2207" s="2"/>
      <c r="H2207" s="2"/>
      <c r="I2207" s="2"/>
      <c r="J2207" s="4"/>
      <c r="K2207" s="12"/>
      <c r="L2207" s="12"/>
      <c r="M2207" s="12"/>
      <c r="N2207" s="12"/>
      <c r="O2207" s="81"/>
      <c r="P2207" s="4"/>
      <c r="Q2207" s="4"/>
      <c r="R2207" s="4"/>
      <c r="S2207" s="152"/>
      <c r="T2207" s="4"/>
      <c r="U2207" s="4"/>
      <c r="V2207" s="4"/>
      <c r="W2207" s="4"/>
      <c r="X2207" s="4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</row>
    <row r="2208" ht="15.6" spans="1:77">
      <c r="A2208" s="75"/>
      <c r="B2208" s="127"/>
      <c r="C2208" s="127"/>
      <c r="D2208" s="4"/>
      <c r="E2208" s="4"/>
      <c r="F2208" s="4"/>
      <c r="G2208" s="2"/>
      <c r="H2208" s="2"/>
      <c r="I2208" s="2"/>
      <c r="J2208" s="4"/>
      <c r="K2208" s="12"/>
      <c r="L2208" s="12"/>
      <c r="M2208" s="12"/>
      <c r="N2208" s="12"/>
      <c r="O2208" s="81"/>
      <c r="P2208" s="4"/>
      <c r="Q2208" s="4"/>
      <c r="R2208" s="4"/>
      <c r="S2208" s="152"/>
      <c r="T2208" s="4"/>
      <c r="U2208" s="4"/>
      <c r="V2208" s="4"/>
      <c r="W2208" s="4"/>
      <c r="X2208" s="4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</row>
    <row r="2209" ht="15.6" spans="1:77">
      <c r="A2209" s="75"/>
      <c r="B2209" s="127"/>
      <c r="C2209" s="127"/>
      <c r="D2209" s="4"/>
      <c r="E2209" s="4"/>
      <c r="F2209" s="4"/>
      <c r="G2209" s="2"/>
      <c r="H2209" s="2"/>
      <c r="I2209" s="2"/>
      <c r="J2209" s="4"/>
      <c r="K2209" s="12"/>
      <c r="L2209" s="12"/>
      <c r="M2209" s="12"/>
      <c r="N2209" s="12"/>
      <c r="O2209" s="81"/>
      <c r="P2209" s="4"/>
      <c r="Q2209" s="4"/>
      <c r="R2209" s="4"/>
      <c r="S2209" s="152"/>
      <c r="T2209" s="4"/>
      <c r="U2209" s="4"/>
      <c r="V2209" s="4"/>
      <c r="W2209" s="4"/>
      <c r="X2209" s="4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</row>
    <row r="2210" ht="15.6" spans="1:77">
      <c r="A2210" s="75"/>
      <c r="B2210" s="127"/>
      <c r="C2210" s="127"/>
      <c r="D2210" s="4"/>
      <c r="E2210" s="4"/>
      <c r="F2210" s="4"/>
      <c r="G2210" s="2"/>
      <c r="H2210" s="2"/>
      <c r="I2210" s="2"/>
      <c r="J2210" s="4"/>
      <c r="K2210" s="12"/>
      <c r="L2210" s="12"/>
      <c r="M2210" s="12"/>
      <c r="N2210" s="12"/>
      <c r="O2210" s="81"/>
      <c r="P2210" s="4"/>
      <c r="Q2210" s="4"/>
      <c r="R2210" s="4"/>
      <c r="S2210" s="152"/>
      <c r="T2210" s="4"/>
      <c r="U2210" s="4"/>
      <c r="V2210" s="4"/>
      <c r="W2210" s="4"/>
      <c r="X2210" s="4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</row>
    <row r="2211" ht="15.6" spans="1:77">
      <c r="A2211" s="75"/>
      <c r="B2211" s="127"/>
      <c r="C2211" s="127"/>
      <c r="D2211" s="4"/>
      <c r="E2211" s="4"/>
      <c r="F2211" s="4"/>
      <c r="G2211" s="2"/>
      <c r="H2211" s="2"/>
      <c r="I2211" s="2"/>
      <c r="J2211" s="4"/>
      <c r="K2211" s="12"/>
      <c r="L2211" s="12"/>
      <c r="M2211" s="12"/>
      <c r="N2211" s="12"/>
      <c r="O2211" s="81"/>
      <c r="P2211" s="4"/>
      <c r="Q2211" s="4"/>
      <c r="R2211" s="4"/>
      <c r="S2211" s="152"/>
      <c r="T2211" s="4"/>
      <c r="U2211" s="4"/>
      <c r="V2211" s="4"/>
      <c r="W2211" s="4"/>
      <c r="X2211" s="4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</row>
    <row r="2212" ht="15.6" spans="1:77">
      <c r="A2212" s="75"/>
      <c r="B2212" s="127"/>
      <c r="C2212" s="127"/>
      <c r="D2212" s="4"/>
      <c r="E2212" s="4"/>
      <c r="F2212" s="4"/>
      <c r="G2212" s="2"/>
      <c r="H2212" s="2"/>
      <c r="I2212" s="2"/>
      <c r="J2212" s="4"/>
      <c r="K2212" s="12"/>
      <c r="L2212" s="12"/>
      <c r="M2212" s="12"/>
      <c r="N2212" s="12"/>
      <c r="O2212" s="81"/>
      <c r="P2212" s="4"/>
      <c r="Q2212" s="4"/>
      <c r="R2212" s="4"/>
      <c r="S2212" s="152"/>
      <c r="T2212" s="4"/>
      <c r="U2212" s="4"/>
      <c r="V2212" s="4"/>
      <c r="W2212" s="4"/>
      <c r="X2212" s="4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</row>
    <row r="2213" ht="15.6" spans="1:77">
      <c r="A2213" s="75"/>
      <c r="B2213" s="127"/>
      <c r="C2213" s="127"/>
      <c r="D2213" s="4"/>
      <c r="E2213" s="4"/>
      <c r="F2213" s="4"/>
      <c r="G2213" s="2"/>
      <c r="H2213" s="2"/>
      <c r="I2213" s="2"/>
      <c r="J2213" s="4"/>
      <c r="K2213" s="12"/>
      <c r="L2213" s="12"/>
      <c r="M2213" s="12"/>
      <c r="N2213" s="12"/>
      <c r="O2213" s="81"/>
      <c r="P2213" s="4"/>
      <c r="Q2213" s="4"/>
      <c r="R2213" s="4"/>
      <c r="S2213" s="152"/>
      <c r="T2213" s="4"/>
      <c r="U2213" s="4"/>
      <c r="V2213" s="4"/>
      <c r="W2213" s="4"/>
      <c r="X2213" s="4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</row>
    <row r="2214" ht="15.6" spans="1:77">
      <c r="A2214" s="75"/>
      <c r="B2214" s="127"/>
      <c r="C2214" s="127"/>
      <c r="D2214" s="4"/>
      <c r="E2214" s="4"/>
      <c r="F2214" s="4"/>
      <c r="G2214" s="2"/>
      <c r="H2214" s="2"/>
      <c r="I2214" s="2"/>
      <c r="J2214" s="4"/>
      <c r="K2214" s="12"/>
      <c r="L2214" s="12"/>
      <c r="M2214" s="12"/>
      <c r="N2214" s="12"/>
      <c r="O2214" s="81"/>
      <c r="P2214" s="4"/>
      <c r="Q2214" s="4"/>
      <c r="R2214" s="4"/>
      <c r="S2214" s="152"/>
      <c r="T2214" s="4"/>
      <c r="U2214" s="4"/>
      <c r="V2214" s="4"/>
      <c r="W2214" s="4"/>
      <c r="X2214" s="4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</row>
    <row r="2215" ht="15.6" spans="1:77">
      <c r="A2215" s="75"/>
      <c r="B2215" s="127"/>
      <c r="C2215" s="127"/>
      <c r="D2215" s="4"/>
      <c r="E2215" s="4"/>
      <c r="F2215" s="4"/>
      <c r="G2215" s="2"/>
      <c r="H2215" s="2"/>
      <c r="I2215" s="2"/>
      <c r="J2215" s="4"/>
      <c r="K2215" s="12"/>
      <c r="L2215" s="12"/>
      <c r="M2215" s="12"/>
      <c r="N2215" s="12"/>
      <c r="O2215" s="81"/>
      <c r="P2215" s="4"/>
      <c r="Q2215" s="4"/>
      <c r="R2215" s="4"/>
      <c r="S2215" s="152"/>
      <c r="T2215" s="4"/>
      <c r="U2215" s="4"/>
      <c r="V2215" s="4"/>
      <c r="W2215" s="4"/>
      <c r="X2215" s="4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</row>
    <row r="2216" ht="15.6" spans="1:77">
      <c r="A2216" s="75"/>
      <c r="B2216" s="127"/>
      <c r="C2216" s="127"/>
      <c r="D2216" s="4"/>
      <c r="E2216" s="4"/>
      <c r="F2216" s="4"/>
      <c r="G2216" s="2"/>
      <c r="H2216" s="2"/>
      <c r="I2216" s="2"/>
      <c r="J2216" s="4"/>
      <c r="K2216" s="12"/>
      <c r="L2216" s="12"/>
      <c r="M2216" s="12"/>
      <c r="N2216" s="12"/>
      <c r="O2216" s="81"/>
      <c r="P2216" s="4"/>
      <c r="Q2216" s="4"/>
      <c r="R2216" s="4"/>
      <c r="S2216" s="152"/>
      <c r="T2216" s="4"/>
      <c r="U2216" s="4"/>
      <c r="V2216" s="4"/>
      <c r="W2216" s="4"/>
      <c r="X2216" s="4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</row>
    <row r="2217" ht="15.6" spans="1:77">
      <c r="A2217" s="75"/>
      <c r="B2217" s="127"/>
      <c r="C2217" s="127"/>
      <c r="D2217" s="4"/>
      <c r="E2217" s="4"/>
      <c r="F2217" s="4"/>
      <c r="G2217" s="2"/>
      <c r="H2217" s="2"/>
      <c r="I2217" s="2"/>
      <c r="J2217" s="4"/>
      <c r="K2217" s="12"/>
      <c r="L2217" s="12"/>
      <c r="M2217" s="12"/>
      <c r="N2217" s="12"/>
      <c r="O2217" s="81"/>
      <c r="P2217" s="4"/>
      <c r="Q2217" s="4"/>
      <c r="R2217" s="4"/>
      <c r="S2217" s="152"/>
      <c r="T2217" s="4"/>
      <c r="U2217" s="4"/>
      <c r="V2217" s="4"/>
      <c r="W2217" s="4"/>
      <c r="X2217" s="4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</row>
    <row r="2218" ht="15.6" spans="1:77">
      <c r="A2218" s="75"/>
      <c r="B2218" s="127"/>
      <c r="C2218" s="127"/>
      <c r="D2218" s="4"/>
      <c r="E2218" s="4"/>
      <c r="F2218" s="4"/>
      <c r="G2218" s="2"/>
      <c r="H2218" s="2"/>
      <c r="I2218" s="2"/>
      <c r="J2218" s="4"/>
      <c r="K2218" s="12"/>
      <c r="L2218" s="12"/>
      <c r="M2218" s="12"/>
      <c r="N2218" s="12"/>
      <c r="O2218" s="81"/>
      <c r="P2218" s="4"/>
      <c r="Q2218" s="4"/>
      <c r="R2218" s="4"/>
      <c r="S2218" s="152"/>
      <c r="T2218" s="4"/>
      <c r="U2218" s="4"/>
      <c r="V2218" s="4"/>
      <c r="W2218" s="4"/>
      <c r="X2218" s="4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</row>
    <row r="2219" ht="15.6" spans="1:77">
      <c r="A2219" s="75"/>
      <c r="B2219" s="127"/>
      <c r="C2219" s="127"/>
      <c r="D2219" s="4"/>
      <c r="E2219" s="4"/>
      <c r="F2219" s="4"/>
      <c r="G2219" s="2"/>
      <c r="H2219" s="2"/>
      <c r="I2219" s="2"/>
      <c r="J2219" s="4"/>
      <c r="K2219" s="12"/>
      <c r="L2219" s="12"/>
      <c r="M2219" s="12"/>
      <c r="N2219" s="12"/>
      <c r="O2219" s="81"/>
      <c r="P2219" s="4"/>
      <c r="Q2219" s="4"/>
      <c r="R2219" s="4"/>
      <c r="S2219" s="152"/>
      <c r="T2219" s="4"/>
      <c r="U2219" s="4"/>
      <c r="V2219" s="4"/>
      <c r="W2219" s="4"/>
      <c r="X2219" s="4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</row>
    <row r="2220" ht="15.6" spans="1:77">
      <c r="A2220" s="75"/>
      <c r="B2220" s="127"/>
      <c r="C2220" s="127"/>
      <c r="D2220" s="4"/>
      <c r="E2220" s="4"/>
      <c r="F2220" s="4"/>
      <c r="G2220" s="2"/>
      <c r="H2220" s="2"/>
      <c r="I2220" s="2"/>
      <c r="J2220" s="4"/>
      <c r="K2220" s="12"/>
      <c r="L2220" s="12"/>
      <c r="M2220" s="12"/>
      <c r="N2220" s="12"/>
      <c r="O2220" s="81"/>
      <c r="P2220" s="4"/>
      <c r="Q2220" s="4"/>
      <c r="R2220" s="4"/>
      <c r="S2220" s="152"/>
      <c r="T2220" s="4"/>
      <c r="U2220" s="4"/>
      <c r="V2220" s="4"/>
      <c r="W2220" s="4"/>
      <c r="X2220" s="4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</row>
    <row r="2221" ht="15.6" spans="1:77">
      <c r="A2221" s="75"/>
      <c r="B2221" s="127"/>
      <c r="C2221" s="127"/>
      <c r="D2221" s="4"/>
      <c r="E2221" s="4"/>
      <c r="F2221" s="4"/>
      <c r="G2221" s="2"/>
      <c r="H2221" s="2"/>
      <c r="I2221" s="2"/>
      <c r="J2221" s="4"/>
      <c r="K2221" s="12"/>
      <c r="L2221" s="12"/>
      <c r="M2221" s="12"/>
      <c r="N2221" s="12"/>
      <c r="O2221" s="81"/>
      <c r="P2221" s="4"/>
      <c r="Q2221" s="4"/>
      <c r="R2221" s="4"/>
      <c r="S2221" s="152"/>
      <c r="T2221" s="4"/>
      <c r="U2221" s="4"/>
      <c r="V2221" s="4"/>
      <c r="W2221" s="4"/>
      <c r="X2221" s="4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</row>
    <row r="2222" ht="15.6" spans="1:77">
      <c r="A2222" s="75"/>
      <c r="B2222" s="127"/>
      <c r="C2222" s="127"/>
      <c r="D2222" s="4"/>
      <c r="E2222" s="4"/>
      <c r="F2222" s="4"/>
      <c r="G2222" s="2"/>
      <c r="H2222" s="2"/>
      <c r="I2222" s="2"/>
      <c r="J2222" s="4"/>
      <c r="K2222" s="12"/>
      <c r="L2222" s="12"/>
      <c r="M2222" s="12"/>
      <c r="N2222" s="12"/>
      <c r="O2222" s="81"/>
      <c r="P2222" s="4"/>
      <c r="Q2222" s="4"/>
      <c r="R2222" s="4"/>
      <c r="S2222" s="152"/>
      <c r="T2222" s="4"/>
      <c r="U2222" s="4"/>
      <c r="V2222" s="4"/>
      <c r="W2222" s="4"/>
      <c r="X2222" s="4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</row>
    <row r="2223" ht="15.6" spans="1:77">
      <c r="A2223" s="75"/>
      <c r="B2223" s="127"/>
      <c r="C2223" s="127"/>
      <c r="D2223" s="4"/>
      <c r="E2223" s="4"/>
      <c r="F2223" s="4"/>
      <c r="G2223" s="2"/>
      <c r="H2223" s="2"/>
      <c r="I2223" s="2"/>
      <c r="J2223" s="4"/>
      <c r="K2223" s="12"/>
      <c r="L2223" s="12"/>
      <c r="M2223" s="12"/>
      <c r="N2223" s="12"/>
      <c r="O2223" s="81"/>
      <c r="P2223" s="4"/>
      <c r="Q2223" s="4"/>
      <c r="R2223" s="4"/>
      <c r="S2223" s="152"/>
      <c r="T2223" s="4"/>
      <c r="U2223" s="4"/>
      <c r="V2223" s="4"/>
      <c r="W2223" s="4"/>
      <c r="X2223" s="4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</row>
    <row r="2224" ht="15.6" spans="1:77">
      <c r="A2224" s="75"/>
      <c r="B2224" s="127"/>
      <c r="C2224" s="127"/>
      <c r="D2224" s="4"/>
      <c r="E2224" s="4"/>
      <c r="F2224" s="4"/>
      <c r="G2224" s="2"/>
      <c r="H2224" s="2"/>
      <c r="I2224" s="2"/>
      <c r="J2224" s="4"/>
      <c r="K2224" s="12"/>
      <c r="L2224" s="12"/>
      <c r="M2224" s="12"/>
      <c r="N2224" s="12"/>
      <c r="O2224" s="81"/>
      <c r="P2224" s="4"/>
      <c r="Q2224" s="4"/>
      <c r="R2224" s="4"/>
      <c r="S2224" s="152"/>
      <c r="T2224" s="4"/>
      <c r="U2224" s="4"/>
      <c r="V2224" s="4"/>
      <c r="W2224" s="4"/>
      <c r="X2224" s="4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</row>
    <row r="2225" ht="15.6" spans="1:77">
      <c r="A2225" s="75"/>
      <c r="B2225" s="127"/>
      <c r="C2225" s="127"/>
      <c r="D2225" s="4"/>
      <c r="E2225" s="4"/>
      <c r="F2225" s="4"/>
      <c r="G2225" s="2"/>
      <c r="H2225" s="2"/>
      <c r="I2225" s="2"/>
      <c r="J2225" s="4"/>
      <c r="K2225" s="12"/>
      <c r="L2225" s="12"/>
      <c r="M2225" s="12"/>
      <c r="N2225" s="12"/>
      <c r="O2225" s="81"/>
      <c r="P2225" s="4"/>
      <c r="Q2225" s="4"/>
      <c r="R2225" s="4"/>
      <c r="S2225" s="152"/>
      <c r="T2225" s="4"/>
      <c r="U2225" s="4"/>
      <c r="V2225" s="4"/>
      <c r="W2225" s="4"/>
      <c r="X2225" s="4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</row>
    <row r="2226" ht="15.6" spans="1:77">
      <c r="A2226" s="75"/>
      <c r="B2226" s="127"/>
      <c r="C2226" s="127"/>
      <c r="D2226" s="4"/>
      <c r="E2226" s="4"/>
      <c r="F2226" s="4"/>
      <c r="G2226" s="2"/>
      <c r="H2226" s="2"/>
      <c r="I2226" s="2"/>
      <c r="J2226" s="4"/>
      <c r="K2226" s="12"/>
      <c r="L2226" s="12"/>
      <c r="M2226" s="12"/>
      <c r="N2226" s="12"/>
      <c r="O2226" s="81"/>
      <c r="P2226" s="4"/>
      <c r="Q2226" s="4"/>
      <c r="R2226" s="4"/>
      <c r="S2226" s="152"/>
      <c r="T2226" s="4"/>
      <c r="U2226" s="4"/>
      <c r="V2226" s="4"/>
      <c r="W2226" s="4"/>
      <c r="X2226" s="4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</row>
    <row r="2227" ht="15.6" spans="1:77">
      <c r="A2227" s="75"/>
      <c r="B2227" s="127"/>
      <c r="C2227" s="127"/>
      <c r="D2227" s="4"/>
      <c r="E2227" s="4"/>
      <c r="F2227" s="4"/>
      <c r="G2227" s="2"/>
      <c r="H2227" s="2"/>
      <c r="I2227" s="2"/>
      <c r="J2227" s="4"/>
      <c r="K2227" s="12"/>
      <c r="L2227" s="12"/>
      <c r="M2227" s="12"/>
      <c r="N2227" s="12"/>
      <c r="O2227" s="81"/>
      <c r="P2227" s="4"/>
      <c r="Q2227" s="4"/>
      <c r="R2227" s="4"/>
      <c r="S2227" s="152"/>
      <c r="T2227" s="4"/>
      <c r="U2227" s="4"/>
      <c r="V2227" s="4"/>
      <c r="W2227" s="4"/>
      <c r="X2227" s="4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</row>
    <row r="2228" ht="15.6" spans="1:77">
      <c r="A2228" s="75"/>
      <c r="B2228" s="127"/>
      <c r="C2228" s="127"/>
      <c r="D2228" s="4"/>
      <c r="E2228" s="4"/>
      <c r="F2228" s="4"/>
      <c r="G2228" s="2"/>
      <c r="H2228" s="2"/>
      <c r="I2228" s="2"/>
      <c r="J2228" s="4"/>
      <c r="K2228" s="12"/>
      <c r="L2228" s="12"/>
      <c r="M2228" s="12"/>
      <c r="N2228" s="12"/>
      <c r="O2228" s="81"/>
      <c r="P2228" s="4"/>
      <c r="Q2228" s="4"/>
      <c r="R2228" s="4"/>
      <c r="S2228" s="152"/>
      <c r="T2228" s="4"/>
      <c r="U2228" s="4"/>
      <c r="V2228" s="4"/>
      <c r="W2228" s="4"/>
      <c r="X2228" s="4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</row>
    <row r="2229" ht="15.6" spans="1:77">
      <c r="A2229" s="75"/>
      <c r="B2229" s="127"/>
      <c r="C2229" s="127"/>
      <c r="D2229" s="4"/>
      <c r="E2229" s="4"/>
      <c r="F2229" s="4"/>
      <c r="G2229" s="2"/>
      <c r="H2229" s="2"/>
      <c r="I2229" s="2"/>
      <c r="J2229" s="4"/>
      <c r="K2229" s="12"/>
      <c r="L2229" s="12"/>
      <c r="M2229" s="12"/>
      <c r="N2229" s="12"/>
      <c r="O2229" s="81"/>
      <c r="P2229" s="4"/>
      <c r="Q2229" s="4"/>
      <c r="R2229" s="4"/>
      <c r="S2229" s="152"/>
      <c r="T2229" s="4"/>
      <c r="U2229" s="4"/>
      <c r="V2229" s="4"/>
      <c r="W2229" s="4"/>
      <c r="X2229" s="4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</row>
    <row r="2230" ht="15.6" spans="1:77">
      <c r="A2230" s="75"/>
      <c r="B2230" s="127"/>
      <c r="C2230" s="127"/>
      <c r="D2230" s="4"/>
      <c r="E2230" s="4"/>
      <c r="F2230" s="4"/>
      <c r="G2230" s="2"/>
      <c r="H2230" s="2"/>
      <c r="I2230" s="2"/>
      <c r="J2230" s="4"/>
      <c r="K2230" s="12"/>
      <c r="L2230" s="12"/>
      <c r="M2230" s="12"/>
      <c r="N2230" s="12"/>
      <c r="O2230" s="81"/>
      <c r="P2230" s="4"/>
      <c r="Q2230" s="4"/>
      <c r="R2230" s="4"/>
      <c r="S2230" s="152"/>
      <c r="T2230" s="4"/>
      <c r="U2230" s="4"/>
      <c r="V2230" s="4"/>
      <c r="W2230" s="4"/>
      <c r="X2230" s="4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</row>
    <row r="2231" ht="15.6" spans="1:77">
      <c r="A2231" s="75"/>
      <c r="B2231" s="127"/>
      <c r="C2231" s="127"/>
      <c r="D2231" s="4"/>
      <c r="E2231" s="4"/>
      <c r="F2231" s="4"/>
      <c r="G2231" s="2"/>
      <c r="H2231" s="2"/>
      <c r="I2231" s="2"/>
      <c r="J2231" s="4"/>
      <c r="K2231" s="12"/>
      <c r="L2231" s="12"/>
      <c r="M2231" s="12"/>
      <c r="N2231" s="12"/>
      <c r="O2231" s="81"/>
      <c r="P2231" s="4"/>
      <c r="Q2231" s="4"/>
      <c r="R2231" s="4"/>
      <c r="S2231" s="152"/>
      <c r="T2231" s="4"/>
      <c r="U2231" s="4"/>
      <c r="V2231" s="4"/>
      <c r="W2231" s="4"/>
      <c r="X2231" s="4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</row>
    <row r="2232" ht="15.6" spans="1:77">
      <c r="A2232" s="75"/>
      <c r="B2232" s="127"/>
      <c r="C2232" s="127"/>
      <c r="D2232" s="4"/>
      <c r="E2232" s="4"/>
      <c r="F2232" s="4"/>
      <c r="G2232" s="2"/>
      <c r="H2232" s="2"/>
      <c r="I2232" s="2"/>
      <c r="J2232" s="4"/>
      <c r="K2232" s="12"/>
      <c r="L2232" s="12"/>
      <c r="M2232" s="12"/>
      <c r="N2232" s="12"/>
      <c r="O2232" s="81"/>
      <c r="P2232" s="4"/>
      <c r="Q2232" s="4"/>
      <c r="R2232" s="4"/>
      <c r="S2232" s="152"/>
      <c r="T2232" s="4"/>
      <c r="U2232" s="4"/>
      <c r="V2232" s="4"/>
      <c r="W2232" s="4"/>
      <c r="X2232" s="4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</row>
    <row r="2233" ht="15.6" spans="1:77">
      <c r="A2233" s="75"/>
      <c r="B2233" s="127"/>
      <c r="C2233" s="127"/>
      <c r="D2233" s="4"/>
      <c r="E2233" s="4"/>
      <c r="F2233" s="4"/>
      <c r="G2233" s="2"/>
      <c r="H2233" s="2"/>
      <c r="I2233" s="2"/>
      <c r="J2233" s="4"/>
      <c r="K2233" s="12"/>
      <c r="L2233" s="12"/>
      <c r="M2233" s="12"/>
      <c r="N2233" s="12"/>
      <c r="O2233" s="81"/>
      <c r="P2233" s="4"/>
      <c r="Q2233" s="4"/>
      <c r="R2233" s="4"/>
      <c r="S2233" s="152"/>
      <c r="T2233" s="4"/>
      <c r="U2233" s="4"/>
      <c r="V2233" s="4"/>
      <c r="W2233" s="4"/>
      <c r="X2233" s="4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</row>
    <row r="2234" ht="15.6" spans="1:77">
      <c r="A2234" s="75"/>
      <c r="B2234" s="127"/>
      <c r="C2234" s="127"/>
      <c r="D2234" s="4"/>
      <c r="E2234" s="4"/>
      <c r="F2234" s="4"/>
      <c r="G2234" s="2"/>
      <c r="H2234" s="2"/>
      <c r="I2234" s="2"/>
      <c r="J2234" s="4"/>
      <c r="K2234" s="12"/>
      <c r="L2234" s="12"/>
      <c r="M2234" s="12"/>
      <c r="N2234" s="12"/>
      <c r="O2234" s="81"/>
      <c r="P2234" s="4"/>
      <c r="Q2234" s="4"/>
      <c r="R2234" s="4"/>
      <c r="S2234" s="152"/>
      <c r="T2234" s="4"/>
      <c r="U2234" s="4"/>
      <c r="V2234" s="4"/>
      <c r="W2234" s="4"/>
      <c r="X2234" s="4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</row>
    <row r="2235" ht="15.6" spans="1:77">
      <c r="A2235" s="75"/>
      <c r="B2235" s="127"/>
      <c r="C2235" s="127"/>
      <c r="D2235" s="4"/>
      <c r="E2235" s="4"/>
      <c r="F2235" s="4"/>
      <c r="G2235" s="2"/>
      <c r="H2235" s="2"/>
      <c r="I2235" s="2"/>
      <c r="J2235" s="4"/>
      <c r="K2235" s="12"/>
      <c r="L2235" s="12"/>
      <c r="M2235" s="12"/>
      <c r="N2235" s="12"/>
      <c r="O2235" s="81"/>
      <c r="P2235" s="4"/>
      <c r="Q2235" s="4"/>
      <c r="R2235" s="4"/>
      <c r="S2235" s="152"/>
      <c r="T2235" s="4"/>
      <c r="U2235" s="4"/>
      <c r="V2235" s="4"/>
      <c r="W2235" s="4"/>
      <c r="X2235" s="4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</row>
    <row r="2236" ht="15.6" spans="1:77">
      <c r="A2236" s="75"/>
      <c r="B2236" s="127"/>
      <c r="C2236" s="127"/>
      <c r="D2236" s="4"/>
      <c r="E2236" s="4"/>
      <c r="F2236" s="4"/>
      <c r="G2236" s="2"/>
      <c r="H2236" s="2"/>
      <c r="I2236" s="2"/>
      <c r="J2236" s="4"/>
      <c r="K2236" s="12"/>
      <c r="L2236" s="12"/>
      <c r="M2236" s="12"/>
      <c r="N2236" s="12"/>
      <c r="O2236" s="81"/>
      <c r="P2236" s="4"/>
      <c r="Q2236" s="4"/>
      <c r="R2236" s="4"/>
      <c r="S2236" s="152"/>
      <c r="T2236" s="4"/>
      <c r="U2236" s="4"/>
      <c r="V2236" s="4"/>
      <c r="W2236" s="4"/>
      <c r="X2236" s="4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</row>
    <row r="2237" ht="15.6" spans="1:77">
      <c r="A2237" s="75"/>
      <c r="B2237" s="127"/>
      <c r="C2237" s="127"/>
      <c r="D2237" s="4"/>
      <c r="E2237" s="4"/>
      <c r="F2237" s="4"/>
      <c r="G2237" s="2"/>
      <c r="H2237" s="2"/>
      <c r="I2237" s="2"/>
      <c r="J2237" s="4"/>
      <c r="K2237" s="12"/>
      <c r="L2237" s="12"/>
      <c r="M2237" s="12"/>
      <c r="N2237" s="12"/>
      <c r="O2237" s="81"/>
      <c r="P2237" s="4"/>
      <c r="Q2237" s="4"/>
      <c r="R2237" s="4"/>
      <c r="S2237" s="152"/>
      <c r="T2237" s="4"/>
      <c r="U2237" s="4"/>
      <c r="V2237" s="4"/>
      <c r="W2237" s="4"/>
      <c r="X2237" s="4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</row>
    <row r="2238" ht="15.6" spans="1:77">
      <c r="A2238" s="75"/>
      <c r="B2238" s="127"/>
      <c r="C2238" s="127"/>
      <c r="D2238" s="4"/>
      <c r="E2238" s="4"/>
      <c r="F2238" s="4"/>
      <c r="G2238" s="2"/>
      <c r="H2238" s="2"/>
      <c r="I2238" s="2"/>
      <c r="J2238" s="4"/>
      <c r="K2238" s="12"/>
      <c r="L2238" s="12"/>
      <c r="M2238" s="12"/>
      <c r="N2238" s="12"/>
      <c r="O2238" s="81"/>
      <c r="P2238" s="4"/>
      <c r="Q2238" s="4"/>
      <c r="R2238" s="4"/>
      <c r="S2238" s="152"/>
      <c r="T2238" s="4"/>
      <c r="U2238" s="4"/>
      <c r="V2238" s="4"/>
      <c r="W2238" s="4"/>
      <c r="X2238" s="4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</row>
    <row r="2239" ht="15.6" spans="1:77">
      <c r="A2239" s="75"/>
      <c r="B2239" s="127"/>
      <c r="C2239" s="127"/>
      <c r="D2239" s="4"/>
      <c r="E2239" s="4"/>
      <c r="F2239" s="4"/>
      <c r="G2239" s="2"/>
      <c r="H2239" s="2"/>
      <c r="I2239" s="2"/>
      <c r="J2239" s="4"/>
      <c r="K2239" s="12"/>
      <c r="L2239" s="12"/>
      <c r="M2239" s="12"/>
      <c r="N2239" s="12"/>
      <c r="O2239" s="81"/>
      <c r="P2239" s="4"/>
      <c r="Q2239" s="4"/>
      <c r="R2239" s="4"/>
      <c r="S2239" s="152"/>
      <c r="T2239" s="4"/>
      <c r="U2239" s="4"/>
      <c r="V2239" s="4"/>
      <c r="W2239" s="4"/>
      <c r="X2239" s="4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</row>
    <row r="2240" ht="15.6" spans="1:77">
      <c r="A2240" s="75"/>
      <c r="B2240" s="127"/>
      <c r="C2240" s="127"/>
      <c r="D2240" s="4"/>
      <c r="E2240" s="4"/>
      <c r="F2240" s="4"/>
      <c r="G2240" s="2"/>
      <c r="H2240" s="2"/>
      <c r="I2240" s="2"/>
      <c r="J2240" s="4"/>
      <c r="K2240" s="12"/>
      <c r="L2240" s="12"/>
      <c r="M2240" s="12"/>
      <c r="N2240" s="12"/>
      <c r="O2240" s="81"/>
      <c r="P2240" s="4"/>
      <c r="Q2240" s="4"/>
      <c r="R2240" s="4"/>
      <c r="S2240" s="152"/>
      <c r="T2240" s="4"/>
      <c r="U2240" s="4"/>
      <c r="V2240" s="4"/>
      <c r="W2240" s="4"/>
      <c r="X2240" s="4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</row>
    <row r="2241" ht="15.6" spans="1:77">
      <c r="A2241" s="75"/>
      <c r="B2241" s="127"/>
      <c r="C2241" s="127"/>
      <c r="D2241" s="4"/>
      <c r="E2241" s="4"/>
      <c r="F2241" s="4"/>
      <c r="G2241" s="2"/>
      <c r="H2241" s="2"/>
      <c r="I2241" s="2"/>
      <c r="J2241" s="4"/>
      <c r="K2241" s="12"/>
      <c r="L2241" s="12"/>
      <c r="M2241" s="12"/>
      <c r="N2241" s="12"/>
      <c r="O2241" s="81"/>
      <c r="P2241" s="4"/>
      <c r="Q2241" s="4"/>
      <c r="R2241" s="4"/>
      <c r="S2241" s="152"/>
      <c r="T2241" s="4"/>
      <c r="U2241" s="4"/>
      <c r="V2241" s="4"/>
      <c r="W2241" s="4"/>
      <c r="X2241" s="4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</row>
    <row r="2242" ht="15.6" spans="1:77">
      <c r="A2242" s="75"/>
      <c r="B2242" s="127"/>
      <c r="C2242" s="127"/>
      <c r="D2242" s="4"/>
      <c r="E2242" s="4"/>
      <c r="F2242" s="4"/>
      <c r="G2242" s="2"/>
      <c r="H2242" s="2"/>
      <c r="I2242" s="2"/>
      <c r="J2242" s="4"/>
      <c r="K2242" s="12"/>
      <c r="L2242" s="12"/>
      <c r="M2242" s="12"/>
      <c r="N2242" s="12"/>
      <c r="O2242" s="81"/>
      <c r="P2242" s="4"/>
      <c r="Q2242" s="4"/>
      <c r="R2242" s="4"/>
      <c r="S2242" s="152"/>
      <c r="T2242" s="4"/>
      <c r="U2242" s="4"/>
      <c r="V2242" s="4"/>
      <c r="W2242" s="4"/>
      <c r="X2242" s="4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</row>
    <row r="2243" ht="15.6" spans="1:77">
      <c r="A2243" s="75"/>
      <c r="B2243" s="127"/>
      <c r="C2243" s="127"/>
      <c r="D2243" s="4"/>
      <c r="E2243" s="4"/>
      <c r="F2243" s="4"/>
      <c r="G2243" s="2"/>
      <c r="H2243" s="2"/>
      <c r="I2243" s="2"/>
      <c r="J2243" s="4"/>
      <c r="K2243" s="12"/>
      <c r="L2243" s="12"/>
      <c r="M2243" s="12"/>
      <c r="N2243" s="12"/>
      <c r="O2243" s="81"/>
      <c r="P2243" s="4"/>
      <c r="Q2243" s="4"/>
      <c r="R2243" s="4"/>
      <c r="S2243" s="152"/>
      <c r="T2243" s="4"/>
      <c r="U2243" s="4"/>
      <c r="V2243" s="4"/>
      <c r="W2243" s="4"/>
      <c r="X2243" s="4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</row>
    <row r="2244" ht="15.6" spans="1:77">
      <c r="A2244" s="75"/>
      <c r="B2244" s="127"/>
      <c r="C2244" s="127"/>
      <c r="D2244" s="4"/>
      <c r="E2244" s="4"/>
      <c r="F2244" s="4"/>
      <c r="G2244" s="2"/>
      <c r="H2244" s="2"/>
      <c r="I2244" s="2"/>
      <c r="J2244" s="4"/>
      <c r="K2244" s="12"/>
      <c r="L2244" s="12"/>
      <c r="M2244" s="12"/>
      <c r="N2244" s="12"/>
      <c r="O2244" s="81"/>
      <c r="P2244" s="4"/>
      <c r="Q2244" s="4"/>
      <c r="R2244" s="4"/>
      <c r="S2244" s="152"/>
      <c r="T2244" s="4"/>
      <c r="U2244" s="4"/>
      <c r="V2244" s="4"/>
      <c r="W2244" s="4"/>
      <c r="X2244" s="4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</row>
    <row r="2245" ht="15.6" spans="1:77">
      <c r="A2245" s="75"/>
      <c r="B2245" s="127"/>
      <c r="C2245" s="127"/>
      <c r="D2245" s="4"/>
      <c r="E2245" s="4"/>
      <c r="F2245" s="4"/>
      <c r="G2245" s="2"/>
      <c r="H2245" s="2"/>
      <c r="I2245" s="2"/>
      <c r="J2245" s="4"/>
      <c r="K2245" s="12"/>
      <c r="L2245" s="12"/>
      <c r="M2245" s="12"/>
      <c r="N2245" s="12"/>
      <c r="O2245" s="81"/>
      <c r="P2245" s="4"/>
      <c r="Q2245" s="4"/>
      <c r="R2245" s="4"/>
      <c r="S2245" s="152"/>
      <c r="T2245" s="4"/>
      <c r="U2245" s="4"/>
      <c r="V2245" s="4"/>
      <c r="W2245" s="4"/>
      <c r="X2245" s="4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</row>
    <row r="2246" ht="15.6" spans="1:77">
      <c r="A2246" s="75"/>
      <c r="B2246" s="127"/>
      <c r="C2246" s="127"/>
      <c r="D2246" s="4"/>
      <c r="E2246" s="4"/>
      <c r="F2246" s="4"/>
      <c r="G2246" s="2"/>
      <c r="H2246" s="2"/>
      <c r="I2246" s="2"/>
      <c r="J2246" s="4"/>
      <c r="K2246" s="12"/>
      <c r="L2246" s="12"/>
      <c r="M2246" s="12"/>
      <c r="N2246" s="12"/>
      <c r="O2246" s="81"/>
      <c r="P2246" s="4"/>
      <c r="Q2246" s="4"/>
      <c r="R2246" s="4"/>
      <c r="S2246" s="152"/>
      <c r="T2246" s="4"/>
      <c r="U2246" s="4"/>
      <c r="V2246" s="4"/>
      <c r="W2246" s="4"/>
      <c r="X2246" s="4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</row>
    <row r="2247" ht="15.6" spans="1:77">
      <c r="A2247" s="75"/>
      <c r="B2247" s="127"/>
      <c r="C2247" s="127"/>
      <c r="D2247" s="4"/>
      <c r="E2247" s="4"/>
      <c r="F2247" s="4"/>
      <c r="G2247" s="2"/>
      <c r="H2247" s="2"/>
      <c r="I2247" s="2"/>
      <c r="J2247" s="4"/>
      <c r="K2247" s="12"/>
      <c r="L2247" s="12"/>
      <c r="M2247" s="12"/>
      <c r="N2247" s="12"/>
      <c r="O2247" s="81"/>
      <c r="P2247" s="4"/>
      <c r="Q2247" s="4"/>
      <c r="R2247" s="4"/>
      <c r="S2247" s="152"/>
      <c r="T2247" s="4"/>
      <c r="U2247" s="4"/>
      <c r="V2247" s="4"/>
      <c r="W2247" s="4"/>
      <c r="X2247" s="4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</row>
    <row r="2248" ht="15.6" spans="1:77">
      <c r="A2248" s="75"/>
      <c r="B2248" s="127"/>
      <c r="C2248" s="127"/>
      <c r="D2248" s="4"/>
      <c r="E2248" s="4"/>
      <c r="F2248" s="4"/>
      <c r="G2248" s="2"/>
      <c r="H2248" s="2"/>
      <c r="I2248" s="2"/>
      <c r="J2248" s="4"/>
      <c r="K2248" s="12"/>
      <c r="L2248" s="12"/>
      <c r="M2248" s="12"/>
      <c r="N2248" s="12"/>
      <c r="O2248" s="81"/>
      <c r="P2248" s="4"/>
      <c r="Q2248" s="4"/>
      <c r="R2248" s="4"/>
      <c r="S2248" s="152"/>
      <c r="T2248" s="4"/>
      <c r="U2248" s="4"/>
      <c r="V2248" s="4"/>
      <c r="W2248" s="4"/>
      <c r="X2248" s="4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</row>
    <row r="2249" ht="15.6" spans="1:77">
      <c r="A2249" s="75"/>
      <c r="B2249" s="127"/>
      <c r="C2249" s="127"/>
      <c r="D2249" s="4"/>
      <c r="E2249" s="4"/>
      <c r="F2249" s="4"/>
      <c r="G2249" s="2"/>
      <c r="H2249" s="2"/>
      <c r="I2249" s="2"/>
      <c r="J2249" s="4"/>
      <c r="K2249" s="12"/>
      <c r="L2249" s="12"/>
      <c r="M2249" s="12"/>
      <c r="N2249" s="12"/>
      <c r="O2249" s="81"/>
      <c r="P2249" s="4"/>
      <c r="Q2249" s="4"/>
      <c r="R2249" s="4"/>
      <c r="S2249" s="152"/>
      <c r="T2249" s="4"/>
      <c r="U2249" s="4"/>
      <c r="V2249" s="4"/>
      <c r="W2249" s="4"/>
      <c r="X2249" s="4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</row>
    <row r="2250" ht="15.6" spans="1:77">
      <c r="A2250" s="75"/>
      <c r="B2250" s="127"/>
      <c r="C2250" s="127"/>
      <c r="D2250" s="4"/>
      <c r="E2250" s="4"/>
      <c r="F2250" s="4"/>
      <c r="G2250" s="2"/>
      <c r="H2250" s="2"/>
      <c r="I2250" s="2"/>
      <c r="J2250" s="4"/>
      <c r="K2250" s="12"/>
      <c r="L2250" s="12"/>
      <c r="M2250" s="12"/>
      <c r="N2250" s="12"/>
      <c r="O2250" s="81"/>
      <c r="P2250" s="4"/>
      <c r="Q2250" s="4"/>
      <c r="R2250" s="4"/>
      <c r="S2250" s="152"/>
      <c r="T2250" s="4"/>
      <c r="U2250" s="4"/>
      <c r="V2250" s="4"/>
      <c r="W2250" s="4"/>
      <c r="X2250" s="4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</row>
    <row r="2251" ht="15.6" spans="1:77">
      <c r="A2251" s="75"/>
      <c r="B2251" s="127"/>
      <c r="C2251" s="127"/>
      <c r="D2251" s="4"/>
      <c r="E2251" s="4"/>
      <c r="F2251" s="4"/>
      <c r="G2251" s="2"/>
      <c r="H2251" s="2"/>
      <c r="I2251" s="2"/>
      <c r="J2251" s="4"/>
      <c r="K2251" s="12"/>
      <c r="L2251" s="12"/>
      <c r="M2251" s="12"/>
      <c r="N2251" s="12"/>
      <c r="O2251" s="81"/>
      <c r="P2251" s="4"/>
      <c r="Q2251" s="4"/>
      <c r="R2251" s="4"/>
      <c r="S2251" s="152"/>
      <c r="T2251" s="4"/>
      <c r="U2251" s="4"/>
      <c r="V2251" s="4"/>
      <c r="W2251" s="4"/>
      <c r="X2251" s="4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</row>
    <row r="2252" ht="15.6" spans="1:77">
      <c r="A2252" s="75"/>
      <c r="B2252" s="127"/>
      <c r="C2252" s="127"/>
      <c r="D2252" s="4"/>
      <c r="E2252" s="4"/>
      <c r="F2252" s="4"/>
      <c r="G2252" s="2"/>
      <c r="H2252" s="2"/>
      <c r="I2252" s="2"/>
      <c r="J2252" s="4"/>
      <c r="K2252" s="12"/>
      <c r="L2252" s="12"/>
      <c r="M2252" s="12"/>
      <c r="N2252" s="12"/>
      <c r="O2252" s="81"/>
      <c r="P2252" s="4"/>
      <c r="Q2252" s="4"/>
      <c r="R2252" s="4"/>
      <c r="S2252" s="152"/>
      <c r="T2252" s="4"/>
      <c r="U2252" s="4"/>
      <c r="V2252" s="4"/>
      <c r="W2252" s="4"/>
      <c r="X2252" s="4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</row>
    <row r="2253" ht="15.6" spans="1:77">
      <c r="A2253" s="75"/>
      <c r="B2253" s="127"/>
      <c r="C2253" s="127"/>
      <c r="D2253" s="4"/>
      <c r="E2253" s="4"/>
      <c r="F2253" s="4"/>
      <c r="G2253" s="2"/>
      <c r="H2253" s="2"/>
      <c r="I2253" s="2"/>
      <c r="J2253" s="4"/>
      <c r="K2253" s="12"/>
      <c r="L2253" s="12"/>
      <c r="M2253" s="12"/>
      <c r="N2253" s="12"/>
      <c r="O2253" s="81"/>
      <c r="P2253" s="4"/>
      <c r="Q2253" s="4"/>
      <c r="R2253" s="4"/>
      <c r="S2253" s="152"/>
      <c r="T2253" s="4"/>
      <c r="U2253" s="4"/>
      <c r="V2253" s="4"/>
      <c r="W2253" s="4"/>
      <c r="X2253" s="4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</row>
    <row r="2254" ht="15.6" spans="1:77">
      <c r="A2254" s="75"/>
      <c r="B2254" s="127"/>
      <c r="C2254" s="127"/>
      <c r="D2254" s="4"/>
      <c r="E2254" s="4"/>
      <c r="F2254" s="4"/>
      <c r="G2254" s="2"/>
      <c r="H2254" s="2"/>
      <c r="I2254" s="2"/>
      <c r="J2254" s="4"/>
      <c r="K2254" s="12"/>
      <c r="L2254" s="12"/>
      <c r="M2254" s="12"/>
      <c r="N2254" s="12"/>
      <c r="O2254" s="81"/>
      <c r="P2254" s="4"/>
      <c r="Q2254" s="4"/>
      <c r="R2254" s="4"/>
      <c r="S2254" s="152"/>
      <c r="T2254" s="4"/>
      <c r="U2254" s="4"/>
      <c r="V2254" s="4"/>
      <c r="W2254" s="4"/>
      <c r="X2254" s="4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</row>
    <row r="2255" ht="15.6" spans="1:77">
      <c r="A2255" s="75"/>
      <c r="B2255" s="127"/>
      <c r="C2255" s="127"/>
      <c r="D2255" s="4"/>
      <c r="E2255" s="4"/>
      <c r="F2255" s="4"/>
      <c r="G2255" s="2"/>
      <c r="H2255" s="2"/>
      <c r="I2255" s="2"/>
      <c r="J2255" s="4"/>
      <c r="K2255" s="12"/>
      <c r="L2255" s="12"/>
      <c r="M2255" s="12"/>
      <c r="N2255" s="12"/>
      <c r="O2255" s="81"/>
      <c r="P2255" s="4"/>
      <c r="Q2255" s="4"/>
      <c r="R2255" s="4"/>
      <c r="S2255" s="152"/>
      <c r="T2255" s="4"/>
      <c r="U2255" s="4"/>
      <c r="V2255" s="4"/>
      <c r="W2255" s="4"/>
      <c r="X2255" s="4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</row>
    <row r="2256" ht="15.6" spans="1:77">
      <c r="A2256" s="75"/>
      <c r="B2256" s="127"/>
      <c r="C2256" s="127"/>
      <c r="D2256" s="4"/>
      <c r="E2256" s="4"/>
      <c r="F2256" s="4"/>
      <c r="G2256" s="2"/>
      <c r="H2256" s="2"/>
      <c r="I2256" s="2"/>
      <c r="J2256" s="4"/>
      <c r="K2256" s="12"/>
      <c r="L2256" s="12"/>
      <c r="M2256" s="12"/>
      <c r="N2256" s="12"/>
      <c r="O2256" s="81"/>
      <c r="P2256" s="4"/>
      <c r="Q2256" s="4"/>
      <c r="R2256" s="4"/>
      <c r="S2256" s="152"/>
      <c r="T2256" s="4"/>
      <c r="U2256" s="4"/>
      <c r="V2256" s="4"/>
      <c r="W2256" s="4"/>
      <c r="X2256" s="4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</row>
    <row r="2257" ht="15.6" spans="1:77">
      <c r="A2257" s="75"/>
      <c r="B2257" s="127"/>
      <c r="C2257" s="127"/>
      <c r="D2257" s="4"/>
      <c r="E2257" s="4"/>
      <c r="F2257" s="4"/>
      <c r="G2257" s="2"/>
      <c r="H2257" s="2"/>
      <c r="I2257" s="2"/>
      <c r="J2257" s="4"/>
      <c r="K2257" s="12"/>
      <c r="L2257" s="12"/>
      <c r="M2257" s="12"/>
      <c r="N2257" s="12"/>
      <c r="O2257" s="81"/>
      <c r="P2257" s="4"/>
      <c r="Q2257" s="4"/>
      <c r="R2257" s="4"/>
      <c r="S2257" s="152"/>
      <c r="T2257" s="4"/>
      <c r="U2257" s="4"/>
      <c r="V2257" s="4"/>
      <c r="W2257" s="4"/>
      <c r="X2257" s="4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</row>
    <row r="2258" ht="15.6" spans="1:77">
      <c r="A2258" s="75"/>
      <c r="B2258" s="127"/>
      <c r="C2258" s="127"/>
      <c r="D2258" s="4"/>
      <c r="E2258" s="4"/>
      <c r="F2258" s="4"/>
      <c r="G2258" s="2"/>
      <c r="H2258" s="2"/>
      <c r="I2258" s="2"/>
      <c r="J2258" s="4"/>
      <c r="K2258" s="12"/>
      <c r="L2258" s="12"/>
      <c r="M2258" s="12"/>
      <c r="N2258" s="12"/>
      <c r="O2258" s="81"/>
      <c r="P2258" s="4"/>
      <c r="Q2258" s="4"/>
      <c r="R2258" s="4"/>
      <c r="S2258" s="152"/>
      <c r="T2258" s="4"/>
      <c r="U2258" s="4"/>
      <c r="V2258" s="4"/>
      <c r="W2258" s="4"/>
      <c r="X2258" s="4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</row>
    <row r="2259" ht="15.6" spans="1:77">
      <c r="A2259" s="75"/>
      <c r="B2259" s="127"/>
      <c r="C2259" s="127"/>
      <c r="D2259" s="4"/>
      <c r="E2259" s="4"/>
      <c r="F2259" s="4"/>
      <c r="G2259" s="2"/>
      <c r="H2259" s="2"/>
      <c r="I2259" s="2"/>
      <c r="J2259" s="4"/>
      <c r="K2259" s="12"/>
      <c r="L2259" s="12"/>
      <c r="M2259" s="12"/>
      <c r="N2259" s="12"/>
      <c r="O2259" s="81"/>
      <c r="P2259" s="4"/>
      <c r="Q2259" s="4"/>
      <c r="R2259" s="4"/>
      <c r="S2259" s="152"/>
      <c r="T2259" s="4"/>
      <c r="U2259" s="4"/>
      <c r="V2259" s="4"/>
      <c r="W2259" s="4"/>
      <c r="X2259" s="4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</row>
    <row r="2260" ht="15.6" spans="1:77">
      <c r="A2260" s="75"/>
      <c r="B2260" s="127"/>
      <c r="C2260" s="127"/>
      <c r="D2260" s="4"/>
      <c r="E2260" s="4"/>
      <c r="F2260" s="4"/>
      <c r="G2260" s="2"/>
      <c r="H2260" s="2"/>
      <c r="I2260" s="2"/>
      <c r="J2260" s="4"/>
      <c r="K2260" s="12"/>
      <c r="L2260" s="12"/>
      <c r="M2260" s="12"/>
      <c r="N2260" s="12"/>
      <c r="O2260" s="81"/>
      <c r="P2260" s="4"/>
      <c r="Q2260" s="4"/>
      <c r="R2260" s="4"/>
      <c r="S2260" s="152"/>
      <c r="T2260" s="4"/>
      <c r="U2260" s="4"/>
      <c r="V2260" s="4"/>
      <c r="W2260" s="4"/>
      <c r="X2260" s="4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</row>
    <row r="2261" ht="15.6" spans="1:77">
      <c r="A2261" s="75"/>
      <c r="B2261" s="127"/>
      <c r="C2261" s="127"/>
      <c r="D2261" s="4"/>
      <c r="E2261" s="4"/>
      <c r="F2261" s="4"/>
      <c r="G2261" s="2"/>
      <c r="H2261" s="2"/>
      <c r="I2261" s="2"/>
      <c r="J2261" s="4"/>
      <c r="K2261" s="12"/>
      <c r="L2261" s="12"/>
      <c r="M2261" s="12"/>
      <c r="N2261" s="12"/>
      <c r="O2261" s="81"/>
      <c r="P2261" s="4"/>
      <c r="Q2261" s="4"/>
      <c r="R2261" s="4"/>
      <c r="S2261" s="152"/>
      <c r="T2261" s="4"/>
      <c r="U2261" s="4"/>
      <c r="V2261" s="4"/>
      <c r="W2261" s="4"/>
      <c r="X2261" s="4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</row>
    <row r="2262" ht="15.6" spans="1:77">
      <c r="A2262" s="75"/>
      <c r="B2262" s="127"/>
      <c r="C2262" s="127"/>
      <c r="D2262" s="4"/>
      <c r="E2262" s="4"/>
      <c r="F2262" s="4"/>
      <c r="G2262" s="2"/>
      <c r="H2262" s="2"/>
      <c r="I2262" s="2"/>
      <c r="J2262" s="4"/>
      <c r="K2262" s="12"/>
      <c r="L2262" s="12"/>
      <c r="M2262" s="12"/>
      <c r="N2262" s="12"/>
      <c r="O2262" s="81"/>
      <c r="P2262" s="4"/>
      <c r="Q2262" s="4"/>
      <c r="R2262" s="4"/>
      <c r="S2262" s="152"/>
      <c r="T2262" s="4"/>
      <c r="U2262" s="4"/>
      <c r="V2262" s="4"/>
      <c r="W2262" s="4"/>
      <c r="X2262" s="4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</row>
    <row r="2263" ht="15.6" spans="1:77">
      <c r="A2263" s="75"/>
      <c r="B2263" s="127"/>
      <c r="C2263" s="127"/>
      <c r="D2263" s="4"/>
      <c r="E2263" s="4"/>
      <c r="F2263" s="4"/>
      <c r="G2263" s="2"/>
      <c r="H2263" s="2"/>
      <c r="I2263" s="2"/>
      <c r="J2263" s="4"/>
      <c r="K2263" s="12"/>
      <c r="L2263" s="12"/>
      <c r="M2263" s="12"/>
      <c r="N2263" s="12"/>
      <c r="O2263" s="81"/>
      <c r="P2263" s="4"/>
      <c r="Q2263" s="4"/>
      <c r="R2263" s="4"/>
      <c r="S2263" s="152"/>
      <c r="T2263" s="4"/>
      <c r="U2263" s="4"/>
      <c r="V2263" s="4"/>
      <c r="W2263" s="4"/>
      <c r="X2263" s="4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</row>
    <row r="2264" ht="15.6" spans="1:77">
      <c r="A2264" s="75"/>
      <c r="B2264" s="127"/>
      <c r="C2264" s="127"/>
      <c r="D2264" s="4"/>
      <c r="E2264" s="4"/>
      <c r="F2264" s="4"/>
      <c r="G2264" s="2"/>
      <c r="H2264" s="2"/>
      <c r="I2264" s="2"/>
      <c r="J2264" s="4"/>
      <c r="K2264" s="12"/>
      <c r="L2264" s="12"/>
      <c r="M2264" s="12"/>
      <c r="N2264" s="12"/>
      <c r="O2264" s="81"/>
      <c r="P2264" s="4"/>
      <c r="Q2264" s="4"/>
      <c r="R2264" s="4"/>
      <c r="S2264" s="152"/>
      <c r="T2264" s="4"/>
      <c r="U2264" s="4"/>
      <c r="V2264" s="4"/>
      <c r="W2264" s="4"/>
      <c r="X2264" s="4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</row>
    <row r="2265" ht="15.6" spans="1:77">
      <c r="A2265" s="75"/>
      <c r="B2265" s="127"/>
      <c r="C2265" s="127"/>
      <c r="D2265" s="4"/>
      <c r="E2265" s="4"/>
      <c r="F2265" s="4"/>
      <c r="G2265" s="2"/>
      <c r="H2265" s="2"/>
      <c r="I2265" s="2"/>
      <c r="J2265" s="4"/>
      <c r="K2265" s="12"/>
      <c r="L2265" s="12"/>
      <c r="M2265" s="12"/>
      <c r="N2265" s="12"/>
      <c r="O2265" s="81"/>
      <c r="P2265" s="4"/>
      <c r="Q2265" s="4"/>
      <c r="R2265" s="4"/>
      <c r="S2265" s="152"/>
      <c r="T2265" s="4"/>
      <c r="U2265" s="4"/>
      <c r="V2265" s="4"/>
      <c r="W2265" s="4"/>
      <c r="X2265" s="4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</row>
    <row r="2266" ht="15.6" spans="1:77">
      <c r="A2266" s="75"/>
      <c r="B2266" s="127"/>
      <c r="C2266" s="127"/>
      <c r="D2266" s="4"/>
      <c r="E2266" s="4"/>
      <c r="F2266" s="4"/>
      <c r="G2266" s="2"/>
      <c r="H2266" s="2"/>
      <c r="I2266" s="2"/>
      <c r="J2266" s="4"/>
      <c r="K2266" s="12"/>
      <c r="L2266" s="12"/>
      <c r="M2266" s="12"/>
      <c r="N2266" s="12"/>
      <c r="O2266" s="81"/>
      <c r="P2266" s="4"/>
      <c r="Q2266" s="4"/>
      <c r="R2266" s="4"/>
      <c r="S2266" s="152"/>
      <c r="T2266" s="4"/>
      <c r="U2266" s="4"/>
      <c r="V2266" s="4"/>
      <c r="W2266" s="4"/>
      <c r="X2266" s="4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</row>
    <row r="2267" ht="15.6" spans="1:77">
      <c r="A2267" s="75"/>
      <c r="B2267" s="127"/>
      <c r="C2267" s="127"/>
      <c r="D2267" s="4"/>
      <c r="E2267" s="4"/>
      <c r="F2267" s="4"/>
      <c r="G2267" s="2"/>
      <c r="H2267" s="2"/>
      <c r="I2267" s="2"/>
      <c r="J2267" s="4"/>
      <c r="K2267" s="12"/>
      <c r="L2267" s="12"/>
      <c r="M2267" s="12"/>
      <c r="N2267" s="12"/>
      <c r="O2267" s="81"/>
      <c r="P2267" s="4"/>
      <c r="Q2267" s="4"/>
      <c r="R2267" s="4"/>
      <c r="S2267" s="152"/>
      <c r="T2267" s="4"/>
      <c r="U2267" s="4"/>
      <c r="V2267" s="4"/>
      <c r="W2267" s="4"/>
      <c r="X2267" s="4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</row>
    <row r="2268" ht="15.6" spans="1:77">
      <c r="A2268" s="75"/>
      <c r="B2268" s="127"/>
      <c r="C2268" s="127"/>
      <c r="D2268" s="4"/>
      <c r="E2268" s="4"/>
      <c r="F2268" s="4"/>
      <c r="G2268" s="2"/>
      <c r="H2268" s="2"/>
      <c r="I2268" s="2"/>
      <c r="J2268" s="4"/>
      <c r="K2268" s="12"/>
      <c r="L2268" s="12"/>
      <c r="M2268" s="12"/>
      <c r="N2268" s="12"/>
      <c r="O2268" s="81"/>
      <c r="P2268" s="4"/>
      <c r="Q2268" s="4"/>
      <c r="R2268" s="4"/>
      <c r="S2268" s="152"/>
      <c r="T2268" s="4"/>
      <c r="U2268" s="4"/>
      <c r="V2268" s="4"/>
      <c r="W2268" s="4"/>
      <c r="X2268" s="4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</row>
    <row r="2269" ht="15.6" spans="1:77">
      <c r="A2269" s="75"/>
      <c r="B2269" s="127"/>
      <c r="C2269" s="127"/>
      <c r="D2269" s="4"/>
      <c r="E2269" s="4"/>
      <c r="F2269" s="4"/>
      <c r="G2269" s="2"/>
      <c r="H2269" s="2"/>
      <c r="I2269" s="2"/>
      <c r="J2269" s="4"/>
      <c r="K2269" s="12"/>
      <c r="L2269" s="12"/>
      <c r="M2269" s="12"/>
      <c r="N2269" s="12"/>
      <c r="O2269" s="81"/>
      <c r="P2269" s="4"/>
      <c r="Q2269" s="4"/>
      <c r="R2269" s="4"/>
      <c r="S2269" s="152"/>
      <c r="T2269" s="4"/>
      <c r="U2269" s="4"/>
      <c r="V2269" s="4"/>
      <c r="W2269" s="4"/>
      <c r="X2269" s="4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</row>
    <row r="2270" ht="15.6" spans="1:77">
      <c r="A2270" s="75"/>
      <c r="B2270" s="127"/>
      <c r="C2270" s="127"/>
      <c r="D2270" s="4"/>
      <c r="E2270" s="4"/>
      <c r="F2270" s="4"/>
      <c r="G2270" s="2"/>
      <c r="H2270" s="2"/>
      <c r="I2270" s="2"/>
      <c r="J2270" s="4"/>
      <c r="K2270" s="12"/>
      <c r="L2270" s="12"/>
      <c r="M2270" s="12"/>
      <c r="N2270" s="12"/>
      <c r="O2270" s="81"/>
      <c r="P2270" s="4"/>
      <c r="Q2270" s="4"/>
      <c r="R2270" s="4"/>
      <c r="S2270" s="152"/>
      <c r="T2270" s="4"/>
      <c r="U2270" s="4"/>
      <c r="V2270" s="4"/>
      <c r="W2270" s="4"/>
      <c r="X2270" s="4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</row>
    <row r="2271" ht="15.6" spans="1:77">
      <c r="A2271" s="75"/>
      <c r="B2271" s="127"/>
      <c r="C2271" s="127"/>
      <c r="D2271" s="4"/>
      <c r="E2271" s="4"/>
      <c r="F2271" s="4"/>
      <c r="G2271" s="2"/>
      <c r="H2271" s="2"/>
      <c r="I2271" s="2"/>
      <c r="J2271" s="4"/>
      <c r="K2271" s="12"/>
      <c r="L2271" s="12"/>
      <c r="M2271" s="12"/>
      <c r="N2271" s="12"/>
      <c r="O2271" s="81"/>
      <c r="P2271" s="4"/>
      <c r="Q2271" s="4"/>
      <c r="R2271" s="4"/>
      <c r="S2271" s="152"/>
      <c r="T2271" s="4"/>
      <c r="U2271" s="4"/>
      <c r="V2271" s="4"/>
      <c r="W2271" s="4"/>
      <c r="X2271" s="4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</row>
    <row r="2272" ht="15.6" spans="1:77">
      <c r="A2272" s="75"/>
      <c r="B2272" s="127"/>
      <c r="C2272" s="127"/>
      <c r="D2272" s="4"/>
      <c r="E2272" s="4"/>
      <c r="F2272" s="4"/>
      <c r="G2272" s="2"/>
      <c r="H2272" s="2"/>
      <c r="I2272" s="2"/>
      <c r="J2272" s="4"/>
      <c r="K2272" s="12"/>
      <c r="L2272" s="12"/>
      <c r="M2272" s="12"/>
      <c r="N2272" s="12"/>
      <c r="O2272" s="81"/>
      <c r="P2272" s="4"/>
      <c r="Q2272" s="4"/>
      <c r="R2272" s="4"/>
      <c r="S2272" s="152"/>
      <c r="T2272" s="4"/>
      <c r="U2272" s="4"/>
      <c r="V2272" s="4"/>
      <c r="W2272" s="4"/>
      <c r="X2272" s="4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</row>
    <row r="2273" ht="15.6" spans="1:77">
      <c r="A2273" s="75"/>
      <c r="B2273" s="127"/>
      <c r="C2273" s="127"/>
      <c r="D2273" s="4"/>
      <c r="E2273" s="4"/>
      <c r="F2273" s="4"/>
      <c r="G2273" s="2"/>
      <c r="H2273" s="2"/>
      <c r="I2273" s="2"/>
      <c r="J2273" s="4"/>
      <c r="K2273" s="12"/>
      <c r="L2273" s="12"/>
      <c r="M2273" s="12"/>
      <c r="N2273" s="12"/>
      <c r="O2273" s="81"/>
      <c r="P2273" s="4"/>
      <c r="Q2273" s="4"/>
      <c r="R2273" s="4"/>
      <c r="S2273" s="152"/>
      <c r="T2273" s="4"/>
      <c r="U2273" s="4"/>
      <c r="V2273" s="4"/>
      <c r="W2273" s="4"/>
      <c r="X2273" s="4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</row>
    <row r="2274" ht="15.6" spans="1:77">
      <c r="A2274" s="75"/>
      <c r="B2274" s="127"/>
      <c r="C2274" s="127"/>
      <c r="D2274" s="4"/>
      <c r="E2274" s="4"/>
      <c r="F2274" s="4"/>
      <c r="G2274" s="2"/>
      <c r="H2274" s="2"/>
      <c r="I2274" s="2"/>
      <c r="J2274" s="4"/>
      <c r="K2274" s="12"/>
      <c r="L2274" s="12"/>
      <c r="M2274" s="12"/>
      <c r="N2274" s="12"/>
      <c r="O2274" s="81"/>
      <c r="P2274" s="4"/>
      <c r="Q2274" s="4"/>
      <c r="R2274" s="4"/>
      <c r="S2274" s="152"/>
      <c r="T2274" s="4"/>
      <c r="U2274" s="4"/>
      <c r="V2274" s="4"/>
      <c r="W2274" s="4"/>
      <c r="X2274" s="4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</row>
    <row r="2275" ht="15.6" spans="1:77">
      <c r="A2275" s="75"/>
      <c r="B2275" s="127"/>
      <c r="C2275" s="127"/>
      <c r="D2275" s="4"/>
      <c r="E2275" s="4"/>
      <c r="F2275" s="4"/>
      <c r="G2275" s="2"/>
      <c r="H2275" s="2"/>
      <c r="I2275" s="2"/>
      <c r="J2275" s="4"/>
      <c r="K2275" s="12"/>
      <c r="L2275" s="12"/>
      <c r="M2275" s="12"/>
      <c r="N2275" s="12"/>
      <c r="O2275" s="81"/>
      <c r="P2275" s="4"/>
      <c r="Q2275" s="4"/>
      <c r="R2275" s="4"/>
      <c r="S2275" s="152"/>
      <c r="T2275" s="4"/>
      <c r="U2275" s="4"/>
      <c r="V2275" s="4"/>
      <c r="W2275" s="4"/>
      <c r="X2275" s="4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</row>
    <row r="2276" ht="15.6" spans="1:77">
      <c r="A2276" s="75"/>
      <c r="B2276" s="127"/>
      <c r="C2276" s="127"/>
      <c r="D2276" s="4"/>
      <c r="E2276" s="4"/>
      <c r="F2276" s="4"/>
      <c r="G2276" s="2"/>
      <c r="H2276" s="2"/>
      <c r="I2276" s="2"/>
      <c r="J2276" s="4"/>
      <c r="K2276" s="12"/>
      <c r="L2276" s="12"/>
      <c r="M2276" s="12"/>
      <c r="N2276" s="12"/>
      <c r="O2276" s="81"/>
      <c r="P2276" s="4"/>
      <c r="Q2276" s="4"/>
      <c r="R2276" s="4"/>
      <c r="S2276" s="152"/>
      <c r="T2276" s="4"/>
      <c r="U2276" s="4"/>
      <c r="V2276" s="4"/>
      <c r="W2276" s="4"/>
      <c r="X2276" s="4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</row>
    <row r="2277" ht="15.6" spans="1:77">
      <c r="A2277" s="75"/>
      <c r="B2277" s="127"/>
      <c r="C2277" s="127"/>
      <c r="D2277" s="4"/>
      <c r="E2277" s="4"/>
      <c r="F2277" s="4"/>
      <c r="G2277" s="2"/>
      <c r="H2277" s="2"/>
      <c r="I2277" s="2"/>
      <c r="J2277" s="4"/>
      <c r="K2277" s="12"/>
      <c r="L2277" s="12"/>
      <c r="M2277" s="12"/>
      <c r="N2277" s="12"/>
      <c r="O2277" s="81"/>
      <c r="P2277" s="4"/>
      <c r="Q2277" s="4"/>
      <c r="R2277" s="4"/>
      <c r="S2277" s="152"/>
      <c r="T2277" s="4"/>
      <c r="U2277" s="4"/>
      <c r="V2277" s="4"/>
      <c r="W2277" s="4"/>
      <c r="X2277" s="4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</row>
    <row r="2278" ht="15.6" spans="1:77">
      <c r="A2278" s="75"/>
      <c r="B2278" s="127"/>
      <c r="C2278" s="127"/>
      <c r="D2278" s="4"/>
      <c r="E2278" s="4"/>
      <c r="F2278" s="4"/>
      <c r="G2278" s="2"/>
      <c r="H2278" s="2"/>
      <c r="I2278" s="2"/>
      <c r="J2278" s="4"/>
      <c r="K2278" s="12"/>
      <c r="L2278" s="12"/>
      <c r="M2278" s="12"/>
      <c r="N2278" s="12"/>
      <c r="O2278" s="81"/>
      <c r="P2278" s="4"/>
      <c r="Q2278" s="4"/>
      <c r="R2278" s="4"/>
      <c r="S2278" s="152"/>
      <c r="T2278" s="4"/>
      <c r="U2278" s="4"/>
      <c r="V2278" s="4"/>
      <c r="W2278" s="4"/>
      <c r="X2278" s="4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</row>
    <row r="2279" ht="15.6" spans="1:77">
      <c r="A2279" s="75"/>
      <c r="B2279" s="127"/>
      <c r="C2279" s="127"/>
      <c r="D2279" s="4"/>
      <c r="E2279" s="4"/>
      <c r="F2279" s="4"/>
      <c r="G2279" s="2"/>
      <c r="H2279" s="2"/>
      <c r="I2279" s="2"/>
      <c r="J2279" s="4"/>
      <c r="K2279" s="12"/>
      <c r="L2279" s="12"/>
      <c r="M2279" s="12"/>
      <c r="N2279" s="12"/>
      <c r="O2279" s="81"/>
      <c r="P2279" s="4"/>
      <c r="Q2279" s="4"/>
      <c r="R2279" s="4"/>
      <c r="S2279" s="152"/>
      <c r="T2279" s="4"/>
      <c r="U2279" s="4"/>
      <c r="V2279" s="4"/>
      <c r="W2279" s="4"/>
      <c r="X2279" s="4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</row>
    <row r="2280" ht="15.6" spans="1:77">
      <c r="A2280" s="75"/>
      <c r="B2280" s="127"/>
      <c r="C2280" s="127"/>
      <c r="D2280" s="4"/>
      <c r="E2280" s="4"/>
      <c r="F2280" s="4"/>
      <c r="G2280" s="2"/>
      <c r="H2280" s="2"/>
      <c r="I2280" s="2"/>
      <c r="J2280" s="4"/>
      <c r="K2280" s="12"/>
      <c r="L2280" s="12"/>
      <c r="M2280" s="12"/>
      <c r="N2280" s="12"/>
      <c r="O2280" s="81"/>
      <c r="P2280" s="4"/>
      <c r="Q2280" s="4"/>
      <c r="R2280" s="4"/>
      <c r="S2280" s="152"/>
      <c r="T2280" s="4"/>
      <c r="U2280" s="4"/>
      <c r="V2280" s="4"/>
      <c r="W2280" s="4"/>
      <c r="X2280" s="4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</row>
    <row r="2281" ht="15.6" spans="1:77">
      <c r="A2281" s="75"/>
      <c r="B2281" s="127"/>
      <c r="C2281" s="127"/>
      <c r="D2281" s="4"/>
      <c r="E2281" s="4"/>
      <c r="F2281" s="4"/>
      <c r="G2281" s="2"/>
      <c r="H2281" s="2"/>
      <c r="I2281" s="2"/>
      <c r="J2281" s="4"/>
      <c r="K2281" s="12"/>
      <c r="L2281" s="12"/>
      <c r="M2281" s="12"/>
      <c r="N2281" s="12"/>
      <c r="O2281" s="81"/>
      <c r="P2281" s="4"/>
      <c r="Q2281" s="4"/>
      <c r="R2281" s="4"/>
      <c r="S2281" s="152"/>
      <c r="T2281" s="4"/>
      <c r="U2281" s="4"/>
      <c r="V2281" s="4"/>
      <c r="W2281" s="4"/>
      <c r="X2281" s="4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</row>
    <row r="2282" ht="15.6" spans="1:77">
      <c r="A2282" s="75"/>
      <c r="B2282" s="127"/>
      <c r="C2282" s="127"/>
      <c r="D2282" s="4"/>
      <c r="E2282" s="4"/>
      <c r="F2282" s="4"/>
      <c r="G2282" s="2"/>
      <c r="H2282" s="2"/>
      <c r="I2282" s="2"/>
      <c r="J2282" s="4"/>
      <c r="K2282" s="12"/>
      <c r="L2282" s="12"/>
      <c r="M2282" s="12"/>
      <c r="N2282" s="12"/>
      <c r="O2282" s="81"/>
      <c r="P2282" s="4"/>
      <c r="Q2282" s="4"/>
      <c r="R2282" s="4"/>
      <c r="S2282" s="152"/>
      <c r="T2282" s="4"/>
      <c r="U2282" s="4"/>
      <c r="V2282" s="4"/>
      <c r="W2282" s="4"/>
      <c r="X2282" s="4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</row>
    <row r="2283" ht="15.6" spans="1:77">
      <c r="A2283" s="75"/>
      <c r="B2283" s="127"/>
      <c r="C2283" s="127"/>
      <c r="D2283" s="4"/>
      <c r="E2283" s="4"/>
      <c r="F2283" s="4"/>
      <c r="G2283" s="2"/>
      <c r="H2283" s="2"/>
      <c r="I2283" s="2"/>
      <c r="J2283" s="4"/>
      <c r="K2283" s="12"/>
      <c r="L2283" s="12"/>
      <c r="M2283" s="12"/>
      <c r="N2283" s="12"/>
      <c r="O2283" s="81"/>
      <c r="P2283" s="4"/>
      <c r="Q2283" s="4"/>
      <c r="R2283" s="4"/>
      <c r="S2283" s="152"/>
      <c r="T2283" s="4"/>
      <c r="U2283" s="4"/>
      <c r="V2283" s="4"/>
      <c r="W2283" s="4"/>
      <c r="X2283" s="4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</row>
    <row r="2284" ht="15.6" spans="1:77">
      <c r="A2284" s="75"/>
      <c r="B2284" s="127"/>
      <c r="C2284" s="127"/>
      <c r="D2284" s="4"/>
      <c r="E2284" s="4"/>
      <c r="F2284" s="4"/>
      <c r="G2284" s="2"/>
      <c r="H2284" s="2"/>
      <c r="I2284" s="2"/>
      <c r="J2284" s="4"/>
      <c r="K2284" s="12"/>
      <c r="L2284" s="12"/>
      <c r="M2284" s="12"/>
      <c r="N2284" s="12"/>
      <c r="O2284" s="81"/>
      <c r="P2284" s="4"/>
      <c r="Q2284" s="4"/>
      <c r="R2284" s="4"/>
      <c r="S2284" s="152"/>
      <c r="T2284" s="4"/>
      <c r="U2284" s="4"/>
      <c r="V2284" s="4"/>
      <c r="W2284" s="4"/>
      <c r="X2284" s="4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</row>
    <row r="2285" ht="15.6" spans="1:77">
      <c r="A2285" s="75"/>
      <c r="B2285" s="127"/>
      <c r="C2285" s="127"/>
      <c r="D2285" s="4"/>
      <c r="E2285" s="4"/>
      <c r="F2285" s="4"/>
      <c r="G2285" s="2"/>
      <c r="H2285" s="2"/>
      <c r="I2285" s="2"/>
      <c r="J2285" s="4"/>
      <c r="K2285" s="12"/>
      <c r="L2285" s="12"/>
      <c r="M2285" s="12"/>
      <c r="N2285" s="12"/>
      <c r="O2285" s="81"/>
      <c r="P2285" s="4"/>
      <c r="Q2285" s="4"/>
      <c r="R2285" s="4"/>
      <c r="S2285" s="152"/>
      <c r="T2285" s="4"/>
      <c r="U2285" s="4"/>
      <c r="V2285" s="4"/>
      <c r="W2285" s="4"/>
      <c r="X2285" s="4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</row>
    <row r="2286" ht="15.6" spans="1:77">
      <c r="A2286" s="75"/>
      <c r="B2286" s="127"/>
      <c r="C2286" s="127"/>
      <c r="D2286" s="4"/>
      <c r="E2286" s="4"/>
      <c r="F2286" s="4"/>
      <c r="G2286" s="2"/>
      <c r="H2286" s="2"/>
      <c r="I2286" s="2"/>
      <c r="J2286" s="4"/>
      <c r="K2286" s="12"/>
      <c r="L2286" s="12"/>
      <c r="M2286" s="12"/>
      <c r="N2286" s="12"/>
      <c r="O2286" s="81"/>
      <c r="P2286" s="4"/>
      <c r="Q2286" s="4"/>
      <c r="R2286" s="4"/>
      <c r="S2286" s="152"/>
      <c r="T2286" s="4"/>
      <c r="U2286" s="4"/>
      <c r="V2286" s="4"/>
      <c r="W2286" s="4"/>
      <c r="X2286" s="4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</row>
    <row r="2287" ht="15.6" spans="1:77">
      <c r="A2287" s="75"/>
      <c r="B2287" s="127"/>
      <c r="C2287" s="127"/>
      <c r="D2287" s="4"/>
      <c r="E2287" s="4"/>
      <c r="F2287" s="4"/>
      <c r="G2287" s="2"/>
      <c r="H2287" s="2"/>
      <c r="I2287" s="2"/>
      <c r="J2287" s="4"/>
      <c r="K2287" s="12"/>
      <c r="L2287" s="12"/>
      <c r="M2287" s="12"/>
      <c r="N2287" s="12"/>
      <c r="O2287" s="81"/>
      <c r="P2287" s="4"/>
      <c r="Q2287" s="4"/>
      <c r="R2287" s="4"/>
      <c r="S2287" s="152"/>
      <c r="T2287" s="4"/>
      <c r="U2287" s="4"/>
      <c r="V2287" s="4"/>
      <c r="W2287" s="4"/>
      <c r="X2287" s="4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</row>
    <row r="2288" ht="15.6" spans="1:77">
      <c r="A2288" s="75"/>
      <c r="B2288" s="127"/>
      <c r="C2288" s="127"/>
      <c r="D2288" s="4"/>
      <c r="E2288" s="4"/>
      <c r="F2288" s="4"/>
      <c r="G2288" s="2"/>
      <c r="H2288" s="2"/>
      <c r="I2288" s="2"/>
      <c r="J2288" s="4"/>
      <c r="K2288" s="12"/>
      <c r="L2288" s="12"/>
      <c r="M2288" s="12"/>
      <c r="N2288" s="12"/>
      <c r="O2288" s="81"/>
      <c r="P2288" s="4"/>
      <c r="Q2288" s="4"/>
      <c r="R2288" s="4"/>
      <c r="S2288" s="152"/>
      <c r="T2288" s="4"/>
      <c r="U2288" s="4"/>
      <c r="V2288" s="4"/>
      <c r="W2288" s="4"/>
      <c r="X2288" s="4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</row>
    <row r="2289" ht="15.6" spans="1:77">
      <c r="A2289" s="75"/>
      <c r="B2289" s="127"/>
      <c r="C2289" s="127"/>
      <c r="D2289" s="4"/>
      <c r="E2289" s="4"/>
      <c r="F2289" s="4"/>
      <c r="G2289" s="2"/>
      <c r="H2289" s="2"/>
      <c r="I2289" s="2"/>
      <c r="J2289" s="4"/>
      <c r="K2289" s="12"/>
      <c r="L2289" s="12"/>
      <c r="M2289" s="12"/>
      <c r="N2289" s="12"/>
      <c r="O2289" s="81"/>
      <c r="P2289" s="4"/>
      <c r="Q2289" s="4"/>
      <c r="R2289" s="4"/>
      <c r="S2289" s="152"/>
      <c r="T2289" s="4"/>
      <c r="U2289" s="4"/>
      <c r="V2289" s="4"/>
      <c r="W2289" s="4"/>
      <c r="X2289" s="4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</row>
    <row r="2290" ht="15.6" spans="1:77">
      <c r="A2290" s="75"/>
      <c r="B2290" s="127"/>
      <c r="C2290" s="127"/>
      <c r="D2290" s="4"/>
      <c r="E2290" s="4"/>
      <c r="F2290" s="4"/>
      <c r="G2290" s="2"/>
      <c r="H2290" s="2"/>
      <c r="I2290" s="2"/>
      <c r="J2290" s="4"/>
      <c r="K2290" s="12"/>
      <c r="L2290" s="12"/>
      <c r="M2290" s="12"/>
      <c r="N2290" s="12"/>
      <c r="O2290" s="81"/>
      <c r="P2290" s="4"/>
      <c r="Q2290" s="4"/>
      <c r="R2290" s="4"/>
      <c r="S2290" s="152"/>
      <c r="T2290" s="4"/>
      <c r="U2290" s="4"/>
      <c r="V2290" s="4"/>
      <c r="W2290" s="4"/>
      <c r="X2290" s="4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</row>
    <row r="2291" ht="15.6" spans="1:77">
      <c r="A2291" s="75"/>
      <c r="B2291" s="127"/>
      <c r="C2291" s="127"/>
      <c r="D2291" s="4"/>
      <c r="E2291" s="4"/>
      <c r="F2291" s="4"/>
      <c r="G2291" s="2"/>
      <c r="H2291" s="2"/>
      <c r="I2291" s="2"/>
      <c r="J2291" s="4"/>
      <c r="K2291" s="12"/>
      <c r="L2291" s="12"/>
      <c r="M2291" s="12"/>
      <c r="N2291" s="12"/>
      <c r="O2291" s="81"/>
      <c r="P2291" s="4"/>
      <c r="Q2291" s="4"/>
      <c r="R2291" s="4"/>
      <c r="S2291" s="152"/>
      <c r="T2291" s="4"/>
      <c r="U2291" s="4"/>
      <c r="V2291" s="4"/>
      <c r="W2291" s="4"/>
      <c r="X2291" s="4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</row>
    <row r="2292" ht="15.6" spans="1:77">
      <c r="A2292" s="75"/>
      <c r="B2292" s="127"/>
      <c r="C2292" s="127"/>
      <c r="D2292" s="4"/>
      <c r="E2292" s="4"/>
      <c r="F2292" s="4"/>
      <c r="G2292" s="2"/>
      <c r="H2292" s="2"/>
      <c r="I2292" s="2"/>
      <c r="J2292" s="4"/>
      <c r="K2292" s="12"/>
      <c r="L2292" s="12"/>
      <c r="M2292" s="12"/>
      <c r="N2292" s="12"/>
      <c r="O2292" s="81"/>
      <c r="P2292" s="4"/>
      <c r="Q2292" s="4"/>
      <c r="R2292" s="4"/>
      <c r="S2292" s="152"/>
      <c r="T2292" s="4"/>
      <c r="U2292" s="4"/>
      <c r="V2292" s="4"/>
      <c r="W2292" s="4"/>
      <c r="X2292" s="4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</row>
    <row r="2293" ht="15.6" spans="1:77">
      <c r="A2293" s="75"/>
      <c r="B2293" s="127"/>
      <c r="C2293" s="127"/>
      <c r="D2293" s="4"/>
      <c r="E2293" s="4"/>
      <c r="F2293" s="4"/>
      <c r="G2293" s="2"/>
      <c r="H2293" s="2"/>
      <c r="I2293" s="2"/>
      <c r="J2293" s="4"/>
      <c r="K2293" s="12"/>
      <c r="L2293" s="12"/>
      <c r="M2293" s="12"/>
      <c r="N2293" s="12"/>
      <c r="O2293" s="81"/>
      <c r="P2293" s="4"/>
      <c r="Q2293" s="4"/>
      <c r="R2293" s="4"/>
      <c r="S2293" s="152"/>
      <c r="T2293" s="4"/>
      <c r="U2293" s="4"/>
      <c r="V2293" s="4"/>
      <c r="W2293" s="4"/>
      <c r="X2293" s="4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</row>
    <row r="2294" ht="15.6" spans="1:77">
      <c r="A2294" s="75"/>
      <c r="B2294" s="127"/>
      <c r="C2294" s="127"/>
      <c r="D2294" s="4"/>
      <c r="E2294" s="4"/>
      <c r="F2294" s="4"/>
      <c r="G2294" s="2"/>
      <c r="H2294" s="2"/>
      <c r="I2294" s="2"/>
      <c r="J2294" s="4"/>
      <c r="K2294" s="12"/>
      <c r="L2294" s="12"/>
      <c r="M2294" s="12"/>
      <c r="N2294" s="12"/>
      <c r="O2294" s="81"/>
      <c r="P2294" s="4"/>
      <c r="Q2294" s="4"/>
      <c r="R2294" s="4"/>
      <c r="S2294" s="152"/>
      <c r="T2294" s="4"/>
      <c r="U2294" s="4"/>
      <c r="V2294" s="4"/>
      <c r="W2294" s="4"/>
      <c r="X2294" s="4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</row>
    <row r="2295" ht="15.6" spans="1:77">
      <c r="A2295" s="75"/>
      <c r="B2295" s="127"/>
      <c r="C2295" s="127"/>
      <c r="D2295" s="4"/>
      <c r="E2295" s="4"/>
      <c r="F2295" s="4"/>
      <c r="G2295" s="2"/>
      <c r="H2295" s="2"/>
      <c r="I2295" s="2"/>
      <c r="J2295" s="4"/>
      <c r="K2295" s="12"/>
      <c r="L2295" s="12"/>
      <c r="M2295" s="12"/>
      <c r="N2295" s="12"/>
      <c r="O2295" s="81"/>
      <c r="P2295" s="4"/>
      <c r="Q2295" s="4"/>
      <c r="R2295" s="4"/>
      <c r="S2295" s="152"/>
      <c r="T2295" s="4"/>
      <c r="U2295" s="4"/>
      <c r="V2295" s="4"/>
      <c r="W2295" s="4"/>
      <c r="X2295" s="4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</row>
    <row r="2296" ht="15.6" spans="1:77">
      <c r="A2296" s="75"/>
      <c r="B2296" s="127"/>
      <c r="C2296" s="127"/>
      <c r="D2296" s="4"/>
      <c r="E2296" s="4"/>
      <c r="F2296" s="4"/>
      <c r="G2296" s="2"/>
      <c r="H2296" s="2"/>
      <c r="I2296" s="2"/>
      <c r="J2296" s="4"/>
      <c r="K2296" s="12"/>
      <c r="L2296" s="12"/>
      <c r="M2296" s="12"/>
      <c r="N2296" s="12"/>
      <c r="O2296" s="81"/>
      <c r="P2296" s="4"/>
      <c r="Q2296" s="4"/>
      <c r="R2296" s="4"/>
      <c r="S2296" s="152"/>
      <c r="T2296" s="4"/>
      <c r="U2296" s="4"/>
      <c r="V2296" s="4"/>
      <c r="W2296" s="4"/>
      <c r="X2296" s="4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</row>
    <row r="2297" ht="15.6" spans="1:77">
      <c r="A2297" s="75"/>
      <c r="B2297" s="127"/>
      <c r="C2297" s="127"/>
      <c r="D2297" s="4"/>
      <c r="E2297" s="4"/>
      <c r="F2297" s="4"/>
      <c r="G2297" s="2"/>
      <c r="H2297" s="2"/>
      <c r="I2297" s="2"/>
      <c r="J2297" s="4"/>
      <c r="K2297" s="12"/>
      <c r="L2297" s="12"/>
      <c r="M2297" s="12"/>
      <c r="N2297" s="12"/>
      <c r="O2297" s="81"/>
      <c r="P2297" s="4"/>
      <c r="Q2297" s="4"/>
      <c r="R2297" s="4"/>
      <c r="S2297" s="152"/>
      <c r="T2297" s="4"/>
      <c r="U2297" s="4"/>
      <c r="V2297" s="4"/>
      <c r="W2297" s="4"/>
      <c r="X2297" s="4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</row>
    <row r="2298" ht="15.6" spans="1:77">
      <c r="A2298" s="75"/>
      <c r="B2298" s="127"/>
      <c r="C2298" s="127"/>
      <c r="D2298" s="4"/>
      <c r="E2298" s="4"/>
      <c r="F2298" s="4"/>
      <c r="G2298" s="2"/>
      <c r="H2298" s="2"/>
      <c r="I2298" s="2"/>
      <c r="J2298" s="4"/>
      <c r="K2298" s="12"/>
      <c r="L2298" s="12"/>
      <c r="M2298" s="12"/>
      <c r="N2298" s="12"/>
      <c r="O2298" s="81"/>
      <c r="P2298" s="4"/>
      <c r="Q2298" s="4"/>
      <c r="R2298" s="4"/>
      <c r="S2298" s="152"/>
      <c r="T2298" s="4"/>
      <c r="U2298" s="4"/>
      <c r="V2298" s="4"/>
      <c r="W2298" s="4"/>
      <c r="X2298" s="4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</row>
    <row r="2299" ht="15.6" spans="1:77">
      <c r="A2299" s="75"/>
      <c r="B2299" s="127"/>
      <c r="C2299" s="127"/>
      <c r="D2299" s="4"/>
      <c r="E2299" s="4"/>
      <c r="F2299" s="4"/>
      <c r="G2299" s="2"/>
      <c r="H2299" s="2"/>
      <c r="I2299" s="2"/>
      <c r="J2299" s="4"/>
      <c r="K2299" s="12"/>
      <c r="L2299" s="12"/>
      <c r="M2299" s="12"/>
      <c r="N2299" s="12"/>
      <c r="O2299" s="81"/>
      <c r="P2299" s="4"/>
      <c r="Q2299" s="4"/>
      <c r="R2299" s="4"/>
      <c r="S2299" s="152"/>
      <c r="T2299" s="4"/>
      <c r="U2299" s="4"/>
      <c r="V2299" s="4"/>
      <c r="W2299" s="4"/>
      <c r="X2299" s="4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</row>
    <row r="2300" ht="15.6" spans="1:77">
      <c r="A2300" s="75"/>
      <c r="B2300" s="127"/>
      <c r="C2300" s="127"/>
      <c r="D2300" s="4"/>
      <c r="E2300" s="4"/>
      <c r="F2300" s="4"/>
      <c r="G2300" s="2"/>
      <c r="H2300" s="2"/>
      <c r="I2300" s="2"/>
      <c r="J2300" s="4"/>
      <c r="K2300" s="12"/>
      <c r="L2300" s="12"/>
      <c r="M2300" s="12"/>
      <c r="N2300" s="12"/>
      <c r="O2300" s="81"/>
      <c r="P2300" s="4"/>
      <c r="Q2300" s="4"/>
      <c r="R2300" s="4"/>
      <c r="S2300" s="152"/>
      <c r="T2300" s="4"/>
      <c r="U2300" s="4"/>
      <c r="V2300" s="4"/>
      <c r="W2300" s="4"/>
      <c r="X2300" s="4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</row>
    <row r="2301" ht="15.6" spans="1:77">
      <c r="A2301" s="75"/>
      <c r="B2301" s="127"/>
      <c r="C2301" s="127"/>
      <c r="D2301" s="4"/>
      <c r="E2301" s="4"/>
      <c r="F2301" s="4"/>
      <c r="G2301" s="2"/>
      <c r="H2301" s="2"/>
      <c r="I2301" s="2"/>
      <c r="J2301" s="4"/>
      <c r="K2301" s="12"/>
      <c r="L2301" s="12"/>
      <c r="M2301" s="12"/>
      <c r="N2301" s="12"/>
      <c r="O2301" s="81"/>
      <c r="P2301" s="4"/>
      <c r="Q2301" s="4"/>
      <c r="R2301" s="4"/>
      <c r="S2301" s="152"/>
      <c r="T2301" s="4"/>
      <c r="U2301" s="4"/>
      <c r="V2301" s="4"/>
      <c r="W2301" s="4"/>
      <c r="X2301" s="4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</row>
    <row r="2302" ht="15.6" spans="1:77">
      <c r="A2302" s="75"/>
      <c r="B2302" s="127"/>
      <c r="C2302" s="127"/>
      <c r="D2302" s="4"/>
      <c r="E2302" s="4"/>
      <c r="F2302" s="4"/>
      <c r="G2302" s="2"/>
      <c r="H2302" s="2"/>
      <c r="I2302" s="2"/>
      <c r="J2302" s="4"/>
      <c r="K2302" s="12"/>
      <c r="L2302" s="12"/>
      <c r="M2302" s="12"/>
      <c r="N2302" s="12"/>
      <c r="O2302" s="81"/>
      <c r="P2302" s="4"/>
      <c r="Q2302" s="4"/>
      <c r="R2302" s="4"/>
      <c r="S2302" s="152"/>
      <c r="T2302" s="4"/>
      <c r="U2302" s="4"/>
      <c r="V2302" s="4"/>
      <c r="W2302" s="4"/>
      <c r="X2302" s="4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</row>
    <row r="2303" ht="15.6" spans="1:77">
      <c r="A2303" s="75"/>
      <c r="B2303" s="127"/>
      <c r="C2303" s="127"/>
      <c r="D2303" s="4"/>
      <c r="E2303" s="4"/>
      <c r="F2303" s="4"/>
      <c r="G2303" s="2"/>
      <c r="H2303" s="2"/>
      <c r="I2303" s="2"/>
      <c r="J2303" s="4"/>
      <c r="K2303" s="12"/>
      <c r="L2303" s="12"/>
      <c r="M2303" s="12"/>
      <c r="N2303" s="12"/>
      <c r="O2303" s="81"/>
      <c r="P2303" s="4"/>
      <c r="Q2303" s="4"/>
      <c r="R2303" s="4"/>
      <c r="S2303" s="152"/>
      <c r="T2303" s="4"/>
      <c r="U2303" s="4"/>
      <c r="V2303" s="4"/>
      <c r="W2303" s="4"/>
      <c r="X2303" s="4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</row>
    <row r="2304" ht="15.6" spans="1:77">
      <c r="A2304" s="75"/>
      <c r="B2304" s="127"/>
      <c r="C2304" s="127"/>
      <c r="D2304" s="4"/>
      <c r="E2304" s="4"/>
      <c r="F2304" s="4"/>
      <c r="G2304" s="2"/>
      <c r="H2304" s="2"/>
      <c r="I2304" s="2"/>
      <c r="J2304" s="4"/>
      <c r="K2304" s="12"/>
      <c r="L2304" s="12"/>
      <c r="M2304" s="12"/>
      <c r="N2304" s="12"/>
      <c r="O2304" s="81"/>
      <c r="P2304" s="4"/>
      <c r="Q2304" s="4"/>
      <c r="R2304" s="4"/>
      <c r="S2304" s="152"/>
      <c r="T2304" s="4"/>
      <c r="U2304" s="4"/>
      <c r="V2304" s="4"/>
      <c r="W2304" s="4"/>
      <c r="X2304" s="4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</row>
    <row r="2305" ht="15.6" spans="1:77">
      <c r="A2305" s="75"/>
      <c r="B2305" s="127"/>
      <c r="C2305" s="127"/>
      <c r="D2305" s="4"/>
      <c r="E2305" s="4"/>
      <c r="F2305" s="4"/>
      <c r="G2305" s="2"/>
      <c r="H2305" s="2"/>
      <c r="I2305" s="2"/>
      <c r="J2305" s="4"/>
      <c r="K2305" s="12"/>
      <c r="L2305" s="12"/>
      <c r="M2305" s="12"/>
      <c r="N2305" s="12"/>
      <c r="O2305" s="81"/>
      <c r="P2305" s="4"/>
      <c r="Q2305" s="4"/>
      <c r="R2305" s="4"/>
      <c r="S2305" s="152"/>
      <c r="T2305" s="4"/>
      <c r="U2305" s="4"/>
      <c r="V2305" s="4"/>
      <c r="W2305" s="4"/>
      <c r="X2305" s="4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</row>
    <row r="2306" ht="15.6" spans="1:77">
      <c r="A2306" s="75"/>
      <c r="B2306" s="127"/>
      <c r="C2306" s="127"/>
      <c r="D2306" s="4"/>
      <c r="E2306" s="4"/>
      <c r="F2306" s="4"/>
      <c r="G2306" s="2"/>
      <c r="H2306" s="2"/>
      <c r="I2306" s="2"/>
      <c r="J2306" s="4"/>
      <c r="K2306" s="12"/>
      <c r="L2306" s="12"/>
      <c r="M2306" s="12"/>
      <c r="N2306" s="12"/>
      <c r="O2306" s="81"/>
      <c r="P2306" s="4"/>
      <c r="Q2306" s="4"/>
      <c r="R2306" s="4"/>
      <c r="S2306" s="152"/>
      <c r="T2306" s="4"/>
      <c r="U2306" s="4"/>
      <c r="V2306" s="4"/>
      <c r="W2306" s="4"/>
      <c r="X2306" s="4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</row>
    <row r="2307" ht="15.6" spans="1:77">
      <c r="A2307" s="75"/>
      <c r="B2307" s="127"/>
      <c r="C2307" s="127"/>
      <c r="D2307" s="4"/>
      <c r="E2307" s="4"/>
      <c r="F2307" s="4"/>
      <c r="G2307" s="2"/>
      <c r="H2307" s="2"/>
      <c r="I2307" s="2"/>
      <c r="J2307" s="4"/>
      <c r="K2307" s="12"/>
      <c r="L2307" s="12"/>
      <c r="M2307" s="12"/>
      <c r="N2307" s="12"/>
      <c r="O2307" s="81"/>
      <c r="P2307" s="4"/>
      <c r="Q2307" s="4"/>
      <c r="R2307" s="4"/>
      <c r="S2307" s="152"/>
      <c r="T2307" s="4"/>
      <c r="U2307" s="4"/>
      <c r="V2307" s="4"/>
      <c r="W2307" s="4"/>
      <c r="X2307" s="4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</row>
    <row r="2308" ht="15.6" spans="1:77">
      <c r="A2308" s="75"/>
      <c r="B2308" s="127"/>
      <c r="C2308" s="127"/>
      <c r="D2308" s="4"/>
      <c r="E2308" s="4"/>
      <c r="F2308" s="4"/>
      <c r="G2308" s="2"/>
      <c r="H2308" s="2"/>
      <c r="I2308" s="2"/>
      <c r="J2308" s="4"/>
      <c r="K2308" s="12"/>
      <c r="L2308" s="12"/>
      <c r="M2308" s="12"/>
      <c r="N2308" s="12"/>
      <c r="O2308" s="81"/>
      <c r="P2308" s="4"/>
      <c r="Q2308" s="4"/>
      <c r="R2308" s="4"/>
      <c r="S2308" s="152"/>
      <c r="T2308" s="4"/>
      <c r="U2308" s="4"/>
      <c r="V2308" s="4"/>
      <c r="W2308" s="4"/>
      <c r="X2308" s="4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</row>
    <row r="2309" ht="15.6" spans="1:77">
      <c r="A2309" s="75"/>
      <c r="B2309" s="127"/>
      <c r="C2309" s="127"/>
      <c r="D2309" s="4"/>
      <c r="E2309" s="4"/>
      <c r="F2309" s="4"/>
      <c r="G2309" s="2"/>
      <c r="H2309" s="2"/>
      <c r="I2309" s="2"/>
      <c r="J2309" s="4"/>
      <c r="K2309" s="12"/>
      <c r="L2309" s="12"/>
      <c r="M2309" s="12"/>
      <c r="N2309" s="12"/>
      <c r="O2309" s="81"/>
      <c r="P2309" s="4"/>
      <c r="Q2309" s="4"/>
      <c r="R2309" s="4"/>
      <c r="S2309" s="152"/>
      <c r="T2309" s="4"/>
      <c r="U2309" s="4"/>
      <c r="V2309" s="4"/>
      <c r="W2309" s="4"/>
      <c r="X2309" s="4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</row>
    <row r="2310" ht="15.6" spans="1:77">
      <c r="A2310" s="75"/>
      <c r="B2310" s="127"/>
      <c r="C2310" s="127"/>
      <c r="D2310" s="4"/>
      <c r="E2310" s="4"/>
      <c r="F2310" s="4"/>
      <c r="G2310" s="2"/>
      <c r="H2310" s="2"/>
      <c r="I2310" s="2"/>
      <c r="J2310" s="4"/>
      <c r="K2310" s="12"/>
      <c r="L2310" s="12"/>
      <c r="M2310" s="12"/>
      <c r="N2310" s="12"/>
      <c r="O2310" s="81"/>
      <c r="P2310" s="4"/>
      <c r="Q2310" s="4"/>
      <c r="R2310" s="4"/>
      <c r="S2310" s="152"/>
      <c r="T2310" s="4"/>
      <c r="U2310" s="4"/>
      <c r="V2310" s="4"/>
      <c r="W2310" s="4"/>
      <c r="X2310" s="4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</row>
    <row r="2311" ht="15.6" spans="1:77">
      <c r="A2311" s="75"/>
      <c r="B2311" s="127"/>
      <c r="C2311" s="127"/>
      <c r="D2311" s="4"/>
      <c r="E2311" s="4"/>
      <c r="F2311" s="4"/>
      <c r="G2311" s="2"/>
      <c r="H2311" s="2"/>
      <c r="I2311" s="2"/>
      <c r="J2311" s="4"/>
      <c r="K2311" s="12"/>
      <c r="L2311" s="12"/>
      <c r="M2311" s="12"/>
      <c r="N2311" s="12"/>
      <c r="O2311" s="81"/>
      <c r="P2311" s="4"/>
      <c r="Q2311" s="4"/>
      <c r="R2311" s="4"/>
      <c r="S2311" s="152"/>
      <c r="T2311" s="4"/>
      <c r="U2311" s="4"/>
      <c r="V2311" s="4"/>
      <c r="W2311" s="4"/>
      <c r="X2311" s="4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</row>
    <row r="2312" ht="15.6" spans="1:77">
      <c r="A2312" s="75"/>
      <c r="B2312" s="127"/>
      <c r="C2312" s="127"/>
      <c r="D2312" s="4"/>
      <c r="E2312" s="4"/>
      <c r="F2312" s="4"/>
      <c r="G2312" s="2"/>
      <c r="H2312" s="2"/>
      <c r="I2312" s="2"/>
      <c r="J2312" s="4"/>
      <c r="K2312" s="12"/>
      <c r="L2312" s="12"/>
      <c r="M2312" s="12"/>
      <c r="N2312" s="12"/>
      <c r="O2312" s="81"/>
      <c r="P2312" s="4"/>
      <c r="Q2312" s="4"/>
      <c r="R2312" s="4"/>
      <c r="S2312" s="152"/>
      <c r="T2312" s="4"/>
      <c r="U2312" s="4"/>
      <c r="V2312" s="4"/>
      <c r="W2312" s="4"/>
      <c r="X2312" s="4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</row>
    <row r="2313" ht="15.6" spans="1:77">
      <c r="A2313" s="75"/>
      <c r="B2313" s="127"/>
      <c r="C2313" s="127"/>
      <c r="D2313" s="4"/>
      <c r="E2313" s="4"/>
      <c r="F2313" s="4"/>
      <c r="G2313" s="2"/>
      <c r="H2313" s="2"/>
      <c r="I2313" s="2"/>
      <c r="J2313" s="4"/>
      <c r="K2313" s="12"/>
      <c r="L2313" s="12"/>
      <c r="M2313" s="12"/>
      <c r="N2313" s="12"/>
      <c r="O2313" s="81"/>
      <c r="P2313" s="4"/>
      <c r="Q2313" s="4"/>
      <c r="R2313" s="4"/>
      <c r="S2313" s="152"/>
      <c r="T2313" s="4"/>
      <c r="U2313" s="4"/>
      <c r="V2313" s="4"/>
      <c r="W2313" s="4"/>
      <c r="X2313" s="4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</row>
    <row r="2314" ht="15.6" spans="1:77">
      <c r="A2314" s="75"/>
      <c r="B2314" s="127"/>
      <c r="C2314" s="127"/>
      <c r="D2314" s="4"/>
      <c r="E2314" s="4"/>
      <c r="F2314" s="4"/>
      <c r="G2314" s="2"/>
      <c r="H2314" s="2"/>
      <c r="I2314" s="2"/>
      <c r="J2314" s="4"/>
      <c r="K2314" s="12"/>
      <c r="L2314" s="12"/>
      <c r="M2314" s="12"/>
      <c r="N2314" s="12"/>
      <c r="O2314" s="81"/>
      <c r="P2314" s="4"/>
      <c r="Q2314" s="4"/>
      <c r="R2314" s="4"/>
      <c r="S2314" s="152"/>
      <c r="T2314" s="4"/>
      <c r="U2314" s="4"/>
      <c r="V2314" s="4"/>
      <c r="W2314" s="4"/>
      <c r="X2314" s="4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</row>
    <row r="2315" ht="15.6" spans="1:77">
      <c r="A2315" s="75"/>
      <c r="B2315" s="127"/>
      <c r="C2315" s="127"/>
      <c r="D2315" s="4"/>
      <c r="E2315" s="4"/>
      <c r="F2315" s="4"/>
      <c r="G2315" s="2"/>
      <c r="H2315" s="2"/>
      <c r="I2315" s="2"/>
      <c r="J2315" s="4"/>
      <c r="K2315" s="12"/>
      <c r="L2315" s="12"/>
      <c r="M2315" s="12"/>
      <c r="N2315" s="12"/>
      <c r="O2315" s="81"/>
      <c r="P2315" s="4"/>
      <c r="Q2315" s="4"/>
      <c r="R2315" s="4"/>
      <c r="S2315" s="152"/>
      <c r="T2315" s="4"/>
      <c r="U2315" s="4"/>
      <c r="V2315" s="4"/>
      <c r="W2315" s="4"/>
      <c r="X2315" s="4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</row>
    <row r="2316" ht="15.6" spans="1:77">
      <c r="A2316" s="75"/>
      <c r="B2316" s="127"/>
      <c r="C2316" s="127"/>
      <c r="D2316" s="4"/>
      <c r="E2316" s="4"/>
      <c r="F2316" s="4"/>
      <c r="G2316" s="2"/>
      <c r="H2316" s="2"/>
      <c r="I2316" s="2"/>
      <c r="J2316" s="4"/>
      <c r="K2316" s="12"/>
      <c r="L2316" s="12"/>
      <c r="M2316" s="12"/>
      <c r="N2316" s="12"/>
      <c r="O2316" s="81"/>
      <c r="P2316" s="4"/>
      <c r="Q2316" s="4"/>
      <c r="R2316" s="4"/>
      <c r="S2316" s="152"/>
      <c r="T2316" s="4"/>
      <c r="U2316" s="4"/>
      <c r="V2316" s="4"/>
      <c r="W2316" s="4"/>
      <c r="X2316" s="4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</row>
    <row r="2317" ht="15.6" spans="1:77">
      <c r="A2317" s="75"/>
      <c r="B2317" s="127"/>
      <c r="C2317" s="127"/>
      <c r="D2317" s="4"/>
      <c r="E2317" s="4"/>
      <c r="F2317" s="4"/>
      <c r="G2317" s="2"/>
      <c r="H2317" s="2"/>
      <c r="I2317" s="2"/>
      <c r="J2317" s="4"/>
      <c r="K2317" s="12"/>
      <c r="L2317" s="12"/>
      <c r="M2317" s="12"/>
      <c r="N2317" s="12"/>
      <c r="O2317" s="81"/>
      <c r="P2317" s="4"/>
      <c r="Q2317" s="4"/>
      <c r="R2317" s="4"/>
      <c r="S2317" s="152"/>
      <c r="T2317" s="4"/>
      <c r="U2317" s="4"/>
      <c r="V2317" s="4"/>
      <c r="W2317" s="4"/>
      <c r="X2317" s="4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</row>
    <row r="2318" ht="15.6" spans="1:77">
      <c r="A2318" s="75"/>
      <c r="B2318" s="127"/>
      <c r="C2318" s="127"/>
      <c r="D2318" s="4"/>
      <c r="E2318" s="4"/>
      <c r="F2318" s="4"/>
      <c r="G2318" s="2"/>
      <c r="H2318" s="2"/>
      <c r="I2318" s="2"/>
      <c r="J2318" s="4"/>
      <c r="K2318" s="12"/>
      <c r="L2318" s="12"/>
      <c r="M2318" s="12"/>
      <c r="N2318" s="12"/>
      <c r="O2318" s="81"/>
      <c r="P2318" s="4"/>
      <c r="Q2318" s="4"/>
      <c r="R2318" s="4"/>
      <c r="S2318" s="152"/>
      <c r="T2318" s="4"/>
      <c r="U2318" s="4"/>
      <c r="V2318" s="4"/>
      <c r="W2318" s="4"/>
      <c r="X2318" s="4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</row>
    <row r="2319" ht="15.6" spans="1:77">
      <c r="A2319" s="75"/>
      <c r="B2319" s="127"/>
      <c r="C2319" s="127"/>
      <c r="D2319" s="4"/>
      <c r="E2319" s="4"/>
      <c r="F2319" s="4"/>
      <c r="G2319" s="2"/>
      <c r="H2319" s="2"/>
      <c r="I2319" s="2"/>
      <c r="J2319" s="4"/>
      <c r="K2319" s="12"/>
      <c r="L2319" s="12"/>
      <c r="M2319" s="12"/>
      <c r="N2319" s="12"/>
      <c r="O2319" s="81"/>
      <c r="P2319" s="4"/>
      <c r="Q2319" s="4"/>
      <c r="R2319" s="4"/>
      <c r="S2319" s="152"/>
      <c r="T2319" s="4"/>
      <c r="U2319" s="4"/>
      <c r="V2319" s="4"/>
      <c r="W2319" s="4"/>
      <c r="X2319" s="4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</row>
    <row r="2320" ht="15.6" spans="1:77">
      <c r="A2320" s="75"/>
      <c r="B2320" s="127"/>
      <c r="C2320" s="127"/>
      <c r="D2320" s="4"/>
      <c r="E2320" s="4"/>
      <c r="F2320" s="4"/>
      <c r="G2320" s="2"/>
      <c r="H2320" s="2"/>
      <c r="I2320" s="2"/>
      <c r="J2320" s="4"/>
      <c r="K2320" s="12"/>
      <c r="L2320" s="12"/>
      <c r="M2320" s="12"/>
      <c r="N2320" s="12"/>
      <c r="O2320" s="81"/>
      <c r="P2320" s="4"/>
      <c r="Q2320" s="4"/>
      <c r="R2320" s="4"/>
      <c r="S2320" s="152"/>
      <c r="T2320" s="4"/>
      <c r="U2320" s="4"/>
      <c r="V2320" s="4"/>
      <c r="W2320" s="4"/>
      <c r="X2320" s="4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</row>
    <row r="2321" ht="15.6" spans="1:77">
      <c r="A2321" s="75"/>
      <c r="B2321" s="127"/>
      <c r="C2321" s="127"/>
      <c r="D2321" s="4"/>
      <c r="E2321" s="4"/>
      <c r="F2321" s="4"/>
      <c r="G2321" s="2"/>
      <c r="H2321" s="2"/>
      <c r="I2321" s="2"/>
      <c r="J2321" s="4"/>
      <c r="K2321" s="12"/>
      <c r="L2321" s="12"/>
      <c r="M2321" s="12"/>
      <c r="N2321" s="12"/>
      <c r="O2321" s="81"/>
      <c r="P2321" s="4"/>
      <c r="Q2321" s="4"/>
      <c r="R2321" s="4"/>
      <c r="S2321" s="152"/>
      <c r="T2321" s="4"/>
      <c r="U2321" s="4"/>
      <c r="V2321" s="4"/>
      <c r="W2321" s="4"/>
      <c r="X2321" s="4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</row>
    <row r="2322" ht="15.6" spans="1:77">
      <c r="A2322" s="75"/>
      <c r="B2322" s="127"/>
      <c r="C2322" s="127"/>
      <c r="D2322" s="4"/>
      <c r="E2322" s="4"/>
      <c r="F2322" s="4"/>
      <c r="G2322" s="2"/>
      <c r="H2322" s="2"/>
      <c r="I2322" s="2"/>
      <c r="J2322" s="4"/>
      <c r="K2322" s="12"/>
      <c r="L2322" s="12"/>
      <c r="M2322" s="12"/>
      <c r="N2322" s="12"/>
      <c r="O2322" s="81"/>
      <c r="P2322" s="4"/>
      <c r="Q2322" s="4"/>
      <c r="R2322" s="4"/>
      <c r="S2322" s="152"/>
      <c r="T2322" s="4"/>
      <c r="U2322" s="4"/>
      <c r="V2322" s="4"/>
      <c r="W2322" s="4"/>
      <c r="X2322" s="4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</row>
    <row r="2323" ht="15.6" spans="1:77">
      <c r="A2323" s="75"/>
      <c r="B2323" s="127"/>
      <c r="C2323" s="127"/>
      <c r="D2323" s="4"/>
      <c r="E2323" s="4"/>
      <c r="F2323" s="4"/>
      <c r="G2323" s="2"/>
      <c r="H2323" s="2"/>
      <c r="I2323" s="2"/>
      <c r="J2323" s="4"/>
      <c r="K2323" s="12"/>
      <c r="L2323" s="12"/>
      <c r="M2323" s="12"/>
      <c r="N2323" s="12"/>
      <c r="O2323" s="81"/>
      <c r="P2323" s="4"/>
      <c r="Q2323" s="4"/>
      <c r="R2323" s="4"/>
      <c r="S2323" s="152"/>
      <c r="T2323" s="4"/>
      <c r="U2323" s="4"/>
      <c r="V2323" s="4"/>
      <c r="W2323" s="4"/>
      <c r="X2323" s="4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</row>
    <row r="2324" ht="15.6" spans="1:77">
      <c r="A2324" s="75"/>
      <c r="B2324" s="127"/>
      <c r="C2324" s="127"/>
      <c r="D2324" s="4"/>
      <c r="E2324" s="4"/>
      <c r="F2324" s="4"/>
      <c r="G2324" s="2"/>
      <c r="H2324" s="2"/>
      <c r="I2324" s="2"/>
      <c r="J2324" s="4"/>
      <c r="K2324" s="12"/>
      <c r="L2324" s="12"/>
      <c r="M2324" s="12"/>
      <c r="N2324" s="12"/>
      <c r="O2324" s="81"/>
      <c r="P2324" s="4"/>
      <c r="Q2324" s="4"/>
      <c r="R2324" s="4"/>
      <c r="S2324" s="152"/>
      <c r="T2324" s="4"/>
      <c r="U2324" s="4"/>
      <c r="V2324" s="4"/>
      <c r="W2324" s="4"/>
      <c r="X2324" s="4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</row>
    <row r="2325" ht="15.6" spans="1:77">
      <c r="A2325" s="75"/>
      <c r="B2325" s="127"/>
      <c r="C2325" s="127"/>
      <c r="D2325" s="4"/>
      <c r="E2325" s="4"/>
      <c r="F2325" s="4"/>
      <c r="G2325" s="2"/>
      <c r="H2325" s="2"/>
      <c r="I2325" s="2"/>
      <c r="J2325" s="4"/>
      <c r="K2325" s="12"/>
      <c r="L2325" s="12"/>
      <c r="M2325" s="12"/>
      <c r="N2325" s="12"/>
      <c r="O2325" s="81"/>
      <c r="P2325" s="4"/>
      <c r="Q2325" s="4"/>
      <c r="R2325" s="4"/>
      <c r="S2325" s="152"/>
      <c r="T2325" s="4"/>
      <c r="U2325" s="4"/>
      <c r="V2325" s="4"/>
      <c r="W2325" s="4"/>
      <c r="X2325" s="4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</row>
    <row r="2326" ht="15.6" spans="1:77">
      <c r="A2326" s="75"/>
      <c r="B2326" s="127"/>
      <c r="C2326" s="127"/>
      <c r="D2326" s="4"/>
      <c r="E2326" s="4"/>
      <c r="F2326" s="4"/>
      <c r="G2326" s="2"/>
      <c r="H2326" s="2"/>
      <c r="I2326" s="2"/>
      <c r="J2326" s="4"/>
      <c r="K2326" s="12"/>
      <c r="L2326" s="12"/>
      <c r="M2326" s="12"/>
      <c r="N2326" s="12"/>
      <c r="O2326" s="81"/>
      <c r="P2326" s="4"/>
      <c r="Q2326" s="4"/>
      <c r="R2326" s="4"/>
      <c r="S2326" s="152"/>
      <c r="T2326" s="4"/>
      <c r="U2326" s="4"/>
      <c r="V2326" s="4"/>
      <c r="W2326" s="4"/>
      <c r="X2326" s="4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</row>
    <row r="2327" ht="15.6" spans="1:77">
      <c r="A2327" s="75"/>
      <c r="B2327" s="127"/>
      <c r="C2327" s="127"/>
      <c r="D2327" s="4"/>
      <c r="E2327" s="4"/>
      <c r="F2327" s="4"/>
      <c r="G2327" s="2"/>
      <c r="H2327" s="2"/>
      <c r="I2327" s="2"/>
      <c r="J2327" s="4"/>
      <c r="K2327" s="12"/>
      <c r="L2327" s="12"/>
      <c r="M2327" s="12"/>
      <c r="N2327" s="12"/>
      <c r="O2327" s="81"/>
      <c r="P2327" s="4"/>
      <c r="Q2327" s="4"/>
      <c r="R2327" s="4"/>
      <c r="S2327" s="152"/>
      <c r="T2327" s="4"/>
      <c r="U2327" s="4"/>
      <c r="V2327" s="4"/>
      <c r="W2327" s="4"/>
      <c r="X2327" s="4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</row>
    <row r="2328" ht="15.6" spans="1:77">
      <c r="A2328" s="75"/>
      <c r="B2328" s="127"/>
      <c r="C2328" s="127"/>
      <c r="D2328" s="4"/>
      <c r="E2328" s="4"/>
      <c r="F2328" s="4"/>
      <c r="G2328" s="2"/>
      <c r="H2328" s="2"/>
      <c r="I2328" s="2"/>
      <c r="J2328" s="4"/>
      <c r="K2328" s="12"/>
      <c r="L2328" s="12"/>
      <c r="M2328" s="12"/>
      <c r="N2328" s="12"/>
      <c r="O2328" s="81"/>
      <c r="P2328" s="4"/>
      <c r="Q2328" s="4"/>
      <c r="R2328" s="4"/>
      <c r="S2328" s="152"/>
      <c r="T2328" s="4"/>
      <c r="U2328" s="4"/>
      <c r="V2328" s="4"/>
      <c r="W2328" s="4"/>
      <c r="X2328" s="4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</row>
    <row r="2329" ht="15.6" spans="1:77">
      <c r="A2329" s="75"/>
      <c r="B2329" s="127"/>
      <c r="C2329" s="127"/>
      <c r="D2329" s="4"/>
      <c r="E2329" s="4"/>
      <c r="F2329" s="4"/>
      <c r="G2329" s="2"/>
      <c r="H2329" s="2"/>
      <c r="I2329" s="2"/>
      <c r="J2329" s="4"/>
      <c r="K2329" s="12"/>
      <c r="L2329" s="12"/>
      <c r="M2329" s="12"/>
      <c r="N2329" s="12"/>
      <c r="O2329" s="81"/>
      <c r="P2329" s="4"/>
      <c r="Q2329" s="4"/>
      <c r="R2329" s="4"/>
      <c r="S2329" s="152"/>
      <c r="T2329" s="4"/>
      <c r="U2329" s="4"/>
      <c r="V2329" s="4"/>
      <c r="W2329" s="4"/>
      <c r="X2329" s="4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</row>
    <row r="2330" ht="15.6" spans="1:77">
      <c r="A2330" s="75"/>
      <c r="B2330" s="127"/>
      <c r="C2330" s="127"/>
      <c r="D2330" s="4"/>
      <c r="E2330" s="4"/>
      <c r="F2330" s="4"/>
      <c r="G2330" s="2"/>
      <c r="H2330" s="2"/>
      <c r="I2330" s="2"/>
      <c r="J2330" s="4"/>
      <c r="K2330" s="12"/>
      <c r="L2330" s="12"/>
      <c r="M2330" s="12"/>
      <c r="N2330" s="12"/>
      <c r="O2330" s="81"/>
      <c r="P2330" s="4"/>
      <c r="Q2330" s="4"/>
      <c r="R2330" s="4"/>
      <c r="S2330" s="152"/>
      <c r="T2330" s="4"/>
      <c r="U2330" s="4"/>
      <c r="V2330" s="4"/>
      <c r="W2330" s="4"/>
      <c r="X2330" s="4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</row>
    <row r="2331" ht="15.6" spans="1:77">
      <c r="A2331" s="75"/>
      <c r="B2331" s="127"/>
      <c r="C2331" s="127"/>
      <c r="D2331" s="4"/>
      <c r="E2331" s="4"/>
      <c r="F2331" s="4"/>
      <c r="G2331" s="2"/>
      <c r="H2331" s="2"/>
      <c r="I2331" s="2"/>
      <c r="J2331" s="4"/>
      <c r="K2331" s="12"/>
      <c r="L2331" s="12"/>
      <c r="M2331" s="12"/>
      <c r="N2331" s="12"/>
      <c r="O2331" s="81"/>
      <c r="P2331" s="4"/>
      <c r="Q2331" s="4"/>
      <c r="R2331" s="4"/>
      <c r="S2331" s="152"/>
      <c r="T2331" s="4"/>
      <c r="U2331" s="4"/>
      <c r="V2331" s="4"/>
      <c r="W2331" s="4"/>
      <c r="X2331" s="4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</row>
    <row r="2332" ht="15.6" spans="1:77">
      <c r="A2332" s="75"/>
      <c r="B2332" s="127"/>
      <c r="C2332" s="127"/>
      <c r="D2332" s="4"/>
      <c r="E2332" s="4"/>
      <c r="F2332" s="4"/>
      <c r="G2332" s="2"/>
      <c r="H2332" s="2"/>
      <c r="I2332" s="2"/>
      <c r="J2332" s="4"/>
      <c r="K2332" s="12"/>
      <c r="L2332" s="12"/>
      <c r="M2332" s="12"/>
      <c r="N2332" s="12"/>
      <c r="O2332" s="81"/>
      <c r="P2332" s="4"/>
      <c r="Q2332" s="4"/>
      <c r="R2332" s="4"/>
      <c r="S2332" s="152"/>
      <c r="T2332" s="4"/>
      <c r="U2332" s="4"/>
      <c r="V2332" s="4"/>
      <c r="W2332" s="4"/>
      <c r="X2332" s="4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</row>
    <row r="2333" ht="15.6" spans="1:77">
      <c r="A2333" s="75"/>
      <c r="B2333" s="127"/>
      <c r="C2333" s="127"/>
      <c r="D2333" s="4"/>
      <c r="E2333" s="4"/>
      <c r="F2333" s="4"/>
      <c r="G2333" s="2"/>
      <c r="H2333" s="2"/>
      <c r="I2333" s="2"/>
      <c r="J2333" s="4"/>
      <c r="K2333" s="12"/>
      <c r="L2333" s="12"/>
      <c r="M2333" s="12"/>
      <c r="N2333" s="12"/>
      <c r="O2333" s="81"/>
      <c r="P2333" s="4"/>
      <c r="Q2333" s="4"/>
      <c r="R2333" s="4"/>
      <c r="S2333" s="152"/>
      <c r="T2333" s="4"/>
      <c r="U2333" s="4"/>
      <c r="V2333" s="4"/>
      <c r="W2333" s="4"/>
      <c r="X2333" s="4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</row>
    <row r="2334" ht="15.6" spans="1:77">
      <c r="A2334" s="75"/>
      <c r="B2334" s="127"/>
      <c r="C2334" s="127"/>
      <c r="D2334" s="4"/>
      <c r="E2334" s="4"/>
      <c r="F2334" s="4"/>
      <c r="G2334" s="2"/>
      <c r="H2334" s="2"/>
      <c r="I2334" s="2"/>
      <c r="J2334" s="4"/>
      <c r="K2334" s="12"/>
      <c r="L2334" s="12"/>
      <c r="M2334" s="12"/>
      <c r="N2334" s="12"/>
      <c r="O2334" s="81"/>
      <c r="P2334" s="4"/>
      <c r="Q2334" s="4"/>
      <c r="R2334" s="4"/>
      <c r="S2334" s="152"/>
      <c r="T2334" s="4"/>
      <c r="U2334" s="4"/>
      <c r="V2334" s="4"/>
      <c r="W2334" s="4"/>
      <c r="X2334" s="4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</row>
    <row r="2335" ht="15.6" spans="1:77">
      <c r="A2335" s="75"/>
      <c r="B2335" s="127"/>
      <c r="C2335" s="127"/>
      <c r="D2335" s="4"/>
      <c r="E2335" s="4"/>
      <c r="F2335" s="4"/>
      <c r="G2335" s="2"/>
      <c r="H2335" s="2"/>
      <c r="I2335" s="2"/>
      <c r="J2335" s="4"/>
      <c r="K2335" s="12"/>
      <c r="L2335" s="12"/>
      <c r="M2335" s="12"/>
      <c r="N2335" s="12"/>
      <c r="O2335" s="81"/>
      <c r="P2335" s="4"/>
      <c r="Q2335" s="4"/>
      <c r="R2335" s="4"/>
      <c r="S2335" s="152"/>
      <c r="T2335" s="4"/>
      <c r="U2335" s="4"/>
      <c r="V2335" s="4"/>
      <c r="W2335" s="4"/>
      <c r="X2335" s="4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</row>
    <row r="2336" ht="15.6" spans="1:77">
      <c r="A2336" s="75"/>
      <c r="B2336" s="127"/>
      <c r="C2336" s="127"/>
      <c r="D2336" s="4"/>
      <c r="E2336" s="4"/>
      <c r="F2336" s="4"/>
      <c r="G2336" s="2"/>
      <c r="H2336" s="2"/>
      <c r="I2336" s="2"/>
      <c r="J2336" s="4"/>
      <c r="K2336" s="12"/>
      <c r="L2336" s="12"/>
      <c r="M2336" s="12"/>
      <c r="N2336" s="12"/>
      <c r="O2336" s="81"/>
      <c r="P2336" s="4"/>
      <c r="Q2336" s="4"/>
      <c r="R2336" s="4"/>
      <c r="S2336" s="152"/>
      <c r="T2336" s="4"/>
      <c r="U2336" s="4"/>
      <c r="V2336" s="4"/>
      <c r="W2336" s="4"/>
      <c r="X2336" s="4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</row>
    <row r="2337" ht="15.6" spans="1:77">
      <c r="A2337" s="75"/>
      <c r="B2337" s="127"/>
      <c r="C2337" s="127"/>
      <c r="D2337" s="4"/>
      <c r="E2337" s="4"/>
      <c r="F2337" s="4"/>
      <c r="G2337" s="2"/>
      <c r="H2337" s="2"/>
      <c r="I2337" s="2"/>
      <c r="J2337" s="4"/>
      <c r="K2337" s="12"/>
      <c r="L2337" s="12"/>
      <c r="M2337" s="12"/>
      <c r="N2337" s="12"/>
      <c r="O2337" s="81"/>
      <c r="P2337" s="4"/>
      <c r="Q2337" s="4"/>
      <c r="R2337" s="4"/>
      <c r="S2337" s="152"/>
      <c r="T2337" s="4"/>
      <c r="U2337" s="4"/>
      <c r="V2337" s="4"/>
      <c r="W2337" s="4"/>
      <c r="X2337" s="4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</row>
    <row r="2338" ht="15.6" spans="1:77">
      <c r="A2338" s="75"/>
      <c r="B2338" s="127"/>
      <c r="C2338" s="127"/>
      <c r="D2338" s="4"/>
      <c r="E2338" s="4"/>
      <c r="F2338" s="4"/>
      <c r="G2338" s="2"/>
      <c r="H2338" s="2"/>
      <c r="I2338" s="2"/>
      <c r="J2338" s="4"/>
      <c r="K2338" s="12"/>
      <c r="L2338" s="12"/>
      <c r="M2338" s="12"/>
      <c r="N2338" s="12"/>
      <c r="O2338" s="81"/>
      <c r="P2338" s="4"/>
      <c r="Q2338" s="4"/>
      <c r="R2338" s="4"/>
      <c r="S2338" s="152"/>
      <c r="T2338" s="4"/>
      <c r="U2338" s="4"/>
      <c r="V2338" s="4"/>
      <c r="W2338" s="4"/>
      <c r="X2338" s="4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</row>
    <row r="2339" ht="15.6" spans="1:77">
      <c r="A2339" s="75"/>
      <c r="B2339" s="127"/>
      <c r="C2339" s="127"/>
      <c r="D2339" s="4"/>
      <c r="E2339" s="4"/>
      <c r="F2339" s="4"/>
      <c r="G2339" s="2"/>
      <c r="H2339" s="2"/>
      <c r="I2339" s="2"/>
      <c r="J2339" s="4"/>
      <c r="K2339" s="12"/>
      <c r="L2339" s="12"/>
      <c r="M2339" s="12"/>
      <c r="N2339" s="12"/>
      <c r="O2339" s="81"/>
      <c r="P2339" s="4"/>
      <c r="Q2339" s="4"/>
      <c r="R2339" s="4"/>
      <c r="S2339" s="152"/>
      <c r="T2339" s="4"/>
      <c r="U2339" s="4"/>
      <c r="V2339" s="4"/>
      <c r="W2339" s="4"/>
      <c r="X2339" s="4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</row>
    <row r="2340" ht="15.6" spans="1:77">
      <c r="A2340" s="75"/>
      <c r="B2340" s="127"/>
      <c r="C2340" s="127"/>
      <c r="D2340" s="4"/>
      <c r="E2340" s="4"/>
      <c r="F2340" s="4"/>
      <c r="G2340" s="2"/>
      <c r="H2340" s="2"/>
      <c r="I2340" s="2"/>
      <c r="J2340" s="4"/>
      <c r="K2340" s="12"/>
      <c r="L2340" s="12"/>
      <c r="M2340" s="12"/>
      <c r="N2340" s="12"/>
      <c r="O2340" s="81"/>
      <c r="P2340" s="4"/>
      <c r="Q2340" s="4"/>
      <c r="R2340" s="4"/>
      <c r="S2340" s="152"/>
      <c r="T2340" s="4"/>
      <c r="U2340" s="4"/>
      <c r="V2340" s="4"/>
      <c r="W2340" s="4"/>
      <c r="X2340" s="4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</row>
    <row r="2341" ht="15.6" spans="1:77">
      <c r="A2341" s="75"/>
      <c r="B2341" s="127"/>
      <c r="C2341" s="127"/>
      <c r="D2341" s="4"/>
      <c r="E2341" s="4"/>
      <c r="F2341" s="4"/>
      <c r="G2341" s="2"/>
      <c r="H2341" s="2"/>
      <c r="I2341" s="2"/>
      <c r="J2341" s="4"/>
      <c r="K2341" s="12"/>
      <c r="L2341" s="12"/>
      <c r="M2341" s="12"/>
      <c r="N2341" s="12"/>
      <c r="O2341" s="81"/>
      <c r="P2341" s="4"/>
      <c r="Q2341" s="4"/>
      <c r="R2341" s="4"/>
      <c r="S2341" s="152"/>
      <c r="T2341" s="4"/>
      <c r="U2341" s="4"/>
      <c r="V2341" s="4"/>
      <c r="W2341" s="4"/>
      <c r="X2341" s="4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</row>
    <row r="2342" ht="15.6" spans="1:77">
      <c r="A2342" s="75"/>
      <c r="B2342" s="127"/>
      <c r="C2342" s="127"/>
      <c r="D2342" s="4"/>
      <c r="E2342" s="4"/>
      <c r="F2342" s="4"/>
      <c r="G2342" s="2"/>
      <c r="H2342" s="2"/>
      <c r="I2342" s="2"/>
      <c r="J2342" s="4"/>
      <c r="K2342" s="12"/>
      <c r="L2342" s="12"/>
      <c r="M2342" s="12"/>
      <c r="N2342" s="12"/>
      <c r="O2342" s="81"/>
      <c r="P2342" s="4"/>
      <c r="Q2342" s="4"/>
      <c r="R2342" s="4"/>
      <c r="S2342" s="152"/>
      <c r="T2342" s="4"/>
      <c r="U2342" s="4"/>
      <c r="V2342" s="4"/>
      <c r="W2342" s="4"/>
      <c r="X2342" s="4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</row>
    <row r="2343" ht="15.6" spans="1:77">
      <c r="A2343" s="75"/>
      <c r="B2343" s="127"/>
      <c r="C2343" s="127"/>
      <c r="D2343" s="4"/>
      <c r="E2343" s="4"/>
      <c r="F2343" s="4"/>
      <c r="G2343" s="2"/>
      <c r="H2343" s="2"/>
      <c r="I2343" s="2"/>
      <c r="J2343" s="4"/>
      <c r="K2343" s="12"/>
      <c r="L2343" s="12"/>
      <c r="M2343" s="12"/>
      <c r="N2343" s="12"/>
      <c r="O2343" s="81"/>
      <c r="P2343" s="4"/>
      <c r="Q2343" s="4"/>
      <c r="R2343" s="4"/>
      <c r="S2343" s="152"/>
      <c r="T2343" s="4"/>
      <c r="U2343" s="4"/>
      <c r="V2343" s="4"/>
      <c r="W2343" s="4"/>
      <c r="X2343" s="4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</row>
    <row r="2344" ht="15.6" spans="1:77">
      <c r="A2344" s="75"/>
      <c r="B2344" s="127"/>
      <c r="C2344" s="127"/>
      <c r="D2344" s="4"/>
      <c r="E2344" s="4"/>
      <c r="F2344" s="4"/>
      <c r="G2344" s="2"/>
      <c r="H2344" s="2"/>
      <c r="I2344" s="2"/>
      <c r="J2344" s="4"/>
      <c r="K2344" s="12"/>
      <c r="L2344" s="12"/>
      <c r="M2344" s="12"/>
      <c r="N2344" s="12"/>
      <c r="O2344" s="81"/>
      <c r="P2344" s="4"/>
      <c r="Q2344" s="4"/>
      <c r="R2344" s="4"/>
      <c r="S2344" s="152"/>
      <c r="T2344" s="4"/>
      <c r="U2344" s="4"/>
      <c r="V2344" s="4"/>
      <c r="W2344" s="4"/>
      <c r="X2344" s="4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</row>
    <row r="2345" ht="15.6" spans="1:77">
      <c r="A2345" s="75"/>
      <c r="B2345" s="127"/>
      <c r="C2345" s="127"/>
      <c r="D2345" s="4"/>
      <c r="E2345" s="4"/>
      <c r="F2345" s="4"/>
      <c r="G2345" s="2"/>
      <c r="H2345" s="2"/>
      <c r="I2345" s="2"/>
      <c r="J2345" s="4"/>
      <c r="K2345" s="12"/>
      <c r="L2345" s="12"/>
      <c r="M2345" s="12"/>
      <c r="N2345" s="12"/>
      <c r="O2345" s="81"/>
      <c r="P2345" s="4"/>
      <c r="Q2345" s="4"/>
      <c r="R2345" s="4"/>
      <c r="S2345" s="152"/>
      <c r="T2345" s="4"/>
      <c r="U2345" s="4"/>
      <c r="V2345" s="4"/>
      <c r="W2345" s="4"/>
      <c r="X2345" s="4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</row>
    <row r="2346" ht="15.6" spans="1:77">
      <c r="A2346" s="75"/>
      <c r="B2346" s="127"/>
      <c r="C2346" s="127"/>
      <c r="D2346" s="4"/>
      <c r="E2346" s="4"/>
      <c r="F2346" s="4"/>
      <c r="G2346" s="2"/>
      <c r="H2346" s="2"/>
      <c r="I2346" s="2"/>
      <c r="J2346" s="4"/>
      <c r="K2346" s="12"/>
      <c r="L2346" s="12"/>
      <c r="M2346" s="12"/>
      <c r="N2346" s="12"/>
      <c r="O2346" s="81"/>
      <c r="P2346" s="4"/>
      <c r="Q2346" s="4"/>
      <c r="R2346" s="4"/>
      <c r="S2346" s="152"/>
      <c r="T2346" s="4"/>
      <c r="U2346" s="4"/>
      <c r="V2346" s="4"/>
      <c r="W2346" s="4"/>
      <c r="X2346" s="4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</row>
    <row r="2347" ht="15.6" spans="1:77">
      <c r="A2347" s="75"/>
      <c r="B2347" s="127"/>
      <c r="C2347" s="127"/>
      <c r="D2347" s="4"/>
      <c r="E2347" s="4"/>
      <c r="F2347" s="4"/>
      <c r="G2347" s="2"/>
      <c r="H2347" s="2"/>
      <c r="I2347" s="2"/>
      <c r="J2347" s="4"/>
      <c r="K2347" s="12"/>
      <c r="L2347" s="12"/>
      <c r="M2347" s="12"/>
      <c r="N2347" s="12"/>
      <c r="O2347" s="81"/>
      <c r="P2347" s="4"/>
      <c r="Q2347" s="4"/>
      <c r="R2347" s="4"/>
      <c r="S2347" s="152"/>
      <c r="T2347" s="4"/>
      <c r="U2347" s="4"/>
      <c r="V2347" s="4"/>
      <c r="W2347" s="4"/>
      <c r="X2347" s="4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</row>
    <row r="2348" ht="15.6" spans="1:77">
      <c r="A2348" s="75"/>
      <c r="B2348" s="127"/>
      <c r="C2348" s="127"/>
      <c r="D2348" s="4"/>
      <c r="E2348" s="4"/>
      <c r="F2348" s="4"/>
      <c r="G2348" s="2"/>
      <c r="H2348" s="2"/>
      <c r="I2348" s="2"/>
      <c r="J2348" s="4"/>
      <c r="K2348" s="12"/>
      <c r="L2348" s="12"/>
      <c r="M2348" s="12"/>
      <c r="N2348" s="12"/>
      <c r="O2348" s="81"/>
      <c r="P2348" s="4"/>
      <c r="Q2348" s="4"/>
      <c r="R2348" s="4"/>
      <c r="S2348" s="152"/>
      <c r="T2348" s="4"/>
      <c r="U2348" s="4"/>
      <c r="V2348" s="4"/>
      <c r="W2348" s="4"/>
      <c r="X2348" s="4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</row>
    <row r="2349" ht="15.6" spans="1:77">
      <c r="A2349" s="75"/>
      <c r="B2349" s="127"/>
      <c r="C2349" s="127"/>
      <c r="D2349" s="4"/>
      <c r="E2349" s="4"/>
      <c r="F2349" s="4"/>
      <c r="G2349" s="2"/>
      <c r="H2349" s="2"/>
      <c r="I2349" s="2"/>
      <c r="J2349" s="4"/>
      <c r="K2349" s="12"/>
      <c r="L2349" s="12"/>
      <c r="M2349" s="12"/>
      <c r="N2349" s="12"/>
      <c r="O2349" s="81"/>
      <c r="P2349" s="4"/>
      <c r="Q2349" s="4"/>
      <c r="R2349" s="4"/>
      <c r="S2349" s="152"/>
      <c r="T2349" s="4"/>
      <c r="U2349" s="4"/>
      <c r="V2349" s="4"/>
      <c r="W2349" s="4"/>
      <c r="X2349" s="4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</row>
    <row r="2350" ht="15.6" spans="1:77">
      <c r="A2350" s="75"/>
      <c r="B2350" s="127"/>
      <c r="C2350" s="127"/>
      <c r="D2350" s="4"/>
      <c r="E2350" s="4"/>
      <c r="F2350" s="4"/>
      <c r="G2350" s="2"/>
      <c r="H2350" s="2"/>
      <c r="I2350" s="2"/>
      <c r="J2350" s="4"/>
      <c r="K2350" s="12"/>
      <c r="L2350" s="12"/>
      <c r="M2350" s="12"/>
      <c r="N2350" s="12"/>
      <c r="O2350" s="81"/>
      <c r="P2350" s="4"/>
      <c r="Q2350" s="4"/>
      <c r="R2350" s="4"/>
      <c r="S2350" s="152"/>
      <c r="T2350" s="4"/>
      <c r="U2350" s="4"/>
      <c r="V2350" s="4"/>
      <c r="W2350" s="4"/>
      <c r="X2350" s="4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</row>
    <row r="2351" ht="15.6" spans="1:77">
      <c r="A2351" s="75"/>
      <c r="B2351" s="127"/>
      <c r="C2351" s="127"/>
      <c r="D2351" s="4"/>
      <c r="E2351" s="4"/>
      <c r="F2351" s="4"/>
      <c r="G2351" s="2"/>
      <c r="H2351" s="2"/>
      <c r="I2351" s="2"/>
      <c r="J2351" s="4"/>
      <c r="K2351" s="12"/>
      <c r="L2351" s="12"/>
      <c r="M2351" s="12"/>
      <c r="N2351" s="12"/>
      <c r="O2351" s="81"/>
      <c r="P2351" s="4"/>
      <c r="Q2351" s="4"/>
      <c r="R2351" s="4"/>
      <c r="S2351" s="152"/>
      <c r="T2351" s="4"/>
      <c r="U2351" s="4"/>
      <c r="V2351" s="4"/>
      <c r="W2351" s="4"/>
      <c r="X2351" s="4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</row>
    <row r="2352" ht="15.6" spans="1:77">
      <c r="A2352" s="75"/>
      <c r="B2352" s="127"/>
      <c r="C2352" s="127"/>
      <c r="D2352" s="4"/>
      <c r="E2352" s="4"/>
      <c r="F2352" s="4"/>
      <c r="G2352" s="2"/>
      <c r="H2352" s="2"/>
      <c r="I2352" s="2"/>
      <c r="J2352" s="4"/>
      <c r="K2352" s="12"/>
      <c r="L2352" s="12"/>
      <c r="M2352" s="12"/>
      <c r="N2352" s="12"/>
      <c r="O2352" s="81"/>
      <c r="P2352" s="4"/>
      <c r="Q2352" s="4"/>
      <c r="R2352" s="4"/>
      <c r="S2352" s="152"/>
      <c r="T2352" s="4"/>
      <c r="U2352" s="4"/>
      <c r="V2352" s="4"/>
      <c r="W2352" s="4"/>
      <c r="X2352" s="4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</row>
    <row r="2353" ht="15.6" spans="1:77">
      <c r="A2353" s="75"/>
      <c r="B2353" s="127"/>
      <c r="C2353" s="127"/>
      <c r="D2353" s="4"/>
      <c r="E2353" s="4"/>
      <c r="F2353" s="4"/>
      <c r="G2353" s="2"/>
      <c r="H2353" s="2"/>
      <c r="I2353" s="2"/>
      <c r="J2353" s="4"/>
      <c r="K2353" s="12"/>
      <c r="L2353" s="12"/>
      <c r="M2353" s="12"/>
      <c r="N2353" s="12"/>
      <c r="O2353" s="81"/>
      <c r="P2353" s="4"/>
      <c r="Q2353" s="4"/>
      <c r="R2353" s="4"/>
      <c r="S2353" s="152"/>
      <c r="T2353" s="4"/>
      <c r="U2353" s="4"/>
      <c r="V2353" s="4"/>
      <c r="W2353" s="4"/>
      <c r="X2353" s="4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</row>
    <row r="2354" ht="15.6" spans="1:77">
      <c r="A2354" s="75"/>
      <c r="B2354" s="127"/>
      <c r="C2354" s="127"/>
      <c r="D2354" s="4"/>
      <c r="E2354" s="4"/>
      <c r="F2354" s="4"/>
      <c r="G2354" s="2"/>
      <c r="H2354" s="2"/>
      <c r="I2354" s="2"/>
      <c r="J2354" s="4"/>
      <c r="K2354" s="12"/>
      <c r="L2354" s="12"/>
      <c r="M2354" s="12"/>
      <c r="N2354" s="12"/>
      <c r="O2354" s="81"/>
      <c r="P2354" s="4"/>
      <c r="Q2354" s="4"/>
      <c r="R2354" s="4"/>
      <c r="S2354" s="152"/>
      <c r="T2354" s="4"/>
      <c r="U2354" s="4"/>
      <c r="V2354" s="4"/>
      <c r="W2354" s="4"/>
      <c r="X2354" s="4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</row>
    <row r="2355" ht="15.6" spans="1:77">
      <c r="A2355" s="75"/>
      <c r="B2355" s="127"/>
      <c r="C2355" s="127"/>
      <c r="D2355" s="4"/>
      <c r="E2355" s="4"/>
      <c r="F2355" s="4"/>
      <c r="G2355" s="2"/>
      <c r="H2355" s="2"/>
      <c r="I2355" s="2"/>
      <c r="J2355" s="4"/>
      <c r="K2355" s="12"/>
      <c r="L2355" s="12"/>
      <c r="M2355" s="12"/>
      <c r="N2355" s="12"/>
      <c r="O2355" s="81"/>
      <c r="P2355" s="4"/>
      <c r="Q2355" s="4"/>
      <c r="R2355" s="4"/>
      <c r="S2355" s="152"/>
      <c r="T2355" s="4"/>
      <c r="U2355" s="4"/>
      <c r="V2355" s="4"/>
      <c r="W2355" s="4"/>
      <c r="X2355" s="4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</row>
    <row r="2356" ht="15.6" spans="1:77">
      <c r="A2356" s="75"/>
      <c r="B2356" s="127"/>
      <c r="C2356" s="127"/>
      <c r="D2356" s="4"/>
      <c r="E2356" s="4"/>
      <c r="F2356" s="4"/>
      <c r="G2356" s="2"/>
      <c r="H2356" s="2"/>
      <c r="I2356" s="2"/>
      <c r="J2356" s="4"/>
      <c r="K2356" s="12"/>
      <c r="L2356" s="12"/>
      <c r="M2356" s="12"/>
      <c r="N2356" s="12"/>
      <c r="O2356" s="81"/>
      <c r="P2356" s="4"/>
      <c r="Q2356" s="4"/>
      <c r="R2356" s="4"/>
      <c r="S2356" s="152"/>
      <c r="T2356" s="4"/>
      <c r="U2356" s="4"/>
      <c r="V2356" s="4"/>
      <c r="W2356" s="4"/>
      <c r="X2356" s="4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</row>
    <row r="2357" ht="15.6" spans="1:77">
      <c r="A2357" s="75"/>
      <c r="B2357" s="127"/>
      <c r="C2357" s="127"/>
      <c r="D2357" s="4"/>
      <c r="E2357" s="4"/>
      <c r="F2357" s="4"/>
      <c r="G2357" s="2"/>
      <c r="H2357" s="2"/>
      <c r="I2357" s="2"/>
      <c r="J2357" s="4"/>
      <c r="K2357" s="12"/>
      <c r="L2357" s="12"/>
      <c r="M2357" s="12"/>
      <c r="N2357" s="12"/>
      <c r="O2357" s="81"/>
      <c r="P2357" s="4"/>
      <c r="Q2357" s="4"/>
      <c r="R2357" s="4"/>
      <c r="S2357" s="152"/>
      <c r="T2357" s="4"/>
      <c r="U2357" s="4"/>
      <c r="V2357" s="4"/>
      <c r="W2357" s="4"/>
      <c r="X2357" s="4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</row>
    <row r="2358" ht="15.6" spans="1:77">
      <c r="A2358" s="75"/>
      <c r="B2358" s="127"/>
      <c r="C2358" s="127"/>
      <c r="D2358" s="4"/>
      <c r="E2358" s="4"/>
      <c r="F2358" s="4"/>
      <c r="G2358" s="2"/>
      <c r="H2358" s="2"/>
      <c r="I2358" s="2"/>
      <c r="J2358" s="4"/>
      <c r="K2358" s="12"/>
      <c r="L2358" s="12"/>
      <c r="M2358" s="12"/>
      <c r="N2358" s="12"/>
      <c r="O2358" s="81"/>
      <c r="P2358" s="4"/>
      <c r="Q2358" s="4"/>
      <c r="R2358" s="4"/>
      <c r="S2358" s="152"/>
      <c r="T2358" s="4"/>
      <c r="U2358" s="4"/>
      <c r="V2358" s="4"/>
      <c r="W2358" s="4"/>
      <c r="X2358" s="4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</row>
    <row r="2359" ht="15.6" spans="1:77">
      <c r="A2359" s="75"/>
      <c r="B2359" s="127"/>
      <c r="C2359" s="127"/>
      <c r="D2359" s="4"/>
      <c r="E2359" s="4"/>
      <c r="F2359" s="4"/>
      <c r="G2359" s="2"/>
      <c r="H2359" s="2"/>
      <c r="I2359" s="2"/>
      <c r="J2359" s="4"/>
      <c r="K2359" s="12"/>
      <c r="L2359" s="12"/>
      <c r="M2359" s="12"/>
      <c r="N2359" s="12"/>
      <c r="O2359" s="81"/>
      <c r="P2359" s="4"/>
      <c r="Q2359" s="4"/>
      <c r="R2359" s="4"/>
      <c r="S2359" s="152"/>
      <c r="T2359" s="4"/>
      <c r="U2359" s="4"/>
      <c r="V2359" s="4"/>
      <c r="W2359" s="4"/>
      <c r="X2359" s="4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</row>
    <row r="2360" ht="15.6" spans="1:77">
      <c r="A2360" s="75"/>
      <c r="B2360" s="127"/>
      <c r="C2360" s="127"/>
      <c r="D2360" s="4"/>
      <c r="E2360" s="4"/>
      <c r="F2360" s="4"/>
      <c r="G2360" s="2"/>
      <c r="H2360" s="2"/>
      <c r="I2360" s="2"/>
      <c r="J2360" s="4"/>
      <c r="K2360" s="12"/>
      <c r="L2360" s="12"/>
      <c r="M2360" s="12"/>
      <c r="N2360" s="12"/>
      <c r="O2360" s="81"/>
      <c r="P2360" s="4"/>
      <c r="Q2360" s="4"/>
      <c r="R2360" s="4"/>
      <c r="S2360" s="152"/>
      <c r="T2360" s="4"/>
      <c r="U2360" s="4"/>
      <c r="V2360" s="4"/>
      <c r="W2360" s="4"/>
      <c r="X2360" s="4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</row>
    <row r="2361" ht="15.6" spans="1:77">
      <c r="A2361" s="75"/>
      <c r="B2361" s="127"/>
      <c r="C2361" s="127"/>
      <c r="D2361" s="4"/>
      <c r="E2361" s="4"/>
      <c r="F2361" s="4"/>
      <c r="G2361" s="2"/>
      <c r="H2361" s="2"/>
      <c r="I2361" s="2"/>
      <c r="J2361" s="4"/>
      <c r="K2361" s="12"/>
      <c r="L2361" s="12"/>
      <c r="M2361" s="12"/>
      <c r="N2361" s="12"/>
      <c r="O2361" s="81"/>
      <c r="P2361" s="4"/>
      <c r="Q2361" s="4"/>
      <c r="R2361" s="4"/>
      <c r="S2361" s="152"/>
      <c r="T2361" s="4"/>
      <c r="U2361" s="4"/>
      <c r="V2361" s="4"/>
      <c r="W2361" s="4"/>
      <c r="X2361" s="4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</row>
    <row r="2362" ht="15.6" spans="1:77">
      <c r="A2362" s="75"/>
      <c r="B2362" s="127"/>
      <c r="C2362" s="127"/>
      <c r="D2362" s="4"/>
      <c r="E2362" s="4"/>
      <c r="F2362" s="4"/>
      <c r="G2362" s="2"/>
      <c r="H2362" s="2"/>
      <c r="I2362" s="2"/>
      <c r="J2362" s="4"/>
      <c r="K2362" s="12"/>
      <c r="L2362" s="12"/>
      <c r="M2362" s="12"/>
      <c r="N2362" s="12"/>
      <c r="O2362" s="81"/>
      <c r="P2362" s="4"/>
      <c r="Q2362" s="4"/>
      <c r="R2362" s="4"/>
      <c r="S2362" s="152"/>
      <c r="T2362" s="4"/>
      <c r="U2362" s="4"/>
      <c r="V2362" s="4"/>
      <c r="W2362" s="4"/>
      <c r="X2362" s="4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</row>
    <row r="2363" ht="15.6" spans="1:77">
      <c r="A2363" s="75"/>
      <c r="B2363" s="127"/>
      <c r="C2363" s="127"/>
      <c r="D2363" s="4"/>
      <c r="E2363" s="4"/>
      <c r="F2363" s="4"/>
      <c r="G2363" s="2"/>
      <c r="H2363" s="2"/>
      <c r="I2363" s="2"/>
      <c r="J2363" s="4"/>
      <c r="K2363" s="12"/>
      <c r="L2363" s="12"/>
      <c r="M2363" s="12"/>
      <c r="N2363" s="12"/>
      <c r="O2363" s="81"/>
      <c r="P2363" s="4"/>
      <c r="Q2363" s="4"/>
      <c r="R2363" s="4"/>
      <c r="S2363" s="152"/>
      <c r="T2363" s="4"/>
      <c r="U2363" s="4"/>
      <c r="V2363" s="4"/>
      <c r="W2363" s="4"/>
      <c r="X2363" s="4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</row>
    <row r="2364" ht="15.6" spans="1:77">
      <c r="A2364" s="75"/>
      <c r="B2364" s="127"/>
      <c r="C2364" s="127"/>
      <c r="D2364" s="4"/>
      <c r="E2364" s="4"/>
      <c r="F2364" s="4"/>
      <c r="G2364" s="2"/>
      <c r="H2364" s="2"/>
      <c r="I2364" s="2"/>
      <c r="J2364" s="4"/>
      <c r="K2364" s="12"/>
      <c r="L2364" s="12"/>
      <c r="M2364" s="12"/>
      <c r="N2364" s="12"/>
      <c r="O2364" s="81"/>
      <c r="P2364" s="4"/>
      <c r="Q2364" s="4"/>
      <c r="R2364" s="4"/>
      <c r="S2364" s="152"/>
      <c r="T2364" s="4"/>
      <c r="U2364" s="4"/>
      <c r="V2364" s="4"/>
      <c r="W2364" s="4"/>
      <c r="X2364" s="4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</row>
    <row r="2365" ht="15.6" spans="1:77">
      <c r="A2365" s="75"/>
      <c r="B2365" s="127"/>
      <c r="C2365" s="127"/>
      <c r="D2365" s="4"/>
      <c r="E2365" s="4"/>
      <c r="F2365" s="4"/>
      <c r="G2365" s="2"/>
      <c r="H2365" s="2"/>
      <c r="I2365" s="2"/>
      <c r="J2365" s="4"/>
      <c r="K2365" s="12"/>
      <c r="L2365" s="12"/>
      <c r="M2365" s="12"/>
      <c r="N2365" s="12"/>
      <c r="O2365" s="81"/>
      <c r="P2365" s="4"/>
      <c r="Q2365" s="4"/>
      <c r="R2365" s="4"/>
      <c r="S2365" s="152"/>
      <c r="T2365" s="4"/>
      <c r="U2365" s="4"/>
      <c r="V2365" s="4"/>
      <c r="W2365" s="4"/>
      <c r="X2365" s="4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</row>
    <row r="2366" ht="15.6" spans="1:77">
      <c r="A2366" s="75"/>
      <c r="B2366" s="127"/>
      <c r="C2366" s="127"/>
      <c r="D2366" s="4"/>
      <c r="E2366" s="4"/>
      <c r="F2366" s="4"/>
      <c r="G2366" s="2"/>
      <c r="H2366" s="2"/>
      <c r="I2366" s="2"/>
      <c r="J2366" s="4"/>
      <c r="K2366" s="12"/>
      <c r="L2366" s="12"/>
      <c r="M2366" s="12"/>
      <c r="N2366" s="12"/>
      <c r="O2366" s="81"/>
      <c r="P2366" s="4"/>
      <c r="Q2366" s="4"/>
      <c r="R2366" s="4"/>
      <c r="S2366" s="152"/>
      <c r="T2366" s="4"/>
      <c r="U2366" s="4"/>
      <c r="V2366" s="4"/>
      <c r="W2366" s="4"/>
      <c r="X2366" s="4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</row>
    <row r="2367" ht="15.6" spans="1:77">
      <c r="A2367" s="75"/>
      <c r="B2367" s="127"/>
      <c r="C2367" s="127"/>
      <c r="D2367" s="4"/>
      <c r="E2367" s="4"/>
      <c r="F2367" s="4"/>
      <c r="G2367" s="2"/>
      <c r="H2367" s="2"/>
      <c r="I2367" s="2"/>
      <c r="J2367" s="4"/>
      <c r="K2367" s="12"/>
      <c r="L2367" s="12"/>
      <c r="M2367" s="12"/>
      <c r="N2367" s="12"/>
      <c r="O2367" s="81"/>
      <c r="P2367" s="4"/>
      <c r="Q2367" s="4"/>
      <c r="R2367" s="4"/>
      <c r="S2367" s="152"/>
      <c r="T2367" s="4"/>
      <c r="U2367" s="4"/>
      <c r="V2367" s="4"/>
      <c r="W2367" s="4"/>
      <c r="X2367" s="4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</row>
    <row r="2368" ht="15.6" spans="1:77">
      <c r="A2368" s="75"/>
      <c r="B2368" s="127"/>
      <c r="C2368" s="127"/>
      <c r="D2368" s="4"/>
      <c r="E2368" s="4"/>
      <c r="F2368" s="4"/>
      <c r="G2368" s="2"/>
      <c r="H2368" s="2"/>
      <c r="I2368" s="2"/>
      <c r="J2368" s="4"/>
      <c r="K2368" s="12"/>
      <c r="L2368" s="12"/>
      <c r="M2368" s="12"/>
      <c r="N2368" s="12"/>
      <c r="O2368" s="81"/>
      <c r="P2368" s="4"/>
      <c r="Q2368" s="4"/>
      <c r="R2368" s="4"/>
      <c r="S2368" s="152"/>
      <c r="T2368" s="4"/>
      <c r="U2368" s="4"/>
      <c r="V2368" s="4"/>
      <c r="W2368" s="4"/>
      <c r="X2368" s="4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</row>
    <row r="2369" ht="15.6" spans="1:77">
      <c r="A2369" s="75"/>
      <c r="B2369" s="127"/>
      <c r="C2369" s="127"/>
      <c r="D2369" s="4"/>
      <c r="E2369" s="4"/>
      <c r="F2369" s="4"/>
      <c r="G2369" s="2"/>
      <c r="H2369" s="2"/>
      <c r="I2369" s="2"/>
      <c r="J2369" s="4"/>
      <c r="K2369" s="12"/>
      <c r="L2369" s="12"/>
      <c r="M2369" s="12"/>
      <c r="N2369" s="12"/>
      <c r="O2369" s="81"/>
      <c r="P2369" s="4"/>
      <c r="Q2369" s="4"/>
      <c r="R2369" s="4"/>
      <c r="S2369" s="152"/>
      <c r="T2369" s="4"/>
      <c r="U2369" s="4"/>
      <c r="V2369" s="4"/>
      <c r="W2369" s="4"/>
      <c r="X2369" s="4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</row>
    <row r="2370" ht="15.6" spans="1:77">
      <c r="A2370" s="75"/>
      <c r="B2370" s="127"/>
      <c r="C2370" s="127"/>
      <c r="D2370" s="4"/>
      <c r="E2370" s="4"/>
      <c r="F2370" s="4"/>
      <c r="G2370" s="2"/>
      <c r="H2370" s="2"/>
      <c r="I2370" s="2"/>
      <c r="J2370" s="4"/>
      <c r="K2370" s="12"/>
      <c r="L2370" s="12"/>
      <c r="M2370" s="12"/>
      <c r="N2370" s="12"/>
      <c r="O2370" s="81"/>
      <c r="P2370" s="4"/>
      <c r="Q2370" s="4"/>
      <c r="R2370" s="4"/>
      <c r="S2370" s="152"/>
      <c r="T2370" s="4"/>
      <c r="U2370" s="4"/>
      <c r="V2370" s="4"/>
      <c r="W2370" s="4"/>
      <c r="X2370" s="4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</row>
    <row r="2371" ht="15.6" spans="1:77">
      <c r="A2371" s="75"/>
      <c r="B2371" s="127"/>
      <c r="C2371" s="127"/>
      <c r="D2371" s="4"/>
      <c r="E2371" s="4"/>
      <c r="F2371" s="4"/>
      <c r="G2371" s="2"/>
      <c r="H2371" s="2"/>
      <c r="I2371" s="2"/>
      <c r="J2371" s="4"/>
      <c r="K2371" s="12"/>
      <c r="L2371" s="12"/>
      <c r="M2371" s="12"/>
      <c r="N2371" s="12"/>
      <c r="O2371" s="81"/>
      <c r="P2371" s="4"/>
      <c r="Q2371" s="4"/>
      <c r="R2371" s="4"/>
      <c r="S2371" s="152"/>
      <c r="T2371" s="4"/>
      <c r="U2371" s="4"/>
      <c r="V2371" s="4"/>
      <c r="W2371" s="4"/>
      <c r="X2371" s="4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</row>
    <row r="2372" ht="15.6" spans="1:77">
      <c r="A2372" s="75"/>
      <c r="B2372" s="127"/>
      <c r="C2372" s="127"/>
      <c r="D2372" s="4"/>
      <c r="E2372" s="4"/>
      <c r="F2372" s="4"/>
      <c r="G2372" s="2"/>
      <c r="H2372" s="2"/>
      <c r="I2372" s="2"/>
      <c r="J2372" s="4"/>
      <c r="K2372" s="12"/>
      <c r="L2372" s="12"/>
      <c r="M2372" s="12"/>
      <c r="N2372" s="12"/>
      <c r="O2372" s="81"/>
      <c r="P2372" s="4"/>
      <c r="Q2372" s="4"/>
      <c r="R2372" s="4"/>
      <c r="S2372" s="152"/>
      <c r="T2372" s="4"/>
      <c r="U2372" s="4"/>
      <c r="V2372" s="4"/>
      <c r="W2372" s="4"/>
      <c r="X2372" s="4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</row>
    <row r="2373" ht="15.6" spans="1:77">
      <c r="A2373" s="75"/>
      <c r="B2373" s="127"/>
      <c r="C2373" s="127"/>
      <c r="D2373" s="4"/>
      <c r="E2373" s="4"/>
      <c r="F2373" s="4"/>
      <c r="G2373" s="2"/>
      <c r="H2373" s="2"/>
      <c r="I2373" s="2"/>
      <c r="J2373" s="4"/>
      <c r="K2373" s="12"/>
      <c r="L2373" s="12"/>
      <c r="M2373" s="12"/>
      <c r="N2373" s="12"/>
      <c r="O2373" s="81"/>
      <c r="P2373" s="4"/>
      <c r="Q2373" s="4"/>
      <c r="R2373" s="4"/>
      <c r="S2373" s="152"/>
      <c r="T2373" s="4"/>
      <c r="U2373" s="4"/>
      <c r="V2373" s="4"/>
      <c r="W2373" s="4"/>
      <c r="X2373" s="4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</row>
    <row r="2374" ht="15.6" spans="1:77">
      <c r="A2374" s="75"/>
      <c r="B2374" s="127"/>
      <c r="C2374" s="127"/>
      <c r="D2374" s="4"/>
      <c r="E2374" s="4"/>
      <c r="F2374" s="4"/>
      <c r="G2374" s="2"/>
      <c r="H2374" s="2"/>
      <c r="I2374" s="2"/>
      <c r="J2374" s="4"/>
      <c r="K2374" s="12"/>
      <c r="L2374" s="12"/>
      <c r="M2374" s="12"/>
      <c r="N2374" s="12"/>
      <c r="O2374" s="81"/>
      <c r="P2374" s="4"/>
      <c r="Q2374" s="4"/>
      <c r="R2374" s="4"/>
      <c r="S2374" s="152"/>
      <c r="T2374" s="4"/>
      <c r="U2374" s="4"/>
      <c r="V2374" s="4"/>
      <c r="W2374" s="4"/>
      <c r="X2374" s="4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</row>
    <row r="2375" ht="15.6" spans="1:77">
      <c r="A2375" s="75"/>
      <c r="B2375" s="127"/>
      <c r="C2375" s="127"/>
      <c r="D2375" s="4"/>
      <c r="E2375" s="4"/>
      <c r="F2375" s="4"/>
      <c r="G2375" s="2"/>
      <c r="H2375" s="2"/>
      <c r="I2375" s="2"/>
      <c r="J2375" s="4"/>
      <c r="K2375" s="12"/>
      <c r="L2375" s="12"/>
      <c r="M2375" s="12"/>
      <c r="N2375" s="12"/>
      <c r="O2375" s="81"/>
      <c r="P2375" s="4"/>
      <c r="Q2375" s="4"/>
      <c r="R2375" s="4"/>
      <c r="S2375" s="152"/>
      <c r="T2375" s="4"/>
      <c r="U2375" s="4"/>
      <c r="V2375" s="4"/>
      <c r="W2375" s="4"/>
      <c r="X2375" s="4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</row>
    <row r="2376" ht="15.6" spans="1:77">
      <c r="A2376" s="75"/>
      <c r="B2376" s="127"/>
      <c r="C2376" s="127"/>
      <c r="D2376" s="4"/>
      <c r="E2376" s="4"/>
      <c r="F2376" s="4"/>
      <c r="G2376" s="2"/>
      <c r="H2376" s="2"/>
      <c r="I2376" s="2"/>
      <c r="J2376" s="4"/>
      <c r="K2376" s="12"/>
      <c r="L2376" s="12"/>
      <c r="M2376" s="12"/>
      <c r="N2376" s="12"/>
      <c r="O2376" s="81"/>
      <c r="P2376" s="4"/>
      <c r="Q2376" s="4"/>
      <c r="R2376" s="4"/>
      <c r="S2376" s="152"/>
      <c r="T2376" s="4"/>
      <c r="U2376" s="4"/>
      <c r="V2376" s="4"/>
      <c r="W2376" s="4"/>
      <c r="X2376" s="4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</row>
    <row r="2377" ht="15.6" spans="1:77">
      <c r="A2377" s="75"/>
      <c r="B2377" s="127"/>
      <c r="C2377" s="127"/>
      <c r="D2377" s="4"/>
      <c r="E2377" s="4"/>
      <c r="F2377" s="4"/>
      <c r="G2377" s="2"/>
      <c r="H2377" s="2"/>
      <c r="I2377" s="2"/>
      <c r="J2377" s="4"/>
      <c r="K2377" s="12"/>
      <c r="L2377" s="12"/>
      <c r="M2377" s="12"/>
      <c r="N2377" s="12"/>
      <c r="O2377" s="81"/>
      <c r="P2377" s="4"/>
      <c r="Q2377" s="4"/>
      <c r="R2377" s="4"/>
      <c r="S2377" s="152"/>
      <c r="T2377" s="4"/>
      <c r="U2377" s="4"/>
      <c r="V2377" s="4"/>
      <c r="W2377" s="4"/>
      <c r="X2377" s="4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</row>
    <row r="2378" ht="15.6" spans="1:77">
      <c r="A2378" s="75"/>
      <c r="B2378" s="127"/>
      <c r="C2378" s="127"/>
      <c r="D2378" s="4"/>
      <c r="E2378" s="4"/>
      <c r="F2378" s="4"/>
      <c r="G2378" s="2"/>
      <c r="H2378" s="2"/>
      <c r="I2378" s="2"/>
      <c r="J2378" s="4"/>
      <c r="K2378" s="12"/>
      <c r="L2378" s="12"/>
      <c r="M2378" s="12"/>
      <c r="N2378" s="12"/>
      <c r="O2378" s="81"/>
      <c r="P2378" s="4"/>
      <c r="Q2378" s="4"/>
      <c r="R2378" s="4"/>
      <c r="S2378" s="152"/>
      <c r="T2378" s="4"/>
      <c r="U2378" s="4"/>
      <c r="V2378" s="4"/>
      <c r="W2378" s="4"/>
      <c r="X2378" s="4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</row>
    <row r="2379" ht="15.6" spans="1:77">
      <c r="A2379" s="75"/>
      <c r="B2379" s="127"/>
      <c r="C2379" s="127"/>
      <c r="D2379" s="4"/>
      <c r="E2379" s="4"/>
      <c r="F2379" s="4"/>
      <c r="G2379" s="2"/>
      <c r="H2379" s="2"/>
      <c r="I2379" s="2"/>
      <c r="J2379" s="4"/>
      <c r="K2379" s="12"/>
      <c r="L2379" s="12"/>
      <c r="M2379" s="12"/>
      <c r="N2379" s="12"/>
      <c r="O2379" s="81"/>
      <c r="P2379" s="4"/>
      <c r="Q2379" s="4"/>
      <c r="R2379" s="4"/>
      <c r="S2379" s="152"/>
      <c r="T2379" s="4"/>
      <c r="U2379" s="4"/>
      <c r="V2379" s="4"/>
      <c r="W2379" s="4"/>
      <c r="X2379" s="4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</row>
    <row r="2380" ht="15.6" spans="1:77">
      <c r="A2380" s="75"/>
      <c r="B2380" s="127"/>
      <c r="C2380" s="127"/>
      <c r="D2380" s="4"/>
      <c r="E2380" s="4"/>
      <c r="F2380" s="4"/>
      <c r="G2380" s="2"/>
      <c r="H2380" s="2"/>
      <c r="I2380" s="2"/>
      <c r="J2380" s="4"/>
      <c r="K2380" s="12"/>
      <c r="L2380" s="12"/>
      <c r="M2380" s="12"/>
      <c r="N2380" s="12"/>
      <c r="O2380" s="81"/>
      <c r="P2380" s="4"/>
      <c r="Q2380" s="4"/>
      <c r="R2380" s="4"/>
      <c r="S2380" s="152"/>
      <c r="T2380" s="4"/>
      <c r="U2380" s="4"/>
      <c r="V2380" s="4"/>
      <c r="W2380" s="4"/>
      <c r="X2380" s="4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</row>
    <row r="2381" ht="15.6" spans="1:77">
      <c r="A2381" s="75"/>
      <c r="B2381" s="127"/>
      <c r="C2381" s="127"/>
      <c r="D2381" s="4"/>
      <c r="E2381" s="4"/>
      <c r="F2381" s="4"/>
      <c r="G2381" s="2"/>
      <c r="H2381" s="2"/>
      <c r="I2381" s="2"/>
      <c r="J2381" s="4"/>
      <c r="K2381" s="12"/>
      <c r="L2381" s="12"/>
      <c r="M2381" s="12"/>
      <c r="N2381" s="12"/>
      <c r="O2381" s="81"/>
      <c r="P2381" s="4"/>
      <c r="Q2381" s="4"/>
      <c r="R2381" s="4"/>
      <c r="S2381" s="152"/>
      <c r="T2381" s="4"/>
      <c r="U2381" s="4"/>
      <c r="V2381" s="4"/>
      <c r="W2381" s="4"/>
      <c r="X2381" s="4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</row>
    <row r="2382" ht="15.6" spans="1:77">
      <c r="A2382" s="75"/>
      <c r="B2382" s="127"/>
      <c r="C2382" s="127"/>
      <c r="D2382" s="4"/>
      <c r="E2382" s="4"/>
      <c r="F2382" s="4"/>
      <c r="G2382" s="2"/>
      <c r="H2382" s="2"/>
      <c r="I2382" s="2"/>
      <c r="J2382" s="4"/>
      <c r="K2382" s="12"/>
      <c r="L2382" s="12"/>
      <c r="M2382" s="12"/>
      <c r="N2382" s="12"/>
      <c r="O2382" s="81"/>
      <c r="P2382" s="4"/>
      <c r="Q2382" s="4"/>
      <c r="R2382" s="4"/>
      <c r="S2382" s="152"/>
      <c r="T2382" s="4"/>
      <c r="U2382" s="4"/>
      <c r="V2382" s="4"/>
      <c r="W2382" s="4"/>
      <c r="X2382" s="4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</row>
    <row r="2383" ht="15.6" spans="1:77">
      <c r="A2383" s="75"/>
      <c r="B2383" s="127"/>
      <c r="C2383" s="127"/>
      <c r="D2383" s="4"/>
      <c r="E2383" s="4"/>
      <c r="F2383" s="4"/>
      <c r="G2383" s="2"/>
      <c r="H2383" s="2"/>
      <c r="I2383" s="2"/>
      <c r="J2383" s="4"/>
      <c r="K2383" s="12"/>
      <c r="L2383" s="12"/>
      <c r="M2383" s="12"/>
      <c r="N2383" s="12"/>
      <c r="O2383" s="81"/>
      <c r="P2383" s="4"/>
      <c r="Q2383" s="4"/>
      <c r="R2383" s="4"/>
      <c r="S2383" s="152"/>
      <c r="T2383" s="4"/>
      <c r="U2383" s="4"/>
      <c r="V2383" s="4"/>
      <c r="W2383" s="4"/>
      <c r="X2383" s="4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</row>
    <row r="2384" ht="15.6" spans="1:77">
      <c r="A2384" s="75"/>
      <c r="B2384" s="127"/>
      <c r="C2384" s="127"/>
      <c r="D2384" s="4"/>
      <c r="E2384" s="4"/>
      <c r="F2384" s="4"/>
      <c r="G2384" s="2"/>
      <c r="H2384" s="2"/>
      <c r="I2384" s="2"/>
      <c r="J2384" s="4"/>
      <c r="K2384" s="12"/>
      <c r="L2384" s="12"/>
      <c r="M2384" s="12"/>
      <c r="N2384" s="12"/>
      <c r="O2384" s="81"/>
      <c r="P2384" s="4"/>
      <c r="Q2384" s="4"/>
      <c r="R2384" s="4"/>
      <c r="S2384" s="152"/>
      <c r="T2384" s="4"/>
      <c r="U2384" s="4"/>
      <c r="V2384" s="4"/>
      <c r="W2384" s="4"/>
      <c r="X2384" s="4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</row>
    <row r="2385" ht="15.6" spans="1:77">
      <c r="A2385" s="75"/>
      <c r="B2385" s="127"/>
      <c r="C2385" s="127"/>
      <c r="D2385" s="4"/>
      <c r="E2385" s="4"/>
      <c r="F2385" s="4"/>
      <c r="G2385" s="2"/>
      <c r="H2385" s="2"/>
      <c r="I2385" s="2"/>
      <c r="J2385" s="4"/>
      <c r="K2385" s="12"/>
      <c r="L2385" s="12"/>
      <c r="M2385" s="12"/>
      <c r="N2385" s="12"/>
      <c r="O2385" s="81"/>
      <c r="P2385" s="4"/>
      <c r="Q2385" s="4"/>
      <c r="R2385" s="4"/>
      <c r="S2385" s="152"/>
      <c r="T2385" s="4"/>
      <c r="U2385" s="4"/>
      <c r="V2385" s="4"/>
      <c r="W2385" s="4"/>
      <c r="X2385" s="4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</row>
    <row r="2386" ht="15.6" spans="1:77">
      <c r="A2386" s="75"/>
      <c r="B2386" s="127"/>
      <c r="C2386" s="127"/>
      <c r="D2386" s="4"/>
      <c r="E2386" s="4"/>
      <c r="F2386" s="4"/>
      <c r="G2386" s="2"/>
      <c r="H2386" s="2"/>
      <c r="I2386" s="2"/>
      <c r="J2386" s="4"/>
      <c r="K2386" s="12"/>
      <c r="L2386" s="12"/>
      <c r="M2386" s="12"/>
      <c r="N2386" s="12"/>
      <c r="O2386" s="81"/>
      <c r="P2386" s="4"/>
      <c r="Q2386" s="4"/>
      <c r="R2386" s="4"/>
      <c r="S2386" s="152"/>
      <c r="T2386" s="4"/>
      <c r="U2386" s="4"/>
      <c r="V2386" s="4"/>
      <c r="W2386" s="4"/>
      <c r="X2386" s="4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</row>
    <row r="2387" ht="15.6" spans="1:77">
      <c r="A2387" s="75"/>
      <c r="B2387" s="127"/>
      <c r="C2387" s="127"/>
      <c r="D2387" s="4"/>
      <c r="E2387" s="4"/>
      <c r="F2387" s="4"/>
      <c r="G2387" s="2"/>
      <c r="H2387" s="2"/>
      <c r="I2387" s="2"/>
      <c r="J2387" s="4"/>
      <c r="K2387" s="12"/>
      <c r="L2387" s="12"/>
      <c r="M2387" s="12"/>
      <c r="N2387" s="12"/>
      <c r="O2387" s="81"/>
      <c r="P2387" s="4"/>
      <c r="Q2387" s="4"/>
      <c r="R2387" s="4"/>
      <c r="S2387" s="152"/>
      <c r="T2387" s="4"/>
      <c r="U2387" s="4"/>
      <c r="V2387" s="4"/>
      <c r="W2387" s="4"/>
      <c r="X2387" s="4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</row>
    <row r="2388" ht="15.6" spans="1:77">
      <c r="A2388" s="75"/>
      <c r="B2388" s="127"/>
      <c r="C2388" s="127"/>
      <c r="D2388" s="4"/>
      <c r="E2388" s="4"/>
      <c r="F2388" s="4"/>
      <c r="G2388" s="2"/>
      <c r="H2388" s="2"/>
      <c r="I2388" s="2"/>
      <c r="J2388" s="4"/>
      <c r="K2388" s="12"/>
      <c r="L2388" s="12"/>
      <c r="M2388" s="12"/>
      <c r="N2388" s="12"/>
      <c r="O2388" s="81"/>
      <c r="P2388" s="4"/>
      <c r="Q2388" s="4"/>
      <c r="R2388" s="4"/>
      <c r="S2388" s="152"/>
      <c r="T2388" s="4"/>
      <c r="U2388" s="4"/>
      <c r="V2388" s="4"/>
      <c r="W2388" s="4"/>
      <c r="X2388" s="4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</row>
    <row r="2389" ht="15.6" spans="1:77">
      <c r="A2389" s="75"/>
      <c r="B2389" s="127"/>
      <c r="C2389" s="127"/>
      <c r="D2389" s="4"/>
      <c r="E2389" s="4"/>
      <c r="F2389" s="4"/>
      <c r="G2389" s="2"/>
      <c r="H2389" s="2"/>
      <c r="I2389" s="2"/>
      <c r="J2389" s="4"/>
      <c r="K2389" s="12"/>
      <c r="L2389" s="12"/>
      <c r="M2389" s="12"/>
      <c r="N2389" s="12"/>
      <c r="O2389" s="81"/>
      <c r="P2389" s="4"/>
      <c r="Q2389" s="4"/>
      <c r="R2389" s="4"/>
      <c r="S2389" s="152"/>
      <c r="T2389" s="4"/>
      <c r="U2389" s="4"/>
      <c r="V2389" s="4"/>
      <c r="W2389" s="4"/>
      <c r="X2389" s="4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</row>
    <row r="2390" ht="15.6" spans="1:77">
      <c r="A2390" s="75"/>
      <c r="B2390" s="127"/>
      <c r="C2390" s="127"/>
      <c r="D2390" s="4"/>
      <c r="E2390" s="4"/>
      <c r="F2390" s="4"/>
      <c r="G2390" s="2"/>
      <c r="H2390" s="2"/>
      <c r="I2390" s="2"/>
      <c r="J2390" s="4"/>
      <c r="K2390" s="12"/>
      <c r="L2390" s="12"/>
      <c r="M2390" s="12"/>
      <c r="N2390" s="12"/>
      <c r="O2390" s="81"/>
      <c r="P2390" s="4"/>
      <c r="Q2390" s="4"/>
      <c r="R2390" s="4"/>
      <c r="S2390" s="152"/>
      <c r="T2390" s="4"/>
      <c r="U2390" s="4"/>
      <c r="V2390" s="4"/>
      <c r="W2390" s="4"/>
      <c r="X2390" s="4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</row>
    <row r="2391" ht="15.6" spans="1:77">
      <c r="A2391" s="75"/>
      <c r="B2391" s="127"/>
      <c r="C2391" s="127"/>
      <c r="D2391" s="4"/>
      <c r="E2391" s="4"/>
      <c r="F2391" s="4"/>
      <c r="G2391" s="2"/>
      <c r="H2391" s="2"/>
      <c r="I2391" s="2"/>
      <c r="J2391" s="4"/>
      <c r="K2391" s="12"/>
      <c r="L2391" s="12"/>
      <c r="M2391" s="12"/>
      <c r="N2391" s="12"/>
      <c r="O2391" s="81"/>
      <c r="P2391" s="4"/>
      <c r="Q2391" s="4"/>
      <c r="R2391" s="4"/>
      <c r="S2391" s="152"/>
      <c r="T2391" s="4"/>
      <c r="U2391" s="4"/>
      <c r="V2391" s="4"/>
      <c r="W2391" s="4"/>
      <c r="X2391" s="4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</row>
    <row r="2392" ht="15.6" spans="1:77">
      <c r="A2392" s="75"/>
      <c r="B2392" s="127"/>
      <c r="C2392" s="127"/>
      <c r="D2392" s="4"/>
      <c r="E2392" s="4"/>
      <c r="F2392" s="4"/>
      <c r="G2392" s="2"/>
      <c r="H2392" s="2"/>
      <c r="I2392" s="2"/>
      <c r="J2392" s="4"/>
      <c r="K2392" s="12"/>
      <c r="L2392" s="12"/>
      <c r="M2392" s="12"/>
      <c r="N2392" s="12"/>
      <c r="O2392" s="81"/>
      <c r="P2392" s="4"/>
      <c r="Q2392" s="4"/>
      <c r="R2392" s="4"/>
      <c r="S2392" s="152"/>
      <c r="T2392" s="4"/>
      <c r="U2392" s="4"/>
      <c r="V2392" s="4"/>
      <c r="W2392" s="4"/>
      <c r="X2392" s="4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</row>
    <row r="2393" ht="15.6" spans="1:77">
      <c r="A2393" s="75"/>
      <c r="B2393" s="127"/>
      <c r="C2393" s="127"/>
      <c r="D2393" s="4"/>
      <c r="E2393" s="4"/>
      <c r="F2393" s="4"/>
      <c r="G2393" s="2"/>
      <c r="H2393" s="2"/>
      <c r="I2393" s="2"/>
      <c r="J2393" s="4"/>
      <c r="K2393" s="12"/>
      <c r="L2393" s="12"/>
      <c r="M2393" s="12"/>
      <c r="N2393" s="12"/>
      <c r="O2393" s="81"/>
      <c r="P2393" s="4"/>
      <c r="Q2393" s="4"/>
      <c r="R2393" s="4"/>
      <c r="S2393" s="152"/>
      <c r="T2393" s="4"/>
      <c r="U2393" s="4"/>
      <c r="V2393" s="4"/>
      <c r="W2393" s="4"/>
      <c r="X2393" s="4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</row>
    <row r="2394" ht="15.6" spans="1:77">
      <c r="A2394" s="75"/>
      <c r="B2394" s="127"/>
      <c r="C2394" s="127"/>
      <c r="D2394" s="4"/>
      <c r="E2394" s="4"/>
      <c r="F2394" s="4"/>
      <c r="G2394" s="2"/>
      <c r="H2394" s="2"/>
      <c r="I2394" s="2"/>
      <c r="J2394" s="4"/>
      <c r="K2394" s="12"/>
      <c r="L2394" s="12"/>
      <c r="M2394" s="12"/>
      <c r="N2394" s="12"/>
      <c r="O2394" s="81"/>
      <c r="P2394" s="4"/>
      <c r="Q2394" s="4"/>
      <c r="R2394" s="4"/>
      <c r="S2394" s="152"/>
      <c r="T2394" s="4"/>
      <c r="U2394" s="4"/>
      <c r="V2394" s="4"/>
      <c r="W2394" s="4"/>
      <c r="X2394" s="4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</row>
    <row r="2395" ht="15.6" spans="1:77">
      <c r="A2395" s="75"/>
      <c r="B2395" s="127"/>
      <c r="C2395" s="127"/>
      <c r="D2395" s="4"/>
      <c r="E2395" s="4"/>
      <c r="F2395" s="4"/>
      <c r="G2395" s="2"/>
      <c r="H2395" s="2"/>
      <c r="I2395" s="2"/>
      <c r="J2395" s="4"/>
      <c r="K2395" s="12"/>
      <c r="L2395" s="12"/>
      <c r="M2395" s="12"/>
      <c r="N2395" s="12"/>
      <c r="O2395" s="81"/>
      <c r="P2395" s="4"/>
      <c r="Q2395" s="4"/>
      <c r="R2395" s="4"/>
      <c r="S2395" s="152"/>
      <c r="T2395" s="4"/>
      <c r="U2395" s="4"/>
      <c r="V2395" s="4"/>
      <c r="W2395" s="4"/>
      <c r="X2395" s="4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</row>
    <row r="2396" ht="15.6" spans="1:77">
      <c r="A2396" s="75"/>
      <c r="B2396" s="127"/>
      <c r="C2396" s="127"/>
      <c r="D2396" s="4"/>
      <c r="E2396" s="4"/>
      <c r="F2396" s="4"/>
      <c r="G2396" s="2"/>
      <c r="H2396" s="2"/>
      <c r="I2396" s="2"/>
      <c r="J2396" s="4"/>
      <c r="K2396" s="12"/>
      <c r="L2396" s="12"/>
      <c r="M2396" s="12"/>
      <c r="N2396" s="12"/>
      <c r="O2396" s="81"/>
      <c r="P2396" s="4"/>
      <c r="Q2396" s="4"/>
      <c r="R2396" s="4"/>
      <c r="S2396" s="152"/>
      <c r="T2396" s="4"/>
      <c r="U2396" s="4"/>
      <c r="V2396" s="4"/>
      <c r="W2396" s="4"/>
      <c r="X2396" s="4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</row>
    <row r="2397" ht="15.6" spans="1:77">
      <c r="A2397" s="75"/>
      <c r="B2397" s="127"/>
      <c r="C2397" s="127"/>
      <c r="D2397" s="4"/>
      <c r="E2397" s="4"/>
      <c r="F2397" s="4"/>
      <c r="G2397" s="2"/>
      <c r="H2397" s="2"/>
      <c r="I2397" s="2"/>
      <c r="J2397" s="4"/>
      <c r="K2397" s="12"/>
      <c r="L2397" s="12"/>
      <c r="M2397" s="12"/>
      <c r="N2397" s="12"/>
      <c r="O2397" s="81"/>
      <c r="P2397" s="4"/>
      <c r="Q2397" s="4"/>
      <c r="R2397" s="4"/>
      <c r="S2397" s="152"/>
      <c r="T2397" s="4"/>
      <c r="U2397" s="4"/>
      <c r="V2397" s="4"/>
      <c r="W2397" s="4"/>
      <c r="X2397" s="4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</row>
    <row r="2398" ht="15.6" spans="1:77">
      <c r="A2398" s="75"/>
      <c r="B2398" s="127"/>
      <c r="C2398" s="127"/>
      <c r="D2398" s="4"/>
      <c r="E2398" s="4"/>
      <c r="F2398" s="4"/>
      <c r="G2398" s="2"/>
      <c r="H2398" s="2"/>
      <c r="I2398" s="2"/>
      <c r="J2398" s="4"/>
      <c r="K2398" s="12"/>
      <c r="L2398" s="12"/>
      <c r="M2398" s="12"/>
      <c r="N2398" s="12"/>
      <c r="O2398" s="81"/>
      <c r="P2398" s="4"/>
      <c r="Q2398" s="4"/>
      <c r="R2398" s="4"/>
      <c r="S2398" s="152"/>
      <c r="T2398" s="4"/>
      <c r="U2398" s="4"/>
      <c r="V2398" s="4"/>
      <c r="W2398" s="4"/>
      <c r="X2398" s="4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</row>
    <row r="2399" ht="15.6" spans="1:77">
      <c r="A2399" s="75"/>
      <c r="B2399" s="127"/>
      <c r="C2399" s="127"/>
      <c r="D2399" s="4"/>
      <c r="E2399" s="4"/>
      <c r="F2399" s="4"/>
      <c r="G2399" s="2"/>
      <c r="H2399" s="2"/>
      <c r="I2399" s="2"/>
      <c r="J2399" s="4"/>
      <c r="K2399" s="12"/>
      <c r="L2399" s="12"/>
      <c r="M2399" s="12"/>
      <c r="N2399" s="12"/>
      <c r="O2399" s="81"/>
      <c r="P2399" s="4"/>
      <c r="Q2399" s="4"/>
      <c r="R2399" s="4"/>
      <c r="S2399" s="152"/>
      <c r="T2399" s="4"/>
      <c r="U2399" s="4"/>
      <c r="V2399" s="4"/>
      <c r="W2399" s="4"/>
      <c r="X2399" s="4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</row>
    <row r="2400" ht="15.6" spans="1:77">
      <c r="A2400" s="75"/>
      <c r="B2400" s="127"/>
      <c r="C2400" s="127"/>
      <c r="D2400" s="4"/>
      <c r="E2400" s="4"/>
      <c r="F2400" s="4"/>
      <c r="G2400" s="2"/>
      <c r="H2400" s="2"/>
      <c r="I2400" s="2"/>
      <c r="J2400" s="4"/>
      <c r="K2400" s="12"/>
      <c r="L2400" s="12"/>
      <c r="M2400" s="12"/>
      <c r="N2400" s="12"/>
      <c r="O2400" s="81"/>
      <c r="P2400" s="4"/>
      <c r="Q2400" s="4"/>
      <c r="R2400" s="4"/>
      <c r="S2400" s="152"/>
      <c r="T2400" s="4"/>
      <c r="U2400" s="4"/>
      <c r="V2400" s="4"/>
      <c r="W2400" s="4"/>
      <c r="X2400" s="4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</row>
    <row r="2401" ht="15.6" spans="1:77">
      <c r="A2401" s="75"/>
      <c r="B2401" s="127"/>
      <c r="C2401" s="127"/>
      <c r="D2401" s="4"/>
      <c r="E2401" s="4"/>
      <c r="F2401" s="4"/>
      <c r="G2401" s="2"/>
      <c r="H2401" s="2"/>
      <c r="I2401" s="2"/>
      <c r="J2401" s="4"/>
      <c r="K2401" s="12"/>
      <c r="L2401" s="12"/>
      <c r="M2401" s="12"/>
      <c r="N2401" s="12"/>
      <c r="O2401" s="81"/>
      <c r="P2401" s="4"/>
      <c r="Q2401" s="4"/>
      <c r="R2401" s="4"/>
      <c r="S2401" s="152"/>
      <c r="T2401" s="4"/>
      <c r="U2401" s="4"/>
      <c r="V2401" s="4"/>
      <c r="W2401" s="4"/>
      <c r="X2401" s="4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</row>
    <row r="2402" ht="15.6" spans="1:77">
      <c r="A2402" s="75"/>
      <c r="B2402" s="127"/>
      <c r="C2402" s="127"/>
      <c r="D2402" s="4"/>
      <c r="E2402" s="4"/>
      <c r="F2402" s="4"/>
      <c r="G2402" s="2"/>
      <c r="H2402" s="2"/>
      <c r="I2402" s="2"/>
      <c r="J2402" s="4"/>
      <c r="K2402" s="12"/>
      <c r="L2402" s="12"/>
      <c r="M2402" s="12"/>
      <c r="N2402" s="12"/>
      <c r="O2402" s="81"/>
      <c r="P2402" s="4"/>
      <c r="Q2402" s="4"/>
      <c r="R2402" s="4"/>
      <c r="S2402" s="152"/>
      <c r="T2402" s="4"/>
      <c r="U2402" s="4"/>
      <c r="V2402" s="4"/>
      <c r="W2402" s="4"/>
      <c r="X2402" s="4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</row>
    <row r="2403" ht="15.6" spans="1:77">
      <c r="A2403" s="75"/>
      <c r="B2403" s="127"/>
      <c r="C2403" s="127"/>
      <c r="D2403" s="4"/>
      <c r="E2403" s="4"/>
      <c r="F2403" s="4"/>
      <c r="G2403" s="2"/>
      <c r="H2403" s="2"/>
      <c r="I2403" s="2"/>
      <c r="J2403" s="4"/>
      <c r="K2403" s="12"/>
      <c r="L2403" s="12"/>
      <c r="M2403" s="12"/>
      <c r="N2403" s="12"/>
      <c r="O2403" s="81"/>
      <c r="P2403" s="4"/>
      <c r="Q2403" s="4"/>
      <c r="R2403" s="4"/>
      <c r="S2403" s="152"/>
      <c r="T2403" s="4"/>
      <c r="U2403" s="4"/>
      <c r="V2403" s="4"/>
      <c r="W2403" s="4"/>
      <c r="X2403" s="4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</row>
    <row r="2404" ht="15.6" spans="1:77">
      <c r="A2404" s="75"/>
      <c r="B2404" s="127"/>
      <c r="C2404" s="127"/>
      <c r="D2404" s="4"/>
      <c r="E2404" s="4"/>
      <c r="F2404" s="4"/>
      <c r="G2404" s="2"/>
      <c r="H2404" s="2"/>
      <c r="I2404" s="2"/>
      <c r="J2404" s="4"/>
      <c r="K2404" s="12"/>
      <c r="L2404" s="12"/>
      <c r="M2404" s="12"/>
      <c r="N2404" s="12"/>
      <c r="O2404" s="81"/>
      <c r="P2404" s="4"/>
      <c r="Q2404" s="4"/>
      <c r="R2404" s="4"/>
      <c r="S2404" s="152"/>
      <c r="T2404" s="4"/>
      <c r="U2404" s="4"/>
      <c r="V2404" s="4"/>
      <c r="W2404" s="4"/>
      <c r="X2404" s="4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</row>
    <row r="2405" ht="15.6" spans="1:77">
      <c r="A2405" s="75"/>
      <c r="B2405" s="127"/>
      <c r="C2405" s="127"/>
      <c r="D2405" s="4"/>
      <c r="E2405" s="4"/>
      <c r="F2405" s="4"/>
      <c r="G2405" s="2"/>
      <c r="H2405" s="2"/>
      <c r="I2405" s="2"/>
      <c r="J2405" s="4"/>
      <c r="K2405" s="12"/>
      <c r="L2405" s="12"/>
      <c r="M2405" s="12"/>
      <c r="N2405" s="12"/>
      <c r="O2405" s="81"/>
      <c r="P2405" s="4"/>
      <c r="Q2405" s="4"/>
      <c r="R2405" s="4"/>
      <c r="S2405" s="152"/>
      <c r="T2405" s="4"/>
      <c r="U2405" s="4"/>
      <c r="V2405" s="4"/>
      <c r="W2405" s="4"/>
      <c r="X2405" s="4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</row>
    <row r="2406" ht="15.6" spans="1:77">
      <c r="A2406" s="75"/>
      <c r="B2406" s="127"/>
      <c r="C2406" s="127"/>
      <c r="D2406" s="4"/>
      <c r="E2406" s="4"/>
      <c r="F2406" s="4"/>
      <c r="G2406" s="2"/>
      <c r="H2406" s="2"/>
      <c r="I2406" s="2"/>
      <c r="J2406" s="4"/>
      <c r="K2406" s="12"/>
      <c r="L2406" s="12"/>
      <c r="M2406" s="12"/>
      <c r="N2406" s="12"/>
      <c r="O2406" s="81"/>
      <c r="P2406" s="4"/>
      <c r="Q2406" s="4"/>
      <c r="R2406" s="4"/>
      <c r="S2406" s="152"/>
      <c r="T2406" s="4"/>
      <c r="U2406" s="4"/>
      <c r="V2406" s="4"/>
      <c r="W2406" s="4"/>
      <c r="X2406" s="4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</row>
    <row r="2407" ht="15.6" spans="1:77">
      <c r="A2407" s="75"/>
      <c r="B2407" s="127"/>
      <c r="C2407" s="127"/>
      <c r="D2407" s="4"/>
      <c r="E2407" s="4"/>
      <c r="F2407" s="4"/>
      <c r="G2407" s="2"/>
      <c r="H2407" s="2"/>
      <c r="I2407" s="2"/>
      <c r="J2407" s="4"/>
      <c r="K2407" s="12"/>
      <c r="L2407" s="12"/>
      <c r="M2407" s="12"/>
      <c r="N2407" s="12"/>
      <c r="O2407" s="81"/>
      <c r="P2407" s="4"/>
      <c r="Q2407" s="4"/>
      <c r="R2407" s="4"/>
      <c r="S2407" s="152"/>
      <c r="T2407" s="4"/>
      <c r="U2407" s="4"/>
      <c r="V2407" s="4"/>
      <c r="W2407" s="4"/>
      <c r="X2407" s="4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</row>
    <row r="2408" ht="15.6" spans="1:77">
      <c r="A2408" s="75"/>
      <c r="B2408" s="127"/>
      <c r="C2408" s="127"/>
      <c r="D2408" s="4"/>
      <c r="E2408" s="4"/>
      <c r="F2408" s="4"/>
      <c r="G2408" s="2"/>
      <c r="H2408" s="2"/>
      <c r="I2408" s="2"/>
      <c r="J2408" s="4"/>
      <c r="K2408" s="12"/>
      <c r="L2408" s="12"/>
      <c r="M2408" s="12"/>
      <c r="N2408" s="12"/>
      <c r="O2408" s="81"/>
      <c r="P2408" s="4"/>
      <c r="Q2408" s="4"/>
      <c r="R2408" s="4"/>
      <c r="S2408" s="152"/>
      <c r="T2408" s="4"/>
      <c r="U2408" s="4"/>
      <c r="V2408" s="4"/>
      <c r="W2408" s="4"/>
      <c r="X2408" s="4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</row>
    <row r="2409" ht="15.6" spans="1:77">
      <c r="A2409" s="75"/>
      <c r="B2409" s="127"/>
      <c r="C2409" s="127"/>
      <c r="D2409" s="4"/>
      <c r="E2409" s="4"/>
      <c r="F2409" s="4"/>
      <c r="G2409" s="2"/>
      <c r="H2409" s="2"/>
      <c r="I2409" s="2"/>
      <c r="J2409" s="4"/>
      <c r="K2409" s="12"/>
      <c r="L2409" s="12"/>
      <c r="M2409" s="12"/>
      <c r="N2409" s="12"/>
      <c r="O2409" s="81"/>
      <c r="P2409" s="4"/>
      <c r="Q2409" s="4"/>
      <c r="R2409" s="4"/>
      <c r="S2409" s="152"/>
      <c r="T2409" s="4"/>
      <c r="U2409" s="4"/>
      <c r="V2409" s="4"/>
      <c r="W2409" s="4"/>
      <c r="X2409" s="4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</row>
    <row r="2410" ht="15.6" spans="1:77">
      <c r="A2410" s="75"/>
      <c r="B2410" s="127"/>
      <c r="C2410" s="127"/>
      <c r="D2410" s="4"/>
      <c r="E2410" s="4"/>
      <c r="F2410" s="4"/>
      <c r="G2410" s="2"/>
      <c r="H2410" s="2"/>
      <c r="I2410" s="2"/>
      <c r="J2410" s="4"/>
      <c r="K2410" s="12"/>
      <c r="L2410" s="12"/>
      <c r="M2410" s="12"/>
      <c r="N2410" s="12"/>
      <c r="O2410" s="81"/>
      <c r="P2410" s="4"/>
      <c r="Q2410" s="4"/>
      <c r="R2410" s="4"/>
      <c r="S2410" s="152"/>
      <c r="T2410" s="4"/>
      <c r="U2410" s="4"/>
      <c r="V2410" s="4"/>
      <c r="W2410" s="4"/>
      <c r="X2410" s="4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</row>
    <row r="2411" ht="15.6" spans="1:77">
      <c r="A2411" s="75"/>
      <c r="B2411" s="127"/>
      <c r="C2411" s="127"/>
      <c r="D2411" s="4"/>
      <c r="E2411" s="4"/>
      <c r="F2411" s="4"/>
      <c r="G2411" s="2"/>
      <c r="H2411" s="2"/>
      <c r="I2411" s="2"/>
      <c r="J2411" s="4"/>
      <c r="K2411" s="12"/>
      <c r="L2411" s="12"/>
      <c r="M2411" s="12"/>
      <c r="N2411" s="12"/>
      <c r="O2411" s="81"/>
      <c r="P2411" s="4"/>
      <c r="Q2411" s="4"/>
      <c r="R2411" s="4"/>
      <c r="S2411" s="152"/>
      <c r="T2411" s="4"/>
      <c r="U2411" s="4"/>
      <c r="V2411" s="4"/>
      <c r="W2411" s="4"/>
      <c r="X2411" s="4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</row>
    <row r="2412" ht="15.6" spans="1:77">
      <c r="A2412" s="75"/>
      <c r="B2412" s="127"/>
      <c r="C2412" s="127"/>
      <c r="D2412" s="4"/>
      <c r="E2412" s="4"/>
      <c r="F2412" s="4"/>
      <c r="G2412" s="2"/>
      <c r="H2412" s="2"/>
      <c r="I2412" s="2"/>
      <c r="J2412" s="4"/>
      <c r="K2412" s="12"/>
      <c r="L2412" s="12"/>
      <c r="M2412" s="12"/>
      <c r="N2412" s="12"/>
      <c r="O2412" s="81"/>
      <c r="P2412" s="4"/>
      <c r="Q2412" s="4"/>
      <c r="R2412" s="4"/>
      <c r="S2412" s="152"/>
      <c r="T2412" s="4"/>
      <c r="U2412" s="4"/>
      <c r="V2412" s="4"/>
      <c r="W2412" s="4"/>
      <c r="X2412" s="4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</row>
    <row r="2413" ht="15.6" spans="1:77">
      <c r="A2413" s="75"/>
      <c r="B2413" s="127"/>
      <c r="C2413" s="127"/>
      <c r="D2413" s="4"/>
      <c r="E2413" s="4"/>
      <c r="F2413" s="4"/>
      <c r="G2413" s="2"/>
      <c r="H2413" s="2"/>
      <c r="I2413" s="2"/>
      <c r="J2413" s="4"/>
      <c r="K2413" s="12"/>
      <c r="L2413" s="12"/>
      <c r="M2413" s="12"/>
      <c r="N2413" s="12"/>
      <c r="O2413" s="81"/>
      <c r="P2413" s="4"/>
      <c r="Q2413" s="4"/>
      <c r="R2413" s="4"/>
      <c r="S2413" s="152"/>
      <c r="T2413" s="4"/>
      <c r="U2413" s="4"/>
      <c r="V2413" s="4"/>
      <c r="W2413" s="4"/>
      <c r="X2413" s="4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</row>
    <row r="2414" ht="15.6" spans="1:77">
      <c r="A2414" s="75"/>
      <c r="B2414" s="127"/>
      <c r="C2414" s="127"/>
      <c r="D2414" s="4"/>
      <c r="E2414" s="4"/>
      <c r="F2414" s="4"/>
      <c r="G2414" s="2"/>
      <c r="H2414" s="2"/>
      <c r="I2414" s="2"/>
      <c r="J2414" s="4"/>
      <c r="K2414" s="12"/>
      <c r="L2414" s="12"/>
      <c r="M2414" s="12"/>
      <c r="N2414" s="12"/>
      <c r="O2414" s="81"/>
      <c r="P2414" s="4"/>
      <c r="Q2414" s="4"/>
      <c r="R2414" s="4"/>
      <c r="S2414" s="152"/>
      <c r="T2414" s="4"/>
      <c r="U2414" s="4"/>
      <c r="V2414" s="4"/>
      <c r="W2414" s="4"/>
      <c r="X2414" s="4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</row>
    <row r="2415" ht="15.6" spans="1:77">
      <c r="A2415" s="75"/>
      <c r="B2415" s="127"/>
      <c r="C2415" s="127"/>
      <c r="D2415" s="4"/>
      <c r="E2415" s="4"/>
      <c r="F2415" s="4"/>
      <c r="G2415" s="2"/>
      <c r="H2415" s="2"/>
      <c r="I2415" s="2"/>
      <c r="J2415" s="4"/>
      <c r="K2415" s="12"/>
      <c r="L2415" s="12"/>
      <c r="M2415" s="12"/>
      <c r="N2415" s="12"/>
      <c r="O2415" s="81"/>
      <c r="P2415" s="4"/>
      <c r="Q2415" s="4"/>
      <c r="R2415" s="4"/>
      <c r="S2415" s="152"/>
      <c r="T2415" s="4"/>
      <c r="U2415" s="4"/>
      <c r="V2415" s="4"/>
      <c r="W2415" s="4"/>
      <c r="X2415" s="4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</row>
    <row r="2416" ht="15.6" spans="1:77">
      <c r="A2416" s="75"/>
      <c r="B2416" s="127"/>
      <c r="C2416" s="127"/>
      <c r="D2416" s="4"/>
      <c r="E2416" s="4"/>
      <c r="F2416" s="4"/>
      <c r="G2416" s="2"/>
      <c r="H2416" s="2"/>
      <c r="I2416" s="2"/>
      <c r="J2416" s="4"/>
      <c r="K2416" s="12"/>
      <c r="L2416" s="12"/>
      <c r="M2416" s="12"/>
      <c r="N2416" s="12"/>
      <c r="O2416" s="81"/>
      <c r="P2416" s="4"/>
      <c r="Q2416" s="4"/>
      <c r="R2416" s="4"/>
      <c r="S2416" s="152"/>
      <c r="T2416" s="4"/>
      <c r="U2416" s="4"/>
      <c r="V2416" s="4"/>
      <c r="W2416" s="4"/>
      <c r="X2416" s="4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</row>
    <row r="2417" ht="15.6" spans="1:77">
      <c r="A2417" s="75"/>
      <c r="B2417" s="127"/>
      <c r="C2417" s="127"/>
      <c r="D2417" s="4"/>
      <c r="E2417" s="4"/>
      <c r="F2417" s="4"/>
      <c r="G2417" s="2"/>
      <c r="H2417" s="2"/>
      <c r="I2417" s="2"/>
      <c r="J2417" s="4"/>
      <c r="K2417" s="12"/>
      <c r="L2417" s="12"/>
      <c r="M2417" s="12"/>
      <c r="N2417" s="12"/>
      <c r="O2417" s="81"/>
      <c r="P2417" s="4"/>
      <c r="Q2417" s="4"/>
      <c r="R2417" s="4"/>
      <c r="S2417" s="152"/>
      <c r="T2417" s="4"/>
      <c r="U2417" s="4"/>
      <c r="V2417" s="4"/>
      <c r="W2417" s="4"/>
      <c r="X2417" s="4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</row>
    <row r="2418" ht="15.6" spans="1:77">
      <c r="A2418" s="75"/>
      <c r="B2418" s="127"/>
      <c r="C2418" s="127"/>
      <c r="D2418" s="4"/>
      <c r="E2418" s="4"/>
      <c r="F2418" s="4"/>
      <c r="G2418" s="2"/>
      <c r="H2418" s="2"/>
      <c r="I2418" s="2"/>
      <c r="J2418" s="4"/>
      <c r="K2418" s="12"/>
      <c r="L2418" s="12"/>
      <c r="M2418" s="12"/>
      <c r="N2418" s="12"/>
      <c r="O2418" s="81"/>
      <c r="P2418" s="4"/>
      <c r="Q2418" s="4"/>
      <c r="R2418" s="4"/>
      <c r="S2418" s="152"/>
      <c r="T2418" s="4"/>
      <c r="U2418" s="4"/>
      <c r="V2418" s="4"/>
      <c r="W2418" s="4"/>
      <c r="X2418" s="4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</row>
    <row r="2419" ht="15.6" spans="1:77">
      <c r="A2419" s="75"/>
      <c r="B2419" s="127"/>
      <c r="C2419" s="127"/>
      <c r="D2419" s="4"/>
      <c r="E2419" s="4"/>
      <c r="F2419" s="4"/>
      <c r="G2419" s="2"/>
      <c r="H2419" s="2"/>
      <c r="I2419" s="2"/>
      <c r="J2419" s="4"/>
      <c r="K2419" s="12"/>
      <c r="L2419" s="12"/>
      <c r="M2419" s="12"/>
      <c r="N2419" s="12"/>
      <c r="O2419" s="81"/>
      <c r="P2419" s="4"/>
      <c r="Q2419" s="4"/>
      <c r="R2419" s="4"/>
      <c r="S2419" s="152"/>
      <c r="T2419" s="4"/>
      <c r="U2419" s="4"/>
      <c r="V2419" s="4"/>
      <c r="W2419" s="4"/>
      <c r="X2419" s="4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</row>
    <row r="2420" ht="15.6" spans="1:77">
      <c r="A2420" s="75"/>
      <c r="B2420" s="127"/>
      <c r="C2420" s="127"/>
      <c r="D2420" s="4"/>
      <c r="E2420" s="4"/>
      <c r="F2420" s="4"/>
      <c r="G2420" s="2"/>
      <c r="H2420" s="2"/>
      <c r="I2420" s="2"/>
      <c r="J2420" s="4"/>
      <c r="K2420" s="12"/>
      <c r="L2420" s="12"/>
      <c r="M2420" s="12"/>
      <c r="N2420" s="12"/>
      <c r="O2420" s="81"/>
      <c r="P2420" s="4"/>
      <c r="Q2420" s="4"/>
      <c r="R2420" s="4"/>
      <c r="S2420" s="152"/>
      <c r="T2420" s="4"/>
      <c r="U2420" s="4"/>
      <c r="V2420" s="4"/>
      <c r="W2420" s="4"/>
      <c r="X2420" s="4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</row>
    <row r="2421" ht="15.6" spans="1:77">
      <c r="A2421" s="75"/>
      <c r="B2421" s="127"/>
      <c r="C2421" s="127"/>
      <c r="D2421" s="4"/>
      <c r="E2421" s="4"/>
      <c r="F2421" s="4"/>
      <c r="G2421" s="2"/>
      <c r="H2421" s="2"/>
      <c r="I2421" s="2"/>
      <c r="J2421" s="4"/>
      <c r="K2421" s="12"/>
      <c r="L2421" s="12"/>
      <c r="M2421" s="12"/>
      <c r="N2421" s="12"/>
      <c r="O2421" s="81"/>
      <c r="P2421" s="4"/>
      <c r="Q2421" s="4"/>
      <c r="R2421" s="4"/>
      <c r="S2421" s="152"/>
      <c r="T2421" s="4"/>
      <c r="U2421" s="4"/>
      <c r="V2421" s="4"/>
      <c r="W2421" s="4"/>
      <c r="X2421" s="4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</row>
    <row r="2422" ht="15.6" spans="1:77">
      <c r="A2422" s="75"/>
      <c r="B2422" s="127"/>
      <c r="C2422" s="127"/>
      <c r="D2422" s="4"/>
      <c r="E2422" s="4"/>
      <c r="F2422" s="4"/>
      <c r="G2422" s="2"/>
      <c r="H2422" s="2"/>
      <c r="I2422" s="2"/>
      <c r="J2422" s="4"/>
      <c r="K2422" s="12"/>
      <c r="L2422" s="12"/>
      <c r="M2422" s="12"/>
      <c r="N2422" s="12"/>
      <c r="O2422" s="81"/>
      <c r="P2422" s="4"/>
      <c r="Q2422" s="4"/>
      <c r="R2422" s="4"/>
      <c r="S2422" s="152"/>
      <c r="T2422" s="4"/>
      <c r="U2422" s="4"/>
      <c r="V2422" s="4"/>
      <c r="W2422" s="4"/>
      <c r="X2422" s="4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</row>
    <row r="2423" ht="15.6" spans="1:77">
      <c r="A2423" s="75"/>
      <c r="B2423" s="127"/>
      <c r="C2423" s="127"/>
      <c r="D2423" s="4"/>
      <c r="E2423" s="4"/>
      <c r="F2423" s="4"/>
      <c r="G2423" s="2"/>
      <c r="H2423" s="2"/>
      <c r="I2423" s="2"/>
      <c r="J2423" s="4"/>
      <c r="K2423" s="12"/>
      <c r="L2423" s="12"/>
      <c r="M2423" s="12"/>
      <c r="N2423" s="12"/>
      <c r="O2423" s="81"/>
      <c r="P2423" s="4"/>
      <c r="Q2423" s="4"/>
      <c r="R2423" s="4"/>
      <c r="S2423" s="152"/>
      <c r="T2423" s="4"/>
      <c r="U2423" s="4"/>
      <c r="V2423" s="4"/>
      <c r="W2423" s="4"/>
      <c r="X2423" s="4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</row>
    <row r="2424" ht="15.6" spans="1:77">
      <c r="A2424" s="75"/>
      <c r="B2424" s="127"/>
      <c r="C2424" s="127"/>
      <c r="D2424" s="4"/>
      <c r="E2424" s="4"/>
      <c r="F2424" s="4"/>
      <c r="G2424" s="2"/>
      <c r="H2424" s="2"/>
      <c r="I2424" s="2"/>
      <c r="J2424" s="4"/>
      <c r="K2424" s="12"/>
      <c r="L2424" s="12"/>
      <c r="M2424" s="12"/>
      <c r="N2424" s="12"/>
      <c r="O2424" s="81"/>
      <c r="P2424" s="4"/>
      <c r="Q2424" s="4"/>
      <c r="R2424" s="4"/>
      <c r="S2424" s="152"/>
      <c r="T2424" s="4"/>
      <c r="U2424" s="4"/>
      <c r="V2424" s="4"/>
      <c r="W2424" s="4"/>
      <c r="X2424" s="4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</row>
    <row r="2425" ht="15.6" spans="1:77">
      <c r="A2425" s="75"/>
      <c r="B2425" s="127"/>
      <c r="C2425" s="127"/>
      <c r="D2425" s="4"/>
      <c r="E2425" s="4"/>
      <c r="F2425" s="4"/>
      <c r="G2425" s="2"/>
      <c r="H2425" s="2"/>
      <c r="I2425" s="2"/>
      <c r="J2425" s="4"/>
      <c r="K2425" s="12"/>
      <c r="L2425" s="12"/>
      <c r="M2425" s="12"/>
      <c r="N2425" s="12"/>
      <c r="O2425" s="81"/>
      <c r="P2425" s="4"/>
      <c r="Q2425" s="4"/>
      <c r="R2425" s="4"/>
      <c r="S2425" s="152"/>
      <c r="T2425" s="4"/>
      <c r="U2425" s="4"/>
      <c r="V2425" s="4"/>
      <c r="W2425" s="4"/>
      <c r="X2425" s="4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</row>
    <row r="2426" ht="15.6" spans="1:77">
      <c r="A2426" s="75"/>
      <c r="B2426" s="127"/>
      <c r="C2426" s="127"/>
      <c r="D2426" s="4"/>
      <c r="E2426" s="4"/>
      <c r="F2426" s="4"/>
      <c r="G2426" s="2"/>
      <c r="H2426" s="2"/>
      <c r="I2426" s="2"/>
      <c r="J2426" s="4"/>
      <c r="K2426" s="12"/>
      <c r="L2426" s="12"/>
      <c r="M2426" s="12"/>
      <c r="N2426" s="12"/>
      <c r="O2426" s="81"/>
      <c r="P2426" s="4"/>
      <c r="Q2426" s="4"/>
      <c r="R2426" s="4"/>
      <c r="S2426" s="152"/>
      <c r="T2426" s="4"/>
      <c r="U2426" s="4"/>
      <c r="V2426" s="4"/>
      <c r="W2426" s="4"/>
      <c r="X2426" s="4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</row>
    <row r="2427" ht="15.6" spans="1:77">
      <c r="A2427" s="75"/>
      <c r="B2427" s="127"/>
      <c r="C2427" s="127"/>
      <c r="D2427" s="4"/>
      <c r="E2427" s="4"/>
      <c r="F2427" s="4"/>
      <c r="G2427" s="2"/>
      <c r="H2427" s="2"/>
      <c r="I2427" s="2"/>
      <c r="J2427" s="4"/>
      <c r="K2427" s="12"/>
      <c r="L2427" s="12"/>
      <c r="M2427" s="12"/>
      <c r="N2427" s="12"/>
      <c r="O2427" s="81"/>
      <c r="P2427" s="4"/>
      <c r="Q2427" s="4"/>
      <c r="R2427" s="4"/>
      <c r="S2427" s="152"/>
      <c r="T2427" s="4"/>
      <c r="U2427" s="4"/>
      <c r="V2427" s="4"/>
      <c r="W2427" s="4"/>
      <c r="X2427" s="4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</row>
    <row r="2428" ht="15.6" spans="1:77">
      <c r="A2428" s="75"/>
      <c r="B2428" s="127"/>
      <c r="C2428" s="127"/>
      <c r="D2428" s="4"/>
      <c r="E2428" s="4"/>
      <c r="F2428" s="4"/>
      <c r="G2428" s="2"/>
      <c r="H2428" s="2"/>
      <c r="I2428" s="2"/>
      <c r="J2428" s="4"/>
      <c r="K2428" s="12"/>
      <c r="L2428" s="12"/>
      <c r="M2428" s="12"/>
      <c r="N2428" s="12"/>
      <c r="O2428" s="81"/>
      <c r="P2428" s="4"/>
      <c r="Q2428" s="4"/>
      <c r="R2428" s="4"/>
      <c r="S2428" s="152"/>
      <c r="T2428" s="4"/>
      <c r="U2428" s="4"/>
      <c r="V2428" s="4"/>
      <c r="W2428" s="4"/>
      <c r="X2428" s="4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</row>
    <row r="2429" ht="15.6" spans="1:77">
      <c r="A2429" s="75"/>
      <c r="B2429" s="127"/>
      <c r="C2429" s="127"/>
      <c r="D2429" s="4"/>
      <c r="E2429" s="4"/>
      <c r="F2429" s="4"/>
      <c r="G2429" s="2"/>
      <c r="H2429" s="2"/>
      <c r="I2429" s="2"/>
      <c r="J2429" s="4"/>
      <c r="K2429" s="12"/>
      <c r="L2429" s="12"/>
      <c r="M2429" s="12"/>
      <c r="N2429" s="12"/>
      <c r="O2429" s="81"/>
      <c r="P2429" s="4"/>
      <c r="Q2429" s="4"/>
      <c r="R2429" s="4"/>
      <c r="S2429" s="152"/>
      <c r="T2429" s="4"/>
      <c r="U2429" s="4"/>
      <c r="V2429" s="4"/>
      <c r="W2429" s="4"/>
      <c r="X2429" s="4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</row>
    <row r="2430" ht="15.6" spans="1:77">
      <c r="A2430" s="75"/>
      <c r="B2430" s="127"/>
      <c r="C2430" s="127"/>
      <c r="D2430" s="4"/>
      <c r="E2430" s="4"/>
      <c r="F2430" s="4"/>
      <c r="G2430" s="2"/>
      <c r="H2430" s="2"/>
      <c r="I2430" s="2"/>
      <c r="J2430" s="4"/>
      <c r="K2430" s="12"/>
      <c r="L2430" s="12"/>
      <c r="M2430" s="12"/>
      <c r="N2430" s="12"/>
      <c r="O2430" s="81"/>
      <c r="P2430" s="4"/>
      <c r="Q2430" s="4"/>
      <c r="R2430" s="4"/>
      <c r="S2430" s="152"/>
      <c r="T2430" s="4"/>
      <c r="U2430" s="4"/>
      <c r="V2430" s="4"/>
      <c r="W2430" s="4"/>
      <c r="X2430" s="4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</row>
    <row r="2431" ht="15.6" spans="1:77">
      <c r="A2431" s="75"/>
      <c r="B2431" s="127"/>
      <c r="C2431" s="127"/>
      <c r="D2431" s="4"/>
      <c r="E2431" s="4"/>
      <c r="F2431" s="4"/>
      <c r="G2431" s="2"/>
      <c r="H2431" s="2"/>
      <c r="I2431" s="2"/>
      <c r="J2431" s="4"/>
      <c r="K2431" s="12"/>
      <c r="L2431" s="12"/>
      <c r="M2431" s="12"/>
      <c r="N2431" s="12"/>
      <c r="O2431" s="81"/>
      <c r="P2431" s="4"/>
      <c r="Q2431" s="4"/>
      <c r="R2431" s="4"/>
      <c r="S2431" s="152"/>
      <c r="T2431" s="4"/>
      <c r="U2431" s="4"/>
      <c r="V2431" s="4"/>
      <c r="W2431" s="4"/>
      <c r="X2431" s="4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</row>
    <row r="2432" ht="15.6" spans="1:77">
      <c r="A2432" s="75"/>
      <c r="B2432" s="127"/>
      <c r="C2432" s="127"/>
      <c r="D2432" s="4"/>
      <c r="E2432" s="4"/>
      <c r="F2432" s="4"/>
      <c r="G2432" s="2"/>
      <c r="H2432" s="2"/>
      <c r="I2432" s="2"/>
      <c r="J2432" s="4"/>
      <c r="K2432" s="12"/>
      <c r="L2432" s="12"/>
      <c r="M2432" s="12"/>
      <c r="N2432" s="12"/>
      <c r="O2432" s="81"/>
      <c r="P2432" s="4"/>
      <c r="Q2432" s="4"/>
      <c r="R2432" s="4"/>
      <c r="S2432" s="152"/>
      <c r="T2432" s="4"/>
      <c r="U2432" s="4"/>
      <c r="V2432" s="4"/>
      <c r="W2432" s="4"/>
      <c r="X2432" s="4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</row>
    <row r="2433" ht="15.6" spans="1:77">
      <c r="A2433" s="75"/>
      <c r="B2433" s="127"/>
      <c r="C2433" s="127"/>
      <c r="D2433" s="4"/>
      <c r="E2433" s="4"/>
      <c r="F2433" s="4"/>
      <c r="G2433" s="2"/>
      <c r="H2433" s="2"/>
      <c r="I2433" s="2"/>
      <c r="J2433" s="4"/>
      <c r="K2433" s="12"/>
      <c r="L2433" s="12"/>
      <c r="M2433" s="12"/>
      <c r="N2433" s="12"/>
      <c r="O2433" s="81"/>
      <c r="P2433" s="4"/>
      <c r="Q2433" s="4"/>
      <c r="R2433" s="4"/>
      <c r="S2433" s="152"/>
      <c r="T2433" s="4"/>
      <c r="U2433" s="4"/>
      <c r="V2433" s="4"/>
      <c r="W2433" s="4"/>
      <c r="X2433" s="4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</row>
    <row r="2434" ht="15.6" spans="1:77">
      <c r="A2434" s="75"/>
      <c r="B2434" s="127"/>
      <c r="C2434" s="127"/>
      <c r="D2434" s="4"/>
      <c r="E2434" s="4"/>
      <c r="F2434" s="4"/>
      <c r="G2434" s="2"/>
      <c r="H2434" s="2"/>
      <c r="I2434" s="2"/>
      <c r="J2434" s="4"/>
      <c r="K2434" s="12"/>
      <c r="L2434" s="12"/>
      <c r="M2434" s="12"/>
      <c r="N2434" s="12"/>
      <c r="O2434" s="81"/>
      <c r="P2434" s="4"/>
      <c r="Q2434" s="4"/>
      <c r="R2434" s="4"/>
      <c r="S2434" s="152"/>
      <c r="T2434" s="4"/>
      <c r="U2434" s="4"/>
      <c r="V2434" s="4"/>
      <c r="W2434" s="4"/>
      <c r="X2434" s="4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</row>
    <row r="2435" ht="15.6" spans="1:77">
      <c r="A2435" s="75"/>
      <c r="B2435" s="127"/>
      <c r="C2435" s="127"/>
      <c r="D2435" s="4"/>
      <c r="E2435" s="4"/>
      <c r="F2435" s="4"/>
      <c r="G2435" s="2"/>
      <c r="H2435" s="2"/>
      <c r="I2435" s="2"/>
      <c r="J2435" s="4"/>
      <c r="K2435" s="12"/>
      <c r="L2435" s="12"/>
      <c r="M2435" s="12"/>
      <c r="N2435" s="12"/>
      <c r="O2435" s="81"/>
      <c r="P2435" s="4"/>
      <c r="Q2435" s="4"/>
      <c r="R2435" s="4"/>
      <c r="S2435" s="152"/>
      <c r="T2435" s="4"/>
      <c r="U2435" s="4"/>
      <c r="V2435" s="4"/>
      <c r="W2435" s="4"/>
      <c r="X2435" s="4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</row>
    <row r="2436" ht="15.6" spans="1:77">
      <c r="A2436" s="75"/>
      <c r="B2436" s="127"/>
      <c r="C2436" s="127"/>
      <c r="D2436" s="4"/>
      <c r="E2436" s="4"/>
      <c r="F2436" s="4"/>
      <c r="G2436" s="2"/>
      <c r="H2436" s="2"/>
      <c r="I2436" s="2"/>
      <c r="J2436" s="4"/>
      <c r="K2436" s="12"/>
      <c r="L2436" s="12"/>
      <c r="M2436" s="12"/>
      <c r="N2436" s="12"/>
      <c r="O2436" s="81"/>
      <c r="P2436" s="4"/>
      <c r="Q2436" s="4"/>
      <c r="R2436" s="4"/>
      <c r="S2436" s="152"/>
      <c r="T2436" s="4"/>
      <c r="U2436" s="4"/>
      <c r="V2436" s="4"/>
      <c r="W2436" s="4"/>
      <c r="X2436" s="4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</row>
    <row r="2437" ht="15.6" spans="1:77">
      <c r="A2437" s="75"/>
      <c r="B2437" s="127"/>
      <c r="C2437" s="127"/>
      <c r="D2437" s="4"/>
      <c r="E2437" s="4"/>
      <c r="F2437" s="4"/>
      <c r="G2437" s="2"/>
      <c r="H2437" s="2"/>
      <c r="I2437" s="2"/>
      <c r="J2437" s="4"/>
      <c r="K2437" s="12"/>
      <c r="L2437" s="12"/>
      <c r="M2437" s="12"/>
      <c r="N2437" s="12"/>
      <c r="O2437" s="81"/>
      <c r="P2437" s="4"/>
      <c r="Q2437" s="4"/>
      <c r="R2437" s="4"/>
      <c r="S2437" s="152"/>
      <c r="T2437" s="4"/>
      <c r="U2437" s="4"/>
      <c r="V2437" s="4"/>
      <c r="W2437" s="4"/>
      <c r="X2437" s="4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</row>
    <row r="2438" ht="15.6" spans="1:77">
      <c r="A2438" s="75"/>
      <c r="B2438" s="127"/>
      <c r="C2438" s="127"/>
      <c r="D2438" s="4"/>
      <c r="E2438" s="4"/>
      <c r="F2438" s="4"/>
      <c r="G2438" s="2"/>
      <c r="H2438" s="2"/>
      <c r="I2438" s="2"/>
      <c r="J2438" s="4"/>
      <c r="K2438" s="12"/>
      <c r="L2438" s="12"/>
      <c r="M2438" s="12"/>
      <c r="N2438" s="12"/>
      <c r="O2438" s="81"/>
      <c r="P2438" s="4"/>
      <c r="Q2438" s="4"/>
      <c r="R2438" s="4"/>
      <c r="S2438" s="152"/>
      <c r="T2438" s="4"/>
      <c r="U2438" s="4"/>
      <c r="V2438" s="4"/>
      <c r="W2438" s="4"/>
      <c r="X2438" s="4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</row>
    <row r="2439" ht="15.6" spans="1:77">
      <c r="A2439" s="75"/>
      <c r="B2439" s="127"/>
      <c r="C2439" s="127"/>
      <c r="D2439" s="4"/>
      <c r="E2439" s="4"/>
      <c r="F2439" s="4"/>
      <c r="G2439" s="2"/>
      <c r="H2439" s="2"/>
      <c r="I2439" s="2"/>
      <c r="J2439" s="4"/>
      <c r="K2439" s="12"/>
      <c r="L2439" s="12"/>
      <c r="M2439" s="12"/>
      <c r="N2439" s="12"/>
      <c r="O2439" s="81"/>
      <c r="P2439" s="4"/>
      <c r="Q2439" s="4"/>
      <c r="R2439" s="4"/>
      <c r="S2439" s="152"/>
      <c r="T2439" s="4"/>
      <c r="U2439" s="4"/>
      <c r="V2439" s="4"/>
      <c r="W2439" s="4"/>
      <c r="X2439" s="4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</row>
    <row r="2440" ht="15.6" spans="1:77">
      <c r="A2440" s="75"/>
      <c r="B2440" s="127"/>
      <c r="C2440" s="127"/>
      <c r="D2440" s="4"/>
      <c r="E2440" s="4"/>
      <c r="F2440" s="4"/>
      <c r="G2440" s="2"/>
      <c r="H2440" s="2"/>
      <c r="I2440" s="2"/>
      <c r="J2440" s="4"/>
      <c r="K2440" s="12"/>
      <c r="L2440" s="12"/>
      <c r="M2440" s="12"/>
      <c r="N2440" s="12"/>
      <c r="O2440" s="81"/>
      <c r="P2440" s="4"/>
      <c r="Q2440" s="4"/>
      <c r="R2440" s="4"/>
      <c r="S2440" s="152"/>
      <c r="T2440" s="4"/>
      <c r="U2440" s="4"/>
      <c r="V2440" s="4"/>
      <c r="W2440" s="4"/>
      <c r="X2440" s="4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</row>
    <row r="2441" ht="15.6" spans="1:77">
      <c r="A2441" s="75"/>
      <c r="B2441" s="127"/>
      <c r="C2441" s="127"/>
      <c r="D2441" s="4"/>
      <c r="E2441" s="4"/>
      <c r="F2441" s="4"/>
      <c r="G2441" s="2"/>
      <c r="H2441" s="2"/>
      <c r="I2441" s="2"/>
      <c r="J2441" s="4"/>
      <c r="K2441" s="12"/>
      <c r="L2441" s="12"/>
      <c r="M2441" s="12"/>
      <c r="N2441" s="12"/>
      <c r="O2441" s="81"/>
      <c r="P2441" s="4"/>
      <c r="Q2441" s="4"/>
      <c r="R2441" s="4"/>
      <c r="S2441" s="152"/>
      <c r="T2441" s="4"/>
      <c r="U2441" s="4"/>
      <c r="V2441" s="4"/>
      <c r="W2441" s="4"/>
      <c r="X2441" s="4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</row>
    <row r="2442" ht="15.6" spans="1:77">
      <c r="A2442" s="75"/>
      <c r="B2442" s="127"/>
      <c r="C2442" s="127"/>
      <c r="D2442" s="4"/>
      <c r="E2442" s="4"/>
      <c r="F2442" s="4"/>
      <c r="G2442" s="2"/>
      <c r="H2442" s="2"/>
      <c r="I2442" s="2"/>
      <c r="J2442" s="4"/>
      <c r="K2442" s="12"/>
      <c r="L2442" s="12"/>
      <c r="M2442" s="12"/>
      <c r="N2442" s="12"/>
      <c r="O2442" s="81"/>
      <c r="P2442" s="4"/>
      <c r="Q2442" s="4"/>
      <c r="R2442" s="4"/>
      <c r="S2442" s="152"/>
      <c r="T2442" s="4"/>
      <c r="U2442" s="4"/>
      <c r="V2442" s="4"/>
      <c r="W2442" s="4"/>
      <c r="X2442" s="4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</row>
    <row r="2443" ht="15.6" spans="1:77">
      <c r="A2443" s="75"/>
      <c r="B2443" s="127"/>
      <c r="C2443" s="127"/>
      <c r="D2443" s="4"/>
      <c r="E2443" s="4"/>
      <c r="F2443" s="4"/>
      <c r="G2443" s="2"/>
      <c r="H2443" s="2"/>
      <c r="I2443" s="2"/>
      <c r="J2443" s="4"/>
      <c r="K2443" s="12"/>
      <c r="L2443" s="12"/>
      <c r="M2443" s="12"/>
      <c r="N2443" s="12"/>
      <c r="O2443" s="81"/>
      <c r="P2443" s="4"/>
      <c r="Q2443" s="4"/>
      <c r="R2443" s="4"/>
      <c r="S2443" s="152"/>
      <c r="T2443" s="4"/>
      <c r="U2443" s="4"/>
      <c r="V2443" s="4"/>
      <c r="W2443" s="4"/>
      <c r="X2443" s="4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</row>
    <row r="2444" ht="15.6" spans="1:77">
      <c r="A2444" s="75"/>
      <c r="B2444" s="127"/>
      <c r="C2444" s="127"/>
      <c r="D2444" s="4"/>
      <c r="E2444" s="4"/>
      <c r="F2444" s="4"/>
      <c r="G2444" s="2"/>
      <c r="H2444" s="2"/>
      <c r="I2444" s="2"/>
      <c r="J2444" s="4"/>
      <c r="K2444" s="12"/>
      <c r="L2444" s="12"/>
      <c r="M2444" s="12"/>
      <c r="N2444" s="12"/>
      <c r="O2444" s="81"/>
      <c r="P2444" s="4"/>
      <c r="Q2444" s="4"/>
      <c r="R2444" s="4"/>
      <c r="S2444" s="152"/>
      <c r="T2444" s="4"/>
      <c r="U2444" s="4"/>
      <c r="V2444" s="4"/>
      <c r="W2444" s="4"/>
      <c r="X2444" s="4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</row>
    <row r="2445" ht="15.6" spans="1:77">
      <c r="A2445" s="75"/>
      <c r="B2445" s="127"/>
      <c r="C2445" s="127"/>
      <c r="D2445" s="4"/>
      <c r="E2445" s="4"/>
      <c r="F2445" s="4"/>
      <c r="G2445" s="2"/>
      <c r="H2445" s="2"/>
      <c r="I2445" s="2"/>
      <c r="J2445" s="4"/>
      <c r="K2445" s="12"/>
      <c r="L2445" s="12"/>
      <c r="M2445" s="12"/>
      <c r="N2445" s="12"/>
      <c r="O2445" s="81"/>
      <c r="P2445" s="4"/>
      <c r="Q2445" s="4"/>
      <c r="R2445" s="4"/>
      <c r="S2445" s="152"/>
      <c r="T2445" s="4"/>
      <c r="U2445" s="4"/>
      <c r="V2445" s="4"/>
      <c r="W2445" s="4"/>
      <c r="X2445" s="4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</row>
    <row r="2446" ht="15.6" spans="1:77">
      <c r="A2446" s="75"/>
      <c r="B2446" s="127"/>
      <c r="C2446" s="127"/>
      <c r="D2446" s="4"/>
      <c r="E2446" s="4"/>
      <c r="F2446" s="4"/>
      <c r="G2446" s="2"/>
      <c r="H2446" s="2"/>
      <c r="I2446" s="2"/>
      <c r="J2446" s="4"/>
      <c r="K2446" s="12"/>
      <c r="L2446" s="12"/>
      <c r="M2446" s="12"/>
      <c r="N2446" s="12"/>
      <c r="O2446" s="81"/>
      <c r="P2446" s="4"/>
      <c r="Q2446" s="4"/>
      <c r="R2446" s="4"/>
      <c r="S2446" s="152"/>
      <c r="T2446" s="4"/>
      <c r="U2446" s="4"/>
      <c r="V2446" s="4"/>
      <c r="W2446" s="4"/>
      <c r="X2446" s="4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</row>
    <row r="2447" ht="15.6" spans="1:77">
      <c r="A2447" s="75"/>
      <c r="B2447" s="127"/>
      <c r="C2447" s="127"/>
      <c r="D2447" s="4"/>
      <c r="E2447" s="4"/>
      <c r="F2447" s="4"/>
      <c r="G2447" s="2"/>
      <c r="H2447" s="2"/>
      <c r="I2447" s="2"/>
      <c r="J2447" s="4"/>
      <c r="K2447" s="12"/>
      <c r="L2447" s="12"/>
      <c r="M2447" s="12"/>
      <c r="N2447" s="12"/>
      <c r="O2447" s="81"/>
      <c r="P2447" s="4"/>
      <c r="Q2447" s="4"/>
      <c r="R2447" s="4"/>
      <c r="S2447" s="152"/>
      <c r="T2447" s="4"/>
      <c r="U2447" s="4"/>
      <c r="V2447" s="4"/>
      <c r="W2447" s="4"/>
      <c r="X2447" s="4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</row>
    <row r="2448" ht="15.6" spans="1:77">
      <c r="A2448" s="75"/>
      <c r="B2448" s="127"/>
      <c r="C2448" s="127"/>
      <c r="D2448" s="4"/>
      <c r="E2448" s="4"/>
      <c r="F2448" s="4"/>
      <c r="G2448" s="2"/>
      <c r="H2448" s="2"/>
      <c r="I2448" s="2"/>
      <c r="J2448" s="4"/>
      <c r="K2448" s="12"/>
      <c r="L2448" s="12"/>
      <c r="M2448" s="12"/>
      <c r="N2448" s="12"/>
      <c r="O2448" s="81"/>
      <c r="P2448" s="4"/>
      <c r="Q2448" s="4"/>
      <c r="R2448" s="4"/>
      <c r="S2448" s="152"/>
      <c r="T2448" s="4"/>
      <c r="U2448" s="4"/>
      <c r="V2448" s="4"/>
      <c r="W2448" s="4"/>
      <c r="X2448" s="4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</row>
    <row r="2449" ht="15.6" spans="1:77">
      <c r="A2449" s="75"/>
      <c r="B2449" s="127"/>
      <c r="C2449" s="127"/>
      <c r="D2449" s="4"/>
      <c r="E2449" s="4"/>
      <c r="F2449" s="4"/>
      <c r="G2449" s="2"/>
      <c r="H2449" s="2"/>
      <c r="I2449" s="2"/>
      <c r="J2449" s="4"/>
      <c r="K2449" s="12"/>
      <c r="L2449" s="12"/>
      <c r="M2449" s="12"/>
      <c r="N2449" s="12"/>
      <c r="O2449" s="81"/>
      <c r="P2449" s="4"/>
      <c r="Q2449" s="4"/>
      <c r="R2449" s="4"/>
      <c r="S2449" s="152"/>
      <c r="T2449" s="4"/>
      <c r="U2449" s="4"/>
      <c r="V2449" s="4"/>
      <c r="W2449" s="4"/>
      <c r="X2449" s="4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</row>
    <row r="2450" ht="15.6" spans="1:77">
      <c r="A2450" s="75"/>
      <c r="B2450" s="127"/>
      <c r="C2450" s="127"/>
      <c r="D2450" s="4"/>
      <c r="E2450" s="4"/>
      <c r="F2450" s="4"/>
      <c r="G2450" s="2"/>
      <c r="H2450" s="2"/>
      <c r="I2450" s="2"/>
      <c r="J2450" s="4"/>
      <c r="K2450" s="12"/>
      <c r="L2450" s="12"/>
      <c r="M2450" s="12"/>
      <c r="N2450" s="12"/>
      <c r="O2450" s="81"/>
      <c r="P2450" s="4"/>
      <c r="Q2450" s="4"/>
      <c r="R2450" s="4"/>
      <c r="S2450" s="152"/>
      <c r="T2450" s="4"/>
      <c r="U2450" s="4"/>
      <c r="V2450" s="4"/>
      <c r="W2450" s="4"/>
      <c r="X2450" s="4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</row>
    <row r="2451" ht="15.6" spans="1:77">
      <c r="A2451" s="75"/>
      <c r="B2451" s="127"/>
      <c r="C2451" s="127"/>
      <c r="D2451" s="4"/>
      <c r="E2451" s="4"/>
      <c r="F2451" s="4"/>
      <c r="G2451" s="2"/>
      <c r="H2451" s="2"/>
      <c r="I2451" s="2"/>
      <c r="J2451" s="4"/>
      <c r="K2451" s="12"/>
      <c r="L2451" s="12"/>
      <c r="M2451" s="12"/>
      <c r="N2451" s="12"/>
      <c r="O2451" s="81"/>
      <c r="P2451" s="4"/>
      <c r="Q2451" s="4"/>
      <c r="R2451" s="4"/>
      <c r="S2451" s="152"/>
      <c r="T2451" s="4"/>
      <c r="U2451" s="4"/>
      <c r="V2451" s="4"/>
      <c r="W2451" s="4"/>
      <c r="X2451" s="4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</row>
    <row r="2452" ht="15.6" spans="1:77">
      <c r="A2452" s="75"/>
      <c r="B2452" s="127"/>
      <c r="C2452" s="127"/>
      <c r="D2452" s="4"/>
      <c r="E2452" s="4"/>
      <c r="F2452" s="4"/>
      <c r="G2452" s="2"/>
      <c r="H2452" s="2"/>
      <c r="I2452" s="2"/>
      <c r="J2452" s="4"/>
      <c r="K2452" s="12"/>
      <c r="L2452" s="12"/>
      <c r="M2452" s="12"/>
      <c r="N2452" s="12"/>
      <c r="O2452" s="81"/>
      <c r="P2452" s="4"/>
      <c r="Q2452" s="4"/>
      <c r="R2452" s="4"/>
      <c r="S2452" s="152"/>
      <c r="T2452" s="4"/>
      <c r="U2452" s="4"/>
      <c r="V2452" s="4"/>
      <c r="W2452" s="4"/>
      <c r="X2452" s="4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</row>
    <row r="2453" ht="15.6" spans="1:77">
      <c r="A2453" s="75"/>
      <c r="B2453" s="127"/>
      <c r="C2453" s="127"/>
      <c r="D2453" s="4"/>
      <c r="E2453" s="4"/>
      <c r="F2453" s="4"/>
      <c r="G2453" s="2"/>
      <c r="H2453" s="2"/>
      <c r="I2453" s="2"/>
      <c r="J2453" s="4"/>
      <c r="K2453" s="12"/>
      <c r="L2453" s="12"/>
      <c r="M2453" s="12"/>
      <c r="N2453" s="12"/>
      <c r="O2453" s="81"/>
      <c r="P2453" s="4"/>
      <c r="Q2453" s="4"/>
      <c r="R2453" s="4"/>
      <c r="S2453" s="152"/>
      <c r="T2453" s="4"/>
      <c r="U2453" s="4"/>
      <c r="V2453" s="4"/>
      <c r="W2453" s="4"/>
      <c r="X2453" s="4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</row>
    <row r="2454" ht="15.6" spans="1:77">
      <c r="A2454" s="75"/>
      <c r="B2454" s="127"/>
      <c r="C2454" s="127"/>
      <c r="D2454" s="4"/>
      <c r="E2454" s="4"/>
      <c r="F2454" s="4"/>
      <c r="G2454" s="2"/>
      <c r="H2454" s="2"/>
      <c r="I2454" s="2"/>
      <c r="J2454" s="4"/>
      <c r="K2454" s="12"/>
      <c r="L2454" s="12"/>
      <c r="M2454" s="12"/>
      <c r="N2454" s="12"/>
      <c r="O2454" s="81"/>
      <c r="P2454" s="4"/>
      <c r="Q2454" s="4"/>
      <c r="R2454" s="4"/>
      <c r="S2454" s="152"/>
      <c r="T2454" s="4"/>
      <c r="U2454" s="4"/>
      <c r="V2454" s="4"/>
      <c r="W2454" s="4"/>
      <c r="X2454" s="4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</row>
    <row r="2455" ht="15.6" spans="1:77">
      <c r="A2455" s="75"/>
      <c r="B2455" s="127"/>
      <c r="C2455" s="127"/>
      <c r="D2455" s="4"/>
      <c r="E2455" s="4"/>
      <c r="F2455" s="4"/>
      <c r="G2455" s="2"/>
      <c r="H2455" s="2"/>
      <c r="I2455" s="2"/>
      <c r="J2455" s="4"/>
      <c r="K2455" s="12"/>
      <c r="L2455" s="12"/>
      <c r="M2455" s="12"/>
      <c r="N2455" s="12"/>
      <c r="O2455" s="81"/>
      <c r="P2455" s="4"/>
      <c r="Q2455" s="4"/>
      <c r="R2455" s="4"/>
      <c r="S2455" s="152"/>
      <c r="T2455" s="4"/>
      <c r="U2455" s="4"/>
      <c r="V2455" s="4"/>
      <c r="W2455" s="4"/>
      <c r="X2455" s="4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</row>
    <row r="2456" ht="15.6" spans="1:77">
      <c r="A2456" s="75"/>
      <c r="B2456" s="127"/>
      <c r="C2456" s="127"/>
      <c r="D2456" s="4"/>
      <c r="E2456" s="4"/>
      <c r="F2456" s="4"/>
      <c r="G2456" s="2"/>
      <c r="H2456" s="2"/>
      <c r="I2456" s="2"/>
      <c r="J2456" s="4"/>
      <c r="K2456" s="12"/>
      <c r="L2456" s="12"/>
      <c r="M2456" s="12"/>
      <c r="N2456" s="12"/>
      <c r="O2456" s="81"/>
      <c r="P2456" s="4"/>
      <c r="Q2456" s="4"/>
      <c r="R2456" s="4"/>
      <c r="S2456" s="152"/>
      <c r="T2456" s="4"/>
      <c r="U2456" s="4"/>
      <c r="V2456" s="4"/>
      <c r="W2456" s="4"/>
      <c r="X2456" s="4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</row>
    <row r="2457" ht="15.6" spans="1:77">
      <c r="A2457" s="75"/>
      <c r="B2457" s="127"/>
      <c r="C2457" s="127"/>
      <c r="D2457" s="4"/>
      <c r="E2457" s="4"/>
      <c r="F2457" s="4"/>
      <c r="G2457" s="2"/>
      <c r="H2457" s="2"/>
      <c r="I2457" s="2"/>
      <c r="J2457" s="4"/>
      <c r="K2457" s="12"/>
      <c r="L2457" s="12"/>
      <c r="M2457" s="12"/>
      <c r="N2457" s="12"/>
      <c r="O2457" s="81"/>
      <c r="P2457" s="4"/>
      <c r="Q2457" s="4"/>
      <c r="R2457" s="4"/>
      <c r="S2457" s="152"/>
      <c r="T2457" s="4"/>
      <c r="U2457" s="4"/>
      <c r="V2457" s="4"/>
      <c r="W2457" s="4"/>
      <c r="X2457" s="4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</row>
    <row r="2458" ht="15.6" spans="1:77">
      <c r="A2458" s="75"/>
      <c r="B2458" s="127"/>
      <c r="C2458" s="127"/>
      <c r="D2458" s="4"/>
      <c r="E2458" s="4"/>
      <c r="F2458" s="4"/>
      <c r="G2458" s="2"/>
      <c r="H2458" s="2"/>
      <c r="I2458" s="2"/>
      <c r="J2458" s="4"/>
      <c r="K2458" s="12"/>
      <c r="L2458" s="12"/>
      <c r="M2458" s="12"/>
      <c r="N2458" s="12"/>
      <c r="O2458" s="81"/>
      <c r="P2458" s="4"/>
      <c r="Q2458" s="4"/>
      <c r="R2458" s="4"/>
      <c r="S2458" s="152"/>
      <c r="T2458" s="4"/>
      <c r="U2458" s="4"/>
      <c r="V2458" s="4"/>
      <c r="W2458" s="4"/>
      <c r="X2458" s="4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</row>
    <row r="2459" ht="15.6" spans="1:77">
      <c r="A2459" s="75"/>
      <c r="B2459" s="127"/>
      <c r="C2459" s="127"/>
      <c r="D2459" s="4"/>
      <c r="E2459" s="4"/>
      <c r="F2459" s="4"/>
      <c r="G2459" s="2"/>
      <c r="H2459" s="2"/>
      <c r="I2459" s="2"/>
      <c r="J2459" s="4"/>
      <c r="K2459" s="12"/>
      <c r="L2459" s="12"/>
      <c r="M2459" s="12"/>
      <c r="N2459" s="12"/>
      <c r="O2459" s="81"/>
      <c r="P2459" s="4"/>
      <c r="Q2459" s="4"/>
      <c r="R2459" s="4"/>
      <c r="S2459" s="152"/>
      <c r="T2459" s="4"/>
      <c r="U2459" s="4"/>
      <c r="V2459" s="4"/>
      <c r="W2459" s="4"/>
      <c r="X2459" s="4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</row>
    <row r="2460" ht="15.6" spans="1:77">
      <c r="A2460" s="75"/>
      <c r="B2460" s="127"/>
      <c r="C2460" s="127"/>
      <c r="D2460" s="4"/>
      <c r="E2460" s="4"/>
      <c r="F2460" s="4"/>
      <c r="G2460" s="2"/>
      <c r="H2460" s="2"/>
      <c r="I2460" s="2"/>
      <c r="J2460" s="4"/>
      <c r="K2460" s="12"/>
      <c r="L2460" s="12"/>
      <c r="M2460" s="12"/>
      <c r="N2460" s="12"/>
      <c r="O2460" s="81"/>
      <c r="P2460" s="4"/>
      <c r="Q2460" s="4"/>
      <c r="R2460" s="4"/>
      <c r="S2460" s="152"/>
      <c r="T2460" s="4"/>
      <c r="U2460" s="4"/>
      <c r="V2460" s="4"/>
      <c r="W2460" s="4"/>
      <c r="X2460" s="4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</row>
    <row r="2461" ht="15.6" spans="1:77">
      <c r="A2461" s="75"/>
      <c r="B2461" s="127"/>
      <c r="C2461" s="127"/>
      <c r="D2461" s="4"/>
      <c r="E2461" s="4"/>
      <c r="F2461" s="4"/>
      <c r="G2461" s="2"/>
      <c r="H2461" s="2"/>
      <c r="I2461" s="2"/>
      <c r="J2461" s="4"/>
      <c r="K2461" s="12"/>
      <c r="L2461" s="12"/>
      <c r="M2461" s="12"/>
      <c r="N2461" s="12"/>
      <c r="O2461" s="81"/>
      <c r="P2461" s="4"/>
      <c r="Q2461" s="4"/>
      <c r="R2461" s="4"/>
      <c r="S2461" s="152"/>
      <c r="T2461" s="4"/>
      <c r="U2461" s="4"/>
      <c r="V2461" s="4"/>
      <c r="W2461" s="4"/>
      <c r="X2461" s="4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</row>
    <row r="2462" ht="15.6" spans="1:77">
      <c r="A2462" s="75"/>
      <c r="B2462" s="127"/>
      <c r="C2462" s="127"/>
      <c r="D2462" s="4"/>
      <c r="E2462" s="4"/>
      <c r="F2462" s="4"/>
      <c r="G2462" s="2"/>
      <c r="H2462" s="2"/>
      <c r="I2462" s="2"/>
      <c r="J2462" s="4"/>
      <c r="K2462" s="12"/>
      <c r="L2462" s="12"/>
      <c r="M2462" s="12"/>
      <c r="N2462" s="12"/>
      <c r="O2462" s="81"/>
      <c r="P2462" s="4"/>
      <c r="Q2462" s="4"/>
      <c r="R2462" s="4"/>
      <c r="S2462" s="152"/>
      <c r="T2462" s="4"/>
      <c r="U2462" s="4"/>
      <c r="V2462" s="4"/>
      <c r="W2462" s="4"/>
      <c r="X2462" s="4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</row>
    <row r="2463" ht="15.6" spans="1:77">
      <c r="A2463" s="75"/>
      <c r="B2463" s="127"/>
      <c r="C2463" s="127"/>
      <c r="D2463" s="4"/>
      <c r="E2463" s="4"/>
      <c r="F2463" s="4"/>
      <c r="G2463" s="2"/>
      <c r="H2463" s="2"/>
      <c r="I2463" s="2"/>
      <c r="J2463" s="4"/>
      <c r="K2463" s="12"/>
      <c r="L2463" s="12"/>
      <c r="M2463" s="12"/>
      <c r="N2463" s="12"/>
      <c r="O2463" s="81"/>
      <c r="P2463" s="4"/>
      <c r="Q2463" s="4"/>
      <c r="R2463" s="4"/>
      <c r="S2463" s="152"/>
      <c r="T2463" s="4"/>
      <c r="U2463" s="4"/>
      <c r="V2463" s="4"/>
      <c r="W2463" s="4"/>
      <c r="X2463" s="4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</row>
    <row r="2464" ht="15.6" spans="1:77">
      <c r="A2464" s="75"/>
      <c r="B2464" s="127"/>
      <c r="C2464" s="127"/>
      <c r="D2464" s="4"/>
      <c r="E2464" s="4"/>
      <c r="F2464" s="4"/>
      <c r="G2464" s="2"/>
      <c r="H2464" s="2"/>
      <c r="I2464" s="2"/>
      <c r="J2464" s="4"/>
      <c r="K2464" s="12"/>
      <c r="L2464" s="12"/>
      <c r="M2464" s="12"/>
      <c r="N2464" s="12"/>
      <c r="O2464" s="81"/>
      <c r="P2464" s="4"/>
      <c r="Q2464" s="4"/>
      <c r="R2464" s="4"/>
      <c r="S2464" s="152"/>
      <c r="T2464" s="4"/>
      <c r="U2464" s="4"/>
      <c r="V2464" s="4"/>
      <c r="W2464" s="4"/>
      <c r="X2464" s="4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</row>
    <row r="2465" ht="15.6" spans="1:77">
      <c r="A2465" s="75"/>
      <c r="B2465" s="127"/>
      <c r="C2465" s="127"/>
      <c r="D2465" s="4"/>
      <c r="E2465" s="4"/>
      <c r="F2465" s="4"/>
      <c r="G2465" s="2"/>
      <c r="H2465" s="2"/>
      <c r="I2465" s="2"/>
      <c r="J2465" s="4"/>
      <c r="K2465" s="12"/>
      <c r="L2465" s="12"/>
      <c r="M2465" s="12"/>
      <c r="N2465" s="12"/>
      <c r="O2465" s="81"/>
      <c r="P2465" s="4"/>
      <c r="Q2465" s="4"/>
      <c r="R2465" s="4"/>
      <c r="S2465" s="152"/>
      <c r="T2465" s="4"/>
      <c r="U2465" s="4"/>
      <c r="V2465" s="4"/>
      <c r="W2465" s="4"/>
      <c r="X2465" s="4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</row>
    <row r="2466" ht="15.6" spans="1:77">
      <c r="A2466" s="75"/>
      <c r="B2466" s="127"/>
      <c r="C2466" s="127"/>
      <c r="D2466" s="4"/>
      <c r="E2466" s="4"/>
      <c r="F2466" s="4"/>
      <c r="G2466" s="2"/>
      <c r="H2466" s="2"/>
      <c r="I2466" s="2"/>
      <c r="J2466" s="4"/>
      <c r="K2466" s="12"/>
      <c r="L2466" s="12"/>
      <c r="M2466" s="12"/>
      <c r="N2466" s="12"/>
      <c r="O2466" s="81"/>
      <c r="P2466" s="4"/>
      <c r="Q2466" s="4"/>
      <c r="R2466" s="4"/>
      <c r="S2466" s="152"/>
      <c r="T2466" s="4"/>
      <c r="U2466" s="4"/>
      <c r="V2466" s="4"/>
      <c r="W2466" s="4"/>
      <c r="X2466" s="4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</row>
    <row r="2467" ht="15.6" spans="1:77">
      <c r="A2467" s="75"/>
      <c r="B2467" s="127"/>
      <c r="C2467" s="127"/>
      <c r="D2467" s="4"/>
      <c r="E2467" s="4"/>
      <c r="F2467" s="4"/>
      <c r="G2467" s="2"/>
      <c r="H2467" s="2"/>
      <c r="I2467" s="2"/>
      <c r="J2467" s="4"/>
      <c r="K2467" s="12"/>
      <c r="L2467" s="12"/>
      <c r="M2467" s="12"/>
      <c r="N2467" s="12"/>
      <c r="O2467" s="81"/>
      <c r="P2467" s="4"/>
      <c r="Q2467" s="4"/>
      <c r="R2467" s="4"/>
      <c r="S2467" s="152"/>
      <c r="T2467" s="4"/>
      <c r="U2467" s="4"/>
      <c r="V2467" s="4"/>
      <c r="W2467" s="4"/>
      <c r="X2467" s="4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</row>
    <row r="2468" ht="15.6" spans="1:77">
      <c r="A2468" s="75"/>
      <c r="B2468" s="127"/>
      <c r="C2468" s="127"/>
      <c r="D2468" s="4"/>
      <c r="E2468" s="4"/>
      <c r="F2468" s="4"/>
      <c r="G2468" s="2"/>
      <c r="H2468" s="2"/>
      <c r="I2468" s="2"/>
      <c r="J2468" s="4"/>
      <c r="K2468" s="12"/>
      <c r="L2468" s="12"/>
      <c r="M2468" s="12"/>
      <c r="N2468" s="12"/>
      <c r="O2468" s="81"/>
      <c r="P2468" s="4"/>
      <c r="Q2468" s="4"/>
      <c r="R2468" s="4"/>
      <c r="S2468" s="152"/>
      <c r="T2468" s="4"/>
      <c r="U2468" s="4"/>
      <c r="V2468" s="4"/>
      <c r="W2468" s="4"/>
      <c r="X2468" s="4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</row>
    <row r="2469" ht="15.6" spans="1:77">
      <c r="A2469" s="75"/>
      <c r="B2469" s="127"/>
      <c r="C2469" s="127"/>
      <c r="D2469" s="4"/>
      <c r="E2469" s="4"/>
      <c r="F2469" s="4"/>
      <c r="G2469" s="2"/>
      <c r="H2469" s="2"/>
      <c r="I2469" s="2"/>
      <c r="J2469" s="4"/>
      <c r="K2469" s="12"/>
      <c r="L2469" s="12"/>
      <c r="M2469" s="12"/>
      <c r="N2469" s="12"/>
      <c r="O2469" s="81"/>
      <c r="P2469" s="4"/>
      <c r="Q2469" s="4"/>
      <c r="R2469" s="4"/>
      <c r="S2469" s="152"/>
      <c r="T2469" s="4"/>
      <c r="U2469" s="4"/>
      <c r="V2469" s="4"/>
      <c r="W2469" s="4"/>
      <c r="X2469" s="4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</row>
    <row r="2470" ht="15.6" spans="1:77">
      <c r="A2470" s="75"/>
      <c r="B2470" s="127"/>
      <c r="C2470" s="127"/>
      <c r="D2470" s="4"/>
      <c r="E2470" s="4"/>
      <c r="F2470" s="4"/>
      <c r="G2470" s="2"/>
      <c r="H2470" s="2"/>
      <c r="I2470" s="2"/>
      <c r="J2470" s="4"/>
      <c r="K2470" s="12"/>
      <c r="L2470" s="12"/>
      <c r="M2470" s="12"/>
      <c r="N2470" s="12"/>
      <c r="O2470" s="81"/>
      <c r="P2470" s="4"/>
      <c r="Q2470" s="4"/>
      <c r="R2470" s="4"/>
      <c r="S2470" s="152"/>
      <c r="T2470" s="4"/>
      <c r="U2470" s="4"/>
      <c r="V2470" s="4"/>
      <c r="W2470" s="4"/>
      <c r="X2470" s="4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</row>
    <row r="2471" ht="15.6" spans="1:77">
      <c r="A2471" s="75"/>
      <c r="B2471" s="127"/>
      <c r="C2471" s="127"/>
      <c r="D2471" s="4"/>
      <c r="E2471" s="4"/>
      <c r="F2471" s="4"/>
      <c r="G2471" s="2"/>
      <c r="H2471" s="2"/>
      <c r="I2471" s="2"/>
      <c r="J2471" s="4"/>
      <c r="K2471" s="12"/>
      <c r="L2471" s="12"/>
      <c r="M2471" s="12"/>
      <c r="N2471" s="12"/>
      <c r="O2471" s="81"/>
      <c r="P2471" s="4"/>
      <c r="Q2471" s="4"/>
      <c r="R2471" s="4"/>
      <c r="S2471" s="152"/>
      <c r="T2471" s="4"/>
      <c r="U2471" s="4"/>
      <c r="V2471" s="4"/>
      <c r="W2471" s="4"/>
      <c r="X2471" s="4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</row>
    <row r="2472" ht="15.6" spans="1:77">
      <c r="A2472" s="75"/>
      <c r="B2472" s="127"/>
      <c r="C2472" s="127"/>
      <c r="D2472" s="4"/>
      <c r="E2472" s="4"/>
      <c r="F2472" s="4"/>
      <c r="G2472" s="2"/>
      <c r="H2472" s="2"/>
      <c r="I2472" s="2"/>
      <c r="J2472" s="4"/>
      <c r="K2472" s="12"/>
      <c r="L2472" s="12"/>
      <c r="M2472" s="12"/>
      <c r="N2472" s="12"/>
      <c r="O2472" s="81"/>
      <c r="P2472" s="4"/>
      <c r="Q2472" s="4"/>
      <c r="R2472" s="4"/>
      <c r="S2472" s="152"/>
      <c r="T2472" s="4"/>
      <c r="U2472" s="4"/>
      <c r="V2472" s="4"/>
      <c r="W2472" s="4"/>
      <c r="X2472" s="4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</row>
    <row r="2473" ht="15.6" spans="1:77">
      <c r="A2473" s="75"/>
      <c r="B2473" s="127"/>
      <c r="C2473" s="127"/>
      <c r="D2473" s="4"/>
      <c r="E2473" s="4"/>
      <c r="F2473" s="4"/>
      <c r="G2473" s="2"/>
      <c r="H2473" s="2"/>
      <c r="I2473" s="2"/>
      <c r="J2473" s="4"/>
      <c r="K2473" s="12"/>
      <c r="L2473" s="12"/>
      <c r="M2473" s="12"/>
      <c r="N2473" s="12"/>
      <c r="O2473" s="81"/>
      <c r="P2473" s="4"/>
      <c r="Q2473" s="4"/>
      <c r="R2473" s="4"/>
      <c r="S2473" s="152"/>
      <c r="T2473" s="4"/>
      <c r="U2473" s="4"/>
      <c r="V2473" s="4"/>
      <c r="W2473" s="4"/>
      <c r="X2473" s="4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</row>
    <row r="2474" ht="15.6" spans="1:77">
      <c r="A2474" s="75"/>
      <c r="B2474" s="127"/>
      <c r="C2474" s="127"/>
      <c r="D2474" s="4"/>
      <c r="E2474" s="4"/>
      <c r="F2474" s="4"/>
      <c r="G2474" s="2"/>
      <c r="H2474" s="2"/>
      <c r="I2474" s="2"/>
      <c r="J2474" s="4"/>
      <c r="K2474" s="12"/>
      <c r="L2474" s="12"/>
      <c r="M2474" s="12"/>
      <c r="N2474" s="12"/>
      <c r="O2474" s="81"/>
      <c r="P2474" s="4"/>
      <c r="Q2474" s="4"/>
      <c r="R2474" s="4"/>
      <c r="S2474" s="152"/>
      <c r="T2474" s="4"/>
      <c r="U2474" s="4"/>
      <c r="V2474" s="4"/>
      <c r="W2474" s="4"/>
      <c r="X2474" s="4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</row>
    <row r="2475" ht="15.6" spans="1:77">
      <c r="A2475" s="75"/>
      <c r="B2475" s="127"/>
      <c r="C2475" s="127"/>
      <c r="D2475" s="4"/>
      <c r="E2475" s="4"/>
      <c r="F2475" s="4"/>
      <c r="G2475" s="2"/>
      <c r="H2475" s="2"/>
      <c r="I2475" s="2"/>
      <c r="J2475" s="4"/>
      <c r="K2475" s="12"/>
      <c r="L2475" s="12"/>
      <c r="M2475" s="12"/>
      <c r="N2475" s="12"/>
      <c r="O2475" s="81"/>
      <c r="P2475" s="4"/>
      <c r="Q2475" s="4"/>
      <c r="R2475" s="4"/>
      <c r="S2475" s="152"/>
      <c r="T2475" s="4"/>
      <c r="U2475" s="4"/>
      <c r="V2475" s="4"/>
      <c r="W2475" s="4"/>
      <c r="X2475" s="4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</row>
    <row r="2476" ht="15.6" spans="1:77">
      <c r="A2476" s="75"/>
      <c r="B2476" s="127"/>
      <c r="C2476" s="127"/>
      <c r="D2476" s="4"/>
      <c r="E2476" s="4"/>
      <c r="F2476" s="4"/>
      <c r="G2476" s="2"/>
      <c r="H2476" s="2"/>
      <c r="I2476" s="2"/>
      <c r="J2476" s="4"/>
      <c r="K2476" s="12"/>
      <c r="L2476" s="12"/>
      <c r="M2476" s="12"/>
      <c r="N2476" s="12"/>
      <c r="O2476" s="81"/>
      <c r="P2476" s="4"/>
      <c r="Q2476" s="4"/>
      <c r="R2476" s="4"/>
      <c r="S2476" s="152"/>
      <c r="T2476" s="4"/>
      <c r="U2476" s="4"/>
      <c r="V2476" s="4"/>
      <c r="W2476" s="4"/>
      <c r="X2476" s="4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</row>
    <row r="2477" ht="15.6" spans="1:77">
      <c r="A2477" s="75"/>
      <c r="B2477" s="127"/>
      <c r="C2477" s="127"/>
      <c r="D2477" s="4"/>
      <c r="E2477" s="4"/>
      <c r="F2477" s="4"/>
      <c r="G2477" s="2"/>
      <c r="H2477" s="2"/>
      <c r="I2477" s="2"/>
      <c r="J2477" s="4"/>
      <c r="K2477" s="12"/>
      <c r="L2477" s="12"/>
      <c r="M2477" s="12"/>
      <c r="N2477" s="12"/>
      <c r="O2477" s="81"/>
      <c r="P2477" s="4"/>
      <c r="Q2477" s="4"/>
      <c r="R2477" s="4"/>
      <c r="S2477" s="152"/>
      <c r="T2477" s="4"/>
      <c r="U2477" s="4"/>
      <c r="V2477" s="4"/>
      <c r="W2477" s="4"/>
      <c r="X2477" s="4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</row>
    <row r="2478" ht="15.6" spans="1:77">
      <c r="A2478" s="75"/>
      <c r="B2478" s="127"/>
      <c r="C2478" s="127"/>
      <c r="D2478" s="4"/>
      <c r="E2478" s="4"/>
      <c r="F2478" s="4"/>
      <c r="G2478" s="2"/>
      <c r="H2478" s="2"/>
      <c r="I2478" s="2"/>
      <c r="J2478" s="4"/>
      <c r="K2478" s="12"/>
      <c r="L2478" s="12"/>
      <c r="M2478" s="12"/>
      <c r="N2478" s="12"/>
      <c r="O2478" s="81"/>
      <c r="P2478" s="4"/>
      <c r="Q2478" s="4"/>
      <c r="R2478" s="4"/>
      <c r="S2478" s="152"/>
      <c r="T2478" s="4"/>
      <c r="U2478" s="4"/>
      <c r="V2478" s="4"/>
      <c r="W2478" s="4"/>
      <c r="X2478" s="4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</row>
    <row r="2479" ht="15.6" spans="1:77">
      <c r="A2479" s="75"/>
      <c r="B2479" s="127"/>
      <c r="C2479" s="127"/>
      <c r="D2479" s="4"/>
      <c r="E2479" s="4"/>
      <c r="F2479" s="4"/>
      <c r="G2479" s="2"/>
      <c r="H2479" s="2"/>
      <c r="I2479" s="2"/>
      <c r="J2479" s="4"/>
      <c r="K2479" s="12"/>
      <c r="L2479" s="12"/>
      <c r="M2479" s="12"/>
      <c r="N2479" s="12"/>
      <c r="O2479" s="81"/>
      <c r="P2479" s="4"/>
      <c r="Q2479" s="4"/>
      <c r="R2479" s="4"/>
      <c r="S2479" s="152"/>
      <c r="T2479" s="4"/>
      <c r="U2479" s="4"/>
      <c r="V2479" s="4"/>
      <c r="W2479" s="4"/>
      <c r="X2479" s="4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</row>
    <row r="2480" ht="15.6" spans="1:77">
      <c r="A2480" s="75"/>
      <c r="B2480" s="127"/>
      <c r="C2480" s="127"/>
      <c r="D2480" s="4"/>
      <c r="E2480" s="4"/>
      <c r="F2480" s="4"/>
      <c r="G2480" s="2"/>
      <c r="H2480" s="2"/>
      <c r="I2480" s="2"/>
      <c r="J2480" s="4"/>
      <c r="K2480" s="12"/>
      <c r="L2480" s="12"/>
      <c r="M2480" s="12"/>
      <c r="N2480" s="12"/>
      <c r="O2480" s="81"/>
      <c r="P2480" s="4"/>
      <c r="Q2480" s="4"/>
      <c r="R2480" s="4"/>
      <c r="S2480" s="152"/>
      <c r="T2480" s="4"/>
      <c r="U2480" s="4"/>
      <c r="V2480" s="4"/>
      <c r="W2480" s="4"/>
      <c r="X2480" s="4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</row>
    <row r="2481" ht="15.6" spans="1:77">
      <c r="A2481" s="75"/>
      <c r="B2481" s="127"/>
      <c r="C2481" s="127"/>
      <c r="D2481" s="4"/>
      <c r="E2481" s="4"/>
      <c r="F2481" s="4"/>
      <c r="G2481" s="2"/>
      <c r="H2481" s="2"/>
      <c r="I2481" s="2"/>
      <c r="J2481" s="4"/>
      <c r="K2481" s="12"/>
      <c r="L2481" s="12"/>
      <c r="M2481" s="12"/>
      <c r="N2481" s="12"/>
      <c r="O2481" s="81"/>
      <c r="P2481" s="4"/>
      <c r="Q2481" s="4"/>
      <c r="R2481" s="4"/>
      <c r="S2481" s="152"/>
      <c r="T2481" s="4"/>
      <c r="U2481" s="4"/>
      <c r="V2481" s="4"/>
      <c r="W2481" s="4"/>
      <c r="X2481" s="4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</row>
    <row r="2482" ht="15.6" spans="1:77">
      <c r="A2482" s="75"/>
      <c r="B2482" s="127"/>
      <c r="C2482" s="127"/>
      <c r="D2482" s="4"/>
      <c r="E2482" s="4"/>
      <c r="F2482" s="4"/>
      <c r="G2482" s="2"/>
      <c r="H2482" s="2"/>
      <c r="I2482" s="2"/>
      <c r="J2482" s="4"/>
      <c r="K2482" s="12"/>
      <c r="L2482" s="12"/>
      <c r="M2482" s="12"/>
      <c r="N2482" s="12"/>
      <c r="O2482" s="81"/>
      <c r="P2482" s="4"/>
      <c r="Q2482" s="4"/>
      <c r="R2482" s="4"/>
      <c r="S2482" s="152"/>
      <c r="T2482" s="4"/>
      <c r="U2482" s="4"/>
      <c r="V2482" s="4"/>
      <c r="W2482" s="4"/>
      <c r="X2482" s="4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</row>
    <row r="2483" ht="15.6" spans="1:77">
      <c r="A2483" s="75"/>
      <c r="B2483" s="127"/>
      <c r="C2483" s="127"/>
      <c r="D2483" s="4"/>
      <c r="E2483" s="4"/>
      <c r="F2483" s="4"/>
      <c r="G2483" s="2"/>
      <c r="H2483" s="2"/>
      <c r="I2483" s="2"/>
      <c r="J2483" s="4"/>
      <c r="K2483" s="12"/>
      <c r="L2483" s="12"/>
      <c r="M2483" s="12"/>
      <c r="N2483" s="12"/>
      <c r="O2483" s="81"/>
      <c r="P2483" s="4"/>
      <c r="Q2483" s="4"/>
      <c r="R2483" s="4"/>
      <c r="S2483" s="152"/>
      <c r="T2483" s="4"/>
      <c r="U2483" s="4"/>
      <c r="V2483" s="4"/>
      <c r="W2483" s="4"/>
      <c r="X2483" s="4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</row>
    <row r="2484" ht="15.6" spans="1:77">
      <c r="A2484" s="75"/>
      <c r="B2484" s="127"/>
      <c r="C2484" s="127"/>
      <c r="D2484" s="4"/>
      <c r="E2484" s="4"/>
      <c r="F2484" s="4"/>
      <c r="G2484" s="2"/>
      <c r="H2484" s="2"/>
      <c r="I2484" s="2"/>
      <c r="J2484" s="4"/>
      <c r="K2484" s="12"/>
      <c r="L2484" s="12"/>
      <c r="M2484" s="12"/>
      <c r="N2484" s="12"/>
      <c r="O2484" s="81"/>
      <c r="P2484" s="4"/>
      <c r="Q2484" s="4"/>
      <c r="R2484" s="4"/>
      <c r="S2484" s="152"/>
      <c r="T2484" s="4"/>
      <c r="U2484" s="4"/>
      <c r="V2484" s="4"/>
      <c r="W2484" s="4"/>
      <c r="X2484" s="4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</row>
    <row r="2485" ht="15.6" spans="1:77">
      <c r="A2485" s="75"/>
      <c r="B2485" s="127"/>
      <c r="C2485" s="127"/>
      <c r="D2485" s="4"/>
      <c r="E2485" s="4"/>
      <c r="F2485" s="4"/>
      <c r="G2485" s="2"/>
      <c r="H2485" s="2"/>
      <c r="I2485" s="2"/>
      <c r="J2485" s="4"/>
      <c r="K2485" s="12"/>
      <c r="L2485" s="12"/>
      <c r="M2485" s="12"/>
      <c r="N2485" s="12"/>
      <c r="O2485" s="81"/>
      <c r="P2485" s="4"/>
      <c r="Q2485" s="4"/>
      <c r="R2485" s="4"/>
      <c r="S2485" s="152"/>
      <c r="T2485" s="4"/>
      <c r="U2485" s="4"/>
      <c r="V2485" s="4"/>
      <c r="W2485" s="4"/>
      <c r="X2485" s="4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</row>
    <row r="2486" ht="15.6" spans="1:77">
      <c r="A2486" s="75"/>
      <c r="B2486" s="127"/>
      <c r="C2486" s="127"/>
      <c r="D2486" s="4"/>
      <c r="E2486" s="4"/>
      <c r="F2486" s="4"/>
      <c r="G2486" s="2"/>
      <c r="H2486" s="2"/>
      <c r="I2486" s="2"/>
      <c r="J2486" s="4"/>
      <c r="K2486" s="12"/>
      <c r="L2486" s="12"/>
      <c r="M2486" s="12"/>
      <c r="N2486" s="12"/>
      <c r="O2486" s="81"/>
      <c r="P2486" s="4"/>
      <c r="Q2486" s="4"/>
      <c r="R2486" s="4"/>
      <c r="S2486" s="152"/>
      <c r="T2486" s="4"/>
      <c r="U2486" s="4"/>
      <c r="V2486" s="4"/>
      <c r="W2486" s="4"/>
      <c r="X2486" s="4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</row>
    <row r="2487" ht="15.6" spans="1:77">
      <c r="A2487" s="75"/>
      <c r="B2487" s="127"/>
      <c r="C2487" s="127"/>
      <c r="D2487" s="4"/>
      <c r="E2487" s="4"/>
      <c r="F2487" s="4"/>
      <c r="G2487" s="2"/>
      <c r="H2487" s="2"/>
      <c r="I2487" s="2"/>
      <c r="J2487" s="4"/>
      <c r="K2487" s="12"/>
      <c r="L2487" s="12"/>
      <c r="M2487" s="12"/>
      <c r="N2487" s="12"/>
      <c r="O2487" s="81"/>
      <c r="P2487" s="4"/>
      <c r="Q2487" s="4"/>
      <c r="R2487" s="4"/>
      <c r="S2487" s="152"/>
      <c r="T2487" s="4"/>
      <c r="U2487" s="4"/>
      <c r="V2487" s="4"/>
      <c r="W2487" s="4"/>
      <c r="X2487" s="4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</row>
    <row r="2488" ht="15.6" spans="1:77">
      <c r="A2488" s="75"/>
      <c r="B2488" s="127"/>
      <c r="C2488" s="127"/>
      <c r="D2488" s="4"/>
      <c r="E2488" s="4"/>
      <c r="F2488" s="4"/>
      <c r="G2488" s="2"/>
      <c r="H2488" s="2"/>
      <c r="I2488" s="2"/>
      <c r="J2488" s="4"/>
      <c r="K2488" s="12"/>
      <c r="L2488" s="12"/>
      <c r="M2488" s="12"/>
      <c r="N2488" s="12"/>
      <c r="O2488" s="81"/>
      <c r="P2488" s="4"/>
      <c r="Q2488" s="4"/>
      <c r="R2488" s="4"/>
      <c r="S2488" s="152"/>
      <c r="T2488" s="4"/>
      <c r="U2488" s="4"/>
      <c r="V2488" s="4"/>
      <c r="W2488" s="4"/>
      <c r="X2488" s="4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</row>
    <row r="2489" ht="15.6" spans="1:77">
      <c r="A2489" s="75"/>
      <c r="B2489" s="127"/>
      <c r="C2489" s="127"/>
      <c r="D2489" s="4"/>
      <c r="E2489" s="4"/>
      <c r="F2489" s="4"/>
      <c r="G2489" s="2"/>
      <c r="H2489" s="2"/>
      <c r="I2489" s="2"/>
      <c r="J2489" s="4"/>
      <c r="K2489" s="12"/>
      <c r="L2489" s="12"/>
      <c r="M2489" s="12"/>
      <c r="N2489" s="12"/>
      <c r="O2489" s="81"/>
      <c r="P2489" s="4"/>
      <c r="Q2489" s="4"/>
      <c r="R2489" s="4"/>
      <c r="S2489" s="152"/>
      <c r="T2489" s="4"/>
      <c r="U2489" s="4"/>
      <c r="V2489" s="4"/>
      <c r="W2489" s="4"/>
      <c r="X2489" s="4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</row>
    <row r="2490" ht="15.6" spans="1:77">
      <c r="A2490" s="75"/>
      <c r="B2490" s="127"/>
      <c r="C2490" s="127"/>
      <c r="D2490" s="4"/>
      <c r="E2490" s="4"/>
      <c r="F2490" s="4"/>
      <c r="G2490" s="2"/>
      <c r="H2490" s="2"/>
      <c r="I2490" s="2"/>
      <c r="J2490" s="4"/>
      <c r="K2490" s="12"/>
      <c r="L2490" s="12"/>
      <c r="M2490" s="12"/>
      <c r="N2490" s="12"/>
      <c r="O2490" s="81"/>
      <c r="P2490" s="4"/>
      <c r="Q2490" s="4"/>
      <c r="R2490" s="4"/>
      <c r="S2490" s="152"/>
      <c r="T2490" s="4"/>
      <c r="U2490" s="4"/>
      <c r="V2490" s="4"/>
      <c r="W2490" s="4"/>
      <c r="X2490" s="4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</row>
    <row r="2491" ht="15.6" spans="1:77">
      <c r="A2491" s="75"/>
      <c r="B2491" s="127"/>
      <c r="C2491" s="127"/>
      <c r="D2491" s="4"/>
      <c r="E2491" s="4"/>
      <c r="F2491" s="4"/>
      <c r="G2491" s="2"/>
      <c r="H2491" s="2"/>
      <c r="I2491" s="2"/>
      <c r="J2491" s="4"/>
      <c r="K2491" s="12"/>
      <c r="L2491" s="12"/>
      <c r="M2491" s="12"/>
      <c r="N2491" s="12"/>
      <c r="O2491" s="81"/>
      <c r="P2491" s="4"/>
      <c r="Q2491" s="4"/>
      <c r="R2491" s="4"/>
      <c r="S2491" s="152"/>
      <c r="T2491" s="4"/>
      <c r="U2491" s="4"/>
      <c r="V2491" s="4"/>
      <c r="W2491" s="4"/>
      <c r="X2491" s="4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</row>
    <row r="2492" ht="15.6" spans="1:77">
      <c r="A2492" s="75"/>
      <c r="B2492" s="127"/>
      <c r="C2492" s="127"/>
      <c r="D2492" s="4"/>
      <c r="E2492" s="4"/>
      <c r="F2492" s="4"/>
      <c r="G2492" s="2"/>
      <c r="H2492" s="2"/>
      <c r="I2492" s="2"/>
      <c r="J2492" s="4"/>
      <c r="K2492" s="12"/>
      <c r="L2492" s="12"/>
      <c r="M2492" s="12"/>
      <c r="N2492" s="12"/>
      <c r="O2492" s="81"/>
      <c r="P2492" s="4"/>
      <c r="Q2492" s="4"/>
      <c r="R2492" s="4"/>
      <c r="S2492" s="152"/>
      <c r="T2492" s="4"/>
      <c r="U2492" s="4"/>
      <c r="V2492" s="4"/>
      <c r="W2492" s="4"/>
      <c r="X2492" s="4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</row>
    <row r="2493" ht="15.6" spans="1:77">
      <c r="A2493" s="75"/>
      <c r="B2493" s="127"/>
      <c r="C2493" s="127"/>
      <c r="D2493" s="4"/>
      <c r="E2493" s="4"/>
      <c r="F2493" s="4"/>
      <c r="G2493" s="2"/>
      <c r="H2493" s="2"/>
      <c r="I2493" s="2"/>
      <c r="J2493" s="4"/>
      <c r="K2493" s="12"/>
      <c r="L2493" s="12"/>
      <c r="M2493" s="12"/>
      <c r="N2493" s="12"/>
      <c r="O2493" s="81"/>
      <c r="P2493" s="4"/>
      <c r="Q2493" s="4"/>
      <c r="R2493" s="4"/>
      <c r="S2493" s="152"/>
      <c r="T2493" s="4"/>
      <c r="U2493" s="4"/>
      <c r="V2493" s="4"/>
      <c r="W2493" s="4"/>
      <c r="X2493" s="4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</row>
    <row r="2494" ht="15.6" spans="1:77">
      <c r="A2494" s="75"/>
      <c r="B2494" s="127"/>
      <c r="C2494" s="127"/>
      <c r="D2494" s="4"/>
      <c r="E2494" s="4"/>
      <c r="F2494" s="4"/>
      <c r="G2494" s="2"/>
      <c r="H2494" s="2"/>
      <c r="I2494" s="2"/>
      <c r="J2494" s="4"/>
      <c r="K2494" s="12"/>
      <c r="L2494" s="12"/>
      <c r="M2494" s="12"/>
      <c r="N2494" s="12"/>
      <c r="O2494" s="81"/>
      <c r="P2494" s="4"/>
      <c r="Q2494" s="4"/>
      <c r="R2494" s="4"/>
      <c r="S2494" s="152"/>
      <c r="T2494" s="4"/>
      <c r="U2494" s="4"/>
      <c r="V2494" s="4"/>
      <c r="W2494" s="4"/>
      <c r="X2494" s="4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</row>
    <row r="2495" ht="15.6" spans="1:77">
      <c r="A2495" s="75"/>
      <c r="B2495" s="127"/>
      <c r="C2495" s="127"/>
      <c r="D2495" s="4"/>
      <c r="E2495" s="4"/>
      <c r="F2495" s="4"/>
      <c r="G2495" s="2"/>
      <c r="H2495" s="2"/>
      <c r="I2495" s="2"/>
      <c r="J2495" s="4"/>
      <c r="K2495" s="12"/>
      <c r="L2495" s="12"/>
      <c r="M2495" s="12"/>
      <c r="N2495" s="12"/>
      <c r="O2495" s="81"/>
      <c r="P2495" s="4"/>
      <c r="Q2495" s="4"/>
      <c r="R2495" s="4"/>
      <c r="S2495" s="152"/>
      <c r="T2495" s="4"/>
      <c r="U2495" s="4"/>
      <c r="V2495" s="4"/>
      <c r="W2495" s="4"/>
      <c r="X2495" s="4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</row>
    <row r="2496" ht="15.6" spans="1:77">
      <c r="A2496" s="75"/>
      <c r="B2496" s="127"/>
      <c r="C2496" s="127"/>
      <c r="D2496" s="4"/>
      <c r="E2496" s="4"/>
      <c r="F2496" s="4"/>
      <c r="G2496" s="2"/>
      <c r="H2496" s="2"/>
      <c r="I2496" s="2"/>
      <c r="J2496" s="4"/>
      <c r="K2496" s="12"/>
      <c r="L2496" s="12"/>
      <c r="M2496" s="12"/>
      <c r="N2496" s="12"/>
      <c r="O2496" s="81"/>
      <c r="P2496" s="4"/>
      <c r="Q2496" s="4"/>
      <c r="R2496" s="4"/>
      <c r="S2496" s="152"/>
      <c r="T2496" s="4"/>
      <c r="U2496" s="4"/>
      <c r="V2496" s="4"/>
      <c r="W2496" s="4"/>
      <c r="X2496" s="4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</row>
    <row r="2497" ht="15.6" spans="1:77">
      <c r="A2497" s="75"/>
      <c r="B2497" s="127"/>
      <c r="C2497" s="127"/>
      <c r="D2497" s="4"/>
      <c r="E2497" s="4"/>
      <c r="F2497" s="4"/>
      <c r="G2497" s="2"/>
      <c r="H2497" s="2"/>
      <c r="I2497" s="2"/>
      <c r="J2497" s="4"/>
      <c r="K2497" s="12"/>
      <c r="L2497" s="12"/>
      <c r="M2497" s="12"/>
      <c r="N2497" s="12"/>
      <c r="O2497" s="81"/>
      <c r="P2497" s="4"/>
      <c r="Q2497" s="4"/>
      <c r="R2497" s="4"/>
      <c r="S2497" s="152"/>
      <c r="T2497" s="4"/>
      <c r="U2497" s="4"/>
      <c r="V2497" s="4"/>
      <c r="W2497" s="4"/>
      <c r="X2497" s="4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</row>
    <row r="2498" ht="15.6" spans="1:77">
      <c r="A2498" s="75"/>
      <c r="B2498" s="127"/>
      <c r="C2498" s="127"/>
      <c r="D2498" s="4"/>
      <c r="E2498" s="4"/>
      <c r="F2498" s="4"/>
      <c r="G2498" s="2"/>
      <c r="H2498" s="2"/>
      <c r="I2498" s="2"/>
      <c r="J2498" s="4"/>
      <c r="K2498" s="12"/>
      <c r="L2498" s="12"/>
      <c r="M2498" s="12"/>
      <c r="N2498" s="12"/>
      <c r="O2498" s="81"/>
      <c r="P2498" s="4"/>
      <c r="Q2498" s="4"/>
      <c r="R2498" s="4"/>
      <c r="S2498" s="152"/>
      <c r="T2498" s="4"/>
      <c r="U2498" s="4"/>
      <c r="V2498" s="4"/>
      <c r="W2498" s="4"/>
      <c r="X2498" s="4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</row>
    <row r="2499" ht="15.6" spans="1:77">
      <c r="A2499" s="75"/>
      <c r="B2499" s="127"/>
      <c r="C2499" s="127"/>
      <c r="D2499" s="4"/>
      <c r="E2499" s="4"/>
      <c r="F2499" s="4"/>
      <c r="G2499" s="2"/>
      <c r="H2499" s="2"/>
      <c r="I2499" s="2"/>
      <c r="J2499" s="4"/>
      <c r="K2499" s="12"/>
      <c r="L2499" s="12"/>
      <c r="M2499" s="12"/>
      <c r="N2499" s="12"/>
      <c r="O2499" s="81"/>
      <c r="P2499" s="4"/>
      <c r="Q2499" s="4"/>
      <c r="R2499" s="4"/>
      <c r="S2499" s="152"/>
      <c r="T2499" s="4"/>
      <c r="U2499" s="4"/>
      <c r="V2499" s="4"/>
      <c r="W2499" s="4"/>
      <c r="X2499" s="4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</row>
    <row r="2500" ht="15.6" spans="1:77">
      <c r="A2500" s="75"/>
      <c r="B2500" s="127"/>
      <c r="C2500" s="127"/>
      <c r="D2500" s="4"/>
      <c r="E2500" s="4"/>
      <c r="F2500" s="4"/>
      <c r="G2500" s="2"/>
      <c r="H2500" s="2"/>
      <c r="I2500" s="2"/>
      <c r="J2500" s="4"/>
      <c r="K2500" s="12"/>
      <c r="L2500" s="12"/>
      <c r="M2500" s="12"/>
      <c r="N2500" s="12"/>
      <c r="O2500" s="81"/>
      <c r="P2500" s="4"/>
      <c r="Q2500" s="4"/>
      <c r="R2500" s="4"/>
      <c r="S2500" s="152"/>
      <c r="T2500" s="4"/>
      <c r="U2500" s="4"/>
      <c r="V2500" s="4"/>
      <c r="W2500" s="4"/>
      <c r="X2500" s="4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</row>
    <row r="2501" ht="15.6" spans="1:77">
      <c r="A2501" s="75"/>
      <c r="B2501" s="127"/>
      <c r="C2501" s="127"/>
      <c r="D2501" s="4"/>
      <c r="E2501" s="4"/>
      <c r="F2501" s="4"/>
      <c r="G2501" s="2"/>
      <c r="H2501" s="2"/>
      <c r="I2501" s="2"/>
      <c r="J2501" s="4"/>
      <c r="K2501" s="12"/>
      <c r="L2501" s="12"/>
      <c r="M2501" s="12"/>
      <c r="N2501" s="12"/>
      <c r="O2501" s="81"/>
      <c r="P2501" s="4"/>
      <c r="Q2501" s="4"/>
      <c r="R2501" s="4"/>
      <c r="S2501" s="152"/>
      <c r="T2501" s="4"/>
      <c r="U2501" s="4"/>
      <c r="V2501" s="4"/>
      <c r="W2501" s="4"/>
      <c r="X2501" s="4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</row>
    <row r="2502" ht="15.6" spans="1:77">
      <c r="A2502" s="75"/>
      <c r="B2502" s="127"/>
      <c r="C2502" s="127"/>
      <c r="D2502" s="4"/>
      <c r="E2502" s="4"/>
      <c r="F2502" s="4"/>
      <c r="G2502" s="2"/>
      <c r="H2502" s="2"/>
      <c r="I2502" s="2"/>
      <c r="J2502" s="4"/>
      <c r="K2502" s="12"/>
      <c r="L2502" s="12"/>
      <c r="M2502" s="12"/>
      <c r="N2502" s="12"/>
      <c r="O2502" s="81"/>
      <c r="P2502" s="4"/>
      <c r="Q2502" s="4"/>
      <c r="R2502" s="4"/>
      <c r="S2502" s="152"/>
      <c r="T2502" s="4"/>
      <c r="U2502" s="4"/>
      <c r="V2502" s="4"/>
      <c r="W2502" s="4"/>
      <c r="X2502" s="4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</row>
    <row r="2503" ht="15.6" spans="1:77">
      <c r="A2503" s="75"/>
      <c r="B2503" s="127"/>
      <c r="C2503" s="127"/>
      <c r="D2503" s="4"/>
      <c r="E2503" s="4"/>
      <c r="F2503" s="4"/>
      <c r="G2503" s="2"/>
      <c r="H2503" s="2"/>
      <c r="I2503" s="2"/>
      <c r="J2503" s="4"/>
      <c r="K2503" s="12"/>
      <c r="L2503" s="12"/>
      <c r="M2503" s="12"/>
      <c r="N2503" s="12"/>
      <c r="O2503" s="81"/>
      <c r="P2503" s="4"/>
      <c r="Q2503" s="4"/>
      <c r="R2503" s="4"/>
      <c r="S2503" s="152"/>
      <c r="T2503" s="4"/>
      <c r="U2503" s="4"/>
      <c r="V2503" s="4"/>
      <c r="W2503" s="4"/>
      <c r="X2503" s="4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</row>
    <row r="2504" ht="15.6" spans="1:77">
      <c r="A2504" s="75"/>
      <c r="B2504" s="127"/>
      <c r="C2504" s="127"/>
      <c r="D2504" s="4"/>
      <c r="E2504" s="4"/>
      <c r="F2504" s="4"/>
      <c r="G2504" s="2"/>
      <c r="H2504" s="2"/>
      <c r="I2504" s="2"/>
      <c r="J2504" s="4"/>
      <c r="K2504" s="12"/>
      <c r="L2504" s="12"/>
      <c r="M2504" s="12"/>
      <c r="N2504" s="12"/>
      <c r="O2504" s="81"/>
      <c r="P2504" s="4"/>
      <c r="Q2504" s="4"/>
      <c r="R2504" s="4"/>
      <c r="S2504" s="152"/>
      <c r="T2504" s="4"/>
      <c r="U2504" s="4"/>
      <c r="V2504" s="4"/>
      <c r="W2504" s="4"/>
      <c r="X2504" s="4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</row>
    <row r="2505" ht="15.6" spans="1:77">
      <c r="A2505" s="75"/>
      <c r="B2505" s="127"/>
      <c r="C2505" s="127"/>
      <c r="D2505" s="4"/>
      <c r="E2505" s="4"/>
      <c r="F2505" s="4"/>
      <c r="G2505" s="2"/>
      <c r="H2505" s="2"/>
      <c r="I2505" s="2"/>
      <c r="J2505" s="4"/>
      <c r="K2505" s="12"/>
      <c r="L2505" s="12"/>
      <c r="M2505" s="12"/>
      <c r="N2505" s="12"/>
      <c r="O2505" s="81"/>
      <c r="P2505" s="4"/>
      <c r="Q2505" s="4"/>
      <c r="R2505" s="4"/>
      <c r="S2505" s="152"/>
      <c r="T2505" s="4"/>
      <c r="U2505" s="4"/>
      <c r="V2505" s="4"/>
      <c r="W2505" s="4"/>
      <c r="X2505" s="4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</row>
    <row r="2506" ht="15.6" spans="1:77">
      <c r="A2506" s="75"/>
      <c r="B2506" s="127"/>
      <c r="C2506" s="127"/>
      <c r="D2506" s="4"/>
      <c r="E2506" s="4"/>
      <c r="F2506" s="4"/>
      <c r="G2506" s="2"/>
      <c r="H2506" s="2"/>
      <c r="I2506" s="2"/>
      <c r="J2506" s="4"/>
      <c r="K2506" s="12"/>
      <c r="L2506" s="12"/>
      <c r="M2506" s="12"/>
      <c r="N2506" s="12"/>
      <c r="O2506" s="81"/>
      <c r="P2506" s="4"/>
      <c r="Q2506" s="4"/>
      <c r="R2506" s="4"/>
      <c r="S2506" s="152"/>
      <c r="T2506" s="4"/>
      <c r="U2506" s="4"/>
      <c r="V2506" s="4"/>
      <c r="W2506" s="4"/>
      <c r="X2506" s="4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</row>
    <row r="2507" ht="15.6" spans="1:77">
      <c r="A2507" s="75"/>
      <c r="B2507" s="127"/>
      <c r="C2507" s="127"/>
      <c r="D2507" s="4"/>
      <c r="E2507" s="4"/>
      <c r="F2507" s="4"/>
      <c r="G2507" s="2"/>
      <c r="H2507" s="2"/>
      <c r="I2507" s="2"/>
      <c r="J2507" s="4"/>
      <c r="K2507" s="12"/>
      <c r="L2507" s="12"/>
      <c r="M2507" s="12"/>
      <c r="N2507" s="12"/>
      <c r="O2507" s="81"/>
      <c r="P2507" s="4"/>
      <c r="Q2507" s="4"/>
      <c r="R2507" s="4"/>
      <c r="S2507" s="152"/>
      <c r="T2507" s="4"/>
      <c r="U2507" s="4"/>
      <c r="V2507" s="4"/>
      <c r="W2507" s="4"/>
      <c r="X2507" s="4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</row>
    <row r="2508" ht="15.6" spans="1:77">
      <c r="A2508" s="75"/>
      <c r="B2508" s="127"/>
      <c r="C2508" s="127"/>
      <c r="D2508" s="4"/>
      <c r="E2508" s="4"/>
      <c r="F2508" s="4"/>
      <c r="G2508" s="2"/>
      <c r="H2508" s="2"/>
      <c r="I2508" s="2"/>
      <c r="J2508" s="4"/>
      <c r="K2508" s="12"/>
      <c r="L2508" s="12"/>
      <c r="M2508" s="12"/>
      <c r="N2508" s="12"/>
      <c r="O2508" s="81"/>
      <c r="P2508" s="4"/>
      <c r="Q2508" s="4"/>
      <c r="R2508" s="4"/>
      <c r="S2508" s="152"/>
      <c r="T2508" s="4"/>
      <c r="U2508" s="4"/>
      <c r="V2508" s="4"/>
      <c r="W2508" s="4"/>
      <c r="X2508" s="4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</row>
    <row r="2509" ht="15.6" spans="1:77">
      <c r="A2509" s="75"/>
      <c r="B2509" s="127"/>
      <c r="C2509" s="127"/>
      <c r="D2509" s="4"/>
      <c r="E2509" s="4"/>
      <c r="F2509" s="4"/>
      <c r="G2509" s="2"/>
      <c r="H2509" s="2"/>
      <c r="I2509" s="2"/>
      <c r="J2509" s="4"/>
      <c r="K2509" s="12"/>
      <c r="L2509" s="12"/>
      <c r="M2509" s="12"/>
      <c r="N2509" s="12"/>
      <c r="O2509" s="81"/>
      <c r="P2509" s="4"/>
      <c r="Q2509" s="4"/>
      <c r="R2509" s="4"/>
      <c r="S2509" s="152"/>
      <c r="T2509" s="4"/>
      <c r="U2509" s="4"/>
      <c r="V2509" s="4"/>
      <c r="W2509" s="4"/>
      <c r="X2509" s="4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</row>
    <row r="2510" ht="15.6" spans="1:77">
      <c r="A2510" s="75"/>
      <c r="B2510" s="127"/>
      <c r="C2510" s="127"/>
      <c r="D2510" s="4"/>
      <c r="E2510" s="4"/>
      <c r="F2510" s="4"/>
      <c r="G2510" s="2"/>
      <c r="H2510" s="2"/>
      <c r="I2510" s="2"/>
      <c r="J2510" s="4"/>
      <c r="K2510" s="12"/>
      <c r="L2510" s="12"/>
      <c r="M2510" s="12"/>
      <c r="N2510" s="12"/>
      <c r="O2510" s="81"/>
      <c r="P2510" s="4"/>
      <c r="Q2510" s="4"/>
      <c r="R2510" s="4"/>
      <c r="S2510" s="152"/>
      <c r="T2510" s="4"/>
      <c r="U2510" s="4"/>
      <c r="V2510" s="4"/>
      <c r="W2510" s="4"/>
      <c r="X2510" s="4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</row>
    <row r="2511" ht="15.6" spans="1:77">
      <c r="A2511" s="75"/>
      <c r="B2511" s="127"/>
      <c r="C2511" s="127"/>
      <c r="D2511" s="4"/>
      <c r="E2511" s="4"/>
      <c r="F2511" s="4"/>
      <c r="G2511" s="2"/>
      <c r="H2511" s="2"/>
      <c r="I2511" s="2"/>
      <c r="J2511" s="4"/>
      <c r="K2511" s="12"/>
      <c r="L2511" s="12"/>
      <c r="M2511" s="12"/>
      <c r="N2511" s="12"/>
      <c r="O2511" s="81"/>
      <c r="P2511" s="4"/>
      <c r="Q2511" s="4"/>
      <c r="R2511" s="4"/>
      <c r="S2511" s="152"/>
      <c r="T2511" s="4"/>
      <c r="U2511" s="4"/>
      <c r="V2511" s="4"/>
      <c r="W2511" s="4"/>
      <c r="X2511" s="4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</row>
    <row r="2512" ht="15.6" spans="1:77">
      <c r="A2512" s="75"/>
      <c r="B2512" s="127"/>
      <c r="C2512" s="127"/>
      <c r="D2512" s="4"/>
      <c r="E2512" s="4"/>
      <c r="F2512" s="4"/>
      <c r="G2512" s="2"/>
      <c r="H2512" s="2"/>
      <c r="I2512" s="2"/>
      <c r="J2512" s="4"/>
      <c r="K2512" s="12"/>
      <c r="L2512" s="12"/>
      <c r="M2512" s="12"/>
      <c r="N2512" s="12"/>
      <c r="O2512" s="81"/>
      <c r="P2512" s="4"/>
      <c r="Q2512" s="4"/>
      <c r="R2512" s="4"/>
      <c r="S2512" s="152"/>
      <c r="T2512" s="4"/>
      <c r="U2512" s="4"/>
      <c r="V2512" s="4"/>
      <c r="W2512" s="4"/>
      <c r="X2512" s="4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</row>
    <row r="2513" ht="15.6" spans="1:77">
      <c r="A2513" s="75"/>
      <c r="B2513" s="127"/>
      <c r="C2513" s="127"/>
      <c r="D2513" s="4"/>
      <c r="E2513" s="4"/>
      <c r="F2513" s="4"/>
      <c r="G2513" s="2"/>
      <c r="H2513" s="2"/>
      <c r="I2513" s="2"/>
      <c r="J2513" s="4"/>
      <c r="K2513" s="12"/>
      <c r="L2513" s="12"/>
      <c r="M2513" s="12"/>
      <c r="N2513" s="12"/>
      <c r="O2513" s="81"/>
      <c r="P2513" s="4"/>
      <c r="Q2513" s="4"/>
      <c r="R2513" s="4"/>
      <c r="S2513" s="152"/>
      <c r="T2513" s="4"/>
      <c r="U2513" s="4"/>
      <c r="V2513" s="4"/>
      <c r="W2513" s="4"/>
      <c r="X2513" s="4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</row>
    <row r="2514" ht="15.6" spans="1:77">
      <c r="A2514" s="75"/>
      <c r="B2514" s="127"/>
      <c r="C2514" s="127"/>
      <c r="D2514" s="4"/>
      <c r="E2514" s="4"/>
      <c r="F2514" s="4"/>
      <c r="G2514" s="2"/>
      <c r="H2514" s="2"/>
      <c r="I2514" s="2"/>
      <c r="J2514" s="4"/>
      <c r="K2514" s="12"/>
      <c r="L2514" s="12"/>
      <c r="M2514" s="12"/>
      <c r="N2514" s="12"/>
      <c r="O2514" s="81"/>
      <c r="P2514" s="4"/>
      <c r="Q2514" s="4"/>
      <c r="R2514" s="4"/>
      <c r="S2514" s="152"/>
      <c r="T2514" s="4"/>
      <c r="U2514" s="4"/>
      <c r="V2514" s="4"/>
      <c r="W2514" s="4"/>
      <c r="X2514" s="4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</row>
    <row r="2515" ht="15.6" spans="1:77">
      <c r="A2515" s="75"/>
      <c r="B2515" s="127"/>
      <c r="C2515" s="127"/>
      <c r="D2515" s="4"/>
      <c r="E2515" s="4"/>
      <c r="F2515" s="4"/>
      <c r="G2515" s="2"/>
      <c r="H2515" s="2"/>
      <c r="I2515" s="2"/>
      <c r="J2515" s="4"/>
      <c r="K2515" s="12"/>
      <c r="L2515" s="12"/>
      <c r="M2515" s="12"/>
      <c r="N2515" s="12"/>
      <c r="O2515" s="81"/>
      <c r="P2515" s="4"/>
      <c r="Q2515" s="4"/>
      <c r="R2515" s="4"/>
      <c r="S2515" s="152"/>
      <c r="T2515" s="4"/>
      <c r="U2515" s="4"/>
      <c r="V2515" s="4"/>
      <c r="W2515" s="4"/>
      <c r="X2515" s="4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</row>
    <row r="2516" ht="15.6" spans="1:77">
      <c r="A2516" s="75"/>
      <c r="B2516" s="127"/>
      <c r="C2516" s="127"/>
      <c r="D2516" s="4"/>
      <c r="E2516" s="4"/>
      <c r="F2516" s="4"/>
      <c r="G2516" s="2"/>
      <c r="H2516" s="2"/>
      <c r="I2516" s="2"/>
      <c r="J2516" s="4"/>
      <c r="K2516" s="12"/>
      <c r="L2516" s="12"/>
      <c r="M2516" s="12"/>
      <c r="N2516" s="12"/>
      <c r="O2516" s="81"/>
      <c r="P2516" s="4"/>
      <c r="Q2516" s="4"/>
      <c r="R2516" s="4"/>
      <c r="S2516" s="152"/>
      <c r="T2516" s="4"/>
      <c r="U2516" s="4"/>
      <c r="V2516" s="4"/>
      <c r="W2516" s="4"/>
      <c r="X2516" s="4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</row>
    <row r="2517" ht="15.6" spans="1:77">
      <c r="A2517" s="75"/>
      <c r="B2517" s="127"/>
      <c r="C2517" s="127"/>
      <c r="D2517" s="4"/>
      <c r="E2517" s="4"/>
      <c r="F2517" s="4"/>
      <c r="G2517" s="2"/>
      <c r="H2517" s="2"/>
      <c r="I2517" s="2"/>
      <c r="J2517" s="4"/>
      <c r="K2517" s="12"/>
      <c r="L2517" s="12"/>
      <c r="M2517" s="12"/>
      <c r="N2517" s="12"/>
      <c r="O2517" s="81"/>
      <c r="P2517" s="4"/>
      <c r="Q2517" s="4"/>
      <c r="R2517" s="4"/>
      <c r="S2517" s="152"/>
      <c r="T2517" s="4"/>
      <c r="U2517" s="4"/>
      <c r="V2517" s="4"/>
      <c r="W2517" s="4"/>
      <c r="X2517" s="4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</row>
    <row r="2518" ht="15.6" spans="1:77">
      <c r="A2518" s="75"/>
      <c r="B2518" s="127"/>
      <c r="C2518" s="127"/>
      <c r="D2518" s="4"/>
      <c r="E2518" s="4"/>
      <c r="F2518" s="4"/>
      <c r="G2518" s="2"/>
      <c r="H2518" s="2"/>
      <c r="I2518" s="2"/>
      <c r="J2518" s="4"/>
      <c r="K2518" s="12"/>
      <c r="L2518" s="12"/>
      <c r="M2518" s="12"/>
      <c r="N2518" s="12"/>
      <c r="O2518" s="81"/>
      <c r="P2518" s="4"/>
      <c r="Q2518" s="4"/>
      <c r="R2518" s="4"/>
      <c r="S2518" s="152"/>
      <c r="T2518" s="4"/>
      <c r="U2518" s="4"/>
      <c r="V2518" s="4"/>
      <c r="W2518" s="4"/>
      <c r="X2518" s="4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</row>
    <row r="2519" ht="15.6" spans="1:77">
      <c r="A2519" s="75"/>
      <c r="B2519" s="127"/>
      <c r="C2519" s="127"/>
      <c r="D2519" s="4"/>
      <c r="E2519" s="4"/>
      <c r="F2519" s="4"/>
      <c r="G2519" s="2"/>
      <c r="H2519" s="2"/>
      <c r="I2519" s="2"/>
      <c r="J2519" s="4"/>
      <c r="K2519" s="12"/>
      <c r="L2519" s="12"/>
      <c r="M2519" s="12"/>
      <c r="N2519" s="12"/>
      <c r="O2519" s="81"/>
      <c r="P2519" s="4"/>
      <c r="Q2519" s="4"/>
      <c r="R2519" s="4"/>
      <c r="S2519" s="152"/>
      <c r="T2519" s="4"/>
      <c r="U2519" s="4"/>
      <c r="V2519" s="4"/>
      <c r="W2519" s="4"/>
      <c r="X2519" s="4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</row>
    <row r="2520" ht="15.6" spans="1:77">
      <c r="A2520" s="75"/>
      <c r="B2520" s="127"/>
      <c r="C2520" s="127"/>
      <c r="D2520" s="4"/>
      <c r="E2520" s="4"/>
      <c r="F2520" s="4"/>
      <c r="G2520" s="2"/>
      <c r="H2520" s="2"/>
      <c r="I2520" s="2"/>
      <c r="J2520" s="4"/>
      <c r="K2520" s="12"/>
      <c r="L2520" s="12"/>
      <c r="M2520" s="12"/>
      <c r="N2520" s="12"/>
      <c r="O2520" s="81"/>
      <c r="P2520" s="4"/>
      <c r="Q2520" s="4"/>
      <c r="R2520" s="4"/>
      <c r="S2520" s="152"/>
      <c r="T2520" s="4"/>
      <c r="U2520" s="4"/>
      <c r="V2520" s="4"/>
      <c r="W2520" s="4"/>
      <c r="X2520" s="4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</row>
    <row r="2521" ht="15.6" spans="1:77">
      <c r="A2521" s="75"/>
      <c r="B2521" s="127"/>
      <c r="C2521" s="127"/>
      <c r="D2521" s="4"/>
      <c r="E2521" s="4"/>
      <c r="F2521" s="4"/>
      <c r="G2521" s="2"/>
      <c r="H2521" s="2"/>
      <c r="I2521" s="2"/>
      <c r="J2521" s="4"/>
      <c r="K2521" s="12"/>
      <c r="L2521" s="12"/>
      <c r="M2521" s="12"/>
      <c r="N2521" s="12"/>
      <c r="O2521" s="81"/>
      <c r="P2521" s="4"/>
      <c r="Q2521" s="4"/>
      <c r="R2521" s="4"/>
      <c r="S2521" s="152"/>
      <c r="T2521" s="4"/>
      <c r="U2521" s="4"/>
      <c r="V2521" s="4"/>
      <c r="W2521" s="4"/>
      <c r="X2521" s="4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</row>
    <row r="2522" ht="15.6" spans="1:77">
      <c r="A2522" s="75"/>
      <c r="B2522" s="127"/>
      <c r="C2522" s="127"/>
      <c r="D2522" s="4"/>
      <c r="E2522" s="4"/>
      <c r="F2522" s="4"/>
      <c r="G2522" s="2"/>
      <c r="H2522" s="2"/>
      <c r="I2522" s="2"/>
      <c r="J2522" s="4"/>
      <c r="K2522" s="12"/>
      <c r="L2522" s="12"/>
      <c r="M2522" s="12"/>
      <c r="N2522" s="12"/>
      <c r="O2522" s="81"/>
      <c r="P2522" s="4"/>
      <c r="Q2522" s="4"/>
      <c r="R2522" s="4"/>
      <c r="S2522" s="152"/>
      <c r="T2522" s="4"/>
      <c r="U2522" s="4"/>
      <c r="V2522" s="4"/>
      <c r="W2522" s="4"/>
      <c r="X2522" s="4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</row>
    <row r="2523" ht="15.6" spans="1:77">
      <c r="A2523" s="75"/>
      <c r="B2523" s="127"/>
      <c r="C2523" s="127"/>
      <c r="D2523" s="4"/>
      <c r="E2523" s="4"/>
      <c r="F2523" s="4"/>
      <c r="G2523" s="2"/>
      <c r="H2523" s="2"/>
      <c r="I2523" s="2"/>
      <c r="J2523" s="4"/>
      <c r="K2523" s="12"/>
      <c r="L2523" s="12"/>
      <c r="M2523" s="12"/>
      <c r="N2523" s="12"/>
      <c r="O2523" s="81"/>
      <c r="P2523" s="4"/>
      <c r="Q2523" s="4"/>
      <c r="R2523" s="4"/>
      <c r="S2523" s="152"/>
      <c r="T2523" s="4"/>
      <c r="U2523" s="4"/>
      <c r="V2523" s="4"/>
      <c r="W2523" s="4"/>
      <c r="X2523" s="4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</row>
    <row r="2524" ht="15.6" spans="1:77">
      <c r="A2524" s="75"/>
      <c r="B2524" s="127"/>
      <c r="C2524" s="127"/>
      <c r="D2524" s="4"/>
      <c r="E2524" s="4"/>
      <c r="F2524" s="4"/>
      <c r="G2524" s="2"/>
      <c r="H2524" s="2"/>
      <c r="I2524" s="2"/>
      <c r="J2524" s="4"/>
      <c r="K2524" s="12"/>
      <c r="L2524" s="12"/>
      <c r="M2524" s="12"/>
      <c r="N2524" s="12"/>
      <c r="O2524" s="81"/>
      <c r="P2524" s="4"/>
      <c r="Q2524" s="4"/>
      <c r="R2524" s="4"/>
      <c r="S2524" s="152"/>
      <c r="T2524" s="4"/>
      <c r="U2524" s="4"/>
      <c r="V2524" s="4"/>
      <c r="W2524" s="4"/>
      <c r="X2524" s="4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</row>
    <row r="2525" ht="15.6" spans="1:77">
      <c r="A2525" s="75"/>
      <c r="B2525" s="127"/>
      <c r="C2525" s="127"/>
      <c r="D2525" s="4"/>
      <c r="E2525" s="4"/>
      <c r="F2525" s="4"/>
      <c r="G2525" s="2"/>
      <c r="H2525" s="2"/>
      <c r="I2525" s="2"/>
      <c r="J2525" s="4"/>
      <c r="K2525" s="12"/>
      <c r="L2525" s="12"/>
      <c r="M2525" s="12"/>
      <c r="N2525" s="12"/>
      <c r="O2525" s="81"/>
      <c r="P2525" s="4"/>
      <c r="Q2525" s="4"/>
      <c r="R2525" s="4"/>
      <c r="S2525" s="152"/>
      <c r="T2525" s="4"/>
      <c r="U2525" s="4"/>
      <c r="V2525" s="4"/>
      <c r="W2525" s="4"/>
      <c r="X2525" s="4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</row>
    <row r="2526" ht="15.6" spans="1:77">
      <c r="A2526" s="75"/>
      <c r="B2526" s="127"/>
      <c r="C2526" s="127"/>
      <c r="D2526" s="4"/>
      <c r="E2526" s="4"/>
      <c r="F2526" s="4"/>
      <c r="G2526" s="2"/>
      <c r="H2526" s="2"/>
      <c r="I2526" s="2"/>
      <c r="J2526" s="4"/>
      <c r="K2526" s="12"/>
      <c r="L2526" s="12"/>
      <c r="M2526" s="12"/>
      <c r="N2526" s="12"/>
      <c r="O2526" s="81"/>
      <c r="P2526" s="4"/>
      <c r="Q2526" s="4"/>
      <c r="R2526" s="4"/>
      <c r="S2526" s="152"/>
      <c r="T2526" s="4"/>
      <c r="U2526" s="4"/>
      <c r="V2526" s="4"/>
      <c r="W2526" s="4"/>
      <c r="X2526" s="4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</row>
    <row r="2527" ht="15.6" spans="1:77">
      <c r="A2527" s="75"/>
      <c r="B2527" s="127"/>
      <c r="C2527" s="127"/>
      <c r="D2527" s="4"/>
      <c r="E2527" s="4"/>
      <c r="F2527" s="4"/>
      <c r="G2527" s="2"/>
      <c r="H2527" s="2"/>
      <c r="I2527" s="2"/>
      <c r="J2527" s="4"/>
      <c r="K2527" s="12"/>
      <c r="L2527" s="12"/>
      <c r="M2527" s="12"/>
      <c r="N2527" s="12"/>
      <c r="O2527" s="81"/>
      <c r="P2527" s="4"/>
      <c r="Q2527" s="4"/>
      <c r="R2527" s="4"/>
      <c r="S2527" s="152"/>
      <c r="T2527" s="4"/>
      <c r="U2527" s="4"/>
      <c r="V2527" s="4"/>
      <c r="W2527" s="4"/>
      <c r="X2527" s="4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</row>
    <row r="2528" ht="15.6" spans="1:77">
      <c r="A2528" s="75"/>
      <c r="B2528" s="127"/>
      <c r="C2528" s="127"/>
      <c r="D2528" s="4"/>
      <c r="E2528" s="4"/>
      <c r="F2528" s="4"/>
      <c r="G2528" s="2"/>
      <c r="H2528" s="2"/>
      <c r="I2528" s="2"/>
      <c r="J2528" s="4"/>
      <c r="K2528" s="12"/>
      <c r="L2528" s="12"/>
      <c r="M2528" s="12"/>
      <c r="N2528" s="12"/>
      <c r="O2528" s="81"/>
      <c r="P2528" s="4"/>
      <c r="Q2528" s="4"/>
      <c r="R2528" s="4"/>
      <c r="S2528" s="152"/>
      <c r="T2528" s="4"/>
      <c r="U2528" s="4"/>
      <c r="V2528" s="4"/>
      <c r="W2528" s="4"/>
      <c r="X2528" s="4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</row>
    <row r="2529" ht="15.6" spans="1:77">
      <c r="A2529" s="75"/>
      <c r="B2529" s="127"/>
      <c r="C2529" s="127"/>
      <c r="D2529" s="4"/>
      <c r="E2529" s="4"/>
      <c r="F2529" s="4"/>
      <c r="G2529" s="2"/>
      <c r="H2529" s="2"/>
      <c r="I2529" s="2"/>
      <c r="J2529" s="4"/>
      <c r="K2529" s="12"/>
      <c r="L2529" s="12"/>
      <c r="M2529" s="12"/>
      <c r="N2529" s="12"/>
      <c r="O2529" s="81"/>
      <c r="P2529" s="4"/>
      <c r="Q2529" s="4"/>
      <c r="R2529" s="4"/>
      <c r="S2529" s="152"/>
      <c r="T2529" s="4"/>
      <c r="U2529" s="4"/>
      <c r="V2529" s="4"/>
      <c r="W2529" s="4"/>
      <c r="X2529" s="4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</row>
    <row r="2530" ht="15.6" spans="1:77">
      <c r="A2530" s="75"/>
      <c r="B2530" s="127"/>
      <c r="C2530" s="127"/>
      <c r="D2530" s="4"/>
      <c r="E2530" s="4"/>
      <c r="F2530" s="4"/>
      <c r="G2530" s="2"/>
      <c r="H2530" s="2"/>
      <c r="I2530" s="2"/>
      <c r="J2530" s="4"/>
      <c r="K2530" s="12"/>
      <c r="L2530" s="12"/>
      <c r="M2530" s="12"/>
      <c r="N2530" s="12"/>
      <c r="O2530" s="81"/>
      <c r="P2530" s="4"/>
      <c r="Q2530" s="4"/>
      <c r="R2530" s="4"/>
      <c r="S2530" s="152"/>
      <c r="T2530" s="4"/>
      <c r="U2530" s="4"/>
      <c r="V2530" s="4"/>
      <c r="W2530" s="4"/>
      <c r="X2530" s="4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</row>
    <row r="2531" ht="15.6" spans="1:77">
      <c r="A2531" s="75"/>
      <c r="B2531" s="127"/>
      <c r="C2531" s="127"/>
      <c r="D2531" s="4"/>
      <c r="E2531" s="4"/>
      <c r="F2531" s="4"/>
      <c r="G2531" s="2"/>
      <c r="H2531" s="2"/>
      <c r="I2531" s="2"/>
      <c r="J2531" s="4"/>
      <c r="K2531" s="12"/>
      <c r="L2531" s="12"/>
      <c r="M2531" s="12"/>
      <c r="N2531" s="12"/>
      <c r="O2531" s="81"/>
      <c r="P2531" s="4"/>
      <c r="Q2531" s="4"/>
      <c r="R2531" s="4"/>
      <c r="S2531" s="152"/>
      <c r="T2531" s="4"/>
      <c r="U2531" s="4"/>
      <c r="V2531" s="4"/>
      <c r="W2531" s="4"/>
      <c r="X2531" s="4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</row>
    <row r="2532" ht="15.6" spans="1:77">
      <c r="A2532" s="75"/>
      <c r="B2532" s="127"/>
      <c r="C2532" s="127"/>
      <c r="D2532" s="4"/>
      <c r="E2532" s="4"/>
      <c r="F2532" s="4"/>
      <c r="G2532" s="2"/>
      <c r="H2532" s="2"/>
      <c r="I2532" s="2"/>
      <c r="J2532" s="4"/>
      <c r="K2532" s="12"/>
      <c r="L2532" s="12"/>
      <c r="M2532" s="12"/>
      <c r="N2532" s="12"/>
      <c r="O2532" s="81"/>
      <c r="P2532" s="4"/>
      <c r="Q2532" s="4"/>
      <c r="R2532" s="4"/>
      <c r="S2532" s="152"/>
      <c r="T2532" s="4"/>
      <c r="U2532" s="4"/>
      <c r="V2532" s="4"/>
      <c r="W2532" s="4"/>
      <c r="X2532" s="4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</row>
    <row r="2533" ht="15.6" spans="1:77">
      <c r="A2533" s="75"/>
      <c r="B2533" s="127"/>
      <c r="C2533" s="127"/>
      <c r="D2533" s="4"/>
      <c r="E2533" s="4"/>
      <c r="F2533" s="4"/>
      <c r="G2533" s="2"/>
      <c r="H2533" s="2"/>
      <c r="I2533" s="2"/>
      <c r="J2533" s="4"/>
      <c r="K2533" s="12"/>
      <c r="L2533" s="12"/>
      <c r="M2533" s="12"/>
      <c r="N2533" s="12"/>
      <c r="O2533" s="81"/>
      <c r="P2533" s="4"/>
      <c r="Q2533" s="4"/>
      <c r="R2533" s="4"/>
      <c r="S2533" s="152"/>
      <c r="T2533" s="4"/>
      <c r="U2533" s="4"/>
      <c r="V2533" s="4"/>
      <c r="W2533" s="4"/>
      <c r="X2533" s="4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</row>
    <row r="2534" ht="15.6" spans="1:77">
      <c r="A2534" s="75"/>
      <c r="B2534" s="127"/>
      <c r="C2534" s="127"/>
      <c r="D2534" s="4"/>
      <c r="E2534" s="4"/>
      <c r="F2534" s="4"/>
      <c r="G2534" s="2"/>
      <c r="H2534" s="2"/>
      <c r="I2534" s="2"/>
      <c r="J2534" s="4"/>
      <c r="K2534" s="12"/>
      <c r="L2534" s="12"/>
      <c r="M2534" s="12"/>
      <c r="N2534" s="12"/>
      <c r="O2534" s="81"/>
      <c r="P2534" s="4"/>
      <c r="Q2534" s="4"/>
      <c r="R2534" s="4"/>
      <c r="S2534" s="152"/>
      <c r="T2534" s="4"/>
      <c r="U2534" s="4"/>
      <c r="V2534" s="4"/>
      <c r="W2534" s="4"/>
      <c r="X2534" s="4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</row>
    <row r="2535" ht="15.6" spans="1:77">
      <c r="A2535" s="75"/>
      <c r="B2535" s="127"/>
      <c r="C2535" s="127"/>
      <c r="D2535" s="4"/>
      <c r="E2535" s="4"/>
      <c r="F2535" s="4"/>
      <c r="G2535" s="2"/>
      <c r="H2535" s="2"/>
      <c r="I2535" s="2"/>
      <c r="J2535" s="4"/>
      <c r="K2535" s="12"/>
      <c r="L2535" s="12"/>
      <c r="M2535" s="12"/>
      <c r="N2535" s="12"/>
      <c r="O2535" s="81"/>
      <c r="P2535" s="4"/>
      <c r="Q2535" s="4"/>
      <c r="R2535" s="4"/>
      <c r="S2535" s="152"/>
      <c r="T2535" s="4"/>
      <c r="U2535" s="4"/>
      <c r="V2535" s="4"/>
      <c r="W2535" s="4"/>
      <c r="X2535" s="4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</row>
    <row r="2536" ht="15.6" spans="1:77">
      <c r="A2536" s="75"/>
      <c r="B2536" s="127"/>
      <c r="C2536" s="127"/>
      <c r="D2536" s="4"/>
      <c r="E2536" s="4"/>
      <c r="F2536" s="4"/>
      <c r="G2536" s="2"/>
      <c r="H2536" s="2"/>
      <c r="I2536" s="2"/>
      <c r="J2536" s="4"/>
      <c r="K2536" s="12"/>
      <c r="L2536" s="12"/>
      <c r="M2536" s="12"/>
      <c r="N2536" s="12"/>
      <c r="O2536" s="81"/>
      <c r="P2536" s="4"/>
      <c r="Q2536" s="4"/>
      <c r="R2536" s="4"/>
      <c r="S2536" s="152"/>
      <c r="T2536" s="4"/>
      <c r="U2536" s="4"/>
      <c r="V2536" s="4"/>
      <c r="W2536" s="4"/>
      <c r="X2536" s="4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</row>
    <row r="2537" ht="15.6" spans="1:77">
      <c r="A2537" s="75"/>
      <c r="B2537" s="127"/>
      <c r="C2537" s="127"/>
      <c r="D2537" s="4"/>
      <c r="E2537" s="4"/>
      <c r="F2537" s="4"/>
      <c r="G2537" s="2"/>
      <c r="H2537" s="2"/>
      <c r="I2537" s="2"/>
      <c r="J2537" s="4"/>
      <c r="K2537" s="12"/>
      <c r="L2537" s="12"/>
      <c r="M2537" s="12"/>
      <c r="N2537" s="12"/>
      <c r="O2537" s="81"/>
      <c r="P2537" s="4"/>
      <c r="Q2537" s="4"/>
      <c r="R2537" s="4"/>
      <c r="S2537" s="152"/>
      <c r="T2537" s="4"/>
      <c r="U2537" s="4"/>
      <c r="V2537" s="4"/>
      <c r="W2537" s="4"/>
      <c r="X2537" s="4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</row>
    <row r="2538" ht="15.6" spans="1:77">
      <c r="A2538" s="75"/>
      <c r="B2538" s="127"/>
      <c r="C2538" s="127"/>
      <c r="D2538" s="4"/>
      <c r="E2538" s="4"/>
      <c r="F2538" s="4"/>
      <c r="G2538" s="2"/>
      <c r="H2538" s="2"/>
      <c r="I2538" s="2"/>
      <c r="J2538" s="4"/>
      <c r="K2538" s="12"/>
      <c r="L2538" s="12"/>
      <c r="M2538" s="12"/>
      <c r="N2538" s="12"/>
      <c r="O2538" s="81"/>
      <c r="P2538" s="4"/>
      <c r="Q2538" s="4"/>
      <c r="R2538" s="4"/>
      <c r="S2538" s="152"/>
      <c r="T2538" s="4"/>
      <c r="U2538" s="4"/>
      <c r="V2538" s="4"/>
      <c r="W2538" s="4"/>
      <c r="X2538" s="4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</row>
    <row r="2539" ht="15.6" spans="1:77">
      <c r="A2539" s="75"/>
      <c r="B2539" s="127"/>
      <c r="C2539" s="127"/>
      <c r="D2539" s="4"/>
      <c r="E2539" s="4"/>
      <c r="F2539" s="4"/>
      <c r="G2539" s="2"/>
      <c r="H2539" s="2"/>
      <c r="I2539" s="2"/>
      <c r="J2539" s="4"/>
      <c r="K2539" s="12"/>
      <c r="L2539" s="12"/>
      <c r="M2539" s="12"/>
      <c r="N2539" s="12"/>
      <c r="O2539" s="81"/>
      <c r="P2539" s="4"/>
      <c r="Q2539" s="4"/>
      <c r="R2539" s="4"/>
      <c r="S2539" s="152"/>
      <c r="T2539" s="4"/>
      <c r="U2539" s="4"/>
      <c r="V2539" s="4"/>
      <c r="W2539" s="4"/>
      <c r="X2539" s="4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</row>
    <row r="2540" ht="15.6" spans="1:77">
      <c r="A2540" s="75"/>
      <c r="B2540" s="127"/>
      <c r="C2540" s="127"/>
      <c r="D2540" s="4"/>
      <c r="E2540" s="4"/>
      <c r="F2540" s="4"/>
      <c r="G2540" s="2"/>
      <c r="H2540" s="2"/>
      <c r="I2540" s="2"/>
      <c r="J2540" s="4"/>
      <c r="K2540" s="12"/>
      <c r="L2540" s="12"/>
      <c r="M2540" s="12"/>
      <c r="N2540" s="12"/>
      <c r="O2540" s="81"/>
      <c r="P2540" s="4"/>
      <c r="Q2540" s="4"/>
      <c r="R2540" s="4"/>
      <c r="S2540" s="152"/>
      <c r="T2540" s="4"/>
      <c r="U2540" s="4"/>
      <c r="V2540" s="4"/>
      <c r="W2540" s="4"/>
      <c r="X2540" s="4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</row>
    <row r="2541" ht="15.6" spans="1:77">
      <c r="A2541" s="75"/>
      <c r="B2541" s="127"/>
      <c r="C2541" s="127"/>
      <c r="D2541" s="4"/>
      <c r="E2541" s="4"/>
      <c r="F2541" s="4"/>
      <c r="G2541" s="2"/>
      <c r="H2541" s="2"/>
      <c r="I2541" s="2"/>
      <c r="J2541" s="4"/>
      <c r="K2541" s="12"/>
      <c r="L2541" s="12"/>
      <c r="M2541" s="12"/>
      <c r="N2541" s="12"/>
      <c r="O2541" s="81"/>
      <c r="P2541" s="4"/>
      <c r="Q2541" s="4"/>
      <c r="R2541" s="4"/>
      <c r="S2541" s="152"/>
      <c r="T2541" s="4"/>
      <c r="U2541" s="4"/>
      <c r="V2541" s="4"/>
      <c r="W2541" s="4"/>
      <c r="X2541" s="4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</row>
    <row r="2542" ht="15.6" spans="1:77">
      <c r="A2542" s="75"/>
      <c r="B2542" s="127"/>
      <c r="C2542" s="127"/>
      <c r="D2542" s="4"/>
      <c r="E2542" s="4"/>
      <c r="F2542" s="4"/>
      <c r="G2542" s="2"/>
      <c r="H2542" s="2"/>
      <c r="I2542" s="2"/>
      <c r="J2542" s="4"/>
      <c r="K2542" s="12"/>
      <c r="L2542" s="12"/>
      <c r="M2542" s="12"/>
      <c r="N2542" s="12"/>
      <c r="O2542" s="81"/>
      <c r="P2542" s="4"/>
      <c r="Q2542" s="4"/>
      <c r="R2542" s="4"/>
      <c r="S2542" s="152"/>
      <c r="T2542" s="4"/>
      <c r="U2542" s="4"/>
      <c r="V2542" s="4"/>
      <c r="W2542" s="4"/>
      <c r="X2542" s="4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</row>
    <row r="2543" ht="15.6" spans="1:77">
      <c r="A2543" s="75"/>
      <c r="B2543" s="127"/>
      <c r="C2543" s="127"/>
      <c r="D2543" s="4"/>
      <c r="E2543" s="4"/>
      <c r="F2543" s="4"/>
      <c r="G2543" s="2"/>
      <c r="H2543" s="2"/>
      <c r="I2543" s="2"/>
      <c r="J2543" s="4"/>
      <c r="K2543" s="12"/>
      <c r="L2543" s="12"/>
      <c r="M2543" s="12"/>
      <c r="N2543" s="12"/>
      <c r="O2543" s="81"/>
      <c r="P2543" s="4"/>
      <c r="Q2543" s="4"/>
      <c r="R2543" s="4"/>
      <c r="S2543" s="152"/>
      <c r="T2543" s="4"/>
      <c r="U2543" s="4"/>
      <c r="V2543" s="4"/>
      <c r="W2543" s="4"/>
      <c r="X2543" s="4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</row>
    <row r="2544" ht="15.6" spans="1:77">
      <c r="A2544" s="75"/>
      <c r="B2544" s="127"/>
      <c r="C2544" s="127"/>
      <c r="D2544" s="4"/>
      <c r="E2544" s="4"/>
      <c r="F2544" s="4"/>
      <c r="G2544" s="2"/>
      <c r="H2544" s="2"/>
      <c r="I2544" s="2"/>
      <c r="J2544" s="4"/>
      <c r="K2544" s="12"/>
      <c r="L2544" s="12"/>
      <c r="M2544" s="12"/>
      <c r="N2544" s="12"/>
      <c r="O2544" s="81"/>
      <c r="P2544" s="4"/>
      <c r="Q2544" s="4"/>
      <c r="R2544" s="4"/>
      <c r="S2544" s="152"/>
      <c r="T2544" s="4"/>
      <c r="U2544" s="4"/>
      <c r="V2544" s="4"/>
      <c r="W2544" s="4"/>
      <c r="X2544" s="4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</row>
    <row r="2545" ht="15.6" spans="1:77">
      <c r="A2545" s="75"/>
      <c r="B2545" s="127"/>
      <c r="C2545" s="127"/>
      <c r="D2545" s="4"/>
      <c r="E2545" s="4"/>
      <c r="F2545" s="4"/>
      <c r="G2545" s="2"/>
      <c r="H2545" s="2"/>
      <c r="I2545" s="2"/>
      <c r="J2545" s="4"/>
      <c r="K2545" s="12"/>
      <c r="L2545" s="12"/>
      <c r="M2545" s="12"/>
      <c r="N2545" s="12"/>
      <c r="O2545" s="81"/>
      <c r="P2545" s="4"/>
      <c r="Q2545" s="4"/>
      <c r="R2545" s="4"/>
      <c r="S2545" s="152"/>
      <c r="T2545" s="4"/>
      <c r="U2545" s="4"/>
      <c r="V2545" s="4"/>
      <c r="W2545" s="4"/>
      <c r="X2545" s="4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</row>
    <row r="2546" ht="15.6" spans="1:77">
      <c r="A2546" s="75"/>
      <c r="B2546" s="127"/>
      <c r="C2546" s="127"/>
      <c r="D2546" s="4"/>
      <c r="E2546" s="4"/>
      <c r="F2546" s="4"/>
      <c r="G2546" s="2"/>
      <c r="H2546" s="2"/>
      <c r="I2546" s="2"/>
      <c r="J2546" s="4"/>
      <c r="K2546" s="12"/>
      <c r="L2546" s="12"/>
      <c r="M2546" s="12"/>
      <c r="N2546" s="12"/>
      <c r="O2546" s="81"/>
      <c r="P2546" s="4"/>
      <c r="Q2546" s="4"/>
      <c r="R2546" s="4"/>
      <c r="S2546" s="152"/>
      <c r="T2546" s="4"/>
      <c r="U2546" s="4"/>
      <c r="V2546" s="4"/>
      <c r="W2546" s="4"/>
      <c r="X2546" s="4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</row>
    <row r="2547" ht="15.6" spans="1:77">
      <c r="A2547" s="75"/>
      <c r="B2547" s="127"/>
      <c r="C2547" s="127"/>
      <c r="D2547" s="4"/>
      <c r="E2547" s="4"/>
      <c r="F2547" s="4"/>
      <c r="G2547" s="2"/>
      <c r="H2547" s="2"/>
      <c r="I2547" s="2"/>
      <c r="J2547" s="4"/>
      <c r="K2547" s="12"/>
      <c r="L2547" s="12"/>
      <c r="M2547" s="12"/>
      <c r="N2547" s="12"/>
      <c r="O2547" s="81"/>
      <c r="P2547" s="4"/>
      <c r="Q2547" s="4"/>
      <c r="R2547" s="4"/>
      <c r="S2547" s="152"/>
      <c r="T2547" s="4"/>
      <c r="U2547" s="4"/>
      <c r="V2547" s="4"/>
      <c r="W2547" s="4"/>
      <c r="X2547" s="4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</row>
    <row r="2548" ht="15.6" spans="1:77">
      <c r="A2548" s="75"/>
      <c r="B2548" s="127"/>
      <c r="C2548" s="127"/>
      <c r="D2548" s="4"/>
      <c r="E2548" s="4"/>
      <c r="F2548" s="4"/>
      <c r="G2548" s="2"/>
      <c r="H2548" s="2"/>
      <c r="I2548" s="2"/>
      <c r="J2548" s="4"/>
      <c r="K2548" s="12"/>
      <c r="L2548" s="12"/>
      <c r="M2548" s="12"/>
      <c r="N2548" s="12"/>
      <c r="O2548" s="81"/>
      <c r="P2548" s="4"/>
      <c r="Q2548" s="4"/>
      <c r="R2548" s="4"/>
      <c r="S2548" s="152"/>
      <c r="T2548" s="4"/>
      <c r="U2548" s="4"/>
      <c r="V2548" s="4"/>
      <c r="W2548" s="4"/>
      <c r="X2548" s="4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</row>
    <row r="2549" ht="15.6" spans="1:77">
      <c r="A2549" s="75"/>
      <c r="B2549" s="127"/>
      <c r="C2549" s="127"/>
      <c r="D2549" s="4"/>
      <c r="E2549" s="4"/>
      <c r="F2549" s="4"/>
      <c r="G2549" s="2"/>
      <c r="H2549" s="2"/>
      <c r="I2549" s="2"/>
      <c r="J2549" s="4"/>
      <c r="K2549" s="12"/>
      <c r="L2549" s="12"/>
      <c r="M2549" s="12"/>
      <c r="N2549" s="12"/>
      <c r="O2549" s="81"/>
      <c r="P2549" s="4"/>
      <c r="Q2549" s="4"/>
      <c r="R2549" s="4"/>
      <c r="S2549" s="152"/>
      <c r="T2549" s="4"/>
      <c r="U2549" s="4"/>
      <c r="V2549" s="4"/>
      <c r="W2549" s="4"/>
      <c r="X2549" s="4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</row>
    <row r="2550" ht="15.6" spans="1:77">
      <c r="A2550" s="75"/>
      <c r="B2550" s="127"/>
      <c r="C2550" s="127"/>
      <c r="D2550" s="4"/>
      <c r="E2550" s="4"/>
      <c r="F2550" s="4"/>
      <c r="G2550" s="2"/>
      <c r="H2550" s="2"/>
      <c r="I2550" s="2"/>
      <c r="J2550" s="4"/>
      <c r="K2550" s="12"/>
      <c r="L2550" s="12"/>
      <c r="M2550" s="12"/>
      <c r="N2550" s="12"/>
      <c r="O2550" s="81"/>
      <c r="P2550" s="4"/>
      <c r="Q2550" s="4"/>
      <c r="R2550" s="4"/>
      <c r="S2550" s="152"/>
      <c r="T2550" s="4"/>
      <c r="U2550" s="4"/>
      <c r="V2550" s="4"/>
      <c r="W2550" s="4"/>
      <c r="X2550" s="4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</row>
    <row r="2551" ht="15.6" spans="1:77">
      <c r="A2551" s="75"/>
      <c r="B2551" s="127"/>
      <c r="C2551" s="127"/>
      <c r="D2551" s="4"/>
      <c r="E2551" s="4"/>
      <c r="F2551" s="4"/>
      <c r="G2551" s="2"/>
      <c r="H2551" s="2"/>
      <c r="I2551" s="2"/>
      <c r="J2551" s="4"/>
      <c r="K2551" s="12"/>
      <c r="L2551" s="12"/>
      <c r="M2551" s="12"/>
      <c r="N2551" s="12"/>
      <c r="O2551" s="81"/>
      <c r="P2551" s="4"/>
      <c r="Q2551" s="4"/>
      <c r="R2551" s="4"/>
      <c r="S2551" s="152"/>
      <c r="T2551" s="4"/>
      <c r="U2551" s="4"/>
      <c r="V2551" s="4"/>
      <c r="W2551" s="4"/>
      <c r="X2551" s="4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</row>
    <row r="2552" ht="15.6" spans="1:77">
      <c r="A2552" s="75"/>
      <c r="B2552" s="127"/>
      <c r="C2552" s="127"/>
      <c r="D2552" s="4"/>
      <c r="E2552" s="4"/>
      <c r="F2552" s="4"/>
      <c r="G2552" s="2"/>
      <c r="H2552" s="2"/>
      <c r="I2552" s="2"/>
      <c r="J2552" s="4"/>
      <c r="K2552" s="12"/>
      <c r="L2552" s="12"/>
      <c r="M2552" s="12"/>
      <c r="N2552" s="12"/>
      <c r="O2552" s="81"/>
      <c r="P2552" s="4"/>
      <c r="Q2552" s="4"/>
      <c r="R2552" s="4"/>
      <c r="S2552" s="152"/>
      <c r="T2552" s="4"/>
      <c r="U2552" s="4"/>
      <c r="V2552" s="4"/>
      <c r="W2552" s="4"/>
      <c r="X2552" s="4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</row>
    <row r="2553" ht="15.6" spans="1:77">
      <c r="A2553" s="75"/>
      <c r="B2553" s="127"/>
      <c r="C2553" s="127"/>
      <c r="D2553" s="4"/>
      <c r="E2553" s="4"/>
      <c r="F2553" s="4"/>
      <c r="G2553" s="2"/>
      <c r="H2553" s="2"/>
      <c r="I2553" s="2"/>
      <c r="J2553" s="4"/>
      <c r="K2553" s="12"/>
      <c r="L2553" s="12"/>
      <c r="M2553" s="12"/>
      <c r="N2553" s="12"/>
      <c r="O2553" s="81"/>
      <c r="P2553" s="4"/>
      <c r="Q2553" s="4"/>
      <c r="R2553" s="4"/>
      <c r="S2553" s="152"/>
      <c r="T2553" s="4"/>
      <c r="U2553" s="4"/>
      <c r="V2553" s="4"/>
      <c r="W2553" s="4"/>
      <c r="X2553" s="4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</row>
    <row r="2554" ht="15.6" spans="1:77">
      <c r="A2554" s="75"/>
      <c r="B2554" s="127"/>
      <c r="C2554" s="127"/>
      <c r="D2554" s="4"/>
      <c r="E2554" s="4"/>
      <c r="F2554" s="4"/>
      <c r="G2554" s="2"/>
      <c r="H2554" s="2"/>
      <c r="I2554" s="2"/>
      <c r="J2554" s="4"/>
      <c r="K2554" s="12"/>
      <c r="L2554" s="12"/>
      <c r="M2554" s="12"/>
      <c r="N2554" s="12"/>
      <c r="O2554" s="81"/>
      <c r="P2554" s="4"/>
      <c r="Q2554" s="4"/>
      <c r="R2554" s="4"/>
      <c r="S2554" s="152"/>
      <c r="T2554" s="4"/>
      <c r="U2554" s="4"/>
      <c r="V2554" s="4"/>
      <c r="W2554" s="4"/>
      <c r="X2554" s="4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</row>
    <row r="2555" ht="15.6" spans="1:77">
      <c r="A2555" s="75"/>
      <c r="B2555" s="127"/>
      <c r="C2555" s="127"/>
      <c r="D2555" s="4"/>
      <c r="E2555" s="4"/>
      <c r="F2555" s="4"/>
      <c r="G2555" s="2"/>
      <c r="H2555" s="2"/>
      <c r="I2555" s="2"/>
      <c r="J2555" s="4"/>
      <c r="K2555" s="12"/>
      <c r="L2555" s="12"/>
      <c r="M2555" s="12"/>
      <c r="N2555" s="12"/>
      <c r="O2555" s="81"/>
      <c r="P2555" s="4"/>
      <c r="Q2555" s="4"/>
      <c r="R2555" s="4"/>
      <c r="S2555" s="152"/>
      <c r="T2555" s="4"/>
      <c r="U2555" s="4"/>
      <c r="V2555" s="4"/>
      <c r="W2555" s="4"/>
      <c r="X2555" s="4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</row>
    <row r="2556" ht="15.6" spans="1:77">
      <c r="A2556" s="75"/>
      <c r="B2556" s="127"/>
      <c r="C2556" s="127"/>
      <c r="D2556" s="4"/>
      <c r="E2556" s="4"/>
      <c r="F2556" s="4"/>
      <c r="G2556" s="2"/>
      <c r="H2556" s="2"/>
      <c r="I2556" s="2"/>
      <c r="J2556" s="4"/>
      <c r="K2556" s="12"/>
      <c r="L2556" s="12"/>
      <c r="M2556" s="12"/>
      <c r="N2556" s="12"/>
      <c r="O2556" s="81"/>
      <c r="P2556" s="4"/>
      <c r="Q2556" s="4"/>
      <c r="R2556" s="4"/>
      <c r="S2556" s="152"/>
      <c r="T2556" s="4"/>
      <c r="U2556" s="4"/>
      <c r="V2556" s="4"/>
      <c r="W2556" s="4"/>
      <c r="X2556" s="4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</row>
    <row r="2557" ht="15.6" spans="1:77">
      <c r="A2557" s="75"/>
      <c r="B2557" s="127"/>
      <c r="C2557" s="127"/>
      <c r="D2557" s="4"/>
      <c r="E2557" s="4"/>
      <c r="F2557" s="4"/>
      <c r="G2557" s="2"/>
      <c r="H2557" s="2"/>
      <c r="I2557" s="2"/>
      <c r="J2557" s="4"/>
      <c r="K2557" s="12"/>
      <c r="L2557" s="12"/>
      <c r="M2557" s="12"/>
      <c r="N2557" s="12"/>
      <c r="O2557" s="81"/>
      <c r="P2557" s="4"/>
      <c r="Q2557" s="4"/>
      <c r="R2557" s="4"/>
      <c r="S2557" s="152"/>
      <c r="T2557" s="4"/>
      <c r="U2557" s="4"/>
      <c r="V2557" s="4"/>
      <c r="W2557" s="4"/>
      <c r="X2557" s="4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</row>
    <row r="2558" ht="15.6" spans="1:77">
      <c r="A2558" s="75"/>
      <c r="B2558" s="127"/>
      <c r="C2558" s="127"/>
      <c r="D2558" s="4"/>
      <c r="E2558" s="4"/>
      <c r="F2558" s="4"/>
      <c r="G2558" s="2"/>
      <c r="H2558" s="2"/>
      <c r="I2558" s="2"/>
      <c r="J2558" s="4"/>
      <c r="K2558" s="12"/>
      <c r="L2558" s="12"/>
      <c r="M2558" s="12"/>
      <c r="N2558" s="12"/>
      <c r="O2558" s="81"/>
      <c r="P2558" s="4"/>
      <c r="Q2558" s="4"/>
      <c r="R2558" s="4"/>
      <c r="S2558" s="152"/>
      <c r="T2558" s="4"/>
      <c r="U2558" s="4"/>
      <c r="V2558" s="4"/>
      <c r="W2558" s="4"/>
      <c r="X2558" s="4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</row>
    <row r="2559" ht="15.6" spans="1:77">
      <c r="A2559" s="75"/>
      <c r="B2559" s="127"/>
      <c r="C2559" s="127"/>
      <c r="D2559" s="4"/>
      <c r="E2559" s="4"/>
      <c r="F2559" s="4"/>
      <c r="G2559" s="2"/>
      <c r="H2559" s="2"/>
      <c r="I2559" s="2"/>
      <c r="J2559" s="4"/>
      <c r="K2559" s="12"/>
      <c r="L2559" s="12"/>
      <c r="M2559" s="12"/>
      <c r="N2559" s="12"/>
      <c r="O2559" s="81"/>
      <c r="P2559" s="4"/>
      <c r="Q2559" s="4"/>
      <c r="R2559" s="4"/>
      <c r="S2559" s="152"/>
      <c r="T2559" s="4"/>
      <c r="U2559" s="4"/>
      <c r="V2559" s="4"/>
      <c r="W2559" s="4"/>
      <c r="X2559" s="4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</row>
    <row r="2560" ht="15.6" spans="1:77">
      <c r="A2560" s="75"/>
      <c r="B2560" s="127"/>
      <c r="C2560" s="127"/>
      <c r="D2560" s="4"/>
      <c r="E2560" s="4"/>
      <c r="F2560" s="4"/>
      <c r="G2560" s="2"/>
      <c r="H2560" s="2"/>
      <c r="I2560" s="2"/>
      <c r="J2560" s="4"/>
      <c r="K2560" s="12"/>
      <c r="L2560" s="12"/>
      <c r="M2560" s="12"/>
      <c r="N2560" s="12"/>
      <c r="O2560" s="81"/>
      <c r="P2560" s="4"/>
      <c r="Q2560" s="4"/>
      <c r="R2560" s="4"/>
      <c r="S2560" s="152"/>
      <c r="T2560" s="4"/>
      <c r="U2560" s="4"/>
      <c r="V2560" s="4"/>
      <c r="W2560" s="4"/>
      <c r="X2560" s="4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</row>
    <row r="2561" ht="15.6" spans="1:77">
      <c r="A2561" s="75"/>
      <c r="B2561" s="127"/>
      <c r="C2561" s="127"/>
      <c r="D2561" s="4"/>
      <c r="E2561" s="4"/>
      <c r="F2561" s="4"/>
      <c r="G2561" s="2"/>
      <c r="H2561" s="2"/>
      <c r="I2561" s="2"/>
      <c r="J2561" s="4"/>
      <c r="K2561" s="12"/>
      <c r="L2561" s="12"/>
      <c r="M2561" s="12"/>
      <c r="N2561" s="12"/>
      <c r="O2561" s="81"/>
      <c r="P2561" s="4"/>
      <c r="Q2561" s="4"/>
      <c r="R2561" s="4"/>
      <c r="S2561" s="152"/>
      <c r="T2561" s="4"/>
      <c r="U2561" s="4"/>
      <c r="V2561" s="4"/>
      <c r="W2561" s="4"/>
      <c r="X2561" s="4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</row>
    <row r="2562" ht="15.6" spans="1:77">
      <c r="A2562" s="75"/>
      <c r="B2562" s="127"/>
      <c r="C2562" s="127"/>
      <c r="D2562" s="4"/>
      <c r="E2562" s="4"/>
      <c r="F2562" s="4"/>
      <c r="G2562" s="2"/>
      <c r="H2562" s="2"/>
      <c r="I2562" s="2"/>
      <c r="J2562" s="4"/>
      <c r="K2562" s="12"/>
      <c r="L2562" s="12"/>
      <c r="M2562" s="12"/>
      <c r="N2562" s="12"/>
      <c r="O2562" s="81"/>
      <c r="P2562" s="4"/>
      <c r="Q2562" s="4"/>
      <c r="R2562" s="4"/>
      <c r="S2562" s="152"/>
      <c r="T2562" s="4"/>
      <c r="U2562" s="4"/>
      <c r="V2562" s="4"/>
      <c r="W2562" s="4"/>
      <c r="X2562" s="4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</row>
    <row r="2563" ht="15.6" spans="1:77">
      <c r="A2563" s="75"/>
      <c r="B2563" s="127"/>
      <c r="C2563" s="127"/>
      <c r="D2563" s="4"/>
      <c r="E2563" s="4"/>
      <c r="F2563" s="4"/>
      <c r="G2563" s="2"/>
      <c r="H2563" s="2"/>
      <c r="I2563" s="2"/>
      <c r="J2563" s="4"/>
      <c r="K2563" s="12"/>
      <c r="L2563" s="12"/>
      <c r="M2563" s="12"/>
      <c r="N2563" s="12"/>
      <c r="O2563" s="81"/>
      <c r="P2563" s="4"/>
      <c r="Q2563" s="4"/>
      <c r="R2563" s="4"/>
      <c r="S2563" s="152"/>
      <c r="T2563" s="4"/>
      <c r="U2563" s="4"/>
      <c r="V2563" s="4"/>
      <c r="W2563" s="4"/>
      <c r="X2563" s="4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</row>
    <row r="2564" ht="15.6" spans="1:77">
      <c r="A2564" s="75"/>
      <c r="B2564" s="127"/>
      <c r="C2564" s="127"/>
      <c r="D2564" s="4"/>
      <c r="E2564" s="4"/>
      <c r="F2564" s="4"/>
      <c r="G2564" s="2"/>
      <c r="H2564" s="2"/>
      <c r="I2564" s="2"/>
      <c r="J2564" s="4"/>
      <c r="K2564" s="12"/>
      <c r="L2564" s="12"/>
      <c r="M2564" s="12"/>
      <c r="N2564" s="12"/>
      <c r="O2564" s="81"/>
      <c r="P2564" s="4"/>
      <c r="Q2564" s="4"/>
      <c r="R2564" s="4"/>
      <c r="S2564" s="152"/>
      <c r="T2564" s="4"/>
      <c r="U2564" s="4"/>
      <c r="V2564" s="4"/>
      <c r="W2564" s="4"/>
      <c r="X2564" s="4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</row>
    <row r="2565" ht="15.6" spans="1:77">
      <c r="A2565" s="75"/>
      <c r="B2565" s="127"/>
      <c r="C2565" s="127"/>
      <c r="D2565" s="4"/>
      <c r="E2565" s="4"/>
      <c r="F2565" s="4"/>
      <c r="G2565" s="2"/>
      <c r="H2565" s="2"/>
      <c r="I2565" s="2"/>
      <c r="J2565" s="4"/>
      <c r="K2565" s="12"/>
      <c r="L2565" s="12"/>
      <c r="M2565" s="12"/>
      <c r="N2565" s="12"/>
      <c r="O2565" s="81"/>
      <c r="P2565" s="4"/>
      <c r="Q2565" s="4"/>
      <c r="R2565" s="4"/>
      <c r="S2565" s="152"/>
      <c r="T2565" s="4"/>
      <c r="U2565" s="4"/>
      <c r="V2565" s="4"/>
      <c r="W2565" s="4"/>
      <c r="X2565" s="4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</row>
    <row r="2566" ht="15.6" spans="1:77">
      <c r="A2566" s="75"/>
      <c r="B2566" s="127"/>
      <c r="C2566" s="127"/>
      <c r="D2566" s="4"/>
      <c r="E2566" s="4"/>
      <c r="F2566" s="4"/>
      <c r="G2566" s="2"/>
      <c r="H2566" s="2"/>
      <c r="I2566" s="2"/>
      <c r="J2566" s="4"/>
      <c r="K2566" s="12"/>
      <c r="L2566" s="12"/>
      <c r="M2566" s="12"/>
      <c r="N2566" s="12"/>
      <c r="O2566" s="81"/>
      <c r="P2566" s="4"/>
      <c r="Q2566" s="4"/>
      <c r="R2566" s="4"/>
      <c r="S2566" s="152"/>
      <c r="T2566" s="4"/>
      <c r="U2566" s="4"/>
      <c r="V2566" s="4"/>
      <c r="W2566" s="4"/>
      <c r="X2566" s="4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</row>
    <row r="2567" ht="15.6" spans="1:77">
      <c r="A2567" s="75"/>
      <c r="B2567" s="127"/>
      <c r="C2567" s="127"/>
      <c r="D2567" s="4"/>
      <c r="E2567" s="4"/>
      <c r="F2567" s="4"/>
      <c r="G2567" s="2"/>
      <c r="H2567" s="2"/>
      <c r="I2567" s="2"/>
      <c r="J2567" s="4"/>
      <c r="K2567" s="12"/>
      <c r="L2567" s="12"/>
      <c r="M2567" s="12"/>
      <c r="N2567" s="12"/>
      <c r="O2567" s="81"/>
      <c r="P2567" s="4"/>
      <c r="Q2567" s="4"/>
      <c r="R2567" s="4"/>
      <c r="S2567" s="152"/>
      <c r="T2567" s="4"/>
      <c r="U2567" s="4"/>
      <c r="V2567" s="4"/>
      <c r="W2567" s="4"/>
      <c r="X2567" s="4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</row>
    <row r="2568" ht="15.6" spans="1:77">
      <c r="A2568" s="75"/>
      <c r="B2568" s="127"/>
      <c r="C2568" s="127"/>
      <c r="D2568" s="4"/>
      <c r="E2568" s="4"/>
      <c r="F2568" s="4"/>
      <c r="G2568" s="2"/>
      <c r="H2568" s="2"/>
      <c r="I2568" s="2"/>
      <c r="J2568" s="4"/>
      <c r="K2568" s="12"/>
      <c r="L2568" s="12"/>
      <c r="M2568" s="12"/>
      <c r="N2568" s="12"/>
      <c r="O2568" s="81"/>
      <c r="P2568" s="4"/>
      <c r="Q2568" s="4"/>
      <c r="R2568" s="4"/>
      <c r="S2568" s="152"/>
      <c r="T2568" s="4"/>
      <c r="U2568" s="4"/>
      <c r="V2568" s="4"/>
      <c r="W2568" s="4"/>
      <c r="X2568" s="4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</row>
    <row r="2569" ht="15.6" spans="1:77">
      <c r="A2569" s="75"/>
      <c r="B2569" s="127"/>
      <c r="C2569" s="127"/>
      <c r="D2569" s="4"/>
      <c r="E2569" s="4"/>
      <c r="F2569" s="4"/>
      <c r="G2569" s="2"/>
      <c r="H2569" s="2"/>
      <c r="I2569" s="2"/>
      <c r="J2569" s="4"/>
      <c r="K2569" s="12"/>
      <c r="L2569" s="12"/>
      <c r="M2569" s="12"/>
      <c r="N2569" s="12"/>
      <c r="O2569" s="81"/>
      <c r="P2569" s="4"/>
      <c r="Q2569" s="4"/>
      <c r="R2569" s="4"/>
      <c r="S2569" s="152"/>
      <c r="T2569" s="4"/>
      <c r="U2569" s="4"/>
      <c r="V2569" s="4"/>
      <c r="W2569" s="4"/>
      <c r="X2569" s="4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</row>
    <row r="2570" ht="15.6" spans="1:77">
      <c r="A2570" s="75"/>
      <c r="B2570" s="127"/>
      <c r="C2570" s="127"/>
      <c r="D2570" s="4"/>
      <c r="E2570" s="4"/>
      <c r="F2570" s="4"/>
      <c r="G2570" s="2"/>
      <c r="H2570" s="2"/>
      <c r="I2570" s="2"/>
      <c r="J2570" s="4"/>
      <c r="K2570" s="12"/>
      <c r="L2570" s="12"/>
      <c r="M2570" s="12"/>
      <c r="N2570" s="12"/>
      <c r="O2570" s="81"/>
      <c r="P2570" s="4"/>
      <c r="Q2570" s="4"/>
      <c r="R2570" s="4"/>
      <c r="S2570" s="152"/>
      <c r="T2570" s="4"/>
      <c r="U2570" s="4"/>
      <c r="V2570" s="4"/>
      <c r="W2570" s="4"/>
      <c r="X2570" s="4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</row>
    <row r="2571" ht="15.6" spans="1:77">
      <c r="A2571" s="75"/>
      <c r="B2571" s="127"/>
      <c r="C2571" s="127"/>
      <c r="D2571" s="4"/>
      <c r="E2571" s="4"/>
      <c r="F2571" s="4"/>
      <c r="G2571" s="2"/>
      <c r="H2571" s="2"/>
      <c r="I2571" s="2"/>
      <c r="J2571" s="4"/>
      <c r="K2571" s="12"/>
      <c r="L2571" s="12"/>
      <c r="M2571" s="12"/>
      <c r="N2571" s="12"/>
      <c r="O2571" s="81"/>
      <c r="P2571" s="4"/>
      <c r="Q2571" s="4"/>
      <c r="R2571" s="4"/>
      <c r="S2571" s="152"/>
      <c r="T2571" s="4"/>
      <c r="U2571" s="4"/>
      <c r="V2571" s="4"/>
      <c r="W2571" s="4"/>
      <c r="X2571" s="4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</row>
    <row r="2572" ht="15.6" spans="1:77">
      <c r="A2572" s="75"/>
      <c r="B2572" s="127"/>
      <c r="C2572" s="127"/>
      <c r="D2572" s="4"/>
      <c r="E2572" s="4"/>
      <c r="F2572" s="4"/>
      <c r="G2572" s="2"/>
      <c r="H2572" s="2"/>
      <c r="I2572" s="2"/>
      <c r="J2572" s="4"/>
      <c r="K2572" s="12"/>
      <c r="L2572" s="12"/>
      <c r="M2572" s="12"/>
      <c r="N2572" s="12"/>
      <c r="O2572" s="81"/>
      <c r="P2572" s="4"/>
      <c r="Q2572" s="4"/>
      <c r="R2572" s="4"/>
      <c r="S2572" s="152"/>
      <c r="T2572" s="4"/>
      <c r="U2572" s="4"/>
      <c r="V2572" s="4"/>
      <c r="W2572" s="4"/>
      <c r="X2572" s="4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</row>
    <row r="2573" ht="15.6" spans="1:77">
      <c r="A2573" s="75"/>
      <c r="B2573" s="127"/>
      <c r="C2573" s="127"/>
      <c r="D2573" s="4"/>
      <c r="E2573" s="4"/>
      <c r="F2573" s="4"/>
      <c r="G2573" s="2"/>
      <c r="H2573" s="2"/>
      <c r="I2573" s="2"/>
      <c r="J2573" s="4"/>
      <c r="K2573" s="12"/>
      <c r="L2573" s="12"/>
      <c r="M2573" s="12"/>
      <c r="N2573" s="12"/>
      <c r="O2573" s="81"/>
      <c r="P2573" s="4"/>
      <c r="Q2573" s="4"/>
      <c r="R2573" s="4"/>
      <c r="S2573" s="152"/>
      <c r="T2573" s="4"/>
      <c r="U2573" s="4"/>
      <c r="V2573" s="4"/>
      <c r="W2573" s="4"/>
      <c r="X2573" s="4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</row>
    <row r="2574" ht="15.6" spans="1:77">
      <c r="A2574" s="75"/>
      <c r="B2574" s="127"/>
      <c r="C2574" s="127"/>
      <c r="D2574" s="4"/>
      <c r="E2574" s="4"/>
      <c r="F2574" s="4"/>
      <c r="G2574" s="2"/>
      <c r="H2574" s="2"/>
      <c r="I2574" s="2"/>
      <c r="J2574" s="4"/>
      <c r="K2574" s="12"/>
      <c r="L2574" s="12"/>
      <c r="M2574" s="12"/>
      <c r="N2574" s="12"/>
      <c r="O2574" s="81"/>
      <c r="P2574" s="4"/>
      <c r="Q2574" s="4"/>
      <c r="R2574" s="4"/>
      <c r="S2574" s="152"/>
      <c r="T2574" s="4"/>
      <c r="U2574" s="4"/>
      <c r="V2574" s="4"/>
      <c r="W2574" s="4"/>
      <c r="X2574" s="4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</row>
    <row r="2575" ht="15.6" spans="1:77">
      <c r="A2575" s="75"/>
      <c r="B2575" s="127"/>
      <c r="C2575" s="127"/>
      <c r="D2575" s="4"/>
      <c r="E2575" s="4"/>
      <c r="F2575" s="4"/>
      <c r="G2575" s="2"/>
      <c r="H2575" s="2"/>
      <c r="I2575" s="2"/>
      <c r="J2575" s="4"/>
      <c r="K2575" s="12"/>
      <c r="L2575" s="12"/>
      <c r="M2575" s="12"/>
      <c r="N2575" s="12"/>
      <c r="O2575" s="81"/>
      <c r="P2575" s="4"/>
      <c r="Q2575" s="4"/>
      <c r="R2575" s="4"/>
      <c r="S2575" s="152"/>
      <c r="T2575" s="4"/>
      <c r="U2575" s="4"/>
      <c r="V2575" s="4"/>
      <c r="W2575" s="4"/>
      <c r="X2575" s="4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</row>
    <row r="2576" ht="15.6" spans="1:77">
      <c r="A2576" s="75"/>
      <c r="B2576" s="127"/>
      <c r="C2576" s="127"/>
      <c r="D2576" s="4"/>
      <c r="E2576" s="4"/>
      <c r="F2576" s="4"/>
      <c r="G2576" s="2"/>
      <c r="H2576" s="2"/>
      <c r="I2576" s="2"/>
      <c r="J2576" s="4"/>
      <c r="K2576" s="12"/>
      <c r="L2576" s="12"/>
      <c r="M2576" s="12"/>
      <c r="N2576" s="12"/>
      <c r="O2576" s="81"/>
      <c r="P2576" s="4"/>
      <c r="Q2576" s="4"/>
      <c r="R2576" s="4"/>
      <c r="S2576" s="152"/>
      <c r="T2576" s="4"/>
      <c r="U2576" s="4"/>
      <c r="V2576" s="4"/>
      <c r="W2576" s="4"/>
      <c r="X2576" s="4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</row>
    <row r="2577" ht="15.6" spans="1:77">
      <c r="A2577" s="75"/>
      <c r="B2577" s="127"/>
      <c r="C2577" s="127"/>
      <c r="D2577" s="4"/>
      <c r="E2577" s="4"/>
      <c r="F2577" s="4"/>
      <c r="G2577" s="2"/>
      <c r="H2577" s="2"/>
      <c r="I2577" s="2"/>
      <c r="J2577" s="4"/>
      <c r="K2577" s="12"/>
      <c r="L2577" s="12"/>
      <c r="M2577" s="12"/>
      <c r="N2577" s="12"/>
      <c r="O2577" s="81"/>
      <c r="P2577" s="4"/>
      <c r="Q2577" s="4"/>
      <c r="R2577" s="4"/>
      <c r="S2577" s="152"/>
      <c r="T2577" s="4"/>
      <c r="U2577" s="4"/>
      <c r="V2577" s="4"/>
      <c r="W2577" s="4"/>
      <c r="X2577" s="4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</row>
    <row r="2578" ht="15.6" spans="1:77">
      <c r="A2578" s="75"/>
      <c r="B2578" s="127"/>
      <c r="C2578" s="127"/>
      <c r="D2578" s="4"/>
      <c r="E2578" s="4"/>
      <c r="F2578" s="4"/>
      <c r="G2578" s="2"/>
      <c r="H2578" s="2"/>
      <c r="I2578" s="2"/>
      <c r="J2578" s="4"/>
      <c r="K2578" s="12"/>
      <c r="L2578" s="12"/>
      <c r="M2578" s="12"/>
      <c r="N2578" s="12"/>
      <c r="O2578" s="81"/>
      <c r="P2578" s="4"/>
      <c r="Q2578" s="4"/>
      <c r="R2578" s="4"/>
      <c r="S2578" s="152"/>
      <c r="T2578" s="4"/>
      <c r="U2578" s="4"/>
      <c r="V2578" s="4"/>
      <c r="W2578" s="4"/>
      <c r="X2578" s="4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</row>
    <row r="2579" ht="15.6" spans="1:77">
      <c r="A2579" s="75"/>
      <c r="B2579" s="127"/>
      <c r="C2579" s="127"/>
      <c r="D2579" s="4"/>
      <c r="E2579" s="4"/>
      <c r="F2579" s="4"/>
      <c r="G2579" s="2"/>
      <c r="H2579" s="2"/>
      <c r="I2579" s="2"/>
      <c r="J2579" s="4"/>
      <c r="K2579" s="12"/>
      <c r="L2579" s="12"/>
      <c r="M2579" s="12"/>
      <c r="N2579" s="12"/>
      <c r="O2579" s="81"/>
      <c r="P2579" s="4"/>
      <c r="Q2579" s="4"/>
      <c r="R2579" s="4"/>
      <c r="S2579" s="152"/>
      <c r="T2579" s="4"/>
      <c r="U2579" s="4"/>
      <c r="V2579" s="4"/>
      <c r="W2579" s="4"/>
      <c r="X2579" s="4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</row>
    <row r="2580" ht="15.6" spans="1:77">
      <c r="A2580" s="75"/>
      <c r="B2580" s="127"/>
      <c r="C2580" s="127"/>
      <c r="D2580" s="4"/>
      <c r="E2580" s="4"/>
      <c r="F2580" s="4"/>
      <c r="G2580" s="2"/>
      <c r="H2580" s="2"/>
      <c r="I2580" s="2"/>
      <c r="J2580" s="4"/>
      <c r="K2580" s="12"/>
      <c r="L2580" s="12"/>
      <c r="M2580" s="12"/>
      <c r="N2580" s="12"/>
      <c r="O2580" s="81"/>
      <c r="P2580" s="4"/>
      <c r="Q2580" s="4"/>
      <c r="R2580" s="4"/>
      <c r="S2580" s="152"/>
      <c r="T2580" s="4"/>
      <c r="U2580" s="4"/>
      <c r="V2580" s="4"/>
      <c r="W2580" s="4"/>
      <c r="X2580" s="4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</row>
    <row r="2581" ht="15.6" spans="1:77">
      <c r="A2581" s="75"/>
      <c r="B2581" s="127"/>
      <c r="C2581" s="127"/>
      <c r="D2581" s="4"/>
      <c r="E2581" s="4"/>
      <c r="F2581" s="4"/>
      <c r="G2581" s="2"/>
      <c r="H2581" s="2"/>
      <c r="I2581" s="2"/>
      <c r="J2581" s="4"/>
      <c r="K2581" s="12"/>
      <c r="L2581" s="12"/>
      <c r="M2581" s="12"/>
      <c r="N2581" s="12"/>
      <c r="O2581" s="81"/>
      <c r="P2581" s="4"/>
      <c r="Q2581" s="4"/>
      <c r="R2581" s="4"/>
      <c r="S2581" s="152"/>
      <c r="T2581" s="4"/>
      <c r="U2581" s="4"/>
      <c r="V2581" s="4"/>
      <c r="W2581" s="4"/>
      <c r="X2581" s="4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</row>
    <row r="2582" ht="15.6" spans="1:77">
      <c r="A2582" s="75"/>
      <c r="B2582" s="127"/>
      <c r="C2582" s="127"/>
      <c r="D2582" s="4"/>
      <c r="E2582" s="4"/>
      <c r="F2582" s="4"/>
      <c r="G2582" s="2"/>
      <c r="H2582" s="2"/>
      <c r="I2582" s="2"/>
      <c r="J2582" s="4"/>
      <c r="K2582" s="12"/>
      <c r="L2582" s="12"/>
      <c r="M2582" s="12"/>
      <c r="N2582" s="12"/>
      <c r="O2582" s="81"/>
      <c r="P2582" s="4"/>
      <c r="Q2582" s="4"/>
      <c r="R2582" s="4"/>
      <c r="S2582" s="152"/>
      <c r="T2582" s="4"/>
      <c r="U2582" s="4"/>
      <c r="V2582" s="4"/>
      <c r="W2582" s="4"/>
      <c r="X2582" s="4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</row>
    <row r="2583" ht="15.6" spans="1:77">
      <c r="A2583" s="75"/>
      <c r="B2583" s="127"/>
      <c r="C2583" s="127"/>
      <c r="D2583" s="4"/>
      <c r="E2583" s="4"/>
      <c r="F2583" s="4"/>
      <c r="G2583" s="2"/>
      <c r="H2583" s="2"/>
      <c r="I2583" s="2"/>
      <c r="J2583" s="4"/>
      <c r="K2583" s="12"/>
      <c r="L2583" s="12"/>
      <c r="M2583" s="12"/>
      <c r="N2583" s="12"/>
      <c r="O2583" s="81"/>
      <c r="P2583" s="4"/>
      <c r="Q2583" s="4"/>
      <c r="R2583" s="4"/>
      <c r="S2583" s="152"/>
      <c r="T2583" s="4"/>
      <c r="U2583" s="4"/>
      <c r="V2583" s="4"/>
      <c r="W2583" s="4"/>
      <c r="X2583" s="4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</row>
    <row r="2584" ht="15.6" spans="1:77">
      <c r="A2584" s="75"/>
      <c r="B2584" s="127"/>
      <c r="C2584" s="127"/>
      <c r="D2584" s="4"/>
      <c r="E2584" s="4"/>
      <c r="F2584" s="4"/>
      <c r="G2584" s="2"/>
      <c r="H2584" s="2"/>
      <c r="I2584" s="2"/>
      <c r="J2584" s="4"/>
      <c r="K2584" s="12"/>
      <c r="L2584" s="12"/>
      <c r="M2584" s="12"/>
      <c r="N2584" s="12"/>
      <c r="O2584" s="81"/>
      <c r="P2584" s="4"/>
      <c r="Q2584" s="4"/>
      <c r="R2584" s="4"/>
      <c r="S2584" s="152"/>
      <c r="T2584" s="4"/>
      <c r="U2584" s="4"/>
      <c r="V2584" s="4"/>
      <c r="W2584" s="4"/>
      <c r="X2584" s="4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</row>
    <row r="2585" ht="15.6" spans="1:77">
      <c r="A2585" s="75"/>
      <c r="B2585" s="127"/>
      <c r="C2585" s="127"/>
      <c r="D2585" s="4"/>
      <c r="E2585" s="4"/>
      <c r="F2585" s="4"/>
      <c r="G2585" s="2"/>
      <c r="H2585" s="2"/>
      <c r="I2585" s="2"/>
      <c r="J2585" s="4"/>
      <c r="K2585" s="12"/>
      <c r="L2585" s="12"/>
      <c r="M2585" s="12"/>
      <c r="N2585" s="12"/>
      <c r="O2585" s="81"/>
      <c r="P2585" s="4"/>
      <c r="Q2585" s="4"/>
      <c r="R2585" s="4"/>
      <c r="S2585" s="152"/>
      <c r="T2585" s="4"/>
      <c r="U2585" s="4"/>
      <c r="V2585" s="4"/>
      <c r="W2585" s="4"/>
      <c r="X2585" s="4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</row>
    <row r="2586" ht="15.6" spans="1:77">
      <c r="A2586" s="75"/>
      <c r="B2586" s="127"/>
      <c r="C2586" s="127"/>
      <c r="D2586" s="4"/>
      <c r="E2586" s="4"/>
      <c r="F2586" s="4"/>
      <c r="G2586" s="2"/>
      <c r="H2586" s="2"/>
      <c r="I2586" s="2"/>
      <c r="J2586" s="4"/>
      <c r="K2586" s="12"/>
      <c r="L2586" s="12"/>
      <c r="M2586" s="12"/>
      <c r="N2586" s="12"/>
      <c r="O2586" s="81"/>
      <c r="P2586" s="4"/>
      <c r="Q2586" s="4"/>
      <c r="R2586" s="4"/>
      <c r="S2586" s="152"/>
      <c r="T2586" s="4"/>
      <c r="U2586" s="4"/>
      <c r="V2586" s="4"/>
      <c r="W2586" s="4"/>
      <c r="X2586" s="4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</row>
    <row r="2587" ht="15.6" spans="1:77">
      <c r="A2587" s="75"/>
      <c r="B2587" s="127"/>
      <c r="C2587" s="127"/>
      <c r="D2587" s="4"/>
      <c r="E2587" s="4"/>
      <c r="F2587" s="4"/>
      <c r="G2587" s="2"/>
      <c r="H2587" s="2"/>
      <c r="I2587" s="2"/>
      <c r="J2587" s="4"/>
      <c r="K2587" s="12"/>
      <c r="L2587" s="12"/>
      <c r="M2587" s="12"/>
      <c r="N2587" s="12"/>
      <c r="O2587" s="81"/>
      <c r="P2587" s="4"/>
      <c r="Q2587" s="4"/>
      <c r="R2587" s="4"/>
      <c r="S2587" s="152"/>
      <c r="T2587" s="4"/>
      <c r="U2587" s="4"/>
      <c r="V2587" s="4"/>
      <c r="W2587" s="4"/>
      <c r="X2587" s="4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</row>
    <row r="2588" ht="15.6" spans="1:77">
      <c r="A2588" s="75"/>
      <c r="B2588" s="127"/>
      <c r="C2588" s="127"/>
      <c r="D2588" s="4"/>
      <c r="E2588" s="4"/>
      <c r="F2588" s="4"/>
      <c r="G2588" s="2"/>
      <c r="H2588" s="2"/>
      <c r="I2588" s="2"/>
      <c r="J2588" s="4"/>
      <c r="K2588" s="12"/>
      <c r="L2588" s="12"/>
      <c r="M2588" s="12"/>
      <c r="N2588" s="12"/>
      <c r="O2588" s="81"/>
      <c r="P2588" s="4"/>
      <c r="Q2588" s="4"/>
      <c r="R2588" s="4"/>
      <c r="S2588" s="152"/>
      <c r="T2588" s="4"/>
      <c r="U2588" s="4"/>
      <c r="V2588" s="4"/>
      <c r="W2588" s="4"/>
      <c r="X2588" s="4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</row>
    <row r="2589" ht="15.6" spans="1:77">
      <c r="A2589" s="75"/>
      <c r="B2589" s="127"/>
      <c r="C2589" s="127"/>
      <c r="D2589" s="4"/>
      <c r="E2589" s="4"/>
      <c r="F2589" s="4"/>
      <c r="G2589" s="2"/>
      <c r="H2589" s="2"/>
      <c r="I2589" s="2"/>
      <c r="J2589" s="4"/>
      <c r="K2589" s="12"/>
      <c r="L2589" s="12"/>
      <c r="M2589" s="12"/>
      <c r="N2589" s="12"/>
      <c r="O2589" s="81"/>
      <c r="P2589" s="4"/>
      <c r="Q2589" s="4"/>
      <c r="R2589" s="4"/>
      <c r="S2589" s="152"/>
      <c r="T2589" s="4"/>
      <c r="U2589" s="4"/>
      <c r="V2589" s="4"/>
      <c r="W2589" s="4"/>
      <c r="X2589" s="4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</row>
    <row r="2590" ht="15.6" spans="1:77">
      <c r="A2590" s="75"/>
      <c r="B2590" s="127"/>
      <c r="C2590" s="127"/>
      <c r="D2590" s="4"/>
      <c r="E2590" s="4"/>
      <c r="F2590" s="4"/>
      <c r="G2590" s="2"/>
      <c r="H2590" s="2"/>
      <c r="I2590" s="2"/>
      <c r="J2590" s="4"/>
      <c r="K2590" s="12"/>
      <c r="L2590" s="12"/>
      <c r="M2590" s="12"/>
      <c r="N2590" s="12"/>
      <c r="O2590" s="81"/>
      <c r="P2590" s="4"/>
      <c r="Q2590" s="4"/>
      <c r="R2590" s="4"/>
      <c r="S2590" s="152"/>
      <c r="T2590" s="4"/>
      <c r="U2590" s="4"/>
      <c r="V2590" s="4"/>
      <c r="W2590" s="4"/>
      <c r="X2590" s="4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</row>
    <row r="2591" ht="15.6" spans="1:77">
      <c r="A2591" s="75"/>
      <c r="B2591" s="127"/>
      <c r="C2591" s="127"/>
      <c r="D2591" s="4"/>
      <c r="E2591" s="4"/>
      <c r="F2591" s="4"/>
      <c r="G2591" s="2"/>
      <c r="H2591" s="2"/>
      <c r="I2591" s="2"/>
      <c r="J2591" s="4"/>
      <c r="K2591" s="12"/>
      <c r="L2591" s="12"/>
      <c r="M2591" s="12"/>
      <c r="N2591" s="12"/>
      <c r="O2591" s="81"/>
      <c r="P2591" s="4"/>
      <c r="Q2591" s="4"/>
      <c r="R2591" s="4"/>
      <c r="S2591" s="152"/>
      <c r="T2591" s="4"/>
      <c r="U2591" s="4"/>
      <c r="V2591" s="4"/>
      <c r="W2591" s="4"/>
      <c r="X2591" s="4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</row>
    <row r="2592" ht="15.6" spans="1:77">
      <c r="A2592" s="75"/>
      <c r="B2592" s="127"/>
      <c r="C2592" s="127"/>
      <c r="D2592" s="4"/>
      <c r="E2592" s="4"/>
      <c r="F2592" s="4"/>
      <c r="G2592" s="2"/>
      <c r="H2592" s="2"/>
      <c r="I2592" s="2"/>
      <c r="J2592" s="4"/>
      <c r="K2592" s="12"/>
      <c r="L2592" s="12"/>
      <c r="M2592" s="12"/>
      <c r="N2592" s="12"/>
      <c r="O2592" s="81"/>
      <c r="P2592" s="4"/>
      <c r="Q2592" s="4"/>
      <c r="R2592" s="4"/>
      <c r="S2592" s="152"/>
      <c r="T2592" s="4"/>
      <c r="U2592" s="4"/>
      <c r="V2592" s="4"/>
      <c r="W2592" s="4"/>
      <c r="X2592" s="4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</row>
    <row r="2593" ht="15.6" spans="1:77">
      <c r="A2593" s="75"/>
      <c r="B2593" s="127"/>
      <c r="C2593" s="127"/>
      <c r="D2593" s="4"/>
      <c r="E2593" s="4"/>
      <c r="F2593" s="4"/>
      <c r="G2593" s="2"/>
      <c r="H2593" s="2"/>
      <c r="I2593" s="2"/>
      <c r="J2593" s="4"/>
      <c r="K2593" s="12"/>
      <c r="L2593" s="12"/>
      <c r="M2593" s="12"/>
      <c r="N2593" s="12"/>
      <c r="O2593" s="81"/>
      <c r="P2593" s="4"/>
      <c r="Q2593" s="4"/>
      <c r="R2593" s="4"/>
      <c r="S2593" s="152"/>
      <c r="T2593" s="4"/>
      <c r="U2593" s="4"/>
      <c r="V2593" s="4"/>
      <c r="W2593" s="4"/>
      <c r="X2593" s="4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</row>
    <row r="2594" ht="15.6" spans="1:77">
      <c r="A2594" s="75"/>
      <c r="B2594" s="127"/>
      <c r="C2594" s="127"/>
      <c r="D2594" s="4"/>
      <c r="E2594" s="4"/>
      <c r="F2594" s="4"/>
      <c r="G2594" s="2"/>
      <c r="H2594" s="2"/>
      <c r="I2594" s="2"/>
      <c r="J2594" s="4"/>
      <c r="K2594" s="12"/>
      <c r="L2594" s="12"/>
      <c r="M2594" s="12"/>
      <c r="N2594" s="12"/>
      <c r="O2594" s="81"/>
      <c r="P2594" s="4"/>
      <c r="Q2594" s="4"/>
      <c r="R2594" s="4"/>
      <c r="S2594" s="152"/>
      <c r="T2594" s="4"/>
      <c r="U2594" s="4"/>
      <c r="V2594" s="4"/>
      <c r="W2594" s="4"/>
      <c r="X2594" s="4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</row>
    <row r="2595" ht="15.6" spans="1:77">
      <c r="A2595" s="75"/>
      <c r="B2595" s="127"/>
      <c r="C2595" s="127"/>
      <c r="D2595" s="4"/>
      <c r="E2595" s="4"/>
      <c r="F2595" s="4"/>
      <c r="G2595" s="2"/>
      <c r="H2595" s="2"/>
      <c r="I2595" s="2"/>
      <c r="J2595" s="4"/>
      <c r="K2595" s="12"/>
      <c r="L2595" s="12"/>
      <c r="M2595" s="12"/>
      <c r="N2595" s="12"/>
      <c r="O2595" s="81"/>
      <c r="P2595" s="4"/>
      <c r="Q2595" s="4"/>
      <c r="R2595" s="4"/>
      <c r="S2595" s="152"/>
      <c r="T2595" s="4"/>
      <c r="U2595" s="4"/>
      <c r="V2595" s="4"/>
      <c r="W2595" s="4"/>
      <c r="X2595" s="4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</row>
    <row r="2596" ht="15.6" spans="1:77">
      <c r="A2596" s="75"/>
      <c r="B2596" s="127"/>
      <c r="C2596" s="127"/>
      <c r="D2596" s="4"/>
      <c r="E2596" s="4"/>
      <c r="F2596" s="4"/>
      <c r="G2596" s="2"/>
      <c r="H2596" s="2"/>
      <c r="I2596" s="2"/>
      <c r="J2596" s="4"/>
      <c r="K2596" s="12"/>
      <c r="L2596" s="12"/>
      <c r="M2596" s="12"/>
      <c r="N2596" s="12"/>
      <c r="O2596" s="81"/>
      <c r="P2596" s="4"/>
      <c r="Q2596" s="4"/>
      <c r="R2596" s="4"/>
      <c r="S2596" s="152"/>
      <c r="T2596" s="4"/>
      <c r="U2596" s="4"/>
      <c r="V2596" s="4"/>
      <c r="W2596" s="4"/>
      <c r="X2596" s="4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</row>
    <row r="2597" ht="15.6" spans="1:77">
      <c r="A2597" s="75"/>
      <c r="B2597" s="127"/>
      <c r="C2597" s="127"/>
      <c r="D2597" s="4"/>
      <c r="E2597" s="4"/>
      <c r="F2597" s="4"/>
      <c r="G2597" s="2"/>
      <c r="H2597" s="2"/>
      <c r="I2597" s="2"/>
      <c r="J2597" s="4"/>
      <c r="K2597" s="12"/>
      <c r="L2597" s="12"/>
      <c r="M2597" s="12"/>
      <c r="N2597" s="12"/>
      <c r="O2597" s="81"/>
      <c r="P2597" s="4"/>
      <c r="Q2597" s="4"/>
      <c r="R2597" s="4"/>
      <c r="S2597" s="152"/>
      <c r="T2597" s="4"/>
      <c r="U2597" s="4"/>
      <c r="V2597" s="4"/>
      <c r="W2597" s="4"/>
      <c r="X2597" s="4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</row>
    <row r="2598" ht="15.6" spans="1:77">
      <c r="A2598" s="75"/>
      <c r="B2598" s="127"/>
      <c r="C2598" s="127"/>
      <c r="D2598" s="4"/>
      <c r="E2598" s="4"/>
      <c r="F2598" s="4"/>
      <c r="G2598" s="2"/>
      <c r="H2598" s="2"/>
      <c r="I2598" s="2"/>
      <c r="J2598" s="4"/>
      <c r="K2598" s="12"/>
      <c r="L2598" s="12"/>
      <c r="M2598" s="12"/>
      <c r="N2598" s="12"/>
      <c r="O2598" s="81"/>
      <c r="P2598" s="4"/>
      <c r="Q2598" s="4"/>
      <c r="R2598" s="4"/>
      <c r="S2598" s="152"/>
      <c r="T2598" s="4"/>
      <c r="U2598" s="4"/>
      <c r="V2598" s="4"/>
      <c r="W2598" s="4"/>
      <c r="X2598" s="4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</row>
    <row r="2599" ht="15.6" spans="1:77">
      <c r="A2599" s="75"/>
      <c r="B2599" s="127"/>
      <c r="C2599" s="127"/>
      <c r="D2599" s="4"/>
      <c r="E2599" s="4"/>
      <c r="F2599" s="4"/>
      <c r="G2599" s="2"/>
      <c r="H2599" s="2"/>
      <c r="I2599" s="2"/>
      <c r="J2599" s="4"/>
      <c r="K2599" s="12"/>
      <c r="L2599" s="12"/>
      <c r="M2599" s="12"/>
      <c r="N2599" s="12"/>
      <c r="O2599" s="81"/>
      <c r="P2599" s="4"/>
      <c r="Q2599" s="4"/>
      <c r="R2599" s="4"/>
      <c r="S2599" s="152"/>
      <c r="T2599" s="4"/>
      <c r="U2599" s="4"/>
      <c r="V2599" s="4"/>
      <c r="W2599" s="4"/>
      <c r="X2599" s="4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</row>
    <row r="2600" ht="15.6" spans="1:77">
      <c r="A2600" s="75"/>
      <c r="B2600" s="127"/>
      <c r="C2600" s="127"/>
      <c r="D2600" s="4"/>
      <c r="E2600" s="4"/>
      <c r="F2600" s="4"/>
      <c r="G2600" s="2"/>
      <c r="H2600" s="2"/>
      <c r="I2600" s="2"/>
      <c r="J2600" s="4"/>
      <c r="K2600" s="12"/>
      <c r="L2600" s="12"/>
      <c r="M2600" s="12"/>
      <c r="N2600" s="12"/>
      <c r="O2600" s="81"/>
      <c r="P2600" s="4"/>
      <c r="Q2600" s="4"/>
      <c r="R2600" s="4"/>
      <c r="S2600" s="152"/>
      <c r="T2600" s="4"/>
      <c r="U2600" s="4"/>
      <c r="V2600" s="4"/>
      <c r="W2600" s="4"/>
      <c r="X2600" s="4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</row>
    <row r="2601" ht="15.6" spans="1:77">
      <c r="A2601" s="75"/>
      <c r="B2601" s="127"/>
      <c r="C2601" s="127"/>
      <c r="D2601" s="4"/>
      <c r="E2601" s="4"/>
      <c r="F2601" s="4"/>
      <c r="G2601" s="2"/>
      <c r="H2601" s="2"/>
      <c r="I2601" s="2"/>
      <c r="J2601" s="4"/>
      <c r="K2601" s="12"/>
      <c r="L2601" s="12"/>
      <c r="M2601" s="12"/>
      <c r="N2601" s="12"/>
      <c r="O2601" s="81"/>
      <c r="P2601" s="4"/>
      <c r="Q2601" s="4"/>
      <c r="R2601" s="4"/>
      <c r="S2601" s="152"/>
      <c r="T2601" s="4"/>
      <c r="U2601" s="4"/>
      <c r="V2601" s="4"/>
      <c r="W2601" s="4"/>
      <c r="X2601" s="4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</row>
    <row r="2602" ht="15.6" spans="1:77">
      <c r="A2602" s="75"/>
      <c r="B2602" s="127"/>
      <c r="C2602" s="127"/>
      <c r="D2602" s="4"/>
      <c r="E2602" s="4"/>
      <c r="F2602" s="4"/>
      <c r="G2602" s="2"/>
      <c r="H2602" s="2"/>
      <c r="I2602" s="2"/>
      <c r="J2602" s="4"/>
      <c r="K2602" s="12"/>
      <c r="L2602" s="12"/>
      <c r="M2602" s="12"/>
      <c r="N2602" s="12"/>
      <c r="O2602" s="81"/>
      <c r="P2602" s="4"/>
      <c r="Q2602" s="4"/>
      <c r="R2602" s="4"/>
      <c r="S2602" s="152"/>
      <c r="T2602" s="4"/>
      <c r="U2602" s="4"/>
      <c r="V2602" s="4"/>
      <c r="W2602" s="4"/>
      <c r="X2602" s="4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</row>
    <row r="2603" ht="15.6" spans="1:77">
      <c r="A2603" s="75"/>
      <c r="B2603" s="127"/>
      <c r="C2603" s="127"/>
      <c r="D2603" s="4"/>
      <c r="E2603" s="4"/>
      <c r="F2603" s="4"/>
      <c r="G2603" s="2"/>
      <c r="H2603" s="2"/>
      <c r="I2603" s="2"/>
      <c r="J2603" s="4"/>
      <c r="K2603" s="12"/>
      <c r="L2603" s="12"/>
      <c r="M2603" s="12"/>
      <c r="N2603" s="12"/>
      <c r="O2603" s="81"/>
      <c r="P2603" s="4"/>
      <c r="Q2603" s="4"/>
      <c r="R2603" s="4"/>
      <c r="S2603" s="152"/>
      <c r="T2603" s="4"/>
      <c r="U2603" s="4"/>
      <c r="V2603" s="4"/>
      <c r="W2603" s="4"/>
      <c r="X2603" s="4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</row>
    <row r="2604" ht="15.6" spans="1:77">
      <c r="A2604" s="75"/>
      <c r="B2604" s="127"/>
      <c r="C2604" s="127"/>
      <c r="D2604" s="4"/>
      <c r="E2604" s="4"/>
      <c r="F2604" s="4"/>
      <c r="G2604" s="2"/>
      <c r="H2604" s="2"/>
      <c r="I2604" s="2"/>
      <c r="J2604" s="4"/>
      <c r="K2604" s="12"/>
      <c r="L2604" s="12"/>
      <c r="M2604" s="12"/>
      <c r="N2604" s="12"/>
      <c r="O2604" s="81"/>
      <c r="P2604" s="4"/>
      <c r="Q2604" s="4"/>
      <c r="R2604" s="4"/>
      <c r="S2604" s="152"/>
      <c r="T2604" s="4"/>
      <c r="U2604" s="4"/>
      <c r="V2604" s="4"/>
      <c r="W2604" s="4"/>
      <c r="X2604" s="4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</row>
    <row r="2605" ht="15.6" spans="1:77">
      <c r="A2605" s="75"/>
      <c r="B2605" s="127"/>
      <c r="C2605" s="127"/>
      <c r="D2605" s="4"/>
      <c r="E2605" s="4"/>
      <c r="F2605" s="4"/>
      <c r="G2605" s="2"/>
      <c r="H2605" s="2"/>
      <c r="I2605" s="2"/>
      <c r="J2605" s="4"/>
      <c r="K2605" s="12"/>
      <c r="L2605" s="12"/>
      <c r="M2605" s="12"/>
      <c r="N2605" s="12"/>
      <c r="O2605" s="81"/>
      <c r="P2605" s="4"/>
      <c r="Q2605" s="4"/>
      <c r="R2605" s="4"/>
      <c r="S2605" s="152"/>
      <c r="T2605" s="4"/>
      <c r="U2605" s="4"/>
      <c r="V2605" s="4"/>
      <c r="W2605" s="4"/>
      <c r="X2605" s="4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</row>
    <row r="2606" ht="15.6" spans="1:77">
      <c r="A2606" s="75"/>
      <c r="B2606" s="127"/>
      <c r="C2606" s="127"/>
      <c r="D2606" s="4"/>
      <c r="E2606" s="4"/>
      <c r="F2606" s="4"/>
      <c r="G2606" s="2"/>
      <c r="H2606" s="2"/>
      <c r="I2606" s="2"/>
      <c r="J2606" s="4"/>
      <c r="K2606" s="12"/>
      <c r="L2606" s="12"/>
      <c r="M2606" s="12"/>
      <c r="N2606" s="12"/>
      <c r="O2606" s="81"/>
      <c r="P2606" s="4"/>
      <c r="Q2606" s="4"/>
      <c r="R2606" s="4"/>
      <c r="S2606" s="152"/>
      <c r="T2606" s="4"/>
      <c r="U2606" s="4"/>
      <c r="V2606" s="4"/>
      <c r="W2606" s="4"/>
      <c r="X2606" s="4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</row>
    <row r="2607" ht="15.6" spans="1:77">
      <c r="A2607" s="75"/>
      <c r="B2607" s="127"/>
      <c r="C2607" s="127"/>
      <c r="D2607" s="4"/>
      <c r="E2607" s="4"/>
      <c r="F2607" s="4"/>
      <c r="G2607" s="2"/>
      <c r="H2607" s="2"/>
      <c r="I2607" s="2"/>
      <c r="J2607" s="4"/>
      <c r="K2607" s="12"/>
      <c r="L2607" s="12"/>
      <c r="M2607" s="12"/>
      <c r="N2607" s="12"/>
      <c r="O2607" s="81"/>
      <c r="P2607" s="4"/>
      <c r="Q2607" s="4"/>
      <c r="R2607" s="4"/>
      <c r="S2607" s="152"/>
      <c r="T2607" s="4"/>
      <c r="U2607" s="4"/>
      <c r="V2607" s="4"/>
      <c r="W2607" s="4"/>
      <c r="X2607" s="4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</row>
    <row r="2608" ht="15.6" spans="1:77">
      <c r="A2608" s="75"/>
      <c r="B2608" s="127"/>
      <c r="C2608" s="127"/>
      <c r="D2608" s="4"/>
      <c r="E2608" s="4"/>
      <c r="F2608" s="4"/>
      <c r="G2608" s="2"/>
      <c r="H2608" s="2"/>
      <c r="I2608" s="2"/>
      <c r="J2608" s="4"/>
      <c r="K2608" s="12"/>
      <c r="L2608" s="12"/>
      <c r="M2608" s="12"/>
      <c r="N2608" s="12"/>
      <c r="O2608" s="81"/>
      <c r="P2608" s="4"/>
      <c r="Q2608" s="4"/>
      <c r="R2608" s="4"/>
      <c r="S2608" s="152"/>
      <c r="T2608" s="4"/>
      <c r="U2608" s="4"/>
      <c r="V2608" s="4"/>
      <c r="W2608" s="4"/>
      <c r="X2608" s="4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</row>
    <row r="2609" ht="15.6" spans="1:77">
      <c r="A2609" s="75"/>
      <c r="B2609" s="127"/>
      <c r="C2609" s="127"/>
      <c r="D2609" s="4"/>
      <c r="E2609" s="4"/>
      <c r="F2609" s="4"/>
      <c r="G2609" s="2"/>
      <c r="H2609" s="2"/>
      <c r="I2609" s="2"/>
      <c r="J2609" s="4"/>
      <c r="K2609" s="12"/>
      <c r="L2609" s="12"/>
      <c r="M2609" s="12"/>
      <c r="N2609" s="12"/>
      <c r="O2609" s="81"/>
      <c r="P2609" s="4"/>
      <c r="Q2609" s="4"/>
      <c r="R2609" s="4"/>
      <c r="S2609" s="152"/>
      <c r="T2609" s="4"/>
      <c r="U2609" s="4"/>
      <c r="V2609" s="4"/>
      <c r="W2609" s="4"/>
      <c r="X2609" s="4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</row>
    <row r="2610" ht="15.6" spans="1:77">
      <c r="A2610" s="75"/>
      <c r="B2610" s="127"/>
      <c r="C2610" s="127"/>
      <c r="D2610" s="4"/>
      <c r="E2610" s="4"/>
      <c r="F2610" s="4"/>
      <c r="G2610" s="2"/>
      <c r="H2610" s="2"/>
      <c r="I2610" s="2"/>
      <c r="J2610" s="4"/>
      <c r="K2610" s="12"/>
      <c r="L2610" s="12"/>
      <c r="M2610" s="12"/>
      <c r="N2610" s="12"/>
      <c r="O2610" s="81"/>
      <c r="P2610" s="4"/>
      <c r="Q2610" s="4"/>
      <c r="R2610" s="4"/>
      <c r="S2610" s="152"/>
      <c r="T2610" s="4"/>
      <c r="U2610" s="4"/>
      <c r="V2610" s="4"/>
      <c r="W2610" s="4"/>
      <c r="X2610" s="4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</row>
    <row r="2611" ht="15.6" spans="1:77">
      <c r="A2611" s="75"/>
      <c r="B2611" s="127"/>
      <c r="C2611" s="127"/>
      <c r="D2611" s="4"/>
      <c r="E2611" s="4"/>
      <c r="F2611" s="4"/>
      <c r="G2611" s="2"/>
      <c r="H2611" s="2"/>
      <c r="I2611" s="2"/>
      <c r="J2611" s="4"/>
      <c r="K2611" s="12"/>
      <c r="L2611" s="12"/>
      <c r="M2611" s="12"/>
      <c r="N2611" s="12"/>
      <c r="O2611" s="81"/>
      <c r="P2611" s="4"/>
      <c r="Q2611" s="4"/>
      <c r="R2611" s="4"/>
      <c r="S2611" s="152"/>
      <c r="T2611" s="4"/>
      <c r="U2611" s="4"/>
      <c r="V2611" s="4"/>
      <c r="W2611" s="4"/>
      <c r="X2611" s="4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</row>
    <row r="2612" ht="15.6" spans="1:77">
      <c r="A2612" s="75"/>
      <c r="B2612" s="127"/>
      <c r="C2612" s="127"/>
      <c r="D2612" s="4"/>
      <c r="E2612" s="4"/>
      <c r="F2612" s="4"/>
      <c r="G2612" s="2"/>
      <c r="H2612" s="2"/>
      <c r="I2612" s="2"/>
      <c r="J2612" s="4"/>
      <c r="K2612" s="12"/>
      <c r="L2612" s="12"/>
      <c r="M2612" s="12"/>
      <c r="N2612" s="12"/>
      <c r="O2612" s="81"/>
      <c r="P2612" s="4"/>
      <c r="Q2612" s="4"/>
      <c r="R2612" s="4"/>
      <c r="S2612" s="152"/>
      <c r="T2612" s="4"/>
      <c r="U2612" s="4"/>
      <c r="V2612" s="4"/>
      <c r="W2612" s="4"/>
      <c r="X2612" s="4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</row>
    <row r="2613" ht="15.6" spans="1:77">
      <c r="A2613" s="75"/>
      <c r="B2613" s="127"/>
      <c r="C2613" s="127"/>
      <c r="D2613" s="4"/>
      <c r="E2613" s="4"/>
      <c r="F2613" s="4"/>
      <c r="G2613" s="2"/>
      <c r="H2613" s="2"/>
      <c r="I2613" s="2"/>
      <c r="J2613" s="4"/>
      <c r="K2613" s="12"/>
      <c r="L2613" s="12"/>
      <c r="M2613" s="12"/>
      <c r="N2613" s="12"/>
      <c r="O2613" s="81"/>
      <c r="P2613" s="4"/>
      <c r="Q2613" s="4"/>
      <c r="R2613" s="4"/>
      <c r="S2613" s="152"/>
      <c r="T2613" s="4"/>
      <c r="U2613" s="4"/>
      <c r="V2613" s="4"/>
      <c r="W2613" s="4"/>
      <c r="X2613" s="4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</row>
    <row r="2614" ht="15.6" spans="1:77">
      <c r="A2614" s="75"/>
      <c r="B2614" s="127"/>
      <c r="C2614" s="127"/>
      <c r="D2614" s="4"/>
      <c r="E2614" s="4"/>
      <c r="F2614" s="4"/>
      <c r="G2614" s="2"/>
      <c r="H2614" s="2"/>
      <c r="I2614" s="2"/>
      <c r="J2614" s="4"/>
      <c r="K2614" s="12"/>
      <c r="L2614" s="12"/>
      <c r="M2614" s="12"/>
      <c r="N2614" s="12"/>
      <c r="O2614" s="81"/>
      <c r="P2614" s="4"/>
      <c r="Q2614" s="4"/>
      <c r="R2614" s="4"/>
      <c r="S2614" s="152"/>
      <c r="T2614" s="4"/>
      <c r="U2614" s="4"/>
      <c r="V2614" s="4"/>
      <c r="W2614" s="4"/>
      <c r="X2614" s="4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</row>
    <row r="2615" ht="15.6" spans="1:77">
      <c r="A2615" s="75"/>
      <c r="B2615" s="127"/>
      <c r="C2615" s="127"/>
      <c r="D2615" s="4"/>
      <c r="E2615" s="4"/>
      <c r="F2615" s="4"/>
      <c r="G2615" s="2"/>
      <c r="H2615" s="2"/>
      <c r="I2615" s="2"/>
      <c r="J2615" s="4"/>
      <c r="K2615" s="12"/>
      <c r="L2615" s="12"/>
      <c r="M2615" s="12"/>
      <c r="N2615" s="12"/>
      <c r="O2615" s="81"/>
      <c r="P2615" s="4"/>
      <c r="Q2615" s="4"/>
      <c r="R2615" s="4"/>
      <c r="S2615" s="152"/>
      <c r="T2615" s="4"/>
      <c r="U2615" s="4"/>
      <c r="V2615" s="4"/>
      <c r="W2615" s="4"/>
      <c r="X2615" s="4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</row>
    <row r="2616" ht="15.6" spans="1:77">
      <c r="A2616" s="75"/>
      <c r="B2616" s="127"/>
      <c r="C2616" s="127"/>
      <c r="D2616" s="4"/>
      <c r="E2616" s="4"/>
      <c r="F2616" s="4"/>
      <c r="G2616" s="2"/>
      <c r="H2616" s="2"/>
      <c r="I2616" s="2"/>
      <c r="J2616" s="4"/>
      <c r="K2616" s="12"/>
      <c r="L2616" s="12"/>
      <c r="M2616" s="12"/>
      <c r="N2616" s="12"/>
      <c r="O2616" s="81"/>
      <c r="P2616" s="4"/>
      <c r="Q2616" s="4"/>
      <c r="R2616" s="4"/>
      <c r="S2616" s="152"/>
      <c r="T2616" s="4"/>
      <c r="U2616" s="4"/>
      <c r="V2616" s="4"/>
      <c r="W2616" s="4"/>
      <c r="X2616" s="4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</row>
    <row r="2617" ht="15.6" spans="1:77">
      <c r="A2617" s="75"/>
      <c r="B2617" s="127"/>
      <c r="C2617" s="127"/>
      <c r="D2617" s="4"/>
      <c r="E2617" s="4"/>
      <c r="F2617" s="4"/>
      <c r="G2617" s="2"/>
      <c r="H2617" s="2"/>
      <c r="I2617" s="2"/>
      <c r="J2617" s="4"/>
      <c r="K2617" s="12"/>
      <c r="L2617" s="12"/>
      <c r="M2617" s="12"/>
      <c r="N2617" s="12"/>
      <c r="O2617" s="81"/>
      <c r="P2617" s="4"/>
      <c r="Q2617" s="4"/>
      <c r="R2617" s="4"/>
      <c r="S2617" s="152"/>
      <c r="T2617" s="4"/>
      <c r="U2617" s="4"/>
      <c r="V2617" s="4"/>
      <c r="W2617" s="4"/>
      <c r="X2617" s="4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</row>
    <row r="2618" ht="15.6" spans="1:77">
      <c r="A2618" s="75"/>
      <c r="B2618" s="127"/>
      <c r="C2618" s="127"/>
      <c r="D2618" s="4"/>
      <c r="E2618" s="4"/>
      <c r="F2618" s="4"/>
      <c r="G2618" s="2"/>
      <c r="H2618" s="2"/>
      <c r="I2618" s="2"/>
      <c r="J2618" s="4"/>
      <c r="K2618" s="12"/>
      <c r="L2618" s="12"/>
      <c r="M2618" s="12"/>
      <c r="N2618" s="12"/>
      <c r="O2618" s="81"/>
      <c r="P2618" s="4"/>
      <c r="Q2618" s="4"/>
      <c r="R2618" s="4"/>
      <c r="S2618" s="152"/>
      <c r="T2618" s="4"/>
      <c r="U2618" s="4"/>
      <c r="V2618" s="4"/>
      <c r="W2618" s="4"/>
      <c r="X2618" s="4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</row>
    <row r="2619" ht="15.6" spans="1:77">
      <c r="A2619" s="75"/>
      <c r="B2619" s="127"/>
      <c r="C2619" s="127"/>
      <c r="D2619" s="4"/>
      <c r="E2619" s="4"/>
      <c r="F2619" s="4"/>
      <c r="G2619" s="2"/>
      <c r="H2619" s="2"/>
      <c r="I2619" s="2"/>
      <c r="J2619" s="4"/>
      <c r="K2619" s="12"/>
      <c r="L2619" s="12"/>
      <c r="M2619" s="12"/>
      <c r="N2619" s="12"/>
      <c r="O2619" s="81"/>
      <c r="P2619" s="4"/>
      <c r="Q2619" s="4"/>
      <c r="R2619" s="4"/>
      <c r="S2619" s="152"/>
      <c r="T2619" s="4"/>
      <c r="U2619" s="4"/>
      <c r="V2619" s="4"/>
      <c r="W2619" s="4"/>
      <c r="X2619" s="4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</row>
    <row r="2620" ht="15.6" spans="1:77">
      <c r="A2620" s="75"/>
      <c r="B2620" s="127"/>
      <c r="C2620" s="127"/>
      <c r="D2620" s="4"/>
      <c r="E2620" s="4"/>
      <c r="F2620" s="4"/>
      <c r="G2620" s="2"/>
      <c r="H2620" s="2"/>
      <c r="I2620" s="2"/>
      <c r="J2620" s="4"/>
      <c r="K2620" s="12"/>
      <c r="L2620" s="12"/>
      <c r="M2620" s="12"/>
      <c r="N2620" s="12"/>
      <c r="O2620" s="81"/>
      <c r="P2620" s="4"/>
      <c r="Q2620" s="4"/>
      <c r="R2620" s="4"/>
      <c r="S2620" s="152"/>
      <c r="T2620" s="4"/>
      <c r="U2620" s="4"/>
      <c r="V2620" s="4"/>
      <c r="W2620" s="4"/>
      <c r="X2620" s="4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</row>
    <row r="2621" ht="15.6" spans="1:77">
      <c r="A2621" s="75"/>
      <c r="B2621" s="127"/>
      <c r="C2621" s="127"/>
      <c r="D2621" s="4"/>
      <c r="E2621" s="4"/>
      <c r="F2621" s="4"/>
      <c r="G2621" s="2"/>
      <c r="H2621" s="2"/>
      <c r="I2621" s="2"/>
      <c r="J2621" s="4"/>
      <c r="K2621" s="12"/>
      <c r="L2621" s="12"/>
      <c r="M2621" s="12"/>
      <c r="N2621" s="12"/>
      <c r="O2621" s="81"/>
      <c r="P2621" s="4"/>
      <c r="Q2621" s="4"/>
      <c r="R2621" s="4"/>
      <c r="S2621" s="152"/>
      <c r="T2621" s="4"/>
      <c r="U2621" s="4"/>
      <c r="V2621" s="4"/>
      <c r="W2621" s="4"/>
      <c r="X2621" s="4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</row>
    <row r="2622" ht="15.6" spans="1:77">
      <c r="A2622" s="75"/>
      <c r="B2622" s="127"/>
      <c r="C2622" s="127"/>
      <c r="D2622" s="4"/>
      <c r="E2622" s="4"/>
      <c r="F2622" s="4"/>
      <c r="G2622" s="2"/>
      <c r="H2622" s="2"/>
      <c r="I2622" s="2"/>
      <c r="J2622" s="4"/>
      <c r="K2622" s="12"/>
      <c r="L2622" s="12"/>
      <c r="M2622" s="12"/>
      <c r="N2622" s="12"/>
      <c r="O2622" s="81"/>
      <c r="P2622" s="4"/>
      <c r="Q2622" s="4"/>
      <c r="R2622" s="4"/>
      <c r="S2622" s="152"/>
      <c r="T2622" s="4"/>
      <c r="U2622" s="4"/>
      <c r="V2622" s="4"/>
      <c r="W2622" s="4"/>
      <c r="X2622" s="4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</row>
    <row r="2623" ht="15.6" spans="1:77">
      <c r="A2623" s="75"/>
      <c r="B2623" s="127"/>
      <c r="C2623" s="127"/>
      <c r="D2623" s="4"/>
      <c r="E2623" s="4"/>
      <c r="F2623" s="4"/>
      <c r="G2623" s="2"/>
      <c r="H2623" s="2"/>
      <c r="I2623" s="2"/>
      <c r="J2623" s="4"/>
      <c r="K2623" s="12"/>
      <c r="L2623" s="12"/>
      <c r="M2623" s="12"/>
      <c r="N2623" s="12"/>
      <c r="O2623" s="81"/>
      <c r="P2623" s="4"/>
      <c r="Q2623" s="4"/>
      <c r="R2623" s="4"/>
      <c r="S2623" s="152"/>
      <c r="T2623" s="4"/>
      <c r="U2623" s="4"/>
      <c r="V2623" s="4"/>
      <c r="W2623" s="4"/>
      <c r="X2623" s="4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</row>
    <row r="2624" ht="15.6" spans="1:77">
      <c r="A2624" s="75"/>
      <c r="B2624" s="127"/>
      <c r="C2624" s="127"/>
      <c r="D2624" s="4"/>
      <c r="E2624" s="4"/>
      <c r="F2624" s="4"/>
      <c r="G2624" s="2"/>
      <c r="H2624" s="2"/>
      <c r="I2624" s="2"/>
      <c r="J2624" s="4"/>
      <c r="K2624" s="12"/>
      <c r="L2624" s="12"/>
      <c r="M2624" s="12"/>
      <c r="N2624" s="12"/>
      <c r="O2624" s="81"/>
      <c r="P2624" s="4"/>
      <c r="Q2624" s="4"/>
      <c r="R2624" s="4"/>
      <c r="S2624" s="152"/>
      <c r="T2624" s="4"/>
      <c r="U2624" s="4"/>
      <c r="V2624" s="4"/>
      <c r="W2624" s="4"/>
      <c r="X2624" s="4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</row>
    <row r="2625" ht="15.6" spans="1:77">
      <c r="A2625" s="75"/>
      <c r="B2625" s="127"/>
      <c r="C2625" s="127"/>
      <c r="D2625" s="4"/>
      <c r="E2625" s="4"/>
      <c r="F2625" s="4"/>
      <c r="G2625" s="2"/>
      <c r="H2625" s="2"/>
      <c r="I2625" s="2"/>
      <c r="J2625" s="4"/>
      <c r="K2625" s="12"/>
      <c r="L2625" s="12"/>
      <c r="M2625" s="12"/>
      <c r="N2625" s="12"/>
      <c r="O2625" s="81"/>
      <c r="P2625" s="4"/>
      <c r="Q2625" s="4"/>
      <c r="R2625" s="4"/>
      <c r="S2625" s="152"/>
      <c r="T2625" s="4"/>
      <c r="U2625" s="4"/>
      <c r="V2625" s="4"/>
      <c r="W2625" s="4"/>
      <c r="X2625" s="4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</row>
    <row r="2626" ht="15.6" spans="1:77">
      <c r="A2626" s="75"/>
      <c r="B2626" s="127"/>
      <c r="C2626" s="127"/>
      <c r="D2626" s="4"/>
      <c r="E2626" s="4"/>
      <c r="F2626" s="4"/>
      <c r="G2626" s="2"/>
      <c r="H2626" s="2"/>
      <c r="I2626" s="2"/>
      <c r="J2626" s="4"/>
      <c r="K2626" s="12"/>
      <c r="L2626" s="12"/>
      <c r="M2626" s="12"/>
      <c r="N2626" s="12"/>
      <c r="O2626" s="81"/>
      <c r="P2626" s="4"/>
      <c r="Q2626" s="4"/>
      <c r="R2626" s="4"/>
      <c r="S2626" s="152"/>
      <c r="T2626" s="4"/>
      <c r="U2626" s="4"/>
      <c r="V2626" s="4"/>
      <c r="W2626" s="4"/>
      <c r="X2626" s="4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</row>
    <row r="2627" ht="15.6" spans="1:77">
      <c r="A2627" s="75"/>
      <c r="B2627" s="127"/>
      <c r="C2627" s="127"/>
      <c r="D2627" s="4"/>
      <c r="E2627" s="4"/>
      <c r="F2627" s="4"/>
      <c r="G2627" s="2"/>
      <c r="H2627" s="2"/>
      <c r="I2627" s="2"/>
      <c r="J2627" s="4"/>
      <c r="K2627" s="12"/>
      <c r="L2627" s="12"/>
      <c r="M2627" s="12"/>
      <c r="N2627" s="12"/>
      <c r="O2627" s="81"/>
      <c r="P2627" s="4"/>
      <c r="Q2627" s="4"/>
      <c r="R2627" s="4"/>
      <c r="S2627" s="152"/>
      <c r="T2627" s="4"/>
      <c r="U2627" s="4"/>
      <c r="V2627" s="4"/>
      <c r="W2627" s="4"/>
      <c r="X2627" s="4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</row>
    <row r="2628" ht="15.6" spans="1:77">
      <c r="A2628" s="75"/>
      <c r="B2628" s="127"/>
      <c r="C2628" s="127"/>
      <c r="D2628" s="4"/>
      <c r="E2628" s="4"/>
      <c r="F2628" s="4"/>
      <c r="G2628" s="2"/>
      <c r="H2628" s="2"/>
      <c r="I2628" s="2"/>
      <c r="J2628" s="4"/>
      <c r="K2628" s="12"/>
      <c r="L2628" s="12"/>
      <c r="M2628" s="12"/>
      <c r="N2628" s="12"/>
      <c r="O2628" s="81"/>
      <c r="P2628" s="4"/>
      <c r="Q2628" s="4"/>
      <c r="R2628" s="4"/>
      <c r="S2628" s="152"/>
      <c r="T2628" s="4"/>
      <c r="U2628" s="4"/>
      <c r="V2628" s="4"/>
      <c r="W2628" s="4"/>
      <c r="X2628" s="4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</row>
    <row r="2629" ht="15.6" spans="1:77">
      <c r="A2629" s="75"/>
      <c r="B2629" s="127"/>
      <c r="C2629" s="127"/>
      <c r="D2629" s="4"/>
      <c r="E2629" s="4"/>
      <c r="F2629" s="4"/>
      <c r="G2629" s="2"/>
      <c r="H2629" s="2"/>
      <c r="I2629" s="2"/>
      <c r="J2629" s="4"/>
      <c r="K2629" s="12"/>
      <c r="L2629" s="12"/>
      <c r="M2629" s="12"/>
      <c r="N2629" s="12"/>
      <c r="O2629" s="81"/>
      <c r="P2629" s="4"/>
      <c r="Q2629" s="4"/>
      <c r="R2629" s="4"/>
      <c r="S2629" s="152"/>
      <c r="T2629" s="4"/>
      <c r="U2629" s="4"/>
      <c r="V2629" s="4"/>
      <c r="W2629" s="4"/>
      <c r="X2629" s="4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</row>
    <row r="2630" ht="15.6" spans="1:77">
      <c r="A2630" s="75"/>
      <c r="B2630" s="127"/>
      <c r="C2630" s="127"/>
      <c r="D2630" s="4"/>
      <c r="E2630" s="4"/>
      <c r="F2630" s="4"/>
      <c r="G2630" s="2"/>
      <c r="H2630" s="2"/>
      <c r="I2630" s="2"/>
      <c r="J2630" s="4"/>
      <c r="K2630" s="12"/>
      <c r="L2630" s="12"/>
      <c r="M2630" s="12"/>
      <c r="N2630" s="12"/>
      <c r="O2630" s="81"/>
      <c r="P2630" s="4"/>
      <c r="Q2630" s="4"/>
      <c r="R2630" s="4"/>
      <c r="S2630" s="152"/>
      <c r="T2630" s="4"/>
      <c r="U2630" s="4"/>
      <c r="V2630" s="4"/>
      <c r="W2630" s="4"/>
      <c r="X2630" s="4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</row>
    <row r="2631" ht="15.6" spans="1:77">
      <c r="A2631" s="75"/>
      <c r="B2631" s="127"/>
      <c r="C2631" s="127"/>
      <c r="D2631" s="4"/>
      <c r="E2631" s="4"/>
      <c r="F2631" s="4"/>
      <c r="G2631" s="2"/>
      <c r="H2631" s="2"/>
      <c r="I2631" s="2"/>
      <c r="J2631" s="4"/>
      <c r="K2631" s="12"/>
      <c r="L2631" s="12"/>
      <c r="M2631" s="12"/>
      <c r="N2631" s="12"/>
      <c r="O2631" s="81"/>
      <c r="P2631" s="4"/>
      <c r="Q2631" s="4"/>
      <c r="R2631" s="4"/>
      <c r="S2631" s="152"/>
      <c r="T2631" s="4"/>
      <c r="U2631" s="4"/>
      <c r="V2631" s="4"/>
      <c r="W2631" s="4"/>
      <c r="X2631" s="4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</row>
    <row r="2632" ht="15.6" spans="1:77">
      <c r="A2632" s="75"/>
      <c r="B2632" s="127"/>
      <c r="C2632" s="127"/>
      <c r="D2632" s="4"/>
      <c r="E2632" s="4"/>
      <c r="F2632" s="4"/>
      <c r="G2632" s="2"/>
      <c r="H2632" s="2"/>
      <c r="I2632" s="2"/>
      <c r="J2632" s="4"/>
      <c r="K2632" s="12"/>
      <c r="L2632" s="12"/>
      <c r="M2632" s="12"/>
      <c r="N2632" s="12"/>
      <c r="O2632" s="81"/>
      <c r="P2632" s="4"/>
      <c r="Q2632" s="4"/>
      <c r="R2632" s="4"/>
      <c r="S2632" s="152"/>
      <c r="T2632" s="4"/>
      <c r="U2632" s="4"/>
      <c r="V2632" s="4"/>
      <c r="W2632" s="4"/>
      <c r="X2632" s="4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</row>
    <row r="2633" ht="15.6" spans="1:77">
      <c r="A2633" s="75"/>
      <c r="B2633" s="127"/>
      <c r="C2633" s="127"/>
      <c r="D2633" s="4"/>
      <c r="E2633" s="4"/>
      <c r="F2633" s="4"/>
      <c r="G2633" s="2"/>
      <c r="H2633" s="2"/>
      <c r="I2633" s="2"/>
      <c r="J2633" s="4"/>
      <c r="K2633" s="12"/>
      <c r="L2633" s="12"/>
      <c r="M2633" s="12"/>
      <c r="N2633" s="12"/>
      <c r="O2633" s="81"/>
      <c r="P2633" s="4"/>
      <c r="Q2633" s="4"/>
      <c r="R2633" s="4"/>
      <c r="S2633" s="152"/>
      <c r="T2633" s="4"/>
      <c r="U2633" s="4"/>
      <c r="V2633" s="4"/>
      <c r="W2633" s="4"/>
      <c r="X2633" s="4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</row>
    <row r="2634" ht="15.6" spans="1:77">
      <c r="A2634" s="75"/>
      <c r="B2634" s="127"/>
      <c r="C2634" s="127"/>
      <c r="D2634" s="4"/>
      <c r="E2634" s="4"/>
      <c r="F2634" s="4"/>
      <c r="G2634" s="2"/>
      <c r="H2634" s="2"/>
      <c r="I2634" s="2"/>
      <c r="J2634" s="4"/>
      <c r="K2634" s="12"/>
      <c r="L2634" s="12"/>
      <c r="M2634" s="12"/>
      <c r="N2634" s="12"/>
      <c r="O2634" s="81"/>
      <c r="P2634" s="4"/>
      <c r="Q2634" s="4"/>
      <c r="R2634" s="4"/>
      <c r="S2634" s="152"/>
      <c r="T2634" s="4"/>
      <c r="U2634" s="4"/>
      <c r="V2634" s="4"/>
      <c r="W2634" s="4"/>
      <c r="X2634" s="4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</row>
    <row r="2635" ht="15.6" spans="1:77">
      <c r="A2635" s="75"/>
      <c r="B2635" s="127"/>
      <c r="C2635" s="127"/>
      <c r="D2635" s="4"/>
      <c r="E2635" s="4"/>
      <c r="F2635" s="4"/>
      <c r="G2635" s="2"/>
      <c r="H2635" s="2"/>
      <c r="I2635" s="2"/>
      <c r="J2635" s="4"/>
      <c r="K2635" s="12"/>
      <c r="L2635" s="12"/>
      <c r="M2635" s="12"/>
      <c r="N2635" s="12"/>
      <c r="O2635" s="81"/>
      <c r="P2635" s="4"/>
      <c r="Q2635" s="4"/>
      <c r="R2635" s="4"/>
      <c r="S2635" s="152"/>
      <c r="T2635" s="4"/>
      <c r="U2635" s="4"/>
      <c r="V2635" s="4"/>
      <c r="W2635" s="4"/>
      <c r="X2635" s="4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</row>
    <row r="2636" ht="15.6" spans="1:77">
      <c r="A2636" s="75"/>
      <c r="B2636" s="127"/>
      <c r="C2636" s="127"/>
      <c r="D2636" s="4"/>
      <c r="E2636" s="4"/>
      <c r="F2636" s="4"/>
      <c r="G2636" s="2"/>
      <c r="H2636" s="2"/>
      <c r="I2636" s="2"/>
      <c r="J2636" s="4"/>
      <c r="K2636" s="12"/>
      <c r="L2636" s="12"/>
      <c r="M2636" s="12"/>
      <c r="N2636" s="12"/>
      <c r="O2636" s="81"/>
      <c r="P2636" s="4"/>
      <c r="Q2636" s="4"/>
      <c r="R2636" s="4"/>
      <c r="S2636" s="152"/>
      <c r="T2636" s="4"/>
      <c r="U2636" s="4"/>
      <c r="V2636" s="4"/>
      <c r="W2636" s="4"/>
      <c r="X2636" s="4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</row>
    <row r="2637" ht="15.6" spans="1:77">
      <c r="A2637" s="75"/>
      <c r="B2637" s="127"/>
      <c r="C2637" s="127"/>
      <c r="D2637" s="4"/>
      <c r="E2637" s="4"/>
      <c r="F2637" s="4"/>
      <c r="G2637" s="2"/>
      <c r="H2637" s="2"/>
      <c r="I2637" s="2"/>
      <c r="J2637" s="4"/>
      <c r="K2637" s="12"/>
      <c r="L2637" s="12"/>
      <c r="M2637" s="12"/>
      <c r="N2637" s="12"/>
      <c r="O2637" s="81"/>
      <c r="P2637" s="4"/>
      <c r="Q2637" s="4"/>
      <c r="R2637" s="4"/>
      <c r="S2637" s="152"/>
      <c r="T2637" s="4"/>
      <c r="U2637" s="4"/>
      <c r="V2637" s="4"/>
      <c r="W2637" s="4"/>
      <c r="X2637" s="4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</row>
    <row r="2638" ht="15.6" spans="1:77">
      <c r="A2638" s="75"/>
      <c r="B2638" s="127"/>
      <c r="C2638" s="127"/>
      <c r="D2638" s="4"/>
      <c r="E2638" s="4"/>
      <c r="F2638" s="4"/>
      <c r="G2638" s="2"/>
      <c r="H2638" s="2"/>
      <c r="I2638" s="2"/>
      <c r="J2638" s="4"/>
      <c r="K2638" s="12"/>
      <c r="L2638" s="12"/>
      <c r="M2638" s="12"/>
      <c r="N2638" s="12"/>
      <c r="O2638" s="81"/>
      <c r="P2638" s="4"/>
      <c r="Q2638" s="4"/>
      <c r="R2638" s="4"/>
      <c r="S2638" s="152"/>
      <c r="T2638" s="4"/>
      <c r="U2638" s="4"/>
      <c r="V2638" s="4"/>
      <c r="W2638" s="4"/>
      <c r="X2638" s="4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</row>
    <row r="2639" ht="15.6" spans="1:77">
      <c r="A2639" s="75"/>
      <c r="B2639" s="127"/>
      <c r="C2639" s="127"/>
      <c r="D2639" s="4"/>
      <c r="E2639" s="4"/>
      <c r="F2639" s="4"/>
      <c r="G2639" s="2"/>
      <c r="H2639" s="2"/>
      <c r="I2639" s="2"/>
      <c r="J2639" s="4"/>
      <c r="K2639" s="12"/>
      <c r="L2639" s="12"/>
      <c r="M2639" s="12"/>
      <c r="N2639" s="12"/>
      <c r="O2639" s="81"/>
      <c r="P2639" s="4"/>
      <c r="Q2639" s="4"/>
      <c r="R2639" s="4"/>
      <c r="S2639" s="152"/>
      <c r="T2639" s="4"/>
      <c r="U2639" s="4"/>
      <c r="V2639" s="4"/>
      <c r="W2639" s="4"/>
      <c r="X2639" s="4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</row>
    <row r="2640" ht="15.6" spans="1:77">
      <c r="A2640" s="75"/>
      <c r="B2640" s="127"/>
      <c r="C2640" s="127"/>
      <c r="D2640" s="4"/>
      <c r="E2640" s="4"/>
      <c r="F2640" s="4"/>
      <c r="G2640" s="2"/>
      <c r="H2640" s="2"/>
      <c r="I2640" s="2"/>
      <c r="J2640" s="4"/>
      <c r="K2640" s="12"/>
      <c r="L2640" s="12"/>
      <c r="M2640" s="12"/>
      <c r="N2640" s="12"/>
      <c r="O2640" s="81"/>
      <c r="P2640" s="4"/>
      <c r="Q2640" s="4"/>
      <c r="R2640" s="4"/>
      <c r="S2640" s="152"/>
      <c r="T2640" s="4"/>
      <c r="U2640" s="4"/>
      <c r="V2640" s="4"/>
      <c r="W2640" s="4"/>
      <c r="X2640" s="4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</row>
    <row r="2641" ht="15.6" spans="1:77">
      <c r="A2641" s="75"/>
      <c r="B2641" s="127"/>
      <c r="C2641" s="127"/>
      <c r="D2641" s="4"/>
      <c r="E2641" s="4"/>
      <c r="F2641" s="4"/>
      <c r="G2641" s="2"/>
      <c r="H2641" s="2"/>
      <c r="I2641" s="2"/>
      <c r="J2641" s="4"/>
      <c r="K2641" s="12"/>
      <c r="L2641" s="12"/>
      <c r="M2641" s="12"/>
      <c r="N2641" s="12"/>
      <c r="O2641" s="81"/>
      <c r="P2641" s="4"/>
      <c r="Q2641" s="4"/>
      <c r="R2641" s="4"/>
      <c r="S2641" s="152"/>
      <c r="T2641" s="4"/>
      <c r="U2641" s="4"/>
      <c r="V2641" s="4"/>
      <c r="W2641" s="4"/>
      <c r="X2641" s="4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</row>
    <row r="2642" ht="15.6" spans="1:77">
      <c r="A2642" s="75"/>
      <c r="B2642" s="127"/>
      <c r="C2642" s="127"/>
      <c r="D2642" s="4"/>
      <c r="E2642" s="4"/>
      <c r="F2642" s="4"/>
      <c r="G2642" s="2"/>
      <c r="H2642" s="2"/>
      <c r="I2642" s="2"/>
      <c r="J2642" s="4"/>
      <c r="K2642" s="12"/>
      <c r="L2642" s="12"/>
      <c r="M2642" s="12"/>
      <c r="N2642" s="12"/>
      <c r="O2642" s="81"/>
      <c r="P2642" s="4"/>
      <c r="Q2642" s="4"/>
      <c r="R2642" s="4"/>
      <c r="S2642" s="152"/>
      <c r="T2642" s="4"/>
      <c r="U2642" s="4"/>
      <c r="V2642" s="4"/>
      <c r="W2642" s="4"/>
      <c r="X2642" s="4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</row>
    <row r="2643" ht="15.6" spans="1:77">
      <c r="A2643" s="75"/>
      <c r="B2643" s="127"/>
      <c r="C2643" s="127"/>
      <c r="D2643" s="4"/>
      <c r="E2643" s="4"/>
      <c r="F2643" s="4"/>
      <c r="G2643" s="2"/>
      <c r="H2643" s="2"/>
      <c r="I2643" s="2"/>
      <c r="J2643" s="4"/>
      <c r="K2643" s="12"/>
      <c r="L2643" s="12"/>
      <c r="M2643" s="12"/>
      <c r="N2643" s="12"/>
      <c r="O2643" s="81"/>
      <c r="P2643" s="4"/>
      <c r="Q2643" s="4"/>
      <c r="R2643" s="4"/>
      <c r="S2643" s="152"/>
      <c r="T2643" s="4"/>
      <c r="U2643" s="4"/>
      <c r="V2643" s="4"/>
      <c r="W2643" s="4"/>
      <c r="X2643" s="4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</row>
    <row r="2644" ht="15.6" spans="1:77">
      <c r="A2644" s="75"/>
      <c r="B2644" s="127"/>
      <c r="C2644" s="127"/>
      <c r="D2644" s="4"/>
      <c r="E2644" s="4"/>
      <c r="F2644" s="4"/>
      <c r="G2644" s="2"/>
      <c r="H2644" s="2"/>
      <c r="I2644" s="2"/>
      <c r="J2644" s="4"/>
      <c r="K2644" s="12"/>
      <c r="L2644" s="12"/>
      <c r="M2644" s="12"/>
      <c r="N2644" s="12"/>
      <c r="O2644" s="81"/>
      <c r="P2644" s="4"/>
      <c r="Q2644" s="4"/>
      <c r="R2644" s="4"/>
      <c r="S2644" s="152"/>
      <c r="T2644" s="4"/>
      <c r="U2644" s="4"/>
      <c r="V2644" s="4"/>
      <c r="W2644" s="4"/>
      <c r="X2644" s="4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</row>
    <row r="2645" ht="15.6" spans="1:77">
      <c r="A2645" s="75"/>
      <c r="B2645" s="127"/>
      <c r="C2645" s="127"/>
      <c r="D2645" s="4"/>
      <c r="E2645" s="4"/>
      <c r="F2645" s="4"/>
      <c r="G2645" s="2"/>
      <c r="H2645" s="2"/>
      <c r="I2645" s="2"/>
      <c r="J2645" s="4"/>
      <c r="K2645" s="12"/>
      <c r="L2645" s="12"/>
      <c r="M2645" s="12"/>
      <c r="N2645" s="12"/>
      <c r="O2645" s="81"/>
      <c r="P2645" s="4"/>
      <c r="Q2645" s="4"/>
      <c r="R2645" s="4"/>
      <c r="S2645" s="152"/>
      <c r="T2645" s="4"/>
      <c r="U2645" s="4"/>
      <c r="V2645" s="4"/>
      <c r="W2645" s="4"/>
      <c r="X2645" s="4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</row>
    <row r="2646" ht="15.6" spans="1:77">
      <c r="A2646" s="75"/>
      <c r="B2646" s="127"/>
      <c r="C2646" s="127"/>
      <c r="D2646" s="4"/>
      <c r="E2646" s="4"/>
      <c r="F2646" s="4"/>
      <c r="G2646" s="2"/>
      <c r="H2646" s="2"/>
      <c r="I2646" s="2"/>
      <c r="J2646" s="4"/>
      <c r="K2646" s="12"/>
      <c r="L2646" s="12"/>
      <c r="M2646" s="12"/>
      <c r="N2646" s="12"/>
      <c r="O2646" s="81"/>
      <c r="P2646" s="4"/>
      <c r="Q2646" s="4"/>
      <c r="R2646" s="4"/>
      <c r="S2646" s="152"/>
      <c r="T2646" s="4"/>
      <c r="U2646" s="4"/>
      <c r="V2646" s="4"/>
      <c r="W2646" s="4"/>
      <c r="X2646" s="4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</row>
    <row r="2647" ht="15.6" spans="1:77">
      <c r="A2647" s="75"/>
      <c r="B2647" s="127"/>
      <c r="C2647" s="127"/>
      <c r="D2647" s="4"/>
      <c r="E2647" s="4"/>
      <c r="F2647" s="4"/>
      <c r="G2647" s="2"/>
      <c r="H2647" s="2"/>
      <c r="I2647" s="2"/>
      <c r="J2647" s="4"/>
      <c r="K2647" s="12"/>
      <c r="L2647" s="12"/>
      <c r="M2647" s="12"/>
      <c r="N2647" s="12"/>
      <c r="O2647" s="81"/>
      <c r="P2647" s="4"/>
      <c r="Q2647" s="4"/>
      <c r="R2647" s="4"/>
      <c r="S2647" s="152"/>
      <c r="T2647" s="4"/>
      <c r="U2647" s="4"/>
      <c r="V2647" s="4"/>
      <c r="W2647" s="4"/>
      <c r="X2647" s="4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</row>
    <row r="2648" ht="15.6" spans="1:77">
      <c r="A2648" s="75"/>
      <c r="B2648" s="127"/>
      <c r="C2648" s="127"/>
      <c r="D2648" s="4"/>
      <c r="E2648" s="4"/>
      <c r="F2648" s="4"/>
      <c r="G2648" s="2"/>
      <c r="H2648" s="2"/>
      <c r="I2648" s="2"/>
      <c r="J2648" s="4"/>
      <c r="K2648" s="12"/>
      <c r="L2648" s="12"/>
      <c r="M2648" s="12"/>
      <c r="N2648" s="12"/>
      <c r="O2648" s="81"/>
      <c r="P2648" s="4"/>
      <c r="Q2648" s="4"/>
      <c r="R2648" s="4"/>
      <c r="S2648" s="152"/>
      <c r="T2648" s="4"/>
      <c r="U2648" s="4"/>
      <c r="V2648" s="4"/>
      <c r="W2648" s="4"/>
      <c r="X2648" s="4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</row>
    <row r="2649" ht="15.6" spans="1:77">
      <c r="A2649" s="75"/>
      <c r="B2649" s="127"/>
      <c r="C2649" s="127"/>
      <c r="D2649" s="4"/>
      <c r="E2649" s="4"/>
      <c r="F2649" s="4"/>
      <c r="G2649" s="2"/>
      <c r="H2649" s="2"/>
      <c r="I2649" s="2"/>
      <c r="J2649" s="4"/>
      <c r="K2649" s="12"/>
      <c r="L2649" s="12"/>
      <c r="M2649" s="12"/>
      <c r="N2649" s="12"/>
      <c r="O2649" s="81"/>
      <c r="P2649" s="4"/>
      <c r="Q2649" s="4"/>
      <c r="R2649" s="4"/>
      <c r="S2649" s="152"/>
      <c r="T2649" s="4"/>
      <c r="U2649" s="4"/>
      <c r="V2649" s="4"/>
      <c r="W2649" s="4"/>
      <c r="X2649" s="4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</row>
    <row r="2650" ht="15.6" spans="1:77">
      <c r="A2650" s="75"/>
      <c r="B2650" s="127"/>
      <c r="C2650" s="127"/>
      <c r="D2650" s="4"/>
      <c r="E2650" s="4"/>
      <c r="F2650" s="4"/>
      <c r="G2650" s="2"/>
      <c r="H2650" s="2"/>
      <c r="I2650" s="2"/>
      <c r="J2650" s="4"/>
      <c r="K2650" s="12"/>
      <c r="L2650" s="12"/>
      <c r="M2650" s="12"/>
      <c r="N2650" s="12"/>
      <c r="O2650" s="81"/>
      <c r="P2650" s="4"/>
      <c r="Q2650" s="4"/>
      <c r="R2650" s="4"/>
      <c r="S2650" s="152"/>
      <c r="T2650" s="4"/>
      <c r="U2650" s="4"/>
      <c r="V2650" s="4"/>
      <c r="W2650" s="4"/>
      <c r="X2650" s="4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</row>
    <row r="2651" ht="15.6" spans="1:77">
      <c r="A2651" s="75"/>
      <c r="B2651" s="127"/>
      <c r="C2651" s="127"/>
      <c r="D2651" s="4"/>
      <c r="E2651" s="4"/>
      <c r="F2651" s="4"/>
      <c r="G2651" s="2"/>
      <c r="H2651" s="2"/>
      <c r="I2651" s="2"/>
      <c r="J2651" s="4"/>
      <c r="K2651" s="12"/>
      <c r="L2651" s="12"/>
      <c r="M2651" s="12"/>
      <c r="N2651" s="12"/>
      <c r="O2651" s="81"/>
      <c r="P2651" s="4"/>
      <c r="Q2651" s="4"/>
      <c r="R2651" s="4"/>
      <c r="S2651" s="152"/>
      <c r="T2651" s="4"/>
      <c r="U2651" s="4"/>
      <c r="V2651" s="4"/>
      <c r="W2651" s="4"/>
      <c r="X2651" s="4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</row>
    <row r="2652" ht="15.6" spans="1:77">
      <c r="A2652" s="75"/>
      <c r="B2652" s="127"/>
      <c r="C2652" s="127"/>
      <c r="D2652" s="4"/>
      <c r="E2652" s="4"/>
      <c r="F2652" s="4"/>
      <c r="G2652" s="2"/>
      <c r="H2652" s="2"/>
      <c r="I2652" s="2"/>
      <c r="J2652" s="4"/>
      <c r="K2652" s="12"/>
      <c r="L2652" s="12"/>
      <c r="M2652" s="12"/>
      <c r="N2652" s="12"/>
      <c r="O2652" s="81"/>
      <c r="P2652" s="4"/>
      <c r="Q2652" s="4"/>
      <c r="R2652" s="4"/>
      <c r="S2652" s="152"/>
      <c r="T2652" s="4"/>
      <c r="U2652" s="4"/>
      <c r="V2652" s="4"/>
      <c r="W2652" s="4"/>
      <c r="X2652" s="4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</row>
    <row r="2653" ht="15.6" spans="1:77">
      <c r="A2653" s="75"/>
      <c r="B2653" s="127"/>
      <c r="C2653" s="127"/>
      <c r="D2653" s="4"/>
      <c r="E2653" s="4"/>
      <c r="F2653" s="4"/>
      <c r="G2653" s="2"/>
      <c r="H2653" s="2"/>
      <c r="I2653" s="2"/>
      <c r="J2653" s="4"/>
      <c r="K2653" s="12"/>
      <c r="L2653" s="12"/>
      <c r="M2653" s="12"/>
      <c r="N2653" s="12"/>
      <c r="O2653" s="81"/>
      <c r="P2653" s="4"/>
      <c r="Q2653" s="4"/>
      <c r="R2653" s="4"/>
      <c r="S2653" s="152"/>
      <c r="T2653" s="4"/>
      <c r="U2653" s="4"/>
      <c r="V2653" s="4"/>
      <c r="W2653" s="4"/>
      <c r="X2653" s="4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</row>
    <row r="2654" ht="15.6" spans="1:77">
      <c r="A2654" s="75"/>
      <c r="B2654" s="127"/>
      <c r="C2654" s="127"/>
      <c r="D2654" s="4"/>
      <c r="E2654" s="4"/>
      <c r="F2654" s="4"/>
      <c r="G2654" s="2"/>
      <c r="H2654" s="2"/>
      <c r="I2654" s="2"/>
      <c r="J2654" s="4"/>
      <c r="K2654" s="12"/>
      <c r="L2654" s="12"/>
      <c r="M2654" s="12"/>
      <c r="N2654" s="12"/>
      <c r="O2654" s="81"/>
      <c r="P2654" s="4"/>
      <c r="Q2654" s="4"/>
      <c r="R2654" s="4"/>
      <c r="S2654" s="152"/>
      <c r="T2654" s="4"/>
      <c r="U2654" s="4"/>
      <c r="V2654" s="4"/>
      <c r="W2654" s="4"/>
      <c r="X2654" s="4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</row>
    <row r="2655" ht="15.6" spans="1:77">
      <c r="A2655" s="75"/>
      <c r="B2655" s="127"/>
      <c r="C2655" s="127"/>
      <c r="D2655" s="4"/>
      <c r="E2655" s="4"/>
      <c r="F2655" s="4"/>
      <c r="G2655" s="2"/>
      <c r="H2655" s="2"/>
      <c r="I2655" s="2"/>
      <c r="J2655" s="4"/>
      <c r="K2655" s="12"/>
      <c r="L2655" s="12"/>
      <c r="M2655" s="12"/>
      <c r="N2655" s="12"/>
      <c r="O2655" s="81"/>
      <c r="P2655" s="4"/>
      <c r="Q2655" s="4"/>
      <c r="R2655" s="4"/>
      <c r="S2655" s="152"/>
      <c r="T2655" s="4"/>
      <c r="U2655" s="4"/>
      <c r="V2655" s="4"/>
      <c r="W2655" s="4"/>
      <c r="X2655" s="4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</row>
    <row r="2656" ht="15.6" spans="1:77">
      <c r="A2656" s="75"/>
      <c r="B2656" s="127"/>
      <c r="C2656" s="127"/>
      <c r="D2656" s="4"/>
      <c r="E2656" s="4"/>
      <c r="F2656" s="4"/>
      <c r="G2656" s="2"/>
      <c r="H2656" s="2"/>
      <c r="I2656" s="2"/>
      <c r="J2656" s="4"/>
      <c r="K2656" s="12"/>
      <c r="L2656" s="12"/>
      <c r="M2656" s="12"/>
      <c r="N2656" s="12"/>
      <c r="O2656" s="81"/>
      <c r="P2656" s="4"/>
      <c r="Q2656" s="4"/>
      <c r="R2656" s="4"/>
      <c r="S2656" s="152"/>
      <c r="T2656" s="4"/>
      <c r="U2656" s="4"/>
      <c r="V2656" s="4"/>
      <c r="W2656" s="4"/>
      <c r="X2656" s="4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</row>
    <row r="2657" ht="15.6" spans="1:77">
      <c r="A2657" s="75"/>
      <c r="B2657" s="127"/>
      <c r="C2657" s="127"/>
      <c r="D2657" s="4"/>
      <c r="E2657" s="4"/>
      <c r="F2657" s="4"/>
      <c r="G2657" s="2"/>
      <c r="H2657" s="2"/>
      <c r="I2657" s="2"/>
      <c r="J2657" s="4"/>
      <c r="K2657" s="12"/>
      <c r="L2657" s="12"/>
      <c r="M2657" s="12"/>
      <c r="N2657" s="12"/>
      <c r="O2657" s="81"/>
      <c r="P2657" s="4"/>
      <c r="Q2657" s="4"/>
      <c r="R2657" s="4"/>
      <c r="S2657" s="152"/>
      <c r="T2657" s="4"/>
      <c r="U2657" s="4"/>
      <c r="V2657" s="4"/>
      <c r="W2657" s="4"/>
      <c r="X2657" s="4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</row>
    <row r="2658" ht="15.6" spans="1:77">
      <c r="A2658" s="75"/>
      <c r="B2658" s="127"/>
      <c r="C2658" s="127"/>
      <c r="D2658" s="4"/>
      <c r="E2658" s="4"/>
      <c r="F2658" s="4"/>
      <c r="G2658" s="2"/>
      <c r="H2658" s="2"/>
      <c r="I2658" s="2"/>
      <c r="J2658" s="4"/>
      <c r="K2658" s="12"/>
      <c r="L2658" s="12"/>
      <c r="M2658" s="12"/>
      <c r="N2658" s="12"/>
      <c r="O2658" s="81"/>
      <c r="P2658" s="4"/>
      <c r="Q2658" s="4"/>
      <c r="R2658" s="4"/>
      <c r="S2658" s="152"/>
      <c r="T2658" s="4"/>
      <c r="U2658" s="4"/>
      <c r="V2658" s="4"/>
      <c r="W2658" s="4"/>
      <c r="X2658" s="4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</row>
    <row r="2659" ht="15.6" spans="1:77">
      <c r="A2659" s="75"/>
      <c r="B2659" s="127"/>
      <c r="C2659" s="127"/>
      <c r="D2659" s="4"/>
      <c r="E2659" s="4"/>
      <c r="F2659" s="4"/>
      <c r="G2659" s="2"/>
      <c r="H2659" s="2"/>
      <c r="I2659" s="2"/>
      <c r="J2659" s="4"/>
      <c r="K2659" s="12"/>
      <c r="L2659" s="12"/>
      <c r="M2659" s="12"/>
      <c r="N2659" s="12"/>
      <c r="O2659" s="81"/>
      <c r="P2659" s="4"/>
      <c r="Q2659" s="4"/>
      <c r="R2659" s="4"/>
      <c r="S2659" s="152"/>
      <c r="T2659" s="4"/>
      <c r="U2659" s="4"/>
      <c r="V2659" s="4"/>
      <c r="W2659" s="4"/>
      <c r="X2659" s="4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</row>
    <row r="2660" ht="15.6" spans="1:77">
      <c r="A2660" s="75"/>
      <c r="B2660" s="127"/>
      <c r="C2660" s="127"/>
      <c r="D2660" s="4"/>
      <c r="E2660" s="4"/>
      <c r="F2660" s="4"/>
      <c r="G2660" s="2"/>
      <c r="H2660" s="2"/>
      <c r="I2660" s="2"/>
      <c r="J2660" s="4"/>
      <c r="K2660" s="12"/>
      <c r="L2660" s="12"/>
      <c r="M2660" s="12"/>
      <c r="N2660" s="12"/>
      <c r="O2660" s="81"/>
      <c r="P2660" s="4"/>
      <c r="Q2660" s="4"/>
      <c r="R2660" s="4"/>
      <c r="S2660" s="152"/>
      <c r="T2660" s="4"/>
      <c r="U2660" s="4"/>
      <c r="V2660" s="4"/>
      <c r="W2660" s="4"/>
      <c r="X2660" s="4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</row>
    <row r="2661" ht="15.6" spans="1:77">
      <c r="A2661" s="75"/>
      <c r="B2661" s="127"/>
      <c r="C2661" s="127"/>
      <c r="D2661" s="4"/>
      <c r="E2661" s="4"/>
      <c r="F2661" s="4"/>
      <c r="G2661" s="2"/>
      <c r="H2661" s="2"/>
      <c r="I2661" s="2"/>
      <c r="J2661" s="4"/>
      <c r="K2661" s="12"/>
      <c r="L2661" s="12"/>
      <c r="M2661" s="12"/>
      <c r="N2661" s="12"/>
      <c r="O2661" s="81"/>
      <c r="P2661" s="4"/>
      <c r="Q2661" s="4"/>
      <c r="R2661" s="4"/>
      <c r="S2661" s="152"/>
      <c r="T2661" s="4"/>
      <c r="U2661" s="4"/>
      <c r="V2661" s="4"/>
      <c r="W2661" s="4"/>
      <c r="X2661" s="4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</row>
    <row r="2662" ht="15.6" spans="1:77">
      <c r="A2662" s="75"/>
      <c r="B2662" s="127"/>
      <c r="C2662" s="127"/>
      <c r="D2662" s="4"/>
      <c r="E2662" s="4"/>
      <c r="F2662" s="4"/>
      <c r="G2662" s="2"/>
      <c r="H2662" s="2"/>
      <c r="I2662" s="2"/>
      <c r="J2662" s="4"/>
      <c r="K2662" s="12"/>
      <c r="L2662" s="12"/>
      <c r="M2662" s="12"/>
      <c r="N2662" s="12"/>
      <c r="O2662" s="81"/>
      <c r="P2662" s="4"/>
      <c r="Q2662" s="4"/>
      <c r="R2662" s="4"/>
      <c r="S2662" s="152"/>
      <c r="T2662" s="4"/>
      <c r="U2662" s="4"/>
      <c r="V2662" s="4"/>
      <c r="W2662" s="4"/>
      <c r="X2662" s="4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</row>
    <row r="2663" ht="15.6" spans="1:77">
      <c r="A2663" s="75"/>
      <c r="B2663" s="127"/>
      <c r="C2663" s="127"/>
      <c r="D2663" s="4"/>
      <c r="E2663" s="4"/>
      <c r="F2663" s="4"/>
      <c r="G2663" s="2"/>
      <c r="H2663" s="2"/>
      <c r="I2663" s="2"/>
      <c r="J2663" s="4"/>
      <c r="K2663" s="12"/>
      <c r="L2663" s="12"/>
      <c r="M2663" s="12"/>
      <c r="N2663" s="12"/>
      <c r="O2663" s="81"/>
      <c r="P2663" s="4"/>
      <c r="Q2663" s="4"/>
      <c r="R2663" s="4"/>
      <c r="S2663" s="152"/>
      <c r="T2663" s="4"/>
      <c r="U2663" s="4"/>
      <c r="V2663" s="4"/>
      <c r="W2663" s="4"/>
      <c r="X2663" s="4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</row>
    <row r="2664" ht="15.6" spans="1:77">
      <c r="A2664" s="75"/>
      <c r="B2664" s="127"/>
      <c r="C2664" s="127"/>
      <c r="D2664" s="4"/>
      <c r="E2664" s="4"/>
      <c r="F2664" s="4"/>
      <c r="G2664" s="2"/>
      <c r="H2664" s="2"/>
      <c r="I2664" s="2"/>
      <c r="J2664" s="4"/>
      <c r="K2664" s="12"/>
      <c r="L2664" s="12"/>
      <c r="M2664" s="12"/>
      <c r="N2664" s="12"/>
      <c r="O2664" s="81"/>
      <c r="P2664" s="4"/>
      <c r="Q2664" s="4"/>
      <c r="R2664" s="4"/>
      <c r="S2664" s="152"/>
      <c r="T2664" s="4"/>
      <c r="U2664" s="4"/>
      <c r="V2664" s="4"/>
      <c r="W2664" s="4"/>
      <c r="X2664" s="4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</row>
    <row r="2665" ht="15.6" spans="1:77">
      <c r="A2665" s="75"/>
      <c r="B2665" s="127"/>
      <c r="C2665" s="127"/>
      <c r="D2665" s="4"/>
      <c r="E2665" s="4"/>
      <c r="F2665" s="4"/>
      <c r="G2665" s="2"/>
      <c r="H2665" s="2"/>
      <c r="I2665" s="2"/>
      <c r="J2665" s="4"/>
      <c r="K2665" s="12"/>
      <c r="L2665" s="12"/>
      <c r="M2665" s="12"/>
      <c r="N2665" s="12"/>
      <c r="O2665" s="81"/>
      <c r="P2665" s="4"/>
      <c r="Q2665" s="4"/>
      <c r="R2665" s="4"/>
      <c r="S2665" s="152"/>
      <c r="T2665" s="4"/>
      <c r="U2665" s="4"/>
      <c r="V2665" s="4"/>
      <c r="W2665" s="4"/>
      <c r="X2665" s="4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</row>
    <row r="2666" ht="15.6" spans="1:77">
      <c r="A2666" s="75"/>
      <c r="B2666" s="127"/>
      <c r="C2666" s="127"/>
      <c r="D2666" s="4"/>
      <c r="E2666" s="4"/>
      <c r="F2666" s="4"/>
      <c r="G2666" s="2"/>
      <c r="H2666" s="2"/>
      <c r="I2666" s="2"/>
      <c r="J2666" s="4"/>
      <c r="K2666" s="12"/>
      <c r="L2666" s="12"/>
      <c r="M2666" s="12"/>
      <c r="N2666" s="12"/>
      <c r="O2666" s="81"/>
      <c r="P2666" s="4"/>
      <c r="Q2666" s="4"/>
      <c r="R2666" s="4"/>
      <c r="S2666" s="152"/>
      <c r="T2666" s="4"/>
      <c r="U2666" s="4"/>
      <c r="V2666" s="4"/>
      <c r="W2666" s="4"/>
      <c r="X2666" s="4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</row>
    <row r="2667" ht="15.6" spans="1:77">
      <c r="A2667" s="75"/>
      <c r="B2667" s="127"/>
      <c r="C2667" s="127"/>
      <c r="D2667" s="4"/>
      <c r="E2667" s="4"/>
      <c r="F2667" s="4"/>
      <c r="G2667" s="2"/>
      <c r="H2667" s="2"/>
      <c r="I2667" s="2"/>
      <c r="J2667" s="4"/>
      <c r="K2667" s="12"/>
      <c r="L2667" s="12"/>
      <c r="M2667" s="12"/>
      <c r="N2667" s="12"/>
      <c r="O2667" s="81"/>
      <c r="P2667" s="4"/>
      <c r="Q2667" s="4"/>
      <c r="R2667" s="4"/>
      <c r="S2667" s="152"/>
      <c r="T2667" s="4"/>
      <c r="U2667" s="4"/>
      <c r="V2667" s="4"/>
      <c r="W2667" s="4"/>
      <c r="X2667" s="4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</row>
    <row r="2668" ht="15.6" spans="1:77">
      <c r="A2668" s="75"/>
      <c r="B2668" s="127"/>
      <c r="C2668" s="127"/>
      <c r="D2668" s="4"/>
      <c r="E2668" s="4"/>
      <c r="F2668" s="4"/>
      <c r="G2668" s="2"/>
      <c r="H2668" s="2"/>
      <c r="I2668" s="2"/>
      <c r="J2668" s="4"/>
      <c r="K2668" s="12"/>
      <c r="L2668" s="12"/>
      <c r="M2668" s="12"/>
      <c r="N2668" s="12"/>
      <c r="O2668" s="81"/>
      <c r="P2668" s="4"/>
      <c r="Q2668" s="4"/>
      <c r="R2668" s="4"/>
      <c r="S2668" s="152"/>
      <c r="T2668" s="4"/>
      <c r="U2668" s="4"/>
      <c r="V2668" s="4"/>
      <c r="W2668" s="4"/>
      <c r="X2668" s="4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</row>
    <row r="2669" ht="15.6" spans="1:77">
      <c r="A2669" s="75"/>
      <c r="B2669" s="127"/>
      <c r="C2669" s="127"/>
      <c r="D2669" s="4"/>
      <c r="E2669" s="4"/>
      <c r="F2669" s="4"/>
      <c r="G2669" s="2"/>
      <c r="H2669" s="2"/>
      <c r="I2669" s="2"/>
      <c r="J2669" s="4"/>
      <c r="K2669" s="12"/>
      <c r="L2669" s="12"/>
      <c r="M2669" s="12"/>
      <c r="N2669" s="12"/>
      <c r="O2669" s="81"/>
      <c r="P2669" s="4"/>
      <c r="Q2669" s="4"/>
      <c r="R2669" s="4"/>
      <c r="S2669" s="152"/>
      <c r="T2669" s="4"/>
      <c r="U2669" s="4"/>
      <c r="V2669" s="4"/>
      <c r="W2669" s="4"/>
      <c r="X2669" s="4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</row>
    <row r="2670" ht="15.6" spans="1:77">
      <c r="A2670" s="75"/>
      <c r="B2670" s="127"/>
      <c r="C2670" s="127"/>
      <c r="D2670" s="4"/>
      <c r="E2670" s="4"/>
      <c r="F2670" s="4"/>
      <c r="G2670" s="2"/>
      <c r="H2670" s="2"/>
      <c r="I2670" s="2"/>
      <c r="J2670" s="4"/>
      <c r="K2670" s="12"/>
      <c r="L2670" s="12"/>
      <c r="M2670" s="12"/>
      <c r="N2670" s="12"/>
      <c r="O2670" s="81"/>
      <c r="P2670" s="4"/>
      <c r="Q2670" s="4"/>
      <c r="R2670" s="4"/>
      <c r="S2670" s="152"/>
      <c r="T2670" s="4"/>
      <c r="U2670" s="4"/>
      <c r="V2670" s="4"/>
      <c r="W2670" s="4"/>
      <c r="X2670" s="4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</row>
    <row r="2671" ht="15.6" spans="1:77">
      <c r="A2671" s="75"/>
      <c r="B2671" s="127"/>
      <c r="C2671" s="127"/>
      <c r="D2671" s="4"/>
      <c r="E2671" s="4"/>
      <c r="F2671" s="4"/>
      <c r="G2671" s="2"/>
      <c r="H2671" s="2"/>
      <c r="I2671" s="2"/>
      <c r="J2671" s="4"/>
      <c r="K2671" s="12"/>
      <c r="L2671" s="12"/>
      <c r="M2671" s="12"/>
      <c r="N2671" s="12"/>
      <c r="O2671" s="81"/>
      <c r="P2671" s="4"/>
      <c r="Q2671" s="4"/>
      <c r="R2671" s="4"/>
      <c r="S2671" s="152"/>
      <c r="T2671" s="4"/>
      <c r="U2671" s="4"/>
      <c r="V2671" s="4"/>
      <c r="W2671" s="4"/>
      <c r="X2671" s="4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</row>
    <row r="2672" ht="15.6" spans="1:77">
      <c r="A2672" s="75"/>
      <c r="B2672" s="127"/>
      <c r="C2672" s="127"/>
      <c r="D2672" s="4"/>
      <c r="E2672" s="4"/>
      <c r="F2672" s="4"/>
      <c r="G2672" s="2"/>
      <c r="H2672" s="2"/>
      <c r="I2672" s="2"/>
      <c r="J2672" s="4"/>
      <c r="K2672" s="12"/>
      <c r="L2672" s="12"/>
      <c r="M2672" s="12"/>
      <c r="N2672" s="12"/>
      <c r="O2672" s="81"/>
      <c r="P2672" s="4"/>
      <c r="Q2672" s="4"/>
      <c r="R2672" s="4"/>
      <c r="S2672" s="152"/>
      <c r="T2672" s="4"/>
      <c r="U2672" s="4"/>
      <c r="V2672" s="4"/>
      <c r="W2672" s="4"/>
      <c r="X2672" s="4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</row>
    <row r="2673" ht="15.6" spans="1:77">
      <c r="A2673" s="75"/>
      <c r="B2673" s="127"/>
      <c r="C2673" s="127"/>
      <c r="D2673" s="4"/>
      <c r="E2673" s="4"/>
      <c r="F2673" s="4"/>
      <c r="G2673" s="2"/>
      <c r="H2673" s="2"/>
      <c r="I2673" s="2"/>
      <c r="J2673" s="4"/>
      <c r="K2673" s="12"/>
      <c r="L2673" s="12"/>
      <c r="M2673" s="12"/>
      <c r="N2673" s="12"/>
      <c r="O2673" s="81"/>
      <c r="P2673" s="4"/>
      <c r="Q2673" s="4"/>
      <c r="R2673" s="4"/>
      <c r="S2673" s="152"/>
      <c r="T2673" s="4"/>
      <c r="U2673" s="4"/>
      <c r="V2673" s="4"/>
      <c r="W2673" s="4"/>
      <c r="X2673" s="4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</row>
    <row r="2674" ht="15.6" spans="1:77">
      <c r="A2674" s="75"/>
      <c r="B2674" s="127"/>
      <c r="C2674" s="127"/>
      <c r="D2674" s="4"/>
      <c r="E2674" s="4"/>
      <c r="F2674" s="4"/>
      <c r="G2674" s="2"/>
      <c r="H2674" s="2"/>
      <c r="I2674" s="2"/>
      <c r="J2674" s="4"/>
      <c r="K2674" s="12"/>
      <c r="L2674" s="12"/>
      <c r="M2674" s="12"/>
      <c r="N2674" s="12"/>
      <c r="O2674" s="81"/>
      <c r="P2674" s="4"/>
      <c r="Q2674" s="4"/>
      <c r="R2674" s="4"/>
      <c r="S2674" s="152"/>
      <c r="T2674" s="4"/>
      <c r="U2674" s="4"/>
      <c r="V2674" s="4"/>
      <c r="W2674" s="4"/>
      <c r="X2674" s="4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</row>
    <row r="2675" ht="15.6" spans="1:77">
      <c r="A2675" s="75"/>
      <c r="B2675" s="127"/>
      <c r="C2675" s="127"/>
      <c r="D2675" s="4"/>
      <c r="E2675" s="4"/>
      <c r="F2675" s="4"/>
      <c r="G2675" s="2"/>
      <c r="H2675" s="2"/>
      <c r="I2675" s="2"/>
      <c r="J2675" s="4"/>
      <c r="K2675" s="12"/>
      <c r="L2675" s="12"/>
      <c r="M2675" s="12"/>
      <c r="N2675" s="12"/>
      <c r="O2675" s="81"/>
      <c r="P2675" s="4"/>
      <c r="Q2675" s="4"/>
      <c r="R2675" s="4"/>
      <c r="S2675" s="152"/>
      <c r="T2675" s="4"/>
      <c r="U2675" s="4"/>
      <c r="V2675" s="4"/>
      <c r="W2675" s="4"/>
      <c r="X2675" s="4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</row>
    <row r="2676" ht="15.6" spans="1:77">
      <c r="A2676" s="75"/>
      <c r="B2676" s="127"/>
      <c r="C2676" s="127"/>
      <c r="D2676" s="4"/>
      <c r="E2676" s="4"/>
      <c r="F2676" s="4"/>
      <c r="G2676" s="2"/>
      <c r="H2676" s="2"/>
      <c r="I2676" s="2"/>
      <c r="J2676" s="4"/>
      <c r="K2676" s="12"/>
      <c r="L2676" s="12"/>
      <c r="M2676" s="12"/>
      <c r="N2676" s="12"/>
      <c r="O2676" s="81"/>
      <c r="P2676" s="4"/>
      <c r="Q2676" s="4"/>
      <c r="R2676" s="4"/>
      <c r="S2676" s="152"/>
      <c r="T2676" s="4"/>
      <c r="U2676" s="4"/>
      <c r="V2676" s="4"/>
      <c r="W2676" s="4"/>
      <c r="X2676" s="4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</row>
    <row r="2677" ht="15.6" spans="1:77">
      <c r="A2677" s="75"/>
      <c r="B2677" s="127"/>
      <c r="C2677" s="127"/>
      <c r="D2677" s="4"/>
      <c r="E2677" s="4"/>
      <c r="F2677" s="4"/>
      <c r="G2677" s="2"/>
      <c r="H2677" s="2"/>
      <c r="I2677" s="2"/>
      <c r="J2677" s="4"/>
      <c r="K2677" s="12"/>
      <c r="L2677" s="12"/>
      <c r="M2677" s="12"/>
      <c r="N2677" s="12"/>
      <c r="O2677" s="81"/>
      <c r="P2677" s="4"/>
      <c r="Q2677" s="4"/>
      <c r="R2677" s="4"/>
      <c r="S2677" s="152"/>
      <c r="T2677" s="4"/>
      <c r="U2677" s="4"/>
      <c r="V2677" s="4"/>
      <c r="W2677" s="4"/>
      <c r="X2677" s="4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</row>
    <row r="2678" ht="15.6" spans="1:77">
      <c r="A2678" s="75"/>
      <c r="B2678" s="127"/>
      <c r="C2678" s="127"/>
      <c r="D2678" s="4"/>
      <c r="E2678" s="4"/>
      <c r="F2678" s="4"/>
      <c r="G2678" s="2"/>
      <c r="H2678" s="2"/>
      <c r="I2678" s="2"/>
      <c r="J2678" s="4"/>
      <c r="K2678" s="12"/>
      <c r="L2678" s="12"/>
      <c r="M2678" s="12"/>
      <c r="N2678" s="12"/>
      <c r="O2678" s="81"/>
      <c r="P2678" s="4"/>
      <c r="Q2678" s="4"/>
      <c r="R2678" s="4"/>
      <c r="S2678" s="152"/>
      <c r="T2678" s="4"/>
      <c r="U2678" s="4"/>
      <c r="V2678" s="4"/>
      <c r="W2678" s="4"/>
      <c r="X2678" s="4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</row>
    <row r="2679" ht="15.6" spans="1:77">
      <c r="A2679" s="75"/>
      <c r="B2679" s="127"/>
      <c r="C2679" s="127"/>
      <c r="D2679" s="4"/>
      <c r="E2679" s="4"/>
      <c r="F2679" s="4"/>
      <c r="G2679" s="2"/>
      <c r="H2679" s="2"/>
      <c r="I2679" s="2"/>
      <c r="J2679" s="4"/>
      <c r="K2679" s="12"/>
      <c r="L2679" s="12"/>
      <c r="M2679" s="12"/>
      <c r="N2679" s="12"/>
      <c r="O2679" s="81"/>
      <c r="P2679" s="4"/>
      <c r="Q2679" s="4"/>
      <c r="R2679" s="4"/>
      <c r="S2679" s="152"/>
      <c r="T2679" s="4"/>
      <c r="U2679" s="4"/>
      <c r="V2679" s="4"/>
      <c r="W2679" s="4"/>
      <c r="X2679" s="4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</row>
    <row r="2680" ht="15.6" spans="1:77">
      <c r="A2680" s="75"/>
      <c r="B2680" s="127"/>
      <c r="C2680" s="127"/>
      <c r="D2680" s="4"/>
      <c r="E2680" s="4"/>
      <c r="F2680" s="4"/>
      <c r="G2680" s="2"/>
      <c r="H2680" s="2"/>
      <c r="I2680" s="2"/>
      <c r="J2680" s="4"/>
      <c r="K2680" s="12"/>
      <c r="L2680" s="12"/>
      <c r="M2680" s="12"/>
      <c r="N2680" s="12"/>
      <c r="O2680" s="81"/>
      <c r="P2680" s="4"/>
      <c r="Q2680" s="4"/>
      <c r="R2680" s="4"/>
      <c r="S2680" s="152"/>
      <c r="T2680" s="4"/>
      <c r="U2680" s="4"/>
      <c r="V2680" s="4"/>
      <c r="W2680" s="4"/>
      <c r="X2680" s="4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</row>
    <row r="2681" ht="15.6" spans="1:77">
      <c r="A2681" s="75"/>
      <c r="B2681" s="127"/>
      <c r="C2681" s="127"/>
      <c r="D2681" s="4"/>
      <c r="E2681" s="4"/>
      <c r="F2681" s="4"/>
      <c r="G2681" s="2"/>
      <c r="H2681" s="2"/>
      <c r="I2681" s="2"/>
      <c r="J2681" s="4"/>
      <c r="K2681" s="12"/>
      <c r="L2681" s="12"/>
      <c r="M2681" s="12"/>
      <c r="N2681" s="12"/>
      <c r="O2681" s="81"/>
      <c r="P2681" s="4"/>
      <c r="Q2681" s="4"/>
      <c r="R2681" s="4"/>
      <c r="S2681" s="152"/>
      <c r="T2681" s="4"/>
      <c r="U2681" s="4"/>
      <c r="V2681" s="4"/>
      <c r="W2681" s="4"/>
      <c r="X2681" s="4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</row>
    <row r="2682" ht="15.6" spans="1:77">
      <c r="A2682" s="75"/>
      <c r="B2682" s="127"/>
      <c r="C2682" s="127"/>
      <c r="D2682" s="4"/>
      <c r="E2682" s="4"/>
      <c r="F2682" s="4"/>
      <c r="G2682" s="2"/>
      <c r="H2682" s="2"/>
      <c r="I2682" s="2"/>
      <c r="J2682" s="4"/>
      <c r="K2682" s="12"/>
      <c r="L2682" s="12"/>
      <c r="M2682" s="12"/>
      <c r="N2682" s="12"/>
      <c r="O2682" s="81"/>
      <c r="P2682" s="4"/>
      <c r="Q2682" s="4"/>
      <c r="R2682" s="4"/>
      <c r="S2682" s="152"/>
      <c r="T2682" s="4"/>
      <c r="U2682" s="4"/>
      <c r="V2682" s="4"/>
      <c r="W2682" s="4"/>
      <c r="X2682" s="4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</row>
    <row r="2683" ht="15.6" spans="1:77">
      <c r="A2683" s="75"/>
      <c r="B2683" s="127"/>
      <c r="C2683" s="127"/>
      <c r="D2683" s="4"/>
      <c r="E2683" s="4"/>
      <c r="F2683" s="4"/>
      <c r="G2683" s="2"/>
      <c r="H2683" s="2"/>
      <c r="I2683" s="2"/>
      <c r="J2683" s="4"/>
      <c r="K2683" s="12"/>
      <c r="L2683" s="12"/>
      <c r="M2683" s="12"/>
      <c r="N2683" s="12"/>
      <c r="O2683" s="81"/>
      <c r="P2683" s="4"/>
      <c r="Q2683" s="4"/>
      <c r="R2683" s="4"/>
      <c r="S2683" s="152"/>
      <c r="T2683" s="4"/>
      <c r="U2683" s="4"/>
      <c r="V2683" s="4"/>
      <c r="W2683" s="4"/>
      <c r="X2683" s="4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</row>
    <row r="2684" ht="15.6" spans="1:77">
      <c r="A2684" s="75"/>
      <c r="B2684" s="127"/>
      <c r="C2684" s="127"/>
      <c r="D2684" s="4"/>
      <c r="E2684" s="4"/>
      <c r="F2684" s="4"/>
      <c r="G2684" s="2"/>
      <c r="H2684" s="2"/>
      <c r="I2684" s="2"/>
      <c r="J2684" s="4"/>
      <c r="K2684" s="12"/>
      <c r="L2684" s="12"/>
      <c r="M2684" s="12"/>
      <c r="N2684" s="12"/>
      <c r="O2684" s="81"/>
      <c r="P2684" s="4"/>
      <c r="Q2684" s="4"/>
      <c r="R2684" s="4"/>
      <c r="S2684" s="152"/>
      <c r="T2684" s="4"/>
      <c r="U2684" s="4"/>
      <c r="V2684" s="4"/>
      <c r="W2684" s="4"/>
      <c r="X2684" s="4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</row>
    <row r="2685" ht="15.6" spans="1:77">
      <c r="A2685" s="75"/>
      <c r="B2685" s="127"/>
      <c r="C2685" s="127"/>
      <c r="D2685" s="4"/>
      <c r="E2685" s="4"/>
      <c r="F2685" s="4"/>
      <c r="G2685" s="2"/>
      <c r="H2685" s="2"/>
      <c r="I2685" s="2"/>
      <c r="J2685" s="4"/>
      <c r="K2685" s="12"/>
      <c r="L2685" s="12"/>
      <c r="M2685" s="12"/>
      <c r="N2685" s="12"/>
      <c r="O2685" s="81"/>
      <c r="P2685" s="4"/>
      <c r="Q2685" s="4"/>
      <c r="R2685" s="4"/>
      <c r="S2685" s="152"/>
      <c r="T2685" s="4"/>
      <c r="U2685" s="4"/>
      <c r="V2685" s="4"/>
      <c r="W2685" s="4"/>
      <c r="X2685" s="4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</row>
    <row r="2686" ht="15.6" spans="1:77">
      <c r="A2686" s="75"/>
      <c r="B2686" s="127"/>
      <c r="C2686" s="127"/>
      <c r="D2686" s="4"/>
      <c r="E2686" s="4"/>
      <c r="F2686" s="4"/>
      <c r="G2686" s="2"/>
      <c r="H2686" s="2"/>
      <c r="I2686" s="2"/>
      <c r="J2686" s="4"/>
      <c r="K2686" s="12"/>
      <c r="L2686" s="12"/>
      <c r="M2686" s="12"/>
      <c r="N2686" s="12"/>
      <c r="O2686" s="81"/>
      <c r="P2686" s="4"/>
      <c r="Q2686" s="4"/>
      <c r="R2686" s="4"/>
      <c r="S2686" s="152"/>
      <c r="T2686" s="4"/>
      <c r="U2686" s="4"/>
      <c r="V2686" s="4"/>
      <c r="W2686" s="4"/>
      <c r="X2686" s="4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</row>
    <row r="2687" ht="15.6" spans="1:77">
      <c r="A2687" s="75"/>
      <c r="B2687" s="127"/>
      <c r="C2687" s="127"/>
      <c r="D2687" s="4"/>
      <c r="E2687" s="4"/>
      <c r="F2687" s="4"/>
      <c r="G2687" s="2"/>
      <c r="H2687" s="2"/>
      <c r="I2687" s="2"/>
      <c r="J2687" s="4"/>
      <c r="K2687" s="12"/>
      <c r="L2687" s="12"/>
      <c r="M2687" s="12"/>
      <c r="N2687" s="12"/>
      <c r="O2687" s="81"/>
      <c r="P2687" s="4"/>
      <c r="Q2687" s="4"/>
      <c r="R2687" s="4"/>
      <c r="S2687" s="152"/>
      <c r="T2687" s="4"/>
      <c r="U2687" s="4"/>
      <c r="V2687" s="4"/>
      <c r="W2687" s="4"/>
      <c r="X2687" s="4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</row>
    <row r="2688" ht="15.6" spans="1:77">
      <c r="A2688" s="75"/>
      <c r="B2688" s="127"/>
      <c r="C2688" s="127"/>
      <c r="D2688" s="4"/>
      <c r="E2688" s="4"/>
      <c r="F2688" s="4"/>
      <c r="G2688" s="2"/>
      <c r="H2688" s="2"/>
      <c r="I2688" s="2"/>
      <c r="J2688" s="4"/>
      <c r="K2688" s="12"/>
      <c r="L2688" s="12"/>
      <c r="M2688" s="12"/>
      <c r="N2688" s="12"/>
      <c r="O2688" s="81"/>
      <c r="P2688" s="4"/>
      <c r="Q2688" s="4"/>
      <c r="R2688" s="4"/>
      <c r="S2688" s="152"/>
      <c r="T2688" s="4"/>
      <c r="U2688" s="4"/>
      <c r="V2688" s="4"/>
      <c r="W2688" s="4"/>
      <c r="X2688" s="4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</row>
    <row r="2689" ht="15.6" spans="1:77">
      <c r="A2689" s="75"/>
      <c r="B2689" s="127"/>
      <c r="C2689" s="127"/>
      <c r="D2689" s="4"/>
      <c r="E2689" s="4"/>
      <c r="F2689" s="4"/>
      <c r="G2689" s="2"/>
      <c r="H2689" s="2"/>
      <c r="I2689" s="2"/>
      <c r="J2689" s="4"/>
      <c r="K2689" s="12"/>
      <c r="L2689" s="12"/>
      <c r="M2689" s="12"/>
      <c r="N2689" s="12"/>
      <c r="O2689" s="81"/>
      <c r="P2689" s="4"/>
      <c r="Q2689" s="4"/>
      <c r="R2689" s="4"/>
      <c r="S2689" s="152"/>
      <c r="T2689" s="4"/>
      <c r="U2689" s="4"/>
      <c r="V2689" s="4"/>
      <c r="W2689" s="4"/>
      <c r="X2689" s="4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</row>
    <row r="2690" ht="15.6" spans="1:77">
      <c r="A2690" s="75"/>
      <c r="B2690" s="127"/>
      <c r="C2690" s="127"/>
      <c r="D2690" s="4"/>
      <c r="E2690" s="4"/>
      <c r="F2690" s="4"/>
      <c r="G2690" s="2"/>
      <c r="H2690" s="2"/>
      <c r="I2690" s="2"/>
      <c r="J2690" s="4"/>
      <c r="K2690" s="12"/>
      <c r="L2690" s="12"/>
      <c r="M2690" s="12"/>
      <c r="N2690" s="12"/>
      <c r="O2690" s="81"/>
      <c r="P2690" s="4"/>
      <c r="Q2690" s="4"/>
      <c r="R2690" s="4"/>
      <c r="S2690" s="152"/>
      <c r="T2690" s="4"/>
      <c r="U2690" s="4"/>
      <c r="V2690" s="4"/>
      <c r="W2690" s="4"/>
      <c r="X2690" s="4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</row>
    <row r="2691" ht="15.6" spans="1:77">
      <c r="A2691" s="75"/>
      <c r="B2691" s="127"/>
      <c r="C2691" s="127"/>
      <c r="D2691" s="4"/>
      <c r="E2691" s="4"/>
      <c r="F2691" s="4"/>
      <c r="G2691" s="2"/>
      <c r="H2691" s="2"/>
      <c r="I2691" s="2"/>
      <c r="J2691" s="4"/>
      <c r="K2691" s="12"/>
      <c r="L2691" s="12"/>
      <c r="M2691" s="12"/>
      <c r="N2691" s="12"/>
      <c r="O2691" s="81"/>
      <c r="P2691" s="4"/>
      <c r="Q2691" s="4"/>
      <c r="R2691" s="4"/>
      <c r="S2691" s="152"/>
      <c r="T2691" s="4"/>
      <c r="U2691" s="4"/>
      <c r="V2691" s="4"/>
      <c r="W2691" s="4"/>
      <c r="X2691" s="4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</row>
    <row r="2692" ht="15.6" spans="1:77">
      <c r="A2692" s="75"/>
      <c r="B2692" s="127"/>
      <c r="C2692" s="127"/>
      <c r="D2692" s="4"/>
      <c r="E2692" s="4"/>
      <c r="F2692" s="4"/>
      <c r="G2692" s="2"/>
      <c r="H2692" s="2"/>
      <c r="I2692" s="2"/>
      <c r="J2692" s="4"/>
      <c r="K2692" s="12"/>
      <c r="L2692" s="12"/>
      <c r="M2692" s="12"/>
      <c r="N2692" s="12"/>
      <c r="O2692" s="81"/>
      <c r="P2692" s="4"/>
      <c r="Q2692" s="4"/>
      <c r="R2692" s="4"/>
      <c r="S2692" s="152"/>
      <c r="T2692" s="4"/>
      <c r="U2692" s="4"/>
      <c r="V2692" s="4"/>
      <c r="W2692" s="4"/>
      <c r="X2692" s="4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</row>
    <row r="2693" ht="15.6" spans="1:77">
      <c r="A2693" s="75"/>
      <c r="B2693" s="127"/>
      <c r="C2693" s="127"/>
      <c r="D2693" s="4"/>
      <c r="E2693" s="4"/>
      <c r="F2693" s="4"/>
      <c r="G2693" s="2"/>
      <c r="H2693" s="2"/>
      <c r="I2693" s="2"/>
      <c r="J2693" s="4"/>
      <c r="K2693" s="12"/>
      <c r="L2693" s="12"/>
      <c r="M2693" s="12"/>
      <c r="N2693" s="12"/>
      <c r="O2693" s="81"/>
      <c r="P2693" s="4"/>
      <c r="Q2693" s="4"/>
      <c r="R2693" s="4"/>
      <c r="S2693" s="152"/>
      <c r="T2693" s="4"/>
      <c r="U2693" s="4"/>
      <c r="V2693" s="4"/>
      <c r="W2693" s="4"/>
      <c r="X2693" s="4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</row>
    <row r="2694" ht="15.6" spans="1:77">
      <c r="A2694" s="75"/>
      <c r="B2694" s="127"/>
      <c r="C2694" s="127"/>
      <c r="D2694" s="4"/>
      <c r="E2694" s="4"/>
      <c r="F2694" s="4"/>
      <c r="G2694" s="2"/>
      <c r="H2694" s="2"/>
      <c r="I2694" s="2"/>
      <c r="J2694" s="4"/>
      <c r="K2694" s="12"/>
      <c r="L2694" s="12"/>
      <c r="M2694" s="12"/>
      <c r="N2694" s="12"/>
      <c r="O2694" s="81"/>
      <c r="P2694" s="4"/>
      <c r="Q2694" s="4"/>
      <c r="R2694" s="4"/>
      <c r="S2694" s="152"/>
      <c r="T2694" s="4"/>
      <c r="U2694" s="4"/>
      <c r="V2694" s="4"/>
      <c r="W2694" s="4"/>
      <c r="X2694" s="4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</row>
    <row r="2695" ht="15.6" spans="1:77">
      <c r="A2695" s="75"/>
      <c r="B2695" s="127"/>
      <c r="C2695" s="127"/>
      <c r="D2695" s="4"/>
      <c r="E2695" s="4"/>
      <c r="F2695" s="4"/>
      <c r="G2695" s="2"/>
      <c r="H2695" s="2"/>
      <c r="I2695" s="2"/>
      <c r="J2695" s="4"/>
      <c r="K2695" s="12"/>
      <c r="L2695" s="12"/>
      <c r="M2695" s="12"/>
      <c r="N2695" s="12"/>
      <c r="O2695" s="81"/>
      <c r="P2695" s="4"/>
      <c r="Q2695" s="4"/>
      <c r="R2695" s="4"/>
      <c r="S2695" s="152"/>
      <c r="T2695" s="4"/>
      <c r="U2695" s="4"/>
      <c r="V2695" s="4"/>
      <c r="W2695" s="4"/>
      <c r="X2695" s="4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</row>
    <row r="2696" ht="15.6" spans="1:77">
      <c r="A2696" s="75"/>
      <c r="B2696" s="127"/>
      <c r="C2696" s="127"/>
      <c r="D2696" s="4"/>
      <c r="E2696" s="4"/>
      <c r="F2696" s="4"/>
      <c r="G2696" s="2"/>
      <c r="H2696" s="2"/>
      <c r="I2696" s="2"/>
      <c r="J2696" s="4"/>
      <c r="K2696" s="12"/>
      <c r="L2696" s="12"/>
      <c r="M2696" s="12"/>
      <c r="N2696" s="12"/>
      <c r="O2696" s="81"/>
      <c r="P2696" s="4"/>
      <c r="Q2696" s="4"/>
      <c r="R2696" s="4"/>
      <c r="S2696" s="152"/>
      <c r="T2696" s="4"/>
      <c r="U2696" s="4"/>
      <c r="V2696" s="4"/>
      <c r="W2696" s="4"/>
      <c r="X2696" s="4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</row>
    <row r="2697" ht="15.6" spans="1:77">
      <c r="A2697" s="75"/>
      <c r="B2697" s="127"/>
      <c r="C2697" s="127"/>
      <c r="D2697" s="4"/>
      <c r="E2697" s="4"/>
      <c r="F2697" s="4"/>
      <c r="G2697" s="2"/>
      <c r="H2697" s="2"/>
      <c r="I2697" s="2"/>
      <c r="J2697" s="4"/>
      <c r="K2697" s="12"/>
      <c r="L2697" s="12"/>
      <c r="M2697" s="12"/>
      <c r="N2697" s="12"/>
      <c r="O2697" s="81"/>
      <c r="P2697" s="4"/>
      <c r="Q2697" s="4"/>
      <c r="R2697" s="4"/>
      <c r="S2697" s="152"/>
      <c r="T2697" s="4"/>
      <c r="U2697" s="4"/>
      <c r="V2697" s="4"/>
      <c r="W2697" s="4"/>
      <c r="X2697" s="4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</row>
    <row r="2698" ht="15.6" spans="1:77">
      <c r="A2698" s="75"/>
      <c r="B2698" s="127"/>
      <c r="C2698" s="127"/>
      <c r="D2698" s="4"/>
      <c r="E2698" s="4"/>
      <c r="F2698" s="4"/>
      <c r="G2698" s="2"/>
      <c r="H2698" s="2"/>
      <c r="I2698" s="2"/>
      <c r="J2698" s="4"/>
      <c r="K2698" s="12"/>
      <c r="L2698" s="12"/>
      <c r="M2698" s="12"/>
      <c r="N2698" s="12"/>
      <c r="O2698" s="81"/>
      <c r="P2698" s="4"/>
      <c r="Q2698" s="4"/>
      <c r="R2698" s="4"/>
      <c r="S2698" s="152"/>
      <c r="T2698" s="4"/>
      <c r="U2698" s="4"/>
      <c r="V2698" s="4"/>
      <c r="W2698" s="4"/>
      <c r="X2698" s="4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</row>
    <row r="2699" ht="15.6" spans="1:77">
      <c r="A2699" s="75"/>
      <c r="B2699" s="127"/>
      <c r="C2699" s="127"/>
      <c r="D2699" s="4"/>
      <c r="E2699" s="4"/>
      <c r="F2699" s="4"/>
      <c r="G2699" s="2"/>
      <c r="H2699" s="2"/>
      <c r="I2699" s="2"/>
      <c r="J2699" s="4"/>
      <c r="K2699" s="12"/>
      <c r="L2699" s="12"/>
      <c r="M2699" s="12"/>
      <c r="N2699" s="12"/>
      <c r="O2699" s="81"/>
      <c r="P2699" s="4"/>
      <c r="Q2699" s="4"/>
      <c r="R2699" s="4"/>
      <c r="S2699" s="152"/>
      <c r="T2699" s="4"/>
      <c r="U2699" s="4"/>
      <c r="V2699" s="4"/>
      <c r="W2699" s="4"/>
      <c r="X2699" s="4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</row>
    <row r="2700" ht="15.6" spans="1:77">
      <c r="A2700" s="75"/>
      <c r="B2700" s="127"/>
      <c r="C2700" s="127"/>
      <c r="D2700" s="4"/>
      <c r="E2700" s="4"/>
      <c r="F2700" s="4"/>
      <c r="G2700" s="2"/>
      <c r="H2700" s="2"/>
      <c r="I2700" s="2"/>
      <c r="J2700" s="4"/>
      <c r="K2700" s="12"/>
      <c r="L2700" s="12"/>
      <c r="M2700" s="12"/>
      <c r="N2700" s="12"/>
      <c r="O2700" s="81"/>
      <c r="P2700" s="4"/>
      <c r="Q2700" s="4"/>
      <c r="R2700" s="4"/>
      <c r="S2700" s="152"/>
      <c r="T2700" s="4"/>
      <c r="U2700" s="4"/>
      <c r="V2700" s="4"/>
      <c r="W2700" s="4"/>
      <c r="X2700" s="4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</row>
    <row r="2701" ht="15.6" spans="1:77">
      <c r="A2701" s="75"/>
      <c r="B2701" s="127"/>
      <c r="C2701" s="127"/>
      <c r="D2701" s="4"/>
      <c r="E2701" s="4"/>
      <c r="F2701" s="4"/>
      <c r="G2701" s="2"/>
      <c r="H2701" s="2"/>
      <c r="I2701" s="2"/>
      <c r="J2701" s="4"/>
      <c r="K2701" s="12"/>
      <c r="L2701" s="12"/>
      <c r="M2701" s="12"/>
      <c r="N2701" s="12"/>
      <c r="O2701" s="81"/>
      <c r="P2701" s="4"/>
      <c r="Q2701" s="4"/>
      <c r="R2701" s="4"/>
      <c r="S2701" s="152"/>
      <c r="T2701" s="4"/>
      <c r="U2701" s="4"/>
      <c r="V2701" s="4"/>
      <c r="W2701" s="4"/>
      <c r="X2701" s="4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</row>
    <row r="2702" ht="15.6" spans="1:77">
      <c r="A2702" s="75"/>
      <c r="B2702" s="127"/>
      <c r="C2702" s="127"/>
      <c r="D2702" s="4"/>
      <c r="E2702" s="4"/>
      <c r="F2702" s="4"/>
      <c r="G2702" s="2"/>
      <c r="H2702" s="2"/>
      <c r="I2702" s="2"/>
      <c r="J2702" s="4"/>
      <c r="K2702" s="12"/>
      <c r="L2702" s="12"/>
      <c r="M2702" s="12"/>
      <c r="N2702" s="12"/>
      <c r="O2702" s="81"/>
      <c r="P2702" s="4"/>
      <c r="Q2702" s="4"/>
      <c r="R2702" s="4"/>
      <c r="S2702" s="152"/>
      <c r="T2702" s="4"/>
      <c r="U2702" s="4"/>
      <c r="V2702" s="4"/>
      <c r="W2702" s="4"/>
      <c r="X2702" s="4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</row>
    <row r="2703" ht="15.6" spans="1:77">
      <c r="A2703" s="75"/>
      <c r="B2703" s="127"/>
      <c r="C2703" s="127"/>
      <c r="D2703" s="4"/>
      <c r="E2703" s="4"/>
      <c r="F2703" s="4"/>
      <c r="G2703" s="2"/>
      <c r="H2703" s="2"/>
      <c r="I2703" s="2"/>
      <c r="J2703" s="4"/>
      <c r="K2703" s="12"/>
      <c r="L2703" s="12"/>
      <c r="M2703" s="12"/>
      <c r="N2703" s="12"/>
      <c r="O2703" s="81"/>
      <c r="P2703" s="4"/>
      <c r="Q2703" s="4"/>
      <c r="R2703" s="4"/>
      <c r="S2703" s="152"/>
      <c r="T2703" s="4"/>
      <c r="U2703" s="4"/>
      <c r="V2703" s="4"/>
      <c r="W2703" s="4"/>
      <c r="X2703" s="4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</row>
    <row r="2704" ht="15.6" spans="1:77">
      <c r="A2704" s="75"/>
      <c r="B2704" s="127"/>
      <c r="C2704" s="127"/>
      <c r="D2704" s="4"/>
      <c r="E2704" s="4"/>
      <c r="F2704" s="4"/>
      <c r="G2704" s="2"/>
      <c r="H2704" s="2"/>
      <c r="I2704" s="2"/>
      <c r="J2704" s="4"/>
      <c r="K2704" s="12"/>
      <c r="L2704" s="12"/>
      <c r="M2704" s="12"/>
      <c r="N2704" s="12"/>
      <c r="O2704" s="81"/>
      <c r="P2704" s="4"/>
      <c r="Q2704" s="4"/>
      <c r="R2704" s="4"/>
      <c r="S2704" s="152"/>
      <c r="T2704" s="4"/>
      <c r="U2704" s="4"/>
      <c r="V2704" s="4"/>
      <c r="W2704" s="4"/>
      <c r="X2704" s="4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</row>
    <row r="2705" ht="15.6" spans="1:77">
      <c r="A2705" s="75"/>
      <c r="B2705" s="127"/>
      <c r="C2705" s="127"/>
      <c r="D2705" s="4"/>
      <c r="E2705" s="4"/>
      <c r="F2705" s="4"/>
      <c r="G2705" s="2"/>
      <c r="H2705" s="2"/>
      <c r="I2705" s="2"/>
      <c r="J2705" s="4"/>
      <c r="K2705" s="12"/>
      <c r="L2705" s="12"/>
      <c r="M2705" s="12"/>
      <c r="N2705" s="12"/>
      <c r="O2705" s="81"/>
      <c r="P2705" s="4"/>
      <c r="Q2705" s="4"/>
      <c r="R2705" s="4"/>
      <c r="S2705" s="152"/>
      <c r="T2705" s="4"/>
      <c r="U2705" s="4"/>
      <c r="V2705" s="4"/>
      <c r="W2705" s="4"/>
      <c r="X2705" s="4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</row>
    <row r="2706" ht="15.6" spans="1:77">
      <c r="A2706" s="75"/>
      <c r="B2706" s="127"/>
      <c r="C2706" s="127"/>
      <c r="D2706" s="4"/>
      <c r="E2706" s="4"/>
      <c r="F2706" s="4"/>
      <c r="G2706" s="2"/>
      <c r="H2706" s="2"/>
      <c r="I2706" s="2"/>
      <c r="J2706" s="4"/>
      <c r="K2706" s="12"/>
      <c r="L2706" s="12"/>
      <c r="M2706" s="12"/>
      <c r="N2706" s="12"/>
      <c r="O2706" s="81"/>
      <c r="P2706" s="4"/>
      <c r="Q2706" s="4"/>
      <c r="R2706" s="4"/>
      <c r="S2706" s="152"/>
      <c r="T2706" s="4"/>
      <c r="U2706" s="4"/>
      <c r="V2706" s="4"/>
      <c r="W2706" s="4"/>
      <c r="X2706" s="4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</row>
    <row r="2707" ht="15.6" spans="1:77">
      <c r="A2707" s="75"/>
      <c r="B2707" s="127"/>
      <c r="C2707" s="127"/>
      <c r="D2707" s="4"/>
      <c r="E2707" s="4"/>
      <c r="F2707" s="4"/>
      <c r="G2707" s="2"/>
      <c r="H2707" s="2"/>
      <c r="I2707" s="2"/>
      <c r="J2707" s="4"/>
      <c r="K2707" s="12"/>
      <c r="L2707" s="12"/>
      <c r="M2707" s="12"/>
      <c r="N2707" s="12"/>
      <c r="O2707" s="81"/>
      <c r="P2707" s="4"/>
      <c r="Q2707" s="4"/>
      <c r="R2707" s="4"/>
      <c r="S2707" s="152"/>
      <c r="T2707" s="4"/>
      <c r="U2707" s="4"/>
      <c r="V2707" s="4"/>
      <c r="W2707" s="4"/>
      <c r="X2707" s="4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</row>
    <row r="2708" ht="15.6" spans="1:77">
      <c r="A2708" s="75"/>
      <c r="B2708" s="127"/>
      <c r="C2708" s="127"/>
      <c r="D2708" s="4"/>
      <c r="E2708" s="4"/>
      <c r="F2708" s="4"/>
      <c r="G2708" s="2"/>
      <c r="H2708" s="2"/>
      <c r="I2708" s="2"/>
      <c r="J2708" s="4"/>
      <c r="K2708" s="12"/>
      <c r="L2708" s="12"/>
      <c r="M2708" s="12"/>
      <c r="N2708" s="12"/>
      <c r="O2708" s="81"/>
      <c r="P2708" s="4"/>
      <c r="Q2708" s="4"/>
      <c r="R2708" s="4"/>
      <c r="S2708" s="152"/>
      <c r="T2708" s="4"/>
      <c r="U2708" s="4"/>
      <c r="V2708" s="4"/>
      <c r="W2708" s="4"/>
      <c r="X2708" s="4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</row>
    <row r="2709" ht="15.6" spans="1:77">
      <c r="A2709" s="75"/>
      <c r="B2709" s="127"/>
      <c r="C2709" s="127"/>
      <c r="D2709" s="4"/>
      <c r="E2709" s="4"/>
      <c r="F2709" s="4"/>
      <c r="G2709" s="2"/>
      <c r="H2709" s="2"/>
      <c r="I2709" s="2"/>
      <c r="J2709" s="4"/>
      <c r="K2709" s="12"/>
      <c r="L2709" s="12"/>
      <c r="M2709" s="12"/>
      <c r="N2709" s="12"/>
      <c r="O2709" s="81"/>
      <c r="P2709" s="4"/>
      <c r="Q2709" s="4"/>
      <c r="R2709" s="4"/>
      <c r="S2709" s="152"/>
      <c r="T2709" s="4"/>
      <c r="U2709" s="4"/>
      <c r="V2709" s="4"/>
      <c r="W2709" s="4"/>
      <c r="X2709" s="4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</row>
    <row r="2710" ht="15.6" spans="1:77">
      <c r="A2710" s="75"/>
      <c r="B2710" s="127"/>
      <c r="C2710" s="127"/>
      <c r="D2710" s="4"/>
      <c r="E2710" s="4"/>
      <c r="F2710" s="4"/>
      <c r="G2710" s="2"/>
      <c r="H2710" s="2"/>
      <c r="I2710" s="2"/>
      <c r="J2710" s="4"/>
      <c r="K2710" s="12"/>
      <c r="L2710" s="12"/>
      <c r="M2710" s="12"/>
      <c r="N2710" s="12"/>
      <c r="O2710" s="81"/>
      <c r="P2710" s="4"/>
      <c r="Q2710" s="4"/>
      <c r="R2710" s="4"/>
      <c r="S2710" s="152"/>
      <c r="T2710" s="4"/>
      <c r="U2710" s="4"/>
      <c r="V2710" s="4"/>
      <c r="W2710" s="4"/>
      <c r="X2710" s="4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</row>
    <row r="2711" ht="15.6" spans="1:77">
      <c r="A2711" s="75"/>
      <c r="B2711" s="127"/>
      <c r="C2711" s="127"/>
      <c r="D2711" s="4"/>
      <c r="E2711" s="4"/>
      <c r="F2711" s="4"/>
      <c r="G2711" s="2"/>
      <c r="H2711" s="2"/>
      <c r="I2711" s="2"/>
      <c r="J2711" s="4"/>
      <c r="K2711" s="12"/>
      <c r="L2711" s="12"/>
      <c r="M2711" s="12"/>
      <c r="N2711" s="12"/>
      <c r="O2711" s="81"/>
      <c r="P2711" s="4"/>
      <c r="Q2711" s="4"/>
      <c r="R2711" s="4"/>
      <c r="S2711" s="152"/>
      <c r="T2711" s="4"/>
      <c r="U2711" s="4"/>
      <c r="V2711" s="4"/>
      <c r="W2711" s="4"/>
      <c r="X2711" s="4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</row>
    <row r="2712" ht="15.6" spans="1:77">
      <c r="A2712" s="75"/>
      <c r="B2712" s="127"/>
      <c r="C2712" s="127"/>
      <c r="D2712" s="4"/>
      <c r="E2712" s="4"/>
      <c r="F2712" s="4"/>
      <c r="G2712" s="2"/>
      <c r="H2712" s="2"/>
      <c r="I2712" s="2"/>
      <c r="J2712" s="4"/>
      <c r="K2712" s="12"/>
      <c r="L2712" s="12"/>
      <c r="M2712" s="12"/>
      <c r="N2712" s="12"/>
      <c r="O2712" s="81"/>
      <c r="P2712" s="4"/>
      <c r="Q2712" s="4"/>
      <c r="R2712" s="4"/>
      <c r="S2712" s="152"/>
      <c r="T2712" s="4"/>
      <c r="U2712" s="4"/>
      <c r="V2712" s="4"/>
      <c r="W2712" s="4"/>
      <c r="X2712" s="4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</row>
    <row r="2713" ht="15.6" spans="1:77">
      <c r="A2713" s="75"/>
      <c r="B2713" s="127"/>
      <c r="C2713" s="127"/>
      <c r="D2713" s="4"/>
      <c r="E2713" s="4"/>
      <c r="F2713" s="4"/>
      <c r="G2713" s="2"/>
      <c r="H2713" s="2"/>
      <c r="I2713" s="2"/>
      <c r="J2713" s="4"/>
      <c r="K2713" s="12"/>
      <c r="L2713" s="12"/>
      <c r="M2713" s="12"/>
      <c r="N2713" s="12"/>
      <c r="O2713" s="81"/>
      <c r="P2713" s="4"/>
      <c r="Q2713" s="4"/>
      <c r="R2713" s="4"/>
      <c r="S2713" s="152"/>
      <c r="T2713" s="4"/>
      <c r="U2713" s="4"/>
      <c r="V2713" s="4"/>
      <c r="W2713" s="4"/>
      <c r="X2713" s="4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</row>
    <row r="2714" ht="15.6" spans="1:77">
      <c r="A2714" s="75"/>
      <c r="B2714" s="127"/>
      <c r="C2714" s="127"/>
      <c r="D2714" s="4"/>
      <c r="E2714" s="4"/>
      <c r="F2714" s="4"/>
      <c r="G2714" s="2"/>
      <c r="H2714" s="2"/>
      <c r="I2714" s="2"/>
      <c r="J2714" s="4"/>
      <c r="K2714" s="12"/>
      <c r="L2714" s="12"/>
      <c r="M2714" s="12"/>
      <c r="N2714" s="12"/>
      <c r="O2714" s="81"/>
      <c r="P2714" s="4"/>
      <c r="Q2714" s="4"/>
      <c r="R2714" s="4"/>
      <c r="S2714" s="152"/>
      <c r="T2714" s="4"/>
      <c r="U2714" s="4"/>
      <c r="V2714" s="4"/>
      <c r="W2714" s="4"/>
      <c r="X2714" s="4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</row>
    <row r="2715" ht="15.6" spans="1:77">
      <c r="A2715" s="75"/>
      <c r="B2715" s="127"/>
      <c r="C2715" s="127"/>
      <c r="D2715" s="4"/>
      <c r="E2715" s="4"/>
      <c r="F2715" s="4"/>
      <c r="G2715" s="2"/>
      <c r="H2715" s="2"/>
      <c r="I2715" s="2"/>
      <c r="J2715" s="4"/>
      <c r="K2715" s="12"/>
      <c r="L2715" s="12"/>
      <c r="M2715" s="12"/>
      <c r="N2715" s="12"/>
      <c r="O2715" s="81"/>
      <c r="P2715" s="4"/>
      <c r="Q2715" s="4"/>
      <c r="R2715" s="4"/>
      <c r="S2715" s="152"/>
      <c r="T2715" s="4"/>
      <c r="U2715" s="4"/>
      <c r="V2715" s="4"/>
      <c r="W2715" s="4"/>
      <c r="X2715" s="4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</row>
    <row r="2716" ht="15.6" spans="1:77">
      <c r="A2716" s="75"/>
      <c r="B2716" s="127"/>
      <c r="C2716" s="127"/>
      <c r="D2716" s="4"/>
      <c r="E2716" s="4"/>
      <c r="F2716" s="4"/>
      <c r="G2716" s="2"/>
      <c r="H2716" s="2"/>
      <c r="I2716" s="2"/>
      <c r="J2716" s="4"/>
      <c r="K2716" s="12"/>
      <c r="L2716" s="12"/>
      <c r="M2716" s="12"/>
      <c r="N2716" s="12"/>
      <c r="O2716" s="81"/>
      <c r="P2716" s="4"/>
      <c r="Q2716" s="4"/>
      <c r="R2716" s="4"/>
      <c r="S2716" s="152"/>
      <c r="T2716" s="4"/>
      <c r="U2716" s="4"/>
      <c r="V2716" s="4"/>
      <c r="W2716" s="4"/>
      <c r="X2716" s="4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</row>
    <row r="2717" ht="15.6" spans="1:77">
      <c r="A2717" s="75"/>
      <c r="B2717" s="127"/>
      <c r="C2717" s="127"/>
      <c r="D2717" s="4"/>
      <c r="E2717" s="4"/>
      <c r="F2717" s="4"/>
      <c r="G2717" s="2"/>
      <c r="H2717" s="2"/>
      <c r="I2717" s="2"/>
      <c r="J2717" s="4"/>
      <c r="K2717" s="12"/>
      <c r="L2717" s="12"/>
      <c r="M2717" s="12"/>
      <c r="N2717" s="12"/>
      <c r="O2717" s="81"/>
      <c r="P2717" s="4"/>
      <c r="Q2717" s="4"/>
      <c r="R2717" s="4"/>
      <c r="S2717" s="152"/>
      <c r="T2717" s="4"/>
      <c r="U2717" s="4"/>
      <c r="V2717" s="4"/>
      <c r="W2717" s="4"/>
      <c r="X2717" s="4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</row>
    <row r="2718" ht="15.6" spans="1:77">
      <c r="A2718" s="75"/>
      <c r="B2718" s="127"/>
      <c r="C2718" s="127"/>
      <c r="D2718" s="4"/>
      <c r="E2718" s="4"/>
      <c r="F2718" s="4"/>
      <c r="G2718" s="2"/>
      <c r="H2718" s="2"/>
      <c r="I2718" s="2"/>
      <c r="J2718" s="4"/>
      <c r="K2718" s="12"/>
      <c r="L2718" s="12"/>
      <c r="M2718" s="12"/>
      <c r="N2718" s="12"/>
      <c r="O2718" s="81"/>
      <c r="P2718" s="4"/>
      <c r="Q2718" s="4"/>
      <c r="R2718" s="4"/>
      <c r="S2718" s="152"/>
      <c r="T2718" s="4"/>
      <c r="U2718" s="4"/>
      <c r="V2718" s="4"/>
      <c r="W2718" s="4"/>
      <c r="X2718" s="4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</row>
    <row r="2719" ht="15.6" spans="1:77">
      <c r="A2719" s="75"/>
      <c r="B2719" s="127"/>
      <c r="C2719" s="127"/>
      <c r="D2719" s="4"/>
      <c r="E2719" s="4"/>
      <c r="F2719" s="4"/>
      <c r="G2719" s="2"/>
      <c r="H2719" s="2"/>
      <c r="I2719" s="2"/>
      <c r="J2719" s="4"/>
      <c r="K2719" s="12"/>
      <c r="L2719" s="12"/>
      <c r="M2719" s="12"/>
      <c r="N2719" s="12"/>
      <c r="O2719" s="81"/>
      <c r="P2719" s="4"/>
      <c r="Q2719" s="4"/>
      <c r="R2719" s="4"/>
      <c r="S2719" s="152"/>
      <c r="T2719" s="4"/>
      <c r="U2719" s="4"/>
      <c r="V2719" s="4"/>
      <c r="W2719" s="4"/>
      <c r="X2719" s="4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</row>
    <row r="2720" ht="15.6" spans="1:77">
      <c r="A2720" s="75"/>
      <c r="B2720" s="127"/>
      <c r="C2720" s="127"/>
      <c r="D2720" s="4"/>
      <c r="E2720" s="4"/>
      <c r="F2720" s="4"/>
      <c r="G2720" s="2"/>
      <c r="H2720" s="2"/>
      <c r="I2720" s="2"/>
      <c r="J2720" s="4"/>
      <c r="K2720" s="12"/>
      <c r="L2720" s="12"/>
      <c r="M2720" s="12"/>
      <c r="N2720" s="12"/>
      <c r="O2720" s="81"/>
      <c r="P2720" s="4"/>
      <c r="Q2720" s="4"/>
      <c r="R2720" s="4"/>
      <c r="S2720" s="152"/>
      <c r="T2720" s="4"/>
      <c r="U2720" s="4"/>
      <c r="V2720" s="4"/>
      <c r="W2720" s="4"/>
      <c r="X2720" s="4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</row>
    <row r="2721" ht="15.6" spans="1:77">
      <c r="A2721" s="75"/>
      <c r="B2721" s="127"/>
      <c r="C2721" s="127"/>
      <c r="D2721" s="4"/>
      <c r="E2721" s="4"/>
      <c r="F2721" s="4"/>
      <c r="G2721" s="2"/>
      <c r="H2721" s="2"/>
      <c r="I2721" s="2"/>
      <c r="J2721" s="4"/>
      <c r="K2721" s="12"/>
      <c r="L2721" s="12"/>
      <c r="M2721" s="12"/>
      <c r="N2721" s="12"/>
      <c r="O2721" s="81"/>
      <c r="P2721" s="4"/>
      <c r="Q2721" s="4"/>
      <c r="R2721" s="4"/>
      <c r="S2721" s="152"/>
      <c r="T2721" s="4"/>
      <c r="U2721" s="4"/>
      <c r="V2721" s="4"/>
      <c r="W2721" s="4"/>
      <c r="X2721" s="4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</row>
    <row r="2722" ht="15.6" spans="1:77">
      <c r="A2722" s="75"/>
      <c r="B2722" s="127"/>
      <c r="C2722" s="127"/>
      <c r="D2722" s="4"/>
      <c r="E2722" s="4"/>
      <c r="F2722" s="4"/>
      <c r="G2722" s="2"/>
      <c r="H2722" s="2"/>
      <c r="I2722" s="2"/>
      <c r="J2722" s="4"/>
      <c r="K2722" s="12"/>
      <c r="L2722" s="12"/>
      <c r="M2722" s="12"/>
      <c r="N2722" s="12"/>
      <c r="O2722" s="81"/>
      <c r="P2722" s="4"/>
      <c r="Q2722" s="4"/>
      <c r="R2722" s="4"/>
      <c r="S2722" s="152"/>
      <c r="T2722" s="4"/>
      <c r="U2722" s="4"/>
      <c r="V2722" s="4"/>
      <c r="W2722" s="4"/>
      <c r="X2722" s="4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</row>
    <row r="2723" ht="15.6" spans="1:77">
      <c r="A2723" s="75"/>
      <c r="B2723" s="127"/>
      <c r="C2723" s="127"/>
      <c r="D2723" s="4"/>
      <c r="E2723" s="4"/>
      <c r="F2723" s="4"/>
      <c r="G2723" s="2"/>
      <c r="H2723" s="2"/>
      <c r="I2723" s="2"/>
      <c r="J2723" s="4"/>
      <c r="K2723" s="12"/>
      <c r="L2723" s="12"/>
      <c r="M2723" s="12"/>
      <c r="N2723" s="12"/>
      <c r="O2723" s="81"/>
      <c r="P2723" s="4"/>
      <c r="Q2723" s="4"/>
      <c r="R2723" s="4"/>
      <c r="S2723" s="152"/>
      <c r="T2723" s="4"/>
      <c r="U2723" s="4"/>
      <c r="V2723" s="4"/>
      <c r="W2723" s="4"/>
      <c r="X2723" s="4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</row>
    <row r="2724" ht="15.6" spans="1:77">
      <c r="A2724" s="75"/>
      <c r="B2724" s="127"/>
      <c r="C2724" s="127"/>
      <c r="D2724" s="4"/>
      <c r="E2724" s="4"/>
      <c r="F2724" s="4"/>
      <c r="G2724" s="2"/>
      <c r="H2724" s="2"/>
      <c r="I2724" s="2"/>
      <c r="J2724" s="4"/>
      <c r="K2724" s="12"/>
      <c r="L2724" s="12"/>
      <c r="M2724" s="12"/>
      <c r="N2724" s="12"/>
      <c r="O2724" s="81"/>
      <c r="P2724" s="4"/>
      <c r="Q2724" s="4"/>
      <c r="R2724" s="4"/>
      <c r="S2724" s="152"/>
      <c r="T2724" s="4"/>
      <c r="U2724" s="4"/>
      <c r="V2724" s="4"/>
      <c r="W2724" s="4"/>
      <c r="X2724" s="4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</row>
    <row r="2725" ht="15.6" spans="1:77">
      <c r="A2725" s="75"/>
      <c r="B2725" s="127"/>
      <c r="C2725" s="127"/>
      <c r="D2725" s="4"/>
      <c r="E2725" s="4"/>
      <c r="F2725" s="4"/>
      <c r="G2725" s="2"/>
      <c r="H2725" s="2"/>
      <c r="I2725" s="2"/>
      <c r="J2725" s="4"/>
      <c r="K2725" s="12"/>
      <c r="L2725" s="12"/>
      <c r="M2725" s="12"/>
      <c r="N2725" s="12"/>
      <c r="O2725" s="81"/>
      <c r="P2725" s="4"/>
      <c r="Q2725" s="4"/>
      <c r="R2725" s="4"/>
      <c r="S2725" s="152"/>
      <c r="T2725" s="4"/>
      <c r="U2725" s="4"/>
      <c r="V2725" s="4"/>
      <c r="W2725" s="4"/>
      <c r="X2725" s="4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</row>
    <row r="2726" ht="15.6" spans="1:77">
      <c r="A2726" s="75"/>
      <c r="B2726" s="127"/>
      <c r="C2726" s="127"/>
      <c r="D2726" s="4"/>
      <c r="E2726" s="4"/>
      <c r="F2726" s="4"/>
      <c r="G2726" s="2"/>
      <c r="H2726" s="2"/>
      <c r="I2726" s="2"/>
      <c r="J2726" s="4"/>
      <c r="K2726" s="12"/>
      <c r="L2726" s="12"/>
      <c r="M2726" s="12"/>
      <c r="N2726" s="12"/>
      <c r="O2726" s="81"/>
      <c r="P2726" s="4"/>
      <c r="Q2726" s="4"/>
      <c r="R2726" s="4"/>
      <c r="S2726" s="152"/>
      <c r="T2726" s="4"/>
      <c r="U2726" s="4"/>
      <c r="V2726" s="4"/>
      <c r="W2726" s="4"/>
      <c r="X2726" s="4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</row>
    <row r="2727" ht="15.6" spans="1:77">
      <c r="A2727" s="75"/>
      <c r="B2727" s="127"/>
      <c r="C2727" s="127"/>
      <c r="D2727" s="4"/>
      <c r="E2727" s="4"/>
      <c r="F2727" s="4"/>
      <c r="G2727" s="2"/>
      <c r="H2727" s="2"/>
      <c r="I2727" s="2"/>
      <c r="J2727" s="4"/>
      <c r="K2727" s="12"/>
      <c r="L2727" s="12"/>
      <c r="M2727" s="12"/>
      <c r="N2727" s="12"/>
      <c r="O2727" s="81"/>
      <c r="P2727" s="4"/>
      <c r="Q2727" s="4"/>
      <c r="R2727" s="4"/>
      <c r="S2727" s="152"/>
      <c r="T2727" s="4"/>
      <c r="U2727" s="4"/>
      <c r="V2727" s="4"/>
      <c r="W2727" s="4"/>
      <c r="X2727" s="4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</row>
    <row r="2728" ht="15.6" spans="1:77">
      <c r="A2728" s="75"/>
      <c r="B2728" s="127"/>
      <c r="C2728" s="127"/>
      <c r="D2728" s="4"/>
      <c r="E2728" s="4"/>
      <c r="F2728" s="4"/>
      <c r="G2728" s="2"/>
      <c r="H2728" s="2"/>
      <c r="I2728" s="2"/>
      <c r="J2728" s="4"/>
      <c r="K2728" s="12"/>
      <c r="L2728" s="12"/>
      <c r="M2728" s="12"/>
      <c r="N2728" s="12"/>
      <c r="O2728" s="81"/>
      <c r="P2728" s="4"/>
      <c r="Q2728" s="4"/>
      <c r="R2728" s="4"/>
      <c r="S2728" s="152"/>
      <c r="T2728" s="4"/>
      <c r="U2728" s="4"/>
      <c r="V2728" s="4"/>
      <c r="W2728" s="4"/>
      <c r="X2728" s="4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</row>
    <row r="2729" ht="15.6" spans="1:77">
      <c r="A2729" s="75"/>
      <c r="B2729" s="127"/>
      <c r="C2729" s="127"/>
      <c r="D2729" s="4"/>
      <c r="E2729" s="4"/>
      <c r="F2729" s="4"/>
      <c r="G2729" s="2"/>
      <c r="H2729" s="2"/>
      <c r="I2729" s="2"/>
      <c r="J2729" s="4"/>
      <c r="K2729" s="12"/>
      <c r="L2729" s="12"/>
      <c r="M2729" s="12"/>
      <c r="N2729" s="12"/>
      <c r="O2729" s="81"/>
      <c r="P2729" s="4"/>
      <c r="Q2729" s="4"/>
      <c r="R2729" s="4"/>
      <c r="S2729" s="152"/>
      <c r="T2729" s="4"/>
      <c r="U2729" s="4"/>
      <c r="V2729" s="4"/>
      <c r="W2729" s="4"/>
      <c r="X2729" s="4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</row>
    <row r="2730" ht="15.6" spans="1:77">
      <c r="A2730" s="75"/>
      <c r="B2730" s="127"/>
      <c r="C2730" s="127"/>
      <c r="D2730" s="4"/>
      <c r="E2730" s="4"/>
      <c r="F2730" s="4"/>
      <c r="G2730" s="2"/>
      <c r="H2730" s="2"/>
      <c r="I2730" s="2"/>
      <c r="J2730" s="4"/>
      <c r="K2730" s="12"/>
      <c r="L2730" s="12"/>
      <c r="M2730" s="12"/>
      <c r="N2730" s="12"/>
      <c r="O2730" s="81"/>
      <c r="P2730" s="4"/>
      <c r="Q2730" s="4"/>
      <c r="R2730" s="4"/>
      <c r="S2730" s="152"/>
      <c r="T2730" s="4"/>
      <c r="U2730" s="4"/>
      <c r="V2730" s="4"/>
      <c r="W2730" s="4"/>
      <c r="X2730" s="4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</row>
    <row r="2731" ht="15.6" spans="1:77">
      <c r="A2731" s="75"/>
      <c r="B2731" s="127"/>
      <c r="C2731" s="127"/>
      <c r="D2731" s="4"/>
      <c r="E2731" s="4"/>
      <c r="F2731" s="4"/>
      <c r="G2731" s="2"/>
      <c r="H2731" s="2"/>
      <c r="I2731" s="2"/>
      <c r="J2731" s="4"/>
      <c r="K2731" s="12"/>
      <c r="L2731" s="12"/>
      <c r="M2731" s="12"/>
      <c r="N2731" s="12"/>
      <c r="O2731" s="81"/>
      <c r="P2731" s="4"/>
      <c r="Q2731" s="4"/>
      <c r="R2731" s="4"/>
      <c r="S2731" s="152"/>
      <c r="T2731" s="4"/>
      <c r="U2731" s="4"/>
      <c r="V2731" s="4"/>
      <c r="W2731" s="4"/>
      <c r="X2731" s="4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</row>
    <row r="2732" ht="15.6" spans="1:77">
      <c r="A2732" s="75"/>
      <c r="B2732" s="127"/>
      <c r="C2732" s="127"/>
      <c r="D2732" s="4"/>
      <c r="E2732" s="4"/>
      <c r="F2732" s="4"/>
      <c r="G2732" s="2"/>
      <c r="H2732" s="2"/>
      <c r="I2732" s="2"/>
      <c r="J2732" s="4"/>
      <c r="K2732" s="12"/>
      <c r="L2732" s="12"/>
      <c r="M2732" s="12"/>
      <c r="N2732" s="12"/>
      <c r="O2732" s="81"/>
      <c r="P2732" s="4"/>
      <c r="Q2732" s="4"/>
      <c r="R2732" s="4"/>
      <c r="S2732" s="152"/>
      <c r="T2732" s="4"/>
      <c r="U2732" s="4"/>
      <c r="V2732" s="4"/>
      <c r="W2732" s="4"/>
      <c r="X2732" s="4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</row>
    <row r="2733" ht="15.6" spans="1:77">
      <c r="A2733" s="75"/>
      <c r="B2733" s="127"/>
      <c r="C2733" s="127"/>
      <c r="D2733" s="4"/>
      <c r="E2733" s="4"/>
      <c r="F2733" s="4"/>
      <c r="G2733" s="2"/>
      <c r="H2733" s="2"/>
      <c r="I2733" s="2"/>
      <c r="J2733" s="4"/>
      <c r="K2733" s="12"/>
      <c r="L2733" s="12"/>
      <c r="M2733" s="12"/>
      <c r="N2733" s="12"/>
      <c r="O2733" s="81"/>
      <c r="P2733" s="4"/>
      <c r="Q2733" s="4"/>
      <c r="R2733" s="4"/>
      <c r="S2733" s="152"/>
      <c r="T2733" s="4"/>
      <c r="U2733" s="4"/>
      <c r="V2733" s="4"/>
      <c r="W2733" s="4"/>
      <c r="X2733" s="4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</row>
    <row r="2734" ht="15.6" spans="1:77">
      <c r="A2734" s="75"/>
      <c r="B2734" s="127"/>
      <c r="C2734" s="127"/>
      <c r="D2734" s="4"/>
      <c r="E2734" s="4"/>
      <c r="F2734" s="4"/>
      <c r="G2734" s="2"/>
      <c r="H2734" s="2"/>
      <c r="I2734" s="2"/>
      <c r="J2734" s="4"/>
      <c r="K2734" s="12"/>
      <c r="L2734" s="12"/>
      <c r="M2734" s="12"/>
      <c r="N2734" s="12"/>
      <c r="O2734" s="81"/>
      <c r="P2734" s="4"/>
      <c r="Q2734" s="4"/>
      <c r="R2734" s="4"/>
      <c r="S2734" s="152"/>
      <c r="T2734" s="4"/>
      <c r="U2734" s="4"/>
      <c r="V2734" s="4"/>
      <c r="W2734" s="4"/>
      <c r="X2734" s="4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</row>
    <row r="2735" ht="15.6" spans="1:77">
      <c r="A2735" s="75"/>
      <c r="B2735" s="127"/>
      <c r="C2735" s="127"/>
      <c r="D2735" s="4"/>
      <c r="E2735" s="4"/>
      <c r="F2735" s="4"/>
      <c r="G2735" s="2"/>
      <c r="H2735" s="2"/>
      <c r="I2735" s="2"/>
      <c r="J2735" s="4"/>
      <c r="K2735" s="12"/>
      <c r="L2735" s="12"/>
      <c r="M2735" s="12"/>
      <c r="N2735" s="12"/>
      <c r="O2735" s="81"/>
      <c r="P2735" s="4"/>
      <c r="Q2735" s="4"/>
      <c r="R2735" s="4"/>
      <c r="S2735" s="152"/>
      <c r="T2735" s="4"/>
      <c r="U2735" s="4"/>
      <c r="V2735" s="4"/>
      <c r="W2735" s="4"/>
      <c r="X2735" s="4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</row>
    <row r="2736" ht="15.6" spans="1:77">
      <c r="A2736" s="75"/>
      <c r="B2736" s="127"/>
      <c r="C2736" s="127"/>
      <c r="D2736" s="4"/>
      <c r="E2736" s="4"/>
      <c r="F2736" s="4"/>
      <c r="G2736" s="2"/>
      <c r="H2736" s="2"/>
      <c r="I2736" s="2"/>
      <c r="J2736" s="4"/>
      <c r="K2736" s="12"/>
      <c r="L2736" s="12"/>
      <c r="M2736" s="12"/>
      <c r="N2736" s="12"/>
      <c r="O2736" s="81"/>
      <c r="P2736" s="4"/>
      <c r="Q2736" s="4"/>
      <c r="R2736" s="4"/>
      <c r="S2736" s="152"/>
      <c r="T2736" s="4"/>
      <c r="U2736" s="4"/>
      <c r="V2736" s="4"/>
      <c r="W2736" s="4"/>
      <c r="X2736" s="4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</row>
    <row r="2737" ht="15.6" spans="1:77">
      <c r="A2737" s="75"/>
      <c r="B2737" s="127"/>
      <c r="C2737" s="127"/>
      <c r="D2737" s="4"/>
      <c r="E2737" s="4"/>
      <c r="F2737" s="4"/>
      <c r="G2737" s="2"/>
      <c r="H2737" s="2"/>
      <c r="I2737" s="2"/>
      <c r="J2737" s="4"/>
      <c r="K2737" s="12"/>
      <c r="L2737" s="12"/>
      <c r="M2737" s="12"/>
      <c r="N2737" s="12"/>
      <c r="O2737" s="81"/>
      <c r="P2737" s="4"/>
      <c r="Q2737" s="4"/>
      <c r="R2737" s="4"/>
      <c r="S2737" s="152"/>
      <c r="T2737" s="4"/>
      <c r="U2737" s="4"/>
      <c r="V2737" s="4"/>
      <c r="W2737" s="4"/>
      <c r="X2737" s="4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</row>
    <row r="2738" ht="15.6" spans="1:77">
      <c r="A2738" s="75"/>
      <c r="B2738" s="127"/>
      <c r="C2738" s="127"/>
      <c r="D2738" s="4"/>
      <c r="E2738" s="4"/>
      <c r="F2738" s="4"/>
      <c r="G2738" s="2"/>
      <c r="H2738" s="2"/>
      <c r="I2738" s="2"/>
      <c r="J2738" s="4"/>
      <c r="K2738" s="12"/>
      <c r="L2738" s="12"/>
      <c r="M2738" s="12"/>
      <c r="N2738" s="12"/>
      <c r="O2738" s="81"/>
      <c r="P2738" s="4"/>
      <c r="Q2738" s="4"/>
      <c r="R2738" s="4"/>
      <c r="S2738" s="152"/>
      <c r="T2738" s="4"/>
      <c r="U2738" s="4"/>
      <c r="V2738" s="4"/>
      <c r="W2738" s="4"/>
      <c r="X2738" s="4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</row>
    <row r="2739" ht="15.6" spans="1:77">
      <c r="A2739" s="75"/>
      <c r="B2739" s="127"/>
      <c r="C2739" s="127"/>
      <c r="D2739" s="4"/>
      <c r="E2739" s="4"/>
      <c r="F2739" s="4"/>
      <c r="G2739" s="2"/>
      <c r="H2739" s="2"/>
      <c r="I2739" s="2"/>
      <c r="J2739" s="4"/>
      <c r="K2739" s="12"/>
      <c r="L2739" s="12"/>
      <c r="M2739" s="12"/>
      <c r="N2739" s="12"/>
      <c r="O2739" s="81"/>
      <c r="P2739" s="4"/>
      <c r="Q2739" s="4"/>
      <c r="R2739" s="4"/>
      <c r="S2739" s="152"/>
      <c r="T2739" s="4"/>
      <c r="U2739" s="4"/>
      <c r="V2739" s="4"/>
      <c r="W2739" s="4"/>
      <c r="X2739" s="4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</row>
    <row r="2740" ht="15.6" spans="1:77">
      <c r="A2740" s="75"/>
      <c r="B2740" s="127"/>
      <c r="C2740" s="127"/>
      <c r="D2740" s="4"/>
      <c r="E2740" s="4"/>
      <c r="F2740" s="4"/>
      <c r="G2740" s="2"/>
      <c r="H2740" s="2"/>
      <c r="I2740" s="2"/>
      <c r="J2740" s="4"/>
      <c r="K2740" s="12"/>
      <c r="L2740" s="12"/>
      <c r="M2740" s="12"/>
      <c r="N2740" s="12"/>
      <c r="O2740" s="81"/>
      <c r="P2740" s="4"/>
      <c r="Q2740" s="4"/>
      <c r="R2740" s="4"/>
      <c r="S2740" s="152"/>
      <c r="T2740" s="4"/>
      <c r="U2740" s="4"/>
      <c r="V2740" s="4"/>
      <c r="W2740" s="4"/>
      <c r="X2740" s="4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</row>
    <row r="2741" ht="15.6" spans="1:77">
      <c r="A2741" s="75"/>
      <c r="B2741" s="127"/>
      <c r="C2741" s="127"/>
      <c r="D2741" s="4"/>
      <c r="E2741" s="4"/>
      <c r="F2741" s="4"/>
      <c r="G2741" s="2"/>
      <c r="H2741" s="2"/>
      <c r="I2741" s="2"/>
      <c r="J2741" s="4"/>
      <c r="K2741" s="12"/>
      <c r="L2741" s="12"/>
      <c r="M2741" s="12"/>
      <c r="N2741" s="12"/>
      <c r="O2741" s="81"/>
      <c r="P2741" s="4"/>
      <c r="Q2741" s="4"/>
      <c r="R2741" s="4"/>
      <c r="S2741" s="152"/>
      <c r="T2741" s="4"/>
      <c r="U2741" s="4"/>
      <c r="V2741" s="4"/>
      <c r="W2741" s="4"/>
      <c r="X2741" s="4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</row>
    <row r="2742" ht="15.6" spans="1:77">
      <c r="A2742" s="75"/>
      <c r="B2742" s="127"/>
      <c r="C2742" s="127"/>
      <c r="D2742" s="4"/>
      <c r="E2742" s="4"/>
      <c r="F2742" s="4"/>
      <c r="G2742" s="2"/>
      <c r="H2742" s="2"/>
      <c r="I2742" s="2"/>
      <c r="J2742" s="4"/>
      <c r="K2742" s="12"/>
      <c r="L2742" s="12"/>
      <c r="M2742" s="12"/>
      <c r="N2742" s="12"/>
      <c r="O2742" s="81"/>
      <c r="P2742" s="4"/>
      <c r="Q2742" s="4"/>
      <c r="R2742" s="4"/>
      <c r="S2742" s="152"/>
      <c r="T2742" s="4"/>
      <c r="U2742" s="4"/>
      <c r="V2742" s="4"/>
      <c r="W2742" s="4"/>
      <c r="X2742" s="4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</row>
    <row r="2743" ht="15.6" spans="1:77">
      <c r="A2743" s="75"/>
      <c r="B2743" s="127"/>
      <c r="C2743" s="127"/>
      <c r="D2743" s="4"/>
      <c r="E2743" s="4"/>
      <c r="F2743" s="4"/>
      <c r="G2743" s="2"/>
      <c r="H2743" s="2"/>
      <c r="I2743" s="2"/>
      <c r="J2743" s="4"/>
      <c r="K2743" s="12"/>
      <c r="L2743" s="12"/>
      <c r="M2743" s="12"/>
      <c r="N2743" s="12"/>
      <c r="O2743" s="81"/>
      <c r="P2743" s="4"/>
      <c r="Q2743" s="4"/>
      <c r="R2743" s="4"/>
      <c r="S2743" s="152"/>
      <c r="T2743" s="4"/>
      <c r="U2743" s="4"/>
      <c r="V2743" s="4"/>
      <c r="W2743" s="4"/>
      <c r="X2743" s="4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</row>
    <row r="2744" ht="15.6" spans="1:77">
      <c r="A2744" s="75"/>
      <c r="B2744" s="127"/>
      <c r="C2744" s="127"/>
      <c r="D2744" s="4"/>
      <c r="E2744" s="4"/>
      <c r="F2744" s="4"/>
      <c r="G2744" s="2"/>
      <c r="H2744" s="2"/>
      <c r="I2744" s="2"/>
      <c r="J2744" s="4"/>
      <c r="K2744" s="12"/>
      <c r="L2744" s="12"/>
      <c r="M2744" s="12"/>
      <c r="N2744" s="12"/>
      <c r="O2744" s="81"/>
      <c r="P2744" s="4"/>
      <c r="Q2744" s="4"/>
      <c r="R2744" s="4"/>
      <c r="S2744" s="152"/>
      <c r="T2744" s="4"/>
      <c r="U2744" s="4"/>
      <c r="V2744" s="4"/>
      <c r="W2744" s="4"/>
      <c r="X2744" s="4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</row>
    <row r="2745" ht="15.6" spans="1:77">
      <c r="A2745" s="75"/>
      <c r="B2745" s="127"/>
      <c r="C2745" s="127"/>
      <c r="D2745" s="4"/>
      <c r="E2745" s="4"/>
      <c r="F2745" s="4"/>
      <c r="G2745" s="2"/>
      <c r="H2745" s="2"/>
      <c r="I2745" s="2"/>
      <c r="J2745" s="4"/>
      <c r="K2745" s="12"/>
      <c r="L2745" s="12"/>
      <c r="M2745" s="12"/>
      <c r="N2745" s="12"/>
      <c r="O2745" s="81"/>
      <c r="P2745" s="4"/>
      <c r="Q2745" s="4"/>
      <c r="R2745" s="4"/>
      <c r="S2745" s="152"/>
      <c r="T2745" s="4"/>
      <c r="U2745" s="4"/>
      <c r="V2745" s="4"/>
      <c r="W2745" s="4"/>
      <c r="X2745" s="4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</row>
    <row r="2746" ht="15.6" spans="1:77">
      <c r="A2746" s="75"/>
      <c r="B2746" s="127"/>
      <c r="C2746" s="127"/>
      <c r="D2746" s="4"/>
      <c r="E2746" s="4"/>
      <c r="F2746" s="4"/>
      <c r="G2746" s="2"/>
      <c r="H2746" s="2"/>
      <c r="I2746" s="2"/>
      <c r="J2746" s="4"/>
      <c r="K2746" s="12"/>
      <c r="L2746" s="12"/>
      <c r="M2746" s="12"/>
      <c r="N2746" s="12"/>
      <c r="O2746" s="81"/>
      <c r="P2746" s="4"/>
      <c r="Q2746" s="4"/>
      <c r="R2746" s="4"/>
      <c r="S2746" s="152"/>
      <c r="T2746" s="4"/>
      <c r="U2746" s="4"/>
      <c r="V2746" s="4"/>
      <c r="W2746" s="4"/>
      <c r="X2746" s="4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</row>
    <row r="2747" ht="15.6" spans="1:77">
      <c r="A2747" s="75"/>
      <c r="B2747" s="127"/>
      <c r="C2747" s="127"/>
      <c r="D2747" s="4"/>
      <c r="E2747" s="4"/>
      <c r="F2747" s="4"/>
      <c r="G2747" s="2"/>
      <c r="H2747" s="2"/>
      <c r="I2747" s="2"/>
      <c r="J2747" s="4"/>
      <c r="K2747" s="12"/>
      <c r="L2747" s="12"/>
      <c r="M2747" s="12"/>
      <c r="N2747" s="12"/>
      <c r="O2747" s="81"/>
      <c r="P2747" s="4"/>
      <c r="Q2747" s="4"/>
      <c r="R2747" s="4"/>
      <c r="S2747" s="152"/>
      <c r="T2747" s="4"/>
      <c r="U2747" s="4"/>
      <c r="V2747" s="4"/>
      <c r="W2747" s="4"/>
      <c r="X2747" s="4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</row>
    <row r="2748" ht="15.6" spans="1:77">
      <c r="A2748" s="75"/>
      <c r="B2748" s="127"/>
      <c r="C2748" s="127"/>
      <c r="D2748" s="4"/>
      <c r="E2748" s="4"/>
      <c r="F2748" s="4"/>
      <c r="G2748" s="2"/>
      <c r="H2748" s="2"/>
      <c r="I2748" s="2"/>
      <c r="J2748" s="4"/>
      <c r="K2748" s="12"/>
      <c r="L2748" s="12"/>
      <c r="M2748" s="12"/>
      <c r="N2748" s="12"/>
      <c r="O2748" s="81"/>
      <c r="P2748" s="4"/>
      <c r="Q2748" s="4"/>
      <c r="R2748" s="4"/>
      <c r="S2748" s="152"/>
      <c r="T2748" s="4"/>
      <c r="U2748" s="4"/>
      <c r="V2748" s="4"/>
      <c r="W2748" s="4"/>
      <c r="X2748" s="4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</row>
    <row r="2749" ht="15.6" spans="1:77">
      <c r="A2749" s="75"/>
      <c r="B2749" s="127"/>
      <c r="C2749" s="127"/>
      <c r="D2749" s="4"/>
      <c r="E2749" s="4"/>
      <c r="F2749" s="4"/>
      <c r="G2749" s="2"/>
      <c r="H2749" s="2"/>
      <c r="I2749" s="2"/>
      <c r="J2749" s="4"/>
      <c r="K2749" s="12"/>
      <c r="L2749" s="12"/>
      <c r="M2749" s="12"/>
      <c r="N2749" s="12"/>
      <c r="O2749" s="81"/>
      <c r="P2749" s="4"/>
      <c r="Q2749" s="4"/>
      <c r="R2749" s="4"/>
      <c r="S2749" s="152"/>
      <c r="T2749" s="4"/>
      <c r="U2749" s="4"/>
      <c r="V2749" s="4"/>
      <c r="W2749" s="4"/>
      <c r="X2749" s="4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</row>
    <row r="2750" ht="15.6" spans="1:77">
      <c r="A2750" s="75"/>
      <c r="B2750" s="127"/>
      <c r="C2750" s="127"/>
      <c r="D2750" s="4"/>
      <c r="E2750" s="4"/>
      <c r="F2750" s="4"/>
      <c r="G2750" s="2"/>
      <c r="H2750" s="2"/>
      <c r="I2750" s="2"/>
      <c r="J2750" s="4"/>
      <c r="K2750" s="12"/>
      <c r="L2750" s="12"/>
      <c r="M2750" s="12"/>
      <c r="N2750" s="12"/>
      <c r="O2750" s="81"/>
      <c r="P2750" s="4"/>
      <c r="Q2750" s="4"/>
      <c r="R2750" s="4"/>
      <c r="S2750" s="152"/>
      <c r="T2750" s="4"/>
      <c r="U2750" s="4"/>
      <c r="V2750" s="4"/>
      <c r="W2750" s="4"/>
      <c r="X2750" s="4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</row>
    <row r="2751" ht="15.6" spans="1:77">
      <c r="A2751" s="75"/>
      <c r="B2751" s="127"/>
      <c r="C2751" s="127"/>
      <c r="D2751" s="4"/>
      <c r="E2751" s="4"/>
      <c r="F2751" s="4"/>
      <c r="G2751" s="2"/>
      <c r="H2751" s="2"/>
      <c r="I2751" s="2"/>
      <c r="J2751" s="4"/>
      <c r="K2751" s="12"/>
      <c r="L2751" s="12"/>
      <c r="M2751" s="12"/>
      <c r="N2751" s="12"/>
      <c r="O2751" s="81"/>
      <c r="P2751" s="4"/>
      <c r="Q2751" s="4"/>
      <c r="R2751" s="4"/>
      <c r="S2751" s="152"/>
      <c r="T2751" s="4"/>
      <c r="U2751" s="4"/>
      <c r="V2751" s="4"/>
      <c r="W2751" s="4"/>
      <c r="X2751" s="4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</row>
    <row r="2752" ht="15.6" spans="1:77">
      <c r="A2752" s="75"/>
      <c r="B2752" s="127"/>
      <c r="C2752" s="127"/>
      <c r="D2752" s="4"/>
      <c r="E2752" s="4"/>
      <c r="F2752" s="4"/>
      <c r="G2752" s="2"/>
      <c r="H2752" s="2"/>
      <c r="I2752" s="2"/>
      <c r="J2752" s="4"/>
      <c r="K2752" s="12"/>
      <c r="L2752" s="12"/>
      <c r="M2752" s="12"/>
      <c r="N2752" s="12"/>
      <c r="O2752" s="81"/>
      <c r="P2752" s="4"/>
      <c r="Q2752" s="4"/>
      <c r="R2752" s="4"/>
      <c r="S2752" s="152"/>
      <c r="T2752" s="4"/>
      <c r="U2752" s="4"/>
      <c r="V2752" s="4"/>
      <c r="W2752" s="4"/>
      <c r="X2752" s="4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</row>
    <row r="2753" ht="15.6" spans="1:77">
      <c r="A2753" s="75"/>
      <c r="B2753" s="127"/>
      <c r="C2753" s="127"/>
      <c r="D2753" s="4"/>
      <c r="E2753" s="4"/>
      <c r="F2753" s="4"/>
      <c r="G2753" s="2"/>
      <c r="H2753" s="2"/>
      <c r="I2753" s="2"/>
      <c r="J2753" s="4"/>
      <c r="K2753" s="12"/>
      <c r="L2753" s="12"/>
      <c r="M2753" s="12"/>
      <c r="N2753" s="12"/>
      <c r="O2753" s="81"/>
      <c r="P2753" s="4"/>
      <c r="Q2753" s="4"/>
      <c r="R2753" s="4"/>
      <c r="S2753" s="152"/>
      <c r="T2753" s="4"/>
      <c r="U2753" s="4"/>
      <c r="V2753" s="4"/>
      <c r="W2753" s="4"/>
      <c r="X2753" s="4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</row>
    <row r="2754" ht="15.6" spans="1:77">
      <c r="A2754" s="75"/>
      <c r="B2754" s="127"/>
      <c r="C2754" s="127"/>
      <c r="D2754" s="4"/>
      <c r="E2754" s="4"/>
      <c r="F2754" s="4"/>
      <c r="G2754" s="2"/>
      <c r="H2754" s="2"/>
      <c r="I2754" s="2"/>
      <c r="J2754" s="4"/>
      <c r="K2754" s="12"/>
      <c r="L2754" s="12"/>
      <c r="M2754" s="12"/>
      <c r="N2754" s="12"/>
      <c r="O2754" s="81"/>
      <c r="P2754" s="4"/>
      <c r="Q2754" s="4"/>
      <c r="R2754" s="4"/>
      <c r="S2754" s="152"/>
      <c r="T2754" s="4"/>
      <c r="U2754" s="4"/>
      <c r="V2754" s="4"/>
      <c r="W2754" s="4"/>
      <c r="X2754" s="4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</row>
    <row r="2755" ht="15.6" spans="1:77">
      <c r="A2755" s="75"/>
      <c r="B2755" s="127"/>
      <c r="C2755" s="127"/>
      <c r="D2755" s="4"/>
      <c r="E2755" s="4"/>
      <c r="F2755" s="4"/>
      <c r="G2755" s="2"/>
      <c r="H2755" s="2"/>
      <c r="I2755" s="2"/>
      <c r="J2755" s="4"/>
      <c r="K2755" s="12"/>
      <c r="L2755" s="12"/>
      <c r="M2755" s="12"/>
      <c r="N2755" s="12"/>
      <c r="O2755" s="81"/>
      <c r="P2755" s="4"/>
      <c r="Q2755" s="4"/>
      <c r="R2755" s="4"/>
      <c r="S2755" s="152"/>
      <c r="T2755" s="4"/>
      <c r="U2755" s="4"/>
      <c r="V2755" s="4"/>
      <c r="W2755" s="4"/>
      <c r="X2755" s="4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</row>
    <row r="2756" ht="15.6" spans="1:77">
      <c r="A2756" s="75"/>
      <c r="B2756" s="127"/>
      <c r="C2756" s="127"/>
      <c r="D2756" s="4"/>
      <c r="E2756" s="4"/>
      <c r="F2756" s="4"/>
      <c r="G2756" s="2"/>
      <c r="H2756" s="2"/>
      <c r="I2756" s="2"/>
      <c r="J2756" s="4"/>
      <c r="K2756" s="12"/>
      <c r="L2756" s="12"/>
      <c r="M2756" s="12"/>
      <c r="N2756" s="12"/>
      <c r="O2756" s="81"/>
      <c r="P2756" s="4"/>
      <c r="Q2756" s="4"/>
      <c r="R2756" s="4"/>
      <c r="S2756" s="152"/>
      <c r="T2756" s="4"/>
      <c r="U2756" s="4"/>
      <c r="V2756" s="4"/>
      <c r="W2756" s="4"/>
      <c r="X2756" s="4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</row>
    <row r="2757" ht="15.6" spans="1:77">
      <c r="A2757" s="75"/>
      <c r="B2757" s="127"/>
      <c r="C2757" s="127"/>
      <c r="D2757" s="4"/>
      <c r="E2757" s="4"/>
      <c r="F2757" s="4"/>
      <c r="G2757" s="2"/>
      <c r="H2757" s="2"/>
      <c r="I2757" s="2"/>
      <c r="J2757" s="4"/>
      <c r="K2757" s="12"/>
      <c r="L2757" s="12"/>
      <c r="M2757" s="12"/>
      <c r="N2757" s="12"/>
      <c r="O2757" s="81"/>
      <c r="P2757" s="4"/>
      <c r="Q2757" s="4"/>
      <c r="R2757" s="4"/>
      <c r="S2757" s="152"/>
      <c r="T2757" s="4"/>
      <c r="U2757" s="4"/>
      <c r="V2757" s="4"/>
      <c r="W2757" s="4"/>
      <c r="X2757" s="4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</row>
    <row r="2758" ht="15.6" spans="1:77">
      <c r="A2758" s="75"/>
      <c r="B2758" s="127"/>
      <c r="C2758" s="127"/>
      <c r="D2758" s="4"/>
      <c r="E2758" s="4"/>
      <c r="F2758" s="4"/>
      <c r="G2758" s="2"/>
      <c r="H2758" s="2"/>
      <c r="I2758" s="2"/>
      <c r="J2758" s="4"/>
      <c r="K2758" s="12"/>
      <c r="L2758" s="12"/>
      <c r="M2758" s="12"/>
      <c r="N2758" s="12"/>
      <c r="O2758" s="81"/>
      <c r="P2758" s="4"/>
      <c r="Q2758" s="4"/>
      <c r="R2758" s="4"/>
      <c r="S2758" s="152"/>
      <c r="T2758" s="4"/>
      <c r="U2758" s="4"/>
      <c r="V2758" s="4"/>
      <c r="W2758" s="4"/>
      <c r="X2758" s="4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</row>
    <row r="2759" ht="15.6" spans="1:77">
      <c r="A2759" s="75"/>
      <c r="B2759" s="127"/>
      <c r="C2759" s="127"/>
      <c r="D2759" s="4"/>
      <c r="E2759" s="4"/>
      <c r="F2759" s="4"/>
      <c r="G2759" s="2"/>
      <c r="H2759" s="2"/>
      <c r="I2759" s="2"/>
      <c r="J2759" s="4"/>
      <c r="K2759" s="12"/>
      <c r="L2759" s="12"/>
      <c r="M2759" s="12"/>
      <c r="N2759" s="12"/>
      <c r="O2759" s="81"/>
      <c r="P2759" s="4"/>
      <c r="Q2759" s="4"/>
      <c r="R2759" s="4"/>
      <c r="S2759" s="152"/>
      <c r="T2759" s="4"/>
      <c r="U2759" s="4"/>
      <c r="V2759" s="4"/>
      <c r="W2759" s="4"/>
      <c r="X2759" s="4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</row>
    <row r="2760" ht="15.6" spans="1:77">
      <c r="A2760" s="75"/>
      <c r="B2760" s="127"/>
      <c r="C2760" s="127"/>
      <c r="D2760" s="4"/>
      <c r="E2760" s="4"/>
      <c r="F2760" s="4"/>
      <c r="G2760" s="2"/>
      <c r="H2760" s="2"/>
      <c r="I2760" s="2"/>
      <c r="J2760" s="4"/>
      <c r="K2760" s="12"/>
      <c r="L2760" s="12"/>
      <c r="M2760" s="12"/>
      <c r="N2760" s="12"/>
      <c r="O2760" s="81"/>
      <c r="P2760" s="4"/>
      <c r="Q2760" s="4"/>
      <c r="R2760" s="4"/>
      <c r="S2760" s="152"/>
      <c r="T2760" s="4"/>
      <c r="U2760" s="4"/>
      <c r="V2760" s="4"/>
      <c r="W2760" s="4"/>
      <c r="X2760" s="4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</row>
    <row r="2761" ht="15.6" spans="1:77">
      <c r="A2761" s="75"/>
      <c r="B2761" s="127"/>
      <c r="C2761" s="127"/>
      <c r="D2761" s="4"/>
      <c r="E2761" s="4"/>
      <c r="F2761" s="4"/>
      <c r="G2761" s="2"/>
      <c r="H2761" s="2"/>
      <c r="I2761" s="2"/>
      <c r="J2761" s="4"/>
      <c r="K2761" s="12"/>
      <c r="L2761" s="12"/>
      <c r="M2761" s="12"/>
      <c r="N2761" s="12"/>
      <c r="O2761" s="81"/>
      <c r="P2761" s="4"/>
      <c r="Q2761" s="4"/>
      <c r="R2761" s="4"/>
      <c r="S2761" s="152"/>
      <c r="T2761" s="4"/>
      <c r="U2761" s="4"/>
      <c r="V2761" s="4"/>
      <c r="W2761" s="4"/>
      <c r="X2761" s="4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</row>
    <row r="2762" ht="15.6" spans="1:77">
      <c r="A2762" s="75"/>
      <c r="B2762" s="127"/>
      <c r="C2762" s="127"/>
      <c r="D2762" s="4"/>
      <c r="E2762" s="4"/>
      <c r="F2762" s="4"/>
      <c r="G2762" s="2"/>
      <c r="H2762" s="2"/>
      <c r="I2762" s="2"/>
      <c r="J2762" s="4"/>
      <c r="K2762" s="12"/>
      <c r="L2762" s="12"/>
      <c r="M2762" s="12"/>
      <c r="N2762" s="12"/>
      <c r="O2762" s="81"/>
      <c r="P2762" s="4"/>
      <c r="Q2762" s="4"/>
      <c r="R2762" s="4"/>
      <c r="S2762" s="152"/>
      <c r="T2762" s="4"/>
      <c r="U2762" s="4"/>
      <c r="V2762" s="4"/>
      <c r="W2762" s="4"/>
      <c r="X2762" s="4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</row>
    <row r="2763" ht="15.6" spans="1:77">
      <c r="A2763" s="75"/>
      <c r="B2763" s="127"/>
      <c r="C2763" s="127"/>
      <c r="D2763" s="4"/>
      <c r="E2763" s="4"/>
      <c r="F2763" s="4"/>
      <c r="G2763" s="2"/>
      <c r="H2763" s="2"/>
      <c r="I2763" s="2"/>
      <c r="J2763" s="4"/>
      <c r="K2763" s="12"/>
      <c r="L2763" s="12"/>
      <c r="M2763" s="12"/>
      <c r="N2763" s="12"/>
      <c r="O2763" s="81"/>
      <c r="P2763" s="4"/>
      <c r="Q2763" s="4"/>
      <c r="R2763" s="4"/>
      <c r="S2763" s="152"/>
      <c r="T2763" s="4"/>
      <c r="U2763" s="4"/>
      <c r="V2763" s="4"/>
      <c r="W2763" s="4"/>
      <c r="X2763" s="4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</row>
    <row r="2764" ht="15.6" spans="1:77">
      <c r="A2764" s="75"/>
      <c r="B2764" s="127"/>
      <c r="C2764" s="127"/>
      <c r="D2764" s="4"/>
      <c r="E2764" s="4"/>
      <c r="F2764" s="4"/>
      <c r="G2764" s="2"/>
      <c r="H2764" s="2"/>
      <c r="I2764" s="2"/>
      <c r="J2764" s="4"/>
      <c r="K2764" s="12"/>
      <c r="L2764" s="12"/>
      <c r="M2764" s="12"/>
      <c r="N2764" s="12"/>
      <c r="O2764" s="81"/>
      <c r="P2764" s="4"/>
      <c r="Q2764" s="4"/>
      <c r="R2764" s="4"/>
      <c r="S2764" s="152"/>
      <c r="T2764" s="4"/>
      <c r="U2764" s="4"/>
      <c r="V2764" s="4"/>
      <c r="W2764" s="4"/>
      <c r="X2764" s="4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</row>
    <row r="2765" ht="15.6" spans="1:77">
      <c r="A2765" s="75"/>
      <c r="B2765" s="127"/>
      <c r="C2765" s="127"/>
      <c r="D2765" s="4"/>
      <c r="E2765" s="4"/>
      <c r="F2765" s="4"/>
      <c r="G2765" s="2"/>
      <c r="H2765" s="2"/>
      <c r="I2765" s="2"/>
      <c r="J2765" s="4"/>
      <c r="K2765" s="12"/>
      <c r="L2765" s="12"/>
      <c r="M2765" s="12"/>
      <c r="N2765" s="12"/>
      <c r="O2765" s="81"/>
      <c r="P2765" s="4"/>
      <c r="Q2765" s="4"/>
      <c r="R2765" s="4"/>
      <c r="S2765" s="152"/>
      <c r="T2765" s="4"/>
      <c r="U2765" s="4"/>
      <c r="V2765" s="4"/>
      <c r="W2765" s="4"/>
      <c r="X2765" s="4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</row>
    <row r="2766" ht="15.6" spans="1:77">
      <c r="A2766" s="75"/>
      <c r="B2766" s="127"/>
      <c r="C2766" s="127"/>
      <c r="D2766" s="4"/>
      <c r="E2766" s="4"/>
      <c r="F2766" s="4"/>
      <c r="G2766" s="2"/>
      <c r="H2766" s="2"/>
      <c r="I2766" s="2"/>
      <c r="J2766" s="4"/>
      <c r="K2766" s="12"/>
      <c r="L2766" s="12"/>
      <c r="M2766" s="12"/>
      <c r="N2766" s="12"/>
      <c r="O2766" s="81"/>
      <c r="P2766" s="4"/>
      <c r="Q2766" s="4"/>
      <c r="R2766" s="4"/>
      <c r="S2766" s="152"/>
      <c r="T2766" s="4"/>
      <c r="U2766" s="4"/>
      <c r="V2766" s="4"/>
      <c r="W2766" s="4"/>
      <c r="X2766" s="4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</row>
    <row r="2767" ht="15.6" spans="1:77">
      <c r="A2767" s="75"/>
      <c r="B2767" s="127"/>
      <c r="C2767" s="127"/>
      <c r="D2767" s="4"/>
      <c r="E2767" s="4"/>
      <c r="F2767" s="4"/>
      <c r="G2767" s="2"/>
      <c r="H2767" s="2"/>
      <c r="I2767" s="2"/>
      <c r="J2767" s="4"/>
      <c r="K2767" s="12"/>
      <c r="L2767" s="12"/>
      <c r="M2767" s="12"/>
      <c r="N2767" s="12"/>
      <c r="O2767" s="81"/>
      <c r="P2767" s="4"/>
      <c r="Q2767" s="4"/>
      <c r="R2767" s="4"/>
      <c r="S2767" s="152"/>
      <c r="T2767" s="4"/>
      <c r="U2767" s="4"/>
      <c r="V2767" s="4"/>
      <c r="W2767" s="4"/>
      <c r="X2767" s="4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</row>
    <row r="2768" ht="15.6" spans="1:77">
      <c r="A2768" s="75"/>
      <c r="B2768" s="127"/>
      <c r="C2768" s="127"/>
      <c r="D2768" s="4"/>
      <c r="E2768" s="4"/>
      <c r="F2768" s="4"/>
      <c r="G2768" s="2"/>
      <c r="H2768" s="2"/>
      <c r="I2768" s="2"/>
      <c r="J2768" s="4"/>
      <c r="K2768" s="12"/>
      <c r="L2768" s="12"/>
      <c r="M2768" s="12"/>
      <c r="N2768" s="12"/>
      <c r="O2768" s="81"/>
      <c r="P2768" s="4"/>
      <c r="Q2768" s="4"/>
      <c r="R2768" s="4"/>
      <c r="S2768" s="152"/>
      <c r="T2768" s="4"/>
      <c r="U2768" s="4"/>
      <c r="V2768" s="4"/>
      <c r="W2768" s="4"/>
      <c r="X2768" s="4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</row>
    <row r="2769" ht="15.6" spans="1:77">
      <c r="A2769" s="75"/>
      <c r="B2769" s="127"/>
      <c r="C2769" s="127"/>
      <c r="D2769" s="4"/>
      <c r="E2769" s="4"/>
      <c r="F2769" s="4"/>
      <c r="G2769" s="2"/>
      <c r="H2769" s="2"/>
      <c r="I2769" s="2"/>
      <c r="J2769" s="4"/>
      <c r="K2769" s="12"/>
      <c r="L2769" s="12"/>
      <c r="M2769" s="12"/>
      <c r="N2769" s="12"/>
      <c r="O2769" s="81"/>
      <c r="P2769" s="4"/>
      <c r="Q2769" s="4"/>
      <c r="R2769" s="4"/>
      <c r="S2769" s="152"/>
      <c r="T2769" s="4"/>
      <c r="U2769" s="4"/>
      <c r="V2769" s="4"/>
      <c r="W2769" s="4"/>
      <c r="X2769" s="4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</row>
    <row r="2770" ht="15.6" spans="1:77">
      <c r="A2770" s="75"/>
      <c r="B2770" s="127"/>
      <c r="C2770" s="127"/>
      <c r="D2770" s="4"/>
      <c r="E2770" s="4"/>
      <c r="F2770" s="4"/>
      <c r="G2770" s="2"/>
      <c r="H2770" s="2"/>
      <c r="I2770" s="2"/>
      <c r="J2770" s="4"/>
      <c r="K2770" s="12"/>
      <c r="L2770" s="12"/>
      <c r="M2770" s="12"/>
      <c r="N2770" s="12"/>
      <c r="O2770" s="81"/>
      <c r="P2770" s="4"/>
      <c r="Q2770" s="4"/>
      <c r="R2770" s="4"/>
      <c r="S2770" s="152"/>
      <c r="T2770" s="4"/>
      <c r="U2770" s="4"/>
      <c r="V2770" s="4"/>
      <c r="W2770" s="4"/>
      <c r="X2770" s="4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</row>
    <row r="2771" ht="15.6" spans="1:77">
      <c r="A2771" s="75"/>
      <c r="B2771" s="127"/>
      <c r="C2771" s="127"/>
      <c r="D2771" s="4"/>
      <c r="E2771" s="4"/>
      <c r="F2771" s="4"/>
      <c r="G2771" s="2"/>
      <c r="H2771" s="2"/>
      <c r="I2771" s="2"/>
      <c r="J2771" s="4"/>
      <c r="K2771" s="12"/>
      <c r="L2771" s="12"/>
      <c r="M2771" s="12"/>
      <c r="N2771" s="12"/>
      <c r="O2771" s="81"/>
      <c r="P2771" s="4"/>
      <c r="Q2771" s="4"/>
      <c r="R2771" s="4"/>
      <c r="S2771" s="152"/>
      <c r="T2771" s="4"/>
      <c r="U2771" s="4"/>
      <c r="V2771" s="4"/>
      <c r="W2771" s="4"/>
      <c r="X2771" s="4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</row>
    <row r="2772" ht="15.6" spans="1:77">
      <c r="A2772" s="75"/>
      <c r="B2772" s="127"/>
      <c r="C2772" s="127"/>
      <c r="D2772" s="4"/>
      <c r="E2772" s="4"/>
      <c r="F2772" s="4"/>
      <c r="G2772" s="2"/>
      <c r="H2772" s="2"/>
      <c r="I2772" s="2"/>
      <c r="J2772" s="4"/>
      <c r="K2772" s="12"/>
      <c r="L2772" s="12"/>
      <c r="M2772" s="12"/>
      <c r="N2772" s="12"/>
      <c r="O2772" s="81"/>
      <c r="P2772" s="4"/>
      <c r="Q2772" s="4"/>
      <c r="R2772" s="4"/>
      <c r="S2772" s="152"/>
      <c r="T2772" s="4"/>
      <c r="U2772" s="4"/>
      <c r="V2772" s="4"/>
      <c r="W2772" s="4"/>
      <c r="X2772" s="4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</row>
    <row r="2773" ht="15.6" spans="1:77">
      <c r="A2773" s="75"/>
      <c r="B2773" s="127"/>
      <c r="C2773" s="127"/>
      <c r="D2773" s="4"/>
      <c r="E2773" s="4"/>
      <c r="F2773" s="4"/>
      <c r="G2773" s="2"/>
      <c r="H2773" s="2"/>
      <c r="I2773" s="2"/>
      <c r="J2773" s="4"/>
      <c r="K2773" s="12"/>
      <c r="L2773" s="12"/>
      <c r="M2773" s="12"/>
      <c r="N2773" s="12"/>
      <c r="O2773" s="81"/>
      <c r="P2773" s="4"/>
      <c r="Q2773" s="4"/>
      <c r="R2773" s="4"/>
      <c r="S2773" s="152"/>
      <c r="T2773" s="4"/>
      <c r="U2773" s="4"/>
      <c r="V2773" s="4"/>
      <c r="W2773" s="4"/>
      <c r="X2773" s="4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</row>
    <row r="2774" ht="15.6" spans="1:77">
      <c r="A2774" s="75"/>
      <c r="B2774" s="127"/>
      <c r="C2774" s="127"/>
      <c r="D2774" s="4"/>
      <c r="E2774" s="4"/>
      <c r="F2774" s="4"/>
      <c r="G2774" s="2"/>
      <c r="H2774" s="2"/>
      <c r="I2774" s="2"/>
      <c r="J2774" s="4"/>
      <c r="K2774" s="12"/>
      <c r="L2774" s="12"/>
      <c r="M2774" s="12"/>
      <c r="N2774" s="12"/>
      <c r="O2774" s="81"/>
      <c r="P2774" s="4"/>
      <c r="Q2774" s="4"/>
      <c r="R2774" s="4"/>
      <c r="S2774" s="152"/>
      <c r="T2774" s="4"/>
      <c r="U2774" s="4"/>
      <c r="V2774" s="4"/>
      <c r="W2774" s="4"/>
      <c r="X2774" s="4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</row>
    <row r="2775" ht="15.6" spans="1:77">
      <c r="A2775" s="75"/>
      <c r="B2775" s="127"/>
      <c r="C2775" s="127"/>
      <c r="D2775" s="4"/>
      <c r="E2775" s="4"/>
      <c r="F2775" s="4"/>
      <c r="G2775" s="2"/>
      <c r="H2775" s="2"/>
      <c r="I2775" s="2"/>
      <c r="J2775" s="4"/>
      <c r="K2775" s="12"/>
      <c r="L2775" s="12"/>
      <c r="M2775" s="12"/>
      <c r="N2775" s="12"/>
      <c r="O2775" s="81"/>
      <c r="P2775" s="4"/>
      <c r="Q2775" s="4"/>
      <c r="R2775" s="4"/>
      <c r="S2775" s="152"/>
      <c r="T2775" s="4"/>
      <c r="U2775" s="4"/>
      <c r="V2775" s="4"/>
      <c r="W2775" s="4"/>
      <c r="X2775" s="4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</row>
    <row r="2776" ht="15.6" spans="1:77">
      <c r="A2776" s="75"/>
      <c r="B2776" s="127"/>
      <c r="C2776" s="127"/>
      <c r="D2776" s="4"/>
      <c r="E2776" s="4"/>
      <c r="F2776" s="4"/>
      <c r="G2776" s="2"/>
      <c r="H2776" s="2"/>
      <c r="I2776" s="2"/>
      <c r="J2776" s="4"/>
      <c r="K2776" s="12"/>
      <c r="L2776" s="12"/>
      <c r="M2776" s="12"/>
      <c r="N2776" s="12"/>
      <c r="O2776" s="81"/>
      <c r="P2776" s="4"/>
      <c r="Q2776" s="4"/>
      <c r="R2776" s="4"/>
      <c r="S2776" s="152"/>
      <c r="T2776" s="4"/>
      <c r="U2776" s="4"/>
      <c r="V2776" s="4"/>
      <c r="W2776" s="4"/>
      <c r="X2776" s="4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</row>
    <row r="2777" ht="15.6" spans="1:77">
      <c r="A2777" s="75"/>
      <c r="B2777" s="127"/>
      <c r="C2777" s="127"/>
      <c r="D2777" s="4"/>
      <c r="E2777" s="4"/>
      <c r="F2777" s="4"/>
      <c r="G2777" s="2"/>
      <c r="H2777" s="2"/>
      <c r="I2777" s="2"/>
      <c r="J2777" s="4"/>
      <c r="K2777" s="12"/>
      <c r="L2777" s="12"/>
      <c r="M2777" s="12"/>
      <c r="N2777" s="12"/>
      <c r="O2777" s="81"/>
      <c r="P2777" s="4"/>
      <c r="Q2777" s="4"/>
      <c r="R2777" s="4"/>
      <c r="S2777" s="152"/>
      <c r="T2777" s="4"/>
      <c r="U2777" s="4"/>
      <c r="V2777" s="4"/>
      <c r="W2777" s="4"/>
      <c r="X2777" s="4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</row>
    <row r="2778" ht="15.6" spans="1:77">
      <c r="A2778" s="75"/>
      <c r="B2778" s="127"/>
      <c r="C2778" s="127"/>
      <c r="D2778" s="4"/>
      <c r="E2778" s="4"/>
      <c r="F2778" s="4"/>
      <c r="G2778" s="2"/>
      <c r="H2778" s="2"/>
      <c r="I2778" s="2"/>
      <c r="J2778" s="4"/>
      <c r="K2778" s="12"/>
      <c r="L2778" s="12"/>
      <c r="M2778" s="12"/>
      <c r="N2778" s="12"/>
      <c r="O2778" s="81"/>
      <c r="P2778" s="4"/>
      <c r="Q2778" s="4"/>
      <c r="R2778" s="4"/>
      <c r="S2778" s="152"/>
      <c r="T2778" s="4"/>
      <c r="U2778" s="4"/>
      <c r="V2778" s="4"/>
      <c r="W2778" s="4"/>
      <c r="X2778" s="4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</row>
    <row r="2779" ht="15.6" spans="1:77">
      <c r="A2779" s="75"/>
      <c r="B2779" s="127"/>
      <c r="C2779" s="127"/>
      <c r="D2779" s="4"/>
      <c r="E2779" s="4"/>
      <c r="F2779" s="4"/>
      <c r="G2779" s="2"/>
      <c r="H2779" s="2"/>
      <c r="I2779" s="2"/>
      <c r="J2779" s="4"/>
      <c r="K2779" s="12"/>
      <c r="L2779" s="12"/>
      <c r="M2779" s="12"/>
      <c r="N2779" s="12"/>
      <c r="O2779" s="81"/>
      <c r="P2779" s="4"/>
      <c r="Q2779" s="4"/>
      <c r="R2779" s="4"/>
      <c r="S2779" s="152"/>
      <c r="T2779" s="4"/>
      <c r="U2779" s="4"/>
      <c r="V2779" s="4"/>
      <c r="W2779" s="4"/>
      <c r="X2779" s="4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</row>
    <row r="2780" ht="15.6" spans="1:77">
      <c r="A2780" s="75"/>
      <c r="B2780" s="127"/>
      <c r="C2780" s="127"/>
      <c r="D2780" s="4"/>
      <c r="E2780" s="4"/>
      <c r="F2780" s="4"/>
      <c r="G2780" s="2"/>
      <c r="H2780" s="2"/>
      <c r="I2780" s="2"/>
      <c r="J2780" s="4"/>
      <c r="K2780" s="12"/>
      <c r="L2780" s="12"/>
      <c r="M2780" s="12"/>
      <c r="N2780" s="12"/>
      <c r="O2780" s="81"/>
      <c r="P2780" s="4"/>
      <c r="Q2780" s="4"/>
      <c r="R2780" s="4"/>
      <c r="S2780" s="152"/>
      <c r="T2780" s="4"/>
      <c r="U2780" s="4"/>
      <c r="V2780" s="4"/>
      <c r="W2780" s="4"/>
      <c r="X2780" s="4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</row>
    <row r="2781" ht="15.6" spans="1:77">
      <c r="A2781" s="75"/>
      <c r="B2781" s="127"/>
      <c r="C2781" s="127"/>
      <c r="D2781" s="4"/>
      <c r="E2781" s="4"/>
      <c r="F2781" s="4"/>
      <c r="G2781" s="2"/>
      <c r="H2781" s="2"/>
      <c r="I2781" s="2"/>
      <c r="J2781" s="4"/>
      <c r="K2781" s="12"/>
      <c r="L2781" s="12"/>
      <c r="M2781" s="12"/>
      <c r="N2781" s="12"/>
      <c r="O2781" s="81"/>
      <c r="P2781" s="4"/>
      <c r="Q2781" s="4"/>
      <c r="R2781" s="4"/>
      <c r="S2781" s="152"/>
      <c r="T2781" s="4"/>
      <c r="U2781" s="4"/>
      <c r="V2781" s="4"/>
      <c r="W2781" s="4"/>
      <c r="X2781" s="4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</row>
    <row r="2782" ht="15.6" spans="1:77">
      <c r="A2782" s="75"/>
      <c r="B2782" s="127"/>
      <c r="C2782" s="127"/>
      <c r="D2782" s="4"/>
      <c r="E2782" s="4"/>
      <c r="F2782" s="4"/>
      <c r="G2782" s="2"/>
      <c r="H2782" s="2"/>
      <c r="I2782" s="2"/>
      <c r="J2782" s="4"/>
      <c r="K2782" s="12"/>
      <c r="L2782" s="12"/>
      <c r="M2782" s="12"/>
      <c r="N2782" s="12"/>
      <c r="O2782" s="81"/>
      <c r="P2782" s="4"/>
      <c r="Q2782" s="4"/>
      <c r="R2782" s="4"/>
      <c r="S2782" s="152"/>
      <c r="T2782" s="4"/>
      <c r="U2782" s="4"/>
      <c r="V2782" s="4"/>
      <c r="W2782" s="4"/>
      <c r="X2782" s="4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</row>
    <row r="2783" ht="15.6" spans="1:77">
      <c r="A2783" s="75"/>
      <c r="B2783" s="127"/>
      <c r="C2783" s="127"/>
      <c r="D2783" s="4"/>
      <c r="E2783" s="4"/>
      <c r="F2783" s="4"/>
      <c r="G2783" s="2"/>
      <c r="H2783" s="2"/>
      <c r="I2783" s="2"/>
      <c r="J2783" s="4"/>
      <c r="K2783" s="12"/>
      <c r="L2783" s="12"/>
      <c r="M2783" s="12"/>
      <c r="N2783" s="12"/>
      <c r="O2783" s="81"/>
      <c r="P2783" s="4"/>
      <c r="Q2783" s="4"/>
      <c r="R2783" s="4"/>
      <c r="S2783" s="152"/>
      <c r="T2783" s="4"/>
      <c r="U2783" s="4"/>
      <c r="V2783" s="4"/>
      <c r="W2783" s="4"/>
      <c r="X2783" s="4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</row>
    <row r="2784" ht="15.6" spans="1:77">
      <c r="A2784" s="75"/>
      <c r="B2784" s="127"/>
      <c r="C2784" s="127"/>
      <c r="D2784" s="4"/>
      <c r="E2784" s="4"/>
      <c r="F2784" s="4"/>
      <c r="G2784" s="2"/>
      <c r="H2784" s="2"/>
      <c r="I2784" s="2"/>
      <c r="J2784" s="4"/>
      <c r="K2784" s="12"/>
      <c r="L2784" s="12"/>
      <c r="M2784" s="12"/>
      <c r="N2784" s="12"/>
      <c r="O2784" s="81"/>
      <c r="P2784" s="4"/>
      <c r="Q2784" s="4"/>
      <c r="R2784" s="4"/>
      <c r="S2784" s="152"/>
      <c r="T2784" s="4"/>
      <c r="U2784" s="4"/>
      <c r="V2784" s="4"/>
      <c r="W2784" s="4"/>
      <c r="X2784" s="4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</row>
    <row r="2785" ht="15.6" spans="1:77">
      <c r="A2785" s="75"/>
      <c r="B2785" s="127"/>
      <c r="C2785" s="127"/>
      <c r="D2785" s="4"/>
      <c r="E2785" s="4"/>
      <c r="F2785" s="4"/>
      <c r="G2785" s="2"/>
      <c r="H2785" s="2"/>
      <c r="I2785" s="2"/>
      <c r="J2785" s="4"/>
      <c r="K2785" s="12"/>
      <c r="L2785" s="12"/>
      <c r="M2785" s="12"/>
      <c r="N2785" s="12"/>
      <c r="O2785" s="81"/>
      <c r="P2785" s="4"/>
      <c r="Q2785" s="4"/>
      <c r="R2785" s="4"/>
      <c r="S2785" s="152"/>
      <c r="T2785" s="4"/>
      <c r="U2785" s="4"/>
      <c r="V2785" s="4"/>
      <c r="W2785" s="4"/>
      <c r="X2785" s="4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</row>
    <row r="2786" ht="15.6" spans="1:77">
      <c r="A2786" s="75"/>
      <c r="B2786" s="127"/>
      <c r="C2786" s="127"/>
      <c r="D2786" s="4"/>
      <c r="E2786" s="4"/>
      <c r="F2786" s="4"/>
      <c r="G2786" s="2"/>
      <c r="H2786" s="2"/>
      <c r="I2786" s="2"/>
      <c r="J2786" s="4"/>
      <c r="K2786" s="12"/>
      <c r="L2786" s="12"/>
      <c r="M2786" s="12"/>
      <c r="N2786" s="12"/>
      <c r="O2786" s="81"/>
      <c r="P2786" s="4"/>
      <c r="Q2786" s="4"/>
      <c r="R2786" s="4"/>
      <c r="S2786" s="152"/>
      <c r="T2786" s="4"/>
      <c r="U2786" s="4"/>
      <c r="V2786" s="4"/>
      <c r="W2786" s="4"/>
      <c r="X2786" s="4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</row>
    <row r="2787" ht="15.6" spans="1:77">
      <c r="A2787" s="75"/>
      <c r="B2787" s="127"/>
      <c r="C2787" s="127"/>
      <c r="D2787" s="4"/>
      <c r="E2787" s="4"/>
      <c r="F2787" s="4"/>
      <c r="G2787" s="2"/>
      <c r="H2787" s="2"/>
      <c r="I2787" s="2"/>
      <c r="J2787" s="4"/>
      <c r="K2787" s="12"/>
      <c r="L2787" s="12"/>
      <c r="M2787" s="12"/>
      <c r="N2787" s="12"/>
      <c r="O2787" s="81"/>
      <c r="P2787" s="4"/>
      <c r="Q2787" s="4"/>
      <c r="R2787" s="4"/>
      <c r="S2787" s="152"/>
      <c r="T2787" s="4"/>
      <c r="U2787" s="4"/>
      <c r="V2787" s="4"/>
      <c r="W2787" s="4"/>
      <c r="X2787" s="4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</row>
    <row r="2788" ht="15.6" spans="1:77">
      <c r="A2788" s="75"/>
      <c r="B2788" s="127"/>
      <c r="C2788" s="127"/>
      <c r="D2788" s="4"/>
      <c r="E2788" s="4"/>
      <c r="F2788" s="4"/>
      <c r="G2788" s="2"/>
      <c r="H2788" s="2"/>
      <c r="I2788" s="2"/>
      <c r="J2788" s="4"/>
      <c r="K2788" s="12"/>
      <c r="L2788" s="12"/>
      <c r="M2788" s="12"/>
      <c r="N2788" s="12"/>
      <c r="O2788" s="81"/>
      <c r="P2788" s="4"/>
      <c r="Q2788" s="4"/>
      <c r="R2788" s="4"/>
      <c r="S2788" s="152"/>
      <c r="T2788" s="4"/>
      <c r="U2788" s="4"/>
      <c r="V2788" s="4"/>
      <c r="W2788" s="4"/>
      <c r="X2788" s="4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</row>
    <row r="2789" ht="15.6" spans="1:77">
      <c r="A2789" s="75"/>
      <c r="B2789" s="127"/>
      <c r="C2789" s="127"/>
      <c r="D2789" s="4"/>
      <c r="E2789" s="4"/>
      <c r="F2789" s="4"/>
      <c r="G2789" s="2"/>
      <c r="H2789" s="2"/>
      <c r="I2789" s="2"/>
      <c r="J2789" s="4"/>
      <c r="K2789" s="12"/>
      <c r="L2789" s="12"/>
      <c r="M2789" s="12"/>
      <c r="N2789" s="12"/>
      <c r="O2789" s="81"/>
      <c r="P2789" s="4"/>
      <c r="Q2789" s="4"/>
      <c r="R2789" s="4"/>
      <c r="S2789" s="152"/>
      <c r="T2789" s="4"/>
      <c r="U2789" s="4"/>
      <c r="V2789" s="4"/>
      <c r="W2789" s="4"/>
      <c r="X2789" s="4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</row>
    <row r="2790" ht="15.6" spans="1:77">
      <c r="A2790" s="75"/>
      <c r="B2790" s="127"/>
      <c r="C2790" s="127"/>
      <c r="D2790" s="4"/>
      <c r="E2790" s="4"/>
      <c r="F2790" s="4"/>
      <c r="G2790" s="2"/>
      <c r="H2790" s="2"/>
      <c r="I2790" s="2"/>
      <c r="J2790" s="4"/>
      <c r="K2790" s="12"/>
      <c r="L2790" s="12"/>
      <c r="M2790" s="12"/>
      <c r="N2790" s="12"/>
      <c r="O2790" s="81"/>
      <c r="P2790" s="4"/>
      <c r="Q2790" s="4"/>
      <c r="R2790" s="4"/>
      <c r="S2790" s="152"/>
      <c r="T2790" s="4"/>
      <c r="U2790" s="4"/>
      <c r="V2790" s="4"/>
      <c r="W2790" s="4"/>
      <c r="X2790" s="4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</row>
    <row r="2791" ht="15.6" spans="1:77">
      <c r="A2791" s="75"/>
      <c r="B2791" s="127"/>
      <c r="C2791" s="127"/>
      <c r="D2791" s="4"/>
      <c r="E2791" s="4"/>
      <c r="F2791" s="4"/>
      <c r="G2791" s="2"/>
      <c r="H2791" s="2"/>
      <c r="I2791" s="2"/>
      <c r="J2791" s="4"/>
      <c r="K2791" s="12"/>
      <c r="L2791" s="12"/>
      <c r="M2791" s="12"/>
      <c r="N2791" s="12"/>
      <c r="O2791" s="81"/>
      <c r="P2791" s="4"/>
      <c r="Q2791" s="4"/>
      <c r="R2791" s="4"/>
      <c r="S2791" s="152"/>
      <c r="T2791" s="4"/>
      <c r="U2791" s="4"/>
      <c r="V2791" s="4"/>
      <c r="W2791" s="4"/>
      <c r="X2791" s="4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</row>
    <row r="2792" ht="15.6" spans="1:77">
      <c r="A2792" s="75"/>
      <c r="B2792" s="127"/>
      <c r="C2792" s="127"/>
      <c r="D2792" s="4"/>
      <c r="E2792" s="4"/>
      <c r="F2792" s="4"/>
      <c r="G2792" s="2"/>
      <c r="H2792" s="2"/>
      <c r="I2792" s="2"/>
      <c r="J2792" s="4"/>
      <c r="K2792" s="12"/>
      <c r="L2792" s="12"/>
      <c r="M2792" s="12"/>
      <c r="N2792" s="12"/>
      <c r="O2792" s="81"/>
      <c r="P2792" s="4"/>
      <c r="Q2792" s="4"/>
      <c r="R2792" s="4"/>
      <c r="S2792" s="152"/>
      <c r="T2792" s="4"/>
      <c r="U2792" s="4"/>
      <c r="V2792" s="4"/>
      <c r="W2792" s="4"/>
      <c r="X2792" s="4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</row>
    <row r="2793" ht="15.6" spans="1:77">
      <c r="A2793" s="75"/>
      <c r="B2793" s="127"/>
      <c r="C2793" s="127"/>
      <c r="D2793" s="4"/>
      <c r="E2793" s="4"/>
      <c r="F2793" s="4"/>
      <c r="G2793" s="2"/>
      <c r="H2793" s="2"/>
      <c r="I2793" s="2"/>
      <c r="J2793" s="4"/>
      <c r="K2793" s="12"/>
      <c r="L2793" s="12"/>
      <c r="M2793" s="12"/>
      <c r="N2793" s="12"/>
      <c r="O2793" s="81"/>
      <c r="P2793" s="4"/>
      <c r="Q2793" s="4"/>
      <c r="R2793" s="4"/>
      <c r="S2793" s="152"/>
      <c r="T2793" s="4"/>
      <c r="U2793" s="4"/>
      <c r="V2793" s="4"/>
      <c r="W2793" s="4"/>
      <c r="X2793" s="4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</row>
    <row r="2794" ht="15.6" spans="1:77">
      <c r="A2794" s="75"/>
      <c r="B2794" s="127"/>
      <c r="C2794" s="127"/>
      <c r="D2794" s="4"/>
      <c r="E2794" s="4"/>
      <c r="F2794" s="4"/>
      <c r="G2794" s="2"/>
      <c r="H2794" s="2"/>
      <c r="I2794" s="2"/>
      <c r="J2794" s="4"/>
      <c r="K2794" s="12"/>
      <c r="L2794" s="12"/>
      <c r="M2794" s="12"/>
      <c r="N2794" s="12"/>
      <c r="O2794" s="81"/>
      <c r="P2794" s="4"/>
      <c r="Q2794" s="4"/>
      <c r="R2794" s="4"/>
      <c r="S2794" s="152"/>
      <c r="T2794" s="4"/>
      <c r="U2794" s="4"/>
      <c r="V2794" s="4"/>
      <c r="W2794" s="4"/>
      <c r="X2794" s="4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</row>
    <row r="2795" ht="15.6" spans="1:77">
      <c r="A2795" s="75"/>
      <c r="B2795" s="127"/>
      <c r="C2795" s="127"/>
      <c r="D2795" s="4"/>
      <c r="E2795" s="4"/>
      <c r="F2795" s="4"/>
      <c r="G2795" s="2"/>
      <c r="H2795" s="2"/>
      <c r="I2795" s="2"/>
      <c r="J2795" s="4"/>
      <c r="K2795" s="12"/>
      <c r="L2795" s="12"/>
      <c r="M2795" s="12"/>
      <c r="N2795" s="12"/>
      <c r="O2795" s="81"/>
      <c r="P2795" s="4"/>
      <c r="Q2795" s="4"/>
      <c r="R2795" s="4"/>
      <c r="S2795" s="152"/>
      <c r="T2795" s="4"/>
      <c r="U2795" s="4"/>
      <c r="V2795" s="4"/>
      <c r="W2795" s="4"/>
      <c r="X2795" s="4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</row>
    <row r="2796" ht="15.6" spans="1:77">
      <c r="A2796" s="75"/>
      <c r="B2796" s="127"/>
      <c r="C2796" s="127"/>
      <c r="D2796" s="4"/>
      <c r="E2796" s="4"/>
      <c r="F2796" s="4"/>
      <c r="G2796" s="2"/>
      <c r="H2796" s="2"/>
      <c r="I2796" s="2"/>
      <c r="J2796" s="4"/>
      <c r="K2796" s="12"/>
      <c r="L2796" s="12"/>
      <c r="M2796" s="12"/>
      <c r="N2796" s="12"/>
      <c r="O2796" s="81"/>
      <c r="P2796" s="4"/>
      <c r="Q2796" s="4"/>
      <c r="R2796" s="4"/>
      <c r="S2796" s="152"/>
      <c r="T2796" s="4"/>
      <c r="U2796" s="4"/>
      <c r="V2796" s="4"/>
      <c r="W2796" s="4"/>
      <c r="X2796" s="4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</row>
    <row r="2797" ht="15.6" spans="1:77">
      <c r="A2797" s="75"/>
      <c r="B2797" s="127"/>
      <c r="C2797" s="127"/>
      <c r="D2797" s="4"/>
      <c r="E2797" s="4"/>
      <c r="F2797" s="4"/>
      <c r="G2797" s="2"/>
      <c r="H2797" s="2"/>
      <c r="I2797" s="2"/>
      <c r="J2797" s="4"/>
      <c r="K2797" s="12"/>
      <c r="L2797" s="12"/>
      <c r="M2797" s="12"/>
      <c r="N2797" s="12"/>
      <c r="O2797" s="81"/>
      <c r="P2797" s="4"/>
      <c r="Q2797" s="4"/>
      <c r="R2797" s="4"/>
      <c r="S2797" s="152"/>
      <c r="T2797" s="4"/>
      <c r="U2797" s="4"/>
      <c r="V2797" s="4"/>
      <c r="W2797" s="4"/>
      <c r="X2797" s="4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</row>
    <row r="2798" ht="15.6" spans="1:77">
      <c r="A2798" s="75"/>
      <c r="B2798" s="127"/>
      <c r="C2798" s="127"/>
      <c r="D2798" s="4"/>
      <c r="E2798" s="4"/>
      <c r="F2798" s="4"/>
      <c r="G2798" s="2"/>
      <c r="H2798" s="2"/>
      <c r="I2798" s="2"/>
      <c r="J2798" s="4"/>
      <c r="K2798" s="12"/>
      <c r="L2798" s="12"/>
      <c r="M2798" s="12"/>
      <c r="N2798" s="12"/>
      <c r="O2798" s="81"/>
      <c r="P2798" s="4"/>
      <c r="Q2798" s="4"/>
      <c r="R2798" s="4"/>
      <c r="S2798" s="152"/>
      <c r="T2798" s="4"/>
      <c r="U2798" s="4"/>
      <c r="V2798" s="4"/>
      <c r="W2798" s="4"/>
      <c r="X2798" s="4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</row>
    <row r="2799" ht="15.6" spans="1:77">
      <c r="A2799" s="75"/>
      <c r="B2799" s="127"/>
      <c r="C2799" s="127"/>
      <c r="D2799" s="4"/>
      <c r="E2799" s="4"/>
      <c r="F2799" s="4"/>
      <c r="G2799" s="2"/>
      <c r="H2799" s="2"/>
      <c r="I2799" s="2"/>
      <c r="J2799" s="4"/>
      <c r="K2799" s="12"/>
      <c r="L2799" s="12"/>
      <c r="M2799" s="12"/>
      <c r="N2799" s="12"/>
      <c r="O2799" s="81"/>
      <c r="P2799" s="4"/>
      <c r="Q2799" s="4"/>
      <c r="R2799" s="4"/>
      <c r="S2799" s="152"/>
      <c r="T2799" s="4"/>
      <c r="U2799" s="4"/>
      <c r="V2799" s="4"/>
      <c r="W2799" s="4"/>
      <c r="X2799" s="4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</row>
    <row r="2800" ht="15.6" spans="1:77">
      <c r="A2800" s="75"/>
      <c r="B2800" s="127"/>
      <c r="C2800" s="127"/>
      <c r="D2800" s="4"/>
      <c r="E2800" s="4"/>
      <c r="F2800" s="4"/>
      <c r="G2800" s="2"/>
      <c r="H2800" s="2"/>
      <c r="I2800" s="2"/>
      <c r="J2800" s="4"/>
      <c r="K2800" s="12"/>
      <c r="L2800" s="12"/>
      <c r="M2800" s="12"/>
      <c r="N2800" s="12"/>
      <c r="O2800" s="81"/>
      <c r="P2800" s="4"/>
      <c r="Q2800" s="4"/>
      <c r="R2800" s="4"/>
      <c r="S2800" s="152"/>
      <c r="T2800" s="4"/>
      <c r="U2800" s="4"/>
      <c r="V2800" s="4"/>
      <c r="W2800" s="4"/>
      <c r="X2800" s="4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</row>
    <row r="2801" ht="15.6" spans="1:77">
      <c r="A2801" s="75"/>
      <c r="B2801" s="127"/>
      <c r="C2801" s="127"/>
      <c r="D2801" s="4"/>
      <c r="E2801" s="4"/>
      <c r="F2801" s="4"/>
      <c r="G2801" s="2"/>
      <c r="H2801" s="2"/>
      <c r="I2801" s="2"/>
      <c r="J2801" s="4"/>
      <c r="K2801" s="12"/>
      <c r="L2801" s="12"/>
      <c r="M2801" s="12"/>
      <c r="N2801" s="12"/>
      <c r="O2801" s="81"/>
      <c r="P2801" s="4"/>
      <c r="Q2801" s="4"/>
      <c r="R2801" s="4"/>
      <c r="S2801" s="152"/>
      <c r="T2801" s="4"/>
      <c r="U2801" s="4"/>
      <c r="V2801" s="4"/>
      <c r="W2801" s="4"/>
      <c r="X2801" s="4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</row>
    <row r="2802" ht="15.6" spans="1:77">
      <c r="A2802" s="75"/>
      <c r="B2802" s="127"/>
      <c r="C2802" s="127"/>
      <c r="D2802" s="4"/>
      <c r="E2802" s="4"/>
      <c r="F2802" s="4"/>
      <c r="G2802" s="2"/>
      <c r="H2802" s="2"/>
      <c r="I2802" s="2"/>
      <c r="J2802" s="4"/>
      <c r="K2802" s="12"/>
      <c r="L2802" s="12"/>
      <c r="M2802" s="12"/>
      <c r="N2802" s="12"/>
      <c r="O2802" s="81"/>
      <c r="P2802" s="4"/>
      <c r="Q2802" s="4"/>
      <c r="R2802" s="4"/>
      <c r="S2802" s="152"/>
      <c r="T2802" s="4"/>
      <c r="U2802" s="4"/>
      <c r="V2802" s="4"/>
      <c r="W2802" s="4"/>
      <c r="X2802" s="4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</row>
    <row r="2803" ht="15.6" spans="1:77">
      <c r="A2803" s="75"/>
      <c r="B2803" s="127"/>
      <c r="C2803" s="127"/>
      <c r="D2803" s="4"/>
      <c r="E2803" s="4"/>
      <c r="F2803" s="4"/>
      <c r="G2803" s="2"/>
      <c r="H2803" s="2"/>
      <c r="I2803" s="2"/>
      <c r="J2803" s="4"/>
      <c r="K2803" s="12"/>
      <c r="L2803" s="12"/>
      <c r="M2803" s="12"/>
      <c r="N2803" s="12"/>
      <c r="O2803" s="81"/>
      <c r="P2803" s="4"/>
      <c r="Q2803" s="4"/>
      <c r="R2803" s="4"/>
      <c r="S2803" s="152"/>
      <c r="T2803" s="4"/>
      <c r="U2803" s="4"/>
      <c r="V2803" s="4"/>
      <c r="W2803" s="4"/>
      <c r="X2803" s="4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</row>
    <row r="2804" ht="15.6" spans="1:77">
      <c r="A2804" s="75"/>
      <c r="B2804" s="127"/>
      <c r="C2804" s="127"/>
      <c r="D2804" s="4"/>
      <c r="E2804" s="4"/>
      <c r="F2804" s="4"/>
      <c r="G2804" s="2"/>
      <c r="H2804" s="2"/>
      <c r="I2804" s="2"/>
      <c r="J2804" s="4"/>
      <c r="K2804" s="12"/>
      <c r="L2804" s="12"/>
      <c r="M2804" s="12"/>
      <c r="N2804" s="12"/>
      <c r="O2804" s="81"/>
      <c r="P2804" s="4"/>
      <c r="Q2804" s="4"/>
      <c r="R2804" s="4"/>
      <c r="S2804" s="152"/>
      <c r="T2804" s="4"/>
      <c r="U2804" s="4"/>
      <c r="V2804" s="4"/>
      <c r="W2804" s="4"/>
      <c r="X2804" s="4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</row>
    <row r="2805" ht="15.6" spans="1:77">
      <c r="A2805" s="75"/>
      <c r="B2805" s="127"/>
      <c r="C2805" s="127"/>
      <c r="D2805" s="4"/>
      <c r="E2805" s="4"/>
      <c r="F2805" s="4"/>
      <c r="G2805" s="2"/>
      <c r="H2805" s="2"/>
      <c r="I2805" s="2"/>
      <c r="J2805" s="4"/>
      <c r="K2805" s="12"/>
      <c r="L2805" s="12"/>
      <c r="M2805" s="12"/>
      <c r="N2805" s="12"/>
      <c r="O2805" s="81"/>
      <c r="P2805" s="4"/>
      <c r="Q2805" s="4"/>
      <c r="R2805" s="4"/>
      <c r="S2805" s="152"/>
      <c r="T2805" s="4"/>
      <c r="U2805" s="4"/>
      <c r="V2805" s="4"/>
      <c r="W2805" s="4"/>
      <c r="X2805" s="4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</row>
    <row r="2806" ht="15.6" spans="1:77">
      <c r="A2806" s="75"/>
      <c r="B2806" s="127"/>
      <c r="C2806" s="127"/>
      <c r="D2806" s="4"/>
      <c r="E2806" s="4"/>
      <c r="F2806" s="4"/>
      <c r="G2806" s="2"/>
      <c r="H2806" s="2"/>
      <c r="I2806" s="2"/>
      <c r="J2806" s="4"/>
      <c r="K2806" s="12"/>
      <c r="L2806" s="12"/>
      <c r="M2806" s="12"/>
      <c r="N2806" s="12"/>
      <c r="O2806" s="81"/>
      <c r="P2806" s="4"/>
      <c r="Q2806" s="4"/>
      <c r="R2806" s="4"/>
      <c r="S2806" s="152"/>
      <c r="T2806" s="4"/>
      <c r="U2806" s="4"/>
      <c r="V2806" s="4"/>
      <c r="W2806" s="4"/>
      <c r="X2806" s="4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</row>
    <row r="2807" ht="15.6" spans="1:77">
      <c r="A2807" s="75"/>
      <c r="B2807" s="127"/>
      <c r="C2807" s="127"/>
      <c r="D2807" s="4"/>
      <c r="E2807" s="4"/>
      <c r="F2807" s="4"/>
      <c r="G2807" s="2"/>
      <c r="H2807" s="2"/>
      <c r="I2807" s="2"/>
      <c r="J2807" s="4"/>
      <c r="K2807" s="12"/>
      <c r="L2807" s="12"/>
      <c r="M2807" s="12"/>
      <c r="N2807" s="12"/>
      <c r="O2807" s="81"/>
      <c r="P2807" s="4"/>
      <c r="Q2807" s="4"/>
      <c r="R2807" s="4"/>
      <c r="S2807" s="152"/>
      <c r="T2807" s="4"/>
      <c r="U2807" s="4"/>
      <c r="V2807" s="4"/>
      <c r="W2807" s="4"/>
      <c r="X2807" s="4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</row>
    <row r="2808" ht="15.6" spans="1:77">
      <c r="A2808" s="75"/>
      <c r="B2808" s="127"/>
      <c r="C2808" s="127"/>
      <c r="D2808" s="4"/>
      <c r="E2808" s="4"/>
      <c r="F2808" s="4"/>
      <c r="G2808" s="2"/>
      <c r="H2808" s="2"/>
      <c r="I2808" s="2"/>
      <c r="J2808" s="4"/>
      <c r="K2808" s="12"/>
      <c r="L2808" s="12"/>
      <c r="M2808" s="12"/>
      <c r="N2808" s="12"/>
      <c r="O2808" s="81"/>
      <c r="P2808" s="4"/>
      <c r="Q2808" s="4"/>
      <c r="R2808" s="4"/>
      <c r="S2808" s="152"/>
      <c r="T2808" s="4"/>
      <c r="U2808" s="4"/>
      <c r="V2808" s="4"/>
      <c r="W2808" s="4"/>
      <c r="X2808" s="4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</row>
    <row r="2809" ht="15.6" spans="1:77">
      <c r="A2809" s="75"/>
      <c r="B2809" s="127"/>
      <c r="C2809" s="127"/>
      <c r="D2809" s="4"/>
      <c r="E2809" s="4"/>
      <c r="F2809" s="4"/>
      <c r="G2809" s="2"/>
      <c r="H2809" s="2"/>
      <c r="I2809" s="2"/>
      <c r="J2809" s="4"/>
      <c r="K2809" s="12"/>
      <c r="L2809" s="12"/>
      <c r="M2809" s="12"/>
      <c r="N2809" s="12"/>
      <c r="O2809" s="81"/>
      <c r="P2809" s="4"/>
      <c r="Q2809" s="4"/>
      <c r="R2809" s="4"/>
      <c r="S2809" s="152"/>
      <c r="T2809" s="4"/>
      <c r="U2809" s="4"/>
      <c r="V2809" s="4"/>
      <c r="W2809" s="4"/>
      <c r="X2809" s="4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</row>
    <row r="2810" ht="15.6" spans="1:77">
      <c r="A2810" s="75"/>
      <c r="B2810" s="127"/>
      <c r="C2810" s="127"/>
      <c r="D2810" s="4"/>
      <c r="E2810" s="4"/>
      <c r="F2810" s="4"/>
      <c r="G2810" s="2"/>
      <c r="H2810" s="2"/>
      <c r="I2810" s="2"/>
      <c r="J2810" s="4"/>
      <c r="K2810" s="12"/>
      <c r="L2810" s="12"/>
      <c r="M2810" s="12"/>
      <c r="N2810" s="12"/>
      <c r="O2810" s="81"/>
      <c r="P2810" s="4"/>
      <c r="Q2810" s="4"/>
      <c r="R2810" s="4"/>
      <c r="S2810" s="152"/>
      <c r="T2810" s="4"/>
      <c r="U2810" s="4"/>
      <c r="V2810" s="4"/>
      <c r="W2810" s="4"/>
      <c r="X2810" s="4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</row>
    <row r="2811" ht="15.6" spans="1:77">
      <c r="A2811" s="75"/>
      <c r="B2811" s="127"/>
      <c r="C2811" s="127"/>
      <c r="D2811" s="4"/>
      <c r="E2811" s="4"/>
      <c r="F2811" s="4"/>
      <c r="G2811" s="2"/>
      <c r="H2811" s="2"/>
      <c r="I2811" s="2"/>
      <c r="J2811" s="4"/>
      <c r="K2811" s="12"/>
      <c r="L2811" s="12"/>
      <c r="M2811" s="12"/>
      <c r="N2811" s="12"/>
      <c r="O2811" s="81"/>
      <c r="P2811" s="4"/>
      <c r="Q2811" s="4"/>
      <c r="R2811" s="4"/>
      <c r="S2811" s="152"/>
      <c r="T2811" s="4"/>
      <c r="U2811" s="4"/>
      <c r="V2811" s="4"/>
      <c r="W2811" s="4"/>
      <c r="X2811" s="4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</row>
    <row r="2812" ht="15.6" spans="1:77">
      <c r="A2812" s="75"/>
      <c r="B2812" s="127"/>
      <c r="C2812" s="127"/>
      <c r="D2812" s="4"/>
      <c r="E2812" s="4"/>
      <c r="F2812" s="4"/>
      <c r="G2812" s="2"/>
      <c r="H2812" s="2"/>
      <c r="I2812" s="2"/>
      <c r="J2812" s="4"/>
      <c r="K2812" s="12"/>
      <c r="L2812" s="12"/>
      <c r="M2812" s="12"/>
      <c r="N2812" s="12"/>
      <c r="O2812" s="81"/>
      <c r="P2812" s="4"/>
      <c r="Q2812" s="4"/>
      <c r="R2812" s="4"/>
      <c r="S2812" s="152"/>
      <c r="T2812" s="4"/>
      <c r="U2812" s="4"/>
      <c r="V2812" s="4"/>
      <c r="W2812" s="4"/>
      <c r="X2812" s="4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</row>
    <row r="2813" ht="15.6" spans="1:77">
      <c r="A2813" s="75"/>
      <c r="B2813" s="127"/>
      <c r="C2813" s="127"/>
      <c r="D2813" s="4"/>
      <c r="E2813" s="4"/>
      <c r="F2813" s="4"/>
      <c r="G2813" s="2"/>
      <c r="H2813" s="2"/>
      <c r="I2813" s="2"/>
      <c r="J2813" s="4"/>
      <c r="K2813" s="12"/>
      <c r="L2813" s="12"/>
      <c r="M2813" s="12"/>
      <c r="N2813" s="12"/>
      <c r="O2813" s="81"/>
      <c r="P2813" s="4"/>
      <c r="Q2813" s="4"/>
      <c r="R2813" s="4"/>
      <c r="S2813" s="152"/>
      <c r="T2813" s="4"/>
      <c r="U2813" s="4"/>
      <c r="V2813" s="4"/>
      <c r="W2813" s="4"/>
      <c r="X2813" s="4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</row>
    <row r="2814" ht="15.6" spans="1:77">
      <c r="A2814" s="75"/>
      <c r="B2814" s="127"/>
      <c r="C2814" s="127"/>
      <c r="D2814" s="4"/>
      <c r="E2814" s="4"/>
      <c r="F2814" s="4"/>
      <c r="G2814" s="2"/>
      <c r="H2814" s="2"/>
      <c r="I2814" s="2"/>
      <c r="J2814" s="4"/>
      <c r="K2814" s="12"/>
      <c r="L2814" s="12"/>
      <c r="M2814" s="12"/>
      <c r="N2814" s="12"/>
      <c r="O2814" s="81"/>
      <c r="P2814" s="4"/>
      <c r="Q2814" s="4"/>
      <c r="R2814" s="4"/>
      <c r="S2814" s="152"/>
      <c r="T2814" s="4"/>
      <c r="U2814" s="4"/>
      <c r="V2814" s="4"/>
      <c r="W2814" s="4"/>
      <c r="X2814" s="4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</row>
    <row r="2815" ht="15.6" spans="1:77">
      <c r="A2815" s="75"/>
      <c r="B2815" s="127"/>
      <c r="C2815" s="127"/>
      <c r="D2815" s="4"/>
      <c r="E2815" s="4"/>
      <c r="F2815" s="4"/>
      <c r="G2815" s="2"/>
      <c r="H2815" s="2"/>
      <c r="I2815" s="2"/>
      <c r="J2815" s="4"/>
      <c r="K2815" s="12"/>
      <c r="L2815" s="12"/>
      <c r="M2815" s="12"/>
      <c r="N2815" s="12"/>
      <c r="O2815" s="81"/>
      <c r="P2815" s="4"/>
      <c r="Q2815" s="4"/>
      <c r="R2815" s="4"/>
      <c r="S2815" s="152"/>
      <c r="T2815" s="4"/>
      <c r="U2815" s="4"/>
      <c r="V2815" s="4"/>
      <c r="W2815" s="4"/>
      <c r="X2815" s="4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</row>
    <row r="2816" ht="15.6" spans="1:77">
      <c r="A2816" s="75"/>
      <c r="B2816" s="127"/>
      <c r="C2816" s="127"/>
      <c r="D2816" s="4"/>
      <c r="E2816" s="4"/>
      <c r="F2816" s="4"/>
      <c r="G2816" s="2"/>
      <c r="H2816" s="2"/>
      <c r="I2816" s="2"/>
      <c r="J2816" s="4"/>
      <c r="K2816" s="12"/>
      <c r="L2816" s="12"/>
      <c r="M2816" s="12"/>
      <c r="N2816" s="12"/>
      <c r="O2816" s="81"/>
      <c r="P2816" s="4"/>
      <c r="Q2816" s="4"/>
      <c r="R2816" s="4"/>
      <c r="S2816" s="152"/>
      <c r="T2816" s="4"/>
      <c r="U2816" s="4"/>
      <c r="V2816" s="4"/>
      <c r="W2816" s="4"/>
      <c r="X2816" s="4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</row>
    <row r="2817" ht="15.6" spans="1:77">
      <c r="A2817" s="75"/>
      <c r="B2817" s="127"/>
      <c r="C2817" s="127"/>
      <c r="D2817" s="4"/>
      <c r="E2817" s="4"/>
      <c r="F2817" s="4"/>
      <c r="G2817" s="2"/>
      <c r="H2817" s="2"/>
      <c r="I2817" s="2"/>
      <c r="J2817" s="4"/>
      <c r="K2817" s="12"/>
      <c r="L2817" s="12"/>
      <c r="M2817" s="12"/>
      <c r="N2817" s="12"/>
      <c r="O2817" s="81"/>
      <c r="P2817" s="4"/>
      <c r="Q2817" s="4"/>
      <c r="R2817" s="4"/>
      <c r="S2817" s="152"/>
      <c r="T2817" s="4"/>
      <c r="U2817" s="4"/>
      <c r="V2817" s="4"/>
      <c r="W2817" s="4"/>
      <c r="X2817" s="4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</row>
    <row r="2818" ht="15.6" spans="1:77">
      <c r="A2818" s="75"/>
      <c r="B2818" s="127"/>
      <c r="C2818" s="127"/>
      <c r="D2818" s="4"/>
      <c r="E2818" s="4"/>
      <c r="F2818" s="4"/>
      <c r="G2818" s="2"/>
      <c r="H2818" s="2"/>
      <c r="I2818" s="2"/>
      <c r="J2818" s="4"/>
      <c r="K2818" s="12"/>
      <c r="L2818" s="12"/>
      <c r="M2818" s="12"/>
      <c r="N2818" s="12"/>
      <c r="O2818" s="81"/>
      <c r="P2818" s="4"/>
      <c r="Q2818" s="4"/>
      <c r="R2818" s="4"/>
      <c r="S2818" s="152"/>
      <c r="T2818" s="4"/>
      <c r="U2818" s="4"/>
      <c r="V2818" s="4"/>
      <c r="W2818" s="4"/>
      <c r="X2818" s="4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</row>
    <row r="2819" ht="15.6" spans="1:77">
      <c r="A2819" s="75"/>
      <c r="B2819" s="127"/>
      <c r="C2819" s="127"/>
      <c r="D2819" s="4"/>
      <c r="E2819" s="4"/>
      <c r="F2819" s="4"/>
      <c r="G2819" s="2"/>
      <c r="H2819" s="2"/>
      <c r="I2819" s="2"/>
      <c r="J2819" s="4"/>
      <c r="K2819" s="12"/>
      <c r="L2819" s="12"/>
      <c r="M2819" s="12"/>
      <c r="N2819" s="12"/>
      <c r="O2819" s="81"/>
      <c r="P2819" s="4"/>
      <c r="Q2819" s="4"/>
      <c r="R2819" s="4"/>
      <c r="S2819" s="152"/>
      <c r="T2819" s="4"/>
      <c r="U2819" s="4"/>
      <c r="V2819" s="4"/>
      <c r="W2819" s="4"/>
      <c r="X2819" s="4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</row>
    <row r="2820" ht="15.6" spans="1:77">
      <c r="A2820" s="75"/>
      <c r="B2820" s="127"/>
      <c r="C2820" s="127"/>
      <c r="D2820" s="4"/>
      <c r="E2820" s="4"/>
      <c r="F2820" s="4"/>
      <c r="G2820" s="2"/>
      <c r="H2820" s="2"/>
      <c r="I2820" s="2"/>
      <c r="J2820" s="4"/>
      <c r="K2820" s="12"/>
      <c r="L2820" s="12"/>
      <c r="M2820" s="12"/>
      <c r="N2820" s="12"/>
      <c r="O2820" s="81"/>
      <c r="P2820" s="4"/>
      <c r="Q2820" s="4"/>
      <c r="R2820" s="4"/>
      <c r="S2820" s="152"/>
      <c r="T2820" s="4"/>
      <c r="U2820" s="4"/>
      <c r="V2820" s="4"/>
      <c r="W2820" s="4"/>
      <c r="X2820" s="4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</row>
    <row r="2821" ht="15.6" spans="1:77">
      <c r="A2821" s="75"/>
      <c r="B2821" s="127"/>
      <c r="C2821" s="127"/>
      <c r="D2821" s="4"/>
      <c r="E2821" s="4"/>
      <c r="F2821" s="4"/>
      <c r="G2821" s="2"/>
      <c r="H2821" s="2"/>
      <c r="I2821" s="2"/>
      <c r="J2821" s="4"/>
      <c r="K2821" s="12"/>
      <c r="L2821" s="12"/>
      <c r="M2821" s="12"/>
      <c r="N2821" s="12"/>
      <c r="O2821" s="81"/>
      <c r="P2821" s="4"/>
      <c r="Q2821" s="4"/>
      <c r="R2821" s="4"/>
      <c r="S2821" s="152"/>
      <c r="T2821" s="4"/>
      <c r="U2821" s="4"/>
      <c r="V2821" s="4"/>
      <c r="W2821" s="4"/>
      <c r="X2821" s="4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</row>
    <row r="2822" ht="15.6" spans="1:77">
      <c r="A2822" s="75"/>
      <c r="B2822" s="127"/>
      <c r="C2822" s="127"/>
      <c r="D2822" s="4"/>
      <c r="E2822" s="4"/>
      <c r="F2822" s="4"/>
      <c r="G2822" s="2"/>
      <c r="H2822" s="2"/>
      <c r="I2822" s="2"/>
      <c r="J2822" s="4"/>
      <c r="K2822" s="12"/>
      <c r="L2822" s="12"/>
      <c r="M2822" s="12"/>
      <c r="N2822" s="12"/>
      <c r="O2822" s="81"/>
      <c r="P2822" s="4"/>
      <c r="Q2822" s="4"/>
      <c r="R2822" s="4"/>
      <c r="S2822" s="152"/>
      <c r="T2822" s="4"/>
      <c r="U2822" s="4"/>
      <c r="V2822" s="4"/>
      <c r="W2822" s="4"/>
      <c r="X2822" s="4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</row>
    <row r="2823" ht="15.6" spans="1:77">
      <c r="A2823" s="75"/>
      <c r="B2823" s="127"/>
      <c r="C2823" s="127"/>
      <c r="D2823" s="4"/>
      <c r="E2823" s="4"/>
      <c r="F2823" s="4"/>
      <c r="G2823" s="2"/>
      <c r="H2823" s="2"/>
      <c r="I2823" s="2"/>
      <c r="J2823" s="4"/>
      <c r="K2823" s="12"/>
      <c r="L2823" s="12"/>
      <c r="M2823" s="12"/>
      <c r="N2823" s="12"/>
      <c r="O2823" s="81"/>
      <c r="P2823" s="4"/>
      <c r="Q2823" s="4"/>
      <c r="R2823" s="4"/>
      <c r="S2823" s="152"/>
      <c r="T2823" s="4"/>
      <c r="U2823" s="4"/>
      <c r="V2823" s="4"/>
      <c r="W2823" s="4"/>
      <c r="X2823" s="4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</row>
    <row r="2824" ht="15.6" spans="1:77">
      <c r="A2824" s="75"/>
      <c r="B2824" s="127"/>
      <c r="C2824" s="127"/>
      <c r="D2824" s="4"/>
      <c r="E2824" s="4"/>
      <c r="F2824" s="4"/>
      <c r="G2824" s="2"/>
      <c r="H2824" s="2"/>
      <c r="I2824" s="2"/>
      <c r="J2824" s="4"/>
      <c r="K2824" s="12"/>
      <c r="L2824" s="12"/>
      <c r="M2824" s="12"/>
      <c r="N2824" s="12"/>
      <c r="O2824" s="81"/>
      <c r="P2824" s="4"/>
      <c r="Q2824" s="4"/>
      <c r="R2824" s="4"/>
      <c r="S2824" s="152"/>
      <c r="T2824" s="4"/>
      <c r="U2824" s="4"/>
      <c r="V2824" s="4"/>
      <c r="W2824" s="4"/>
      <c r="X2824" s="4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</row>
    <row r="2825" ht="15.6" spans="1:77">
      <c r="A2825" s="75"/>
      <c r="B2825" s="127"/>
      <c r="C2825" s="127"/>
      <c r="D2825" s="4"/>
      <c r="E2825" s="4"/>
      <c r="F2825" s="4"/>
      <c r="G2825" s="2"/>
      <c r="H2825" s="2"/>
      <c r="I2825" s="2"/>
      <c r="J2825" s="4"/>
      <c r="K2825" s="12"/>
      <c r="L2825" s="12"/>
      <c r="M2825" s="12"/>
      <c r="N2825" s="12"/>
      <c r="O2825" s="81"/>
      <c r="P2825" s="4"/>
      <c r="Q2825" s="4"/>
      <c r="R2825" s="4"/>
      <c r="S2825" s="152"/>
      <c r="T2825" s="4"/>
      <c r="U2825" s="4"/>
      <c r="V2825" s="4"/>
      <c r="W2825" s="4"/>
      <c r="X2825" s="4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</row>
    <row r="2826" ht="15.6" spans="1:77">
      <c r="A2826" s="75"/>
      <c r="B2826" s="127"/>
      <c r="C2826" s="127"/>
      <c r="D2826" s="4"/>
      <c r="E2826" s="4"/>
      <c r="F2826" s="4"/>
      <c r="G2826" s="2"/>
      <c r="H2826" s="2"/>
      <c r="I2826" s="2"/>
      <c r="J2826" s="4"/>
      <c r="K2826" s="12"/>
      <c r="L2826" s="12"/>
      <c r="M2826" s="12"/>
      <c r="N2826" s="12"/>
      <c r="O2826" s="81"/>
      <c r="P2826" s="4"/>
      <c r="Q2826" s="4"/>
      <c r="R2826" s="4"/>
      <c r="S2826" s="152"/>
      <c r="T2826" s="4"/>
      <c r="U2826" s="4"/>
      <c r="V2826" s="4"/>
      <c r="W2826" s="4"/>
      <c r="X2826" s="4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</row>
    <row r="2827" ht="15.6" spans="1:77">
      <c r="A2827" s="75"/>
      <c r="B2827" s="127"/>
      <c r="C2827" s="127"/>
      <c r="D2827" s="4"/>
      <c r="E2827" s="4"/>
      <c r="F2827" s="4"/>
      <c r="G2827" s="2"/>
      <c r="H2827" s="2"/>
      <c r="I2827" s="2"/>
      <c r="J2827" s="4"/>
      <c r="K2827" s="12"/>
      <c r="L2827" s="12"/>
      <c r="M2827" s="12"/>
      <c r="N2827" s="12"/>
      <c r="O2827" s="81"/>
      <c r="P2827" s="4"/>
      <c r="Q2827" s="4"/>
      <c r="R2827" s="4"/>
      <c r="S2827" s="152"/>
      <c r="T2827" s="4"/>
      <c r="U2827" s="4"/>
      <c r="V2827" s="4"/>
      <c r="W2827" s="4"/>
      <c r="X2827" s="4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</row>
    <row r="2828" ht="15.6" spans="1:77">
      <c r="A2828" s="75"/>
      <c r="B2828" s="127"/>
      <c r="C2828" s="127"/>
      <c r="D2828" s="4"/>
      <c r="E2828" s="4"/>
      <c r="F2828" s="4"/>
      <c r="G2828" s="2"/>
      <c r="H2828" s="2"/>
      <c r="I2828" s="2"/>
      <c r="J2828" s="4"/>
      <c r="K2828" s="12"/>
      <c r="L2828" s="12"/>
      <c r="M2828" s="12"/>
      <c r="N2828" s="12"/>
      <c r="O2828" s="81"/>
      <c r="P2828" s="4"/>
      <c r="Q2828" s="4"/>
      <c r="R2828" s="4"/>
      <c r="S2828" s="152"/>
      <c r="T2828" s="4"/>
      <c r="U2828" s="4"/>
      <c r="V2828" s="4"/>
      <c r="W2828" s="4"/>
      <c r="X2828" s="4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</row>
    <row r="2829" ht="15.6" spans="1:77">
      <c r="A2829" s="75"/>
      <c r="B2829" s="127"/>
      <c r="C2829" s="127"/>
      <c r="D2829" s="4"/>
      <c r="E2829" s="4"/>
      <c r="F2829" s="4"/>
      <c r="G2829" s="2"/>
      <c r="H2829" s="2"/>
      <c r="I2829" s="2"/>
      <c r="J2829" s="4"/>
      <c r="K2829" s="12"/>
      <c r="L2829" s="12"/>
      <c r="M2829" s="12"/>
      <c r="N2829" s="12"/>
      <c r="O2829" s="81"/>
      <c r="P2829" s="4"/>
      <c r="Q2829" s="4"/>
      <c r="R2829" s="4"/>
      <c r="S2829" s="152"/>
      <c r="T2829" s="4"/>
      <c r="U2829" s="4"/>
      <c r="V2829" s="4"/>
      <c r="W2829" s="4"/>
      <c r="X2829" s="4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</row>
    <row r="2830" ht="15.6" spans="1:77">
      <c r="A2830" s="75"/>
      <c r="B2830" s="127"/>
      <c r="C2830" s="127"/>
      <c r="D2830" s="4"/>
      <c r="E2830" s="4"/>
      <c r="F2830" s="4"/>
      <c r="G2830" s="2"/>
      <c r="H2830" s="2"/>
      <c r="I2830" s="2"/>
      <c r="J2830" s="4"/>
      <c r="K2830" s="12"/>
      <c r="L2830" s="12"/>
      <c r="M2830" s="12"/>
      <c r="N2830" s="12"/>
      <c r="O2830" s="81"/>
      <c r="P2830" s="4"/>
      <c r="Q2830" s="4"/>
      <c r="R2830" s="4"/>
      <c r="S2830" s="152"/>
      <c r="T2830" s="4"/>
      <c r="U2830" s="4"/>
      <c r="V2830" s="4"/>
      <c r="W2830" s="4"/>
      <c r="X2830" s="4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</row>
    <row r="2831" ht="15.6" spans="1:77">
      <c r="A2831" s="75"/>
      <c r="B2831" s="127"/>
      <c r="C2831" s="127"/>
      <c r="D2831" s="4"/>
      <c r="E2831" s="4"/>
      <c r="F2831" s="4"/>
      <c r="G2831" s="2"/>
      <c r="H2831" s="2"/>
      <c r="I2831" s="2"/>
      <c r="J2831" s="4"/>
      <c r="K2831" s="12"/>
      <c r="L2831" s="12"/>
      <c r="M2831" s="12"/>
      <c r="N2831" s="12"/>
      <c r="O2831" s="81"/>
      <c r="P2831" s="4"/>
      <c r="Q2831" s="4"/>
      <c r="R2831" s="4"/>
      <c r="S2831" s="152"/>
      <c r="T2831" s="4"/>
      <c r="U2831" s="4"/>
      <c r="V2831" s="4"/>
      <c r="W2831" s="4"/>
      <c r="X2831" s="4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</row>
    <row r="2832" ht="15.6" spans="1:77">
      <c r="A2832" s="75"/>
      <c r="B2832" s="127"/>
      <c r="C2832" s="127"/>
      <c r="D2832" s="4"/>
      <c r="E2832" s="4"/>
      <c r="F2832" s="4"/>
      <c r="G2832" s="2"/>
      <c r="H2832" s="2"/>
      <c r="I2832" s="2"/>
      <c r="J2832" s="4"/>
      <c r="K2832" s="12"/>
      <c r="L2832" s="12"/>
      <c r="M2832" s="12"/>
      <c r="N2832" s="12"/>
      <c r="O2832" s="81"/>
      <c r="P2832" s="4"/>
      <c r="Q2832" s="4"/>
      <c r="R2832" s="4"/>
      <c r="S2832" s="152"/>
      <c r="T2832" s="4"/>
      <c r="U2832" s="4"/>
      <c r="V2832" s="4"/>
      <c r="W2832" s="4"/>
      <c r="X2832" s="4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</row>
    <row r="2833" ht="15.6" spans="1:77">
      <c r="A2833" s="75"/>
      <c r="B2833" s="127"/>
      <c r="C2833" s="127"/>
      <c r="D2833" s="4"/>
      <c r="E2833" s="4"/>
      <c r="F2833" s="4"/>
      <c r="G2833" s="2"/>
      <c r="H2833" s="2"/>
      <c r="I2833" s="2"/>
      <c r="J2833" s="4"/>
      <c r="K2833" s="12"/>
      <c r="L2833" s="12"/>
      <c r="M2833" s="12"/>
      <c r="N2833" s="12"/>
      <c r="O2833" s="81"/>
      <c r="P2833" s="4"/>
      <c r="Q2833" s="4"/>
      <c r="R2833" s="4"/>
      <c r="S2833" s="152"/>
      <c r="T2833" s="4"/>
      <c r="U2833" s="4"/>
      <c r="V2833" s="4"/>
      <c r="W2833" s="4"/>
      <c r="X2833" s="4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</row>
    <row r="2834" ht="15.6" spans="1:77">
      <c r="A2834" s="75"/>
      <c r="B2834" s="127"/>
      <c r="C2834" s="127"/>
      <c r="D2834" s="4"/>
      <c r="E2834" s="4"/>
      <c r="F2834" s="4"/>
      <c r="G2834" s="2"/>
      <c r="H2834" s="2"/>
      <c r="I2834" s="2"/>
      <c r="J2834" s="4"/>
      <c r="K2834" s="12"/>
      <c r="L2834" s="12"/>
      <c r="M2834" s="12"/>
      <c r="N2834" s="12"/>
      <c r="O2834" s="81"/>
      <c r="P2834" s="4"/>
      <c r="Q2834" s="4"/>
      <c r="R2834" s="4"/>
      <c r="S2834" s="152"/>
      <c r="T2834" s="4"/>
      <c r="U2834" s="4"/>
      <c r="V2834" s="4"/>
      <c r="W2834" s="4"/>
      <c r="X2834" s="4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</row>
    <row r="2835" ht="15.6" spans="1:77">
      <c r="A2835" s="75"/>
      <c r="B2835" s="127"/>
      <c r="C2835" s="127"/>
      <c r="D2835" s="4"/>
      <c r="E2835" s="4"/>
      <c r="F2835" s="4"/>
      <c r="G2835" s="2"/>
      <c r="H2835" s="2"/>
      <c r="I2835" s="2"/>
      <c r="J2835" s="4"/>
      <c r="K2835" s="12"/>
      <c r="L2835" s="12"/>
      <c r="M2835" s="12"/>
      <c r="N2835" s="12"/>
      <c r="O2835" s="81"/>
      <c r="P2835" s="4"/>
      <c r="Q2835" s="4"/>
      <c r="R2835" s="4"/>
      <c r="S2835" s="152"/>
      <c r="T2835" s="4"/>
      <c r="U2835" s="4"/>
      <c r="V2835" s="4"/>
      <c r="W2835" s="4"/>
      <c r="X2835" s="4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</row>
    <row r="2836" ht="15.6" spans="1:77">
      <c r="A2836" s="75"/>
      <c r="B2836" s="127"/>
      <c r="C2836" s="127"/>
      <c r="D2836" s="4"/>
      <c r="E2836" s="4"/>
      <c r="F2836" s="4"/>
      <c r="G2836" s="2"/>
      <c r="H2836" s="2"/>
      <c r="I2836" s="2"/>
      <c r="J2836" s="4"/>
      <c r="K2836" s="12"/>
      <c r="L2836" s="12"/>
      <c r="M2836" s="12"/>
      <c r="N2836" s="12"/>
      <c r="O2836" s="81"/>
      <c r="P2836" s="4"/>
      <c r="Q2836" s="4"/>
      <c r="R2836" s="4"/>
      <c r="S2836" s="152"/>
      <c r="T2836" s="4"/>
      <c r="U2836" s="4"/>
      <c r="V2836" s="4"/>
      <c r="W2836" s="4"/>
      <c r="X2836" s="4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</row>
    <row r="2837" ht="15.6" spans="1:77">
      <c r="A2837" s="75"/>
      <c r="B2837" s="127"/>
      <c r="C2837" s="127"/>
      <c r="D2837" s="4"/>
      <c r="E2837" s="4"/>
      <c r="F2837" s="4"/>
      <c r="G2837" s="2"/>
      <c r="H2837" s="2"/>
      <c r="I2837" s="2"/>
      <c r="J2837" s="4"/>
      <c r="K2837" s="12"/>
      <c r="L2837" s="12"/>
      <c r="M2837" s="12"/>
      <c r="N2837" s="12"/>
      <c r="O2837" s="81"/>
      <c r="P2837" s="4"/>
      <c r="Q2837" s="4"/>
      <c r="R2837" s="4"/>
      <c r="S2837" s="152"/>
      <c r="T2837" s="4"/>
      <c r="U2837" s="4"/>
      <c r="V2837" s="4"/>
      <c r="W2837" s="4"/>
      <c r="X2837" s="4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</row>
    <row r="2838" spans="1:77">
      <c r="A2838" s="4"/>
      <c r="B2838" s="127"/>
      <c r="C2838" s="127"/>
      <c r="D2838" s="4"/>
      <c r="E2838" s="2"/>
      <c r="F2838" s="2"/>
      <c r="G2838" s="2"/>
      <c r="H2838" s="2"/>
      <c r="I2838" s="2"/>
      <c r="J2838" s="2"/>
      <c r="K2838" s="4"/>
      <c r="L2838" s="2"/>
      <c r="M2838" s="2"/>
      <c r="N2838" s="2"/>
      <c r="O2838" s="2"/>
      <c r="P2838" s="2"/>
      <c r="Q2838" s="2"/>
      <c r="R2838" s="2"/>
      <c r="S2838" s="15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</row>
  </sheetData>
  <conditionalFormatting sqref="O2">
    <cfRule type="duplicateValues" dxfId="0" priority="3" stopIfTrue="1"/>
  </conditionalFormatting>
  <conditionalFormatting sqref="I207">
    <cfRule type="duplicateValues" dxfId="0" priority="2" stopIfTrue="1"/>
  </conditionalFormatting>
  <conditionalFormatting sqref="O751">
    <cfRule type="duplicateValues" dxfId="0" priority="8" stopIfTrue="1"/>
  </conditionalFormatting>
  <conditionalFormatting sqref="O783:O789">
    <cfRule type="duplicateValues" dxfId="0" priority="7" stopIfTrue="1"/>
  </conditionalFormatting>
  <conditionalFormatting sqref="O790:O806">
    <cfRule type="duplicateValues" dxfId="0" priority="6" stopIfTrue="1"/>
  </conditionalFormatting>
  <conditionalFormatting sqref="O807:O1024">
    <cfRule type="duplicateValues" dxfId="0" priority="5" stopIfTrue="1"/>
  </conditionalFormatting>
  <conditionalFormatting sqref="O1 O3:O677 O679 O681:O682 O684:O687 O690:O691 O692:O694 O697:O721 O725:O727 O730:O733 O735:O736 O738 O740:O741 O743:O748 O750 O752:O758 O759:O777 O779 O781">
    <cfRule type="duplicateValues" dxfId="0" priority="4" stopIfTrue="1"/>
  </conditionalFormatting>
  <dataValidations count="1">
    <dataValidation type="list" allowBlank="1" showErrorMessage="1" sqref="L1043 L1057 J2:J1097 J1099:J1213">
      <formula1>"深圳,北京,上海,广州,新加坡,苏州,杭州,成都,南京,武汉,厦门,台北,硅谷,厦门（福州）"</formula1>
    </dataValidation>
  </dataValidations>
  <hyperlinks>
    <hyperlink ref="AE1086" r:id="rId1" display="kentyu@idea.edu.cn"/>
    <hyperlink ref="AE128" r:id="rId2" display="13588068625@139.com"/>
    <hyperlink ref="AE317" r:id="rId3" display="iwxn@sohu.com"/>
    <hyperlink ref="AE539" r:id="rId4" display="handongzhen101@163.com"/>
    <hyperlink ref="AE370" r:id="rId5" display="wuhe@agilewing.net"/>
    <hyperlink ref="AE440" r:id="rId6" display="zhangwentao@yanrongyun.com"/>
    <hyperlink ref="AE408" r:id="rId7" display="dongdaxiangzhanghao@gmail.com"/>
    <hyperlink ref="AE406" r:id="rId8" display="leevis@ptmind.com"/>
    <hyperlink ref="AE332" r:id="rId9" display="li.hongyan@qq.com"/>
    <hyperlink ref="AE885" r:id="rId10" display="21463791@qq.com"/>
    <hyperlink ref="AE896" r:id="rId11" display="13777025508@sina.cn"/>
    <hyperlink ref="AE915" r:id="rId12" display="scarqin@gmail.com"/>
    <hyperlink ref="AE794" r:id="rId13" display="colinli@vip.qq.com"/>
    <hyperlink ref="AE390" r:id="rId14" display="briannbian@163.com"/>
    <hyperlink ref="AE238" r:id="rId15" display="Jelen.hu@wework.cn"/>
    <hyperlink ref="AE511" r:id="rId16" display="wh2008@126.com"/>
    <hyperlink ref="AE615" r:id="rId17" display="chen.gui.bo@qq.com"/>
    <hyperlink ref="AE541" r:id="rId18" display="1509382810@qq.com"/>
    <hyperlink ref="AE169" r:id="rId19" display="shinezhong77@163.com"/>
    <hyperlink ref="AE1029" r:id="rId20" display="13918821015@139.com"/>
    <hyperlink ref="AE916" r:id="rId21" display="961842443@qq.com"/>
    <hyperlink ref="AE772" r:id="rId22" display="bobzh@163.com"/>
    <hyperlink ref="AE1098" r:id="rId23" display="superwalker@139.com"/>
    <hyperlink ref="AE9" r:id="rId24" display="shihf_dc@163.com"/>
    <hyperlink ref="AE529" r:id="rId25" display="larryhu@qq.com"/>
    <hyperlink ref="AE28" r:id="rId26" display="popeast@gmail.com"/>
    <hyperlink ref="AE497" r:id="rId27" display="cenyu@rongcloud.cn"/>
    <hyperlink ref="AE994" r:id="rId28" display="lintaoz@eloqdata.com"/>
    <hyperlink ref="AE589" r:id="rId29" display="songxf@inspur.com"/>
    <hyperlink ref="AE209" r:id="rId30" display="wangcong0827@gmail.com"/>
    <hyperlink ref="AE185" r:id="rId31" display="hongxiaojun@live.com"/>
    <hyperlink ref="AE161" r:id="rId32" display="zhoumin422@163.com"/>
    <hyperlink ref="AE621" r:id="rId33" display="steven.maliang@gmail.com"/>
    <hyperlink ref="AE592" r:id="rId34" display="eric@govee.com"/>
    <hyperlink ref="AE938" r:id="rId35" display="jue.wang@bjbn.net"/>
    <hyperlink ref="AE850" r:id="rId36" display="bing.chen@guanaitong.com"/>
    <hyperlink ref="AE771" r:id="rId37" display="87832232@qq.com"/>
    <hyperlink ref="AE484" r:id="rId38" display="jessezhang1986@qq.com"/>
    <hyperlink ref="AE767" r:id="rId39" display="chuan.cheng@bestcovered.com"/>
    <hyperlink ref="AE1103" r:id="rId23" display="superwalker@139.com"/>
    <hyperlink ref="AE331" r:id="rId40" display="3725373@qq.com"/>
    <hyperlink ref="AE359" r:id="rId41" display="dingxue@163.com"/>
    <hyperlink ref="AE1091" r:id="rId42" display="369168330@qq.com"/>
    <hyperlink ref="AE530" r:id="rId43" display="xingcl2010@126.com"/>
    <hyperlink ref="AE1075" r:id="rId44" display="zhuwei@youcash.com"/>
    <hyperlink ref="AE744" r:id="rId45" display="mars.yak@outlook.com"/>
    <hyperlink ref="AE228" r:id="rId46" display="xieqiang@geetest.com"/>
    <hyperlink ref="M736" r:id="rId47" display="plus.ai"/>
    <hyperlink ref="AE897" r:id="rId48" display="echo.wang@onedata.com.cn"/>
    <hyperlink ref="AE914" r:id="rId49" display="eve.zhao.sh@weltown.cn"/>
    <hyperlink ref="AE894" r:id="rId50" display="cuihuan996@gmail.com"/>
    <hyperlink ref="AE404" r:id="rId51" display="ie421@163.com"/>
    <hyperlink ref="AE14" r:id="rId52" display="dongwen@microdreams.com.cn"/>
    <hyperlink ref="AE302" r:id="rId53" display="ssdtfarm@gmail.com"/>
    <hyperlink ref="AE210" r:id="rId54" display="wendichen2007@hotmail.com"/>
    <hyperlink ref="AE461" r:id="rId55" display="sopio@xyconsultant.cn"/>
    <hyperlink ref="AE123" r:id="rId56" display="zhouyt@outlook.com"/>
    <hyperlink ref="AE552" r:id="rId57" display="313557347@qq.com"/>
    <hyperlink ref="AE415" r:id="rId58" display="fanruopeng@gmail.com"/>
    <hyperlink ref="AE731" r:id="rId59" display="Ry82@cornell.edu"/>
    <hyperlink ref="AE787" r:id="rId60" display="samuelmao415@hotmail.com"/>
    <hyperlink ref="AE190" r:id="rId61" display="13950153082@139.com"/>
    <hyperlink ref="AE65" r:id="rId62" display="cchome2002@hotmail.com"/>
    <hyperlink ref="AE1069" r:id="rId63" display="jonassun@mit.edu"/>
    <hyperlink ref="AE441" r:id="rId64" display="limengtao_1992@163.com"/>
    <hyperlink ref="AE549" r:id="rId65" display="fmmseu@163.com"/>
    <hyperlink ref="AE197" r:id="rId23" display="superwalker@139.com"/>
    <hyperlink ref="AE73" r:id="rId66" display="cuihaobo@gmail.com"/>
    <hyperlink ref="AE715" r:id="rId67" display="fc4976@qq.com"/>
    <hyperlink ref="M809" r:id="rId68" display="Jobright.ai"/>
    <hyperlink ref="AE819" r:id="rId69" display="136057505@qq.com"/>
    <hyperlink ref="AE72" r:id="rId70" display="william.kwok@139.com"/>
    <hyperlink ref="AE444" r:id="rId71" display="huangjx@baijingapp.com"/>
    <hyperlink ref="AE508" r:id="rId72" display="sean.chen2008@gmail.com"/>
    <hyperlink ref="AE531" r:id="rId73" display="sxc1225@gmail.com"/>
    <hyperlink ref="AE1106" r:id="rId74" display="13601381915@139.com"/>
    <hyperlink ref="AE813" r:id="rId75" display="tong.x@pg.com"/>
    <hyperlink ref="AE170" r:id="rId76" display="yaohuapeng@kingsoft.com;yaohuapeng@sohu.com"/>
    <hyperlink ref="AE277" r:id="rId77" display="wmmair@163.com"/>
    <hyperlink ref="AE356" r:id="rId78" display="jack.wangd@amh-group.com"/>
    <hyperlink ref="AE836" r:id="rId79" display="peibin@singdata.cn"/>
    <hyperlink ref="AE90" r:id="rId80" display="yang.shen.it@gmail.com"/>
    <hyperlink ref="AE663" r:id="rId81" display="baiyang@zzpxx.com"/>
    <hyperlink ref="AE97" r:id="rId82" display="zhigang78@163.com"/>
    <hyperlink ref="AE783" r:id="rId83" display="lukcy_wbc@163.com"/>
    <hyperlink ref="AE1121" r:id="rId84" display="1019114950@qq.com"/>
    <hyperlink ref="AE903" r:id="rId85" display="jiangjingkang@cloudpilot.ai"/>
    <hyperlink ref="AE855" r:id="rId86" display="64604794@qq.com"/>
    <hyperlink ref="AE882" r:id="rId87" display="356562902@qq.com"/>
    <hyperlink ref="AE463" r:id="rId88" display="alexander@tiwater.com"/>
    <hyperlink ref="AE839" r:id="rId89" display="xc@sourcecodecap.com"/>
    <hyperlink ref="AE960" r:id="rId90" display="962790981@qq.com"/>
    <hyperlink ref="AE982" r:id="rId91" display="justin.su@bravve.cn"/>
    <hyperlink ref="AE34" r:id="rId92" display="18049722632@163.com"/>
    <hyperlink ref="AE1063" r:id="rId93" display="chenzhijian@staff.hexun.com"/>
    <hyperlink ref="AE687" r:id="rId94" display="aden6966@hotmail.com"/>
    <hyperlink ref="AE116" r:id="rId95" display="tingw@outlook.com"/>
    <hyperlink ref="AE1059" r:id="rId96" display="siyudeng@microware.com.hk"/>
    <hyperlink ref="AE650" r:id="rId97" display="zhangguanshi@qq.com"/>
    <hyperlink ref="AE693" r:id="rId98" display="weiming@ysten.com"/>
    <hyperlink ref="AE364" r:id="rId99" display="tingyu@banchengyun.com"/>
    <hyperlink ref="AE15" r:id="rId100" display="118733@qq.com"/>
    <hyperlink ref="AE208" r:id="rId101" display="Stanleyzhang88@sina.com"/>
    <hyperlink ref="AE971" r:id="rId102" display="weiduan1025@gmail.com"/>
    <hyperlink ref="AE476" r:id="rId103" display="shuncy@qq.com"/>
    <hyperlink ref="AE240" r:id="rId104" display="sliveysun@163.com"/>
    <hyperlink ref="AE955" r:id="rId105" display="azhaojian88@gmail.com"/>
    <hyperlink ref="AE203" r:id="rId106" display="ljhxmu@126.com"/>
    <hyperlink ref="AE297" r:id="rId107" display="litingting@emoosearch.cn"/>
    <hyperlink ref="AE1051" r:id="rId108" display="Seth1987@163.com"/>
    <hyperlink ref="AE669" r:id="rId109" display="fengzhenwang@tyun.cn"/>
    <hyperlink ref="AE66" r:id="rId110" display="linjiaqi86@gmail.com"/>
    <hyperlink ref="AE685" r:id="rId111" display="qiang.open@gmail.com"/>
    <hyperlink ref="AE95" r:id="rId112" display="hf.jiang@qq.com"/>
    <hyperlink ref="AE256" r:id="rId113" display="sean.lau@foxmail.com"/>
    <hyperlink ref="AE745" r:id="rId114" display="lai.zhang@163.com"/>
    <hyperlink ref="AE224" r:id="rId115" display="songguangjin@126.com"/>
    <hyperlink ref="AE602" r:id="rId116" display="hanzhong.hu@gmail.com"/>
    <hyperlink ref="AE321" r:id="rId117" display="myhappiness@qq.com"/>
    <hyperlink ref="AE1122" r:id="rId118" display="godouxm@gmail.com"/>
    <hyperlink ref="AE379" r:id="rId119" display="512701323@qq.com"/>
    <hyperlink ref="AE704" r:id="rId120" display="tanjie1979@qq.com"/>
    <hyperlink ref="AE354" r:id="rId121" display="yqx-401@126.com"/>
    <hyperlink ref="AE243" r:id="rId122" display="qingminglover@126.com"/>
    <hyperlink ref="AE756" r:id="rId123" display="kimmking@163.com"/>
    <hyperlink ref="AE670" r:id="rId124" display="259470696@qq.com"/>
    <hyperlink ref="AE698" r:id="rId125" display="chinayouyang1991@gmail.com"/>
    <hyperlink ref="AE858" r:id="rId126" display="haodongla23@gmail.com"/>
    <hyperlink ref="AE691" r:id="rId127" display="pwang7@foxmail.com"/>
    <hyperlink ref="AE595" r:id="rId128" display="wangjianqiao@sinochem.com"/>
    <hyperlink ref="AE1071" r:id="rId129" display="gx761@hotmail.com"/>
    <hyperlink ref="AE910" r:id="rId130" display="reposkeeper@gmail.com"/>
    <hyperlink ref="AE471" r:id="rId131" display="chencao@foreverht.com"/>
    <hyperlink ref="AE947" r:id="rId132" display="linxiangxin1010@163.com"/>
    <hyperlink ref="AE1035" r:id="rId133" display="charleszy@gmail.com"/>
    <hyperlink ref="AE458" r:id="rId81" display="baiyang@zzpxx.com"/>
    <hyperlink ref="AE248" r:id="rId134" display="jiang_eis@hotmail.com"/>
    <hyperlink ref="AE1089" r:id="rId135" display="helena_he@sinexcel.com"/>
    <hyperlink ref="AE985" r:id="rId136" display="411309702@qq.com"/>
    <hyperlink ref="AE895" r:id="rId137" display="hello@rustfs.com"/>
    <hyperlink ref="AE1124" r:id="rId138" display="angelets@163.com"/>
    <hyperlink ref="AE643" r:id="rId139" display="inuli@126.com"/>
    <hyperlink ref="AE727" r:id="rId140" display="skeletoncs@gmail.com"/>
    <hyperlink ref="AE755" r:id="rId141" display="985708368@qq.com"/>
    <hyperlink ref="AE78" r:id="rId142" display="way@harmonycloud.cn"/>
    <hyperlink ref="AE917" r:id="rId143" display="13986234136@139.com"/>
    <hyperlink ref="AE921" r:id="rId144" display="lethe@eolink.com"/>
    <hyperlink ref="AE357" r:id="rId145" display="huangwei@tianji-game.com"/>
    <hyperlink ref="AE948" r:id="rId146" display="148059450@qq.com"/>
    <hyperlink ref="AE572" r:id="rId147" display="joelee531@139.com"/>
    <hyperlink ref="AE353" r:id="rId148" display="edson.wang@9earth.com"/>
    <hyperlink ref="AE457" r:id="rId149" display="fandaolong@sohu.com"/>
    <hyperlink ref="AE417" r:id="rId150" display="jiaming.ye@vhall.com"/>
    <hyperlink ref="AE993" r:id="rId151" display="93321020@qq.com"/>
    <hyperlink ref="AE605" r:id="rId152" display="keyugang@163.com"/>
    <hyperlink ref="AE1011" r:id="rId153" display="rainyxiao@gmail.com"/>
    <hyperlink ref="AE395" r:id="rId154" display="icedfish@gmail.com"/>
    <hyperlink ref="AE133" r:id="rId155" display="hades.wang@hotmail.com"/>
    <hyperlink ref="AE542" r:id="rId156" display="marskahn@gmail.com"/>
    <hyperlink ref="AE52" r:id="rId157" display="4005958@qq.com"/>
    <hyperlink ref="AE674" r:id="rId158" display="dan.yao.sh@weltown.cn"/>
    <hyperlink ref="AE1076" r:id="rId159" display="zhuxiaozhan@huizhaofang.com"/>
    <hyperlink ref="AE1021" r:id="rId160" display="niuqun@jsyh.com.cn"/>
    <hyperlink ref="AE340" r:id="rId161" display="junwangeml@163.com"/>
    <hyperlink ref="AE1109" r:id="rId162" display="grayson@fanruan.com"/>
    <hyperlink ref="AE520" r:id="rId163" display="rock162351@126.com"/>
    <hyperlink ref="AE598" r:id="rId164" display="neil.yidong.han@gmail.com"/>
    <hyperlink ref="AE712" r:id="rId165" display="zzzling01@hotmail.com"/>
    <hyperlink ref="AE237" r:id="rId166" display="yuqi.zhang@shangri-la.com"/>
    <hyperlink ref="AE936" r:id="rId167" display="sybil1222@163.com"/>
    <hyperlink ref="AE1097" r:id="rId168" display="joyqi@segmentfault.com"/>
    <hyperlink ref="AE1025" r:id="rId169" display="810155977@qq.com"/>
    <hyperlink ref="AE889" r:id="rId170" display="zhouyuan@renruihr.com"/>
    <hyperlink ref="AE21" r:id="rId171" display="wxb09195@ly.com"/>
    <hyperlink ref="AE703" r:id="rId172" display="2784832@qq.com"/>
    <hyperlink ref="AE260" r:id="rId173" display="zengjie@gmail.com"/>
    <hyperlink ref="AE418" r:id="rId174" display="122495279@qq.com"/>
    <hyperlink ref="AE265" r:id="rId175" display="lshl124@163.com"/>
    <hyperlink ref="AE958" r:id="rId176" display="88627185@qq.com"/>
    <hyperlink ref="AE135" r:id="rId177" display="james00668@gmail.com"/>
    <hyperlink ref="AE416" r:id="rId178" display="kuangyunzhu@iboxpay.com"/>
    <hyperlink ref="AE345" r:id="rId179" display="chenchiyuan03@gmail.com"/>
    <hyperlink ref="AE168" r:id="rId180" display="wayne.deng.cn@gmail.com"/>
    <hyperlink ref="AE272" r:id="rId181" display="13916315596@163.com"/>
    <hyperlink ref="AE378" r:id="rId182" display="nuaays@qq.com"/>
    <hyperlink ref="AE348" r:id="rId183" display="19387002@qq.com"/>
    <hyperlink ref="AE645" r:id="rId184" display="he.yang@unisoc.com"/>
    <hyperlink ref="AE564" r:id="rId185" display="zxk@tinghood.com"/>
    <hyperlink ref="AE878" r:id="rId186" display="sun@gsmtele.com"/>
    <hyperlink ref="AE573" r:id="rId187" display="osieryang@outlook.com"/>
    <hyperlink ref="AE1038" r:id="rId188" display="382400277@qq.com"/>
    <hyperlink ref="AE534" r:id="rId189" display="shijiangfan@dragontesting.cn"/>
    <hyperlink ref="AE214" r:id="rId190" display="fds2003@163.com"/>
    <hyperlink ref="AE898" r:id="rId191" display="wfang@gitlab.cn"/>
    <hyperlink ref="AE867" r:id="rId192" display="fzhu@builderx.com"/>
    <hyperlink ref="AE1123" r:id="rId193" display="kylixs@qq.com"/>
    <hyperlink ref="AE847" r:id="rId194" display="lifei@digitforce.com"/>
    <hyperlink ref="AE848" r:id="rId195" display="henry@digitforce.com"/>
    <hyperlink ref="AE945" r:id="rId196" display="sean@dxnow.cn"/>
    <hyperlink ref="AE221" r:id="rId197" display="golangwink@gmail.com"/>
    <hyperlink ref="AE81" r:id="rId198" display="xiaoyi@aoasp.com"/>
    <hyperlink ref="AE6" r:id="rId199" display="tangxz@gmail.com"/>
    <hyperlink ref="AE138" r:id="rId200" display="ernest@pafers.com"/>
    <hyperlink ref="AE177" r:id="rId201" display="xgzhao@bgyfw.com"/>
    <hyperlink ref="AE1027" r:id="rId202" display="13816729050@163.com"/>
    <hyperlink ref="AE57" r:id="rId203" display="panos.zhu@qq.com"/>
    <hyperlink ref="AE909" r:id="rId204" display="gouchaowen@126.com"/>
    <hyperlink ref="AE314" r:id="rId205" display="dancingzerg@163.com"/>
    <hyperlink ref="AE1064" r:id="rId206" display="mibxue@hotmail.com"/>
    <hyperlink ref="AE924" r:id="rId207" display="fumoumou0911@163.com"/>
    <hyperlink ref="AE522" r:id="rId208" display="298742833@qq.com"/>
    <hyperlink ref="AE1104" r:id="rId209" display="abel@langcore.cn"/>
    <hyperlink ref="AE421" r:id="rId210" display="zhangchen@chuanglintech.com"/>
    <hyperlink ref="AE196" r:id="rId211" display="238055@qq.com"/>
    <hyperlink ref="AE80" r:id="rId212" display="jiayu.ji@gmail.com"/>
    <hyperlink ref="AE653" r:id="rId213" display="973203265@qq.com"/>
    <hyperlink ref="AE1110" r:id="rId214" display="tianliangzhi@aiyljl.com"/>
    <hyperlink ref="AE229" r:id="rId215" display="terry@worktile.com"/>
    <hyperlink ref="AE231" r:id="rId216" display="13826001737@qq.com"/>
    <hyperlink ref="AE795" r:id="rId217" display="austin.yang@xuncetech.com"/>
    <hyperlink ref="AE639" r:id="rId218" display="xucj@shhynet.com"/>
    <hyperlink ref="AE770" r:id="rId219" display="xiaht@xdatatech.com"/>
    <hyperlink ref="AE565" r:id="rId220" display="noahxian@zego.im"/>
    <hyperlink ref="AE763" r:id="rId221" display="guset007@163.com"/>
    <hyperlink ref="AE760" r:id="rId222" display="lai.wei@castbox.fm"/>
    <hyperlink ref="AE788" r:id="rId223" display="ericted8810@gmail.com"/>
    <hyperlink ref="AE849" r:id="rId224" display="yuwu@akamai.com"/>
    <hyperlink ref="AE707" r:id="rId225" display="410905553@qq.com"/>
    <hyperlink ref="AE167" r:id="rId226" display="wanxuefan@126.com"/>
    <hyperlink ref="AE582" r:id="rId227" display="chenhaomm@sina.com"/>
    <hyperlink ref="AE413" r:id="rId228" display="wangyejun@nova.net.cn"/>
    <hyperlink ref="AE824" r:id="rId229" display="yangjq@tingyun.com"/>
    <hyperlink ref="AE143" r:id="rId230" display="young.yang@guanaitong.com"/>
    <hyperlink ref="AE1022" r:id="rId231" display="fred.shen@ucloud.cn"/>
    <hyperlink ref="AE487" r:id="rId232" display="303824403@qq.com"/>
    <hyperlink ref="AE918" r:id="rId233" display="zhangyx@ofidc.com"/>
    <hyperlink ref="AE325" r:id="rId234" display="liujiebin@lizhi.fm"/>
    <hyperlink ref="AE1105" r:id="rId235" display="haoyuanhe06@gmail.com"/>
    <hyperlink ref="AE146" r:id="rId236" display="shenbin@sporttery.cn"/>
    <hyperlink ref="AE558" r:id="rId237" display="hailong.wang@haiziwang.com"/>
    <hyperlink ref="AE656" r:id="rId238" display="duoleduo72@gmail.com"/>
    <hyperlink ref="AE695" r:id="rId239" display="260788272@qq.com"/>
    <hyperlink ref="AE442" r:id="rId240" display="huajunsoft@outlook.com"/>
    <hyperlink ref="AE776" r:id="rId241" display="jhtao@taosdata.com"/>
    <hyperlink ref="AE840" r:id="rId242" display="bugking.wang@gmail.com"/>
    <hyperlink ref="AE992" r:id="rId243" display="358451519@qq.com"/>
    <hyperlink ref="AE334" r:id="rId244" display="yanggj@sdidevgroup.com"/>
    <hyperlink ref="AE304" r:id="rId245" display="yanli@hihonor.com"/>
    <hyperlink ref="AE154" r:id="rId246" display="genewoo@gmail.com"/>
    <hyperlink ref="AE400" r:id="rId247" display="charliehzm@126.com"/>
    <hyperlink ref="AE140" r:id="rId248" display="rl@polydice.com"/>
    <hyperlink ref="AE206" r:id="rId249" display="wanglei@newland.com.cn"/>
    <hyperlink ref="AE610" r:id="rId250" display="zengdongfang@gmail.com"/>
    <hyperlink ref="AE625" r:id="rId251" display="huanbo.che@aliyun.com"/>
    <hyperlink ref="AE939" r:id="rId252" display="35478487@qq.com"/>
    <hyperlink ref="AE29" r:id="rId253" display="cngump@gmail.com"/>
    <hyperlink ref="AE612" r:id="rId254" display="yunfang.shang@hand-china.com"/>
    <hyperlink ref="AE717" r:id="rId255" display="jin.phd@gmail.com"/>
    <hyperlink ref="AE372" r:id="rId256" display="wrtdege@126.com"/>
    <hyperlink ref="AE307" r:id="rId257" display="4681814@qq.com"/>
    <hyperlink ref="AE369" r:id="rId258" display="dianqw@gmail.com"/>
    <hyperlink ref="AE647" r:id="rId259" display="st2004tz@hotmail.com"/>
    <hyperlink ref="AE77" r:id="rId260" display="abelqian@vip.sina.com"/>
    <hyperlink ref="AE305" r:id="rId261" display="171556150@qq.com"/>
    <hyperlink ref="AE495" r:id="rId262" display="kk0915@gmail.com"/>
    <hyperlink ref="AE276" r:id="rId263" display="rogerrjy@126.com"/>
    <hyperlink ref="AE683" r:id="rId264" display="wujing@chuanglintech.com"/>
    <hyperlink ref="AE483" r:id="rId265" display="xueshan.wu@nington.com"/>
    <hyperlink ref="AE1046" r:id="rId266" display="lei.guo@singdata.com"/>
    <hyperlink ref="AE159" r:id="rId267" display="pumayeah@163.com"/>
    <hyperlink ref="AE532" r:id="rId268" display="huaming@flashcat.cloud"/>
    <hyperlink ref="AE414" r:id="rId269" display="sammysong@126.com"/>
    <hyperlink ref="AE215" r:id="rId270" display="lawrence_n79@hotmail.com"/>
    <hyperlink ref="AE1053" r:id="rId271" display="aafgxiekui@sina.com"/>
    <hyperlink ref="AE109" r:id="rId272" display="zhenhua_edward@qq.com"/>
    <hyperlink ref="AE469" r:id="rId273" display="tod.xander@gmail.com"/>
    <hyperlink ref="AE1073" r:id="rId274" display="yigez@yahoo.com"/>
    <hyperlink ref="AE792" r:id="rId275" display="tyr.chen@gmail.com"/>
    <hyperlink ref="AE366" r:id="rId276" display="xieg8003@163.com"/>
    <hyperlink ref="AE70" r:id="rId277" display="lhwdev@qq.com"/>
    <hyperlink ref="AE117" r:id="rId278" display="caojiang@sensorsdata.cn"/>
    <hyperlink ref="AE798" r:id="rId279" display="chenkai@moxigame.cn"/>
    <hyperlink ref="AE868" r:id="rId280" display="panjuan@apache.org"/>
    <hyperlink ref="AE263" r:id="rId281" display="441010349@qq.com"/>
    <hyperlink ref="AE456" r:id="rId282" display="31647584@qq.com"/>
    <hyperlink ref="AE815" r:id="rId283" display="kite-x5@qq.com"/>
    <hyperlink ref="AE273" r:id="rId284" display="cendymail@163.com"/>
    <hyperlink ref="AE249" r:id="rId285" display="superjavason@me.com"/>
    <hyperlink ref="AE290" r:id="rId286" display="huakun@datauseful.com"/>
    <hyperlink ref="AE891" r:id="rId287" display="fuxuefa@renruihr.com"/>
    <hyperlink ref="AE566" r:id="rId288" display="zhenjietang@hotmail.com"/>
    <hyperlink ref="AE155" r:id="rId289" display="86981137@qq.com"/>
    <hyperlink ref="AE211" r:id="rId290" display="250592428@qq.com"/>
    <hyperlink ref="AE1077" r:id="rId291" display="zhangxinwei@vipkid.com.cn"/>
    <hyperlink ref="AE722" r:id="rId292" display="martindpliu@qq.com"/>
    <hyperlink ref="AE963" r:id="rId293" display="raymond@thinla.com"/>
    <hyperlink ref="AE13" r:id="rId294" display="wood@tingyun.com"/>
    <hyperlink ref="AE51" r:id="rId295" display="bh@roomwits.com"/>
    <hyperlink ref="AE477" r:id="rId296" display="zhujun@ditan.com"/>
    <hyperlink ref="AE1032" r:id="rId297" display="zecheng@alumni.stanford.edu"/>
    <hyperlink ref="AE680" r:id="rId298" display="huanlg@126.com"/>
    <hyperlink ref="AE261" r:id="rId299" display="allmin78@qq.com"/>
    <hyperlink ref="AE113" r:id="rId300" display="i@glh.co"/>
    <hyperlink ref="AE563" r:id="rId301" display="595417143@qq.com"/>
    <hyperlink ref="AE814" r:id="rId302" display="yilong.olaf@gmail.com"/>
    <hyperlink ref="AE942" r:id="rId303" display="yichong@kaamel.com"/>
    <hyperlink ref="AE336" r:id="rId304" display="toc.ky@foxmail.com"/>
    <hyperlink ref="AE160" r:id="rId305" display="hanxincade@gmail.com"/>
    <hyperlink ref="AE445" r:id="rId306" display="hz.nibo@gmail.com"/>
    <hyperlink ref="AE863" r:id="rId307" display="davidliudev@gmail.com"/>
    <hyperlink ref="AE346" r:id="rId308" display="190835645@qq.com"/>
    <hyperlink ref="AE569" r:id="rId309" display="luqingjian@searises.com"/>
    <hyperlink ref="AE861" r:id="rId310" display="xli1224@gmail.com"/>
    <hyperlink ref="AE929" r:id="rId311" display="yangsheng@sjzn.com"/>
    <hyperlink ref="AE312" r:id="rId312" display="1051096461@qq.com"/>
    <hyperlink ref="AE716" r:id="rId313" display="wangxiaoleiim@163.com"/>
    <hyperlink ref="AE644" r:id="rId314" display="cdz@9z.cloud"/>
    <hyperlink ref="AE405" r:id="rId315" display="793828297@qq.com"/>
    <hyperlink ref="AE640" r:id="rId316" display="zaiyuan@icewhale.cn"/>
    <hyperlink ref="M1032" r:id="rId317" display="Kumo.AI Inc."/>
    <hyperlink ref="AE68" r:id="rId318" display="zhm83@163.com"/>
    <hyperlink ref="AE518" r:id="rId319" display="437366919@qq.com"/>
    <hyperlink ref="AE310" r:id="rId320" display="franklin.wang@dilatoit.com"/>
    <hyperlink ref="AE280" r:id="rId321" display="abcily@126.com"/>
    <hyperlink ref="AE326" r:id="rId322" display="429262187@qq.com"/>
    <hyperlink ref="AE874" r:id="rId323" display="peta@163.com"/>
    <hyperlink ref="AE996" r:id="rId324" display="kimi.kong@purpleskycap.com"/>
    <hyperlink ref="AE1065" r:id="rId325" display="sunyu@shushi.pro"/>
    <hyperlink ref="AE35" r:id="rId326" display="zjwsoft@gmail.com"/>
    <hyperlink ref="AE1108" r:id="rId327" display="wb@datacyber.com"/>
    <hyperlink ref="AE800" r:id="rId328" display="21064545@qq.com"/>
    <hyperlink ref="AE351" r:id="rId329" display="tommywu23@126.com"/>
    <hyperlink ref="AE175" r:id="rId330" display="jay@jayxie.com"/>
    <hyperlink ref="AE851" r:id="rId331" display="samuel.qian@guanaitong.com"/>
    <hyperlink ref="AE759" r:id="rId332" display="DJLEO1114@gmail.com"/>
    <hyperlink ref="AE608" r:id="rId333" display="zhangxiangcc@126.com"/>
    <hyperlink ref="AE1087" r:id="rId334" display="Xiliang.kuang@adspower.net"/>
    <hyperlink ref="AE191" r:id="rId335" display="jency_qi@foxmail.com"/>
    <hyperlink ref="AE82" r:id="rId336" display="caozupeng@139.com"/>
    <hyperlink ref="AE555" r:id="rId337" display="asta.xie@jimeng.io"/>
    <hyperlink ref="AE267" r:id="rId338" display="yevolcn@qq.com"/>
    <hyperlink ref="AE782" r:id="rId339" display="45029543@qq.com"/>
    <hyperlink ref="AE337" r:id="rId340" display="463604933@qq.com"/>
    <hyperlink ref="AE114" r:id="rId341" display="85285919@qq.com"/>
    <hyperlink ref="AE63" r:id="rId342" display="yang@knownsec.com"/>
    <hyperlink ref="AE202" r:id="rId343" display="liuhua@ceshiren.com"/>
    <hyperlink ref="AE818" r:id="rId344" display="630894527@qq.com"/>
    <hyperlink ref="AE409" r:id="rId345" display="seasm@126.com"/>
    <hyperlink ref="AE1050" r:id="rId346" display="jimmy@kyrj.net"/>
    <hyperlink ref="AE601" r:id="rId347" display="kilo_01@qq.com"/>
    <hyperlink ref="AE551" r:id="rId348" display="karlhma@foxmail.com"/>
    <hyperlink ref="AE281" r:id="rId349" display="wooddevops@gmail.com"/>
    <hyperlink ref="AE537" r:id="rId350" display="gzfengyisf@163.com"/>
    <hyperlink ref="AE1068" r:id="rId351" display="sonicli1983@163.com"/>
    <hyperlink ref="AE658" r:id="rId352" display="zhanyong@outlook.com"/>
    <hyperlink ref="AE661" r:id="rId353" display="wallace.me@foxmail.com"/>
    <hyperlink ref="AE164" r:id="rId354" display="chong.chen@yund.co"/>
    <hyperlink ref="AE513" r:id="rId355" display="15996608633@163.com"/>
    <hyperlink ref="AE253" r:id="rId356" display="102779248@qq.com"/>
    <hyperlink ref="AE1084" r:id="rId357" display="yjw12358@qq.com"/>
    <hyperlink ref="AE807" r:id="rId358" display="zj7816@qq.com"/>
    <hyperlink ref="AE773" r:id="rId359" display="277975613@qq.com"/>
    <hyperlink ref="AE866" r:id="rId360" display="181027053@qq.com"/>
    <hyperlink ref="AE242" r:id="rId361" display="hola8352@icloud.com"/>
    <hyperlink ref="AE922" r:id="rId362" display="vincent@boohee.com"/>
    <hyperlink ref="AE713" r:id="rId363" display="yeqian@starrocks.com"/>
    <hyperlink ref="AE830" r:id="rId364" display="wwq163168@gmail.com"/>
    <hyperlink ref="AE236" r:id="rId365" display="welsunzeng@qq.com"/>
    <hyperlink ref="AE1052" r:id="rId366" display="kirk.gong@outlook.com"/>
    <hyperlink ref="AE18" r:id="rId367" display="hongqn@gmail.com"/>
    <hyperlink ref="AE588" r:id="rId368" display="fanxiaolongemail@gmail.com"/>
    <hyperlink ref="AE393" r:id="rId369" display="happyson@xiaoman.cn"/>
    <hyperlink ref="AE611" r:id="rId370" display="yugongbo@139.com"/>
    <hyperlink ref="AE204" r:id="rId371" display="caixiaopig@me.com"/>
    <hyperlink ref="AE87" r:id="rId372" display="408482214@qq.com"/>
    <hyperlink ref="M269" r:id="rId373" display="NextBillion.ai"/>
    <hyperlink ref="AE710" r:id="rId374" display="songbo_tsinghua888@163.com"/>
    <hyperlink ref="AE474" r:id="rId375" display="renjie@rongcloud.cn"/>
    <hyperlink ref="AE632" r:id="rId376" display="18938902142@163.com"/>
    <hyperlink ref="AE79" r:id="rId377" display="xuqingxin@gmail.com"/>
    <hyperlink ref="AE275" r:id="rId378" display="jiye@sdnlab.com"/>
    <hyperlink ref="AE30" r:id="rId379" display="gaochutao@163.com"/>
    <hyperlink ref="AE132" r:id="rId380" display="yftzeng@gmail.com"/>
    <hyperlink ref="AE401" r:id="rId381" display="yangshaojie@zhongruigroup.com"/>
    <hyperlink ref="AE1047" r:id="rId382" display="arrowdder@gmail.com"/>
    <hyperlink ref="AE1101" r:id="rId383" display="linshun.amoy@gmail.com"/>
    <hyperlink ref="AE363" r:id="rId384" display="zhangzhenyu@geetest.com"/>
    <hyperlink ref="AE1094" r:id="rId385" display="dunmin@linear.vc"/>
    <hyperlink ref="AE613" r:id="rId386" display="vitzhou@gmail.com"/>
    <hyperlink ref="AE358" r:id="rId387" display="wangxiong@msm.com"/>
    <hyperlink ref="AE631" r:id="rId388" display="cai_li@yahoo.com"/>
    <hyperlink ref="AE288" r:id="rId389" display="jzhang@guandata.com"/>
    <hyperlink ref="AE657" r:id="rId390" display="yangxu@sinoage.com"/>
    <hyperlink ref="AE118" r:id="rId391" display="star3s@126.com"/>
    <hyperlink ref="AE856" r:id="rId392" display="petersong0520@163.com"/>
    <hyperlink ref="AE352" r:id="rId393" display="5666959@qq.com"/>
    <hyperlink ref="AE730" r:id="rId394" display="huilang1992@126.com"/>
    <hyperlink ref="AE789" r:id="rId395" display="cheng_jie@hopedove.com"/>
    <hyperlink ref="AE3" r:id="rId396" display="guolijing@gmail.com"/>
    <hyperlink ref="AE1030" r:id="rId397" display="ben@fanruan.com"/>
    <hyperlink ref="AE862" r:id="rId398" display="bingo.zhao@gmail.com"/>
    <hyperlink ref="AE890" r:id="rId399" display="qingsongedu@gmail.com"/>
    <hyperlink ref="AE799" r:id="rId400" display="hxk@xiangshucloud.com"/>
    <hyperlink ref="AE111" r:id="rId401" display="amaaanda@163.com"/>
    <hyperlink ref="AE821" r:id="rId402" display="906425059@qq.com"/>
    <hyperlink ref="AE295" r:id="rId403" display="111111@qq.com"/>
    <hyperlink ref="AE954" r:id="rId404" display="247651685@qq.com"/>
    <hyperlink ref="AE234" r:id="rId405" display="chenzhengzhang@zdns.cn"/>
    <hyperlink ref="AE380" r:id="rId406" display="vivian@markableai.cn"/>
    <hyperlink ref="AE459" r:id="rId407" display="xingjialiang@asia-isp.com"/>
    <hyperlink ref="AE721" r:id="rId408" display="76849109@qq.com"/>
    <hyperlink ref="AE433" r:id="rId409" display="zhouyan@chuanglintech.com"/>
    <hyperlink ref="AE74" r:id="rId410" display="yufei.huang@mobilemd.cn"/>
    <hyperlink ref="AE76" r:id="rId411" display="kangol@ricequant.com"/>
    <hyperlink ref="AE528" r:id="rId412" display="arone.zhang@zknow.com"/>
    <hyperlink ref="AE94" r:id="rId413" display="floatin@sina.com"/>
    <hyperlink ref="AE556" r:id="rId358" display="zj7816@qq.com"/>
    <hyperlink ref="AE37" r:id="rId414" display="sqr@detu.com"/>
    <hyperlink ref="AE99" r:id="rId415" display="wanghao@metasigncloud.com"/>
    <hyperlink ref="AE600" r:id="rId416" display="zhaoyic@gmail.com"/>
    <hyperlink ref="AE245" r:id="rId417" display="jessei@geekbang.com"/>
    <hyperlink ref="AE162" r:id="rId418" display="yuechuan.wu@kingstartech.com"/>
    <hyperlink ref="AE887" r:id="rId419" display="lizhiwei99@outlook.com"/>
    <hyperlink ref="AE376" r:id="rId420" display="wenwu.shao@qq.com"/>
    <hyperlink ref="AE100" r:id="rId421" display="fanweiwei@weli.cn"/>
    <hyperlink ref="AE1115" r:id="rId422" display="zjw_xd@163.com"/>
    <hyperlink ref="AE64" r:id="rId423" display="feng.yu@ewp-group.com"/>
    <hyperlink ref="AE998" r:id="rId424" display="yongcheng@cc-techfusion.com"/>
    <hyperlink ref="AE157" r:id="rId425" display="yuyou_1983@163.com"/>
    <hyperlink ref="AE1119" r:id="rId426" display="liushengping@unisound.com"/>
    <hyperlink ref="AE961" r:id="rId427" display="1164283713@qq.com"/>
    <hyperlink ref="AE241" r:id="rId428" display="jason@gekko.ai"/>
    <hyperlink ref="AE232" r:id="rId429" display="zhaofeng@eduzhixin.com"/>
    <hyperlink ref="AE1034" r:id="rId430" display="kasiln@163.com"/>
    <hyperlink ref="AE311" r:id="rId431" display="leeowenowen@gmail.com"/>
    <hyperlink ref="AE1067" r:id="rId432" display="ttoc@163.com"/>
    <hyperlink ref="AE655" r:id="rId433" display="951689830@qq.com"/>
    <hyperlink ref="AE40" r:id="rId434" display="hwjian@126.com"/>
    <hyperlink ref="AE590" r:id="rId435" display="1411748567@qq.com"/>
    <hyperlink ref="AE120" r:id="rId436" display="ioke@qq.com"/>
    <hyperlink ref="AE519" r:id="rId437" display="arksuper@163.com"/>
    <hyperlink ref="AE688" r:id="rId438" display="ericzhangyang@hotmail.com"/>
    <hyperlink ref="AE2" r:id="rId439" display="elfe1021@gmail.com"/>
    <hyperlink ref="AE319" r:id="rId440" display="zyx.sz.cn@gmail.com"/>
    <hyperlink ref="AE481" r:id="rId441" display="vik.qian@juphoon.com"/>
    <hyperlink ref="AE103" r:id="rId442" display="5581012@qq.com"/>
    <hyperlink ref="AE900" r:id="rId443" display="qisen.grey@gmail.com"/>
    <hyperlink ref="AE689" r:id="rId444" display="59904547@qq.com"/>
    <hyperlink ref="AE972" r:id="rId445" display="yzhu@live.com"/>
    <hyperlink ref="AE490" r:id="rId446" display="yonglichen@edgenesis.com"/>
    <hyperlink ref="AE811" r:id="rId447" display="Q2039302@qq.com"/>
    <hyperlink ref="AE287" r:id="rId448" display="7730107@qq.com"/>
    <hyperlink ref="AE420" r:id="rId449" display="cloufei@163.com"/>
    <hyperlink ref="AE38" r:id="rId450" display="xiao_ys@163.com"/>
    <hyperlink ref="AE8" r:id="rId451" display="codeant@hotmail.com"/>
    <hyperlink ref="AE516" r:id="rId452" display="tigerlovezj@outlook.com"/>
    <hyperlink ref="AE801" r:id="rId453" display="lzy@motern.com"/>
    <hyperlink ref="AE119" r:id="rId454" display="yangwen.yw@gmail.com"/>
    <hyperlink ref="AE1082" r:id="rId455" display="cgz@canyou.cn"/>
    <hyperlink ref="AE244" r:id="rId456" display="373746443@qq.com"/>
    <hyperlink ref="AE222" r:id="rId457" display="marvin.wang@taxunion.com.cn"/>
    <hyperlink ref="AE158" r:id="rId458" display="260964587@qq.com"/>
    <hyperlink ref="AE686" r:id="rId459" display="18611703454@163.com"/>
    <hyperlink ref="AE296" r:id="rId460" display="hercy@leetcode-cn.com"/>
    <hyperlink ref="AE659" r:id="rId461" display="maoxin@motern.com"/>
    <hyperlink ref="AE192" r:id="rId462" display="Alex.hf.zhang@gmail.com"/>
    <hyperlink ref="AE978" r:id="rId463" display="royneedyou@aliyun.com"/>
    <hyperlink ref="AE432" r:id="rId464" display="erasewoo@gmail.com"/>
    <hyperlink ref="AE932" r:id="rId465" display="hehuijian@chinasie.com"/>
    <hyperlink ref="AE764" r:id="rId466" display="rein.wang@foxmail.com"/>
    <hyperlink ref="AE25" r:id="rId467" display="huaj1101@qq.com"/>
    <hyperlink ref="AE604" r:id="rId468" display="tj.wanghui@outlook.com"/>
    <hyperlink ref="AE627" r:id="rId469" display="junweizhang23@gmail.com"/>
    <hyperlink ref="AE439" r:id="rId470" display="1020103722@qq.com"/>
    <hyperlink ref="AE634" r:id="rId471" display="zijie.gzj@gmail.com"/>
    <hyperlink ref="AE937" r:id="rId472" display="251203274@qq.com"/>
    <hyperlink ref="AE350" r:id="rId473" display="i@zxf.io"/>
    <hyperlink ref="AE747" r:id="rId474" display="287831540@qq.com"/>
    <hyperlink ref="AE454" r:id="rId475" display="ljsh_0402@163.com"/>
    <hyperlink ref="AE322" r:id="rId476" display="545557292@qq.com"/>
    <hyperlink ref="AE525" r:id="rId477" display="lihaodeveloper@gmail.com"/>
    <hyperlink ref="AE1031" r:id="rId478" display="echoyuzhou@gmail.com"/>
    <hyperlink ref="AE594" r:id="rId479" display="shanghailiwei@graduate.hku.hk"/>
    <hyperlink ref="AE362" r:id="rId480" display="mercuryly@hotmail.com"/>
    <hyperlink ref="AE951" r:id="rId481" display="zhangbenhao@bhds.cn"/>
    <hyperlink ref="AE141" r:id="rId482" display="jerk.shih@gmail.com"/>
    <hyperlink ref="AE966" r:id="rId483" display="184309038@qq.com"/>
    <hyperlink ref="AE347" r:id="rId484" display="haojuns@hotmail.com"/>
    <hyperlink ref="AE438" r:id="rId485" display="393862571@qq.com"/>
    <hyperlink ref="AE7" r:id="rId486" display="zouguangxian@163.com"/>
    <hyperlink ref="AE107" r:id="rId487" display="whueric@gmail.com"/>
    <hyperlink ref="AE205" r:id="rId488" display="xiaogy@yinhechuangxiang.com"/>
    <hyperlink ref="AE23" r:id="rId489" display="wjh@canyou.cn"/>
    <hyperlink ref="AE941" r:id="rId490" display="naijingkang@hotmail.com"/>
    <hyperlink ref="AE524" r:id="rId491" display="hongpai@ecdigit.com"/>
    <hyperlink ref="AE470" r:id="rId492" display="13801194731@139.com"/>
    <hyperlink ref="AE956" r:id="rId493" display="xieminyouxiang@126.com"/>
    <hyperlink ref="AE750" r:id="rId494" display="njinlu@163.com"/>
    <hyperlink ref="AE102" r:id="rId495" display="cylsc@163.com"/>
    <hyperlink ref="AE301" r:id="rId496" display="pl@gzjunbo.net"/>
    <hyperlink ref="AE859" r:id="rId497" display="jiangkun.zjk@alibaba-inc.com"/>
    <hyperlink ref="AE829" r:id="rId498" display="zhangjf@hotmail.com"/>
    <hyperlink ref="AE953" r:id="rId499" display="yjguo.work@gmail.com"/>
    <hyperlink ref="AE1093" r:id="rId500" display="420360467@qq.com"/>
    <hyperlink ref="AE723" r:id="rId501" display="zhanzhenjiang@epochingai.com"/>
    <hyperlink ref="AE749" r:id="rId502" display="soul@harveyli.me"/>
    <hyperlink ref="AE779" r:id="rId503" display="fm@funlabs.io"/>
    <hyperlink ref="AE186" r:id="rId504" display="sai_freestyle@hotmail.com"/>
    <hyperlink ref="AE75" r:id="rId505" display="teng.ren@airudder.com"/>
    <hyperlink ref="AE521" r:id="rId506" display="wanghengjian@bovosz.com"/>
    <hyperlink ref="AE991" r:id="rId507" display="houjinlong2008@gmail.com"/>
    <hyperlink ref="AE179" r:id="rId508" display="zs349596@gmail.com"/>
    <hyperlink ref="AE1055" r:id="rId509" display="2010_roy@163.com"/>
    <hyperlink ref="AE1096" r:id="rId510" display="pc8886@qq.com"/>
    <hyperlink ref="AE724" r:id="rId511" display="yapeng.guo@ai-galaxy.com"/>
    <hyperlink ref="AE742" r:id="rId512" display="i@wangtai.me"/>
    <hyperlink ref="AE618" r:id="rId513" display="soulteary@gmail.com"/>
    <hyperlink ref="AE1090" r:id="rId514" display="Chris.kuang@outlook.com"/>
    <hyperlink ref="AE425" r:id="rId515" display="15757175889@163.com"/>
    <hyperlink ref="AE987" r:id="rId516" display="2767204421@qq.com"/>
    <hyperlink ref="AE383" r:id="rId517" display="xide829@126.com"/>
    <hyperlink ref="AE1009" r:id="rId518" display="huangjy@we-ai.com.cn"/>
    <hyperlink ref="AE450" r:id="rId519" display="100089829@qq.com"/>
    <hyperlink ref="AE1074" r:id="rId520" display="fangziji123@gmail.com"/>
    <hyperlink ref="AE679" r:id="rId521" display="13903110855@139.com"/>
    <hyperlink ref="AE247" r:id="rId522" display="leidebin@vme360.com"/>
    <hyperlink ref="AE434" r:id="rId523" display="guguilin@asiacom.net.cn"/>
    <hyperlink ref="AE225" r:id="rId524" display="sherwin.huang@foxmail.com"/>
    <hyperlink ref="AE852" r:id="rId525" display="mjf1028@icloud.com"/>
    <hyperlink ref="AE636" r:id="rId526" display="7878906@qq.com"/>
    <hyperlink ref="AE893" r:id="rId527" display="dolby@trustforce.cn"/>
    <hyperlink ref="AE968" r:id="rId528" display="dora@zonekee.com"/>
    <hyperlink ref="AE374" r:id="rId529" display="sqli@brv.com.cn"/>
    <hyperlink ref="AE1023" r:id="rId530" display="958329450@qq.com"/>
    <hyperlink ref="AE970" r:id="rId531" display="18450025@qq.com"/>
    <hyperlink ref="AE623" r:id="rId532" display="77402625@qq.com"/>
    <hyperlink ref="AE561" r:id="rId533" display="zyeming@gmail.com"/>
    <hyperlink ref="AE778" r:id="rId534" display="zhaoguoqiang@insaic.com"/>
    <hyperlink ref="AE577" r:id="rId535" display="jiacheo@yunpian.com"/>
    <hyperlink ref="AE392" r:id="rId536" display="yibo@hexdo.com"/>
    <hyperlink ref="AE127" r:id="rId537" display="ethanlv@126.com"/>
    <hyperlink ref="AE642" r:id="rId538" display="linqunshu@molardata.com"/>
    <hyperlink ref="AE845" r:id="rId539" display="peter@tectonic-ai.com"/>
    <hyperlink ref="AE266" r:id="rId540" display="huangguan3112789@gmail.com"/>
    <hyperlink ref="AE739" r:id="rId541" display="liuyongkuan.lyk@alibaba-inc.com"/>
    <hyperlink ref="AE289" r:id="rId542" display="chenlong@ifengwo.com.cn"/>
    <hyperlink ref="AE451" r:id="rId543" display="wangsong@vision-intelligence.tech"/>
    <hyperlink ref="AE176" r:id="rId544" display="104986208@qq.com"/>
    <hyperlink ref="AE930" r:id="rId545" display="953079245@qq.com"/>
    <hyperlink ref="AE833" r:id="rId546" display="richard@epsilla.com"/>
    <hyperlink ref="AE278" r:id="rId547" display="zhonghongmin@163.com"/>
    <hyperlink ref="AE254" r:id="rId548" display="yun19830206@126.com"/>
    <hyperlink ref="AE649" r:id="rId549" display="jsycbc@163.com"/>
    <hyperlink ref="AE706" r:id="rId550" display="lishiyngyjt@kehua.com"/>
    <hyperlink ref="AE320" r:id="rId551" display="656878496@qq.com"/>
    <hyperlink ref="AE905" r:id="rId552" display="wei@trendsi.com"/>
    <hyperlink ref="AE412" r:id="rId553" display="dove-2006@163.com"/>
    <hyperlink ref="AE944" r:id="rId554" display="895215944@qq.com"/>
    <hyperlink ref="AE262" r:id="rId555" display="airson79@163.com"/>
    <hyperlink ref="AE796" r:id="rId556" display="jing@jingconan.com"/>
    <hyperlink ref="AE4" r:id="rId557" display="cccsmoking@sina.com"/>
    <hyperlink ref="AE410" r:id="rId558" display="huyyxy@163.com"/>
    <hyperlink ref="AE766" r:id="rId559" display="yingjing.lu@block-art.xyz"/>
    <hyperlink ref="AE189" r:id="rId560" display="13770535843@163.com"/>
    <hyperlink ref="AE27" r:id="rId561" display="liyufu@nxin.com"/>
    <hyperlink ref="AE624" r:id="rId562" display="barry.xu@digitsfly.com"/>
    <hyperlink ref="AE578" r:id="rId563" display="hjd0756@163.com"/>
    <hyperlink ref="AE233" r:id="rId564" display="jack.zhangyk@foxmail.com"/>
    <hyperlink ref="AE587" r:id="rId565" display="lynn.ning@ttcadvisory.com"/>
    <hyperlink ref="AE1017" r:id="rId566" display="402601429@qq.com"/>
    <hyperlink ref="AE509" r:id="rId567" display="weibin.zhu@126.com"/>
    <hyperlink ref="AE44" r:id="rId568" display="bitchenfeng@vip.sina.com"/>
    <hyperlink ref="AE701" r:id="rId569" display="helowd@gmail.com"/>
    <hyperlink ref="AE499" r:id="rId570" display="alario@qq.com"/>
    <hyperlink ref="AE931" r:id="rId571" display="jyqc688@gmail.com"/>
    <hyperlink ref="AE791" r:id="rId572" display="sean@bybest.cn"/>
    <hyperlink ref="AE46" r:id="rId573" display="115617486@qq.com"/>
    <hyperlink ref="AE293" r:id="rId574" display="zxl.mars@foxmail.com"/>
    <hyperlink ref="AE854" r:id="rId575" display="zhaoy61@chinatelecom.cn"/>
    <hyperlink ref="AE252" r:id="rId576" display="hbcui1984@gmail.com"/>
    <hyperlink ref="AE926" r:id="rId577" display="may@qianxing-ai.com"/>
    <hyperlink ref="AE676" r:id="rId578" display="yiqiyun@me.com"/>
    <hyperlink ref="AE389" r:id="rId579" display="914577188@qq.com"/>
    <hyperlink ref="AE785" r:id="rId580" display="bryan4liwenqiang@foxmail.com"/>
    <hyperlink ref="AE720" r:id="rId581" display="sudan@31gamestudio.com"/>
    <hyperlink ref="AE786" r:id="rId273" display="tod.xander@gmail.com"/>
    <hyperlink ref="AE536" r:id="rId582" display="hanyueqi@gmail.com"/>
    <hyperlink ref="AE908" r:id="rId583" display="liuxiaofan80@163.com"/>
    <hyperlink ref="AE920" r:id="rId584" display="cicyshuang@sina.com"/>
    <hyperlink ref="AE597" r:id="rId585" display="kevinkangv@gmail.com"/>
    <hyperlink ref="AE946" r:id="rId586" display="windrainw@163.com"/>
    <hyperlink ref="AE872" r:id="rId587" display="august.zhou@guanaitong.com"/>
    <hyperlink ref="AE270" r:id="rId588" display="zhencao.wu@icloud.com"/>
    <hyperlink ref="AE488" r:id="rId589" display="773959280@qq.com"/>
    <hyperlink ref="AE907" r:id="rId590" display="xmlhttprequest@163.com"/>
    <hyperlink ref="AE585" r:id="rId591" display="lshipeng@akamai.com"/>
    <hyperlink ref="AE1061" r:id="rId592" display="zzd.ok@163.com"/>
    <hyperlink ref="AE681" r:id="rId593" display="w@npi.ai"/>
    <hyperlink ref="AE805" r:id="rId594" display="huangpeng@hexinjingu.com"/>
    <hyperlink ref="AE96" r:id="rId595" display="suave.su@gmail.com"/>
    <hyperlink ref="AE220" r:id="rId596" display="16000784@qq.com"/>
    <hyperlink ref="AE360" r:id="rId597" display="wangzhiqiang@easycorp.ltd"/>
    <hyperlink ref="AE533" r:id="rId598" display="53985025@qq.com"/>
    <hyperlink ref="AE184" r:id="rId599" display="majin@depthsdata.com"/>
    <hyperlink ref="AE62" r:id="rId600" display="redboynono@163.com"/>
    <hyperlink ref="AE677" r:id="rId601" display="puyuehan@gmail.com"/>
    <hyperlink ref="AE426" r:id="rId602" display="meloncd@163.com"/>
    <hyperlink ref="AE165" r:id="rId603" display="12935204@qq.com"/>
    <hyperlink ref="AE1048" r:id="rId604" display="lane.shang@foxmail.com"/>
    <hyperlink ref="AE1049" r:id="rId605" display="tongjie.dai@notta.ai"/>
    <hyperlink ref="AE784" r:id="rId606" display="xavier.cai@gmail.com"/>
    <hyperlink ref="AE10" r:id="rId607" display="eric.l.2046@gmail.com"/>
    <hyperlink ref="AE315" r:id="rId608" display="izerocrazy@gmail.com"/>
    <hyperlink ref="AE635" r:id="rId609" display="shixing@gmail.com"/>
    <hyperlink ref="AE324" r:id="rId610" display="gmij@qq.com"/>
    <hyperlink ref="AE583" r:id="rId611" display="shaun.xiao@genduiren.cn"/>
    <hyperlink ref="AE876" r:id="rId612" display="danielzhang@geekyum.com"/>
    <hyperlink ref="AE402" r:id="rId613" display="yanger2004@yeah.net"/>
    <hyperlink ref="AE864" r:id="rId614" display="songjili2017@163.com"/>
    <hyperlink ref="AE283" r:id="rId615" display="yangdehua@shulie.io"/>
    <hyperlink ref="AE93" r:id="rId616" display="chuliang@ellabook.cn"/>
    <hyperlink ref="AE718" r:id="rId23" display="superwalker@139.com"/>
    <hyperlink ref="AE419" r:id="rId617" display="zhangzhangbj@163.com"/>
    <hyperlink ref="AE69" r:id="rId618" display="cyt@mailtech.cn"/>
    <hyperlink ref="AE822" r:id="rId619" display="401267756@qq.com"/>
    <hyperlink ref="AE115" r:id="rId620" display="290415881@qq.com"/>
    <hyperlink ref="AE879" r:id="rId621" display="lb@montplex.com"/>
    <hyperlink ref="AE648" r:id="rId622" display="panfeiscu@163.com"/>
    <hyperlink ref="AE475" r:id="rId623" display="525937005@qq.com"/>
    <hyperlink ref="AE934" r:id="rId624" display="764852771@qq.com"/>
    <hyperlink ref="AE1028" r:id="rId625" display="hr@wegooooo.com"/>
    <hyperlink ref="AE892" r:id="rId626" display="zhujy_tech@163.com"/>
    <hyperlink ref="AE990" r:id="rId627" display="luax@qq.com"/>
    <hyperlink ref="AE523" r:id="rId628" display="tohzf@126.com"/>
    <hyperlink ref="AE489" r:id="rId629" display="13799347851@139.com"/>
    <hyperlink ref="AE559" r:id="rId630" display="dianming.song@gmail.com"/>
    <hyperlink ref="AE216" r:id="rId631" display="xiaole.fang@pingcap.com"/>
    <hyperlink ref="AE286" r:id="rId632" display="knightseal@yeah.net"/>
    <hyperlink ref="AE226" r:id="rId633" display="hawkzhan2017@aliyun.com"/>
    <hyperlink ref="AE45" r:id="rId634" display="kaffeel@163.com"/>
    <hyperlink ref="AE333" r:id="rId635" display="rnmar@163.com"/>
    <hyperlink ref="AE825" r:id="rId636" display="qianchen623@126.com"/>
    <hyperlink ref="AE193" r:id="rId637" display="shaohm@foxmail.com"/>
    <hyperlink ref="AE748" r:id="rId101" display="Stanleyzhang88@sina.com"/>
    <hyperlink ref="AE498" r:id="rId638" display="421434393@qq.com"/>
    <hyperlink ref="AE732" r:id="rId639" display="wunan7@hotmail.com"/>
    <hyperlink ref="AE614" r:id="rId640" display="276082057@qq.com"/>
    <hyperlink ref="AE734" r:id="rId641" display="starlord@zilliz.com"/>
    <hyperlink ref="AE962" r:id="rId642" display="zdan@sjzn.com"/>
    <hyperlink ref="AE512" r:id="rId643" display="edwardlzylqf@outlook.com"/>
    <hyperlink ref="AE361" r:id="rId644" display="ye.fei@outlook.com"/>
    <hyperlink ref="AE19" r:id="rId645" display="lidaobing@gmail.com"/>
    <hyperlink ref="AE171" r:id="rId646" display="zhen@eolinker.com"/>
    <hyperlink ref="AE394" r:id="rId647" display="zhtrue@qq.com"/>
    <hyperlink ref="AE546" r:id="rId648" display="joesong@rektec.com.cn"/>
    <hyperlink ref="AE682" r:id="rId649" display="xieg@turingbook.com"/>
    <hyperlink ref="AE630" r:id="rId650" display="wu.guangyu@baidaodata.com"/>
    <hyperlink ref="AE500" r:id="rId651" display="cysstc@163.com"/>
    <hyperlink ref="AE467" r:id="rId652" display="wangboak@126.com"/>
    <hyperlink ref="AE538" r:id="rId653" display="12099457@qq.com"/>
    <hyperlink ref="AE757" r:id="rId654" display="c2shiyi@gmail.com"/>
    <hyperlink ref="AE606" r:id="rId655" display="hugochen@apifox.com"/>
    <hyperlink ref="AE355" r:id="rId656" display="liuzq@inke.cn"/>
    <hyperlink ref="AE940" r:id="rId657" display="coco.lan@yeah.net"/>
    <hyperlink ref="AE607" r:id="rId658" display="116165152@qq.com"/>
    <hyperlink ref="AE24" r:id="rId659" display="gongyin@126.com"/>
    <hyperlink ref="AE751" r:id="rId660" display="452689969@qq.com"/>
    <hyperlink ref="AE298" r:id="rId661" display="solocaik@126.com"/>
    <hyperlink ref="AE928" r:id="rId662" display="diaoshutian@163.com"/>
    <hyperlink ref="AE733" r:id="rId663" display="hwwkkk@aliyun.com"/>
    <hyperlink ref="AE1111" r:id="rId664" display="wanglongfei@163.com"/>
    <hyperlink ref="AE641" r:id="rId665" display="lyzixuan@aliuyun.com"/>
    <hyperlink ref="AE1080" r:id="rId666" display="nayan3480232@163.com"/>
    <hyperlink ref="AE949" r:id="rId667" display="elenazhzhou@tencent.com"/>
    <hyperlink ref="AE136" r:id="rId668" display="paul.shih@fable.com.tw"/>
    <hyperlink ref="AE865" r:id="rId669" display="421654305@qq.com"/>
    <hyperlink ref="AE581" r:id="rId670" display="shaoyie@163.com"/>
    <hyperlink ref="AE1072" r:id="rId671" display="liuzechen001@gmail.com"/>
    <hyperlink ref="AE447" r:id="rId672" display="danni.liu@irtone.com"/>
    <hyperlink ref="AE711" r:id="rId673" display="bill.li@uperform.cn"/>
    <hyperlink ref="AE246" r:id="rId674" display="xiaozhujun520@163.com"/>
    <hyperlink ref="AE91" r:id="rId675" display="yangwei@rongcloud.cn"/>
    <hyperlink ref="AE651" r:id="rId676" display="met3or@gmail.com"/>
    <hyperlink ref="AE976" r:id="rId677" display="52945626@qq.com"/>
    <hyperlink ref="AE464" r:id="rId678" display="jack.he@ads4each.com"/>
    <hyperlink ref="AE668" r:id="rId679" display="xiaochuanxv@gmail.com"/>
    <hyperlink ref="AE1006" r:id="rId680" display="syl@hcis.com.cn"/>
    <hyperlink ref="AE913" r:id="rId343" display="liuhua@ceshiren.com"/>
    <hyperlink ref="AE227" r:id="rId681" display="lchang0528@qq.com"/>
    <hyperlink ref="AE468" r:id="rId682" display="zhixian.yang@nowcoder.com"/>
    <hyperlink ref="AE271" r:id="rId683" display="jie_xu@intsig.net"/>
    <hyperlink ref="AE144" r:id="rId684" display="332800462@qq.com"/>
    <hyperlink ref="AE570" r:id="rId685" display="baoyunli@163.com"/>
    <hyperlink ref="AE482" r:id="rId686" display="monarchboy@163.com"/>
    <hyperlink ref="AE1088" r:id="rId687" display="164209898@qq.com"/>
    <hyperlink ref="AE195" r:id="rId688" display="garrett.xu@elane.com"/>
    <hyperlink ref="AE36" r:id="rId689" display="suxufeng@qq.com"/>
    <hyperlink ref="AE86" r:id="rId690" display="njyhg@163.com"/>
    <hyperlink ref="AE826" r:id="rId691" display="wayne@tduvr.com"/>
    <hyperlink ref="AE104" r:id="rId692" display="7538350@qq.com"/>
    <hyperlink ref="AE515" r:id="rId693" display="zhangzengjin@virtaitech.com"/>
    <hyperlink ref="AE50" r:id="rId694" display="johnlya@163.com"/>
    <hyperlink ref="AE371" r:id="rId695" display="cbrjay@163.com"/>
    <hyperlink ref="AE675" r:id="rId696" display="tiansun_nj@126.com"/>
    <hyperlink ref="AE1056" r:id="rId697" display="wudh@tydic.com"/>
    <hyperlink ref="AE251" r:id="rId698" display="tac.nil@outlook.com"/>
    <hyperlink ref="AE330" r:id="rId699" display="liuzj@inspur.com"/>
    <hyperlink ref="AE810" r:id="rId700" display="frank@mstars.ai"/>
    <hyperlink ref="AE517" r:id="rId701" display="sec.wang@qq.com"/>
    <hyperlink ref="AE1079" r:id="rId702" display="13632266659@qq.com"/>
    <hyperlink ref="AE950" r:id="rId703" display="liuguoqiang@268xue.com"/>
    <hyperlink ref="AE194" r:id="rId704" display="naitiz@naitiz.com"/>
    <hyperlink ref="AE557" r:id="rId705" display="ruijie.zhang@webeye.com"/>
    <hyperlink ref="AE26" r:id="rId706" display="shiyou.he@gmail.com"/>
    <hyperlink ref="AE153" r:id="rId707" display="971762977@qq.com"/>
    <hyperlink ref="AE110" r:id="rId708" display="361961788@qq.com"/>
    <hyperlink ref="AE1001" r:id="rId709" display="344567531@qq.com"/>
    <hyperlink ref="AE1066" r:id="rId710" display="flowsands@qq.com"/>
    <hyperlink ref="AE183" r:id="rId711" display="keithyau.hk@gmail.com"/>
    <hyperlink ref="AE84" r:id="rId712" display="zczhang.hvac@gmail.com"/>
    <hyperlink ref="AE1116" r:id="rId713" display="xieqm@zetyun.com"/>
    <hyperlink ref="AE974" r:id="rId714" display="john.ding@anker-in.com"/>
    <hyperlink ref="AE201" r:id="rId715" display="zcfeng@jinshuju.net"/>
    <hyperlink ref="AE729" r:id="rId716" display="410114636@qq.com"/>
    <hyperlink ref="AE762" r:id="rId717" display="yupei.wu@aqrose.com"/>
    <hyperlink ref="AE429" r:id="rId718" display="kongyuqian@mininglamp.com"/>
    <hyperlink ref="AE740" r:id="rId719" display="743818227@qq.com"/>
    <hyperlink ref="AE131" r:id="rId720" display="zacyang@outlook.com"/>
    <hyperlink ref="AE53" r:id="rId721" display="dezhaohe@qq.com"/>
    <hyperlink ref="AE300" r:id="rId722" display="fanglei2@huawei.com"/>
    <hyperlink ref="AE130" r:id="rId723" display="maomaovv@gmail.com"/>
    <hyperlink ref="AE678" r:id="rId724" display="smhchf@gmail.com"/>
    <hyperlink ref="AE568" r:id="rId725" display="776159463@qq.com"/>
    <hyperlink ref="AE988" r:id="rId726" display="arielyang@gmail.com"/>
    <hyperlink ref="AE620" r:id="rId727" display="liling@apache.org"/>
    <hyperlink ref="AE106" r:id="rId728" display="nelson.ma@gsafer.com"/>
    <hyperlink ref="AE381" r:id="rId729" display="ayang@sjzn.com"/>
    <hyperlink ref="AE646" r:id="rId730" display="zhengwx1023@gmail.com"/>
    <hyperlink ref="AE472" r:id="rId731" display="x@wakedata.com"/>
    <hyperlink ref="AE728" r:id="rId732" display="huang@pingcap.com"/>
    <hyperlink ref="AE182" r:id="rId733" display="cldrag@163.com"/>
    <hyperlink ref="AE842" r:id="rId734" display="13701143573@139.com"/>
    <hyperlink ref="AE664" r:id="rId735" display="dtang@indigosoft.cn"/>
    <hyperlink ref="AE1083" r:id="rId736" display="zhuhaoqi@163.com"/>
    <hyperlink ref="AE396" r:id="rId737" display="liuwwnm@hotmail.com"/>
    <hyperlink ref="AE335" r:id="rId738" display="yafei@dao42.com"/>
    <hyperlink ref="AE622" r:id="rId739" display="geek@mrdz.org"/>
    <hyperlink ref="AE1062" r:id="rId740" display="zhdong@staff.hexun.com"/>
    <hyperlink ref="AE652" r:id="rId741" display="273822221@qq.com"/>
    <hyperlink ref="AE700" r:id="rId742" display="wangbo@aiserver.cn"/>
    <hyperlink ref="AE1020" r:id="rId743" display="linan@msxzs.wecom.work"/>
    <hyperlink ref="AE997" r:id="rId744" display="zhao86.job@gmail.com"/>
    <hyperlink ref="AE543" r:id="rId745" display="13061768997@163.com"/>
    <hyperlink ref="M1031" r:id="rId746" display="Arklex.ai"/>
    <hyperlink ref="AE453" r:id="rId747" display="duanj001@qq.com"/>
    <hyperlink ref="AE399" r:id="rId748" display="303077820@qq.com"/>
    <hyperlink ref="AE514" r:id="rId749" display="wang_haitao@hotmail.com"/>
    <hyperlink ref="AE816" r:id="rId750" display="119579481@qq.com"/>
    <hyperlink ref="AE480" r:id="rId751" display="liuchengzhong@hengshi.com"/>
    <hyperlink ref="AE92" r:id="rId752" display="6123272@qq.com"/>
    <hyperlink ref="AE817" r:id="rId753" display="herun@scrmtech.com"/>
    <hyperlink ref="AE696" r:id="rId754" display="sunchaohit@gmail.com"/>
    <hyperlink ref="AE1024" r:id="rId755" display="yinjingcheng@163.com"/>
    <hyperlink ref="AE486" r:id="rId756" display="kaihang.wang@51tgt.com"/>
    <hyperlink ref="AE705" r:id="rId757" display="1535401252@qq.com"/>
    <hyperlink ref="AE455" r:id="rId758" display="wang.re.2@pg.com"/>
    <hyperlink ref="AE765" r:id="rId759" display="huanggf@greenism.net"/>
    <hyperlink ref="AE980" r:id="rId760" display="ruiwen.zuo@gmail.com"/>
    <hyperlink ref="AE1117" r:id="rId761" display="449791515@qq.com"/>
    <hyperlink ref="AE391" r:id="rId762" display="chxfantasy@gmail.com"/>
    <hyperlink ref="AE575" r:id="rId763" display="pytonic@foxmail.com"/>
    <hyperlink ref="AE435" r:id="rId764" display="haihua.wu@leyantech.com"/>
    <hyperlink ref="AE279" r:id="rId765" display="xinghuazhang2021@gmail.com"/>
    <hyperlink ref="AE31" r:id="rId766" display="yijshu@gmail.com"/>
    <hyperlink ref="AE1008" r:id="rId767" display="adaijiushiwo@gmail.com"/>
    <hyperlink ref="AE983" r:id="rId768" display="sprint_l@outlook.com"/>
    <hyperlink ref="AE1092" r:id="rId769" display="115857620@qq.com"/>
    <hyperlink ref="AE377" r:id="rId770" display="190198651@qq.com"/>
    <hyperlink ref="AE593" r:id="rId771" display="king_516@126.com"/>
    <hyperlink ref="AE875" r:id="rId772" display="fangliming1@huawei.com"/>
    <hyperlink ref="AE274" r:id="rId773" display="wormwang@yahoo.com"/>
    <hyperlink ref="AE365" r:id="rId774" display="tearrain1987@gmail.com"/>
    <hyperlink ref="AE548" r:id="rId775" display="lunny@gitea.com"/>
    <hyperlink ref="AE837" r:id="rId776" display="liujiwei@horitech.com.cn"/>
    <hyperlink ref="AE88" r:id="rId777" display="hu_jiwei@foxmail.com"/>
    <hyperlink ref="AE567" r:id="rId778" display="sang.williams@gmail.com"/>
    <hyperlink ref="AE834" r:id="rId779" display="642458200@qq.com"/>
    <hyperlink ref="AE844" r:id="rId780" display="kinghubo@gmail.com"/>
    <hyperlink ref="AE282" r:id="rId781" display="xiaoboge@hotmail.com"/>
    <hyperlink ref="AE654" r:id="rId782" display="peter.he.optics@hotmail.com"/>
    <hyperlink ref="AE1102" r:id="rId783" display="897068985@qq.com"/>
    <hyperlink ref="AE344" r:id="rId784" display="heszhang@163.com"/>
    <hyperlink ref="AE460" r:id="rId785" display="qilei551@163.com"/>
    <hyperlink ref="AE780" r:id="rId786" display="95755971@qq.com"/>
    <hyperlink ref="AE436" r:id="rId787" display="18601008883@wo.cn"/>
    <hyperlink ref="AE957" r:id="rId788" display="307118216@qq.com"/>
    <hyperlink ref="AE802" r:id="rId789" display="sparkle_liu@hotmail.com"/>
    <hyperlink ref="AE1113" r:id="rId790" display="xiangli@dentons.cn"/>
    <hyperlink ref="AE857" r:id="rId791" display="pengziran@msn.com"/>
    <hyperlink ref="AE121" r:id="rId792" display="xiaoyujun@ansioncloud.com"/>
    <hyperlink ref="AE673" r:id="rId793" display="zhoubin@lightsilvercapital.com"/>
    <hyperlink ref="AE690" r:id="rId794" display="wuji@tsign.cn"/>
    <hyperlink ref="AE1016" r:id="rId795" display="tangjinjun@vip.sina.com"/>
    <hyperlink ref="AE662" r:id="rId796" display="2534015@qq.com"/>
    <hyperlink ref="AE1100" r:id="rId797" display="13720608833@139.com"/>
    <hyperlink ref="AE1003" r:id="rId798" display="lianacarey@hotmail.com"/>
    <hyperlink ref="AE804" r:id="rId799" display="chsking@sina.com.cn"/>
    <hyperlink ref="M766" r:id="rId800" display="Amazon.com Services LLC"/>
    <hyperlink ref="AE292" r:id="rId801" display="luoshiai@huawei.com"/>
    <hyperlink ref="AE20" r:id="rId802" display="zhanghailong@coding.net"/>
    <hyperlink ref="AE71" r:id="rId803" display="liwc@knownsec.com"/>
    <hyperlink ref="AE599" r:id="rId804" display="denny_zhao@hotmail.com"/>
    <hyperlink ref="AE684" r:id="rId805" display="huningbo@outlook.com"/>
    <hyperlink ref="AE101" r:id="rId806" display="xiaojiantao@vip.sina.com"/>
    <hyperlink ref="AE502" r:id="rId807" display="weiyao.xiao@gmail.com"/>
    <hyperlink ref="AE697" r:id="rId808" display="yyangpan@gmail.com"/>
    <hyperlink ref="AE846" r:id="rId809" display="543842005@qq.com"/>
    <hyperlink ref="AE1120" r:id="rId810" display="shangshuangshuang@lingjiangkeji.com"/>
    <hyperlink ref="AE339" r:id="rId811" display="86430723@qq.com"/>
    <hyperlink ref="AE943" r:id="rId812" display="66825106@qq.com"/>
    <hyperlink ref="AE172" r:id="rId813" display="good_bai@qq.com"/>
    <hyperlink ref="AE58" r:id="rId814" display="jiajinjie@gmail.com"/>
    <hyperlink ref="AE979" r:id="rId815" display="mr.zhengao@foxmail.com"/>
    <hyperlink ref="AE616" r:id="rId816" display="yaoweibin@gmail.com"/>
    <hyperlink ref="AE912" r:id="rId817" display="wjp_2005@163.com"/>
    <hyperlink ref="AE257" r:id="rId818" display="329809534@qq.com"/>
    <hyperlink ref="AE1037" r:id="rId819" display="lybing315@163.com"/>
    <hyperlink ref="AE368" r:id="rId820" display="zl110119@163.com"/>
    <hyperlink ref="AE173" r:id="rId821" display="majc@rockyenglish.com"/>
    <hyperlink ref="AE188" r:id="rId822" display="22255946@qq.com"/>
    <hyperlink ref="AE1026" r:id="rId823" display="liuminghao@randomai.cn"/>
    <hyperlink ref="AE510" r:id="rId824" display="cocoying@sina.com"/>
    <hyperlink ref="AE213" r:id="rId825" display="zhuohenglv@126.com"/>
    <hyperlink ref="AE835" r:id="rId826" display="guzi5618@qq.com"/>
    <hyperlink ref="AE758" r:id="rId827" display="kelly@aitable.ai"/>
    <hyperlink ref="AE33" r:id="rId828" display="xlshcn@hotmail.com"/>
    <hyperlink ref="AE880" r:id="rId829" display="macrocheng@hotmail.com"/>
    <hyperlink ref="AE150" r:id="rId830" display="eltonxia@gmail.com"/>
    <hyperlink ref="AE17" r:id="rId831" display="huzhencn@163.com"/>
    <hyperlink ref="AE981" r:id="rId832" display="li.xu@gongbangbang.com"/>
    <hyperlink ref="AE299" r:id="rId833" display="sunmd@thunisoft.com"/>
    <hyperlink ref="AE89" r:id="rId834" display="huanggao@excelliance.cn"/>
    <hyperlink ref="AE809" r:id="rId835" display="yuancheng.26@gmail.com"/>
    <hyperlink ref="AE98" r:id="rId836" display="ouwensheng@teddymobile.cn"/>
    <hyperlink ref="AE505" r:id="rId665" display="lyzixuan@aliuyun.com"/>
    <hyperlink ref="AE812" r:id="rId837" display="liangfeng@skycloudsys.com"/>
    <hyperlink ref="AE466" r:id="rId838" display="pencexie@outlook.com"/>
    <hyperlink ref="AE223" r:id="rId839" display="yangbo@bicitech.cn"/>
    <hyperlink ref="AE5" r:id="rId840" display="wangcash@gmail.com"/>
    <hyperlink ref="AE781" r:id="rId841" display="xupeng@finogeeks.com"/>
    <hyperlink ref="AE1005" r:id="rId842" display="auxtenwpc@gmail.com"/>
    <hyperlink ref="AE535" r:id="rId843" display="kim.huang@zenlayer.com"/>
    <hyperlink ref="AE342" r:id="rId844" display="liliuhai@peersafe.cn"/>
    <hyperlink ref="AE984" r:id="rId845" display="ciciyue@126.com"/>
    <hyperlink ref="AE125" r:id="rId846" display="minging.liu@samsung.com"/>
    <hyperlink ref="AE316" r:id="rId847" display="wayne@pplabs.org"/>
    <hyperlink ref="AE207" r:id="rId848" display="15928504@qq.com"/>
    <hyperlink ref="AE385" r:id="rId849" display="ranzhou@gmail.com"/>
    <hyperlink ref="AE387" r:id="rId850" display="marcuslin@yeah.net"/>
    <hyperlink ref="AE550" r:id="rId851" display="zhengshenqingxin@163.com"/>
    <hyperlink ref="AE925" r:id="rId852" display="linan@datastrato.com"/>
    <hyperlink ref="AE212" r:id="rId853" display="18917861203@189.cn"/>
    <hyperlink ref="AE1070" r:id="rId854" display="cayley@xiaoman.cn"/>
    <hyperlink ref="AE820" r:id="rId855" display="825817512@qq.com"/>
    <hyperlink ref="AE702" r:id="rId856" display="jiajimin@hotmail.com"/>
    <hyperlink ref="AE574" r:id="rId857" display="xhcbrave@163.com"/>
    <hyperlink ref="AE478" r:id="rId858" display="157290182@qq.com"/>
    <hyperlink ref="AE841" r:id="rId859" display="yantaohuang@zoneshow.com.cn"/>
    <hyperlink ref="AE902" r:id="rId860" display="429624107@qq.com"/>
    <hyperlink ref="AE83" r:id="rId861" display="yzd@aso360.com"/>
    <hyperlink ref="AE886" r:id="rId862" display="boluor@qq.com"/>
    <hyperlink ref="AE580" r:id="rId863" display="gordon.lin@189.cn"/>
    <hyperlink ref="AE1013" r:id="rId864" display="plum_my@hotmail.com"/>
    <hyperlink ref="AE313" r:id="rId865" display="derek_ching@126.com"/>
    <hyperlink ref="AE85" r:id="rId866" display="renjiangang@bilibili.com"/>
    <hyperlink ref="AE448" r:id="rId867" display="41903645@qq.com"/>
    <hyperlink ref="AE47" r:id="rId868" display="liaoxj@tingyun.com"/>
    <hyperlink ref="AE39" r:id="rId869" display="alan.chen@linkedcare.cn"/>
    <hyperlink ref="AE43" r:id="rId870" display="ykdoubles@hotmail.com"/>
    <hyperlink ref="AE576" r:id="rId871" display="cctv1237@live.com"/>
    <hyperlink ref="AE975" r:id="rId872" display="liuhanlong3304@126.com"/>
    <hyperlink ref="AE61" r:id="rId873" display="ssjsj@126.com"/>
    <hyperlink ref="AE156" r:id="rId874" display="lwiky@live.com"/>
    <hyperlink ref="AE187" r:id="rId875" display="swinarts@icloud.com"/>
    <hyperlink ref="AE496" r:id="rId876" display="lei.han@me.com"/>
    <hyperlink ref="AE746" r:id="rId877" display="xinnan.yang@synoranges.com"/>
    <hyperlink ref="AE629" r:id="rId878" display="dyg66822688@sina.com"/>
    <hyperlink ref="AE145" r:id="rId879" display="pangxiangcai@gmail.com"/>
    <hyperlink ref="AE199" r:id="rId880" display="17717384661@163.com"/>
    <hyperlink ref="AE504" r:id="rId881" display="yl.xiong@suryes.com"/>
    <hyperlink ref="AE129" r:id="rId882" display="xrdavies@qq.com"/>
    <hyperlink ref="AE969" r:id="rId883" display="guofzhao@163.com"/>
    <hyperlink ref="AE777" r:id="rId884" display="yangyasir@163.com"/>
    <hyperlink ref="AE694" r:id="rId885" display="dujinfang@gmail.com"/>
    <hyperlink ref="AE32" r:id="rId886" display="lintao.wan@outlook.com"/>
    <hyperlink ref="AE268" r:id="rId887" display="jedi.jiang97@gmail.com"/>
    <hyperlink ref="AE633" r:id="rId888" display="sailor@chainup.com"/>
    <hyperlink ref="AE667" r:id="rId889" display="fengyue@agora.io"/>
    <hyperlink ref="AE108" r:id="rId890" display="juntaocui@gmail.com"/>
    <hyperlink ref="AE1114" r:id="rId891" display="yanpchen@foxmail.com"/>
    <hyperlink ref="AE122" r:id="rId892" display="87256052@qq.com"/>
    <hyperlink ref="AE166" r:id="rId893" display="14999610@qq.com"/>
    <hyperlink ref="AE294" r:id="rId894" display="kevin-220014@esun-bank.com.cn"/>
    <hyperlink ref="AE142" r:id="rId895" display="daniel.liang@guanaitong.com"/>
    <hyperlink ref="AE735" r:id="rId896" display="1012091674@qq.com"/>
    <hyperlink ref="AE1000" r:id="rId897" display="251704300@qq.com"/>
    <hyperlink ref="AE1007" r:id="rId898" display="yanxl@knownsec.com"/>
    <hyperlink ref="AE870" r:id="rId899" display="alma@dhunting.com"/>
    <hyperlink ref="AE823" r:id="rId900" display="jingzhi.zhou@aloudata.com"/>
    <hyperlink ref="AE198" r:id="rId901" display="dengxin@threathunter.cn"/>
    <hyperlink ref="AE235" r:id="rId902" display="1111111qq.com"/>
    <hyperlink ref="AE973" r:id="rId903" display="zqy_8618@163.com"/>
    <hyperlink ref="AE465" r:id="rId904" display="jasonlv0926@163.com"/>
    <hyperlink ref="AE137" r:id="rId905" display="in2@gamesofa.com"/>
    <hyperlink ref="AE692" r:id="rId906" display="ouweijie@sics.ac.cn"/>
    <hyperlink ref="AE501" r:id="rId907" display="bigtree2012@163.com"/>
    <hyperlink ref="AE54" r:id="rId908" display="470344500@qq.com"/>
    <hyperlink ref="AE343" r:id="rId909" display="uping@minieye.cc"/>
    <hyperlink ref="AE619" r:id="rId910" display="peisong@outlook.sg"/>
    <hyperlink ref="AE494" r:id="rId911" display="rain_man_happy@126.com"/>
    <hyperlink ref="AE147" r:id="rId403" display="111111@qq.com"/>
    <hyperlink ref="AE424" r:id="rId912" display="titancc@126.com"/>
    <hyperlink ref="AE547" r:id="rId913" display="allenliusiyue@hotmail.com"/>
    <hyperlink ref="AE803" r:id="rId914" display="163_tjw@163.com"/>
    <hyperlink ref="AE284" r:id="rId915" display="1113866556@qq.com"/>
    <hyperlink ref="AE832" r:id="rId916" display="neeke.gao@hotmail.com"/>
    <hyperlink ref="AE1019" r:id="rId917" display="wangxiaoyun@bycz.info"/>
    <hyperlink ref="AE873" r:id="rId918" display="1176381390@qq.com"/>
    <hyperlink ref="AE838" r:id="rId919" display="xiaorui@pku.edu.cn"/>
    <hyperlink ref="AE1018" r:id="rId920" display="jyang@agibang.ai"/>
    <hyperlink ref="AE1040" r:id="rId921" display="chenweihz@163.com"/>
    <hyperlink ref="AE306" r:id="rId922" display="wayne.liu@transwarp.io"/>
    <hyperlink ref="AE769" r:id="rId923" display="xinqiang_shan@163.com"/>
    <hyperlink ref="AE239" r:id="rId924" display="543831577@qq.com"/>
    <hyperlink ref="AE775" r:id="rId925" display="betaver@gmail.com"/>
    <hyperlink ref="AE1058" r:id="rId926" display="tay@futurexcapital.com"/>
    <hyperlink ref="AE338" r:id="rId927" display="13926486586@139.com"/>
    <hyperlink ref="AE259" r:id="rId928" display="642489612@qq.com"/>
    <hyperlink ref="AE1112" r:id="rId929" display="lvzaiyi@lvzaiyi.com"/>
    <hyperlink ref="AE738" r:id="rId930" display="weston@apecloud.com"/>
    <hyperlink ref="AE660" r:id="rId931" display="wyb7@qq.com"/>
    <hyperlink ref="AE1044" r:id="rId932" display="thinkry@qq.com"/>
    <hyperlink ref="AE174" r:id="rId933" display="qingfly@foxmail.com"/>
    <hyperlink ref="AE545" r:id="rId934" display="435002493@qq.com"/>
    <hyperlink ref="AE911" r:id="rId935" display="edwin.zhai@trustasia.com"/>
    <hyperlink ref="AE67" r:id="rId936" display="jiao.yang.bupt@gmail.com"/>
    <hyperlink ref="AE1036" r:id="rId937" display="47744306@qq.com"/>
    <hyperlink ref="AE219" r:id="rId938" display="andy@haohaoming.com"/>
    <hyperlink ref="AE388" r:id="rId939" display="adam@ssdfans.com"/>
    <hyperlink ref="AE952" r:id="rId940" display="171370744@qq.com"/>
    <hyperlink ref="AE349" r:id="rId941" display="david.xiong@gaiaworks.cn"/>
    <hyperlink ref="AE935" r:id="rId942" display="4077704@qq.com"/>
    <hyperlink ref="AE217" r:id="rId943" display="derekchen@taosdata.com"/>
    <hyperlink ref="AE126" r:id="rId944" display="lispvv@163.com"/>
    <hyperlink ref="AE967" r:id="rId945" display="13802889494@139.com"/>
    <hyperlink ref="AE181" r:id="rId946" display="304069453@qq.com"/>
    <hyperlink ref="AE1014" r:id="rId947" display="gaomichel@brainwm.com"/>
    <hyperlink ref="AE22" r:id="rId948" display="lhg@cychina.cn"/>
    <hyperlink ref="AE323" r:id="rId949" display="spring_you@126.com"/>
    <hyperlink ref="AE1042" r:id="rId950" display="guang.yang@moments8.com"/>
    <hyperlink ref="AE285" r:id="rId951" display="zhangjiamin2002@163.com"/>
    <hyperlink ref="AE904" r:id="rId952" display="917376681@qq.com"/>
    <hyperlink ref="AE596" r:id="rId953" display="jackghost@163.com"/>
    <hyperlink ref="AE672" r:id="rId954" display="billybob312@163.com"/>
    <hyperlink ref="AE965" r:id="rId955" display="67615780@qq.com"/>
    <hyperlink ref="AE12" r:id="rId956" display="dingning@lizhi.fm"/>
    <hyperlink ref="AE923" r:id="rId957" display="mia@bugbank.cn"/>
    <hyperlink ref="AE269" r:id="rId958" display="shaolinzheng@sina.com"/>
    <hyperlink ref="AE327" r:id="rId959" display="80263086@qq.com"/>
    <hyperlink ref="AE665" r:id="rId960" display="tim@swotin.cn"/>
    <hyperlink ref="AE407" r:id="rId961" display="qiaoshengfljs@163.com"/>
    <hyperlink ref="AE741" r:id="rId962" display="weichangshuai@gmail.com"/>
    <hyperlink ref="AE797" r:id="rId963" display="14882400@qq.com"/>
    <hyperlink ref="AE430" r:id="rId964" display="jinyepiaoxue@gmail.com"/>
    <hyperlink ref="AE719" r:id="rId965" display="allen_lfj@163.com"/>
    <hyperlink ref="AE309" r:id="rId966" display="lirui21269125@163.com"/>
    <hyperlink ref="AE995" r:id="rId967" display="284396304@qq.com"/>
    <hyperlink ref="AE871" r:id="rId968" display="ichanghao.sun@gmail.com"/>
    <hyperlink ref="AE806" r:id="rId969" display="76539062@qq.com"/>
    <hyperlink ref="AE411" r:id="rId970" display="461057602@qq.com"/>
    <hyperlink ref="AE989" r:id="rId971" display="muzhicaoming@qq.com"/>
    <hyperlink ref="AE255" r:id="rId972" display="huge.huang@gmail.com"/>
    <hyperlink ref="AE397" r:id="rId973" display="779789091@qq.com"/>
    <hyperlink ref="AE431" r:id="rId974" display="gao2008@qq.com"/>
    <hyperlink ref="AE628" r:id="rId975" display="sunbaigui85@126.com"/>
    <hyperlink ref="AE883" r:id="rId976" display="ada@sharecreators.com"/>
    <hyperlink ref="AE491" r:id="rId977" display="thirdson@163.com"/>
    <hyperlink ref="AE492" r:id="rId978" display="danney@velosoft.cn"/>
    <hyperlink ref="AE493" r:id="rId979" display="254161132@qq.com"/>
    <hyperlink ref="AE860" r:id="rId980" display="goldpiggy@berkeley.edu"/>
    <hyperlink ref="AE1099" r:id="rId981" display="standys@126.com"/>
    <hyperlink ref="AE609" r:id="rId982" display="yjj_yangjianji@sina.com"/>
    <hyperlink ref="AE725" r:id="rId983" display="yinglu1985.shanghai@gmail.com"/>
    <hyperlink ref="AE1045" r:id="rId984" display="aaron.tsang@foxmail.com"/>
    <hyperlink ref="AE105" r:id="rId985" display="yongqiangzou@gmail.com"/>
    <hyperlink ref="AE1039" r:id="rId986" display="331701868@qq.com"/>
    <hyperlink ref="AE527" r:id="rId987" display="feizhouhanniao@163.com"/>
    <hyperlink ref="AE591" r:id="rId988" display="murunkun@meishutech.com"/>
    <hyperlink ref="AE503" r:id="rId989" display="xiaomage234@163.com"/>
    <hyperlink ref="AE959" r:id="rId990" display="guon@dtdream.com"/>
    <hyperlink ref="AE881" r:id="rId991" display="huangl@ofidc.net"/>
    <hyperlink ref="AE553" r:id="rId992" display="lianlinjiang@selectdb.com"/>
    <hyperlink ref="AE714" r:id="rId993" display="lvruitao@yeah.net"/>
    <hyperlink ref="AE1054" r:id="rId994" display="deflogan@163.com"/>
    <hyperlink ref="AE423" r:id="rId371" display="caixiaopig@me.com"/>
    <hyperlink ref="AE1010" r:id="rId995" display="ningyanguang@aliyun.com"/>
    <hyperlink ref="AE375" r:id="rId996" display="75887580@qq.com"/>
    <hyperlink ref="AE774" r:id="rId997" display="zerelghc@gmail.com"/>
    <hyperlink ref="AE671" r:id="rId998" display="guxiangyu@jftech.com"/>
    <hyperlink ref="AE1041" r:id="rId999" display="78461151@qq.com"/>
    <hyperlink ref="AE571" r:id="rId1000" display="zijolin123@163.com"/>
    <hyperlink ref="AE726" r:id="rId1001" display="jiaxin987@126.com"/>
    <hyperlink ref="AE386" r:id="rId1002" display="eason.chen@colourdata.com.cn"/>
    <hyperlink ref="AE56" r:id="rId20" display="13918821015@139.com"/>
    <hyperlink ref="AE48" r:id="rId1003" display="tonywutao@gmail.com"/>
    <hyperlink ref="AE42" r:id="rId1004" display="minggao.xi@gmail.com"/>
    <hyperlink ref="AE403" r:id="rId1005" display="wangqianming2013@gmail.com"/>
    <hyperlink ref="AE843" r:id="rId1006" display="fanjianxin@ruiheng.net.cn"/>
    <hyperlink ref="AE384" r:id="rId1007" display="94440880@qq.com"/>
    <hyperlink ref="AE584" r:id="rId1008" display="zengyao@huoxian.cn"/>
    <hyperlink ref="AE452" r:id="rId1009" display="eric.ren@webeye.com"/>
    <hyperlink ref="AE341" r:id="rId1010" display="38993658@qq.com"/>
    <hyperlink ref="AE754" r:id="rId1011" display="qiuhonglei@tp-link.com.hk"/>
    <hyperlink ref="AE506" r:id="rId1012" display="lanzh@inspur.com"/>
    <hyperlink ref="AE124" r:id="rId1013" display="lit_aaron@hotmail.com"/>
    <hyperlink ref="AE55" r:id="rId1014" display="hairong_lian@163.com"/>
    <hyperlink ref="AE134" r:id="rId1015" display="cookys@gmail.com"/>
    <hyperlink ref="AE743" r:id="rId1016" display="976537863@qq.com"/>
    <hyperlink ref="AE831" r:id="rId1017" display="501266561@qq.com"/>
    <hyperlink ref="AE398" r:id="rId23" display="superwalker@139.com"/>
    <hyperlink ref="AE449" r:id="rId1018" display="dz@zhaocto.com"/>
    <hyperlink ref="AE11" r:id="rId1019" display="xcw@chanjet.com"/>
    <hyperlink ref="AE753" r:id="rId1020" display="277479420@qq.com"/>
    <hyperlink ref="AE899" r:id="rId1021" display="exinnet@126.com"/>
    <hyperlink ref="AE462" r:id="rId1022" display="allenzhang721@gmail.com"/>
    <hyperlink ref="AE964" r:id="rId1023" display="sunning8126@163.com"/>
    <hyperlink ref="AE752" r:id="rId1024" display="huanghe.us@gmail.com"/>
    <hyperlink ref="AE554" r:id="rId1025" display="clark.deng@coho.com.cn"/>
    <hyperlink ref="AE1015" r:id="rId1026" display="1521353500@qq.com"/>
    <hyperlink ref="AE60" r:id="rId1027" display="david.wu@zebraglobalcap.com"/>
    <hyperlink ref="AE737" r:id="rId1028" display="zewuxx@qq.com"/>
    <hyperlink ref="AE1078" r:id="rId1029" display="fragcai@qq.com"/>
    <hyperlink ref="AE422" r:id="rId1030" display="thierryzhong@hotmail.com"/>
    <hyperlink ref="AE49" r:id="rId1031" display="zgfi@163.com"/>
    <hyperlink ref="AE139" r:id="rId1032" display="jnlinn@gmail.com"/>
    <hyperlink ref="AE637" r:id="rId1033" display="alizon@foxmail.com"/>
    <hyperlink ref="AE59" r:id="rId1034" display="me@milanello1998.com"/>
    <hyperlink ref="AE579" r:id="rId1035" display="linsong@meiqia.com"/>
    <hyperlink ref="AE473" r:id="rId1036" display="934932@qq.com"/>
    <hyperlink ref="AE428" r:id="rId1037" display="tkylin@vip.qq.com"/>
    <hyperlink ref="AE790" r:id="rId1038" display="wangjingfei@live.com"/>
    <hyperlink ref="AE180" r:id="rId1039" display="alex_qiu@unitedtex.com"/>
    <hyperlink ref="AE479" r:id="rId1040" display="freemking@gmail.com"/>
    <hyperlink ref="AE200" r:id="rId1041" display="13560350832@139.com"/>
    <hyperlink ref="AE218" r:id="rId403" display="111111@qq.com"/>
    <hyperlink ref="AE318" r:id="rId1042" display="quandekai@126.com"/>
    <hyperlink ref="AE586" r:id="rId1043" display="ray.tin@qq.com"/>
    <hyperlink ref="AE151" r:id="rId1044" display="billy5118@sina.com"/>
    <hyperlink ref="AE853" r:id="rId1045" display="mingqing.zhu@outlook.com"/>
    <hyperlink ref="AE761" r:id="rId1046" display="27048020@qq.com"/>
    <hyperlink ref="AE258" r:id="rId1047" display="leroy.zhang@outlook.com"/>
    <hyperlink ref="AE303" r:id="rId1048" display="shouwang16@sina.com"/>
    <hyperlink ref="AE869" r:id="rId1049" display="437330745@qq.com"/>
    <hyperlink ref="AE828" r:id="rId1050" display="chengyezhao@gmail.com"/>
    <hyperlink ref="AE1060" r:id="rId1051" display="bjchens@163.com"/>
    <hyperlink ref="AE16" r:id="rId1052" display="w803007@163.com"/>
    <hyperlink ref="AE41" r:id="rId1053" display="hy_think@163.com"/>
    <hyperlink ref="AE367" r:id="rId1054" display="28696616@qq.com"/>
    <hyperlink ref="AE603" r:id="rId1055" display="yening.cn@163.com"/>
    <hyperlink ref="AE443" r:id="rId1056" display="fenixadar@126.com"/>
    <hyperlink ref="AE526" r:id="rId1057" display="chenhq@engma.net"/>
    <hyperlink ref="AE163" r:id="rId1058" display="642603234@qq.com"/>
    <hyperlink ref="AE709" r:id="rId1059" display="leix.sun@qq.com"/>
    <hyperlink ref="AE544" r:id="rId1060" display="lianghl@vip.qq.com"/>
    <hyperlink ref="AE666" r:id="rId1061" display="carnival824@gmail.com"/>
    <hyperlink ref="AE999" r:id="rId1062" display="1084359988@qq.com"/>
    <hyperlink ref="AE986" r:id="rId1063" display="xiaodan.w@outlook.com"/>
    <hyperlink ref="AE884" r:id="rId1064" display="Hofong.chang@gmail.com"/>
    <hyperlink ref="AE328" r:id="rId1065" display="138981399@qq.com"/>
    <hyperlink ref="AE560" r:id="rId1066" display="190100183@qq.com"/>
    <hyperlink ref="AE507" r:id="rId1067" display="13925961402@139.com"/>
    <hyperlink ref="AE708" r:id="rId1068" display="wangweixing@cmbchina.com"/>
    <hyperlink ref="AE291" r:id="rId1069" display="liwei.lyu@foxmail.com"/>
    <hyperlink ref="AE768" r:id="rId1070" display="ruijieguo@gmail.com"/>
    <hyperlink ref="AE152" r:id="rId1071" display="zmhu@qq.com"/>
    <hyperlink ref="AE977" r:id="rId1072" display="bupt.chenjiaxi@gmail.com"/>
    <hyperlink ref="AE264" r:id="rId1073" display="tanglei1128@gmail.com"/>
    <hyperlink ref="AE308" r:id="rId1074" display="whlichuang@126.com"/>
    <hyperlink ref="AE178" r:id="rId1075" display="tangyouze@gmail.com"/>
    <hyperlink ref="AE112" r:id="rId1076" display="chenhai@citicbank.com"/>
    <hyperlink ref="AE373" r:id="rId1077" display="carpcai@foxmail.com"/>
    <hyperlink ref="AE485" r:id="rId1078" display="yang.ding@jidun.cn"/>
    <hyperlink ref="AE1043" r:id="rId1079" display="puwei@zhishanglianpin.com"/>
    <hyperlink ref="AE1004" r:id="rId1080" display="chenguojian@outlook.com"/>
    <hyperlink ref="AE1033" r:id="rId1081" display="yl4238@columbia.edu"/>
    <hyperlink ref="AE808" r:id="rId1082" display="haowen.mhw@cyberutopian.com"/>
    <hyperlink ref="AE638" r:id="rId1083" display="liuzy.jim@gmail.com"/>
    <hyperlink ref="AE927" r:id="rId1084" display="baobo5625@gmail.com"/>
    <hyperlink ref="AE540" r:id="rId1085" display="neohope@126.com"/>
    <hyperlink ref="AE877" r:id="rId1086" display="moriswhite@163.com"/>
    <hyperlink ref="AE250" r:id="rId1087" display="roganw@qq.com"/>
    <hyperlink ref="AE736" r:id="rId1088" display="zhenyu.sha@gmail.com"/>
    <hyperlink ref="AE437" r:id="rId1089" display="joey022@hotmail.com"/>
    <hyperlink ref="AE888" r:id="rId1090" display="liuhengyi@sensetime.com"/>
    <hyperlink ref="AE1012" r:id="rId1091" display="yingchristinayang@gmail.com"/>
    <hyperlink ref="AE933" r:id="rId1092" display="seamus@fano.ai"/>
    <hyperlink ref="AE329" r:id="rId1093" display="niekaixuan@gmail.com"/>
    <hyperlink ref="AE382" r:id="rId1094" display="zouyanjian110@Gmail.com"/>
    <hyperlink ref="AE906" r:id="rId1095" display="shermy@163.com"/>
  </hyperlinks>
  <pageMargins left="0.75" right="0.75" top="1" bottom="1" header="0.5" footer="0.5"/>
  <headerFooter/>
  <picture r:id="rId109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213"/>
  <sheetViews>
    <sheetView tabSelected="1" workbookViewId="0">
      <pane xSplit="4" ySplit="1" topLeftCell="E29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5" width="11" customWidth="1"/>
    <col min="6" max="6" width="12" customWidth="1"/>
    <col min="7" max="7" width="20" customWidth="1"/>
    <col min="8" max="8" width="11" customWidth="1"/>
    <col min="9" max="9" width="12" hidden="1" customWidth="1"/>
    <col min="10" max="10" width="11" customWidth="1"/>
    <col min="11" max="11" width="16" hidden="1" customWidth="1"/>
    <col min="12" max="12" width="30" customWidth="1"/>
    <col min="13" max="13" width="23" customWidth="1"/>
    <col min="14" max="14" width="11" customWidth="1"/>
    <col min="15" max="15" width="14" customWidth="1"/>
    <col min="16" max="16" width="23" customWidth="1"/>
    <col min="17" max="18" width="15" customWidth="1"/>
    <col min="19" max="19" width="14" customWidth="1"/>
    <col min="20" max="20" width="18" hidden="1" customWidth="1"/>
    <col min="21" max="25" width="11" hidden="1" customWidth="1"/>
    <col min="26" max="26" width="11" customWidth="1"/>
    <col min="27" max="27" width="20" customWidth="1"/>
    <col min="28" max="29" width="11" customWidth="1"/>
    <col min="30" max="30" width="24" customWidth="1"/>
  </cols>
  <sheetData>
    <row r="1" ht="18" customHeight="1" spans="1:30">
      <c r="A1" s="34" t="s">
        <v>0</v>
      </c>
      <c r="B1" s="103" t="s">
        <v>1</v>
      </c>
      <c r="C1" s="65" t="s">
        <v>2</v>
      </c>
      <c r="D1" s="36" t="s">
        <v>3</v>
      </c>
      <c r="E1" s="34" t="s">
        <v>4</v>
      </c>
      <c r="F1" s="34" t="s">
        <v>5</v>
      </c>
      <c r="G1" s="66" t="s">
        <v>6</v>
      </c>
      <c r="H1" s="66" t="s">
        <v>8</v>
      </c>
      <c r="I1" s="34" t="s">
        <v>9</v>
      </c>
      <c r="J1" s="34" t="s">
        <v>10</v>
      </c>
      <c r="K1" s="34" t="s">
        <v>11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66" t="s">
        <v>17</v>
      </c>
      <c r="R1" s="100" t="s">
        <v>18</v>
      </c>
      <c r="S1" s="66" t="s">
        <v>20</v>
      </c>
      <c r="T1" s="66" t="s">
        <v>21</v>
      </c>
      <c r="U1" s="66" t="s">
        <v>22</v>
      </c>
      <c r="V1" s="66" t="s">
        <v>23</v>
      </c>
      <c r="W1" s="66" t="s">
        <v>24</v>
      </c>
      <c r="X1" s="66" t="s">
        <v>25</v>
      </c>
      <c r="Y1" s="66" t="s">
        <v>26</v>
      </c>
      <c r="Z1" s="67" t="s">
        <v>27</v>
      </c>
      <c r="AA1" s="66" t="s">
        <v>6</v>
      </c>
      <c r="AB1" s="66" t="s">
        <v>8</v>
      </c>
      <c r="AC1" s="66" t="s">
        <v>28</v>
      </c>
      <c r="AD1" t="s">
        <v>23</v>
      </c>
    </row>
    <row r="2" ht="18" customHeight="1" spans="1:30">
      <c r="A2" s="8">
        <f t="shared" ref="A2:A65" si="0">ROW()-1</f>
        <v>1</v>
      </c>
      <c r="B2" s="9">
        <v>42129</v>
      </c>
      <c r="C2" s="68">
        <v>46203</v>
      </c>
      <c r="D2" t="s">
        <v>33</v>
      </c>
      <c r="E2" s="75" t="s">
        <v>34</v>
      </c>
      <c r="F2" s="75"/>
      <c r="I2" s="75">
        <v>1</v>
      </c>
      <c r="J2" s="75" t="s">
        <v>36</v>
      </c>
      <c r="K2" s="75"/>
      <c r="L2" s="75" t="s">
        <v>35</v>
      </c>
      <c r="M2" s="75" t="s">
        <v>35</v>
      </c>
      <c r="N2" s="4" t="s">
        <v>37</v>
      </c>
      <c r="O2" s="75">
        <v>1</v>
      </c>
      <c r="P2" s="75"/>
      <c r="Q2" s="4"/>
      <c r="R2" s="4" t="s">
        <v>4166</v>
      </c>
      <c r="S2" s="4">
        <v>1</v>
      </c>
      <c r="T2" s="4"/>
      <c r="U2" s="4"/>
      <c r="V2" s="4"/>
      <c r="X2">
        <f t="shared" ref="X2:X65" si="1">DATEDIF(B2,"2025-6-30","y")</f>
        <v>10</v>
      </c>
      <c r="AC2" s="69" t="s">
        <v>39</v>
      </c>
    </row>
    <row r="3" ht="18" customHeight="1" spans="1:30">
      <c r="A3" s="8">
        <f t="shared" si="0"/>
        <v>2</v>
      </c>
      <c r="B3" s="9">
        <v>42132</v>
      </c>
      <c r="C3" s="68">
        <v>46203</v>
      </c>
      <c r="D3" t="s">
        <v>40</v>
      </c>
      <c r="E3" s="8" t="s">
        <v>41</v>
      </c>
      <c r="F3" s="8"/>
      <c r="G3" s="4"/>
      <c r="I3" s="8">
        <v>1</v>
      </c>
      <c r="J3" s="8" t="s">
        <v>42</v>
      </c>
      <c r="K3" s="8"/>
      <c r="L3" s="8" t="s">
        <v>43</v>
      </c>
      <c r="M3" s="8" t="s">
        <v>44</v>
      </c>
      <c r="N3" s="4" t="s">
        <v>37</v>
      </c>
      <c r="O3" s="4">
        <v>2</v>
      </c>
      <c r="P3" s="4"/>
      <c r="Q3" s="4"/>
      <c r="R3" s="4" t="s">
        <v>38</v>
      </c>
      <c r="S3" s="4">
        <v>1</v>
      </c>
      <c r="T3" s="4"/>
      <c r="U3" s="4"/>
      <c r="V3" s="4">
        <v>1</v>
      </c>
      <c r="W3" s="4">
        <v>1</v>
      </c>
      <c r="X3">
        <f t="shared" si="1"/>
        <v>10</v>
      </c>
      <c r="Y3" s="4"/>
      <c r="Z3" s="4"/>
      <c r="AA3" s="4"/>
      <c r="AC3" s="69" t="s">
        <v>45</v>
      </c>
    </row>
    <row r="4" ht="18" customHeight="1" spans="1:30">
      <c r="A4" s="8">
        <f t="shared" si="0"/>
        <v>3</v>
      </c>
      <c r="B4" s="9">
        <v>42139</v>
      </c>
      <c r="C4" s="68">
        <v>46203</v>
      </c>
      <c r="D4" t="s">
        <v>46</v>
      </c>
      <c r="E4" s="8" t="s">
        <v>41</v>
      </c>
      <c r="F4" s="4"/>
      <c r="G4" s="4"/>
      <c r="I4" s="4" t="s">
        <v>47</v>
      </c>
      <c r="J4" s="4" t="s">
        <v>48</v>
      </c>
      <c r="K4" s="4"/>
      <c r="L4" s="4" t="s">
        <v>49</v>
      </c>
      <c r="M4" s="4" t="s">
        <v>44</v>
      </c>
      <c r="N4" s="4" t="s">
        <v>37</v>
      </c>
      <c r="O4" s="4">
        <v>5</v>
      </c>
      <c r="P4" t="s">
        <v>51</v>
      </c>
      <c r="Q4" s="4">
        <v>0</v>
      </c>
      <c r="R4" s="4" t="s">
        <v>38</v>
      </c>
      <c r="S4" s="4">
        <v>1</v>
      </c>
      <c r="T4" s="4"/>
      <c r="U4" s="4"/>
      <c r="V4" s="4"/>
      <c r="W4" s="4">
        <v>1</v>
      </c>
      <c r="X4">
        <f t="shared" si="1"/>
        <v>10</v>
      </c>
      <c r="Y4" s="4"/>
      <c r="Z4" t="s">
        <v>52</v>
      </c>
      <c r="AA4" s="4"/>
      <c r="AC4" s="69" t="s">
        <v>53</v>
      </c>
    </row>
    <row r="5" ht="18" customHeight="1" spans="1:30">
      <c r="A5" s="8">
        <f t="shared" si="0"/>
        <v>4</v>
      </c>
      <c r="B5" s="9">
        <v>42146</v>
      </c>
      <c r="C5" s="68">
        <v>46203</v>
      </c>
      <c r="D5" t="s">
        <v>55</v>
      </c>
      <c r="E5" s="8" t="s">
        <v>41</v>
      </c>
      <c r="F5" s="4"/>
      <c r="G5" s="4"/>
      <c r="I5" s="4">
        <v>1</v>
      </c>
      <c r="J5" s="4" t="s">
        <v>48</v>
      </c>
      <c r="K5" s="4"/>
      <c r="L5" s="12" t="s">
        <v>4167</v>
      </c>
      <c r="M5" s="4" t="s">
        <v>134</v>
      </c>
      <c r="N5" s="4" t="s">
        <v>58</v>
      </c>
      <c r="O5" s="4">
        <v>12</v>
      </c>
      <c r="P5" t="s">
        <v>51</v>
      </c>
      <c r="Q5" s="4">
        <v>0</v>
      </c>
      <c r="R5" s="11">
        <v>45120</v>
      </c>
      <c r="S5" s="4">
        <v>1</v>
      </c>
      <c r="T5" s="4"/>
      <c r="U5" s="4"/>
      <c r="V5" s="4"/>
      <c r="W5" s="4">
        <v>1</v>
      </c>
      <c r="X5">
        <f t="shared" si="1"/>
        <v>10</v>
      </c>
      <c r="Y5" s="4"/>
      <c r="Z5" t="s">
        <v>52</v>
      </c>
      <c r="AA5" s="4"/>
      <c r="AC5" s="69" t="s">
        <v>59</v>
      </c>
    </row>
    <row r="6" ht="18" customHeight="1" spans="1:30">
      <c r="A6" s="8">
        <f t="shared" si="0"/>
        <v>5</v>
      </c>
      <c r="B6" s="9">
        <v>42147</v>
      </c>
      <c r="C6" s="68">
        <v>46203</v>
      </c>
      <c r="D6" t="s">
        <v>61</v>
      </c>
      <c r="E6" s="8" t="s">
        <v>41</v>
      </c>
      <c r="F6" s="4"/>
      <c r="G6" s="4"/>
      <c r="I6" s="4">
        <v>1</v>
      </c>
      <c r="J6" s="4" t="s">
        <v>62</v>
      </c>
      <c r="K6" s="4"/>
      <c r="L6" s="4" t="s">
        <v>63</v>
      </c>
      <c r="M6" s="4" t="s">
        <v>64</v>
      </c>
      <c r="N6" s="4" t="s">
        <v>37</v>
      </c>
      <c r="O6" s="4">
        <v>13</v>
      </c>
      <c r="P6" s="4"/>
      <c r="Q6" s="4"/>
      <c r="R6" s="4" t="s">
        <v>38</v>
      </c>
      <c r="S6" s="4">
        <v>1</v>
      </c>
      <c r="T6" s="4"/>
      <c r="U6" s="4"/>
      <c r="V6" s="4"/>
      <c r="W6" s="4">
        <v>1</v>
      </c>
      <c r="X6">
        <f t="shared" si="1"/>
        <v>10</v>
      </c>
      <c r="Y6" s="4"/>
      <c r="Z6" s="4"/>
      <c r="AA6" s="4"/>
      <c r="AC6" s="69" t="s">
        <v>65</v>
      </c>
    </row>
    <row r="7" ht="18" customHeight="1" spans="1:30">
      <c r="A7" s="8">
        <f t="shared" si="0"/>
        <v>6</v>
      </c>
      <c r="B7" s="9">
        <v>42150</v>
      </c>
      <c r="C7" s="68">
        <v>46203</v>
      </c>
      <c r="D7" t="s">
        <v>66</v>
      </c>
      <c r="E7" s="8" t="s">
        <v>41</v>
      </c>
      <c r="F7" s="4"/>
      <c r="G7" s="4"/>
      <c r="I7" s="4">
        <v>0</v>
      </c>
      <c r="J7" s="4" t="s">
        <v>67</v>
      </c>
      <c r="K7" s="4"/>
      <c r="L7" s="4" t="s">
        <v>68</v>
      </c>
      <c r="M7" s="4" t="s">
        <v>68</v>
      </c>
      <c r="N7" s="4" t="s">
        <v>37</v>
      </c>
      <c r="O7" s="4">
        <v>14</v>
      </c>
      <c r="P7" s="4"/>
      <c r="Q7" s="4"/>
      <c r="R7" s="4" t="s">
        <v>38</v>
      </c>
      <c r="S7" s="4">
        <v>1</v>
      </c>
      <c r="T7" s="4"/>
      <c r="U7" s="4"/>
      <c r="V7" s="4"/>
      <c r="W7" s="4">
        <v>1</v>
      </c>
      <c r="X7">
        <f t="shared" si="1"/>
        <v>10</v>
      </c>
      <c r="Y7" s="4"/>
      <c r="Z7" s="4"/>
      <c r="AA7" s="4"/>
      <c r="AC7" s="69" t="s">
        <v>69</v>
      </c>
    </row>
    <row r="8" ht="18" customHeight="1" spans="1:30">
      <c r="A8" s="8">
        <f t="shared" si="0"/>
        <v>7</v>
      </c>
      <c r="B8" s="9">
        <v>42160</v>
      </c>
      <c r="C8" s="68">
        <v>46203</v>
      </c>
      <c r="D8" t="s">
        <v>70</v>
      </c>
      <c r="E8" s="8" t="s">
        <v>41</v>
      </c>
      <c r="F8" s="4"/>
      <c r="G8" s="4"/>
      <c r="I8" s="4">
        <v>1</v>
      </c>
      <c r="J8" s="4" t="s">
        <v>36</v>
      </c>
      <c r="K8" s="4"/>
      <c r="L8" s="4" t="s">
        <v>71</v>
      </c>
      <c r="M8" s="4" t="s">
        <v>72</v>
      </c>
      <c r="N8" s="4" t="s">
        <v>37</v>
      </c>
      <c r="O8" s="4">
        <v>17</v>
      </c>
      <c r="P8" s="4"/>
      <c r="Q8" s="4"/>
      <c r="R8" s="4" t="s">
        <v>38</v>
      </c>
      <c r="S8" s="4">
        <v>1</v>
      </c>
      <c r="T8" s="4"/>
      <c r="U8" s="8"/>
      <c r="V8" s="4"/>
      <c r="W8" s="4">
        <v>1</v>
      </c>
      <c r="X8">
        <f t="shared" si="1"/>
        <v>10</v>
      </c>
      <c r="Y8" s="4"/>
      <c r="Z8" s="4"/>
      <c r="AA8" s="4"/>
      <c r="AC8" s="69" t="s">
        <v>73</v>
      </c>
    </row>
    <row r="9" ht="18" customHeight="1" spans="1:30">
      <c r="A9" s="8">
        <f t="shared" si="0"/>
        <v>8</v>
      </c>
      <c r="B9" s="9">
        <v>42171</v>
      </c>
      <c r="C9" s="68">
        <v>46203</v>
      </c>
      <c r="D9" t="s">
        <v>74</v>
      </c>
      <c r="E9" s="8" t="s">
        <v>41</v>
      </c>
      <c r="F9" s="4"/>
      <c r="G9" s="4"/>
      <c r="I9" s="4">
        <v>1</v>
      </c>
      <c r="J9" s="4" t="s">
        <v>48</v>
      </c>
      <c r="K9" s="4"/>
      <c r="L9" s="4" t="s">
        <v>75</v>
      </c>
      <c r="M9" t="s">
        <v>76</v>
      </c>
      <c r="N9" s="4" t="s">
        <v>37</v>
      </c>
      <c r="O9" s="4">
        <v>23</v>
      </c>
      <c r="P9" t="s">
        <v>77</v>
      </c>
      <c r="Q9" s="4">
        <v>0</v>
      </c>
      <c r="R9" s="4" t="s">
        <v>38</v>
      </c>
      <c r="S9" s="4">
        <v>1</v>
      </c>
      <c r="T9" s="4"/>
      <c r="U9" s="4"/>
      <c r="V9" s="4">
        <v>1</v>
      </c>
      <c r="W9" s="4">
        <v>1</v>
      </c>
      <c r="X9">
        <f t="shared" si="1"/>
        <v>10</v>
      </c>
      <c r="Y9" s="4"/>
      <c r="Z9" t="s">
        <v>52</v>
      </c>
      <c r="AA9" s="4"/>
      <c r="AC9" t="s">
        <v>4168</v>
      </c>
    </row>
    <row r="10" ht="18" customHeight="1" spans="1:30">
      <c r="A10" s="8">
        <f t="shared" si="0"/>
        <v>9</v>
      </c>
      <c r="B10" s="9">
        <v>42180</v>
      </c>
      <c r="C10" s="68">
        <v>46203</v>
      </c>
      <c r="D10" t="s">
        <v>80</v>
      </c>
      <c r="E10" s="8" t="s">
        <v>41</v>
      </c>
      <c r="F10" s="4"/>
      <c r="G10" s="4"/>
      <c r="I10" s="4">
        <v>0</v>
      </c>
      <c r="J10" s="4" t="s">
        <v>48</v>
      </c>
      <c r="K10" s="4"/>
      <c r="L10" s="4" t="s">
        <v>81</v>
      </c>
      <c r="M10" s="4" t="s">
        <v>57</v>
      </c>
      <c r="N10" s="4" t="s">
        <v>37</v>
      </c>
      <c r="O10" s="4">
        <v>24</v>
      </c>
      <c r="P10" t="s">
        <v>77</v>
      </c>
      <c r="Q10" s="4">
        <v>0</v>
      </c>
      <c r="R10" s="4" t="s">
        <v>38</v>
      </c>
      <c r="S10" s="4">
        <v>1</v>
      </c>
      <c r="T10" s="4"/>
      <c r="U10" s="85"/>
      <c r="V10" s="4"/>
      <c r="W10" s="4">
        <v>1</v>
      </c>
      <c r="X10">
        <f t="shared" si="1"/>
        <v>10</v>
      </c>
      <c r="Y10" s="4"/>
      <c r="Z10" t="s">
        <v>52</v>
      </c>
      <c r="AA10" s="4"/>
      <c r="AC10" s="69" t="s">
        <v>82</v>
      </c>
    </row>
    <row r="11" ht="18" customHeight="1" spans="1:30">
      <c r="A11" s="8">
        <f t="shared" si="0"/>
        <v>10</v>
      </c>
      <c r="B11" s="9">
        <v>42202</v>
      </c>
      <c r="C11" s="68">
        <v>46203</v>
      </c>
      <c r="D11" t="s">
        <v>83</v>
      </c>
      <c r="E11" s="8" t="s">
        <v>41</v>
      </c>
      <c r="F11" s="8"/>
      <c r="G11" s="4"/>
      <c r="I11" s="8">
        <v>1</v>
      </c>
      <c r="J11" s="4" t="s">
        <v>48</v>
      </c>
      <c r="K11" s="4"/>
      <c r="L11" s="8" t="s">
        <v>4169</v>
      </c>
      <c r="M11" s="8" t="s">
        <v>85</v>
      </c>
      <c r="N11" s="8" t="s">
        <v>37</v>
      </c>
      <c r="O11" s="4">
        <v>29</v>
      </c>
      <c r="P11" t="s">
        <v>51</v>
      </c>
      <c r="Q11" s="4">
        <v>0</v>
      </c>
      <c r="R11" s="4" t="s">
        <v>38</v>
      </c>
      <c r="S11" s="4">
        <v>1</v>
      </c>
      <c r="T11" s="4"/>
      <c r="U11" s="4"/>
      <c r="V11" s="4"/>
      <c r="W11" s="4">
        <v>1</v>
      </c>
      <c r="X11">
        <f t="shared" si="1"/>
        <v>9</v>
      </c>
      <c r="Y11" s="4"/>
      <c r="Z11" t="s">
        <v>52</v>
      </c>
      <c r="AA11" s="4"/>
      <c r="AC11" s="69" t="s">
        <v>86</v>
      </c>
    </row>
    <row r="12" ht="18" customHeight="1" spans="1:30">
      <c r="A12" s="8">
        <f t="shared" si="0"/>
        <v>11</v>
      </c>
      <c r="B12" s="9">
        <v>42209</v>
      </c>
      <c r="C12" s="68">
        <v>46203</v>
      </c>
      <c r="D12" t="s">
        <v>87</v>
      </c>
      <c r="E12" s="8" t="s">
        <v>41</v>
      </c>
      <c r="F12" s="4"/>
      <c r="G12" s="4"/>
      <c r="I12" s="4" t="s">
        <v>88</v>
      </c>
      <c r="J12" s="4" t="s">
        <v>89</v>
      </c>
      <c r="K12" s="4"/>
      <c r="L12" s="4" t="s">
        <v>90</v>
      </c>
      <c r="M12" s="4" t="s">
        <v>44</v>
      </c>
      <c r="N12" s="4" t="s">
        <v>58</v>
      </c>
      <c r="O12" s="4">
        <v>30</v>
      </c>
      <c r="P12" s="4"/>
      <c r="Q12" s="15"/>
      <c r="R12" s="15">
        <v>45154</v>
      </c>
      <c r="S12" s="4">
        <v>1</v>
      </c>
      <c r="T12" s="4"/>
      <c r="U12" s="4"/>
      <c r="V12" s="4">
        <v>1</v>
      </c>
      <c r="W12" s="4">
        <v>1</v>
      </c>
      <c r="X12">
        <f t="shared" si="1"/>
        <v>9</v>
      </c>
      <c r="Y12" s="4"/>
      <c r="Z12" s="4"/>
      <c r="AA12" s="4"/>
      <c r="AC12" t="s">
        <v>4170</v>
      </c>
    </row>
    <row r="13" ht="18" customHeight="1" spans="1:30">
      <c r="A13" s="8">
        <f t="shared" si="0"/>
        <v>12</v>
      </c>
      <c r="B13" s="9">
        <v>42219</v>
      </c>
      <c r="C13" s="68">
        <v>46203</v>
      </c>
      <c r="D13" t="s">
        <v>92</v>
      </c>
      <c r="E13" s="8" t="s">
        <v>41</v>
      </c>
      <c r="F13" s="8"/>
      <c r="G13" s="4"/>
      <c r="I13" s="8">
        <v>1</v>
      </c>
      <c r="J13" s="4" t="s">
        <v>48</v>
      </c>
      <c r="K13" s="4"/>
      <c r="L13" s="8" t="s">
        <v>220</v>
      </c>
      <c r="M13" t="s">
        <v>2458</v>
      </c>
      <c r="N13" s="8" t="s">
        <v>37</v>
      </c>
      <c r="O13" s="4">
        <v>34</v>
      </c>
      <c r="P13" t="s">
        <v>77</v>
      </c>
      <c r="Q13" s="4">
        <v>0</v>
      </c>
      <c r="R13" s="4" t="s">
        <v>38</v>
      </c>
      <c r="S13" s="4">
        <v>1</v>
      </c>
      <c r="T13" s="4"/>
      <c r="U13" s="4"/>
      <c r="V13" s="4"/>
      <c r="W13" s="4">
        <v>1</v>
      </c>
      <c r="X13">
        <f t="shared" si="1"/>
        <v>9</v>
      </c>
      <c r="Y13" s="4"/>
      <c r="Z13" t="s">
        <v>52</v>
      </c>
      <c r="AA13" s="4"/>
      <c r="AC13" s="69" t="s">
        <v>94</v>
      </c>
    </row>
    <row r="14" ht="18" customHeight="1" spans="1:30">
      <c r="A14" s="8">
        <f t="shared" si="0"/>
        <v>13</v>
      </c>
      <c r="B14" s="9">
        <v>42221</v>
      </c>
      <c r="C14" s="9">
        <v>46203</v>
      </c>
      <c r="D14" t="s">
        <v>96</v>
      </c>
      <c r="E14" s="4" t="s">
        <v>34</v>
      </c>
      <c r="F14" s="4"/>
      <c r="G14" s="4"/>
      <c r="I14" s="4" t="s">
        <v>88</v>
      </c>
      <c r="J14" s="4" t="s">
        <v>48</v>
      </c>
      <c r="K14" s="4"/>
      <c r="L14" s="4" t="s">
        <v>4171</v>
      </c>
      <c r="M14" s="4" t="s">
        <v>44</v>
      </c>
      <c r="N14" s="8" t="s">
        <v>58</v>
      </c>
      <c r="O14" s="4">
        <v>38</v>
      </c>
      <c r="P14" t="s">
        <v>51</v>
      </c>
      <c r="Q14" s="4">
        <v>0</v>
      </c>
      <c r="R14" s="4" t="s">
        <v>38</v>
      </c>
      <c r="S14" s="4">
        <v>1</v>
      </c>
      <c r="T14" s="4"/>
      <c r="U14" s="4"/>
      <c r="V14" s="4"/>
      <c r="W14" s="4">
        <v>1</v>
      </c>
      <c r="X14">
        <f t="shared" si="1"/>
        <v>9</v>
      </c>
      <c r="Y14" s="4"/>
      <c r="Z14" t="s">
        <v>52</v>
      </c>
      <c r="AA14" s="4"/>
      <c r="AC14" s="69" t="s">
        <v>98</v>
      </c>
    </row>
    <row r="15" ht="18" customHeight="1" spans="1:30">
      <c r="A15" s="8">
        <f t="shared" si="0"/>
        <v>14</v>
      </c>
      <c r="B15" s="9">
        <v>42246</v>
      </c>
      <c r="C15" s="68">
        <v>46203</v>
      </c>
      <c r="D15" t="s">
        <v>99</v>
      </c>
      <c r="E15" s="8" t="s">
        <v>41</v>
      </c>
      <c r="F15" s="8"/>
      <c r="G15" s="4"/>
      <c r="I15" s="8">
        <v>1</v>
      </c>
      <c r="J15" s="8" t="s">
        <v>62</v>
      </c>
      <c r="K15" s="8"/>
      <c r="L15" s="12" t="s">
        <v>100</v>
      </c>
      <c r="M15" s="8" t="s">
        <v>101</v>
      </c>
      <c r="N15" s="8" t="s">
        <v>58</v>
      </c>
      <c r="O15" s="4">
        <v>44</v>
      </c>
      <c r="P15" s="4"/>
      <c r="Q15" s="4"/>
      <c r="R15" s="4" t="s">
        <v>38</v>
      </c>
      <c r="S15" s="4">
        <v>1</v>
      </c>
      <c r="T15" s="4"/>
      <c r="U15" s="4"/>
      <c r="V15" s="4"/>
      <c r="W15" s="4">
        <v>1</v>
      </c>
      <c r="X15">
        <f t="shared" si="1"/>
        <v>9</v>
      </c>
      <c r="Y15" s="4"/>
      <c r="Z15" s="4"/>
      <c r="AA15" s="4"/>
      <c r="AC15" s="69" t="s">
        <v>102</v>
      </c>
    </row>
    <row r="16" ht="18" customHeight="1" spans="1:30">
      <c r="A16" s="8">
        <f t="shared" si="0"/>
        <v>15</v>
      </c>
      <c r="B16" s="9">
        <v>42248</v>
      </c>
      <c r="C16" s="68">
        <v>46203</v>
      </c>
      <c r="D16" t="s">
        <v>103</v>
      </c>
      <c r="E16" s="8" t="s">
        <v>41</v>
      </c>
      <c r="F16" s="4"/>
      <c r="G16" s="4"/>
      <c r="I16" s="4">
        <v>1</v>
      </c>
      <c r="J16" s="4" t="s">
        <v>62</v>
      </c>
      <c r="K16" s="4"/>
      <c r="L16" s="4" t="s">
        <v>104</v>
      </c>
      <c r="M16" s="4" t="s">
        <v>105</v>
      </c>
      <c r="N16" s="4" t="s">
        <v>37</v>
      </c>
      <c r="O16" s="4">
        <v>48</v>
      </c>
      <c r="P16" s="4"/>
      <c r="Q16" s="4"/>
      <c r="R16" s="4" t="s">
        <v>38</v>
      </c>
      <c r="S16" s="4">
        <v>1</v>
      </c>
      <c r="T16" s="4"/>
      <c r="U16" s="4"/>
      <c r="V16" s="4"/>
      <c r="W16" s="4">
        <v>1</v>
      </c>
      <c r="X16">
        <f t="shared" si="1"/>
        <v>9</v>
      </c>
      <c r="Y16" s="4"/>
      <c r="Z16" s="4"/>
      <c r="AA16" s="4"/>
      <c r="AC16" s="69" t="s">
        <v>106</v>
      </c>
    </row>
    <row r="17" ht="18" customHeight="1" spans="1:29">
      <c r="A17" s="8">
        <f t="shared" si="0"/>
        <v>16</v>
      </c>
      <c r="B17" s="9">
        <v>42256</v>
      </c>
      <c r="C17" s="68">
        <v>46203</v>
      </c>
      <c r="D17" t="s">
        <v>107</v>
      </c>
      <c r="E17" s="8" t="s">
        <v>41</v>
      </c>
      <c r="F17" s="4"/>
      <c r="G17" s="4"/>
      <c r="I17" s="4">
        <v>1</v>
      </c>
      <c r="J17" s="4" t="s">
        <v>62</v>
      </c>
      <c r="K17" s="4"/>
      <c r="L17" t="s">
        <v>108</v>
      </c>
      <c r="M17" s="4" t="s">
        <v>109</v>
      </c>
      <c r="N17" s="4" t="s">
        <v>37</v>
      </c>
      <c r="O17" s="4">
        <v>58</v>
      </c>
      <c r="P17" s="4"/>
      <c r="Q17" s="4"/>
      <c r="R17" s="4" t="s">
        <v>38</v>
      </c>
      <c r="S17" s="4">
        <v>1</v>
      </c>
      <c r="T17" s="4"/>
      <c r="U17" s="4"/>
      <c r="V17" s="4"/>
      <c r="W17" s="4">
        <v>1</v>
      </c>
      <c r="X17">
        <f t="shared" si="1"/>
        <v>9</v>
      </c>
      <c r="Y17" s="4"/>
      <c r="Z17" s="4"/>
      <c r="AA17" s="4"/>
      <c r="AC17" s="69" t="s">
        <v>110</v>
      </c>
    </row>
    <row r="18" ht="18" customHeight="1" spans="1:29">
      <c r="A18" s="8">
        <f t="shared" si="0"/>
        <v>17</v>
      </c>
      <c r="B18" s="9">
        <v>42275</v>
      </c>
      <c r="C18" s="68">
        <v>46203</v>
      </c>
      <c r="D18" t="s">
        <v>111</v>
      </c>
      <c r="E18" s="8" t="s">
        <v>41</v>
      </c>
      <c r="F18" s="8"/>
      <c r="G18" s="4"/>
      <c r="I18" s="8">
        <v>1</v>
      </c>
      <c r="J18" s="4" t="s">
        <v>48</v>
      </c>
      <c r="K18" s="4"/>
      <c r="L18" t="s">
        <v>4172</v>
      </c>
      <c r="M18" s="8" t="s">
        <v>4173</v>
      </c>
      <c r="N18" s="4" t="s">
        <v>37</v>
      </c>
      <c r="O18" s="4">
        <v>65</v>
      </c>
      <c r="P18" t="s">
        <v>77</v>
      </c>
      <c r="Q18" s="4">
        <v>0</v>
      </c>
      <c r="R18" s="4" t="s">
        <v>38</v>
      </c>
      <c r="S18" s="4">
        <v>1</v>
      </c>
      <c r="T18" s="4"/>
      <c r="U18" s="4"/>
      <c r="V18" s="4"/>
      <c r="W18" s="4">
        <v>1</v>
      </c>
      <c r="X18">
        <f t="shared" si="1"/>
        <v>9</v>
      </c>
      <c r="Y18" s="4"/>
      <c r="Z18" t="s">
        <v>52</v>
      </c>
      <c r="AA18" s="4"/>
      <c r="AC18" s="69" t="s">
        <v>114</v>
      </c>
    </row>
    <row r="19" ht="18" customHeight="1" spans="1:29">
      <c r="A19" s="8">
        <f t="shared" si="0"/>
        <v>18</v>
      </c>
      <c r="B19" s="9">
        <v>42298</v>
      </c>
      <c r="C19" s="68">
        <v>46203</v>
      </c>
      <c r="D19" t="s">
        <v>115</v>
      </c>
      <c r="E19" s="8" t="s">
        <v>41</v>
      </c>
      <c r="F19" s="4"/>
      <c r="G19" s="4"/>
      <c r="I19" s="4">
        <v>1</v>
      </c>
      <c r="J19" s="4" t="s">
        <v>48</v>
      </c>
      <c r="K19" s="4"/>
      <c r="L19" t="s">
        <v>4174</v>
      </c>
      <c r="M19" s="4" t="s">
        <v>4175</v>
      </c>
      <c r="N19" s="4" t="s">
        <v>37</v>
      </c>
      <c r="O19" s="4">
        <v>70</v>
      </c>
      <c r="P19" t="s">
        <v>289</v>
      </c>
      <c r="Q19" s="4">
        <v>0</v>
      </c>
      <c r="R19" s="4" t="s">
        <v>38</v>
      </c>
      <c r="S19" s="4">
        <v>1</v>
      </c>
      <c r="T19" s="4"/>
      <c r="U19" s="4"/>
      <c r="V19" s="4"/>
      <c r="W19" s="4">
        <v>1</v>
      </c>
      <c r="X19">
        <f t="shared" si="1"/>
        <v>9</v>
      </c>
      <c r="Y19" s="4"/>
      <c r="Z19" t="s">
        <v>118</v>
      </c>
      <c r="AA19" s="4"/>
      <c r="AC19" s="69" t="s">
        <v>119</v>
      </c>
    </row>
    <row r="20" ht="18" customHeight="1" spans="1:29">
      <c r="A20" s="8">
        <f t="shared" si="0"/>
        <v>19</v>
      </c>
      <c r="B20" s="9">
        <v>42300</v>
      </c>
      <c r="C20" s="68">
        <v>46203</v>
      </c>
      <c r="D20" t="s">
        <v>120</v>
      </c>
      <c r="E20" s="8" t="s">
        <v>41</v>
      </c>
      <c r="F20" s="4"/>
      <c r="G20" s="4"/>
      <c r="I20" s="4">
        <v>1</v>
      </c>
      <c r="J20" s="4" t="s">
        <v>121</v>
      </c>
      <c r="K20" s="4"/>
      <c r="L20" t="s">
        <v>122</v>
      </c>
      <c r="M20" t="s">
        <v>123</v>
      </c>
      <c r="N20" s="4" t="s">
        <v>37</v>
      </c>
      <c r="O20" s="4">
        <v>72</v>
      </c>
      <c r="P20" s="4"/>
      <c r="Q20" s="4"/>
      <c r="R20" s="4" t="s">
        <v>38</v>
      </c>
      <c r="S20" s="4">
        <v>1</v>
      </c>
      <c r="T20" s="4"/>
      <c r="U20" s="4"/>
      <c r="V20" s="4">
        <v>1</v>
      </c>
      <c r="W20" s="4">
        <v>1</v>
      </c>
      <c r="X20">
        <f t="shared" si="1"/>
        <v>9</v>
      </c>
      <c r="Y20" s="4"/>
      <c r="Z20" s="4"/>
      <c r="AA20" s="4"/>
      <c r="AC20" s="69" t="s">
        <v>124</v>
      </c>
    </row>
    <row r="21" ht="18" customHeight="1" spans="1:29">
      <c r="A21" s="8">
        <f t="shared" si="0"/>
        <v>20</v>
      </c>
      <c r="B21" s="9">
        <v>42300</v>
      </c>
      <c r="C21" s="68">
        <v>46203</v>
      </c>
      <c r="D21" t="s">
        <v>125</v>
      </c>
      <c r="E21" s="8" t="s">
        <v>41</v>
      </c>
      <c r="F21" s="8"/>
      <c r="G21" s="4"/>
      <c r="I21" s="8">
        <v>0</v>
      </c>
      <c r="J21" s="8" t="s">
        <v>121</v>
      </c>
      <c r="K21" s="8"/>
      <c r="L21" s="4" t="s">
        <v>122</v>
      </c>
      <c r="M21" s="104" t="s">
        <v>126</v>
      </c>
      <c r="N21" s="4" t="s">
        <v>37</v>
      </c>
      <c r="O21" s="4">
        <v>71</v>
      </c>
      <c r="P21" s="4"/>
      <c r="Q21" s="4"/>
      <c r="R21" s="4" t="s">
        <v>38</v>
      </c>
      <c r="S21" s="4">
        <v>1</v>
      </c>
      <c r="T21" s="4"/>
      <c r="U21" s="4"/>
      <c r="V21" s="4"/>
      <c r="W21" s="4">
        <v>1</v>
      </c>
      <c r="X21">
        <f t="shared" si="1"/>
        <v>9</v>
      </c>
      <c r="Y21" s="4"/>
      <c r="Z21" s="4"/>
      <c r="AA21" s="4"/>
      <c r="AC21" s="69" t="s">
        <v>127</v>
      </c>
    </row>
    <row r="22" ht="18" customHeight="1" spans="1:29">
      <c r="A22" s="8">
        <f t="shared" si="0"/>
        <v>21</v>
      </c>
      <c r="B22" s="9">
        <v>42318</v>
      </c>
      <c r="C22" s="68">
        <v>46203</v>
      </c>
      <c r="D22" t="s">
        <v>128</v>
      </c>
      <c r="E22" s="8" t="s">
        <v>41</v>
      </c>
      <c r="F22" s="4"/>
      <c r="G22" s="4"/>
      <c r="I22" s="4">
        <v>1</v>
      </c>
      <c r="J22" s="4" t="s">
        <v>36</v>
      </c>
      <c r="K22" s="4"/>
      <c r="L22" s="12" t="s">
        <v>129</v>
      </c>
      <c r="M22" t="s">
        <v>130</v>
      </c>
      <c r="N22" s="4" t="s">
        <v>37</v>
      </c>
      <c r="O22" s="4">
        <v>78</v>
      </c>
      <c r="P22" s="4"/>
      <c r="Q22" s="4"/>
      <c r="R22" s="4" t="s">
        <v>38</v>
      </c>
      <c r="S22" s="4">
        <v>1</v>
      </c>
      <c r="T22" s="4"/>
      <c r="U22" s="4"/>
      <c r="V22" s="4"/>
      <c r="W22" s="4">
        <v>1</v>
      </c>
      <c r="X22">
        <f t="shared" si="1"/>
        <v>9</v>
      </c>
      <c r="Y22" s="4"/>
      <c r="Z22" s="4"/>
      <c r="AA22" s="4"/>
      <c r="AC22" s="69" t="s">
        <v>131</v>
      </c>
    </row>
    <row r="23" ht="18" customHeight="1" spans="1:29">
      <c r="A23" s="8">
        <f t="shared" si="0"/>
        <v>22</v>
      </c>
      <c r="B23" s="9">
        <v>42334</v>
      </c>
      <c r="C23" s="68">
        <v>46203</v>
      </c>
      <c r="D23" t="s">
        <v>132</v>
      </c>
      <c r="E23" s="8" t="s">
        <v>41</v>
      </c>
      <c r="F23" s="4"/>
      <c r="G23" s="4"/>
      <c r="I23" s="4">
        <v>1</v>
      </c>
      <c r="J23" s="4" t="s">
        <v>36</v>
      </c>
      <c r="K23" s="4"/>
      <c r="L23" s="4" t="s">
        <v>133</v>
      </c>
      <c r="M23" s="4" t="s">
        <v>134</v>
      </c>
      <c r="N23" s="4" t="s">
        <v>37</v>
      </c>
      <c r="O23" s="4">
        <v>91</v>
      </c>
      <c r="P23" s="4"/>
      <c r="Q23" s="4"/>
      <c r="R23" s="4" t="s">
        <v>38</v>
      </c>
      <c r="S23" s="4">
        <v>1</v>
      </c>
      <c r="T23" s="4"/>
      <c r="U23" s="4"/>
      <c r="V23" s="4"/>
      <c r="W23" s="4">
        <v>1</v>
      </c>
      <c r="X23">
        <f t="shared" si="1"/>
        <v>9</v>
      </c>
      <c r="Y23" s="4"/>
      <c r="Z23" s="4"/>
      <c r="AA23" s="4"/>
      <c r="AC23" s="69" t="s">
        <v>135</v>
      </c>
    </row>
    <row r="24" ht="18" customHeight="1" spans="1:29">
      <c r="A24" s="8">
        <f t="shared" si="0"/>
        <v>23</v>
      </c>
      <c r="B24" s="9">
        <v>42339</v>
      </c>
      <c r="C24" s="68">
        <v>46203</v>
      </c>
      <c r="D24" t="s">
        <v>136</v>
      </c>
      <c r="E24" s="8" t="s">
        <v>41</v>
      </c>
      <c r="F24" s="8"/>
      <c r="G24" s="4"/>
      <c r="I24" s="8">
        <v>1</v>
      </c>
      <c r="J24" s="8" t="s">
        <v>36</v>
      </c>
      <c r="K24" s="8"/>
      <c r="L24" s="8" t="s">
        <v>137</v>
      </c>
      <c r="M24" s="8" t="s">
        <v>138</v>
      </c>
      <c r="N24" s="8" t="s">
        <v>37</v>
      </c>
      <c r="O24" s="4">
        <v>95</v>
      </c>
      <c r="P24" s="4"/>
      <c r="Q24" s="4"/>
      <c r="R24" s="4" t="s">
        <v>38</v>
      </c>
      <c r="S24" s="4">
        <v>1</v>
      </c>
      <c r="T24" s="4"/>
      <c r="U24" s="4"/>
      <c r="V24" s="4"/>
      <c r="W24" s="4">
        <v>1</v>
      </c>
      <c r="X24">
        <f t="shared" si="1"/>
        <v>9</v>
      </c>
      <c r="Y24" s="4"/>
      <c r="Z24" s="4"/>
      <c r="AA24" s="4"/>
      <c r="AC24" s="69" t="s">
        <v>139</v>
      </c>
    </row>
    <row r="25" ht="18" customHeight="1" spans="1:29">
      <c r="A25" s="8">
        <f t="shared" si="0"/>
        <v>24</v>
      </c>
      <c r="B25" s="9">
        <v>42361</v>
      </c>
      <c r="C25" s="68">
        <v>46203</v>
      </c>
      <c r="D25" t="s">
        <v>140</v>
      </c>
      <c r="E25" s="8" t="s">
        <v>41</v>
      </c>
      <c r="F25" s="4"/>
      <c r="G25" s="4"/>
      <c r="I25" s="4">
        <v>1</v>
      </c>
      <c r="J25" s="4" t="s">
        <v>48</v>
      </c>
      <c r="K25" s="4"/>
      <c r="L25" s="4" t="s">
        <v>4176</v>
      </c>
      <c r="M25" s="4" t="s">
        <v>2249</v>
      </c>
      <c r="N25" s="4" t="s">
        <v>37</v>
      </c>
      <c r="O25" s="4">
        <v>102</v>
      </c>
      <c r="P25" t="s">
        <v>77</v>
      </c>
      <c r="Q25" s="4">
        <v>0</v>
      </c>
      <c r="R25" s="4" t="s">
        <v>38</v>
      </c>
      <c r="S25" s="4">
        <v>1</v>
      </c>
      <c r="T25" s="4"/>
      <c r="U25" s="4"/>
      <c r="V25" s="4"/>
      <c r="W25" s="4">
        <v>1</v>
      </c>
      <c r="X25">
        <f t="shared" si="1"/>
        <v>9</v>
      </c>
      <c r="Y25" s="4"/>
      <c r="Z25" t="s">
        <v>52</v>
      </c>
      <c r="AA25" s="4"/>
      <c r="AC25" s="69" t="s">
        <v>142</v>
      </c>
    </row>
    <row r="26" ht="18" customHeight="1" spans="1:29">
      <c r="A26" s="8">
        <f t="shared" si="0"/>
        <v>25</v>
      </c>
      <c r="B26" s="9">
        <v>42427</v>
      </c>
      <c r="C26" s="68">
        <v>46203</v>
      </c>
      <c r="D26" t="s">
        <v>143</v>
      </c>
      <c r="E26" s="8" t="s">
        <v>41</v>
      </c>
      <c r="F26" s="4"/>
      <c r="G26" s="4"/>
      <c r="I26" s="4">
        <v>1</v>
      </c>
      <c r="J26" s="4" t="s">
        <v>67</v>
      </c>
      <c r="K26" s="4"/>
      <c r="L26" s="4" t="s">
        <v>144</v>
      </c>
      <c r="M26" s="4" t="s">
        <v>145</v>
      </c>
      <c r="N26" s="4" t="s">
        <v>37</v>
      </c>
      <c r="O26" s="4">
        <v>114</v>
      </c>
      <c r="P26" s="4"/>
      <c r="Q26" s="4"/>
      <c r="R26" s="4" t="s">
        <v>38</v>
      </c>
      <c r="S26" s="4">
        <v>1</v>
      </c>
      <c r="T26" s="4"/>
      <c r="U26" s="4"/>
      <c r="V26" s="4"/>
      <c r="W26" s="4">
        <v>1</v>
      </c>
      <c r="X26">
        <f t="shared" si="1"/>
        <v>9</v>
      </c>
      <c r="Y26" s="4"/>
      <c r="Z26" s="4"/>
      <c r="AA26" s="4"/>
      <c r="AC26" s="69" t="s">
        <v>146</v>
      </c>
    </row>
    <row r="27" ht="18" customHeight="1" spans="1:29">
      <c r="A27" s="8">
        <f t="shared" si="0"/>
        <v>26</v>
      </c>
      <c r="B27" s="9">
        <v>42433</v>
      </c>
      <c r="C27" s="68">
        <v>46203</v>
      </c>
      <c r="D27" t="s">
        <v>147</v>
      </c>
      <c r="E27" s="8" t="s">
        <v>41</v>
      </c>
      <c r="F27" s="8"/>
      <c r="G27" s="4"/>
      <c r="I27" s="8">
        <v>1</v>
      </c>
      <c r="J27" s="4" t="s">
        <v>48</v>
      </c>
      <c r="K27" s="4"/>
      <c r="L27" s="8" t="s">
        <v>4177</v>
      </c>
      <c r="M27" t="s">
        <v>149</v>
      </c>
      <c r="N27" s="4" t="s">
        <v>37</v>
      </c>
      <c r="O27" s="4">
        <v>117</v>
      </c>
      <c r="P27" t="s">
        <v>150</v>
      </c>
      <c r="Q27" s="4">
        <v>0</v>
      </c>
      <c r="R27" s="4" t="s">
        <v>38</v>
      </c>
      <c r="S27" s="4">
        <v>1</v>
      </c>
      <c r="T27" s="4"/>
      <c r="U27" s="4"/>
      <c r="V27" s="4"/>
      <c r="W27" s="4">
        <v>1</v>
      </c>
      <c r="X27">
        <f t="shared" si="1"/>
        <v>9</v>
      </c>
      <c r="Y27" s="4"/>
      <c r="Z27" t="s">
        <v>52</v>
      </c>
      <c r="AA27" s="4"/>
      <c r="AC27" s="69" t="s">
        <v>151</v>
      </c>
    </row>
    <row r="28" ht="18" customHeight="1" spans="1:29">
      <c r="A28" s="8">
        <f t="shared" si="0"/>
        <v>27</v>
      </c>
      <c r="B28" s="9">
        <v>42451</v>
      </c>
      <c r="C28" s="68">
        <v>46203</v>
      </c>
      <c r="D28" t="s">
        <v>152</v>
      </c>
      <c r="E28" s="8" t="s">
        <v>41</v>
      </c>
      <c r="F28" s="8"/>
      <c r="G28" s="4"/>
      <c r="I28" s="8">
        <v>0</v>
      </c>
      <c r="J28" s="4" t="s">
        <v>67</v>
      </c>
      <c r="K28" s="4"/>
      <c r="L28" s="8" t="s">
        <v>153</v>
      </c>
      <c r="M28" s="8" t="s">
        <v>154</v>
      </c>
      <c r="N28" s="8" t="s">
        <v>37</v>
      </c>
      <c r="O28" s="8">
        <v>123</v>
      </c>
      <c r="P28" s="8"/>
      <c r="Q28" s="4"/>
      <c r="R28" s="4" t="s">
        <v>38</v>
      </c>
      <c r="S28" s="4">
        <v>1</v>
      </c>
      <c r="T28" s="4"/>
      <c r="U28" s="4"/>
      <c r="V28" s="4">
        <v>1</v>
      </c>
      <c r="W28" s="4">
        <v>1</v>
      </c>
      <c r="X28">
        <f t="shared" si="1"/>
        <v>9</v>
      </c>
      <c r="Y28" s="4"/>
      <c r="Z28" s="4"/>
      <c r="AA28" s="4"/>
      <c r="AC28" s="69" t="s">
        <v>155</v>
      </c>
    </row>
    <row r="29" ht="18" customHeight="1" spans="1:29">
      <c r="A29" s="8">
        <f t="shared" si="0"/>
        <v>28</v>
      </c>
      <c r="B29" s="9">
        <v>42451</v>
      </c>
      <c r="C29" s="68">
        <v>46203</v>
      </c>
      <c r="D29" t="s">
        <v>156</v>
      </c>
      <c r="E29" s="8" t="s">
        <v>41</v>
      </c>
      <c r="F29" s="8"/>
      <c r="G29" s="4"/>
      <c r="I29" s="8">
        <v>1</v>
      </c>
      <c r="J29" s="4" t="s">
        <v>67</v>
      </c>
      <c r="K29" s="4"/>
      <c r="L29" s="8" t="s">
        <v>157</v>
      </c>
      <c r="M29" s="8" t="s">
        <v>57</v>
      </c>
      <c r="N29" s="4" t="s">
        <v>37</v>
      </c>
      <c r="O29" s="4">
        <v>121</v>
      </c>
      <c r="P29" s="4"/>
      <c r="Q29" s="4"/>
      <c r="R29" s="4" t="s">
        <v>38</v>
      </c>
      <c r="S29" s="4">
        <v>1</v>
      </c>
      <c r="T29" s="4"/>
      <c r="U29" s="4"/>
      <c r="V29" s="4"/>
      <c r="W29" s="4"/>
      <c r="X29">
        <f t="shared" si="1"/>
        <v>9</v>
      </c>
      <c r="Y29" s="4"/>
      <c r="Z29" s="4"/>
      <c r="AA29" s="4"/>
      <c r="AC29" s="69" t="s">
        <v>158</v>
      </c>
    </row>
    <row r="30" ht="18" customHeight="1" spans="1:29">
      <c r="A30" s="8">
        <f t="shared" si="0"/>
        <v>29</v>
      </c>
      <c r="B30" s="9">
        <v>42473</v>
      </c>
      <c r="C30" s="68">
        <v>46203</v>
      </c>
      <c r="D30" t="s">
        <v>159</v>
      </c>
      <c r="E30" s="8" t="s">
        <v>41</v>
      </c>
      <c r="F30" s="4"/>
      <c r="G30" s="4"/>
      <c r="I30" s="4">
        <v>1</v>
      </c>
      <c r="J30" s="4" t="s">
        <v>36</v>
      </c>
      <c r="K30" s="4"/>
      <c r="L30" s="4" t="s">
        <v>160</v>
      </c>
      <c r="M30" s="4" t="s">
        <v>138</v>
      </c>
      <c r="N30" s="4" t="s">
        <v>37</v>
      </c>
      <c r="O30" s="4">
        <v>135</v>
      </c>
      <c r="P30" s="4"/>
      <c r="Q30" s="4"/>
      <c r="R30" s="4" t="s">
        <v>38</v>
      </c>
      <c r="S30" s="4">
        <v>1</v>
      </c>
      <c r="T30" s="4"/>
      <c r="U30" s="4"/>
      <c r="V30" s="4"/>
      <c r="W30" s="4">
        <v>1</v>
      </c>
      <c r="X30">
        <f t="shared" si="1"/>
        <v>9</v>
      </c>
      <c r="Y30" s="4"/>
      <c r="Z30" s="4"/>
      <c r="AA30" s="4"/>
      <c r="AC30" s="69" t="s">
        <v>161</v>
      </c>
    </row>
    <row r="31" ht="18" customHeight="1" spans="1:29">
      <c r="A31" s="8">
        <f t="shared" si="0"/>
        <v>30</v>
      </c>
      <c r="B31" s="9">
        <v>42480</v>
      </c>
      <c r="C31" s="68">
        <v>46203</v>
      </c>
      <c r="D31" t="s">
        <v>162</v>
      </c>
      <c r="E31" s="8" t="s">
        <v>41</v>
      </c>
      <c r="F31" s="4"/>
      <c r="G31" s="4"/>
      <c r="I31" s="4">
        <v>1</v>
      </c>
      <c r="J31" s="105" t="s">
        <v>67</v>
      </c>
      <c r="K31" s="4">
        <v>1</v>
      </c>
      <c r="L31" s="4" t="s">
        <v>163</v>
      </c>
      <c r="M31" s="4" t="s">
        <v>57</v>
      </c>
      <c r="N31" s="4" t="s">
        <v>37</v>
      </c>
      <c r="O31" s="106">
        <v>26</v>
      </c>
      <c r="P31" s="106"/>
      <c r="Q31" s="4"/>
      <c r="R31" s="4" t="s">
        <v>38</v>
      </c>
      <c r="S31" s="4">
        <v>1</v>
      </c>
      <c r="T31" s="4"/>
      <c r="U31" s="4"/>
      <c r="V31" s="4"/>
      <c r="W31" s="4">
        <v>1</v>
      </c>
      <c r="X31">
        <f t="shared" si="1"/>
        <v>9</v>
      </c>
      <c r="Y31" s="4"/>
      <c r="Z31" s="4"/>
      <c r="AA31" s="4"/>
      <c r="AC31" s="69" t="s">
        <v>164</v>
      </c>
    </row>
    <row r="32" ht="18" customHeight="1" spans="1:29">
      <c r="A32" s="8">
        <f t="shared" si="0"/>
        <v>31</v>
      </c>
      <c r="B32" s="9">
        <v>42482</v>
      </c>
      <c r="C32" s="68">
        <v>46203</v>
      </c>
      <c r="D32" t="s">
        <v>165</v>
      </c>
      <c r="E32" s="8" t="s">
        <v>41</v>
      </c>
      <c r="F32" s="8"/>
      <c r="G32" s="4"/>
      <c r="I32" s="8">
        <v>1</v>
      </c>
      <c r="J32" s="8" t="s">
        <v>62</v>
      </c>
      <c r="K32" s="8"/>
      <c r="L32" s="8" t="s">
        <v>166</v>
      </c>
      <c r="M32" s="8" t="s">
        <v>167</v>
      </c>
      <c r="N32" s="4" t="s">
        <v>37</v>
      </c>
      <c r="O32" s="4">
        <v>140</v>
      </c>
      <c r="P32" s="4"/>
      <c r="Q32" s="4"/>
      <c r="R32" s="4" t="s">
        <v>38</v>
      </c>
      <c r="S32" s="4">
        <v>1</v>
      </c>
      <c r="T32" s="4"/>
      <c r="U32" s="4"/>
      <c r="V32" s="4"/>
      <c r="W32" s="4">
        <v>1</v>
      </c>
      <c r="X32">
        <f t="shared" si="1"/>
        <v>9</v>
      </c>
      <c r="Y32" s="4"/>
      <c r="Z32" s="4"/>
      <c r="AA32" s="4"/>
      <c r="AC32" s="69" t="s">
        <v>168</v>
      </c>
    </row>
    <row r="33" ht="18" customHeight="1" spans="1:29">
      <c r="A33" s="8">
        <f t="shared" si="0"/>
        <v>32</v>
      </c>
      <c r="B33" s="9">
        <v>42482</v>
      </c>
      <c r="C33" s="68">
        <v>46203</v>
      </c>
      <c r="D33" t="s">
        <v>169</v>
      </c>
      <c r="E33" s="8" t="s">
        <v>41</v>
      </c>
      <c r="F33" s="8"/>
      <c r="G33" s="4"/>
      <c r="I33" s="8">
        <v>1</v>
      </c>
      <c r="J33" s="8" t="s">
        <v>62</v>
      </c>
      <c r="K33" s="8"/>
      <c r="L33" s="4" t="s">
        <v>170</v>
      </c>
      <c r="M33" s="12" t="s">
        <v>44</v>
      </c>
      <c r="N33" s="4" t="s">
        <v>37</v>
      </c>
      <c r="O33" s="4">
        <v>139</v>
      </c>
      <c r="P33" s="4"/>
      <c r="Q33" s="4"/>
      <c r="R33" s="4" t="s">
        <v>38</v>
      </c>
      <c r="S33" s="4">
        <v>1</v>
      </c>
      <c r="T33" s="4"/>
      <c r="U33" s="4"/>
      <c r="V33" s="4"/>
      <c r="W33" s="4"/>
      <c r="X33">
        <f t="shared" si="1"/>
        <v>9</v>
      </c>
      <c r="Y33" s="4"/>
      <c r="Z33" s="4"/>
      <c r="AA33" s="4"/>
      <c r="AC33" s="69" t="s">
        <v>171</v>
      </c>
    </row>
    <row r="34" ht="18" customHeight="1" spans="1:29">
      <c r="A34" s="8">
        <f t="shared" si="0"/>
        <v>33</v>
      </c>
      <c r="B34" s="9">
        <v>42495</v>
      </c>
      <c r="C34" s="68">
        <v>46203</v>
      </c>
      <c r="D34" t="s">
        <v>172</v>
      </c>
      <c r="E34" s="8" t="s">
        <v>41</v>
      </c>
      <c r="F34" s="4"/>
      <c r="G34" s="4"/>
      <c r="I34" s="4" t="s">
        <v>173</v>
      </c>
      <c r="J34" s="4" t="s">
        <v>62</v>
      </c>
      <c r="K34" s="4"/>
      <c r="L34" s="4" t="s">
        <v>174</v>
      </c>
      <c r="M34" s="4" t="s">
        <v>57</v>
      </c>
      <c r="N34" s="4" t="s">
        <v>37</v>
      </c>
      <c r="O34" s="4">
        <v>144</v>
      </c>
      <c r="P34" s="4"/>
      <c r="Q34" s="4"/>
      <c r="R34" s="4" t="s">
        <v>38</v>
      </c>
      <c r="S34" s="4">
        <v>1</v>
      </c>
      <c r="T34" s="4"/>
      <c r="U34" s="4"/>
      <c r="V34" s="4"/>
      <c r="W34" s="4"/>
      <c r="X34">
        <f t="shared" si="1"/>
        <v>9</v>
      </c>
      <c r="Y34" s="4"/>
      <c r="Z34" s="4"/>
      <c r="AA34" s="4"/>
      <c r="AC34" s="69" t="s">
        <v>175</v>
      </c>
    </row>
    <row r="35" ht="18" customHeight="1" spans="1:29">
      <c r="A35" s="8">
        <f t="shared" si="0"/>
        <v>34</v>
      </c>
      <c r="B35" s="9">
        <v>42524</v>
      </c>
      <c r="C35" s="68">
        <v>46203</v>
      </c>
      <c r="D35" t="s">
        <v>176</v>
      </c>
      <c r="E35" s="8" t="s">
        <v>41</v>
      </c>
      <c r="F35" s="8"/>
      <c r="G35" s="4"/>
      <c r="I35" s="8" t="s">
        <v>173</v>
      </c>
      <c r="J35" s="8" t="s">
        <v>62</v>
      </c>
      <c r="K35" s="8"/>
      <c r="L35" s="8" t="s">
        <v>177</v>
      </c>
      <c r="M35" s="8" t="s">
        <v>44</v>
      </c>
      <c r="N35" s="8" t="s">
        <v>37</v>
      </c>
      <c r="O35" s="4">
        <v>160</v>
      </c>
      <c r="P35" s="4"/>
      <c r="Q35" s="4"/>
      <c r="R35" s="4" t="s">
        <v>38</v>
      </c>
      <c r="S35" s="4">
        <v>1</v>
      </c>
      <c r="T35" s="4"/>
      <c r="U35" s="4"/>
      <c r="V35" s="4"/>
      <c r="W35" s="4"/>
      <c r="X35">
        <f t="shared" si="1"/>
        <v>9</v>
      </c>
      <c r="Y35" s="4"/>
      <c r="Z35" s="4"/>
      <c r="AA35" s="4"/>
      <c r="AC35" s="69" t="s">
        <v>178</v>
      </c>
    </row>
    <row r="36" ht="18" customHeight="1" spans="1:29">
      <c r="A36" s="8">
        <f t="shared" si="0"/>
        <v>35</v>
      </c>
      <c r="B36" s="9">
        <v>42536</v>
      </c>
      <c r="C36" s="68">
        <v>46203</v>
      </c>
      <c r="D36" t="s">
        <v>179</v>
      </c>
      <c r="E36" s="8" t="s">
        <v>41</v>
      </c>
      <c r="F36" s="4"/>
      <c r="G36" s="72"/>
      <c r="I36" s="4" t="s">
        <v>173</v>
      </c>
      <c r="J36" s="105" t="s">
        <v>67</v>
      </c>
      <c r="K36" s="4">
        <v>1</v>
      </c>
      <c r="L36" s="4" t="s">
        <v>180</v>
      </c>
      <c r="M36" s="4" t="s">
        <v>134</v>
      </c>
      <c r="N36" s="4" t="s">
        <v>37</v>
      </c>
      <c r="O36" s="4">
        <v>167</v>
      </c>
      <c r="P36" s="4"/>
      <c r="Q36" s="4"/>
      <c r="R36" s="4" t="s">
        <v>38</v>
      </c>
      <c r="S36" s="4">
        <v>1</v>
      </c>
      <c r="T36" s="4"/>
      <c r="U36" s="4"/>
      <c r="V36" s="4"/>
      <c r="W36" s="4">
        <v>1</v>
      </c>
      <c r="X36">
        <f t="shared" si="1"/>
        <v>9</v>
      </c>
      <c r="Y36" s="72"/>
      <c r="Z36" s="72"/>
      <c r="AA36" s="72"/>
      <c r="AC36" s="69" t="s">
        <v>181</v>
      </c>
    </row>
    <row r="37" ht="18" customHeight="1" spans="1:29">
      <c r="A37" s="8">
        <f t="shared" si="0"/>
        <v>36</v>
      </c>
      <c r="B37" s="9">
        <v>42537</v>
      </c>
      <c r="C37" s="68">
        <v>46203</v>
      </c>
      <c r="D37" t="s">
        <v>182</v>
      </c>
      <c r="E37" s="8" t="s">
        <v>41</v>
      </c>
      <c r="F37" s="4"/>
      <c r="G37" s="4"/>
      <c r="I37" s="4" t="s">
        <v>173</v>
      </c>
      <c r="J37" s="4" t="s">
        <v>42</v>
      </c>
      <c r="K37" s="4"/>
      <c r="L37" s="4" t="s">
        <v>183</v>
      </c>
      <c r="M37" s="4" t="s">
        <v>44</v>
      </c>
      <c r="N37" s="4" t="s">
        <v>37</v>
      </c>
      <c r="O37" s="4">
        <v>171</v>
      </c>
      <c r="P37" s="4"/>
      <c r="Q37" s="4"/>
      <c r="R37" s="4" t="s">
        <v>38</v>
      </c>
      <c r="S37" s="4">
        <v>1</v>
      </c>
      <c r="T37" s="4"/>
      <c r="U37" s="4"/>
      <c r="V37" s="4"/>
      <c r="W37" s="4">
        <v>1</v>
      </c>
      <c r="X37">
        <f t="shared" si="1"/>
        <v>9</v>
      </c>
      <c r="Y37" s="4"/>
      <c r="Z37" s="4"/>
      <c r="AA37" s="4"/>
      <c r="AC37" s="69" t="s">
        <v>184</v>
      </c>
    </row>
    <row r="38" ht="18" customHeight="1" spans="1:29">
      <c r="A38" s="8">
        <f t="shared" si="0"/>
        <v>37</v>
      </c>
      <c r="B38" s="9">
        <v>42552</v>
      </c>
      <c r="C38" s="68">
        <v>46203</v>
      </c>
      <c r="D38" t="s">
        <v>185</v>
      </c>
      <c r="E38" s="8" t="s">
        <v>41</v>
      </c>
      <c r="F38" s="4"/>
      <c r="G38" s="4"/>
      <c r="I38" s="4" t="s">
        <v>173</v>
      </c>
      <c r="J38" s="4" t="s">
        <v>42</v>
      </c>
      <c r="K38" s="4"/>
      <c r="L38" s="4" t="s">
        <v>186</v>
      </c>
      <c r="M38" s="4" t="s">
        <v>187</v>
      </c>
      <c r="N38" s="4" t="s">
        <v>37</v>
      </c>
      <c r="O38" s="4">
        <v>178</v>
      </c>
      <c r="P38" s="4"/>
      <c r="Q38" s="4"/>
      <c r="R38" s="4" t="s">
        <v>38</v>
      </c>
      <c r="S38" s="4">
        <v>1</v>
      </c>
      <c r="T38" s="4"/>
      <c r="U38" s="4"/>
      <c r="V38" s="4"/>
      <c r="W38" s="4">
        <v>1</v>
      </c>
      <c r="X38">
        <f t="shared" si="1"/>
        <v>8</v>
      </c>
      <c r="Y38" s="4"/>
      <c r="Z38" s="4"/>
      <c r="AA38" s="4"/>
      <c r="AC38" t="s">
        <v>4178</v>
      </c>
    </row>
    <row r="39" ht="18" customHeight="1" spans="1:29">
      <c r="A39" s="8">
        <f t="shared" si="0"/>
        <v>38</v>
      </c>
      <c r="B39" s="9">
        <v>42556</v>
      </c>
      <c r="C39" s="68">
        <v>46203</v>
      </c>
      <c r="D39" t="s">
        <v>189</v>
      </c>
      <c r="E39" s="8" t="s">
        <v>41</v>
      </c>
      <c r="F39" s="8"/>
      <c r="G39" s="4"/>
      <c r="I39" s="8" t="s">
        <v>173</v>
      </c>
      <c r="J39" s="8" t="s">
        <v>62</v>
      </c>
      <c r="K39" s="8"/>
      <c r="L39" s="8" t="s">
        <v>190</v>
      </c>
      <c r="M39" t="s">
        <v>44</v>
      </c>
      <c r="N39" s="4" t="s">
        <v>37</v>
      </c>
      <c r="O39" s="4">
        <v>188</v>
      </c>
      <c r="P39" s="4"/>
      <c r="Q39" s="4"/>
      <c r="R39" s="4" t="s">
        <v>38</v>
      </c>
      <c r="S39" s="4">
        <v>0</v>
      </c>
      <c r="T39" s="4"/>
      <c r="U39" s="4"/>
      <c r="V39" s="4"/>
      <c r="W39" s="4"/>
      <c r="X39">
        <f t="shared" si="1"/>
        <v>8</v>
      </c>
      <c r="Y39" s="4"/>
      <c r="Z39" s="4"/>
      <c r="AA39" s="4"/>
      <c r="AC39" s="69" t="s">
        <v>191</v>
      </c>
    </row>
    <row r="40" ht="18" customHeight="1" spans="1:29">
      <c r="A40" s="8">
        <f t="shared" si="0"/>
        <v>39</v>
      </c>
      <c r="B40" s="9">
        <v>42559</v>
      </c>
      <c r="C40" s="68">
        <v>46203</v>
      </c>
      <c r="D40" t="s">
        <v>192</v>
      </c>
      <c r="E40" s="8" t="s">
        <v>41</v>
      </c>
      <c r="F40" s="4"/>
      <c r="G40" s="4"/>
      <c r="I40" s="4" t="s">
        <v>173</v>
      </c>
      <c r="J40" s="105" t="s">
        <v>67</v>
      </c>
      <c r="K40" s="4">
        <v>1</v>
      </c>
      <c r="L40" s="4" t="s">
        <v>193</v>
      </c>
      <c r="M40" s="4" t="s">
        <v>50</v>
      </c>
      <c r="N40" s="4" t="s">
        <v>37</v>
      </c>
      <c r="O40" s="4">
        <v>190</v>
      </c>
      <c r="P40" s="4"/>
      <c r="Q40" s="4"/>
      <c r="R40" s="4" t="s">
        <v>38</v>
      </c>
      <c r="S40" s="4">
        <v>1</v>
      </c>
      <c r="T40" s="4"/>
      <c r="U40" s="4"/>
      <c r="V40" s="4"/>
      <c r="W40" s="4">
        <v>1</v>
      </c>
      <c r="X40">
        <f t="shared" si="1"/>
        <v>8</v>
      </c>
      <c r="Y40" s="4"/>
      <c r="Z40" s="4"/>
      <c r="AA40" s="4"/>
      <c r="AC40" s="69" t="s">
        <v>194</v>
      </c>
    </row>
    <row r="41" ht="18" customHeight="1" spans="1:29">
      <c r="A41" s="8">
        <f t="shared" si="0"/>
        <v>40</v>
      </c>
      <c r="B41" s="9">
        <v>42559</v>
      </c>
      <c r="C41" s="68">
        <v>46203</v>
      </c>
      <c r="D41" t="s">
        <v>195</v>
      </c>
      <c r="E41" s="8" t="s">
        <v>41</v>
      </c>
      <c r="F41" s="8"/>
      <c r="G41" s="4"/>
      <c r="I41" s="8" t="s">
        <v>173</v>
      </c>
      <c r="J41" s="8" t="s">
        <v>62</v>
      </c>
      <c r="K41" s="8"/>
      <c r="L41" t="s">
        <v>196</v>
      </c>
      <c r="M41" t="s">
        <v>197</v>
      </c>
      <c r="N41" s="8" t="s">
        <v>37</v>
      </c>
      <c r="O41" s="4">
        <v>191</v>
      </c>
      <c r="P41" s="4"/>
      <c r="Q41" s="4"/>
      <c r="R41" s="4" t="s">
        <v>38</v>
      </c>
      <c r="S41" s="4">
        <v>1</v>
      </c>
      <c r="T41" s="4"/>
      <c r="U41" s="4"/>
      <c r="V41" s="4"/>
      <c r="W41" s="4">
        <v>1</v>
      </c>
      <c r="X41">
        <f t="shared" si="1"/>
        <v>8</v>
      </c>
      <c r="Y41" s="4"/>
      <c r="Z41" s="4"/>
      <c r="AA41" s="4"/>
      <c r="AC41" t="s">
        <v>4179</v>
      </c>
    </row>
    <row r="42" ht="18" customHeight="1" spans="1:29">
      <c r="A42" s="8">
        <f t="shared" si="0"/>
        <v>41</v>
      </c>
      <c r="B42" s="9">
        <v>42562</v>
      </c>
      <c r="C42" s="68">
        <v>46203</v>
      </c>
      <c r="D42" t="s">
        <v>199</v>
      </c>
      <c r="E42" s="8" t="s">
        <v>41</v>
      </c>
      <c r="F42" s="4"/>
      <c r="G42" s="4"/>
      <c r="I42" s="4" t="s">
        <v>173</v>
      </c>
      <c r="J42" s="4" t="s">
        <v>62</v>
      </c>
      <c r="K42" s="4"/>
      <c r="L42" s="4" t="s">
        <v>200</v>
      </c>
      <c r="M42" s="4" t="s">
        <v>201</v>
      </c>
      <c r="N42" s="4" t="s">
        <v>37</v>
      </c>
      <c r="O42" s="4">
        <v>193</v>
      </c>
      <c r="P42" s="4"/>
      <c r="Q42" s="4"/>
      <c r="R42" s="4" t="s">
        <v>38</v>
      </c>
      <c r="S42" s="4">
        <v>1</v>
      </c>
      <c r="T42" s="4"/>
      <c r="U42" s="4"/>
      <c r="V42" s="4"/>
      <c r="W42" s="4"/>
      <c r="X42">
        <f t="shared" si="1"/>
        <v>8</v>
      </c>
      <c r="Y42" s="4"/>
      <c r="Z42" s="4"/>
      <c r="AA42" s="4"/>
      <c r="AC42" s="69" t="s">
        <v>202</v>
      </c>
    </row>
    <row r="43" ht="18" customHeight="1" spans="1:29">
      <c r="A43" s="8">
        <f t="shared" si="0"/>
        <v>42</v>
      </c>
      <c r="B43" s="9">
        <v>42562</v>
      </c>
      <c r="C43" s="68">
        <v>46203</v>
      </c>
      <c r="D43" t="s">
        <v>203</v>
      </c>
      <c r="E43" s="8" t="s">
        <v>41</v>
      </c>
      <c r="F43" s="8"/>
      <c r="G43" s="4"/>
      <c r="I43" s="8" t="s">
        <v>173</v>
      </c>
      <c r="J43" s="8" t="s">
        <v>62</v>
      </c>
      <c r="K43" s="8"/>
      <c r="L43" s="12" t="s">
        <v>204</v>
      </c>
      <c r="M43" s="4" t="s">
        <v>44</v>
      </c>
      <c r="N43" s="8" t="s">
        <v>37</v>
      </c>
      <c r="O43" s="4">
        <v>194</v>
      </c>
      <c r="P43" s="4"/>
      <c r="Q43" s="4"/>
      <c r="R43" s="4" t="s">
        <v>38</v>
      </c>
      <c r="S43" s="4">
        <v>1</v>
      </c>
      <c r="T43" s="4"/>
      <c r="U43" s="4"/>
      <c r="V43" s="4"/>
      <c r="W43" s="4">
        <v>1</v>
      </c>
      <c r="X43">
        <f t="shared" si="1"/>
        <v>8</v>
      </c>
      <c r="Y43" s="4"/>
      <c r="Z43" s="4"/>
      <c r="AA43" s="4"/>
      <c r="AC43" s="69" t="s">
        <v>205</v>
      </c>
    </row>
    <row r="44" ht="18" customHeight="1" spans="1:29">
      <c r="A44" s="34">
        <f t="shared" si="0"/>
        <v>43</v>
      </c>
      <c r="B44" s="64">
        <v>42576</v>
      </c>
      <c r="C44" s="65">
        <v>45838</v>
      </c>
      <c r="D44" s="36" t="s">
        <v>206</v>
      </c>
      <c r="E44" s="34" t="s">
        <v>41</v>
      </c>
      <c r="F44" s="34"/>
      <c r="G44" s="4"/>
      <c r="I44" s="34" t="s">
        <v>173</v>
      </c>
      <c r="J44" s="66" t="s">
        <v>48</v>
      </c>
      <c r="K44" s="66"/>
      <c r="L44" s="34" t="s">
        <v>207</v>
      </c>
      <c r="M44" s="91" t="s">
        <v>208</v>
      </c>
      <c r="N44" s="34" t="s">
        <v>37</v>
      </c>
      <c r="O44" s="66">
        <v>521</v>
      </c>
      <c r="Q44" s="4">
        <v>0</v>
      </c>
      <c r="R44" s="66" t="s">
        <v>38</v>
      </c>
      <c r="S44" s="66">
        <v>1</v>
      </c>
      <c r="T44" s="66"/>
      <c r="U44" s="66"/>
      <c r="V44" s="66"/>
      <c r="W44" s="66">
        <v>1</v>
      </c>
      <c r="X44" s="36">
        <f t="shared" si="1"/>
        <v>8</v>
      </c>
      <c r="Y44" s="66"/>
      <c r="Z44" s="36" t="s">
        <v>209</v>
      </c>
      <c r="AA44" s="4"/>
      <c r="AC44" s="69" t="s">
        <v>210</v>
      </c>
    </row>
    <row r="45" ht="18" customHeight="1" spans="1:29">
      <c r="A45" s="8">
        <f t="shared" si="0"/>
        <v>44</v>
      </c>
      <c r="B45" s="9">
        <v>42589</v>
      </c>
      <c r="C45" s="68">
        <v>46203</v>
      </c>
      <c r="D45" t="s">
        <v>211</v>
      </c>
      <c r="E45" s="8" t="s">
        <v>41</v>
      </c>
      <c r="F45" s="4"/>
      <c r="G45" s="4"/>
      <c r="I45" s="4" t="s">
        <v>173</v>
      </c>
      <c r="J45" s="4" t="s">
        <v>67</v>
      </c>
      <c r="K45" s="4"/>
      <c r="L45" s="4" t="s">
        <v>212</v>
      </c>
      <c r="M45" s="4" t="s">
        <v>213</v>
      </c>
      <c r="N45" s="4" t="s">
        <v>37</v>
      </c>
      <c r="O45" s="4">
        <v>210</v>
      </c>
      <c r="P45" s="4"/>
      <c r="Q45" s="4"/>
      <c r="R45" s="4" t="s">
        <v>38</v>
      </c>
      <c r="S45" s="4">
        <v>1</v>
      </c>
      <c r="T45" s="4"/>
      <c r="U45" s="4"/>
      <c r="V45" s="4">
        <v>1</v>
      </c>
      <c r="W45" s="4"/>
      <c r="X45">
        <f t="shared" si="1"/>
        <v>8</v>
      </c>
      <c r="Y45" s="4"/>
      <c r="Z45" s="4"/>
      <c r="AA45" s="4"/>
      <c r="AC45" s="69" t="s">
        <v>214</v>
      </c>
    </row>
    <row r="46" ht="18" customHeight="1" spans="1:29">
      <c r="A46" s="8">
        <f t="shared" si="0"/>
        <v>45</v>
      </c>
      <c r="B46" s="9">
        <v>42597</v>
      </c>
      <c r="C46" s="68">
        <v>46203</v>
      </c>
      <c r="D46" t="s">
        <v>215</v>
      </c>
      <c r="E46" s="8" t="s">
        <v>41</v>
      </c>
      <c r="F46" s="4"/>
      <c r="G46" s="4"/>
      <c r="I46" s="4" t="s">
        <v>173</v>
      </c>
      <c r="J46" s="4" t="s">
        <v>67</v>
      </c>
      <c r="K46" s="4"/>
      <c r="L46" s="4" t="s">
        <v>216</v>
      </c>
      <c r="M46" s="4" t="s">
        <v>217</v>
      </c>
      <c r="N46" s="4" t="s">
        <v>37</v>
      </c>
      <c r="O46" s="4">
        <v>222</v>
      </c>
      <c r="P46" s="4"/>
      <c r="Q46" s="4"/>
      <c r="R46" s="4" t="s">
        <v>38</v>
      </c>
      <c r="S46" s="4">
        <v>1</v>
      </c>
      <c r="T46" s="4"/>
      <c r="U46" s="4"/>
      <c r="V46" s="4"/>
      <c r="W46" s="4">
        <v>1</v>
      </c>
      <c r="X46">
        <f t="shared" si="1"/>
        <v>8</v>
      </c>
      <c r="Y46" s="4"/>
      <c r="Z46" s="4"/>
      <c r="AA46" s="4"/>
      <c r="AC46" s="69" t="s">
        <v>218</v>
      </c>
    </row>
    <row r="47" ht="18" customHeight="1" spans="1:29">
      <c r="A47" s="8">
        <f t="shared" si="0"/>
        <v>46</v>
      </c>
      <c r="B47" s="9">
        <v>42613</v>
      </c>
      <c r="C47" s="68">
        <v>46203</v>
      </c>
      <c r="D47" t="s">
        <v>219</v>
      </c>
      <c r="E47" s="8" t="s">
        <v>41</v>
      </c>
      <c r="F47" s="8"/>
      <c r="G47" s="4"/>
      <c r="I47" s="8" t="s">
        <v>173</v>
      </c>
      <c r="J47" s="4" t="s">
        <v>48</v>
      </c>
      <c r="K47" s="4"/>
      <c r="L47" s="12" t="s">
        <v>93</v>
      </c>
      <c r="M47" s="8" t="s">
        <v>888</v>
      </c>
      <c r="N47" s="8" t="s">
        <v>37</v>
      </c>
      <c r="O47" s="4">
        <v>233</v>
      </c>
      <c r="P47" t="s">
        <v>51</v>
      </c>
      <c r="Q47" s="4">
        <v>0</v>
      </c>
      <c r="R47" s="4" t="s">
        <v>38</v>
      </c>
      <c r="S47" s="4">
        <v>1</v>
      </c>
      <c r="T47" s="4"/>
      <c r="U47" s="4"/>
      <c r="V47" s="4"/>
      <c r="W47" s="4"/>
      <c r="X47">
        <f t="shared" si="1"/>
        <v>8</v>
      </c>
      <c r="Y47" s="4"/>
      <c r="Z47" t="s">
        <v>52</v>
      </c>
      <c r="AA47" s="4"/>
      <c r="AC47" s="69" t="s">
        <v>222</v>
      </c>
    </row>
    <row r="48" ht="18" customHeight="1" spans="1:29">
      <c r="A48" s="8">
        <f t="shared" si="0"/>
        <v>47</v>
      </c>
      <c r="B48" s="9">
        <v>42631</v>
      </c>
      <c r="C48" s="68">
        <v>46203</v>
      </c>
      <c r="D48" t="s">
        <v>223</v>
      </c>
      <c r="E48" s="8" t="s">
        <v>41</v>
      </c>
      <c r="F48" s="8"/>
      <c r="G48" s="4"/>
      <c r="I48" s="8" t="s">
        <v>173</v>
      </c>
      <c r="J48" s="4" t="s">
        <v>62</v>
      </c>
      <c r="K48" s="4"/>
      <c r="L48" s="8" t="s">
        <v>224</v>
      </c>
      <c r="M48" s="4" t="s">
        <v>225</v>
      </c>
      <c r="N48" s="4" t="s">
        <v>37</v>
      </c>
      <c r="O48" s="4">
        <v>242</v>
      </c>
      <c r="P48" s="4"/>
      <c r="Q48" s="4"/>
      <c r="R48" s="4" t="s">
        <v>38</v>
      </c>
      <c r="S48" s="4">
        <v>1</v>
      </c>
      <c r="T48" s="4"/>
      <c r="U48" s="4"/>
      <c r="V48" s="4">
        <v>1</v>
      </c>
      <c r="W48" s="4">
        <v>1</v>
      </c>
      <c r="X48">
        <f t="shared" si="1"/>
        <v>8</v>
      </c>
      <c r="Y48" s="4"/>
      <c r="Z48" s="4"/>
      <c r="AA48" s="4"/>
      <c r="AC48" s="69" t="s">
        <v>226</v>
      </c>
    </row>
    <row r="49" ht="18" customHeight="1" spans="1:29">
      <c r="A49" s="8">
        <f t="shared" si="0"/>
        <v>48</v>
      </c>
      <c r="B49" s="9">
        <v>42657</v>
      </c>
      <c r="C49" s="68">
        <v>46203</v>
      </c>
      <c r="D49" t="s">
        <v>227</v>
      </c>
      <c r="E49" s="8" t="s">
        <v>41</v>
      </c>
      <c r="F49" s="8"/>
      <c r="G49" s="4"/>
      <c r="I49" s="8" t="s">
        <v>173</v>
      </c>
      <c r="J49" s="8" t="s">
        <v>62</v>
      </c>
      <c r="K49" s="8"/>
      <c r="L49" t="s">
        <v>228</v>
      </c>
      <c r="M49" t="s">
        <v>229</v>
      </c>
      <c r="N49" s="4" t="s">
        <v>37</v>
      </c>
      <c r="O49" s="4">
        <v>253</v>
      </c>
      <c r="P49" s="4"/>
      <c r="Q49" s="4"/>
      <c r="R49" s="4" t="s">
        <v>38</v>
      </c>
      <c r="S49" s="4">
        <v>1</v>
      </c>
      <c r="T49" s="4"/>
      <c r="U49" s="4"/>
      <c r="V49" s="4">
        <v>1</v>
      </c>
      <c r="W49" s="4">
        <v>1</v>
      </c>
      <c r="X49">
        <f t="shared" si="1"/>
        <v>8</v>
      </c>
      <c r="Y49" s="4"/>
      <c r="Z49" s="4"/>
      <c r="AA49" s="4"/>
      <c r="AC49" s="69" t="s">
        <v>230</v>
      </c>
    </row>
    <row r="50" ht="18" customHeight="1" spans="1:29">
      <c r="A50" s="8">
        <f t="shared" si="0"/>
        <v>49</v>
      </c>
      <c r="B50" s="9">
        <v>42667</v>
      </c>
      <c r="C50" s="68">
        <v>46203</v>
      </c>
      <c r="D50" t="s">
        <v>231</v>
      </c>
      <c r="E50" s="8" t="s">
        <v>41</v>
      </c>
      <c r="F50" s="4"/>
      <c r="G50" s="4"/>
      <c r="I50" s="4" t="s">
        <v>173</v>
      </c>
      <c r="J50" s="4" t="s">
        <v>48</v>
      </c>
      <c r="K50" s="4"/>
      <c r="L50" s="76" t="s">
        <v>4180</v>
      </c>
      <c r="M50" s="4" t="s">
        <v>243</v>
      </c>
      <c r="N50" s="4" t="s">
        <v>58</v>
      </c>
      <c r="O50" s="4">
        <v>258</v>
      </c>
      <c r="P50" t="s">
        <v>234</v>
      </c>
      <c r="Q50" s="4">
        <v>0</v>
      </c>
      <c r="R50" s="4" t="s">
        <v>38</v>
      </c>
      <c r="S50" s="4">
        <v>1</v>
      </c>
      <c r="T50" s="4"/>
      <c r="U50" s="4"/>
      <c r="V50" s="4"/>
      <c r="W50" s="4">
        <v>1</v>
      </c>
      <c r="X50">
        <f t="shared" si="1"/>
        <v>8</v>
      </c>
      <c r="Y50" s="4"/>
      <c r="Z50" t="s">
        <v>118</v>
      </c>
      <c r="AA50" s="4"/>
      <c r="AC50" s="69" t="s">
        <v>235</v>
      </c>
    </row>
    <row r="51" ht="18" customHeight="1" spans="1:29">
      <c r="A51" s="8">
        <f t="shared" si="0"/>
        <v>50</v>
      </c>
      <c r="B51" s="9">
        <v>42667</v>
      </c>
      <c r="C51" s="68">
        <v>46203</v>
      </c>
      <c r="D51" t="s">
        <v>236</v>
      </c>
      <c r="E51" s="8" t="s">
        <v>41</v>
      </c>
      <c r="F51" s="4"/>
      <c r="G51" s="4"/>
      <c r="I51" s="4" t="s">
        <v>173</v>
      </c>
      <c r="J51" s="4" t="s">
        <v>62</v>
      </c>
      <c r="K51" s="4"/>
      <c r="L51" s="4" t="s">
        <v>237</v>
      </c>
      <c r="M51" s="4" t="s">
        <v>238</v>
      </c>
      <c r="N51" s="4" t="s">
        <v>37</v>
      </c>
      <c r="O51" s="4">
        <v>259</v>
      </c>
      <c r="P51" s="4"/>
      <c r="Q51" s="4"/>
      <c r="R51" s="4" t="s">
        <v>38</v>
      </c>
      <c r="S51" s="4">
        <v>1</v>
      </c>
      <c r="T51" s="4"/>
      <c r="U51" s="4"/>
      <c r="V51" s="4"/>
      <c r="W51" s="4"/>
      <c r="X51">
        <f t="shared" si="1"/>
        <v>8</v>
      </c>
      <c r="Y51" s="4"/>
      <c r="Z51" s="4"/>
      <c r="AA51" s="4"/>
      <c r="AC51" s="69" t="s">
        <v>239</v>
      </c>
    </row>
    <row r="52" ht="18" customHeight="1" spans="1:29">
      <c r="A52" s="8">
        <f t="shared" si="0"/>
        <v>51</v>
      </c>
      <c r="B52" s="9">
        <v>42695</v>
      </c>
      <c r="C52" s="68">
        <v>46203</v>
      </c>
      <c r="D52" t="s">
        <v>240</v>
      </c>
      <c r="E52" s="8" t="s">
        <v>41</v>
      </c>
      <c r="F52" s="8"/>
      <c r="G52" s="4"/>
      <c r="I52" s="8" t="s">
        <v>88</v>
      </c>
      <c r="J52" s="4" t="s">
        <v>241</v>
      </c>
      <c r="K52" s="4"/>
      <c r="L52" s="8" t="s">
        <v>242</v>
      </c>
      <c r="M52" t="s">
        <v>243</v>
      </c>
      <c r="N52" s="4" t="s">
        <v>37</v>
      </c>
      <c r="O52" s="4">
        <v>268</v>
      </c>
      <c r="P52" s="4"/>
      <c r="Q52" s="4"/>
      <c r="R52" s="4" t="s">
        <v>38</v>
      </c>
      <c r="S52" s="4">
        <v>1</v>
      </c>
      <c r="T52" s="4"/>
      <c r="U52" s="4"/>
      <c r="V52" s="4"/>
      <c r="W52" s="4"/>
      <c r="X52">
        <f t="shared" si="1"/>
        <v>8</v>
      </c>
      <c r="Y52" s="4"/>
      <c r="Z52" s="4"/>
      <c r="AA52" s="4"/>
      <c r="AC52" s="69" t="s">
        <v>244</v>
      </c>
    </row>
    <row r="53" ht="18" customHeight="1" spans="1:29">
      <c r="A53" s="8">
        <f t="shared" si="0"/>
        <v>52</v>
      </c>
      <c r="B53" s="9">
        <v>42698</v>
      </c>
      <c r="C53" s="68">
        <v>46203</v>
      </c>
      <c r="D53" t="s">
        <v>245</v>
      </c>
      <c r="E53" s="8" t="s">
        <v>41</v>
      </c>
      <c r="F53" s="4"/>
      <c r="G53" s="4"/>
      <c r="I53" s="4" t="s">
        <v>173</v>
      </c>
      <c r="J53" s="4" t="s">
        <v>36</v>
      </c>
      <c r="K53" s="4"/>
      <c r="L53" s="4" t="s">
        <v>246</v>
      </c>
      <c r="M53" s="4" t="s">
        <v>247</v>
      </c>
      <c r="N53" s="4" t="s">
        <v>37</v>
      </c>
      <c r="O53" s="4">
        <v>269</v>
      </c>
      <c r="P53" s="4"/>
      <c r="Q53" s="4"/>
      <c r="R53" s="4" t="s">
        <v>38</v>
      </c>
      <c r="S53" s="4">
        <v>1</v>
      </c>
      <c r="T53" s="4"/>
      <c r="U53" s="4"/>
      <c r="V53" s="4"/>
      <c r="W53" s="4">
        <v>1</v>
      </c>
      <c r="X53">
        <f t="shared" si="1"/>
        <v>8</v>
      </c>
      <c r="Y53" s="4"/>
      <c r="Z53" s="4"/>
      <c r="AA53" s="4"/>
      <c r="AC53" s="69" t="s">
        <v>248</v>
      </c>
    </row>
    <row r="54" ht="18" customHeight="1" spans="1:29">
      <c r="A54" s="8">
        <f t="shared" si="0"/>
        <v>53</v>
      </c>
      <c r="B54" s="9">
        <v>42706</v>
      </c>
      <c r="C54" s="68">
        <v>45838</v>
      </c>
      <c r="D54" t="s">
        <v>249</v>
      </c>
      <c r="E54" s="8" t="s">
        <v>41</v>
      </c>
      <c r="F54" s="8"/>
      <c r="G54" s="4"/>
      <c r="I54" s="8" t="s">
        <v>173</v>
      </c>
      <c r="J54" s="8" t="s">
        <v>36</v>
      </c>
      <c r="K54" s="8"/>
      <c r="L54" s="8" t="s">
        <v>250</v>
      </c>
      <c r="M54" s="12" t="s">
        <v>251</v>
      </c>
      <c r="N54" s="8" t="s">
        <v>37</v>
      </c>
      <c r="O54" s="4">
        <v>273</v>
      </c>
      <c r="P54" s="4"/>
      <c r="Q54" s="4"/>
      <c r="R54" s="4" t="s">
        <v>38</v>
      </c>
      <c r="S54" s="4">
        <v>1</v>
      </c>
      <c r="T54" s="4"/>
      <c r="U54" s="4"/>
      <c r="V54" s="4"/>
      <c r="W54" s="4">
        <v>1</v>
      </c>
      <c r="X54">
        <f t="shared" si="1"/>
        <v>8</v>
      </c>
      <c r="Y54" s="4"/>
      <c r="Z54" s="4"/>
      <c r="AA54" s="4"/>
      <c r="AC54" s="69" t="s">
        <v>252</v>
      </c>
    </row>
    <row r="55" ht="18" customHeight="1" spans="1:29">
      <c r="A55" s="8">
        <f t="shared" si="0"/>
        <v>54</v>
      </c>
      <c r="B55" s="9">
        <v>42723</v>
      </c>
      <c r="C55" s="68">
        <v>46203</v>
      </c>
      <c r="D55" t="s">
        <v>253</v>
      </c>
      <c r="E55" s="8" t="s">
        <v>41</v>
      </c>
      <c r="F55" s="4"/>
      <c r="G55" s="4"/>
      <c r="I55" s="4" t="s">
        <v>173</v>
      </c>
      <c r="J55" s="4" t="s">
        <v>121</v>
      </c>
      <c r="K55" s="4"/>
      <c r="L55" t="s">
        <v>254</v>
      </c>
      <c r="M55" t="s">
        <v>217</v>
      </c>
      <c r="N55" s="4" t="s">
        <v>37</v>
      </c>
      <c r="O55" s="4">
        <v>283</v>
      </c>
      <c r="P55" s="4"/>
      <c r="Q55" s="4"/>
      <c r="R55" s="4" t="s">
        <v>38</v>
      </c>
      <c r="S55" s="4">
        <v>1</v>
      </c>
      <c r="T55" s="4"/>
      <c r="U55" s="4"/>
      <c r="V55" s="4"/>
      <c r="W55" s="4">
        <v>1</v>
      </c>
      <c r="X55">
        <f t="shared" si="1"/>
        <v>8</v>
      </c>
      <c r="Y55" s="4"/>
      <c r="Z55" s="4"/>
      <c r="AA55" s="4"/>
      <c r="AC55" t="s">
        <v>4181</v>
      </c>
    </row>
    <row r="56" ht="18" customHeight="1" spans="1:29">
      <c r="A56" s="8">
        <f t="shared" si="0"/>
        <v>55</v>
      </c>
      <c r="B56" s="9">
        <v>42730</v>
      </c>
      <c r="C56" s="68">
        <v>46203</v>
      </c>
      <c r="D56" t="s">
        <v>256</v>
      </c>
      <c r="E56" s="8" t="s">
        <v>41</v>
      </c>
      <c r="F56" s="4"/>
      <c r="G56" s="4"/>
      <c r="I56" s="4" t="s">
        <v>173</v>
      </c>
      <c r="J56" s="4" t="s">
        <v>36</v>
      </c>
      <c r="K56" s="4"/>
      <c r="L56" s="4" t="s">
        <v>257</v>
      </c>
      <c r="M56" s="4" t="s">
        <v>44</v>
      </c>
      <c r="N56" s="4" t="s">
        <v>58</v>
      </c>
      <c r="O56" s="4">
        <v>295</v>
      </c>
      <c r="P56" s="4"/>
      <c r="Q56" s="4"/>
      <c r="R56" s="4" t="s">
        <v>38</v>
      </c>
      <c r="S56" s="4">
        <v>1</v>
      </c>
      <c r="T56" s="4"/>
      <c r="U56" s="4"/>
      <c r="V56" s="4">
        <v>1</v>
      </c>
      <c r="W56" s="4">
        <v>1</v>
      </c>
      <c r="X56">
        <f t="shared" si="1"/>
        <v>8</v>
      </c>
      <c r="Y56" s="4"/>
      <c r="Z56" s="4"/>
      <c r="AA56" s="4"/>
      <c r="AC56" s="69" t="s">
        <v>258</v>
      </c>
    </row>
    <row r="57" ht="18" customHeight="1" spans="1:29">
      <c r="A57" s="8">
        <f t="shared" si="0"/>
        <v>56</v>
      </c>
      <c r="B57" s="9">
        <v>42730</v>
      </c>
      <c r="C57" s="68">
        <v>46934</v>
      </c>
      <c r="D57" t="s">
        <v>259</v>
      </c>
      <c r="E57" s="8" t="s">
        <v>41</v>
      </c>
      <c r="F57" s="4"/>
      <c r="G57" s="4"/>
      <c r="I57" s="4" t="s">
        <v>173</v>
      </c>
      <c r="J57" s="4" t="s">
        <v>62</v>
      </c>
      <c r="K57" s="4"/>
      <c r="L57" s="4" t="s">
        <v>260</v>
      </c>
      <c r="M57" s="104" t="s">
        <v>57</v>
      </c>
      <c r="N57" s="4" t="s">
        <v>37</v>
      </c>
      <c r="O57" s="4">
        <v>292</v>
      </c>
      <c r="P57" s="4"/>
      <c r="Q57" s="4"/>
      <c r="R57" s="4" t="s">
        <v>38</v>
      </c>
      <c r="S57" s="4">
        <v>1</v>
      </c>
      <c r="T57" s="4"/>
      <c r="U57" s="4"/>
      <c r="V57" s="4"/>
      <c r="W57" s="4"/>
      <c r="X57">
        <f t="shared" si="1"/>
        <v>8</v>
      </c>
      <c r="Y57" s="4"/>
      <c r="Z57" s="4"/>
      <c r="AA57" s="4"/>
      <c r="AC57" s="69" t="s">
        <v>261</v>
      </c>
    </row>
    <row r="58" ht="18" customHeight="1" spans="1:29">
      <c r="A58" s="8">
        <f t="shared" si="0"/>
        <v>57</v>
      </c>
      <c r="B58" s="9">
        <v>42730</v>
      </c>
      <c r="C58" s="68">
        <v>46203</v>
      </c>
      <c r="D58" t="s">
        <v>262</v>
      </c>
      <c r="E58" s="8" t="s">
        <v>41</v>
      </c>
      <c r="F58" s="4"/>
      <c r="G58" s="4"/>
      <c r="I58" s="4" t="s">
        <v>173</v>
      </c>
      <c r="J58" s="4" t="s">
        <v>67</v>
      </c>
      <c r="K58" s="4"/>
      <c r="L58" s="4" t="s">
        <v>263</v>
      </c>
      <c r="M58" s="4" t="s">
        <v>264</v>
      </c>
      <c r="N58" s="4" t="s">
        <v>37</v>
      </c>
      <c r="O58" s="4">
        <v>291</v>
      </c>
      <c r="P58" t="s">
        <v>51</v>
      </c>
      <c r="Q58" s="4"/>
      <c r="R58" s="4" t="s">
        <v>38</v>
      </c>
      <c r="S58" s="4">
        <v>1</v>
      </c>
      <c r="T58" s="4"/>
      <c r="U58" s="4"/>
      <c r="V58" s="4">
        <v>1</v>
      </c>
      <c r="W58" s="4"/>
      <c r="X58">
        <f t="shared" si="1"/>
        <v>8</v>
      </c>
      <c r="Y58" s="4"/>
      <c r="Z58" t="s">
        <v>52</v>
      </c>
      <c r="AA58" s="4"/>
      <c r="AC58" s="69" t="s">
        <v>265</v>
      </c>
    </row>
    <row r="59" ht="18" customHeight="1" spans="1:29">
      <c r="A59" s="8">
        <f t="shared" si="0"/>
        <v>58</v>
      </c>
      <c r="B59" s="9">
        <v>42731</v>
      </c>
      <c r="C59" s="68">
        <v>46203</v>
      </c>
      <c r="D59" t="s">
        <v>266</v>
      </c>
      <c r="E59" s="8" t="s">
        <v>41</v>
      </c>
      <c r="F59" s="4"/>
      <c r="G59" s="4"/>
      <c r="I59" s="4" t="s">
        <v>173</v>
      </c>
      <c r="J59" s="4" t="s">
        <v>42</v>
      </c>
      <c r="K59" s="4"/>
      <c r="L59" s="4" t="s">
        <v>267</v>
      </c>
      <c r="M59" s="4" t="s">
        <v>268</v>
      </c>
      <c r="N59" s="4" t="s">
        <v>58</v>
      </c>
      <c r="O59" s="4">
        <v>297</v>
      </c>
      <c r="P59" s="4"/>
      <c r="Q59" s="4"/>
      <c r="R59" s="4" t="s">
        <v>38</v>
      </c>
      <c r="S59" s="4">
        <v>1</v>
      </c>
      <c r="T59" s="4"/>
      <c r="U59" s="4"/>
      <c r="V59" s="4"/>
      <c r="W59" s="4"/>
      <c r="X59">
        <f t="shared" si="1"/>
        <v>8</v>
      </c>
      <c r="Y59" s="4"/>
      <c r="Z59" s="4"/>
      <c r="AA59" s="4"/>
      <c r="AC59" s="69" t="s">
        <v>269</v>
      </c>
    </row>
    <row r="60" ht="18" customHeight="1" spans="1:29">
      <c r="A60" s="8">
        <f t="shared" si="0"/>
        <v>59</v>
      </c>
      <c r="B60" s="9">
        <v>42733</v>
      </c>
      <c r="C60" s="68">
        <v>45838</v>
      </c>
      <c r="D60" t="s">
        <v>270</v>
      </c>
      <c r="E60" s="8" t="s">
        <v>41</v>
      </c>
      <c r="F60" s="4"/>
      <c r="G60" s="4"/>
      <c r="I60" s="4">
        <v>0</v>
      </c>
      <c r="J60" s="4" t="s">
        <v>48</v>
      </c>
      <c r="K60" s="4"/>
      <c r="L60" s="4" t="s">
        <v>271</v>
      </c>
      <c r="M60" s="4" t="s">
        <v>272</v>
      </c>
      <c r="N60" s="4" t="s">
        <v>37</v>
      </c>
      <c r="O60" s="4">
        <v>300</v>
      </c>
      <c r="Q60" s="4">
        <v>0</v>
      </c>
      <c r="R60" s="4" t="s">
        <v>38</v>
      </c>
      <c r="S60" s="4">
        <v>1</v>
      </c>
      <c r="T60" s="4"/>
      <c r="U60" s="4"/>
      <c r="V60" s="4">
        <v>1</v>
      </c>
      <c r="W60" s="4"/>
      <c r="X60">
        <f t="shared" si="1"/>
        <v>8</v>
      </c>
      <c r="Y60" s="4"/>
      <c r="Z60" t="s">
        <v>273</v>
      </c>
      <c r="AA60" s="4"/>
      <c r="AC60" s="69" t="s">
        <v>274</v>
      </c>
    </row>
    <row r="61" ht="18" customHeight="1" spans="1:29">
      <c r="A61" s="8">
        <f t="shared" si="0"/>
        <v>60</v>
      </c>
      <c r="B61" s="9">
        <v>42734</v>
      </c>
      <c r="C61" s="68">
        <v>46203</v>
      </c>
      <c r="D61" t="s">
        <v>275</v>
      </c>
      <c r="E61" s="8" t="s">
        <v>41</v>
      </c>
      <c r="F61" s="8"/>
      <c r="G61" s="4"/>
      <c r="I61" s="8" t="s">
        <v>173</v>
      </c>
      <c r="J61" s="8" t="s">
        <v>36</v>
      </c>
      <c r="K61" s="8"/>
      <c r="L61" s="12" t="s">
        <v>276</v>
      </c>
      <c r="M61" s="12" t="s">
        <v>44</v>
      </c>
      <c r="N61" s="8" t="s">
        <v>37</v>
      </c>
      <c r="O61" s="4">
        <v>305</v>
      </c>
      <c r="P61" s="4"/>
      <c r="Q61" s="4"/>
      <c r="R61" s="4" t="s">
        <v>38</v>
      </c>
      <c r="S61" s="4">
        <v>1</v>
      </c>
      <c r="T61" s="4"/>
      <c r="U61" s="4"/>
      <c r="V61" s="4"/>
      <c r="W61" s="4"/>
      <c r="X61">
        <f t="shared" si="1"/>
        <v>8</v>
      </c>
      <c r="Y61" s="4"/>
      <c r="Z61" s="4"/>
      <c r="AA61" s="4"/>
      <c r="AC61" s="69" t="s">
        <v>277</v>
      </c>
    </row>
    <row r="62" ht="18" customHeight="1" spans="1:29">
      <c r="A62" s="8">
        <f t="shared" si="0"/>
        <v>61</v>
      </c>
      <c r="B62" s="9">
        <v>42739</v>
      </c>
      <c r="C62" s="68">
        <v>46568</v>
      </c>
      <c r="D62" t="s">
        <v>278</v>
      </c>
      <c r="E62" s="8" t="s">
        <v>41</v>
      </c>
      <c r="F62" s="8"/>
      <c r="G62" s="4"/>
      <c r="I62" s="8" t="s">
        <v>173</v>
      </c>
      <c r="J62" s="4" t="s">
        <v>48</v>
      </c>
      <c r="K62" s="4"/>
      <c r="L62" s="8" t="s">
        <v>279</v>
      </c>
      <c r="M62" t="s">
        <v>149</v>
      </c>
      <c r="N62" s="4" t="s">
        <v>58</v>
      </c>
      <c r="O62" s="4">
        <v>308</v>
      </c>
      <c r="P62" t="s">
        <v>280</v>
      </c>
      <c r="Q62" s="4">
        <v>0</v>
      </c>
      <c r="R62" s="4" t="s">
        <v>38</v>
      </c>
      <c r="S62" s="4">
        <v>1</v>
      </c>
      <c r="T62" s="4"/>
      <c r="U62" s="4"/>
      <c r="V62" s="4">
        <v>1</v>
      </c>
      <c r="W62" s="4"/>
      <c r="X62">
        <f t="shared" si="1"/>
        <v>8</v>
      </c>
      <c r="Y62" s="4"/>
      <c r="Z62" t="s">
        <v>52</v>
      </c>
      <c r="AA62" s="4"/>
      <c r="AC62" s="69" t="s">
        <v>281</v>
      </c>
    </row>
    <row r="63" ht="18" customHeight="1" spans="1:29">
      <c r="A63" s="8">
        <f t="shared" si="0"/>
        <v>62</v>
      </c>
      <c r="B63" s="9">
        <v>42758</v>
      </c>
      <c r="C63" s="68">
        <v>46203</v>
      </c>
      <c r="D63" t="s">
        <v>282</v>
      </c>
      <c r="E63" s="8" t="s">
        <v>41</v>
      </c>
      <c r="F63" s="4"/>
      <c r="G63" s="4"/>
      <c r="I63" s="4">
        <v>0</v>
      </c>
      <c r="J63" s="4" t="s">
        <v>48</v>
      </c>
      <c r="K63" s="4"/>
      <c r="L63" s="4" t="s">
        <v>283</v>
      </c>
      <c r="M63" s="4" t="s">
        <v>284</v>
      </c>
      <c r="N63" s="8" t="s">
        <v>37</v>
      </c>
      <c r="O63" s="4">
        <v>318</v>
      </c>
      <c r="P63" t="s">
        <v>51</v>
      </c>
      <c r="Q63" s="4">
        <v>0</v>
      </c>
      <c r="R63" s="4" t="s">
        <v>38</v>
      </c>
      <c r="S63" s="4">
        <v>1</v>
      </c>
      <c r="T63" s="4"/>
      <c r="U63" s="4"/>
      <c r="V63" s="4"/>
      <c r="W63" s="4"/>
      <c r="X63">
        <f t="shared" si="1"/>
        <v>8</v>
      </c>
      <c r="Y63" s="4"/>
      <c r="Z63" t="s">
        <v>52</v>
      </c>
      <c r="AA63" s="4"/>
      <c r="AC63" s="69" t="s">
        <v>285</v>
      </c>
    </row>
    <row r="64" ht="18" customHeight="1" spans="1:29">
      <c r="A64" s="8">
        <f t="shared" si="0"/>
        <v>63</v>
      </c>
      <c r="B64" s="9">
        <v>42779</v>
      </c>
      <c r="C64" s="68">
        <v>46203</v>
      </c>
      <c r="D64" t="s">
        <v>286</v>
      </c>
      <c r="E64" s="8" t="s">
        <v>41</v>
      </c>
      <c r="F64" s="4"/>
      <c r="G64" s="4"/>
      <c r="I64" s="4" t="s">
        <v>173</v>
      </c>
      <c r="J64" s="4" t="s">
        <v>48</v>
      </c>
      <c r="K64" s="4"/>
      <c r="L64" s="4" t="s">
        <v>4182</v>
      </c>
      <c r="M64" s="12" t="s">
        <v>288</v>
      </c>
      <c r="N64" s="4" t="s">
        <v>37</v>
      </c>
      <c r="O64" s="4">
        <v>324</v>
      </c>
      <c r="P64" t="s">
        <v>289</v>
      </c>
      <c r="Q64" s="4">
        <v>0</v>
      </c>
      <c r="R64" s="4" t="s">
        <v>38</v>
      </c>
      <c r="S64" s="4">
        <v>1</v>
      </c>
      <c r="T64" s="4"/>
      <c r="U64" s="4"/>
      <c r="V64" s="4"/>
      <c r="W64" s="4"/>
      <c r="X64">
        <f t="shared" si="1"/>
        <v>8</v>
      </c>
      <c r="Y64" s="4"/>
      <c r="Z64" t="s">
        <v>52</v>
      </c>
      <c r="AA64" s="4"/>
      <c r="AC64" s="69" t="s">
        <v>290</v>
      </c>
    </row>
    <row r="65" ht="18" customHeight="1" spans="1:29">
      <c r="A65" s="8">
        <f t="shared" si="0"/>
        <v>64</v>
      </c>
      <c r="B65" s="9">
        <v>42782</v>
      </c>
      <c r="C65" s="68">
        <v>46568</v>
      </c>
      <c r="D65" t="s">
        <v>291</v>
      </c>
      <c r="E65" s="8" t="s">
        <v>41</v>
      </c>
      <c r="F65" s="8"/>
      <c r="G65" s="4"/>
      <c r="I65" s="8" t="s">
        <v>173</v>
      </c>
      <c r="J65" s="8" t="s">
        <v>62</v>
      </c>
      <c r="K65" s="8"/>
      <c r="L65" s="12" t="s">
        <v>292</v>
      </c>
      <c r="M65" s="8" t="s">
        <v>217</v>
      </c>
      <c r="N65" s="4" t="s">
        <v>37</v>
      </c>
      <c r="O65" s="4">
        <v>325</v>
      </c>
      <c r="P65" s="4"/>
      <c r="Q65" s="4"/>
      <c r="R65" s="4" t="s">
        <v>38</v>
      </c>
      <c r="S65" s="4">
        <v>1</v>
      </c>
      <c r="T65" s="4"/>
      <c r="U65" s="4"/>
      <c r="V65" s="4"/>
      <c r="W65" s="4"/>
      <c r="X65">
        <f t="shared" si="1"/>
        <v>8</v>
      </c>
      <c r="Y65" s="4"/>
      <c r="Z65" s="4"/>
      <c r="AA65" s="4"/>
      <c r="AC65" s="69" t="s">
        <v>293</v>
      </c>
    </row>
    <row r="66" ht="18" customHeight="1" spans="1:29">
      <c r="A66" s="8">
        <f t="shared" ref="A66:A129" si="2">ROW()-1</f>
        <v>65</v>
      </c>
      <c r="B66" s="9">
        <v>42783</v>
      </c>
      <c r="C66" s="68">
        <v>46203</v>
      </c>
      <c r="D66" t="s">
        <v>294</v>
      </c>
      <c r="E66" s="8" t="s">
        <v>41</v>
      </c>
      <c r="F66" s="8"/>
      <c r="G66" s="4"/>
      <c r="I66" s="8" t="s">
        <v>173</v>
      </c>
      <c r="J66" s="4" t="s">
        <v>42</v>
      </c>
      <c r="K66" s="4"/>
      <c r="L66" s="8" t="s">
        <v>295</v>
      </c>
      <c r="M66" s="8" t="s">
        <v>57</v>
      </c>
      <c r="N66" s="4" t="s">
        <v>37</v>
      </c>
      <c r="O66" s="4">
        <v>327</v>
      </c>
      <c r="P66" s="4"/>
      <c r="Q66" s="4"/>
      <c r="R66" s="4" t="s">
        <v>38</v>
      </c>
      <c r="S66" s="4">
        <v>1</v>
      </c>
      <c r="T66" s="4"/>
      <c r="U66" s="4"/>
      <c r="V66" s="4"/>
      <c r="W66" s="4"/>
      <c r="X66">
        <f t="shared" ref="X66:X129" si="3">DATEDIF(B66,"2025-6-30","y")</f>
        <v>8</v>
      </c>
      <c r="Y66" s="4"/>
      <c r="Z66" s="4"/>
      <c r="AA66" s="4"/>
      <c r="AC66" s="69" t="s">
        <v>296</v>
      </c>
    </row>
    <row r="67" ht="18" customHeight="1" spans="1:29">
      <c r="A67" s="8">
        <f t="shared" si="2"/>
        <v>66</v>
      </c>
      <c r="B67" s="9">
        <v>42789</v>
      </c>
      <c r="C67" s="68">
        <v>46203</v>
      </c>
      <c r="D67" t="s">
        <v>297</v>
      </c>
      <c r="E67" s="8" t="s">
        <v>41</v>
      </c>
      <c r="F67" s="8"/>
      <c r="G67" s="4"/>
      <c r="I67" s="8" t="s">
        <v>173</v>
      </c>
      <c r="J67" s="4" t="s">
        <v>48</v>
      </c>
      <c r="K67" s="4"/>
      <c r="L67" s="8" t="s">
        <v>4183</v>
      </c>
      <c r="M67" s="8" t="s">
        <v>44</v>
      </c>
      <c r="N67" s="4" t="s">
        <v>37</v>
      </c>
      <c r="O67" s="4">
        <v>329</v>
      </c>
      <c r="P67" t="s">
        <v>280</v>
      </c>
      <c r="Q67" s="4">
        <v>0</v>
      </c>
      <c r="R67" s="4" t="s">
        <v>38</v>
      </c>
      <c r="S67" s="4">
        <v>1</v>
      </c>
      <c r="T67" s="4"/>
      <c r="U67" s="4"/>
      <c r="V67" s="4">
        <v>1</v>
      </c>
      <c r="W67" s="4"/>
      <c r="X67">
        <f t="shared" si="3"/>
        <v>8</v>
      </c>
      <c r="Y67" s="4"/>
      <c r="Z67" t="s">
        <v>52</v>
      </c>
      <c r="AA67" s="4"/>
      <c r="AC67" s="69" t="s">
        <v>299</v>
      </c>
    </row>
    <row r="68" ht="18" customHeight="1" spans="1:29">
      <c r="A68" s="8">
        <f t="shared" si="2"/>
        <v>67</v>
      </c>
      <c r="B68" s="9">
        <v>42793</v>
      </c>
      <c r="C68" s="68">
        <v>46203</v>
      </c>
      <c r="D68" t="s">
        <v>300</v>
      </c>
      <c r="E68" s="8" t="s">
        <v>41</v>
      </c>
      <c r="F68" s="4"/>
      <c r="G68" s="4"/>
      <c r="I68" s="4" t="s">
        <v>173</v>
      </c>
      <c r="J68" s="4" t="s">
        <v>48</v>
      </c>
      <c r="K68" s="4"/>
      <c r="L68" s="4" t="s">
        <v>4184</v>
      </c>
      <c r="M68" t="s">
        <v>655</v>
      </c>
      <c r="N68" s="4" t="s">
        <v>37</v>
      </c>
      <c r="O68" s="4">
        <v>332</v>
      </c>
      <c r="P68" t="s">
        <v>289</v>
      </c>
      <c r="Q68" s="4">
        <v>0</v>
      </c>
      <c r="R68" s="4" t="s">
        <v>38</v>
      </c>
      <c r="S68" s="4">
        <v>1</v>
      </c>
      <c r="T68" s="4"/>
      <c r="U68" s="4"/>
      <c r="V68" s="4"/>
      <c r="W68" s="4"/>
      <c r="X68">
        <f t="shared" si="3"/>
        <v>8</v>
      </c>
      <c r="Y68" s="4"/>
      <c r="Z68" t="s">
        <v>52</v>
      </c>
      <c r="AA68" s="4"/>
      <c r="AC68" s="69" t="s">
        <v>302</v>
      </c>
    </row>
    <row r="69" ht="18" customHeight="1" spans="1:29">
      <c r="A69" s="8">
        <f t="shared" si="2"/>
        <v>68</v>
      </c>
      <c r="B69" s="9">
        <v>42800</v>
      </c>
      <c r="C69" s="68">
        <v>46203</v>
      </c>
      <c r="D69" t="s">
        <v>303</v>
      </c>
      <c r="E69" s="8" t="s">
        <v>41</v>
      </c>
      <c r="F69" s="4"/>
      <c r="G69" s="4"/>
      <c r="I69" s="4" t="s">
        <v>173</v>
      </c>
      <c r="J69" s="4" t="s">
        <v>67</v>
      </c>
      <c r="K69" s="4"/>
      <c r="L69" s="4" t="s">
        <v>304</v>
      </c>
      <c r="M69" s="4" t="s">
        <v>305</v>
      </c>
      <c r="N69" s="4" t="s">
        <v>58</v>
      </c>
      <c r="O69" s="4">
        <v>337</v>
      </c>
      <c r="P69" s="4"/>
      <c r="Q69" s="4"/>
      <c r="R69" s="4" t="s">
        <v>38</v>
      </c>
      <c r="S69" s="4">
        <v>1</v>
      </c>
      <c r="T69" s="4"/>
      <c r="U69" s="4"/>
      <c r="V69" s="4"/>
      <c r="W69" s="4"/>
      <c r="X69">
        <f t="shared" si="3"/>
        <v>8</v>
      </c>
      <c r="Y69" s="4"/>
      <c r="Z69" s="4"/>
      <c r="AA69" s="4"/>
      <c r="AC69" s="69" t="s">
        <v>306</v>
      </c>
    </row>
    <row r="70" ht="18" customHeight="1" spans="1:29">
      <c r="A70" s="8">
        <f t="shared" si="2"/>
        <v>69</v>
      </c>
      <c r="B70" s="9">
        <v>42801</v>
      </c>
      <c r="C70" s="68">
        <v>46203</v>
      </c>
      <c r="D70" t="s">
        <v>307</v>
      </c>
      <c r="E70" s="8" t="s">
        <v>41</v>
      </c>
      <c r="F70" s="4"/>
      <c r="G70" s="4"/>
      <c r="I70" s="4" t="s">
        <v>173</v>
      </c>
      <c r="J70" s="4" t="s">
        <v>308</v>
      </c>
      <c r="K70" s="4"/>
      <c r="L70" s="4" t="s">
        <v>4185</v>
      </c>
      <c r="M70" s="4" t="s">
        <v>134</v>
      </c>
      <c r="N70" s="4" t="s">
        <v>37</v>
      </c>
      <c r="O70" s="4">
        <v>333</v>
      </c>
      <c r="P70" s="4"/>
      <c r="Q70" s="4"/>
      <c r="R70" s="4" t="s">
        <v>38</v>
      </c>
      <c r="S70" s="4">
        <v>1</v>
      </c>
      <c r="T70" s="4"/>
      <c r="U70" s="4"/>
      <c r="V70" s="4"/>
      <c r="W70" s="4"/>
      <c r="X70">
        <f t="shared" si="3"/>
        <v>8</v>
      </c>
      <c r="Y70" s="4"/>
      <c r="Z70" s="4"/>
      <c r="AA70" s="4"/>
      <c r="AC70" s="69" t="s">
        <v>311</v>
      </c>
    </row>
    <row r="71" ht="18" customHeight="1" spans="1:29">
      <c r="A71" s="8">
        <f t="shared" si="2"/>
        <v>70</v>
      </c>
      <c r="B71" s="9">
        <v>42807</v>
      </c>
      <c r="C71" s="68">
        <v>46203</v>
      </c>
      <c r="D71" t="s">
        <v>312</v>
      </c>
      <c r="E71" s="8" t="s">
        <v>41</v>
      </c>
      <c r="F71" s="4"/>
      <c r="G71" s="4"/>
      <c r="I71" s="4" t="s">
        <v>173</v>
      </c>
      <c r="J71" s="4" t="s">
        <v>48</v>
      </c>
      <c r="K71" s="4"/>
      <c r="L71" s="4" t="s">
        <v>283</v>
      </c>
      <c r="M71" s="4" t="s">
        <v>247</v>
      </c>
      <c r="N71" s="4" t="s">
        <v>37</v>
      </c>
      <c r="O71" s="4">
        <v>336</v>
      </c>
      <c r="P71" t="s">
        <v>280</v>
      </c>
      <c r="Q71" s="4">
        <v>0</v>
      </c>
      <c r="R71" s="4" t="s">
        <v>38</v>
      </c>
      <c r="S71" s="4">
        <v>1</v>
      </c>
      <c r="T71" s="4"/>
      <c r="U71" s="4"/>
      <c r="V71" s="4"/>
      <c r="W71" s="4"/>
      <c r="X71">
        <f t="shared" si="3"/>
        <v>8</v>
      </c>
      <c r="Y71" s="4"/>
      <c r="Z71" t="s">
        <v>52</v>
      </c>
      <c r="AA71" s="4"/>
      <c r="AC71" s="69" t="s">
        <v>314</v>
      </c>
    </row>
    <row r="72" ht="18" customHeight="1" spans="1:29">
      <c r="A72" s="8">
        <f t="shared" si="2"/>
        <v>71</v>
      </c>
      <c r="B72" s="9">
        <v>42807</v>
      </c>
      <c r="C72" s="68">
        <v>46568</v>
      </c>
      <c r="D72" t="s">
        <v>315</v>
      </c>
      <c r="E72" s="8" t="s">
        <v>41</v>
      </c>
      <c r="F72" s="8"/>
      <c r="G72" s="4"/>
      <c r="I72" s="8" t="s">
        <v>173</v>
      </c>
      <c r="J72" s="4" t="s">
        <v>48</v>
      </c>
      <c r="K72" s="4"/>
      <c r="L72" s="8" t="s">
        <v>316</v>
      </c>
      <c r="M72" s="8" t="s">
        <v>57</v>
      </c>
      <c r="N72" s="4" t="s">
        <v>37</v>
      </c>
      <c r="O72" s="4">
        <v>335</v>
      </c>
      <c r="P72" t="s">
        <v>280</v>
      </c>
      <c r="Q72" s="4">
        <v>0</v>
      </c>
      <c r="R72" s="4" t="s">
        <v>38</v>
      </c>
      <c r="S72" s="4">
        <v>1</v>
      </c>
      <c r="T72" s="4"/>
      <c r="U72" s="4"/>
      <c r="V72" s="4"/>
      <c r="W72" s="4"/>
      <c r="X72">
        <f t="shared" si="3"/>
        <v>8</v>
      </c>
      <c r="Y72" s="4"/>
      <c r="Z72" t="s">
        <v>118</v>
      </c>
      <c r="AA72" s="4"/>
      <c r="AC72" s="69" t="s">
        <v>317</v>
      </c>
    </row>
    <row r="73" ht="18" customHeight="1" spans="1:29">
      <c r="A73" s="8">
        <f t="shared" si="2"/>
        <v>72</v>
      </c>
      <c r="B73" s="9">
        <v>42815</v>
      </c>
      <c r="C73" s="68">
        <v>46203</v>
      </c>
      <c r="D73" t="s">
        <v>318</v>
      </c>
      <c r="E73" s="8" t="s">
        <v>41</v>
      </c>
      <c r="F73" s="4"/>
      <c r="G73" s="4"/>
      <c r="I73" s="4" t="s">
        <v>173</v>
      </c>
      <c r="J73" s="4" t="s">
        <v>48</v>
      </c>
      <c r="K73" s="4"/>
      <c r="L73" s="4" t="s">
        <v>4186</v>
      </c>
      <c r="M73" s="4" t="s">
        <v>44</v>
      </c>
      <c r="N73" s="4" t="s">
        <v>37</v>
      </c>
      <c r="O73" s="4">
        <v>340</v>
      </c>
      <c r="P73" t="s">
        <v>280</v>
      </c>
      <c r="Q73" s="4">
        <v>0</v>
      </c>
      <c r="R73" s="4" t="s">
        <v>38</v>
      </c>
      <c r="S73" s="4">
        <v>1</v>
      </c>
      <c r="T73" s="4"/>
      <c r="U73" s="4"/>
      <c r="V73" s="4">
        <v>1</v>
      </c>
      <c r="W73" s="4"/>
      <c r="X73">
        <f t="shared" si="3"/>
        <v>8</v>
      </c>
      <c r="Y73" s="4"/>
      <c r="Z73" t="s">
        <v>52</v>
      </c>
      <c r="AA73" s="4"/>
      <c r="AC73" s="69" t="s">
        <v>320</v>
      </c>
    </row>
    <row r="74" ht="18" customHeight="1" spans="1:29">
      <c r="A74" s="8">
        <f t="shared" si="2"/>
        <v>73</v>
      </c>
      <c r="B74" s="9">
        <v>42838</v>
      </c>
      <c r="C74" s="68">
        <v>46568</v>
      </c>
      <c r="D74" t="s">
        <v>321</v>
      </c>
      <c r="E74" s="8" t="s">
        <v>41</v>
      </c>
      <c r="F74" s="8"/>
      <c r="G74" s="4"/>
      <c r="I74" s="8" t="s">
        <v>173</v>
      </c>
      <c r="J74" s="8" t="s">
        <v>62</v>
      </c>
      <c r="K74" s="8"/>
      <c r="L74" s="12" t="s">
        <v>322</v>
      </c>
      <c r="M74" t="s">
        <v>149</v>
      </c>
      <c r="N74" s="4" t="s">
        <v>37</v>
      </c>
      <c r="O74" s="4">
        <v>348</v>
      </c>
      <c r="P74" s="4"/>
      <c r="Q74" s="4"/>
      <c r="R74" s="4" t="s">
        <v>38</v>
      </c>
      <c r="S74" s="4">
        <v>1</v>
      </c>
      <c r="T74" s="4"/>
      <c r="U74" s="4"/>
      <c r="V74" s="4"/>
      <c r="W74" s="4"/>
      <c r="X74">
        <f t="shared" si="3"/>
        <v>8</v>
      </c>
      <c r="Y74" s="4"/>
      <c r="Z74" s="4"/>
      <c r="AA74" s="4"/>
      <c r="AC74" s="69" t="s">
        <v>323</v>
      </c>
    </row>
    <row r="75" ht="18" customHeight="1" spans="1:29">
      <c r="A75" s="8">
        <f t="shared" si="2"/>
        <v>74</v>
      </c>
      <c r="B75" s="9">
        <v>42838</v>
      </c>
      <c r="C75" s="68">
        <v>46203</v>
      </c>
      <c r="D75" t="s">
        <v>324</v>
      </c>
      <c r="E75" s="8" t="s">
        <v>41</v>
      </c>
      <c r="F75" s="8"/>
      <c r="G75" s="4"/>
      <c r="I75" s="8" t="s">
        <v>173</v>
      </c>
      <c r="J75" s="4" t="s">
        <v>325</v>
      </c>
      <c r="K75" s="4"/>
      <c r="L75" t="s">
        <v>326</v>
      </c>
      <c r="M75" s="8" t="s">
        <v>57</v>
      </c>
      <c r="N75" s="4" t="s">
        <v>37</v>
      </c>
      <c r="O75" s="4">
        <v>346</v>
      </c>
      <c r="P75" s="4"/>
      <c r="Q75" s="4"/>
      <c r="R75" s="4" t="s">
        <v>38</v>
      </c>
      <c r="S75" s="4">
        <v>1</v>
      </c>
      <c r="T75" s="4"/>
      <c r="U75" s="4"/>
      <c r="V75" s="4"/>
      <c r="W75" s="4"/>
      <c r="X75">
        <f t="shared" si="3"/>
        <v>8</v>
      </c>
      <c r="Y75" s="4"/>
      <c r="Z75" s="4"/>
      <c r="AA75" s="4"/>
      <c r="AC75" s="69" t="s">
        <v>327</v>
      </c>
    </row>
    <row r="76" ht="18" customHeight="1" spans="1:29">
      <c r="A76" s="8">
        <f t="shared" si="2"/>
        <v>75</v>
      </c>
      <c r="B76" s="9">
        <v>42839</v>
      </c>
      <c r="C76" s="68">
        <v>46203</v>
      </c>
      <c r="D76" t="s">
        <v>328</v>
      </c>
      <c r="E76" s="8" t="s">
        <v>41</v>
      </c>
      <c r="F76" s="8"/>
      <c r="G76" s="4"/>
      <c r="I76" s="8" t="s">
        <v>173</v>
      </c>
      <c r="J76" s="105" t="s">
        <v>36</v>
      </c>
      <c r="K76" s="4">
        <v>1</v>
      </c>
      <c r="L76" s="8" t="s">
        <v>329</v>
      </c>
      <c r="M76" s="8" t="s">
        <v>330</v>
      </c>
      <c r="N76" s="8" t="s">
        <v>37</v>
      </c>
      <c r="O76" s="4">
        <v>347</v>
      </c>
      <c r="P76" s="4"/>
      <c r="Q76" s="4"/>
      <c r="R76" s="4" t="s">
        <v>38</v>
      </c>
      <c r="S76" s="4">
        <v>1</v>
      </c>
      <c r="T76" s="4"/>
      <c r="U76" s="4"/>
      <c r="V76" s="4"/>
      <c r="W76" s="4"/>
      <c r="X76">
        <f t="shared" si="3"/>
        <v>8</v>
      </c>
      <c r="Y76" s="4"/>
      <c r="Z76" s="4"/>
      <c r="AA76" s="4"/>
      <c r="AC76" s="69" t="s">
        <v>331</v>
      </c>
    </row>
    <row r="77" ht="18" customHeight="1" spans="1:29">
      <c r="A77" s="8">
        <f t="shared" si="2"/>
        <v>76</v>
      </c>
      <c r="B77" s="9">
        <v>42849</v>
      </c>
      <c r="C77" s="68">
        <v>46203</v>
      </c>
      <c r="D77" t="s">
        <v>332</v>
      </c>
      <c r="E77" s="8" t="s">
        <v>41</v>
      </c>
      <c r="F77" s="8"/>
      <c r="G77" s="4"/>
      <c r="I77" s="8" t="s">
        <v>173</v>
      </c>
      <c r="J77" s="8" t="s">
        <v>62</v>
      </c>
      <c r="K77" s="8"/>
      <c r="L77" s="12" t="s">
        <v>333</v>
      </c>
      <c r="M77" s="8" t="s">
        <v>334</v>
      </c>
      <c r="N77" s="4" t="s">
        <v>37</v>
      </c>
      <c r="O77" s="4">
        <v>349</v>
      </c>
      <c r="P77" s="4"/>
      <c r="Q77" s="4"/>
      <c r="R77" s="4" t="s">
        <v>38</v>
      </c>
      <c r="S77" s="4">
        <v>1</v>
      </c>
      <c r="T77" s="4"/>
      <c r="U77" s="4"/>
      <c r="V77" s="4"/>
      <c r="W77" s="4"/>
      <c r="X77">
        <f t="shared" si="3"/>
        <v>8</v>
      </c>
      <c r="Y77" s="4"/>
      <c r="Z77" s="4"/>
      <c r="AA77" s="4"/>
      <c r="AC77" s="69" t="s">
        <v>335</v>
      </c>
    </row>
    <row r="78" ht="18" customHeight="1" spans="1:29">
      <c r="A78" s="8">
        <f t="shared" si="2"/>
        <v>77</v>
      </c>
      <c r="B78" s="9">
        <v>42866</v>
      </c>
      <c r="C78" s="68">
        <v>46203</v>
      </c>
      <c r="D78" t="s">
        <v>336</v>
      </c>
      <c r="E78" s="8" t="s">
        <v>41</v>
      </c>
      <c r="F78" s="8"/>
      <c r="G78" s="4"/>
      <c r="I78" s="8" t="s">
        <v>173</v>
      </c>
      <c r="J78" s="4" t="s">
        <v>42</v>
      </c>
      <c r="K78" s="4"/>
      <c r="L78" s="8" t="s">
        <v>337</v>
      </c>
      <c r="M78" s="8" t="s">
        <v>57</v>
      </c>
      <c r="N78" s="8" t="s">
        <v>37</v>
      </c>
      <c r="O78" s="4">
        <v>356</v>
      </c>
      <c r="P78" s="4"/>
      <c r="Q78" s="4"/>
      <c r="R78" s="4" t="s">
        <v>38</v>
      </c>
      <c r="S78" s="4">
        <v>1</v>
      </c>
      <c r="T78" s="4"/>
      <c r="U78" s="4"/>
      <c r="V78" s="4"/>
      <c r="W78" s="4"/>
      <c r="X78">
        <f t="shared" si="3"/>
        <v>8</v>
      </c>
      <c r="Y78" s="4"/>
      <c r="Z78" s="4"/>
      <c r="AA78" s="4"/>
      <c r="AC78" s="69" t="s">
        <v>338</v>
      </c>
    </row>
    <row r="79" ht="18" customHeight="1" spans="1:29">
      <c r="A79" s="8">
        <f t="shared" si="2"/>
        <v>78</v>
      </c>
      <c r="B79" s="9">
        <v>42912</v>
      </c>
      <c r="C79" s="68">
        <v>46203</v>
      </c>
      <c r="D79" t="s">
        <v>339</v>
      </c>
      <c r="E79" s="8" t="s">
        <v>41</v>
      </c>
      <c r="F79" s="4"/>
      <c r="G79" s="4"/>
      <c r="I79" s="4" t="s">
        <v>173</v>
      </c>
      <c r="J79" s="4" t="s">
        <v>121</v>
      </c>
      <c r="K79" s="4"/>
      <c r="L79" s="4" t="s">
        <v>340</v>
      </c>
      <c r="M79" s="4" t="s">
        <v>341</v>
      </c>
      <c r="N79" s="4" t="s">
        <v>37</v>
      </c>
      <c r="O79" s="4">
        <v>3700</v>
      </c>
      <c r="P79" s="4"/>
      <c r="Q79" s="4"/>
      <c r="R79" s="4" t="s">
        <v>38</v>
      </c>
      <c r="S79" s="4">
        <v>1</v>
      </c>
      <c r="T79" s="4"/>
      <c r="U79" s="4"/>
      <c r="V79" s="4"/>
      <c r="W79" s="4"/>
      <c r="X79">
        <f t="shared" si="3"/>
        <v>8</v>
      </c>
      <c r="Y79" s="4"/>
      <c r="Z79" s="4"/>
      <c r="AA79" s="4"/>
      <c r="AC79" s="69" t="s">
        <v>342</v>
      </c>
    </row>
    <row r="80" ht="18" customHeight="1" spans="1:29">
      <c r="A80" s="8">
        <f t="shared" si="2"/>
        <v>79</v>
      </c>
      <c r="B80" s="9">
        <v>42874</v>
      </c>
      <c r="C80" s="68">
        <v>46203</v>
      </c>
      <c r="D80" t="s">
        <v>343</v>
      </c>
      <c r="E80" s="8" t="s">
        <v>41</v>
      </c>
      <c r="F80" s="4"/>
      <c r="G80" s="4"/>
      <c r="I80" s="4" t="s">
        <v>173</v>
      </c>
      <c r="J80" s="4" t="s">
        <v>67</v>
      </c>
      <c r="K80" s="4"/>
      <c r="L80" t="s">
        <v>344</v>
      </c>
      <c r="M80" t="s">
        <v>345</v>
      </c>
      <c r="N80" s="4" t="s">
        <v>37</v>
      </c>
      <c r="O80" s="4">
        <v>361</v>
      </c>
      <c r="P80" s="4"/>
      <c r="Q80" s="4"/>
      <c r="R80" s="4" t="s">
        <v>38</v>
      </c>
      <c r="S80" s="4">
        <v>1</v>
      </c>
      <c r="T80" s="4"/>
      <c r="U80" s="4"/>
      <c r="V80" s="4">
        <v>1</v>
      </c>
      <c r="W80" s="4"/>
      <c r="X80">
        <f t="shared" si="3"/>
        <v>8</v>
      </c>
      <c r="Y80" s="4"/>
      <c r="Z80" s="4"/>
      <c r="AA80" s="4"/>
      <c r="AC80" s="69" t="s">
        <v>346</v>
      </c>
    </row>
    <row r="81" ht="18" customHeight="1" spans="1:29">
      <c r="A81" s="8">
        <f t="shared" si="2"/>
        <v>80</v>
      </c>
      <c r="B81" s="9">
        <v>42886</v>
      </c>
      <c r="C81" s="68">
        <v>46203</v>
      </c>
      <c r="D81" t="s">
        <v>347</v>
      </c>
      <c r="E81" s="8" t="s">
        <v>41</v>
      </c>
      <c r="F81" s="4"/>
      <c r="G81" s="4"/>
      <c r="I81" s="4" t="s">
        <v>173</v>
      </c>
      <c r="J81" s="4" t="s">
        <v>308</v>
      </c>
      <c r="K81" s="4"/>
      <c r="L81" s="4" t="s">
        <v>348</v>
      </c>
      <c r="M81" s="4" t="s">
        <v>57</v>
      </c>
      <c r="N81" s="4" t="s">
        <v>37</v>
      </c>
      <c r="O81" s="4">
        <v>362</v>
      </c>
      <c r="P81" s="4"/>
      <c r="Q81" s="4"/>
      <c r="R81" s="4" t="s">
        <v>38</v>
      </c>
      <c r="S81" s="4">
        <v>1</v>
      </c>
      <c r="T81" s="4"/>
      <c r="U81" s="4"/>
      <c r="V81" s="4"/>
      <c r="W81" s="4"/>
      <c r="X81">
        <f t="shared" si="3"/>
        <v>8</v>
      </c>
      <c r="Y81" s="4"/>
      <c r="Z81" s="4"/>
      <c r="AA81" s="4"/>
      <c r="AC81" s="69" t="s">
        <v>349</v>
      </c>
    </row>
    <row r="82" ht="18" customHeight="1" spans="1:29">
      <c r="A82" s="8">
        <f t="shared" si="2"/>
        <v>81</v>
      </c>
      <c r="B82" s="64">
        <v>42927</v>
      </c>
      <c r="C82" s="68">
        <v>46203</v>
      </c>
      <c r="D82" t="s">
        <v>350</v>
      </c>
      <c r="E82" s="8" t="s">
        <v>41</v>
      </c>
      <c r="F82" s="66"/>
      <c r="G82" s="66"/>
      <c r="I82" s="66" t="s">
        <v>173</v>
      </c>
      <c r="J82" s="66" t="s">
        <v>241</v>
      </c>
      <c r="K82" s="66"/>
      <c r="L82" s="93" t="s">
        <v>351</v>
      </c>
      <c r="M82" s="93" t="s">
        <v>44</v>
      </c>
      <c r="N82" s="66" t="s">
        <v>37</v>
      </c>
      <c r="O82" s="66">
        <v>376</v>
      </c>
      <c r="P82" s="66"/>
      <c r="Q82" s="66"/>
      <c r="R82" s="66" t="s">
        <v>38</v>
      </c>
      <c r="S82" s="66">
        <v>1</v>
      </c>
      <c r="T82" s="66"/>
      <c r="U82" s="66"/>
      <c r="V82" s="66"/>
      <c r="W82" s="66"/>
      <c r="X82">
        <f t="shared" si="3"/>
        <v>7</v>
      </c>
      <c r="Y82" s="66"/>
      <c r="Z82" s="66"/>
      <c r="AA82" s="66"/>
      <c r="AC82" s="69" t="s">
        <v>352</v>
      </c>
    </row>
    <row r="83" ht="18" customHeight="1" spans="1:29">
      <c r="A83" s="8">
        <f t="shared" si="2"/>
        <v>82</v>
      </c>
      <c r="B83" s="9">
        <v>42935</v>
      </c>
      <c r="C83" s="68">
        <v>46203</v>
      </c>
      <c r="D83" t="s">
        <v>353</v>
      </c>
      <c r="E83" s="8" t="s">
        <v>41</v>
      </c>
      <c r="F83" s="8"/>
      <c r="G83" s="4"/>
      <c r="I83" s="8" t="s">
        <v>173</v>
      </c>
      <c r="J83" s="8" t="s">
        <v>62</v>
      </c>
      <c r="K83" s="8"/>
      <c r="L83" s="8" t="s">
        <v>354</v>
      </c>
      <c r="M83" s="8" t="s">
        <v>355</v>
      </c>
      <c r="N83" s="4" t="s">
        <v>58</v>
      </c>
      <c r="O83" s="4">
        <v>383</v>
      </c>
      <c r="P83" s="4"/>
      <c r="Q83" s="4"/>
      <c r="R83" s="4" t="s">
        <v>38</v>
      </c>
      <c r="S83" s="4">
        <v>1</v>
      </c>
      <c r="T83" s="4"/>
      <c r="U83" s="4"/>
      <c r="V83" s="4"/>
      <c r="W83" s="4"/>
      <c r="X83">
        <f t="shared" si="3"/>
        <v>7</v>
      </c>
      <c r="Y83" s="4"/>
      <c r="Z83" s="4"/>
      <c r="AA83" s="4"/>
      <c r="AC83" s="69" t="s">
        <v>356</v>
      </c>
    </row>
    <row r="84" ht="18" customHeight="1" spans="1:29">
      <c r="A84" s="8">
        <f t="shared" si="2"/>
        <v>83</v>
      </c>
      <c r="B84" s="9">
        <v>42936</v>
      </c>
      <c r="C84" s="68">
        <v>46203</v>
      </c>
      <c r="D84" t="s">
        <v>357</v>
      </c>
      <c r="E84" s="8" t="s">
        <v>41</v>
      </c>
      <c r="F84" s="8"/>
      <c r="G84" s="4"/>
      <c r="I84" s="8" t="s">
        <v>173</v>
      </c>
      <c r="J84" s="4" t="s">
        <v>42</v>
      </c>
      <c r="K84" s="4"/>
      <c r="L84" s="4" t="s">
        <v>358</v>
      </c>
      <c r="M84" s="8" t="s">
        <v>359</v>
      </c>
      <c r="N84" s="4" t="s">
        <v>37</v>
      </c>
      <c r="O84" s="4">
        <v>388</v>
      </c>
      <c r="P84" s="4"/>
      <c r="Q84" s="4"/>
      <c r="R84" s="4" t="s">
        <v>38</v>
      </c>
      <c r="S84" s="4">
        <v>1</v>
      </c>
      <c r="T84" s="4"/>
      <c r="U84" s="4"/>
      <c r="V84" s="4"/>
      <c r="W84" s="4"/>
      <c r="X84">
        <f t="shared" si="3"/>
        <v>7</v>
      </c>
      <c r="Y84" s="4"/>
      <c r="Z84" s="4"/>
      <c r="AA84" s="4"/>
      <c r="AC84" s="69" t="s">
        <v>360</v>
      </c>
    </row>
    <row r="85" ht="18" customHeight="1" spans="1:29">
      <c r="A85" s="8">
        <f t="shared" si="2"/>
        <v>84</v>
      </c>
      <c r="B85" s="9">
        <v>42940</v>
      </c>
      <c r="C85" s="68">
        <v>46568</v>
      </c>
      <c r="D85" t="s">
        <v>361</v>
      </c>
      <c r="E85" s="8" t="s">
        <v>41</v>
      </c>
      <c r="F85" s="4"/>
      <c r="G85" s="4"/>
      <c r="I85" s="4" t="s">
        <v>88</v>
      </c>
      <c r="J85" s="4" t="s">
        <v>62</v>
      </c>
      <c r="K85" s="4"/>
      <c r="L85" s="4" t="s">
        <v>362</v>
      </c>
      <c r="M85" s="4" t="s">
        <v>363</v>
      </c>
      <c r="N85" s="4" t="s">
        <v>58</v>
      </c>
      <c r="O85" s="4">
        <v>391</v>
      </c>
      <c r="P85" s="4"/>
      <c r="Q85" s="4"/>
      <c r="R85" s="4" t="s">
        <v>38</v>
      </c>
      <c r="S85" s="4">
        <v>1</v>
      </c>
      <c r="T85" s="4"/>
      <c r="U85" s="4"/>
      <c r="V85" s="4">
        <v>1</v>
      </c>
      <c r="W85" s="4"/>
      <c r="X85">
        <f t="shared" si="3"/>
        <v>7</v>
      </c>
      <c r="Y85" s="4"/>
      <c r="Z85" s="4"/>
      <c r="AA85" s="4"/>
      <c r="AC85" s="69" t="s">
        <v>364</v>
      </c>
    </row>
    <row r="86" ht="18" customHeight="1" spans="1:29">
      <c r="A86" s="8">
        <f t="shared" si="2"/>
        <v>85</v>
      </c>
      <c r="B86" s="9">
        <v>42941</v>
      </c>
      <c r="C86" s="68">
        <v>46203</v>
      </c>
      <c r="D86" t="s">
        <v>365</v>
      </c>
      <c r="E86" s="8" t="s">
        <v>41</v>
      </c>
      <c r="F86" s="8"/>
      <c r="G86" s="4"/>
      <c r="I86" s="8" t="s">
        <v>173</v>
      </c>
      <c r="J86" s="4" t="s">
        <v>48</v>
      </c>
      <c r="K86" s="4"/>
      <c r="L86" s="4" t="s">
        <v>4187</v>
      </c>
      <c r="M86" s="8" t="s">
        <v>44</v>
      </c>
      <c r="N86" s="4" t="s">
        <v>37</v>
      </c>
      <c r="O86" s="4">
        <v>394</v>
      </c>
      <c r="P86" t="s">
        <v>150</v>
      </c>
      <c r="Q86" s="4">
        <v>0</v>
      </c>
      <c r="R86" s="4" t="s">
        <v>38</v>
      </c>
      <c r="S86" s="4">
        <v>1</v>
      </c>
      <c r="T86" s="4"/>
      <c r="U86" s="4"/>
      <c r="V86" s="4"/>
      <c r="W86" s="4"/>
      <c r="X86">
        <f t="shared" si="3"/>
        <v>7</v>
      </c>
      <c r="Y86" s="4"/>
      <c r="Z86" t="s">
        <v>52</v>
      </c>
      <c r="AA86" s="4"/>
      <c r="AC86" s="69" t="s">
        <v>367</v>
      </c>
    </row>
    <row r="87" ht="18" customHeight="1" spans="1:29">
      <c r="A87" s="8">
        <f t="shared" si="2"/>
        <v>86</v>
      </c>
      <c r="B87" s="9">
        <v>42954</v>
      </c>
      <c r="C87" s="68">
        <v>46203</v>
      </c>
      <c r="D87" t="s">
        <v>368</v>
      </c>
      <c r="E87" s="8" t="s">
        <v>41</v>
      </c>
      <c r="F87" s="4"/>
      <c r="G87" s="4"/>
      <c r="I87" s="4" t="s">
        <v>173</v>
      </c>
      <c r="J87" s="4" t="s">
        <v>62</v>
      </c>
      <c r="K87" s="4"/>
      <c r="L87" s="4" t="s">
        <v>369</v>
      </c>
      <c r="M87" s="4" t="s">
        <v>44</v>
      </c>
      <c r="N87" s="4" t="s">
        <v>37</v>
      </c>
      <c r="O87" s="4">
        <v>402</v>
      </c>
      <c r="P87" s="4"/>
      <c r="Q87" s="4"/>
      <c r="R87" s="4" t="s">
        <v>38</v>
      </c>
      <c r="S87" s="4">
        <v>1</v>
      </c>
      <c r="T87" s="4"/>
      <c r="U87" s="4" t="s">
        <v>370</v>
      </c>
      <c r="V87" s="4"/>
      <c r="W87" s="4"/>
      <c r="X87">
        <f t="shared" si="3"/>
        <v>7</v>
      </c>
      <c r="Y87" s="4"/>
      <c r="Z87" s="4"/>
      <c r="AA87" s="4"/>
      <c r="AC87" s="69" t="s">
        <v>371</v>
      </c>
    </row>
    <row r="88" ht="18" customHeight="1" spans="1:29">
      <c r="A88" s="8">
        <f t="shared" si="2"/>
        <v>87</v>
      </c>
      <c r="B88" s="9">
        <v>42957</v>
      </c>
      <c r="C88" s="68">
        <v>46203</v>
      </c>
      <c r="D88" t="s">
        <v>372</v>
      </c>
      <c r="E88" s="8" t="s">
        <v>41</v>
      </c>
      <c r="F88" s="4"/>
      <c r="G88" s="4"/>
      <c r="I88" s="4" t="s">
        <v>173</v>
      </c>
      <c r="J88" s="4" t="s">
        <v>48</v>
      </c>
      <c r="K88" s="4"/>
      <c r="L88" t="s">
        <v>373</v>
      </c>
      <c r="M88" t="s">
        <v>101</v>
      </c>
      <c r="N88" s="4" t="s">
        <v>37</v>
      </c>
      <c r="O88" s="4">
        <v>404</v>
      </c>
      <c r="P88" t="s">
        <v>150</v>
      </c>
      <c r="Q88" s="4">
        <v>0</v>
      </c>
      <c r="R88" s="4" t="s">
        <v>38</v>
      </c>
      <c r="S88" s="4">
        <v>1</v>
      </c>
      <c r="T88" s="4"/>
      <c r="U88" s="4"/>
      <c r="V88" s="4">
        <v>1</v>
      </c>
      <c r="W88" s="4"/>
      <c r="X88">
        <f t="shared" si="3"/>
        <v>7</v>
      </c>
      <c r="Y88" s="4"/>
      <c r="Z88" t="s">
        <v>52</v>
      </c>
      <c r="AA88" s="4"/>
      <c r="AC88" t="s">
        <v>4188</v>
      </c>
    </row>
    <row r="89" ht="18" customHeight="1" spans="1:29">
      <c r="A89" s="8">
        <f t="shared" si="2"/>
        <v>88</v>
      </c>
      <c r="B89" s="9">
        <v>42964</v>
      </c>
      <c r="C89" s="68">
        <v>46568</v>
      </c>
      <c r="D89" t="s">
        <v>375</v>
      </c>
      <c r="E89" s="8" t="s">
        <v>41</v>
      </c>
      <c r="F89" s="4"/>
      <c r="G89" s="4"/>
      <c r="I89" s="4" t="s">
        <v>173</v>
      </c>
      <c r="J89" s="4" t="s">
        <v>62</v>
      </c>
      <c r="K89" s="4"/>
      <c r="L89" s="4" t="s">
        <v>376</v>
      </c>
      <c r="M89" s="4" t="s">
        <v>57</v>
      </c>
      <c r="N89" s="4" t="s">
        <v>37</v>
      </c>
      <c r="O89" s="4">
        <v>406</v>
      </c>
      <c r="P89" s="4"/>
      <c r="Q89" s="4"/>
      <c r="R89" s="4" t="s">
        <v>38</v>
      </c>
      <c r="S89" s="4">
        <v>1</v>
      </c>
      <c r="T89" s="4"/>
      <c r="U89" s="4"/>
      <c r="V89" s="4"/>
      <c r="W89" s="4"/>
      <c r="X89">
        <f t="shared" si="3"/>
        <v>7</v>
      </c>
      <c r="Y89" s="4"/>
      <c r="Z89" s="4"/>
      <c r="AA89" s="4"/>
      <c r="AC89" s="69" t="s">
        <v>377</v>
      </c>
    </row>
    <row r="90" ht="18" customHeight="1" spans="1:29">
      <c r="A90" s="8">
        <f t="shared" si="2"/>
        <v>89</v>
      </c>
      <c r="B90" s="9">
        <v>42970</v>
      </c>
      <c r="C90" s="68">
        <v>46203</v>
      </c>
      <c r="D90" t="s">
        <v>378</v>
      </c>
      <c r="E90" s="8" t="s">
        <v>41</v>
      </c>
      <c r="F90" s="8"/>
      <c r="G90" s="4"/>
      <c r="I90" s="8">
        <v>0</v>
      </c>
      <c r="J90" s="4" t="s">
        <v>48</v>
      </c>
      <c r="K90" s="4"/>
      <c r="L90" s="8" t="s">
        <v>379</v>
      </c>
      <c r="M90" s="8" t="s">
        <v>149</v>
      </c>
      <c r="N90" s="4" t="s">
        <v>37</v>
      </c>
      <c r="O90" s="4">
        <v>407</v>
      </c>
      <c r="P90" t="s">
        <v>280</v>
      </c>
      <c r="Q90" s="4">
        <v>0</v>
      </c>
      <c r="R90" s="4" t="s">
        <v>38</v>
      </c>
      <c r="S90" s="4">
        <v>1</v>
      </c>
      <c r="T90" s="4"/>
      <c r="U90" s="4"/>
      <c r="V90" s="4"/>
      <c r="W90" s="4"/>
      <c r="X90">
        <f t="shared" si="3"/>
        <v>7</v>
      </c>
      <c r="Y90" s="4"/>
      <c r="Z90" t="s">
        <v>52</v>
      </c>
      <c r="AA90" s="4"/>
      <c r="AC90" s="69" t="s">
        <v>380</v>
      </c>
    </row>
    <row r="91" ht="18" customHeight="1" spans="1:29">
      <c r="A91" s="8">
        <f t="shared" si="2"/>
        <v>90</v>
      </c>
      <c r="B91" s="9">
        <v>42988</v>
      </c>
      <c r="C91" s="68">
        <v>46203</v>
      </c>
      <c r="D91" t="s">
        <v>381</v>
      </c>
      <c r="E91" s="8" t="s">
        <v>41</v>
      </c>
      <c r="F91" s="4"/>
      <c r="G91" s="4"/>
      <c r="I91" s="4" t="s">
        <v>173</v>
      </c>
      <c r="J91" s="4" t="s">
        <v>48</v>
      </c>
      <c r="K91" s="4"/>
      <c r="L91" s="4" t="s">
        <v>382</v>
      </c>
      <c r="M91" t="s">
        <v>3301</v>
      </c>
      <c r="N91" s="4" t="s">
        <v>37</v>
      </c>
      <c r="O91" s="4">
        <v>81</v>
      </c>
      <c r="P91" t="s">
        <v>51</v>
      </c>
      <c r="Q91" s="4">
        <v>0</v>
      </c>
      <c r="R91" s="4" t="s">
        <v>38</v>
      </c>
      <c r="S91" s="4">
        <v>1</v>
      </c>
      <c r="T91" s="4"/>
      <c r="U91" s="4"/>
      <c r="V91" s="4"/>
      <c r="W91" s="4"/>
      <c r="X91">
        <f t="shared" si="3"/>
        <v>7</v>
      </c>
      <c r="Y91" s="4"/>
      <c r="Z91" t="s">
        <v>52</v>
      </c>
      <c r="AA91" s="4"/>
      <c r="AC91" s="69" t="s">
        <v>383</v>
      </c>
    </row>
    <row r="92" ht="18" customHeight="1" spans="1:29">
      <c r="A92" s="8">
        <f t="shared" si="2"/>
        <v>91</v>
      </c>
      <c r="B92" s="9">
        <v>42991</v>
      </c>
      <c r="C92" s="68">
        <v>46568</v>
      </c>
      <c r="D92" t="s">
        <v>384</v>
      </c>
      <c r="E92" s="8" t="s">
        <v>41</v>
      </c>
      <c r="F92" s="8"/>
      <c r="G92" s="4"/>
      <c r="I92" s="8" t="s">
        <v>173</v>
      </c>
      <c r="J92" s="8" t="s">
        <v>62</v>
      </c>
      <c r="K92" s="8"/>
      <c r="L92" s="4" t="s">
        <v>385</v>
      </c>
      <c r="M92" s="12" t="s">
        <v>233</v>
      </c>
      <c r="N92" s="4" t="s">
        <v>37</v>
      </c>
      <c r="O92" s="4">
        <v>411</v>
      </c>
      <c r="P92" s="4"/>
      <c r="Q92" s="4"/>
      <c r="R92" s="4" t="s">
        <v>38</v>
      </c>
      <c r="S92" s="4">
        <v>1</v>
      </c>
      <c r="T92" s="4"/>
      <c r="U92" s="4"/>
      <c r="V92" s="4"/>
      <c r="W92" s="4"/>
      <c r="X92">
        <f t="shared" si="3"/>
        <v>7</v>
      </c>
      <c r="Y92" s="4"/>
      <c r="Z92" s="4"/>
      <c r="AA92" s="4"/>
      <c r="AC92" s="69" t="s">
        <v>386</v>
      </c>
    </row>
    <row r="93" ht="18" customHeight="1" spans="1:29">
      <c r="A93" s="8">
        <f t="shared" si="2"/>
        <v>92</v>
      </c>
      <c r="B93" s="9">
        <v>43000</v>
      </c>
      <c r="C93" s="68">
        <v>46203</v>
      </c>
      <c r="D93" t="s">
        <v>387</v>
      </c>
      <c r="E93" s="8" t="s">
        <v>41</v>
      </c>
      <c r="F93" s="8"/>
      <c r="G93" s="4"/>
      <c r="I93" s="8" t="s">
        <v>173</v>
      </c>
      <c r="J93" s="4" t="s">
        <v>42</v>
      </c>
      <c r="K93" s="4"/>
      <c r="L93" s="4" t="s">
        <v>388</v>
      </c>
      <c r="M93" s="8" t="s">
        <v>187</v>
      </c>
      <c r="N93" s="8" t="s">
        <v>37</v>
      </c>
      <c r="O93" s="4">
        <v>418</v>
      </c>
      <c r="P93" s="4"/>
      <c r="Q93" s="4"/>
      <c r="R93" s="4" t="s">
        <v>38</v>
      </c>
      <c r="S93" s="4">
        <v>1</v>
      </c>
      <c r="T93" s="4"/>
      <c r="U93" s="4"/>
      <c r="V93" s="4">
        <v>1</v>
      </c>
      <c r="W93" s="4"/>
      <c r="X93">
        <f t="shared" si="3"/>
        <v>7</v>
      </c>
      <c r="Y93" s="4"/>
      <c r="Z93" s="4"/>
      <c r="AA93" s="4"/>
      <c r="AC93" s="69" t="s">
        <v>389</v>
      </c>
    </row>
    <row r="94" ht="18" customHeight="1" spans="1:29">
      <c r="A94" s="8">
        <f t="shared" si="2"/>
        <v>93</v>
      </c>
      <c r="B94" s="9">
        <v>43004</v>
      </c>
      <c r="C94" s="68">
        <v>46203</v>
      </c>
      <c r="D94" t="s">
        <v>390</v>
      </c>
      <c r="E94" s="8" t="s">
        <v>41</v>
      </c>
      <c r="F94" s="8"/>
      <c r="G94" s="4"/>
      <c r="I94" s="8" t="s">
        <v>173</v>
      </c>
      <c r="J94" s="4" t="s">
        <v>42</v>
      </c>
      <c r="K94" s="4"/>
      <c r="L94" s="4" t="s">
        <v>391</v>
      </c>
      <c r="M94" s="8" t="s">
        <v>44</v>
      </c>
      <c r="N94" s="4" t="s">
        <v>37</v>
      </c>
      <c r="O94" s="4">
        <v>419</v>
      </c>
      <c r="P94" s="4"/>
      <c r="Q94" s="4"/>
      <c r="R94" s="4" t="s">
        <v>38</v>
      </c>
      <c r="S94" s="4">
        <v>1</v>
      </c>
      <c r="T94" s="4"/>
      <c r="U94" s="4"/>
      <c r="V94" s="4"/>
      <c r="W94" s="4"/>
      <c r="X94">
        <f t="shared" si="3"/>
        <v>7</v>
      </c>
      <c r="Y94" s="4"/>
      <c r="Z94" s="4"/>
      <c r="AA94" s="4"/>
      <c r="AC94" s="69" t="s">
        <v>392</v>
      </c>
    </row>
    <row r="95" ht="18" customHeight="1" spans="1:29">
      <c r="A95" s="8">
        <f t="shared" si="2"/>
        <v>94</v>
      </c>
      <c r="B95" s="9">
        <v>43006</v>
      </c>
      <c r="C95" s="68">
        <v>46203</v>
      </c>
      <c r="D95" t="s">
        <v>393</v>
      </c>
      <c r="E95" s="8" t="s">
        <v>41</v>
      </c>
      <c r="F95" s="4"/>
      <c r="G95" s="4"/>
      <c r="I95" s="4" t="s">
        <v>173</v>
      </c>
      <c r="J95" s="4" t="s">
        <v>48</v>
      </c>
      <c r="K95" s="4"/>
      <c r="L95" s="4" t="s">
        <v>394</v>
      </c>
      <c r="M95" s="4" t="s">
        <v>4189</v>
      </c>
      <c r="N95" s="4" t="s">
        <v>37</v>
      </c>
      <c r="O95" s="4">
        <v>423</v>
      </c>
      <c r="P95" t="s">
        <v>396</v>
      </c>
      <c r="Q95" s="4">
        <v>0</v>
      </c>
      <c r="R95" s="4" t="s">
        <v>38</v>
      </c>
      <c r="S95" s="4">
        <v>1</v>
      </c>
      <c r="T95" s="4"/>
      <c r="U95" s="4"/>
      <c r="V95" s="4">
        <v>1</v>
      </c>
      <c r="W95" s="4"/>
      <c r="X95">
        <f t="shared" si="3"/>
        <v>7</v>
      </c>
      <c r="Y95" s="4"/>
      <c r="Z95" t="s">
        <v>52</v>
      </c>
      <c r="AA95" s="4"/>
      <c r="AC95" s="69" t="s">
        <v>397</v>
      </c>
    </row>
    <row r="96" ht="18" customHeight="1" spans="1:29">
      <c r="A96" s="8">
        <f t="shared" si="2"/>
        <v>95</v>
      </c>
      <c r="B96" s="9">
        <v>43017</v>
      </c>
      <c r="C96" s="68">
        <v>46203</v>
      </c>
      <c r="D96" t="s">
        <v>398</v>
      </c>
      <c r="E96" s="8" t="s">
        <v>41</v>
      </c>
      <c r="F96" s="8"/>
      <c r="G96" s="4"/>
      <c r="I96" s="8" t="s">
        <v>173</v>
      </c>
      <c r="J96" s="4" t="s">
        <v>48</v>
      </c>
      <c r="K96" s="4"/>
      <c r="L96" s="8" t="s">
        <v>4190</v>
      </c>
      <c r="M96" s="8" t="s">
        <v>400</v>
      </c>
      <c r="N96" s="4" t="s">
        <v>37</v>
      </c>
      <c r="O96" s="4">
        <v>424</v>
      </c>
      <c r="P96" t="s">
        <v>51</v>
      </c>
      <c r="Q96" s="4">
        <v>0</v>
      </c>
      <c r="R96" s="4" t="s">
        <v>38</v>
      </c>
      <c r="S96" s="4">
        <v>1</v>
      </c>
      <c r="T96" s="4"/>
      <c r="U96" s="4"/>
      <c r="V96" s="4"/>
      <c r="W96" s="4"/>
      <c r="X96">
        <f t="shared" si="3"/>
        <v>7</v>
      </c>
      <c r="Y96" s="4"/>
      <c r="Z96" t="s">
        <v>52</v>
      </c>
      <c r="AA96" s="4"/>
      <c r="AC96" s="69" t="s">
        <v>401</v>
      </c>
    </row>
    <row r="97" ht="18" customHeight="1" spans="1:29">
      <c r="A97" s="8">
        <f t="shared" si="2"/>
        <v>96</v>
      </c>
      <c r="B97" s="9">
        <v>43051</v>
      </c>
      <c r="C97" s="68">
        <v>46203</v>
      </c>
      <c r="D97" t="s">
        <v>402</v>
      </c>
      <c r="E97" s="8" t="s">
        <v>41</v>
      </c>
      <c r="F97" s="4"/>
      <c r="G97" s="4"/>
      <c r="I97" s="4" t="s">
        <v>173</v>
      </c>
      <c r="J97" s="4" t="s">
        <v>36</v>
      </c>
      <c r="K97" s="4"/>
      <c r="L97" s="4" t="s">
        <v>403</v>
      </c>
      <c r="M97" s="4" t="s">
        <v>404</v>
      </c>
      <c r="N97" s="4" t="s">
        <v>37</v>
      </c>
      <c r="O97" s="4">
        <v>433</v>
      </c>
      <c r="P97" s="4"/>
      <c r="Q97" s="4"/>
      <c r="R97" s="4" t="s">
        <v>38</v>
      </c>
      <c r="S97" s="4">
        <v>1</v>
      </c>
      <c r="T97" s="4"/>
      <c r="U97" s="4"/>
      <c r="V97" s="4">
        <v>1</v>
      </c>
      <c r="W97" s="4"/>
      <c r="X97">
        <f t="shared" si="3"/>
        <v>7</v>
      </c>
      <c r="Y97" s="4"/>
      <c r="Z97" s="4"/>
      <c r="AA97" s="4"/>
      <c r="AC97" s="69" t="s">
        <v>405</v>
      </c>
    </row>
    <row r="98" ht="18" customHeight="1" spans="1:29">
      <c r="A98" s="8">
        <f t="shared" si="2"/>
        <v>97</v>
      </c>
      <c r="B98" s="9">
        <v>43069</v>
      </c>
      <c r="C98" s="68">
        <v>46203</v>
      </c>
      <c r="D98" t="s">
        <v>406</v>
      </c>
      <c r="E98" s="8" t="s">
        <v>41</v>
      </c>
      <c r="F98" s="4"/>
      <c r="G98" s="4"/>
      <c r="I98" s="4" t="s">
        <v>173</v>
      </c>
      <c r="J98" s="4" t="s">
        <v>48</v>
      </c>
      <c r="K98" s="4"/>
      <c r="L98" s="4" t="s">
        <v>4191</v>
      </c>
      <c r="M98" s="4" t="s">
        <v>44</v>
      </c>
      <c r="N98" s="4" t="s">
        <v>58</v>
      </c>
      <c r="O98" s="4">
        <v>439</v>
      </c>
      <c r="P98" t="s">
        <v>408</v>
      </c>
      <c r="Q98" s="4">
        <v>0</v>
      </c>
      <c r="R98" s="4" t="s">
        <v>38</v>
      </c>
      <c r="S98" s="4">
        <v>1</v>
      </c>
      <c r="T98" s="4"/>
      <c r="U98" s="4"/>
      <c r="V98" s="4"/>
      <c r="W98" s="4"/>
      <c r="X98">
        <f t="shared" si="3"/>
        <v>7</v>
      </c>
      <c r="Y98" s="4"/>
      <c r="Z98" t="s">
        <v>52</v>
      </c>
      <c r="AA98" s="4"/>
      <c r="AC98" s="69" t="s">
        <v>409</v>
      </c>
    </row>
    <row r="99" ht="18" customHeight="1" spans="1:29">
      <c r="A99" s="8">
        <f t="shared" si="2"/>
        <v>98</v>
      </c>
      <c r="B99" s="9">
        <v>43080</v>
      </c>
      <c r="C99" s="68">
        <v>46203</v>
      </c>
      <c r="D99" t="s">
        <v>410</v>
      </c>
      <c r="E99" s="8" t="s">
        <v>41</v>
      </c>
      <c r="F99" s="4"/>
      <c r="G99" s="4"/>
      <c r="I99" s="4">
        <v>0</v>
      </c>
      <c r="J99" s="4" t="s">
        <v>62</v>
      </c>
      <c r="K99" s="4"/>
      <c r="L99" s="4" t="s">
        <v>411</v>
      </c>
      <c r="M99" s="4" t="s">
        <v>44</v>
      </c>
      <c r="N99" s="4" t="s">
        <v>37</v>
      </c>
      <c r="O99" s="4">
        <v>443</v>
      </c>
      <c r="P99" s="4"/>
      <c r="Q99" s="4"/>
      <c r="R99" s="4" t="s">
        <v>38</v>
      </c>
      <c r="S99" s="4">
        <v>1</v>
      </c>
      <c r="T99" s="4"/>
      <c r="U99" s="4"/>
      <c r="V99" s="4"/>
      <c r="W99" s="4"/>
      <c r="X99">
        <f t="shared" si="3"/>
        <v>7</v>
      </c>
      <c r="Y99" s="4"/>
      <c r="Z99" s="4"/>
      <c r="AA99" s="4"/>
      <c r="AC99" s="69" t="s">
        <v>412</v>
      </c>
    </row>
    <row r="100" ht="18" customHeight="1" spans="1:29">
      <c r="A100" s="8">
        <f t="shared" si="2"/>
        <v>99</v>
      </c>
      <c r="B100" s="9">
        <v>43082</v>
      </c>
      <c r="C100" s="68">
        <v>46203</v>
      </c>
      <c r="D100" t="s">
        <v>413</v>
      </c>
      <c r="E100" s="8" t="s">
        <v>41</v>
      </c>
      <c r="F100" s="4"/>
      <c r="G100" s="4"/>
      <c r="I100" s="4" t="s">
        <v>173</v>
      </c>
      <c r="J100" s="4" t="s">
        <v>241</v>
      </c>
      <c r="K100" s="4"/>
      <c r="L100" s="4" t="s">
        <v>414</v>
      </c>
      <c r="M100" s="4" t="s">
        <v>134</v>
      </c>
      <c r="N100" s="4" t="s">
        <v>37</v>
      </c>
      <c r="O100" s="4">
        <v>444</v>
      </c>
      <c r="P100" s="4"/>
      <c r="Q100" s="4"/>
      <c r="R100" s="4" t="s">
        <v>38</v>
      </c>
      <c r="S100" s="4">
        <v>1</v>
      </c>
      <c r="T100" s="4"/>
      <c r="U100" s="4"/>
      <c r="V100" s="4"/>
      <c r="W100" s="4"/>
      <c r="X100">
        <f t="shared" si="3"/>
        <v>7</v>
      </c>
      <c r="Y100" s="4"/>
      <c r="Z100" s="4"/>
      <c r="AA100" s="4"/>
      <c r="AC100" s="69" t="s">
        <v>415</v>
      </c>
    </row>
    <row r="101" ht="18" customHeight="1" spans="1:29">
      <c r="A101" s="8">
        <f t="shared" si="2"/>
        <v>100</v>
      </c>
      <c r="B101" s="9">
        <v>43095</v>
      </c>
      <c r="C101" s="68">
        <v>46203</v>
      </c>
      <c r="D101" t="s">
        <v>416</v>
      </c>
      <c r="E101" s="8" t="s">
        <v>41</v>
      </c>
      <c r="F101" s="4"/>
      <c r="G101" s="4"/>
      <c r="I101" s="4" t="s">
        <v>173</v>
      </c>
      <c r="J101" s="4" t="s">
        <v>48</v>
      </c>
      <c r="K101" s="4"/>
      <c r="L101" t="s">
        <v>417</v>
      </c>
      <c r="M101" t="s">
        <v>50</v>
      </c>
      <c r="N101" s="4" t="s">
        <v>37</v>
      </c>
      <c r="O101" s="4">
        <v>449</v>
      </c>
      <c r="P101" t="s">
        <v>419</v>
      </c>
      <c r="Q101" s="4">
        <v>0</v>
      </c>
      <c r="R101" s="4" t="s">
        <v>38</v>
      </c>
      <c r="S101" s="4">
        <v>1</v>
      </c>
      <c r="T101" s="4"/>
      <c r="U101" s="4"/>
      <c r="V101" s="4"/>
      <c r="W101" s="4"/>
      <c r="X101">
        <f t="shared" si="3"/>
        <v>7</v>
      </c>
      <c r="Y101" s="4"/>
      <c r="Z101" t="s">
        <v>52</v>
      </c>
      <c r="AA101" s="4"/>
      <c r="AC101" s="69" t="s">
        <v>420</v>
      </c>
    </row>
    <row r="102" ht="18" customHeight="1" spans="1:29">
      <c r="A102" s="8">
        <f t="shared" si="2"/>
        <v>101</v>
      </c>
      <c r="B102" s="9">
        <v>43095</v>
      </c>
      <c r="C102" s="68">
        <v>46203</v>
      </c>
      <c r="D102" t="s">
        <v>421</v>
      </c>
      <c r="E102" s="8" t="s">
        <v>41</v>
      </c>
      <c r="F102" s="8"/>
      <c r="G102" s="4"/>
      <c r="I102" s="8" t="s">
        <v>173</v>
      </c>
      <c r="J102" s="4" t="s">
        <v>67</v>
      </c>
      <c r="K102" s="4"/>
      <c r="L102" s="4" t="s">
        <v>422</v>
      </c>
      <c r="M102" s="4" t="s">
        <v>217</v>
      </c>
      <c r="N102" s="4" t="s">
        <v>37</v>
      </c>
      <c r="O102" s="4">
        <v>451</v>
      </c>
      <c r="P102" s="4"/>
      <c r="Q102" s="4"/>
      <c r="R102" s="4" t="s">
        <v>38</v>
      </c>
      <c r="S102" s="4">
        <v>1</v>
      </c>
      <c r="T102" s="4"/>
      <c r="U102" s="4"/>
      <c r="V102" s="4"/>
      <c r="W102" s="4"/>
      <c r="X102">
        <f t="shared" si="3"/>
        <v>7</v>
      </c>
      <c r="Y102" s="4"/>
      <c r="Z102" s="4"/>
      <c r="AA102" s="4"/>
      <c r="AC102" s="69" t="s">
        <v>423</v>
      </c>
    </row>
    <row r="103" ht="18" customHeight="1" spans="1:29">
      <c r="A103" s="8">
        <f t="shared" si="2"/>
        <v>102</v>
      </c>
      <c r="B103" s="9">
        <v>43096</v>
      </c>
      <c r="C103" s="68">
        <v>46203</v>
      </c>
      <c r="D103" t="s">
        <v>424</v>
      </c>
      <c r="E103" s="8" t="s">
        <v>41</v>
      </c>
      <c r="F103" s="4"/>
      <c r="G103" s="4"/>
      <c r="I103" s="4" t="s">
        <v>173</v>
      </c>
      <c r="J103" s="4" t="s">
        <v>308</v>
      </c>
      <c r="K103" s="4"/>
      <c r="L103" t="s">
        <v>4192</v>
      </c>
      <c r="M103" t="s">
        <v>117</v>
      </c>
      <c r="N103" s="4" t="s">
        <v>37</v>
      </c>
      <c r="O103" s="4">
        <v>452</v>
      </c>
      <c r="P103" s="4"/>
      <c r="Q103" s="4"/>
      <c r="R103" s="4" t="s">
        <v>38</v>
      </c>
      <c r="S103" s="4">
        <v>1</v>
      </c>
      <c r="T103" s="4"/>
      <c r="U103" s="4"/>
      <c r="V103" s="4"/>
      <c r="W103" s="4"/>
      <c r="X103">
        <f t="shared" si="3"/>
        <v>7</v>
      </c>
      <c r="Y103" s="4"/>
      <c r="Z103" s="4"/>
      <c r="AA103" s="4"/>
      <c r="AC103" s="69" t="s">
        <v>426</v>
      </c>
    </row>
    <row r="104" ht="18" customHeight="1" spans="1:29">
      <c r="A104" s="8">
        <f t="shared" si="2"/>
        <v>103</v>
      </c>
      <c r="B104" s="9">
        <v>43098</v>
      </c>
      <c r="C104" s="68">
        <v>46203</v>
      </c>
      <c r="D104" t="s">
        <v>427</v>
      </c>
      <c r="E104" s="8" t="s">
        <v>41</v>
      </c>
      <c r="F104" s="4"/>
      <c r="G104" s="4"/>
      <c r="I104" s="4" t="s">
        <v>173</v>
      </c>
      <c r="J104" s="4" t="s">
        <v>241</v>
      </c>
      <c r="K104" s="4"/>
      <c r="L104" s="4" t="s">
        <v>428</v>
      </c>
      <c r="M104" s="4" t="s">
        <v>44</v>
      </c>
      <c r="N104" s="4" t="s">
        <v>37</v>
      </c>
      <c r="O104" s="4">
        <v>453</v>
      </c>
      <c r="P104" s="4"/>
      <c r="Q104" s="4"/>
      <c r="R104" s="4" t="s">
        <v>38</v>
      </c>
      <c r="S104" s="4">
        <v>1</v>
      </c>
      <c r="T104" s="4"/>
      <c r="U104" s="4"/>
      <c r="V104" s="4"/>
      <c r="W104" s="4"/>
      <c r="X104">
        <f t="shared" si="3"/>
        <v>7</v>
      </c>
      <c r="Y104" s="4"/>
      <c r="Z104" s="4"/>
      <c r="AA104" s="4"/>
      <c r="AC104" s="69" t="s">
        <v>429</v>
      </c>
    </row>
    <row r="105" ht="18" customHeight="1" spans="1:29">
      <c r="A105" s="8">
        <f t="shared" si="2"/>
        <v>104</v>
      </c>
      <c r="B105" s="9">
        <v>43117</v>
      </c>
      <c r="C105" s="68">
        <v>46203</v>
      </c>
      <c r="D105" t="s">
        <v>430</v>
      </c>
      <c r="E105" s="8" t="s">
        <v>41</v>
      </c>
      <c r="F105" s="8"/>
      <c r="G105" s="4"/>
      <c r="I105" s="8">
        <v>0</v>
      </c>
      <c r="J105" s="4" t="s">
        <v>48</v>
      </c>
      <c r="K105" s="4"/>
      <c r="L105" s="8" t="s">
        <v>431</v>
      </c>
      <c r="M105" s="8" t="s">
        <v>113</v>
      </c>
      <c r="N105" s="8" t="s">
        <v>58</v>
      </c>
      <c r="O105" s="4">
        <v>456</v>
      </c>
      <c r="P105" t="s">
        <v>234</v>
      </c>
      <c r="Q105" s="4">
        <v>0</v>
      </c>
      <c r="R105" s="4" t="s">
        <v>38</v>
      </c>
      <c r="S105" s="4">
        <v>1</v>
      </c>
      <c r="T105" s="4"/>
      <c r="U105" s="4"/>
      <c r="V105" s="4">
        <v>1</v>
      </c>
      <c r="W105" s="4"/>
      <c r="X105">
        <f t="shared" si="3"/>
        <v>7</v>
      </c>
      <c r="Y105" s="4"/>
      <c r="Z105" t="s">
        <v>52</v>
      </c>
      <c r="AA105" s="4"/>
      <c r="AC105" s="69" t="s">
        <v>433</v>
      </c>
    </row>
    <row r="106" ht="18" customHeight="1" spans="1:29">
      <c r="A106" s="8">
        <f t="shared" si="2"/>
        <v>105</v>
      </c>
      <c r="B106" s="9">
        <v>43128</v>
      </c>
      <c r="C106" s="68">
        <v>46203</v>
      </c>
      <c r="D106" t="s">
        <v>434</v>
      </c>
      <c r="E106" s="8" t="s">
        <v>41</v>
      </c>
      <c r="F106" s="4"/>
      <c r="G106" s="4"/>
      <c r="I106" s="4" t="s">
        <v>173</v>
      </c>
      <c r="J106" s="4" t="s">
        <v>308</v>
      </c>
      <c r="K106" s="4"/>
      <c r="L106" s="4" t="s">
        <v>435</v>
      </c>
      <c r="M106" s="4" t="s">
        <v>474</v>
      </c>
      <c r="N106" s="4" t="s">
        <v>37</v>
      </c>
      <c r="O106" s="4">
        <v>460</v>
      </c>
      <c r="P106" s="4"/>
      <c r="Q106" s="4"/>
      <c r="R106" s="4" t="s">
        <v>38</v>
      </c>
      <c r="S106" s="4">
        <v>1</v>
      </c>
      <c r="T106" s="4"/>
      <c r="U106" s="4"/>
      <c r="V106" s="4"/>
      <c r="W106" s="4"/>
      <c r="X106">
        <f t="shared" si="3"/>
        <v>7</v>
      </c>
      <c r="Y106" s="4"/>
      <c r="Z106" s="4"/>
      <c r="AA106" s="4"/>
      <c r="AC106" s="69" t="s">
        <v>436</v>
      </c>
    </row>
    <row r="107" ht="18" customHeight="1" spans="1:29">
      <c r="A107" s="8">
        <f t="shared" si="2"/>
        <v>106</v>
      </c>
      <c r="B107" s="9">
        <v>43132</v>
      </c>
      <c r="C107" s="68">
        <v>46203</v>
      </c>
      <c r="D107" t="s">
        <v>437</v>
      </c>
      <c r="E107" s="8" t="s">
        <v>41</v>
      </c>
      <c r="F107" s="4"/>
      <c r="G107" s="4"/>
      <c r="I107" s="4" t="s">
        <v>173</v>
      </c>
      <c r="J107" s="4" t="s">
        <v>67</v>
      </c>
      <c r="K107" s="4"/>
      <c r="L107" s="4" t="s">
        <v>438</v>
      </c>
      <c r="M107" s="4" t="s">
        <v>44</v>
      </c>
      <c r="N107" s="4" t="s">
        <v>37</v>
      </c>
      <c r="O107" s="4">
        <v>462</v>
      </c>
      <c r="P107" s="4"/>
      <c r="Q107" s="4"/>
      <c r="R107" s="4" t="s">
        <v>38</v>
      </c>
      <c r="S107" s="4">
        <v>1</v>
      </c>
      <c r="T107" s="4"/>
      <c r="U107" s="4"/>
      <c r="V107" s="4"/>
      <c r="W107" s="4"/>
      <c r="X107">
        <f t="shared" si="3"/>
        <v>7</v>
      </c>
      <c r="Y107" s="4"/>
      <c r="Z107" s="4"/>
      <c r="AA107" s="4"/>
      <c r="AC107" s="69" t="s">
        <v>439</v>
      </c>
    </row>
    <row r="108" ht="18" customHeight="1" spans="1:29">
      <c r="A108" s="8">
        <f t="shared" si="2"/>
        <v>107</v>
      </c>
      <c r="B108" s="9">
        <v>43159</v>
      </c>
      <c r="C108" s="68">
        <v>46203</v>
      </c>
      <c r="D108" t="s">
        <v>440</v>
      </c>
      <c r="E108" s="8" t="s">
        <v>41</v>
      </c>
      <c r="F108" s="4"/>
      <c r="G108" s="4"/>
      <c r="I108" s="4">
        <v>0</v>
      </c>
      <c r="J108" s="4" t="s">
        <v>62</v>
      </c>
      <c r="K108" s="4"/>
      <c r="L108" s="4" t="s">
        <v>441</v>
      </c>
      <c r="M108" s="4" t="s">
        <v>44</v>
      </c>
      <c r="N108" s="4" t="s">
        <v>58</v>
      </c>
      <c r="O108" s="4">
        <v>468</v>
      </c>
      <c r="P108" s="4"/>
      <c r="Q108" s="4"/>
      <c r="R108" s="4" t="s">
        <v>38</v>
      </c>
      <c r="S108" s="4">
        <v>1</v>
      </c>
      <c r="T108" s="4"/>
      <c r="U108" s="4"/>
      <c r="V108" s="4"/>
      <c r="W108" s="4"/>
      <c r="X108">
        <f t="shared" si="3"/>
        <v>7</v>
      </c>
      <c r="Y108" s="4"/>
      <c r="Z108" s="4"/>
      <c r="AA108" s="4"/>
      <c r="AC108" s="69" t="s">
        <v>442</v>
      </c>
    </row>
    <row r="109" ht="18" customHeight="1" spans="1:29">
      <c r="A109" s="8">
        <f t="shared" si="2"/>
        <v>108</v>
      </c>
      <c r="B109" s="9">
        <v>43172</v>
      </c>
      <c r="C109" s="68">
        <v>46203</v>
      </c>
      <c r="D109" t="s">
        <v>443</v>
      </c>
      <c r="E109" s="8" t="s">
        <v>41</v>
      </c>
      <c r="F109" s="8"/>
      <c r="G109" s="4"/>
      <c r="I109" s="8" t="s">
        <v>173</v>
      </c>
      <c r="J109" s="4" t="s">
        <v>48</v>
      </c>
      <c r="K109" s="4"/>
      <c r="L109" s="4" t="s">
        <v>4193</v>
      </c>
      <c r="M109" s="4" t="s">
        <v>4194</v>
      </c>
      <c r="N109" s="4" t="s">
        <v>37</v>
      </c>
      <c r="O109" s="4">
        <v>479</v>
      </c>
      <c r="P109" t="s">
        <v>150</v>
      </c>
      <c r="Q109" s="4">
        <v>0</v>
      </c>
      <c r="R109" s="4" t="s">
        <v>38</v>
      </c>
      <c r="S109" s="4">
        <v>1</v>
      </c>
      <c r="T109" s="4"/>
      <c r="U109" s="4"/>
      <c r="V109" s="4"/>
      <c r="W109" s="4"/>
      <c r="X109">
        <f t="shared" si="3"/>
        <v>7</v>
      </c>
      <c r="Y109" s="4"/>
      <c r="Z109" t="s">
        <v>52</v>
      </c>
      <c r="AA109" s="4"/>
      <c r="AC109" t="s">
        <v>4195</v>
      </c>
    </row>
    <row r="110" ht="18" customHeight="1" spans="1:29">
      <c r="A110" s="8">
        <f t="shared" si="2"/>
        <v>109</v>
      </c>
      <c r="B110" s="9">
        <v>43843</v>
      </c>
      <c r="C110" s="68">
        <v>45838</v>
      </c>
      <c r="D110" t="s">
        <v>446</v>
      </c>
      <c r="E110" s="8" t="s">
        <v>41</v>
      </c>
      <c r="F110" s="8"/>
      <c r="G110" s="4"/>
      <c r="I110" s="8" t="s">
        <v>173</v>
      </c>
      <c r="J110" s="8" t="s">
        <v>62</v>
      </c>
      <c r="K110" s="8"/>
      <c r="L110" s="4" t="s">
        <v>447</v>
      </c>
      <c r="M110" t="s">
        <v>448</v>
      </c>
      <c r="N110" s="4" t="s">
        <v>37</v>
      </c>
      <c r="O110" s="4">
        <v>1032</v>
      </c>
      <c r="P110" s="4"/>
      <c r="Q110" s="4"/>
      <c r="R110" s="4" t="s">
        <v>38</v>
      </c>
      <c r="S110" s="4">
        <v>1</v>
      </c>
      <c r="T110" s="4"/>
      <c r="U110" s="4"/>
      <c r="V110" s="4">
        <v>1</v>
      </c>
      <c r="W110" s="4"/>
      <c r="X110">
        <f t="shared" si="3"/>
        <v>5</v>
      </c>
      <c r="Y110" s="4"/>
      <c r="Z110" s="4"/>
      <c r="AA110" s="4"/>
      <c r="AC110" s="69" t="s">
        <v>449</v>
      </c>
    </row>
    <row r="111" ht="18" customHeight="1" spans="1:29">
      <c r="A111" s="8">
        <f t="shared" si="2"/>
        <v>110</v>
      </c>
      <c r="B111" s="9">
        <v>43178</v>
      </c>
      <c r="C111" s="68">
        <v>46203</v>
      </c>
      <c r="D111" t="s">
        <v>450</v>
      </c>
      <c r="E111" s="8" t="s">
        <v>34</v>
      </c>
      <c r="F111" s="8"/>
      <c r="G111" s="4"/>
      <c r="I111" s="8" t="s">
        <v>173</v>
      </c>
      <c r="J111" s="4" t="s">
        <v>48</v>
      </c>
      <c r="K111" s="4"/>
      <c r="L111" s="8" t="s">
        <v>4000</v>
      </c>
      <c r="M111" s="8" t="s">
        <v>452</v>
      </c>
      <c r="N111" s="4" t="s">
        <v>37</v>
      </c>
      <c r="O111" s="4">
        <v>484</v>
      </c>
      <c r="P111" t="s">
        <v>51</v>
      </c>
      <c r="Q111" s="4">
        <v>0</v>
      </c>
      <c r="R111" s="4" t="s">
        <v>38</v>
      </c>
      <c r="S111" s="4">
        <v>1</v>
      </c>
      <c r="T111" s="4"/>
      <c r="U111" s="4"/>
      <c r="V111" s="4">
        <v>1</v>
      </c>
      <c r="W111" s="4"/>
      <c r="X111">
        <f t="shared" si="3"/>
        <v>7</v>
      </c>
      <c r="Y111" s="4"/>
      <c r="Z111" t="s">
        <v>118</v>
      </c>
      <c r="AA111" s="4"/>
      <c r="AC111" s="69" t="s">
        <v>453</v>
      </c>
    </row>
    <row r="112" ht="18" customHeight="1" spans="1:29">
      <c r="A112" s="8">
        <f t="shared" si="2"/>
        <v>111</v>
      </c>
      <c r="B112" s="9">
        <v>43178</v>
      </c>
      <c r="C112" s="68">
        <v>46203</v>
      </c>
      <c r="D112" t="s">
        <v>454</v>
      </c>
      <c r="E112" s="8" t="s">
        <v>41</v>
      </c>
      <c r="F112" s="8"/>
      <c r="G112" s="4"/>
      <c r="I112" s="8" t="s">
        <v>173</v>
      </c>
      <c r="J112" s="4" t="s">
        <v>48</v>
      </c>
      <c r="K112" s="4"/>
      <c r="L112" s="8" t="s">
        <v>455</v>
      </c>
      <c r="M112" s="8" t="s">
        <v>456</v>
      </c>
      <c r="N112" s="4" t="s">
        <v>37</v>
      </c>
      <c r="O112" s="4">
        <v>486</v>
      </c>
      <c r="P112" t="s">
        <v>150</v>
      </c>
      <c r="Q112" s="4">
        <v>0</v>
      </c>
      <c r="R112" s="4" t="s">
        <v>38</v>
      </c>
      <c r="S112" s="4">
        <v>1</v>
      </c>
      <c r="T112" s="4"/>
      <c r="U112" s="4"/>
      <c r="V112" s="4">
        <v>1</v>
      </c>
      <c r="W112" s="4"/>
      <c r="X112">
        <f t="shared" si="3"/>
        <v>7</v>
      </c>
      <c r="Y112" s="4"/>
      <c r="Z112" t="s">
        <v>52</v>
      </c>
      <c r="AA112" s="4"/>
      <c r="AC112" s="69" t="s">
        <v>457</v>
      </c>
    </row>
    <row r="113" ht="18" customHeight="1" spans="1:29">
      <c r="A113" s="8">
        <f t="shared" si="2"/>
        <v>112</v>
      </c>
      <c r="B113" s="9">
        <v>43179</v>
      </c>
      <c r="C113" s="68">
        <v>46203</v>
      </c>
      <c r="D113" t="s">
        <v>458</v>
      </c>
      <c r="E113" s="8" t="s">
        <v>41</v>
      </c>
      <c r="F113" s="4"/>
      <c r="G113" s="4"/>
      <c r="I113" s="4" t="s">
        <v>173</v>
      </c>
      <c r="J113" s="4" t="s">
        <v>62</v>
      </c>
      <c r="K113" s="4"/>
      <c r="L113" s="4" t="s">
        <v>459</v>
      </c>
      <c r="M113" s="4" t="s">
        <v>247</v>
      </c>
      <c r="N113" s="4" t="s">
        <v>37</v>
      </c>
      <c r="O113" s="4">
        <v>489</v>
      </c>
      <c r="P113" s="4"/>
      <c r="Q113" s="4"/>
      <c r="R113" s="4" t="s">
        <v>38</v>
      </c>
      <c r="S113" s="4">
        <v>1</v>
      </c>
      <c r="T113" s="4"/>
      <c r="U113" s="4"/>
      <c r="V113" s="4"/>
      <c r="W113" s="4"/>
      <c r="X113">
        <f t="shared" si="3"/>
        <v>7</v>
      </c>
      <c r="Y113" s="4"/>
      <c r="Z113" s="4"/>
      <c r="AA113" s="4"/>
      <c r="AC113" s="69" t="s">
        <v>460</v>
      </c>
    </row>
    <row r="114" ht="18" customHeight="1" spans="1:29">
      <c r="A114" s="8">
        <f t="shared" si="2"/>
        <v>113</v>
      </c>
      <c r="B114" s="70">
        <v>43185</v>
      </c>
      <c r="C114" s="68">
        <v>46203</v>
      </c>
      <c r="D114" t="s">
        <v>461</v>
      </c>
      <c r="E114" s="8" t="s">
        <v>41</v>
      </c>
      <c r="F114" s="8"/>
      <c r="G114" s="4"/>
      <c r="I114" s="8" t="s">
        <v>173</v>
      </c>
      <c r="J114" s="4" t="s">
        <v>48</v>
      </c>
      <c r="K114" s="4"/>
      <c r="L114" s="8" t="s">
        <v>4000</v>
      </c>
      <c r="M114" s="8" t="s">
        <v>221</v>
      </c>
      <c r="N114" s="4" t="s">
        <v>37</v>
      </c>
      <c r="O114" s="4">
        <v>569</v>
      </c>
      <c r="P114" t="s">
        <v>51</v>
      </c>
      <c r="Q114" s="4">
        <v>0</v>
      </c>
      <c r="R114" s="4" t="s">
        <v>38</v>
      </c>
      <c r="S114" s="4">
        <v>1</v>
      </c>
      <c r="T114" s="4"/>
      <c r="U114" s="4"/>
      <c r="V114" s="4"/>
      <c r="W114" s="4"/>
      <c r="X114">
        <f t="shared" si="3"/>
        <v>7</v>
      </c>
      <c r="Y114" s="4"/>
      <c r="Z114" t="s">
        <v>118</v>
      </c>
      <c r="AA114" s="4"/>
      <c r="AC114" s="69" t="s">
        <v>462</v>
      </c>
    </row>
    <row r="115" ht="18" customHeight="1" spans="1:29">
      <c r="A115" s="8">
        <f t="shared" si="2"/>
        <v>114</v>
      </c>
      <c r="B115" s="9">
        <v>43187</v>
      </c>
      <c r="C115" s="68">
        <v>46203</v>
      </c>
      <c r="D115" t="s">
        <v>463</v>
      </c>
      <c r="E115" s="8" t="s">
        <v>41</v>
      </c>
      <c r="F115" s="4"/>
      <c r="G115" s="4"/>
      <c r="I115" s="4" t="s">
        <v>173</v>
      </c>
      <c r="J115" s="4" t="s">
        <v>308</v>
      </c>
      <c r="K115" s="4"/>
      <c r="L115" s="4" t="s">
        <v>4196</v>
      </c>
      <c r="M115" s="4" t="s">
        <v>4197</v>
      </c>
      <c r="N115" s="4" t="s">
        <v>37</v>
      </c>
      <c r="O115" s="4">
        <v>497</v>
      </c>
      <c r="P115" s="4"/>
      <c r="Q115" s="4"/>
      <c r="R115" s="4" t="s">
        <v>38</v>
      </c>
      <c r="S115" s="4">
        <v>1</v>
      </c>
      <c r="T115" s="4"/>
      <c r="U115" s="4"/>
      <c r="V115" s="4">
        <v>1</v>
      </c>
      <c r="W115" s="4"/>
      <c r="X115">
        <f t="shared" si="3"/>
        <v>7</v>
      </c>
      <c r="Y115" s="4"/>
      <c r="Z115" s="4"/>
      <c r="AA115" s="4"/>
      <c r="AC115" s="69" t="s">
        <v>466</v>
      </c>
    </row>
    <row r="116" ht="18" customHeight="1" spans="1:29">
      <c r="A116" s="8">
        <f t="shared" si="2"/>
        <v>115</v>
      </c>
      <c r="B116" s="9">
        <v>43189</v>
      </c>
      <c r="C116" s="68">
        <v>46934</v>
      </c>
      <c r="D116" t="s">
        <v>467</v>
      </c>
      <c r="E116" s="8" t="s">
        <v>34</v>
      </c>
      <c r="F116" s="8"/>
      <c r="G116" s="4"/>
      <c r="I116" s="8">
        <v>0</v>
      </c>
      <c r="J116" s="4" t="s">
        <v>48</v>
      </c>
      <c r="K116" s="4"/>
      <c r="L116" s="8" t="s">
        <v>468</v>
      </c>
      <c r="M116" s="12" t="s">
        <v>469</v>
      </c>
      <c r="N116" s="4" t="s">
        <v>37</v>
      </c>
      <c r="O116" s="4">
        <v>499</v>
      </c>
      <c r="P116" t="s">
        <v>470</v>
      </c>
      <c r="Q116" s="4">
        <v>0</v>
      </c>
      <c r="R116" s="4" t="s">
        <v>38</v>
      </c>
      <c r="S116" s="4">
        <v>1</v>
      </c>
      <c r="T116" s="4"/>
      <c r="U116" s="4"/>
      <c r="V116" s="4">
        <v>1</v>
      </c>
      <c r="W116" s="4"/>
      <c r="X116">
        <f t="shared" si="3"/>
        <v>7</v>
      </c>
      <c r="Y116" s="4"/>
      <c r="Z116" t="s">
        <v>52</v>
      </c>
      <c r="AA116" s="4"/>
      <c r="AC116" s="69" t="s">
        <v>471</v>
      </c>
    </row>
    <row r="117" ht="18" customHeight="1" spans="1:29">
      <c r="A117" s="8">
        <f t="shared" si="2"/>
        <v>116</v>
      </c>
      <c r="B117" s="9">
        <v>43194</v>
      </c>
      <c r="C117" s="68">
        <v>46203</v>
      </c>
      <c r="D117" t="s">
        <v>472</v>
      </c>
      <c r="E117" s="8" t="s">
        <v>41</v>
      </c>
      <c r="F117" s="4"/>
      <c r="G117" s="4"/>
      <c r="I117" s="4" t="s">
        <v>173</v>
      </c>
      <c r="J117" s="4" t="s">
        <v>48</v>
      </c>
      <c r="K117" s="4"/>
      <c r="L117" s="4" t="s">
        <v>473</v>
      </c>
      <c r="M117" s="4" t="s">
        <v>355</v>
      </c>
      <c r="N117" s="4" t="s">
        <v>58</v>
      </c>
      <c r="O117" s="4">
        <v>501</v>
      </c>
      <c r="P117" t="s">
        <v>51</v>
      </c>
      <c r="Q117" s="4">
        <v>0</v>
      </c>
      <c r="R117" s="4" t="s">
        <v>38</v>
      </c>
      <c r="S117" s="4">
        <v>1</v>
      </c>
      <c r="T117" s="4"/>
      <c r="U117" s="4"/>
      <c r="V117" s="4"/>
      <c r="W117" s="4"/>
      <c r="X117">
        <f t="shared" si="3"/>
        <v>7</v>
      </c>
      <c r="Y117" s="4"/>
      <c r="Z117" t="s">
        <v>52</v>
      </c>
      <c r="AA117" s="4"/>
      <c r="AC117" s="69" t="s">
        <v>475</v>
      </c>
    </row>
    <row r="118" ht="18" customHeight="1" spans="1:29">
      <c r="A118" s="8">
        <f t="shared" si="2"/>
        <v>117</v>
      </c>
      <c r="B118" s="9">
        <v>43194</v>
      </c>
      <c r="C118" s="68">
        <v>46934</v>
      </c>
      <c r="D118" t="s">
        <v>476</v>
      </c>
      <c r="E118" s="8" t="s">
        <v>41</v>
      </c>
      <c r="F118" s="4"/>
      <c r="G118" s="4"/>
      <c r="I118" s="4" t="s">
        <v>173</v>
      </c>
      <c r="J118" s="4" t="s">
        <v>62</v>
      </c>
      <c r="K118" s="4"/>
      <c r="L118" s="4" t="s">
        <v>477</v>
      </c>
      <c r="M118" s="4" t="s">
        <v>57</v>
      </c>
      <c r="N118" s="4" t="s">
        <v>37</v>
      </c>
      <c r="O118" s="4">
        <v>503</v>
      </c>
      <c r="P118" s="4"/>
      <c r="Q118" s="4"/>
      <c r="R118" s="4" t="s">
        <v>38</v>
      </c>
      <c r="S118" s="4">
        <v>1</v>
      </c>
      <c r="T118" s="4"/>
      <c r="U118" s="4"/>
      <c r="V118" s="4"/>
      <c r="W118" s="4"/>
      <c r="X118">
        <f t="shared" si="3"/>
        <v>7</v>
      </c>
      <c r="Y118" s="4"/>
      <c r="Z118" s="4"/>
      <c r="AA118" s="4"/>
      <c r="AC118" s="69" t="s">
        <v>478</v>
      </c>
    </row>
    <row r="119" ht="18" customHeight="1" spans="1:29">
      <c r="A119" s="8">
        <f t="shared" si="2"/>
        <v>118</v>
      </c>
      <c r="B119" s="9">
        <v>43200</v>
      </c>
      <c r="C119" s="68">
        <v>46203</v>
      </c>
      <c r="D119" t="s">
        <v>479</v>
      </c>
      <c r="E119" s="8" t="s">
        <v>41</v>
      </c>
      <c r="F119" s="4"/>
      <c r="G119" s="4"/>
      <c r="I119" s="4" t="s">
        <v>173</v>
      </c>
      <c r="J119" s="4" t="s">
        <v>36</v>
      </c>
      <c r="K119" s="4"/>
      <c r="L119" s="4" t="s">
        <v>246</v>
      </c>
      <c r="M119" s="4" t="s">
        <v>452</v>
      </c>
      <c r="N119" s="4" t="s">
        <v>37</v>
      </c>
      <c r="O119" s="4">
        <v>509</v>
      </c>
      <c r="P119" s="4"/>
      <c r="Q119" s="4"/>
      <c r="R119" s="4" t="s">
        <v>38</v>
      </c>
      <c r="S119" s="4">
        <v>1</v>
      </c>
      <c r="T119" s="4"/>
      <c r="U119" s="4"/>
      <c r="V119" s="4"/>
      <c r="W119" s="4"/>
      <c r="X119">
        <f t="shared" si="3"/>
        <v>7</v>
      </c>
      <c r="Y119" s="4"/>
      <c r="Z119" s="4"/>
      <c r="AA119" s="4"/>
      <c r="AC119" s="69" t="s">
        <v>480</v>
      </c>
    </row>
    <row r="120" ht="18" customHeight="1" spans="1:29">
      <c r="A120" s="8">
        <f t="shared" si="2"/>
        <v>119</v>
      </c>
      <c r="B120" s="9">
        <v>43202</v>
      </c>
      <c r="C120" s="68">
        <v>46203</v>
      </c>
      <c r="D120" t="s">
        <v>481</v>
      </c>
      <c r="E120" s="8" t="s">
        <v>41</v>
      </c>
      <c r="F120" s="8"/>
      <c r="G120" s="4"/>
      <c r="I120" s="8" t="s">
        <v>173</v>
      </c>
      <c r="J120" s="4" t="s">
        <v>48</v>
      </c>
      <c r="K120" s="4"/>
      <c r="L120" s="4" t="s">
        <v>4198</v>
      </c>
      <c r="M120" s="12" t="s">
        <v>44</v>
      </c>
      <c r="N120" s="8" t="s">
        <v>37</v>
      </c>
      <c r="O120" s="4">
        <v>513</v>
      </c>
      <c r="P120" t="s">
        <v>483</v>
      </c>
      <c r="Q120" s="4">
        <v>0</v>
      </c>
      <c r="R120" s="4" t="s">
        <v>38</v>
      </c>
      <c r="S120" s="4">
        <v>1</v>
      </c>
      <c r="T120" s="4"/>
      <c r="U120" s="4"/>
      <c r="V120" s="4"/>
      <c r="W120" s="4"/>
      <c r="X120">
        <f t="shared" si="3"/>
        <v>7</v>
      </c>
      <c r="Y120" s="4"/>
      <c r="Z120" t="s">
        <v>52</v>
      </c>
      <c r="AA120" s="4"/>
      <c r="AC120" s="69" t="s">
        <v>484</v>
      </c>
    </row>
    <row r="121" ht="18" customHeight="1" spans="1:29">
      <c r="A121" s="8">
        <f t="shared" si="2"/>
        <v>120</v>
      </c>
      <c r="B121" s="9">
        <v>43207</v>
      </c>
      <c r="C121" s="68">
        <v>46934</v>
      </c>
      <c r="D121" t="s">
        <v>485</v>
      </c>
      <c r="E121" s="8" t="s">
        <v>41</v>
      </c>
      <c r="F121" s="8"/>
      <c r="G121" s="4"/>
      <c r="I121" s="8" t="s">
        <v>173</v>
      </c>
      <c r="J121" s="4" t="s">
        <v>67</v>
      </c>
      <c r="K121" s="4"/>
      <c r="L121" s="4" t="s">
        <v>486</v>
      </c>
      <c r="M121" s="4" t="s">
        <v>57</v>
      </c>
      <c r="N121" s="8" t="s">
        <v>37</v>
      </c>
      <c r="O121" s="4">
        <v>517</v>
      </c>
      <c r="P121" s="4"/>
      <c r="Q121" s="4"/>
      <c r="R121" s="4" t="s">
        <v>38</v>
      </c>
      <c r="S121" s="4">
        <v>1</v>
      </c>
      <c r="T121" s="4"/>
      <c r="U121" s="4"/>
      <c r="V121" s="4"/>
      <c r="W121" s="4"/>
      <c r="X121">
        <f t="shared" si="3"/>
        <v>7</v>
      </c>
      <c r="Y121" s="4"/>
      <c r="Z121" s="4"/>
      <c r="AA121" s="4"/>
      <c r="AC121" s="69" t="s">
        <v>487</v>
      </c>
    </row>
    <row r="122" ht="18" customHeight="1" spans="1:29">
      <c r="A122" s="8">
        <f t="shared" si="2"/>
        <v>121</v>
      </c>
      <c r="B122" s="9">
        <v>43218</v>
      </c>
      <c r="C122" s="68">
        <v>46203</v>
      </c>
      <c r="D122" t="s">
        <v>488</v>
      </c>
      <c r="E122" s="8" t="s">
        <v>41</v>
      </c>
      <c r="F122" s="8"/>
      <c r="G122" s="4"/>
      <c r="I122" s="8" t="s">
        <v>173</v>
      </c>
      <c r="J122" s="8" t="s">
        <v>36</v>
      </c>
      <c r="K122" s="8"/>
      <c r="L122" s="8" t="s">
        <v>489</v>
      </c>
      <c r="M122" s="8" t="s">
        <v>490</v>
      </c>
      <c r="N122" s="4" t="s">
        <v>37</v>
      </c>
      <c r="O122" s="4">
        <v>524</v>
      </c>
      <c r="P122" s="4"/>
      <c r="Q122" s="4"/>
      <c r="R122" s="4" t="s">
        <v>38</v>
      </c>
      <c r="S122" s="4">
        <v>1</v>
      </c>
      <c r="T122" s="4"/>
      <c r="U122" s="4"/>
      <c r="V122" s="4"/>
      <c r="W122" s="4"/>
      <c r="X122">
        <f t="shared" si="3"/>
        <v>7</v>
      </c>
      <c r="Y122" s="4"/>
      <c r="Z122" s="4"/>
      <c r="AA122" s="4"/>
      <c r="AC122" s="69" t="s">
        <v>491</v>
      </c>
    </row>
    <row r="123" ht="18" customHeight="1" spans="1:29">
      <c r="A123" s="8">
        <f t="shared" si="2"/>
        <v>122</v>
      </c>
      <c r="B123" s="9">
        <v>43227</v>
      </c>
      <c r="C123" s="68">
        <v>46203</v>
      </c>
      <c r="D123" t="s">
        <v>492</v>
      </c>
      <c r="E123" s="8" t="s">
        <v>41</v>
      </c>
      <c r="F123" s="4"/>
      <c r="G123" s="4"/>
      <c r="I123" s="4" t="s">
        <v>173</v>
      </c>
      <c r="J123" s="4" t="s">
        <v>241</v>
      </c>
      <c r="K123" s="4"/>
      <c r="L123" s="4" t="s">
        <v>493</v>
      </c>
      <c r="M123" s="4" t="s">
        <v>44</v>
      </c>
      <c r="N123" s="4" t="s">
        <v>37</v>
      </c>
      <c r="O123" s="4">
        <v>545</v>
      </c>
      <c r="P123" s="4"/>
      <c r="Q123" s="4"/>
      <c r="R123" s="4" t="s">
        <v>38</v>
      </c>
      <c r="S123" s="4">
        <v>1</v>
      </c>
      <c r="T123" s="4"/>
      <c r="U123" s="4"/>
      <c r="V123" s="4">
        <v>1</v>
      </c>
      <c r="W123" s="4"/>
      <c r="X123">
        <f t="shared" si="3"/>
        <v>7</v>
      </c>
      <c r="Y123" s="4"/>
      <c r="Z123" s="4"/>
      <c r="AA123" s="4"/>
      <c r="AC123" s="69" t="s">
        <v>494</v>
      </c>
    </row>
    <row r="124" ht="18" customHeight="1" spans="1:29">
      <c r="A124" s="8">
        <f t="shared" si="2"/>
        <v>123</v>
      </c>
      <c r="B124" s="9">
        <v>43228</v>
      </c>
      <c r="C124" s="68">
        <v>46203</v>
      </c>
      <c r="D124" t="s">
        <v>495</v>
      </c>
      <c r="E124" s="8" t="s">
        <v>41</v>
      </c>
      <c r="F124" s="4"/>
      <c r="G124" s="4"/>
      <c r="I124" s="4" t="s">
        <v>173</v>
      </c>
      <c r="J124" s="4" t="s">
        <v>308</v>
      </c>
      <c r="K124" s="4"/>
      <c r="L124" s="4" t="s">
        <v>496</v>
      </c>
      <c r="M124" s="4" t="s">
        <v>50</v>
      </c>
      <c r="N124" s="4" t="s">
        <v>37</v>
      </c>
      <c r="O124" s="4">
        <v>547</v>
      </c>
      <c r="P124" s="4"/>
      <c r="Q124" s="4"/>
      <c r="R124" s="4" t="s">
        <v>38</v>
      </c>
      <c r="S124" s="4">
        <v>1</v>
      </c>
      <c r="T124" s="4"/>
      <c r="U124" s="4"/>
      <c r="V124" s="4"/>
      <c r="W124" s="4"/>
      <c r="X124">
        <f t="shared" si="3"/>
        <v>7</v>
      </c>
      <c r="Y124" s="4"/>
      <c r="Z124" s="4"/>
      <c r="AA124" s="4"/>
      <c r="AC124" t="s">
        <v>4199</v>
      </c>
    </row>
    <row r="125" ht="18" customHeight="1" spans="1:29">
      <c r="A125" s="8">
        <f t="shared" si="2"/>
        <v>124</v>
      </c>
      <c r="B125" s="9">
        <v>43228</v>
      </c>
      <c r="C125" s="68">
        <v>46203</v>
      </c>
      <c r="D125" t="s">
        <v>498</v>
      </c>
      <c r="E125" s="8" t="s">
        <v>41</v>
      </c>
      <c r="F125" s="8"/>
      <c r="G125" s="4"/>
      <c r="I125" s="8" t="s">
        <v>173</v>
      </c>
      <c r="J125" s="4" t="s">
        <v>241</v>
      </c>
      <c r="K125" s="4"/>
      <c r="L125" s="12" t="s">
        <v>499</v>
      </c>
      <c r="M125" s="12" t="s">
        <v>500</v>
      </c>
      <c r="N125" s="4" t="s">
        <v>37</v>
      </c>
      <c r="O125" s="4">
        <v>546</v>
      </c>
      <c r="P125" s="4"/>
      <c r="Q125" s="4"/>
      <c r="R125" s="4" t="s">
        <v>38</v>
      </c>
      <c r="S125" s="4">
        <v>1</v>
      </c>
      <c r="T125" s="4"/>
      <c r="U125" s="4"/>
      <c r="V125" s="4">
        <v>1</v>
      </c>
      <c r="W125" s="4"/>
      <c r="X125">
        <f t="shared" si="3"/>
        <v>7</v>
      </c>
      <c r="Y125" s="4"/>
      <c r="Z125" s="4"/>
      <c r="AA125" s="4"/>
      <c r="AC125" s="69" t="s">
        <v>501</v>
      </c>
    </row>
    <row r="126" ht="18" customHeight="1" spans="1:29">
      <c r="A126" s="8">
        <f t="shared" si="2"/>
        <v>125</v>
      </c>
      <c r="B126" s="9">
        <v>43230</v>
      </c>
      <c r="C126" s="68">
        <v>46203</v>
      </c>
      <c r="D126" t="s">
        <v>502</v>
      </c>
      <c r="E126" s="8" t="s">
        <v>41</v>
      </c>
      <c r="F126" s="4"/>
      <c r="I126" s="4" t="s">
        <v>173</v>
      </c>
      <c r="J126" s="4" t="s">
        <v>241</v>
      </c>
      <c r="K126" s="4"/>
      <c r="L126" s="4" t="s">
        <v>503</v>
      </c>
      <c r="M126" t="s">
        <v>504</v>
      </c>
      <c r="N126" s="4" t="s">
        <v>37</v>
      </c>
      <c r="O126" s="4">
        <v>552</v>
      </c>
      <c r="P126" s="4"/>
      <c r="Q126" s="4"/>
      <c r="R126" s="4" t="s">
        <v>38</v>
      </c>
      <c r="S126" s="4">
        <v>1</v>
      </c>
      <c r="T126" s="4"/>
      <c r="U126" s="4"/>
      <c r="V126" s="4"/>
      <c r="W126" s="4"/>
      <c r="X126">
        <f t="shared" si="3"/>
        <v>7</v>
      </c>
      <c r="AC126" s="69" t="s">
        <v>505</v>
      </c>
    </row>
    <row r="127" ht="18" customHeight="1" spans="1:29">
      <c r="A127" s="8">
        <f t="shared" si="2"/>
        <v>126</v>
      </c>
      <c r="B127" s="9">
        <v>43248</v>
      </c>
      <c r="C127" s="68">
        <v>46568</v>
      </c>
      <c r="D127" t="s">
        <v>506</v>
      </c>
      <c r="E127" s="8" t="s">
        <v>41</v>
      </c>
      <c r="F127" s="8"/>
      <c r="G127" s="4"/>
      <c r="I127" s="8" t="s">
        <v>173</v>
      </c>
      <c r="J127" s="8" t="s">
        <v>507</v>
      </c>
      <c r="K127" s="8"/>
      <c r="L127" s="4" t="s">
        <v>508</v>
      </c>
      <c r="M127" s="12" t="s">
        <v>57</v>
      </c>
      <c r="N127" s="81" t="s">
        <v>58</v>
      </c>
      <c r="O127" s="4">
        <v>567</v>
      </c>
      <c r="P127" s="4"/>
      <c r="Q127" s="4"/>
      <c r="R127" s="4" t="s">
        <v>38</v>
      </c>
      <c r="S127" s="4">
        <v>1</v>
      </c>
      <c r="T127" s="4"/>
      <c r="U127" s="4"/>
      <c r="V127" s="4">
        <v>1</v>
      </c>
      <c r="W127" s="4"/>
      <c r="X127">
        <f t="shared" si="3"/>
        <v>7</v>
      </c>
      <c r="Y127" s="4"/>
      <c r="Z127" s="4"/>
      <c r="AA127" s="4"/>
      <c r="AC127" s="69" t="s">
        <v>509</v>
      </c>
    </row>
    <row r="128" ht="18" customHeight="1" spans="1:29">
      <c r="A128" s="8">
        <f t="shared" si="2"/>
        <v>127</v>
      </c>
      <c r="B128" s="9">
        <v>43251</v>
      </c>
      <c r="C128" s="68">
        <v>45838</v>
      </c>
      <c r="D128" t="s">
        <v>510</v>
      </c>
      <c r="E128" s="8" t="s">
        <v>41</v>
      </c>
      <c r="F128" s="8"/>
      <c r="G128" s="4"/>
      <c r="I128" s="8" t="s">
        <v>173</v>
      </c>
      <c r="J128" s="4" t="s">
        <v>42</v>
      </c>
      <c r="K128" s="4"/>
      <c r="L128" s="8" t="s">
        <v>511</v>
      </c>
      <c r="M128" s="8" t="s">
        <v>512</v>
      </c>
      <c r="N128" s="8" t="s">
        <v>37</v>
      </c>
      <c r="O128" s="4">
        <v>570</v>
      </c>
      <c r="P128" s="4"/>
      <c r="Q128" s="4"/>
      <c r="R128" s="4" t="s">
        <v>38</v>
      </c>
      <c r="S128" s="4">
        <v>1</v>
      </c>
      <c r="T128" s="4"/>
      <c r="U128" s="4"/>
      <c r="V128" s="4"/>
      <c r="W128" s="4"/>
      <c r="X128">
        <f t="shared" si="3"/>
        <v>7</v>
      </c>
      <c r="Y128" s="4"/>
      <c r="Z128" s="4"/>
      <c r="AA128" s="4"/>
      <c r="AC128" s="69" t="s">
        <v>513</v>
      </c>
    </row>
    <row r="129" ht="18" customHeight="1" spans="1:29">
      <c r="A129" s="8">
        <f t="shared" si="2"/>
        <v>128</v>
      </c>
      <c r="B129" s="9">
        <v>43264</v>
      </c>
      <c r="C129" s="68">
        <v>46934</v>
      </c>
      <c r="D129" t="s">
        <v>514</v>
      </c>
      <c r="E129" s="8" t="s">
        <v>41</v>
      </c>
      <c r="F129" s="4"/>
      <c r="G129" s="4"/>
      <c r="I129" s="4">
        <v>1</v>
      </c>
      <c r="J129" s="4" t="s">
        <v>507</v>
      </c>
      <c r="K129" s="4"/>
      <c r="L129" s="4" t="s">
        <v>515</v>
      </c>
      <c r="M129" s="4" t="s">
        <v>44</v>
      </c>
      <c r="N129" s="81" t="s">
        <v>58</v>
      </c>
      <c r="O129" s="4">
        <v>579</v>
      </c>
      <c r="P129" s="4"/>
      <c r="Q129" s="4"/>
      <c r="R129" s="4" t="s">
        <v>38</v>
      </c>
      <c r="S129" s="4">
        <v>1</v>
      </c>
      <c r="T129" s="4"/>
      <c r="U129" s="4"/>
      <c r="V129" s="4"/>
      <c r="W129" s="4"/>
      <c r="X129">
        <f t="shared" si="3"/>
        <v>7</v>
      </c>
      <c r="Y129" s="4"/>
      <c r="Z129" s="4"/>
      <c r="AA129" s="4"/>
      <c r="AC129" s="69" t="s">
        <v>516</v>
      </c>
    </row>
    <row r="130" ht="18" customHeight="1" spans="1:29">
      <c r="A130" s="8">
        <f t="shared" ref="A130:A193" si="4">ROW()-1</f>
        <v>129</v>
      </c>
      <c r="B130" s="9">
        <v>43270</v>
      </c>
      <c r="C130" s="68">
        <v>45838</v>
      </c>
      <c r="D130" t="s">
        <v>517</v>
      </c>
      <c r="E130" s="8" t="s">
        <v>41</v>
      </c>
      <c r="F130" s="8"/>
      <c r="G130" s="4"/>
      <c r="I130" s="8" t="s">
        <v>173</v>
      </c>
      <c r="J130" s="8" t="s">
        <v>518</v>
      </c>
      <c r="K130" s="8"/>
      <c r="L130" s="8" t="s">
        <v>519</v>
      </c>
      <c r="M130" t="s">
        <v>520</v>
      </c>
      <c r="N130" s="8" t="s">
        <v>37</v>
      </c>
      <c r="O130" s="4">
        <v>582</v>
      </c>
      <c r="P130" s="4"/>
      <c r="Q130" s="4"/>
      <c r="R130" s="4" t="s">
        <v>38</v>
      </c>
      <c r="S130" s="4">
        <v>1</v>
      </c>
      <c r="T130" s="4"/>
      <c r="U130" s="4"/>
      <c r="V130" s="4"/>
      <c r="W130" s="4"/>
      <c r="X130">
        <f t="shared" ref="X130:X193" si="5">DATEDIF(B130,"2025-6-30","y")</f>
        <v>7</v>
      </c>
      <c r="Y130" s="4"/>
      <c r="Z130" s="4"/>
      <c r="AA130" s="4"/>
      <c r="AC130" s="69" t="s">
        <v>521</v>
      </c>
    </row>
    <row r="131" ht="18" customHeight="1" spans="1:29">
      <c r="A131" s="8">
        <f t="shared" si="4"/>
        <v>130</v>
      </c>
      <c r="B131" s="9">
        <v>43273</v>
      </c>
      <c r="C131" s="68">
        <v>46203</v>
      </c>
      <c r="D131" t="s">
        <v>522</v>
      </c>
      <c r="E131" s="8" t="s">
        <v>41</v>
      </c>
      <c r="F131" s="8"/>
      <c r="G131" s="4"/>
      <c r="I131" s="8" t="s">
        <v>173</v>
      </c>
      <c r="J131" s="8" t="s">
        <v>62</v>
      </c>
      <c r="K131" s="8"/>
      <c r="L131" t="s">
        <v>523</v>
      </c>
      <c r="M131" s="8" t="s">
        <v>524</v>
      </c>
      <c r="N131" s="4" t="s">
        <v>58</v>
      </c>
      <c r="O131" s="4">
        <v>589</v>
      </c>
      <c r="P131" s="4"/>
      <c r="Q131" s="4"/>
      <c r="R131" s="4" t="s">
        <v>38</v>
      </c>
      <c r="S131" s="4">
        <v>1</v>
      </c>
      <c r="T131" s="4"/>
      <c r="U131" s="4"/>
      <c r="V131" s="4">
        <v>1</v>
      </c>
      <c r="W131" s="4"/>
      <c r="X131">
        <f t="shared" si="5"/>
        <v>7</v>
      </c>
      <c r="Y131" s="4"/>
      <c r="Z131" s="4"/>
      <c r="AA131" s="4"/>
      <c r="AC131" s="69" t="s">
        <v>525</v>
      </c>
    </row>
    <row r="132" ht="18" customHeight="1" spans="1:29">
      <c r="A132" s="8">
        <f t="shared" si="4"/>
        <v>131</v>
      </c>
      <c r="B132" s="9">
        <v>43275</v>
      </c>
      <c r="C132" s="68">
        <v>46203</v>
      </c>
      <c r="D132" t="s">
        <v>526</v>
      </c>
      <c r="E132" s="8" t="s">
        <v>41</v>
      </c>
      <c r="F132" s="4"/>
      <c r="G132" s="4"/>
      <c r="I132" s="4">
        <v>0</v>
      </c>
      <c r="J132" s="4" t="s">
        <v>527</v>
      </c>
      <c r="K132" s="4"/>
      <c r="L132" s="4" t="s">
        <v>528</v>
      </c>
      <c r="M132" s="4" t="s">
        <v>44</v>
      </c>
      <c r="N132" s="4" t="s">
        <v>37</v>
      </c>
      <c r="O132" s="4">
        <v>597</v>
      </c>
      <c r="P132" s="4"/>
      <c r="Q132" s="4"/>
      <c r="R132" s="4" t="s">
        <v>38</v>
      </c>
      <c r="S132" s="4">
        <v>1</v>
      </c>
      <c r="T132" s="4"/>
      <c r="U132" s="4"/>
      <c r="V132" s="4"/>
      <c r="W132" s="4"/>
      <c r="X132">
        <f t="shared" si="5"/>
        <v>7</v>
      </c>
      <c r="Y132" s="4"/>
      <c r="Z132" s="4"/>
      <c r="AA132" s="4"/>
      <c r="AC132" s="69" t="s">
        <v>529</v>
      </c>
    </row>
    <row r="133" ht="18" customHeight="1" spans="1:29">
      <c r="A133" s="8">
        <f t="shared" si="4"/>
        <v>132</v>
      </c>
      <c r="B133" s="9">
        <v>43275</v>
      </c>
      <c r="C133" s="68">
        <v>46203</v>
      </c>
      <c r="D133" t="s">
        <v>530</v>
      </c>
      <c r="E133" s="8" t="s">
        <v>41</v>
      </c>
      <c r="F133" s="4"/>
      <c r="G133" s="71"/>
      <c r="I133" s="4">
        <v>0</v>
      </c>
      <c r="J133" s="4" t="s">
        <v>527</v>
      </c>
      <c r="K133" s="4"/>
      <c r="L133" s="4" t="s">
        <v>531</v>
      </c>
      <c r="M133" s="4" t="s">
        <v>532</v>
      </c>
      <c r="N133" s="4" t="s">
        <v>37</v>
      </c>
      <c r="O133" s="4">
        <v>606</v>
      </c>
      <c r="P133" s="4"/>
      <c r="Q133" s="4"/>
      <c r="R133" s="4" t="s">
        <v>38</v>
      </c>
      <c r="S133" s="4">
        <v>1</v>
      </c>
      <c r="T133" s="4"/>
      <c r="U133" s="4"/>
      <c r="V133" s="4"/>
      <c r="W133" s="4"/>
      <c r="X133">
        <f t="shared" si="5"/>
        <v>7</v>
      </c>
      <c r="Y133" s="71"/>
      <c r="Z133" s="71"/>
      <c r="AA133" s="71"/>
      <c r="AC133" s="69" t="s">
        <v>533</v>
      </c>
    </row>
    <row r="134" ht="18" customHeight="1" spans="1:29">
      <c r="A134" s="8">
        <f t="shared" si="4"/>
        <v>133</v>
      </c>
      <c r="B134" s="9">
        <v>43275</v>
      </c>
      <c r="C134" s="68">
        <v>46203</v>
      </c>
      <c r="D134" t="s">
        <v>534</v>
      </c>
      <c r="E134" s="8" t="s">
        <v>41</v>
      </c>
      <c r="F134" s="4"/>
      <c r="G134" s="4"/>
      <c r="I134" s="4" t="s">
        <v>535</v>
      </c>
      <c r="J134" s="4" t="s">
        <v>527</v>
      </c>
      <c r="K134" s="4"/>
      <c r="L134" s="4" t="s">
        <v>536</v>
      </c>
      <c r="M134" s="4" t="s">
        <v>44</v>
      </c>
      <c r="N134" s="4" t="s">
        <v>37</v>
      </c>
      <c r="O134" s="4">
        <v>615</v>
      </c>
      <c r="P134" s="4"/>
      <c r="Q134" s="4"/>
      <c r="R134" s="4" t="s">
        <v>38</v>
      </c>
      <c r="S134" s="4" t="s">
        <v>38</v>
      </c>
      <c r="T134" s="4"/>
      <c r="U134" s="4"/>
      <c r="V134" s="4"/>
      <c r="W134" s="4"/>
      <c r="X134">
        <f t="shared" si="5"/>
        <v>7</v>
      </c>
      <c r="Y134" s="4"/>
      <c r="Z134" s="4"/>
      <c r="AA134" s="4"/>
      <c r="AC134" s="69" t="s">
        <v>537</v>
      </c>
    </row>
    <row r="135" ht="18" customHeight="1" spans="1:29">
      <c r="A135" s="8">
        <f t="shared" si="4"/>
        <v>134</v>
      </c>
      <c r="B135" s="9">
        <v>43275</v>
      </c>
      <c r="C135" s="68">
        <v>46203</v>
      </c>
      <c r="D135" t="s">
        <v>538</v>
      </c>
      <c r="E135" s="8" t="s">
        <v>41</v>
      </c>
      <c r="F135" s="4"/>
      <c r="G135" s="4"/>
      <c r="I135" s="4" t="s">
        <v>535</v>
      </c>
      <c r="J135" s="4" t="s">
        <v>527</v>
      </c>
      <c r="K135" s="4"/>
      <c r="L135" s="4" t="s">
        <v>539</v>
      </c>
      <c r="M135" s="4" t="s">
        <v>540</v>
      </c>
      <c r="N135" s="4" t="s">
        <v>37</v>
      </c>
      <c r="O135" s="4">
        <v>599</v>
      </c>
      <c r="P135" s="4"/>
      <c r="Q135" s="4"/>
      <c r="R135" s="4" t="s">
        <v>38</v>
      </c>
      <c r="S135" s="4">
        <v>1</v>
      </c>
      <c r="T135" s="4"/>
      <c r="U135" s="4"/>
      <c r="V135" s="4"/>
      <c r="W135" s="4"/>
      <c r="X135">
        <f t="shared" si="5"/>
        <v>7</v>
      </c>
      <c r="Y135" s="4"/>
      <c r="Z135" s="4"/>
      <c r="AA135" s="4"/>
      <c r="AC135" s="69" t="s">
        <v>541</v>
      </c>
    </row>
    <row r="136" ht="18" customHeight="1" spans="1:29">
      <c r="A136" s="8">
        <f t="shared" si="4"/>
        <v>135</v>
      </c>
      <c r="B136" s="9">
        <v>43275</v>
      </c>
      <c r="C136" s="68">
        <v>46203</v>
      </c>
      <c r="D136" t="s">
        <v>542</v>
      </c>
      <c r="E136" s="8" t="s">
        <v>41</v>
      </c>
      <c r="F136" s="4"/>
      <c r="G136" s="4"/>
      <c r="I136" s="4" t="s">
        <v>535</v>
      </c>
      <c r="J136" s="4" t="s">
        <v>527</v>
      </c>
      <c r="K136" s="4"/>
      <c r="L136" s="4" t="s">
        <v>543</v>
      </c>
      <c r="M136" s="4" t="s">
        <v>57</v>
      </c>
      <c r="N136" s="4" t="s">
        <v>37</v>
      </c>
      <c r="O136" s="4">
        <v>600</v>
      </c>
      <c r="P136" s="4"/>
      <c r="Q136" s="4"/>
      <c r="R136" s="4" t="s">
        <v>38</v>
      </c>
      <c r="S136" s="4">
        <v>1</v>
      </c>
      <c r="T136" s="4"/>
      <c r="U136" s="4"/>
      <c r="V136" s="4"/>
      <c r="W136" s="4"/>
      <c r="X136">
        <f t="shared" si="5"/>
        <v>7</v>
      </c>
      <c r="Y136" s="4"/>
      <c r="Z136" s="4"/>
      <c r="AA136" s="4"/>
      <c r="AC136" t="s">
        <v>4200</v>
      </c>
    </row>
    <row r="137" ht="18" customHeight="1" spans="1:29">
      <c r="A137" s="8">
        <f t="shared" si="4"/>
        <v>136</v>
      </c>
      <c r="B137" s="9">
        <v>43275</v>
      </c>
      <c r="C137" s="68">
        <v>46203</v>
      </c>
      <c r="D137" t="s">
        <v>545</v>
      </c>
      <c r="E137" s="4" t="s">
        <v>34</v>
      </c>
      <c r="F137" s="4"/>
      <c r="G137" s="4"/>
      <c r="I137" s="4" t="s">
        <v>535</v>
      </c>
      <c r="J137" s="4" t="s">
        <v>527</v>
      </c>
      <c r="K137" s="4"/>
      <c r="L137" s="4" t="s">
        <v>546</v>
      </c>
      <c r="M137" s="4" t="s">
        <v>44</v>
      </c>
      <c r="N137" s="4" t="s">
        <v>37</v>
      </c>
      <c r="O137" s="4">
        <v>612</v>
      </c>
      <c r="P137" s="4"/>
      <c r="Q137" s="4"/>
      <c r="R137" s="4" t="s">
        <v>38</v>
      </c>
      <c r="S137" s="4">
        <v>1</v>
      </c>
      <c r="T137" s="4"/>
      <c r="U137" s="4"/>
      <c r="V137" s="4"/>
      <c r="W137" s="4"/>
      <c r="X137">
        <f t="shared" si="5"/>
        <v>7</v>
      </c>
      <c r="Y137" s="4"/>
      <c r="Z137" s="4"/>
      <c r="AA137" s="4"/>
      <c r="AC137" s="69" t="s">
        <v>547</v>
      </c>
    </row>
    <row r="138" ht="18" customHeight="1" spans="1:29">
      <c r="A138" s="8">
        <f t="shared" si="4"/>
        <v>137</v>
      </c>
      <c r="B138" s="9">
        <v>43275</v>
      </c>
      <c r="C138" s="68">
        <v>46203</v>
      </c>
      <c r="D138" t="s">
        <v>548</v>
      </c>
      <c r="E138" s="8" t="s">
        <v>41</v>
      </c>
      <c r="F138" s="4"/>
      <c r="G138" s="4"/>
      <c r="I138" s="4" t="s">
        <v>535</v>
      </c>
      <c r="J138" s="4" t="s">
        <v>527</v>
      </c>
      <c r="K138" s="4"/>
      <c r="L138" s="4" t="s">
        <v>549</v>
      </c>
      <c r="M138" s="4" t="s">
        <v>550</v>
      </c>
      <c r="N138" s="4" t="s">
        <v>37</v>
      </c>
      <c r="O138" s="4">
        <v>605</v>
      </c>
      <c r="P138" s="4"/>
      <c r="Q138" s="4"/>
      <c r="R138" s="4" t="s">
        <v>38</v>
      </c>
      <c r="S138" s="4">
        <v>1</v>
      </c>
      <c r="T138" s="4"/>
      <c r="U138" s="4"/>
      <c r="V138" s="4"/>
      <c r="W138" s="4"/>
      <c r="X138">
        <f t="shared" si="5"/>
        <v>7</v>
      </c>
      <c r="Y138" s="4"/>
      <c r="Z138" s="4"/>
      <c r="AA138" s="4"/>
      <c r="AC138" s="69" t="s">
        <v>551</v>
      </c>
    </row>
    <row r="139" ht="18" customHeight="1" spans="1:29">
      <c r="A139" s="8">
        <f t="shared" si="4"/>
        <v>138</v>
      </c>
      <c r="B139" s="9">
        <v>43275</v>
      </c>
      <c r="C139" s="68">
        <v>46203</v>
      </c>
      <c r="D139" t="s">
        <v>552</v>
      </c>
      <c r="E139" s="8" t="s">
        <v>41</v>
      </c>
      <c r="F139" s="8"/>
      <c r="G139" s="4"/>
      <c r="I139" s="8">
        <v>0</v>
      </c>
      <c r="J139" s="8" t="s">
        <v>527</v>
      </c>
      <c r="K139" s="8"/>
      <c r="L139" s="8" t="s">
        <v>553</v>
      </c>
      <c r="M139" s="8" t="s">
        <v>554</v>
      </c>
      <c r="N139" s="4" t="s">
        <v>37</v>
      </c>
      <c r="O139" s="4">
        <v>618</v>
      </c>
      <c r="P139" s="4"/>
      <c r="Q139" s="4"/>
      <c r="R139" s="4" t="s">
        <v>38</v>
      </c>
      <c r="S139" s="4">
        <v>1</v>
      </c>
      <c r="T139" s="4"/>
      <c r="U139" s="4"/>
      <c r="V139" s="4"/>
      <c r="W139" s="4"/>
      <c r="X139">
        <f t="shared" si="5"/>
        <v>7</v>
      </c>
      <c r="Y139" s="4"/>
      <c r="Z139" s="4"/>
      <c r="AA139" s="4"/>
      <c r="AC139" s="69" t="s">
        <v>555</v>
      </c>
    </row>
    <row r="140" ht="18" customHeight="1" spans="1:29">
      <c r="A140" s="8">
        <f t="shared" si="4"/>
        <v>139</v>
      </c>
      <c r="B140" s="9">
        <v>43275</v>
      </c>
      <c r="C140" s="68">
        <v>46203</v>
      </c>
      <c r="D140" t="s">
        <v>556</v>
      </c>
      <c r="E140" s="8" t="s">
        <v>41</v>
      </c>
      <c r="F140" s="8"/>
      <c r="G140" s="4"/>
      <c r="I140" s="8" t="s">
        <v>535</v>
      </c>
      <c r="J140" s="8" t="s">
        <v>527</v>
      </c>
      <c r="K140" s="8"/>
      <c r="L140" s="8" t="s">
        <v>557</v>
      </c>
      <c r="M140" s="8" t="s">
        <v>558</v>
      </c>
      <c r="N140" s="8" t="s">
        <v>37</v>
      </c>
      <c r="O140" s="4">
        <v>595</v>
      </c>
      <c r="P140" s="4"/>
      <c r="Q140" s="4"/>
      <c r="R140" s="4" t="s">
        <v>38</v>
      </c>
      <c r="S140" s="4">
        <v>1</v>
      </c>
      <c r="T140" s="4"/>
      <c r="U140" s="4"/>
      <c r="V140" s="4"/>
      <c r="W140" s="4"/>
      <c r="X140">
        <f t="shared" si="5"/>
        <v>7</v>
      </c>
      <c r="Y140" s="4"/>
      <c r="Z140" s="4"/>
      <c r="AA140" s="4"/>
      <c r="AC140" s="69" t="s">
        <v>559</v>
      </c>
    </row>
    <row r="141" ht="18" customHeight="1" spans="1:29">
      <c r="A141" s="8">
        <f t="shared" si="4"/>
        <v>140</v>
      </c>
      <c r="B141" s="9">
        <v>43275</v>
      </c>
      <c r="C141" s="68">
        <v>46203</v>
      </c>
      <c r="D141" t="s">
        <v>560</v>
      </c>
      <c r="E141" s="8" t="s">
        <v>41</v>
      </c>
      <c r="F141" s="8"/>
      <c r="G141" s="4"/>
      <c r="I141" s="8" t="s">
        <v>535</v>
      </c>
      <c r="J141" s="8" t="s">
        <v>527</v>
      </c>
      <c r="K141" s="8"/>
      <c r="L141" s="8" t="s">
        <v>561</v>
      </c>
      <c r="M141" s="8" t="s">
        <v>44</v>
      </c>
      <c r="N141" s="8" t="s">
        <v>37</v>
      </c>
      <c r="O141" s="4">
        <v>598</v>
      </c>
      <c r="P141" s="4"/>
      <c r="Q141" s="4"/>
      <c r="R141" s="4" t="s">
        <v>38</v>
      </c>
      <c r="S141" s="4" t="s">
        <v>38</v>
      </c>
      <c r="T141" s="4"/>
      <c r="U141" s="4"/>
      <c r="V141" s="4"/>
      <c r="W141" s="4"/>
      <c r="X141">
        <f t="shared" si="5"/>
        <v>7</v>
      </c>
      <c r="Y141" s="4"/>
      <c r="Z141" s="4"/>
      <c r="AA141" s="4"/>
      <c r="AC141" s="69" t="s">
        <v>562</v>
      </c>
    </row>
    <row r="142" ht="18" customHeight="1" spans="1:29">
      <c r="A142" s="8">
        <f t="shared" si="4"/>
        <v>141</v>
      </c>
      <c r="B142" s="9">
        <v>43277</v>
      </c>
      <c r="C142" s="68">
        <v>46203</v>
      </c>
      <c r="D142" t="s">
        <v>563</v>
      </c>
      <c r="E142" s="8" t="s">
        <v>41</v>
      </c>
      <c r="F142" s="8"/>
      <c r="G142" s="4"/>
      <c r="I142" s="8" t="s">
        <v>173</v>
      </c>
      <c r="J142" s="8" t="s">
        <v>62</v>
      </c>
      <c r="K142" s="8"/>
      <c r="L142" s="8" t="s">
        <v>564</v>
      </c>
      <c r="M142" s="20" t="s">
        <v>565</v>
      </c>
      <c r="N142" s="4" t="s">
        <v>58</v>
      </c>
      <c r="O142" s="4">
        <v>591</v>
      </c>
      <c r="P142" s="4"/>
      <c r="Q142" s="4"/>
      <c r="R142" s="4" t="s">
        <v>38</v>
      </c>
      <c r="S142" s="4">
        <v>1</v>
      </c>
      <c r="T142" s="4"/>
      <c r="U142" s="4"/>
      <c r="V142" s="4">
        <v>1</v>
      </c>
      <c r="W142" s="4"/>
      <c r="X142">
        <f t="shared" si="5"/>
        <v>7</v>
      </c>
      <c r="Y142" s="4"/>
      <c r="Z142" s="4"/>
      <c r="AA142" s="4"/>
      <c r="AC142" s="69" t="s">
        <v>566</v>
      </c>
    </row>
    <row r="143" ht="18" customHeight="1" spans="1:29">
      <c r="A143" s="8">
        <f t="shared" si="4"/>
        <v>142</v>
      </c>
      <c r="B143" s="9">
        <v>43277</v>
      </c>
      <c r="C143" s="68">
        <v>46203</v>
      </c>
      <c r="D143" t="s">
        <v>567</v>
      </c>
      <c r="E143" s="8" t="s">
        <v>41</v>
      </c>
      <c r="F143" s="8"/>
      <c r="G143" s="4"/>
      <c r="I143" s="8" t="s">
        <v>173</v>
      </c>
      <c r="J143" s="8" t="s">
        <v>62</v>
      </c>
      <c r="K143" s="8"/>
      <c r="L143" s="8" t="s">
        <v>564</v>
      </c>
      <c r="M143" s="8" t="s">
        <v>134</v>
      </c>
      <c r="N143" s="4" t="s">
        <v>58</v>
      </c>
      <c r="O143" s="4">
        <v>592</v>
      </c>
      <c r="P143" s="4"/>
      <c r="Q143" s="4"/>
      <c r="R143" s="4" t="s">
        <v>38</v>
      </c>
      <c r="S143" s="4">
        <v>1</v>
      </c>
      <c r="T143" s="4"/>
      <c r="U143" s="4"/>
      <c r="V143" s="4">
        <v>1</v>
      </c>
      <c r="W143" s="4"/>
      <c r="X143">
        <f t="shared" si="5"/>
        <v>7</v>
      </c>
      <c r="Y143" s="4"/>
      <c r="Z143" s="4"/>
      <c r="AA143" s="4"/>
      <c r="AC143" s="69" t="s">
        <v>568</v>
      </c>
    </row>
    <row r="144" ht="18" customHeight="1" spans="1:29">
      <c r="A144" s="8">
        <f t="shared" si="4"/>
        <v>143</v>
      </c>
      <c r="B144" s="9">
        <v>43285</v>
      </c>
      <c r="C144" s="68">
        <v>46203</v>
      </c>
      <c r="D144" t="s">
        <v>569</v>
      </c>
      <c r="E144" s="8" t="s">
        <v>41</v>
      </c>
      <c r="F144" s="4"/>
      <c r="G144" s="4"/>
      <c r="I144" s="4" t="s">
        <v>173</v>
      </c>
      <c r="J144" s="4" t="s">
        <v>308</v>
      </c>
      <c r="K144" s="4"/>
      <c r="L144" s="4" t="s">
        <v>570</v>
      </c>
      <c r="M144" s="4" t="s">
        <v>217</v>
      </c>
      <c r="N144" s="4" t="s">
        <v>37</v>
      </c>
      <c r="O144" s="4">
        <v>626</v>
      </c>
      <c r="P144" s="4"/>
      <c r="Q144" s="4"/>
      <c r="R144" s="4" t="s">
        <v>38</v>
      </c>
      <c r="S144" s="4">
        <v>1</v>
      </c>
      <c r="T144" s="4"/>
      <c r="U144" s="4"/>
      <c r="V144" s="4"/>
      <c r="W144" s="4"/>
      <c r="X144">
        <f t="shared" si="5"/>
        <v>6</v>
      </c>
      <c r="Y144" s="4"/>
      <c r="Z144" s="4"/>
      <c r="AA144" s="4"/>
      <c r="AC144" s="69" t="s">
        <v>571</v>
      </c>
    </row>
    <row r="145" ht="18" customHeight="1" spans="1:29">
      <c r="A145" s="8">
        <f t="shared" si="4"/>
        <v>144</v>
      </c>
      <c r="B145" s="9">
        <v>43285</v>
      </c>
      <c r="C145" s="68">
        <v>46203</v>
      </c>
      <c r="D145" t="s">
        <v>572</v>
      </c>
      <c r="E145" s="8" t="s">
        <v>41</v>
      </c>
      <c r="F145" s="8"/>
      <c r="G145" s="4"/>
      <c r="I145" s="8" t="s">
        <v>173</v>
      </c>
      <c r="J145" s="8" t="s">
        <v>62</v>
      </c>
      <c r="K145" s="8"/>
      <c r="L145" s="8" t="s">
        <v>573</v>
      </c>
      <c r="M145" s="8" t="s">
        <v>57</v>
      </c>
      <c r="N145" s="8" t="s">
        <v>37</v>
      </c>
      <c r="O145" s="4">
        <v>624</v>
      </c>
      <c r="P145" s="4"/>
      <c r="Q145" s="4"/>
      <c r="R145" s="4" t="s">
        <v>38</v>
      </c>
      <c r="S145" s="4">
        <v>1</v>
      </c>
      <c r="T145" s="4"/>
      <c r="U145" s="4"/>
      <c r="V145" s="4"/>
      <c r="W145" s="4"/>
      <c r="X145">
        <f t="shared" si="5"/>
        <v>6</v>
      </c>
      <c r="Y145" s="4"/>
      <c r="Z145" s="4"/>
      <c r="AA145" s="4"/>
      <c r="AC145" s="69" t="s">
        <v>574</v>
      </c>
    </row>
    <row r="146" ht="18" customHeight="1" spans="1:29">
      <c r="A146" s="8">
        <f t="shared" si="4"/>
        <v>145</v>
      </c>
      <c r="B146" s="9">
        <v>43301</v>
      </c>
      <c r="C146" s="68">
        <v>45838</v>
      </c>
      <c r="D146" t="s">
        <v>575</v>
      </c>
      <c r="E146" s="8" t="s">
        <v>41</v>
      </c>
      <c r="F146" s="4"/>
      <c r="G146" s="4"/>
      <c r="I146" s="4" t="s">
        <v>173</v>
      </c>
      <c r="J146" s="4" t="s">
        <v>48</v>
      </c>
      <c r="K146" s="4"/>
      <c r="L146" s="4" t="s">
        <v>576</v>
      </c>
      <c r="M146" t="s">
        <v>4201</v>
      </c>
      <c r="N146" s="4" t="s">
        <v>58</v>
      </c>
      <c r="O146" s="4">
        <v>640</v>
      </c>
      <c r="P146" t="s">
        <v>234</v>
      </c>
      <c r="Q146" s="4">
        <v>0</v>
      </c>
      <c r="R146" s="4" t="s">
        <v>38</v>
      </c>
      <c r="S146" s="4">
        <v>1</v>
      </c>
      <c r="T146" s="4"/>
      <c r="U146" s="4"/>
      <c r="V146" s="4">
        <v>1</v>
      </c>
      <c r="W146" s="4"/>
      <c r="X146">
        <f t="shared" si="5"/>
        <v>6</v>
      </c>
      <c r="Y146" s="4"/>
      <c r="Z146" t="s">
        <v>273</v>
      </c>
      <c r="AA146" s="4"/>
      <c r="AC146" s="69" t="s">
        <v>577</v>
      </c>
    </row>
    <row r="147" ht="18" customHeight="1" spans="1:29">
      <c r="A147" s="8">
        <f t="shared" si="4"/>
        <v>146</v>
      </c>
      <c r="B147" s="9">
        <v>43305</v>
      </c>
      <c r="C147" s="68">
        <v>46203</v>
      </c>
      <c r="D147" t="s">
        <v>578</v>
      </c>
      <c r="E147" s="8" t="s">
        <v>41</v>
      </c>
      <c r="F147" s="4"/>
      <c r="G147" s="4"/>
      <c r="I147" s="4" t="s">
        <v>535</v>
      </c>
      <c r="J147" s="4" t="s">
        <v>527</v>
      </c>
      <c r="K147" s="4"/>
      <c r="L147" s="4" t="s">
        <v>579</v>
      </c>
      <c r="M147" s="4" t="s">
        <v>580</v>
      </c>
      <c r="N147" s="4" t="s">
        <v>37</v>
      </c>
      <c r="O147" s="4">
        <v>667</v>
      </c>
      <c r="P147" s="4"/>
      <c r="Q147" s="4"/>
      <c r="R147" s="4" t="s">
        <v>38</v>
      </c>
      <c r="S147" s="4" t="s">
        <v>38</v>
      </c>
      <c r="T147" s="4"/>
      <c r="U147" s="4" t="s">
        <v>370</v>
      </c>
      <c r="V147" s="4"/>
      <c r="W147" s="4"/>
      <c r="X147">
        <f t="shared" si="5"/>
        <v>6</v>
      </c>
      <c r="Y147" s="4"/>
      <c r="Z147" s="4"/>
      <c r="AA147" s="4"/>
      <c r="AC147" s="69" t="s">
        <v>581</v>
      </c>
    </row>
    <row r="148" ht="18" customHeight="1" spans="1:29">
      <c r="A148" s="8">
        <f t="shared" si="4"/>
        <v>147</v>
      </c>
      <c r="B148" s="9">
        <v>43305</v>
      </c>
      <c r="C148" s="68">
        <v>46203</v>
      </c>
      <c r="D148" t="s">
        <v>582</v>
      </c>
      <c r="E148" s="8" t="s">
        <v>41</v>
      </c>
      <c r="F148" s="4"/>
      <c r="G148" s="4"/>
      <c r="I148" s="4" t="s">
        <v>535</v>
      </c>
      <c r="J148" s="4" t="s">
        <v>527</v>
      </c>
      <c r="K148" s="4"/>
      <c r="L148" s="4" t="s">
        <v>583</v>
      </c>
      <c r="M148" s="4" t="s">
        <v>584</v>
      </c>
      <c r="N148" s="4" t="s">
        <v>37</v>
      </c>
      <c r="O148" s="4">
        <v>774</v>
      </c>
      <c r="P148" s="4"/>
      <c r="Q148" s="4"/>
      <c r="R148" s="4" t="s">
        <v>38</v>
      </c>
      <c r="S148" s="4" t="s">
        <v>38</v>
      </c>
      <c r="T148" s="4"/>
      <c r="U148" s="4"/>
      <c r="V148" s="4"/>
      <c r="W148" s="4"/>
      <c r="X148">
        <f t="shared" si="5"/>
        <v>6</v>
      </c>
      <c r="Y148" s="4"/>
      <c r="Z148" s="4"/>
      <c r="AA148" s="4"/>
      <c r="AC148" t="s">
        <v>585</v>
      </c>
    </row>
    <row r="149" ht="18" customHeight="1" spans="1:29">
      <c r="A149" s="8">
        <f t="shared" si="4"/>
        <v>148</v>
      </c>
      <c r="B149" s="9">
        <v>43305</v>
      </c>
      <c r="C149" s="68">
        <v>46203</v>
      </c>
      <c r="D149" t="s">
        <v>586</v>
      </c>
      <c r="E149" s="8" t="s">
        <v>41</v>
      </c>
      <c r="F149" s="4"/>
      <c r="G149" s="4"/>
      <c r="I149" s="4" t="s">
        <v>535</v>
      </c>
      <c r="J149" s="4" t="s">
        <v>527</v>
      </c>
      <c r="K149" s="4"/>
      <c r="L149" s="4" t="s">
        <v>587</v>
      </c>
      <c r="M149" s="4" t="s">
        <v>330</v>
      </c>
      <c r="N149" s="4" t="s">
        <v>37</v>
      </c>
      <c r="O149" s="4">
        <v>775</v>
      </c>
      <c r="P149" s="4"/>
      <c r="Q149" s="4"/>
      <c r="R149" s="4" t="s">
        <v>38</v>
      </c>
      <c r="S149" s="4" t="s">
        <v>38</v>
      </c>
      <c r="T149" s="4"/>
      <c r="U149" s="4"/>
      <c r="V149" s="4"/>
      <c r="W149" s="4"/>
      <c r="X149">
        <f t="shared" si="5"/>
        <v>6</v>
      </c>
      <c r="Y149" s="4"/>
      <c r="Z149" s="4"/>
      <c r="AA149" s="4"/>
      <c r="AC149" t="s">
        <v>585</v>
      </c>
    </row>
    <row r="150" ht="18" customHeight="1" spans="1:29">
      <c r="A150" s="8">
        <f t="shared" si="4"/>
        <v>149</v>
      </c>
      <c r="B150" s="9">
        <v>43308</v>
      </c>
      <c r="C150" s="68">
        <v>46934</v>
      </c>
      <c r="D150" t="s">
        <v>588</v>
      </c>
      <c r="E150" s="8" t="s">
        <v>41</v>
      </c>
      <c r="F150" s="8"/>
      <c r="G150" s="4"/>
      <c r="I150" s="8" t="s">
        <v>535</v>
      </c>
      <c r="J150" s="8" t="s">
        <v>325</v>
      </c>
      <c r="K150" s="8"/>
      <c r="L150" s="12" t="s">
        <v>589</v>
      </c>
      <c r="M150" s="12" t="s">
        <v>590</v>
      </c>
      <c r="N150" s="4" t="s">
        <v>37</v>
      </c>
      <c r="O150" s="4">
        <v>638</v>
      </c>
      <c r="P150" s="4"/>
      <c r="Q150" s="4"/>
      <c r="R150" s="4" t="s">
        <v>38</v>
      </c>
      <c r="S150" s="4">
        <v>1</v>
      </c>
      <c r="T150" s="4"/>
      <c r="U150" s="4"/>
      <c r="V150" s="4"/>
      <c r="W150" s="4"/>
      <c r="X150">
        <f t="shared" si="5"/>
        <v>6</v>
      </c>
      <c r="Y150" s="4"/>
      <c r="Z150" s="4"/>
      <c r="AA150" s="4"/>
      <c r="AC150" s="69" t="s">
        <v>591</v>
      </c>
    </row>
    <row r="151" ht="18" customHeight="1" spans="1:29">
      <c r="A151" s="8">
        <f t="shared" si="4"/>
        <v>150</v>
      </c>
      <c r="B151" s="9">
        <v>43319</v>
      </c>
      <c r="C151" s="68">
        <v>46203</v>
      </c>
      <c r="D151" t="s">
        <v>592</v>
      </c>
      <c r="E151" s="8" t="s">
        <v>41</v>
      </c>
      <c r="F151" s="4"/>
      <c r="G151" s="4"/>
      <c r="I151" s="4" t="s">
        <v>173</v>
      </c>
      <c r="J151" s="4" t="s">
        <v>308</v>
      </c>
      <c r="K151" s="4"/>
      <c r="L151" s="4" t="s">
        <v>4202</v>
      </c>
      <c r="M151" s="4" t="s">
        <v>4203</v>
      </c>
      <c r="N151" s="4" t="s">
        <v>37</v>
      </c>
      <c r="O151" s="4">
        <v>646</v>
      </c>
      <c r="P151" s="4"/>
      <c r="Q151" s="4"/>
      <c r="R151" s="4" t="s">
        <v>38</v>
      </c>
      <c r="S151" s="4">
        <v>1</v>
      </c>
      <c r="T151" s="4"/>
      <c r="U151" s="4"/>
      <c r="V151" s="4">
        <v>1</v>
      </c>
      <c r="W151" s="4"/>
      <c r="X151">
        <f t="shared" si="5"/>
        <v>6</v>
      </c>
      <c r="Y151" s="4"/>
      <c r="Z151" s="4"/>
      <c r="AA151" s="4"/>
      <c r="AC151" s="69" t="s">
        <v>595</v>
      </c>
    </row>
    <row r="152" ht="18" customHeight="1" spans="1:29">
      <c r="A152" s="8">
        <f t="shared" si="4"/>
        <v>151</v>
      </c>
      <c r="B152" s="9">
        <v>43320</v>
      </c>
      <c r="C152" s="68">
        <v>46203</v>
      </c>
      <c r="D152" t="s">
        <v>596</v>
      </c>
      <c r="E152" s="8" t="s">
        <v>41</v>
      </c>
      <c r="F152" s="4"/>
      <c r="G152" s="4"/>
      <c r="I152" s="4" t="s">
        <v>173</v>
      </c>
      <c r="J152" s="4" t="s">
        <v>62</v>
      </c>
      <c r="K152" s="4"/>
      <c r="L152" s="4" t="s">
        <v>597</v>
      </c>
      <c r="M152" s="4" t="s">
        <v>598</v>
      </c>
      <c r="N152" s="4" t="s">
        <v>37</v>
      </c>
      <c r="O152" s="4">
        <v>647</v>
      </c>
      <c r="P152" s="4"/>
      <c r="Q152" s="4"/>
      <c r="R152" s="4" t="s">
        <v>38</v>
      </c>
      <c r="S152" s="4">
        <v>1</v>
      </c>
      <c r="T152" s="4"/>
      <c r="U152" s="4"/>
      <c r="V152" s="4">
        <v>1</v>
      </c>
      <c r="W152" s="4"/>
      <c r="X152">
        <f t="shared" si="5"/>
        <v>6</v>
      </c>
      <c r="Y152" s="4"/>
      <c r="Z152" s="4"/>
      <c r="AA152" s="4"/>
      <c r="AC152" s="69" t="s">
        <v>599</v>
      </c>
    </row>
    <row r="153" ht="18" customHeight="1" spans="1:29">
      <c r="A153" s="8">
        <f t="shared" si="4"/>
        <v>152</v>
      </c>
      <c r="B153" s="9">
        <v>43335</v>
      </c>
      <c r="C153" s="68">
        <v>46203</v>
      </c>
      <c r="D153" t="s">
        <v>600</v>
      </c>
      <c r="E153" s="8" t="s">
        <v>41</v>
      </c>
      <c r="F153" s="4"/>
      <c r="G153" s="4"/>
      <c r="I153" s="4" t="s">
        <v>173</v>
      </c>
      <c r="J153" s="4" t="s">
        <v>67</v>
      </c>
      <c r="K153" s="4"/>
      <c r="L153" s="4" t="s">
        <v>601</v>
      </c>
      <c r="M153" s="4" t="s">
        <v>101</v>
      </c>
      <c r="N153" s="4" t="s">
        <v>37</v>
      </c>
      <c r="O153" s="4">
        <v>656</v>
      </c>
      <c r="P153" s="4"/>
      <c r="Q153" s="4"/>
      <c r="R153" s="4" t="s">
        <v>38</v>
      </c>
      <c r="S153" s="4">
        <v>1</v>
      </c>
      <c r="T153" s="4"/>
      <c r="U153" s="4"/>
      <c r="V153" s="4"/>
      <c r="W153" s="4"/>
      <c r="X153">
        <f t="shared" si="5"/>
        <v>6</v>
      </c>
      <c r="Y153" s="4"/>
      <c r="Z153" s="4"/>
      <c r="AA153" s="4"/>
      <c r="AC153" s="69" t="s">
        <v>602</v>
      </c>
    </row>
    <row r="154" ht="18" customHeight="1" spans="1:29">
      <c r="A154" s="8">
        <f t="shared" si="4"/>
        <v>153</v>
      </c>
      <c r="B154" s="9">
        <v>43336</v>
      </c>
      <c r="C154" s="68">
        <v>46203</v>
      </c>
      <c r="D154" t="s">
        <v>603</v>
      </c>
      <c r="E154" s="8" t="s">
        <v>41</v>
      </c>
      <c r="F154" s="8"/>
      <c r="G154" s="4"/>
      <c r="I154" s="8" t="s">
        <v>173</v>
      </c>
      <c r="J154" s="8" t="s">
        <v>62</v>
      </c>
      <c r="K154" s="8"/>
      <c r="L154" s="8" t="s">
        <v>604</v>
      </c>
      <c r="M154" s="8" t="s">
        <v>605</v>
      </c>
      <c r="N154" s="4" t="s">
        <v>37</v>
      </c>
      <c r="O154" s="4">
        <v>657</v>
      </c>
      <c r="P154" s="4"/>
      <c r="Q154" s="4"/>
      <c r="R154" s="4" t="s">
        <v>38</v>
      </c>
      <c r="S154" s="4">
        <v>1</v>
      </c>
      <c r="T154" s="4"/>
      <c r="U154" s="4"/>
      <c r="V154" s="4">
        <v>1</v>
      </c>
      <c r="W154" s="4"/>
      <c r="X154">
        <f t="shared" si="5"/>
        <v>6</v>
      </c>
      <c r="Y154" s="4"/>
      <c r="Z154" s="4"/>
      <c r="AA154" s="4"/>
      <c r="AC154" s="69" t="s">
        <v>606</v>
      </c>
    </row>
    <row r="155" ht="18" customHeight="1" spans="1:29">
      <c r="A155" s="8">
        <f t="shared" si="4"/>
        <v>154</v>
      </c>
      <c r="B155" s="9">
        <v>43340</v>
      </c>
      <c r="C155" s="68">
        <v>45838</v>
      </c>
      <c r="D155" t="s">
        <v>607</v>
      </c>
      <c r="E155" s="8" t="s">
        <v>41</v>
      </c>
      <c r="F155" s="4"/>
      <c r="G155" s="4"/>
      <c r="I155" s="4" t="s">
        <v>173</v>
      </c>
      <c r="J155" s="4" t="s">
        <v>308</v>
      </c>
      <c r="K155" s="4"/>
      <c r="L155" t="s">
        <v>608</v>
      </c>
      <c r="M155" s="4" t="s">
        <v>609</v>
      </c>
      <c r="N155" s="4" t="s">
        <v>37</v>
      </c>
      <c r="O155" s="4">
        <v>661</v>
      </c>
      <c r="P155" s="4"/>
      <c r="Q155" s="4"/>
      <c r="R155" s="4" t="s">
        <v>38</v>
      </c>
      <c r="S155" s="4">
        <v>1</v>
      </c>
      <c r="T155" s="4"/>
      <c r="U155" s="4"/>
      <c r="V155" s="4"/>
      <c r="W155" s="4"/>
      <c r="X155">
        <f t="shared" si="5"/>
        <v>6</v>
      </c>
      <c r="Y155" s="4"/>
      <c r="Z155" s="4"/>
      <c r="AA155" s="4"/>
      <c r="AC155" s="69" t="s">
        <v>610</v>
      </c>
    </row>
    <row r="156" ht="18" customHeight="1" spans="1:29">
      <c r="A156" s="8">
        <f t="shared" si="4"/>
        <v>155</v>
      </c>
      <c r="B156" s="9">
        <v>43349</v>
      </c>
      <c r="C156" s="68">
        <v>46203</v>
      </c>
      <c r="D156" t="s">
        <v>611</v>
      </c>
      <c r="E156" s="8" t="s">
        <v>41</v>
      </c>
      <c r="F156" s="4"/>
      <c r="G156" s="4"/>
      <c r="I156" s="4" t="s">
        <v>173</v>
      </c>
      <c r="J156" s="4" t="s">
        <v>67</v>
      </c>
      <c r="K156" s="4"/>
      <c r="L156" s="4" t="s">
        <v>612</v>
      </c>
      <c r="M156" s="4" t="s">
        <v>613</v>
      </c>
      <c r="N156" s="4" t="s">
        <v>37</v>
      </c>
      <c r="O156" s="4">
        <v>666</v>
      </c>
      <c r="P156" s="4"/>
      <c r="Q156" s="4"/>
      <c r="R156" s="4" t="s">
        <v>38</v>
      </c>
      <c r="S156" s="4">
        <v>1</v>
      </c>
      <c r="T156" s="4"/>
      <c r="U156" s="4"/>
      <c r="V156" s="4"/>
      <c r="W156" s="4"/>
      <c r="X156">
        <f t="shared" si="5"/>
        <v>6</v>
      </c>
      <c r="Y156" s="4"/>
      <c r="Z156" s="4"/>
      <c r="AA156" s="4"/>
      <c r="AC156" s="69" t="s">
        <v>614</v>
      </c>
    </row>
    <row r="157" ht="18" customHeight="1" spans="1:29">
      <c r="A157" s="8">
        <f t="shared" si="4"/>
        <v>156</v>
      </c>
      <c r="B157" s="9">
        <v>43354</v>
      </c>
      <c r="C157" s="68">
        <v>46203</v>
      </c>
      <c r="D157" t="s">
        <v>615</v>
      </c>
      <c r="E157" s="8" t="s">
        <v>41</v>
      </c>
      <c r="F157" s="4"/>
      <c r="G157" s="4"/>
      <c r="I157" s="4" t="s">
        <v>173</v>
      </c>
      <c r="J157" s="4" t="s">
        <v>48</v>
      </c>
      <c r="K157" s="4"/>
      <c r="L157" s="4" t="s">
        <v>4204</v>
      </c>
      <c r="M157" s="4" t="s">
        <v>4205</v>
      </c>
      <c r="N157" s="4" t="s">
        <v>58</v>
      </c>
      <c r="O157" s="4">
        <v>668</v>
      </c>
      <c r="P157" t="s">
        <v>419</v>
      </c>
      <c r="Q157" s="4">
        <v>0</v>
      </c>
      <c r="R157" s="4" t="s">
        <v>38</v>
      </c>
      <c r="S157" s="4">
        <v>1</v>
      </c>
      <c r="T157" s="4"/>
      <c r="U157" s="4"/>
      <c r="V157" s="4"/>
      <c r="W157" s="4"/>
      <c r="X157">
        <f t="shared" si="5"/>
        <v>6</v>
      </c>
      <c r="Y157" s="4"/>
      <c r="Z157" t="s">
        <v>52</v>
      </c>
      <c r="AA157" s="4"/>
      <c r="AC157" t="s">
        <v>4206</v>
      </c>
    </row>
    <row r="158" ht="18" customHeight="1" spans="1:29">
      <c r="A158" s="8">
        <f t="shared" si="4"/>
        <v>157</v>
      </c>
      <c r="B158" s="9">
        <v>43356</v>
      </c>
      <c r="C158" s="68">
        <v>46203</v>
      </c>
      <c r="D158" t="s">
        <v>618</v>
      </c>
      <c r="E158" s="8" t="s">
        <v>41</v>
      </c>
      <c r="F158" s="4"/>
      <c r="G158" s="4"/>
      <c r="I158" s="4" t="s">
        <v>173</v>
      </c>
      <c r="J158" s="4" t="s">
        <v>48</v>
      </c>
      <c r="K158" s="4"/>
      <c r="L158" s="12" t="s">
        <v>619</v>
      </c>
      <c r="M158" s="4" t="s">
        <v>44</v>
      </c>
      <c r="N158" s="4" t="s">
        <v>37</v>
      </c>
      <c r="O158" s="4">
        <v>672</v>
      </c>
      <c r="P158" t="s">
        <v>419</v>
      </c>
      <c r="Q158" s="4">
        <v>0</v>
      </c>
      <c r="R158" s="4" t="s">
        <v>38</v>
      </c>
      <c r="S158" s="4">
        <v>1</v>
      </c>
      <c r="T158" s="4"/>
      <c r="U158" s="4"/>
      <c r="V158" s="4">
        <v>1</v>
      </c>
      <c r="W158" s="4"/>
      <c r="X158">
        <f t="shared" si="5"/>
        <v>6</v>
      </c>
      <c r="Y158" s="4"/>
      <c r="Z158" t="s">
        <v>52</v>
      </c>
      <c r="AA158" s="4"/>
      <c r="AC158" s="69" t="s">
        <v>620</v>
      </c>
    </row>
    <row r="159" ht="18" customHeight="1" spans="1:29">
      <c r="A159" s="8">
        <f t="shared" si="4"/>
        <v>158</v>
      </c>
      <c r="B159" s="9">
        <v>43360</v>
      </c>
      <c r="C159" s="68">
        <v>46203</v>
      </c>
      <c r="D159" t="s">
        <v>621</v>
      </c>
      <c r="E159" s="8" t="s">
        <v>41</v>
      </c>
      <c r="F159" s="8"/>
      <c r="G159" s="4"/>
      <c r="I159" s="8" t="s">
        <v>173</v>
      </c>
      <c r="J159" s="8" t="s">
        <v>62</v>
      </c>
      <c r="K159" s="8"/>
      <c r="L159" s="8" t="s">
        <v>622</v>
      </c>
      <c r="M159" s="8" t="s">
        <v>134</v>
      </c>
      <c r="N159" s="4" t="s">
        <v>37</v>
      </c>
      <c r="O159" s="4">
        <v>673</v>
      </c>
      <c r="P159" s="4"/>
      <c r="Q159" s="4"/>
      <c r="R159" s="4" t="s">
        <v>38</v>
      </c>
      <c r="S159" s="4">
        <v>1</v>
      </c>
      <c r="T159" s="4"/>
      <c r="U159" s="4"/>
      <c r="V159" s="4"/>
      <c r="W159" s="4"/>
      <c r="X159">
        <f t="shared" si="5"/>
        <v>6</v>
      </c>
      <c r="Y159" s="4"/>
      <c r="Z159" s="4"/>
      <c r="AA159" s="4"/>
      <c r="AC159" s="69" t="s">
        <v>623</v>
      </c>
    </row>
    <row r="160" ht="18" customHeight="1" spans="1:29">
      <c r="A160" s="8">
        <f t="shared" si="4"/>
        <v>159</v>
      </c>
      <c r="B160" s="9">
        <v>43361</v>
      </c>
      <c r="C160" s="68">
        <v>46203</v>
      </c>
      <c r="D160" t="s">
        <v>624</v>
      </c>
      <c r="E160" s="8" t="s">
        <v>41</v>
      </c>
      <c r="F160" s="4"/>
      <c r="G160" s="4"/>
      <c r="I160" s="4" t="s">
        <v>173</v>
      </c>
      <c r="J160" s="4" t="s">
        <v>48</v>
      </c>
      <c r="K160" s="4"/>
      <c r="L160" t="s">
        <v>4207</v>
      </c>
      <c r="M160" t="s">
        <v>50</v>
      </c>
      <c r="N160" s="4" t="s">
        <v>37</v>
      </c>
      <c r="O160" s="4">
        <v>675</v>
      </c>
      <c r="P160" t="s">
        <v>280</v>
      </c>
      <c r="Q160" s="4">
        <v>0</v>
      </c>
      <c r="R160" s="4" t="s">
        <v>38</v>
      </c>
      <c r="S160" s="4">
        <v>1</v>
      </c>
      <c r="T160" s="4"/>
      <c r="U160" s="4"/>
      <c r="V160" s="4"/>
      <c r="W160" s="4"/>
      <c r="X160">
        <f t="shared" si="5"/>
        <v>6</v>
      </c>
      <c r="Y160" s="4"/>
      <c r="Z160" t="s">
        <v>52</v>
      </c>
      <c r="AA160" s="4"/>
      <c r="AC160" s="69" t="s">
        <v>626</v>
      </c>
    </row>
    <row r="161" ht="18" customHeight="1" spans="1:30">
      <c r="A161" s="8">
        <f t="shared" si="4"/>
        <v>160</v>
      </c>
      <c r="B161" s="9">
        <v>43367</v>
      </c>
      <c r="C161" s="68">
        <v>46203</v>
      </c>
      <c r="D161" t="s">
        <v>627</v>
      </c>
      <c r="E161" s="4" t="s">
        <v>41</v>
      </c>
      <c r="F161" s="4"/>
      <c r="G161" s="4"/>
      <c r="I161" s="4" t="s">
        <v>173</v>
      </c>
      <c r="J161" s="4" t="s">
        <v>48</v>
      </c>
      <c r="K161" s="4"/>
      <c r="L161" s="4" t="s">
        <v>628</v>
      </c>
      <c r="M161" s="4" t="s">
        <v>101</v>
      </c>
      <c r="N161" s="4" t="s">
        <v>37</v>
      </c>
      <c r="O161" s="4">
        <v>690</v>
      </c>
      <c r="P161" t="s">
        <v>234</v>
      </c>
      <c r="Q161" s="4">
        <v>0</v>
      </c>
      <c r="R161" s="4" t="s">
        <v>38</v>
      </c>
      <c r="S161" s="4">
        <v>1</v>
      </c>
      <c r="T161" s="4"/>
      <c r="U161" s="4"/>
      <c r="V161" s="4">
        <v>1</v>
      </c>
      <c r="W161" s="4"/>
      <c r="X161">
        <f t="shared" si="5"/>
        <v>6</v>
      </c>
      <c r="Y161" s="4"/>
      <c r="Z161" t="s">
        <v>52</v>
      </c>
      <c r="AA161" s="4"/>
      <c r="AC161" s="69" t="s">
        <v>630</v>
      </c>
    </row>
    <row r="162" ht="18" customHeight="1" spans="1:30">
      <c r="A162" s="8">
        <f t="shared" si="4"/>
        <v>161</v>
      </c>
      <c r="B162" s="9">
        <v>43383</v>
      </c>
      <c r="C162" s="68">
        <v>46934</v>
      </c>
      <c r="D162" t="s">
        <v>631</v>
      </c>
      <c r="E162" s="4" t="s">
        <v>41</v>
      </c>
      <c r="F162" s="8"/>
      <c r="G162" s="4"/>
      <c r="I162" s="8" t="s">
        <v>173</v>
      </c>
      <c r="J162" s="8" t="s">
        <v>62</v>
      </c>
      <c r="K162" s="8"/>
      <c r="L162" s="8" t="s">
        <v>632</v>
      </c>
      <c r="M162" t="s">
        <v>633</v>
      </c>
      <c r="N162" s="8" t="s">
        <v>37</v>
      </c>
      <c r="O162" s="4">
        <v>685</v>
      </c>
      <c r="P162" s="4"/>
      <c r="Q162" s="4"/>
      <c r="R162" s="4" t="s">
        <v>38</v>
      </c>
      <c r="S162" s="4">
        <v>1</v>
      </c>
      <c r="T162" s="4"/>
      <c r="U162" s="4"/>
      <c r="V162" s="4"/>
      <c r="W162" s="4"/>
      <c r="X162">
        <f t="shared" si="5"/>
        <v>6</v>
      </c>
      <c r="Y162" s="4"/>
      <c r="Z162" s="4"/>
      <c r="AA162" s="4"/>
      <c r="AC162" s="69" t="s">
        <v>634</v>
      </c>
    </row>
    <row r="163" ht="18" customHeight="1" spans="1:30">
      <c r="A163" s="8">
        <f t="shared" si="4"/>
        <v>162</v>
      </c>
      <c r="B163" s="9">
        <v>43385</v>
      </c>
      <c r="C163" s="68">
        <v>46203</v>
      </c>
      <c r="D163" t="s">
        <v>635</v>
      </c>
      <c r="E163" s="4" t="s">
        <v>41</v>
      </c>
      <c r="F163" s="8"/>
      <c r="G163" s="4"/>
      <c r="I163" s="8" t="s">
        <v>173</v>
      </c>
      <c r="J163" s="8" t="s">
        <v>62</v>
      </c>
      <c r="K163" s="8"/>
      <c r="L163" s="8" t="s">
        <v>564</v>
      </c>
      <c r="M163" s="8" t="s">
        <v>636</v>
      </c>
      <c r="N163" s="4" t="s">
        <v>58</v>
      </c>
      <c r="O163" s="4">
        <v>686</v>
      </c>
      <c r="P163" s="4"/>
      <c r="Q163" s="4"/>
      <c r="R163" s="4" t="s">
        <v>38</v>
      </c>
      <c r="S163" s="4">
        <v>1</v>
      </c>
      <c r="T163" s="4"/>
      <c r="U163" s="4"/>
      <c r="V163" s="4">
        <v>1</v>
      </c>
      <c r="W163" s="4"/>
      <c r="X163">
        <f t="shared" si="5"/>
        <v>6</v>
      </c>
      <c r="Y163" s="4"/>
      <c r="Z163" s="4"/>
      <c r="AA163" s="4"/>
      <c r="AC163" s="69" t="s">
        <v>637</v>
      </c>
    </row>
    <row r="164" ht="18" customHeight="1" spans="1:30">
      <c r="A164" s="8">
        <f t="shared" si="4"/>
        <v>163</v>
      </c>
      <c r="B164" s="9">
        <v>43385</v>
      </c>
      <c r="C164" s="68">
        <v>46934</v>
      </c>
      <c r="D164" t="s">
        <v>638</v>
      </c>
      <c r="E164" s="4" t="s">
        <v>41</v>
      </c>
      <c r="F164" s="8"/>
      <c r="G164" s="4"/>
      <c r="I164" s="8" t="s">
        <v>173</v>
      </c>
      <c r="J164" s="8" t="s">
        <v>62</v>
      </c>
      <c r="K164" s="8"/>
      <c r="L164" s="8" t="s">
        <v>639</v>
      </c>
      <c r="M164" s="8" t="s">
        <v>57</v>
      </c>
      <c r="N164" s="4" t="s">
        <v>37</v>
      </c>
      <c r="O164" s="4">
        <v>688</v>
      </c>
      <c r="P164" s="4"/>
      <c r="Q164" s="4"/>
      <c r="R164" s="4" t="s">
        <v>38</v>
      </c>
      <c r="S164" s="4">
        <v>1</v>
      </c>
      <c r="T164" s="4"/>
      <c r="U164" s="4"/>
      <c r="V164" s="4"/>
      <c r="W164" s="4"/>
      <c r="X164">
        <f t="shared" si="5"/>
        <v>6</v>
      </c>
      <c r="Y164" s="4"/>
      <c r="Z164" s="4"/>
      <c r="AA164" s="4"/>
      <c r="AC164" s="69" t="s">
        <v>640</v>
      </c>
    </row>
    <row r="165" ht="18" customHeight="1" spans="1:30">
      <c r="A165" s="8">
        <f t="shared" si="4"/>
        <v>164</v>
      </c>
      <c r="B165" s="9">
        <v>43402</v>
      </c>
      <c r="C165" s="68">
        <v>46203</v>
      </c>
      <c r="D165" t="s">
        <v>641</v>
      </c>
      <c r="E165" s="4" t="s">
        <v>41</v>
      </c>
      <c r="F165" s="4"/>
      <c r="G165" s="4"/>
      <c r="I165" s="4" t="s">
        <v>173</v>
      </c>
      <c r="J165" s="4" t="s">
        <v>62</v>
      </c>
      <c r="K165" s="4"/>
      <c r="L165" s="4" t="s">
        <v>642</v>
      </c>
      <c r="M165" s="4" t="s">
        <v>643</v>
      </c>
      <c r="N165" s="4" t="s">
        <v>37</v>
      </c>
      <c r="O165" s="4">
        <v>694</v>
      </c>
      <c r="P165" s="4"/>
      <c r="Q165" s="4"/>
      <c r="R165" s="4" t="s">
        <v>38</v>
      </c>
      <c r="S165" s="4">
        <v>1</v>
      </c>
      <c r="T165" s="4"/>
      <c r="U165" s="4"/>
      <c r="V165" s="4"/>
      <c r="W165" s="4"/>
      <c r="X165">
        <f t="shared" si="5"/>
        <v>6</v>
      </c>
      <c r="Y165" s="4"/>
      <c r="Z165" s="4"/>
      <c r="AA165" s="4"/>
      <c r="AC165" s="69" t="s">
        <v>644</v>
      </c>
    </row>
    <row r="166" ht="18" customHeight="1" spans="1:30">
      <c r="A166" s="8">
        <f t="shared" si="4"/>
        <v>165</v>
      </c>
      <c r="B166" s="9">
        <v>43402</v>
      </c>
      <c r="C166" s="68">
        <v>46203</v>
      </c>
      <c r="D166" t="s">
        <v>645</v>
      </c>
      <c r="E166" s="4" t="s">
        <v>41</v>
      </c>
      <c r="F166" s="4"/>
      <c r="G166" s="4"/>
      <c r="I166" s="4" t="s">
        <v>173</v>
      </c>
      <c r="J166" s="4" t="s">
        <v>36</v>
      </c>
      <c r="K166" s="4"/>
      <c r="L166" s="4" t="s">
        <v>344</v>
      </c>
      <c r="M166" s="4" t="s">
        <v>646</v>
      </c>
      <c r="N166" s="4" t="s">
        <v>37</v>
      </c>
      <c r="O166" s="4">
        <v>693</v>
      </c>
      <c r="P166" s="4"/>
      <c r="Q166" s="4"/>
      <c r="R166" s="4" t="s">
        <v>38</v>
      </c>
      <c r="S166" s="4">
        <v>1</v>
      </c>
      <c r="T166" s="4"/>
      <c r="U166" s="4"/>
      <c r="V166" s="4">
        <v>1</v>
      </c>
      <c r="W166" s="4"/>
      <c r="X166">
        <f t="shared" si="5"/>
        <v>6</v>
      </c>
      <c r="Y166" s="4"/>
      <c r="Z166" s="4"/>
      <c r="AA166" s="4"/>
      <c r="AC166" s="69" t="s">
        <v>647</v>
      </c>
    </row>
    <row r="167" ht="18" customHeight="1" spans="1:30">
      <c r="A167" s="8">
        <f t="shared" si="4"/>
        <v>166</v>
      </c>
      <c r="B167" s="9">
        <v>43403</v>
      </c>
      <c r="C167" s="68">
        <v>45473</v>
      </c>
      <c r="D167" t="s">
        <v>648</v>
      </c>
      <c r="E167" s="4" t="s">
        <v>41</v>
      </c>
      <c r="F167" s="8"/>
      <c r="G167" s="4"/>
      <c r="I167" s="8" t="s">
        <v>173</v>
      </c>
      <c r="J167" s="8" t="s">
        <v>507</v>
      </c>
      <c r="K167" s="8"/>
      <c r="L167" s="8" t="s">
        <v>649</v>
      </c>
      <c r="M167" s="12" t="s">
        <v>650</v>
      </c>
      <c r="N167" s="4" t="s">
        <v>58</v>
      </c>
      <c r="O167" s="8">
        <v>695</v>
      </c>
      <c r="P167" s="8"/>
      <c r="Q167" s="4"/>
      <c r="R167" s="4" t="s">
        <v>38</v>
      </c>
      <c r="S167" s="4">
        <v>1</v>
      </c>
      <c r="T167" s="4"/>
      <c r="U167" s="4"/>
      <c r="V167" s="4"/>
      <c r="W167" s="4"/>
      <c r="X167">
        <f t="shared" si="5"/>
        <v>6</v>
      </c>
      <c r="Y167" s="4" t="s">
        <v>651</v>
      </c>
      <c r="Z167" s="4"/>
      <c r="AA167" s="4"/>
      <c r="AC167" s="69" t="s">
        <v>652</v>
      </c>
    </row>
    <row r="168" ht="18" customHeight="1" spans="1:30">
      <c r="A168" s="8">
        <f t="shared" si="4"/>
        <v>167</v>
      </c>
      <c r="B168" s="9">
        <v>43406</v>
      </c>
      <c r="C168" s="68">
        <v>46203</v>
      </c>
      <c r="D168" t="s">
        <v>653</v>
      </c>
      <c r="E168" s="4" t="s">
        <v>41</v>
      </c>
      <c r="F168" s="4"/>
      <c r="G168" s="4"/>
      <c r="I168" s="4" t="s">
        <v>535</v>
      </c>
      <c r="J168" s="4" t="s">
        <v>62</v>
      </c>
      <c r="K168" s="4"/>
      <c r="L168" s="4" t="s">
        <v>654</v>
      </c>
      <c r="M168" s="4" t="s">
        <v>655</v>
      </c>
      <c r="N168" s="4" t="s">
        <v>37</v>
      </c>
      <c r="O168" s="4">
        <v>699</v>
      </c>
      <c r="P168" s="4"/>
      <c r="Q168" s="4"/>
      <c r="R168" s="4" t="s">
        <v>38</v>
      </c>
      <c r="S168" s="4">
        <v>1</v>
      </c>
      <c r="T168" s="4"/>
      <c r="U168" s="4"/>
      <c r="V168" s="4"/>
      <c r="W168" s="4"/>
      <c r="X168">
        <f t="shared" si="5"/>
        <v>6</v>
      </c>
      <c r="Y168" s="4"/>
      <c r="Z168" s="4"/>
      <c r="AA168" s="4"/>
      <c r="AC168" s="69" t="s">
        <v>656</v>
      </c>
    </row>
    <row r="169" ht="18" customHeight="1" spans="1:30">
      <c r="A169" s="8">
        <f t="shared" si="4"/>
        <v>168</v>
      </c>
      <c r="B169" s="9">
        <v>43406</v>
      </c>
      <c r="C169" s="68">
        <v>46203</v>
      </c>
      <c r="D169" t="s">
        <v>657</v>
      </c>
      <c r="E169" s="4" t="s">
        <v>41</v>
      </c>
      <c r="F169" s="4"/>
      <c r="G169" s="4"/>
      <c r="I169" s="4" t="s">
        <v>173</v>
      </c>
      <c r="J169" s="4" t="s">
        <v>121</v>
      </c>
      <c r="K169" s="4"/>
      <c r="L169" s="4" t="s">
        <v>658</v>
      </c>
      <c r="M169" s="4" t="s">
        <v>341</v>
      </c>
      <c r="N169" s="4" t="s">
        <v>37</v>
      </c>
      <c r="O169" s="4">
        <v>700</v>
      </c>
      <c r="P169" s="4"/>
      <c r="Q169" s="4"/>
      <c r="R169" s="4" t="s">
        <v>38</v>
      </c>
      <c r="S169" s="4">
        <v>1</v>
      </c>
      <c r="T169" s="4"/>
      <c r="U169" s="4"/>
      <c r="V169" s="4"/>
      <c r="W169" s="4"/>
      <c r="X169">
        <f t="shared" si="5"/>
        <v>6</v>
      </c>
      <c r="Y169" s="4"/>
      <c r="Z169" s="4"/>
      <c r="AA169" s="4"/>
      <c r="AC169" s="69" t="s">
        <v>659</v>
      </c>
    </row>
    <row r="170" ht="18" customHeight="1" spans="1:30">
      <c r="A170" s="8">
        <f t="shared" si="4"/>
        <v>169</v>
      </c>
      <c r="B170" s="9">
        <v>43413</v>
      </c>
      <c r="C170" s="68">
        <v>45473</v>
      </c>
      <c r="D170" t="s">
        <v>660</v>
      </c>
      <c r="E170" s="4" t="s">
        <v>41</v>
      </c>
      <c r="F170" s="8"/>
      <c r="G170" s="4"/>
      <c r="I170" s="8" t="s">
        <v>173</v>
      </c>
      <c r="J170" s="8" t="s">
        <v>507</v>
      </c>
      <c r="K170" s="8"/>
      <c r="L170" s="12" t="s">
        <v>661</v>
      </c>
      <c r="M170" s="8" t="s">
        <v>134</v>
      </c>
      <c r="N170" s="4" t="s">
        <v>58</v>
      </c>
      <c r="O170" s="8">
        <v>705</v>
      </c>
      <c r="P170" s="8"/>
      <c r="Q170" s="4"/>
      <c r="R170" s="4" t="s">
        <v>38</v>
      </c>
      <c r="S170" s="4">
        <v>1</v>
      </c>
      <c r="T170" s="4"/>
      <c r="U170" s="4"/>
      <c r="V170" s="4">
        <v>1</v>
      </c>
      <c r="W170" s="4"/>
      <c r="X170">
        <f t="shared" si="5"/>
        <v>6</v>
      </c>
      <c r="Y170" s="4" t="s">
        <v>651</v>
      </c>
      <c r="Z170" s="4"/>
      <c r="AA170" s="4"/>
      <c r="AC170" t="s">
        <v>4208</v>
      </c>
    </row>
    <row r="171" ht="18" customHeight="1" spans="1:30">
      <c r="A171" s="8">
        <f t="shared" si="4"/>
        <v>170</v>
      </c>
      <c r="B171" s="9">
        <v>43413</v>
      </c>
      <c r="C171" s="68">
        <v>46203</v>
      </c>
      <c r="D171" t="s">
        <v>663</v>
      </c>
      <c r="E171" s="4" t="s">
        <v>41</v>
      </c>
      <c r="F171" s="4"/>
      <c r="G171" s="4"/>
      <c r="I171" s="4" t="s">
        <v>535</v>
      </c>
      <c r="J171" s="4" t="s">
        <v>67</v>
      </c>
      <c r="K171" s="4"/>
      <c r="L171" s="4" t="s">
        <v>664</v>
      </c>
      <c r="M171" s="4" t="s">
        <v>57</v>
      </c>
      <c r="N171" s="4" t="s">
        <v>37</v>
      </c>
      <c r="O171" s="4">
        <v>703</v>
      </c>
      <c r="P171" s="4"/>
      <c r="Q171" s="4"/>
      <c r="R171" s="4" t="s">
        <v>38</v>
      </c>
      <c r="S171" s="4">
        <v>1</v>
      </c>
      <c r="T171" s="4"/>
      <c r="U171" s="4"/>
      <c r="V171" s="4"/>
      <c r="W171" s="4"/>
      <c r="X171">
        <f t="shared" si="5"/>
        <v>6</v>
      </c>
      <c r="Y171" s="4"/>
      <c r="Z171" s="4"/>
      <c r="AA171" s="4"/>
      <c r="AC171" s="69" t="s">
        <v>665</v>
      </c>
    </row>
    <row r="172" ht="18" customHeight="1" spans="1:30">
      <c r="A172" s="8">
        <f t="shared" si="4"/>
        <v>171</v>
      </c>
      <c r="B172" s="9">
        <v>43426</v>
      </c>
      <c r="C172" s="68">
        <v>46203</v>
      </c>
      <c r="D172" t="s">
        <v>666</v>
      </c>
      <c r="E172" s="4" t="s">
        <v>41</v>
      </c>
      <c r="F172" s="4"/>
      <c r="G172" s="4"/>
      <c r="I172" s="4" t="s">
        <v>173</v>
      </c>
      <c r="J172" s="4" t="s">
        <v>62</v>
      </c>
      <c r="K172" s="4"/>
      <c r="L172" s="4" t="s">
        <v>667</v>
      </c>
      <c r="M172" s="4" t="s">
        <v>57</v>
      </c>
      <c r="N172" s="4" t="s">
        <v>37</v>
      </c>
      <c r="O172" s="4">
        <v>720</v>
      </c>
      <c r="P172" s="4"/>
      <c r="Q172" s="11"/>
      <c r="R172" s="11">
        <v>45138</v>
      </c>
      <c r="S172" s="4">
        <v>1</v>
      </c>
      <c r="T172" s="4"/>
      <c r="U172" s="4"/>
      <c r="V172" s="4"/>
      <c r="W172" s="4"/>
      <c r="X172">
        <f t="shared" si="5"/>
        <v>6</v>
      </c>
      <c r="Y172" s="4"/>
      <c r="Z172" s="4"/>
      <c r="AA172" s="4"/>
      <c r="AC172" t="s">
        <v>4209</v>
      </c>
    </row>
    <row r="173" ht="18" customHeight="1" spans="1:30">
      <c r="A173" s="8">
        <f t="shared" si="4"/>
        <v>172</v>
      </c>
      <c r="B173" s="9">
        <v>43424</v>
      </c>
      <c r="C173" s="68">
        <v>46934</v>
      </c>
      <c r="D173" t="s">
        <v>669</v>
      </c>
      <c r="E173" s="4" t="s">
        <v>41</v>
      </c>
      <c r="F173" s="4"/>
      <c r="G173" s="4"/>
      <c r="I173" s="4" t="s">
        <v>173</v>
      </c>
      <c r="J173" s="4" t="s">
        <v>121</v>
      </c>
      <c r="K173" s="4"/>
      <c r="L173" s="4" t="s">
        <v>670</v>
      </c>
      <c r="M173" s="4" t="s">
        <v>44</v>
      </c>
      <c r="N173" s="4" t="s">
        <v>37</v>
      </c>
      <c r="O173" s="4">
        <v>714</v>
      </c>
      <c r="P173" s="4"/>
      <c r="Q173" s="4"/>
      <c r="R173" s="4" t="s">
        <v>38</v>
      </c>
      <c r="S173" s="4">
        <v>1</v>
      </c>
      <c r="T173" s="4"/>
      <c r="U173" s="4"/>
      <c r="V173" s="4">
        <v>1</v>
      </c>
      <c r="W173" s="4"/>
      <c r="X173">
        <f t="shared" si="5"/>
        <v>6</v>
      </c>
      <c r="Y173" s="4"/>
      <c r="Z173" s="4"/>
      <c r="AA173" s="4"/>
      <c r="AC173" s="69" t="s">
        <v>671</v>
      </c>
    </row>
    <row r="174" ht="18" customHeight="1" spans="1:30">
      <c r="A174" s="8">
        <f t="shared" si="4"/>
        <v>173</v>
      </c>
      <c r="B174" s="9">
        <v>43425</v>
      </c>
      <c r="C174" s="68">
        <v>46203</v>
      </c>
      <c r="D174" t="s">
        <v>672</v>
      </c>
      <c r="E174" s="4" t="s">
        <v>41</v>
      </c>
      <c r="F174" s="4"/>
      <c r="G174" s="4"/>
      <c r="I174" s="4" t="s">
        <v>173</v>
      </c>
      <c r="J174" s="4" t="s">
        <v>507</v>
      </c>
      <c r="K174" s="4"/>
      <c r="L174" s="4" t="s">
        <v>673</v>
      </c>
      <c r="M174" s="4" t="s">
        <v>134</v>
      </c>
      <c r="N174" s="81" t="s">
        <v>58</v>
      </c>
      <c r="O174" s="4">
        <v>715</v>
      </c>
      <c r="P174" s="4"/>
      <c r="Q174" s="4"/>
      <c r="R174" s="4" t="s">
        <v>38</v>
      </c>
      <c r="S174" s="4">
        <v>1</v>
      </c>
      <c r="T174" s="4"/>
      <c r="U174" s="4"/>
      <c r="V174" s="4"/>
      <c r="W174" s="4"/>
      <c r="X174">
        <f t="shared" si="5"/>
        <v>6</v>
      </c>
      <c r="Y174" s="4" t="s">
        <v>651</v>
      </c>
      <c r="Z174" s="4"/>
      <c r="AA174" s="4"/>
      <c r="AC174" s="69" t="s">
        <v>674</v>
      </c>
      <c r="AD174" t="s">
        <v>675</v>
      </c>
    </row>
    <row r="175" ht="18" customHeight="1" spans="1:30">
      <c r="A175" s="8">
        <f t="shared" si="4"/>
        <v>174</v>
      </c>
      <c r="B175" s="9">
        <v>43426</v>
      </c>
      <c r="C175" s="68">
        <v>46203</v>
      </c>
      <c r="D175" t="s">
        <v>676</v>
      </c>
      <c r="E175" s="4" t="s">
        <v>41</v>
      </c>
      <c r="F175" s="4"/>
      <c r="G175" s="4"/>
      <c r="I175" s="4" t="s">
        <v>535</v>
      </c>
      <c r="J175" s="4" t="s">
        <v>48</v>
      </c>
      <c r="K175" s="4"/>
      <c r="L175" s="4" t="s">
        <v>677</v>
      </c>
      <c r="M175" s="4" t="s">
        <v>44</v>
      </c>
      <c r="N175" s="4" t="s">
        <v>37</v>
      </c>
      <c r="O175" s="4">
        <v>717</v>
      </c>
      <c r="P175" t="s">
        <v>678</v>
      </c>
      <c r="Q175" s="4">
        <v>0</v>
      </c>
      <c r="R175" s="4" t="s">
        <v>38</v>
      </c>
      <c r="S175" s="4">
        <v>1</v>
      </c>
      <c r="T175" s="4"/>
      <c r="U175" s="4"/>
      <c r="V175" s="4"/>
      <c r="W175" s="4"/>
      <c r="X175">
        <f t="shared" si="5"/>
        <v>6</v>
      </c>
      <c r="Y175" s="4"/>
      <c r="Z175" t="s">
        <v>52</v>
      </c>
      <c r="AA175" s="4"/>
      <c r="AC175" s="69" t="s">
        <v>679</v>
      </c>
    </row>
    <row r="176" ht="18" customHeight="1" spans="1:30">
      <c r="A176" s="8">
        <f t="shared" si="4"/>
        <v>175</v>
      </c>
      <c r="B176" s="9">
        <v>43426</v>
      </c>
      <c r="C176" s="68">
        <v>46203</v>
      </c>
      <c r="D176" t="s">
        <v>680</v>
      </c>
      <c r="E176" s="4" t="s">
        <v>41</v>
      </c>
      <c r="F176" s="8"/>
      <c r="G176" s="4"/>
      <c r="I176" s="8" t="s">
        <v>173</v>
      </c>
      <c r="J176" s="4" t="s">
        <v>48</v>
      </c>
      <c r="K176" s="4"/>
      <c r="L176" t="s">
        <v>681</v>
      </c>
      <c r="M176" s="4" t="s">
        <v>217</v>
      </c>
      <c r="N176" s="4" t="s">
        <v>37</v>
      </c>
      <c r="O176" s="4">
        <v>719</v>
      </c>
      <c r="P176" t="s">
        <v>51</v>
      </c>
      <c r="Q176" s="4">
        <v>0</v>
      </c>
      <c r="R176" s="4" t="s">
        <v>38</v>
      </c>
      <c r="S176" s="4">
        <v>1</v>
      </c>
      <c r="T176" s="4"/>
      <c r="U176" s="4"/>
      <c r="V176" s="4"/>
      <c r="W176" s="4"/>
      <c r="X176">
        <f t="shared" si="5"/>
        <v>6</v>
      </c>
      <c r="Y176" s="4"/>
      <c r="Z176" t="s">
        <v>52</v>
      </c>
      <c r="AA176" s="4"/>
      <c r="AC176" s="69" t="s">
        <v>682</v>
      </c>
    </row>
    <row r="177" ht="18" customHeight="1" spans="1:29">
      <c r="A177" s="8">
        <f t="shared" si="4"/>
        <v>176</v>
      </c>
      <c r="B177" s="9">
        <v>43432</v>
      </c>
      <c r="C177" s="68">
        <v>46203</v>
      </c>
      <c r="D177" t="s">
        <v>683</v>
      </c>
      <c r="E177" s="4" t="s">
        <v>41</v>
      </c>
      <c r="F177" s="4"/>
      <c r="G177" s="4"/>
      <c r="I177" s="4" t="s">
        <v>173</v>
      </c>
      <c r="J177" s="4" t="s">
        <v>62</v>
      </c>
      <c r="K177" s="4"/>
      <c r="L177" s="4" t="s">
        <v>684</v>
      </c>
      <c r="M177" s="4" t="s">
        <v>685</v>
      </c>
      <c r="N177" s="4" t="s">
        <v>37</v>
      </c>
      <c r="O177" s="4">
        <v>727</v>
      </c>
      <c r="P177" s="4"/>
      <c r="Q177" s="4"/>
      <c r="R177" s="4" t="s">
        <v>38</v>
      </c>
      <c r="S177" s="4">
        <v>1</v>
      </c>
      <c r="T177" s="4"/>
      <c r="U177" s="4"/>
      <c r="V177" s="4">
        <v>1</v>
      </c>
      <c r="W177" s="4"/>
      <c r="X177">
        <f t="shared" si="5"/>
        <v>6</v>
      </c>
      <c r="Y177" s="4"/>
      <c r="Z177" s="4"/>
      <c r="AA177" s="4"/>
      <c r="AC177" s="69" t="s">
        <v>686</v>
      </c>
    </row>
    <row r="178" ht="18" customHeight="1" spans="1:29">
      <c r="A178" s="8">
        <f t="shared" si="4"/>
        <v>177</v>
      </c>
      <c r="B178" s="9">
        <v>43437</v>
      </c>
      <c r="C178" s="68">
        <v>45838</v>
      </c>
      <c r="D178" t="s">
        <v>687</v>
      </c>
      <c r="E178" s="4" t="s">
        <v>41</v>
      </c>
      <c r="F178" s="8"/>
      <c r="G178" s="4"/>
      <c r="I178" s="8" t="s">
        <v>173</v>
      </c>
      <c r="J178" s="8" t="s">
        <v>89</v>
      </c>
      <c r="K178" s="8"/>
      <c r="L178" t="s">
        <v>688</v>
      </c>
      <c r="M178" s="8" t="s">
        <v>44</v>
      </c>
      <c r="N178" s="4" t="s">
        <v>58</v>
      </c>
      <c r="O178" s="4">
        <v>737</v>
      </c>
      <c r="P178" s="4"/>
      <c r="Q178" s="11"/>
      <c r="R178" s="11">
        <v>45138</v>
      </c>
      <c r="S178" s="4">
        <v>1</v>
      </c>
      <c r="T178" s="4"/>
      <c r="U178" s="4"/>
      <c r="V178" s="4">
        <v>1</v>
      </c>
      <c r="W178" s="4"/>
      <c r="X178">
        <f t="shared" si="5"/>
        <v>6</v>
      </c>
      <c r="Y178" s="4"/>
      <c r="Z178" s="4"/>
      <c r="AA178" s="4"/>
      <c r="AC178" s="69" t="s">
        <v>689</v>
      </c>
    </row>
    <row r="179" ht="18" customHeight="1" spans="1:29">
      <c r="A179" s="8">
        <f t="shared" si="4"/>
        <v>178</v>
      </c>
      <c r="B179" s="9">
        <v>43434</v>
      </c>
      <c r="C179" s="68">
        <v>46203</v>
      </c>
      <c r="D179" t="s">
        <v>690</v>
      </c>
      <c r="E179" s="4" t="s">
        <v>41</v>
      </c>
      <c r="F179" s="4"/>
      <c r="G179" s="4"/>
      <c r="I179" s="4" t="s">
        <v>173</v>
      </c>
      <c r="J179" s="4" t="s">
        <v>518</v>
      </c>
      <c r="K179" s="4"/>
      <c r="L179" s="4" t="s">
        <v>691</v>
      </c>
      <c r="M179" s="4" t="s">
        <v>138</v>
      </c>
      <c r="N179" s="4" t="s">
        <v>58</v>
      </c>
      <c r="O179" s="4">
        <v>738</v>
      </c>
      <c r="P179" s="4"/>
      <c r="Q179" s="4"/>
      <c r="R179" s="4" t="s">
        <v>38</v>
      </c>
      <c r="S179" s="4">
        <v>1</v>
      </c>
      <c r="T179" s="4"/>
      <c r="U179" s="4"/>
      <c r="V179" s="4"/>
      <c r="W179" s="4"/>
      <c r="X179">
        <f t="shared" si="5"/>
        <v>6</v>
      </c>
      <c r="Y179" s="4"/>
      <c r="Z179" s="4"/>
      <c r="AA179" s="4"/>
      <c r="AC179" s="69" t="s">
        <v>692</v>
      </c>
    </row>
    <row r="180" ht="18" customHeight="1" spans="1:29">
      <c r="A180" s="8">
        <f t="shared" si="4"/>
        <v>179</v>
      </c>
      <c r="B180" s="9">
        <v>43434</v>
      </c>
      <c r="C180" s="68">
        <v>46203</v>
      </c>
      <c r="D180" t="s">
        <v>693</v>
      </c>
      <c r="E180" s="4" t="s">
        <v>41</v>
      </c>
      <c r="F180" s="8"/>
      <c r="G180" s="4"/>
      <c r="I180" s="8" t="s">
        <v>173</v>
      </c>
      <c r="J180" s="8" t="s">
        <v>121</v>
      </c>
      <c r="K180" s="8"/>
      <c r="L180" s="8" t="s">
        <v>694</v>
      </c>
      <c r="M180" s="8" t="s">
        <v>138</v>
      </c>
      <c r="N180" s="4" t="s">
        <v>37</v>
      </c>
      <c r="O180" s="4">
        <v>735</v>
      </c>
      <c r="P180" s="4"/>
      <c r="Q180" s="4"/>
      <c r="R180" s="4" t="s">
        <v>38</v>
      </c>
      <c r="S180" s="4">
        <v>1</v>
      </c>
      <c r="T180" s="4"/>
      <c r="U180" s="4"/>
      <c r="V180" s="4"/>
      <c r="W180" s="4"/>
      <c r="X180">
        <f t="shared" si="5"/>
        <v>6</v>
      </c>
      <c r="Y180" s="4"/>
      <c r="Z180" s="4"/>
      <c r="AA180" s="4"/>
      <c r="AC180" t="s">
        <v>4210</v>
      </c>
    </row>
    <row r="181" ht="18" customHeight="1" spans="1:29">
      <c r="A181" s="8">
        <f t="shared" si="4"/>
        <v>180</v>
      </c>
      <c r="B181" s="9">
        <v>43442</v>
      </c>
      <c r="C181" s="68">
        <v>46203</v>
      </c>
      <c r="D181" t="s">
        <v>696</v>
      </c>
      <c r="E181" s="4" t="s">
        <v>41</v>
      </c>
      <c r="F181" s="8"/>
      <c r="G181" s="4"/>
      <c r="I181" s="8" t="s">
        <v>173</v>
      </c>
      <c r="J181" s="8" t="s">
        <v>62</v>
      </c>
      <c r="K181" s="8"/>
      <c r="L181" s="8" t="s">
        <v>697</v>
      </c>
      <c r="M181" t="s">
        <v>698</v>
      </c>
      <c r="N181" s="8" t="s">
        <v>37</v>
      </c>
      <c r="O181" s="4">
        <v>739</v>
      </c>
      <c r="P181" s="4"/>
      <c r="Q181" s="4"/>
      <c r="R181" s="4" t="s">
        <v>38</v>
      </c>
      <c r="S181" s="4">
        <v>1</v>
      </c>
      <c r="T181" s="4"/>
      <c r="U181" s="4"/>
      <c r="V181" s="4">
        <v>1</v>
      </c>
      <c r="W181" s="4"/>
      <c r="X181">
        <f t="shared" si="5"/>
        <v>6</v>
      </c>
      <c r="Y181" s="4"/>
      <c r="Z181" s="4"/>
      <c r="AA181" s="4"/>
      <c r="AC181" s="69" t="s">
        <v>699</v>
      </c>
    </row>
    <row r="182" ht="18" customHeight="1" spans="1:29">
      <c r="A182" s="8">
        <f t="shared" si="4"/>
        <v>181</v>
      </c>
      <c r="B182" s="9">
        <v>43446</v>
      </c>
      <c r="C182" s="68">
        <v>46203</v>
      </c>
      <c r="D182" t="s">
        <v>700</v>
      </c>
      <c r="E182" s="4" t="s">
        <v>41</v>
      </c>
      <c r="F182" s="8"/>
      <c r="G182" s="4"/>
      <c r="I182" s="8" t="s">
        <v>173</v>
      </c>
      <c r="J182" s="4" t="s">
        <v>308</v>
      </c>
      <c r="K182" s="4"/>
      <c r="L182" s="8" t="s">
        <v>701</v>
      </c>
      <c r="M182" s="4" t="s">
        <v>44</v>
      </c>
      <c r="N182" s="4" t="s">
        <v>37</v>
      </c>
      <c r="O182" s="4">
        <v>744</v>
      </c>
      <c r="P182" s="4"/>
      <c r="Q182" s="4"/>
      <c r="R182" s="4" t="s">
        <v>38</v>
      </c>
      <c r="S182" s="4">
        <v>1</v>
      </c>
      <c r="T182" s="4"/>
      <c r="U182" s="4"/>
      <c r="V182" s="4"/>
      <c r="W182" s="4"/>
      <c r="X182">
        <f t="shared" si="5"/>
        <v>6</v>
      </c>
      <c r="Y182" s="4"/>
      <c r="Z182" s="4"/>
      <c r="AA182" s="4"/>
      <c r="AC182" s="69" t="s">
        <v>702</v>
      </c>
    </row>
    <row r="183" ht="18" customHeight="1" spans="1:29">
      <c r="A183" s="8">
        <f t="shared" si="4"/>
        <v>182</v>
      </c>
      <c r="B183" s="9">
        <v>43447</v>
      </c>
      <c r="C183" s="68">
        <v>46203</v>
      </c>
      <c r="D183" t="s">
        <v>703</v>
      </c>
      <c r="E183" s="4" t="s">
        <v>41</v>
      </c>
      <c r="F183" s="4"/>
      <c r="G183" s="4"/>
      <c r="I183" s="4" t="s">
        <v>535</v>
      </c>
      <c r="J183" s="4" t="s">
        <v>62</v>
      </c>
      <c r="K183" s="4"/>
      <c r="L183" s="4" t="s">
        <v>704</v>
      </c>
      <c r="M183" s="4" t="s">
        <v>57</v>
      </c>
      <c r="N183" s="4" t="s">
        <v>37</v>
      </c>
      <c r="O183" s="4">
        <v>748</v>
      </c>
      <c r="P183" s="4"/>
      <c r="Q183" s="4"/>
      <c r="R183" s="4" t="s">
        <v>38</v>
      </c>
      <c r="S183" s="4">
        <v>1</v>
      </c>
      <c r="T183" s="4"/>
      <c r="U183" s="4"/>
      <c r="V183" s="4"/>
      <c r="W183" s="4"/>
      <c r="X183">
        <f t="shared" si="5"/>
        <v>6</v>
      </c>
      <c r="Y183" s="4"/>
      <c r="Z183" s="4"/>
      <c r="AA183" s="4"/>
      <c r="AC183" s="69" t="s">
        <v>705</v>
      </c>
    </row>
    <row r="184" ht="18" customHeight="1" spans="1:29">
      <c r="A184" s="8">
        <f t="shared" si="4"/>
        <v>183</v>
      </c>
      <c r="B184" s="9">
        <v>43447</v>
      </c>
      <c r="C184" s="68">
        <v>46203</v>
      </c>
      <c r="D184" t="s">
        <v>706</v>
      </c>
      <c r="E184" s="4" t="s">
        <v>41</v>
      </c>
      <c r="F184" s="8"/>
      <c r="G184" s="4"/>
      <c r="I184" s="8" t="s">
        <v>173</v>
      </c>
      <c r="J184" s="4" t="s">
        <v>241</v>
      </c>
      <c r="K184" s="4"/>
      <c r="L184" t="s">
        <v>707</v>
      </c>
      <c r="M184" t="s">
        <v>57</v>
      </c>
      <c r="N184" s="8" t="s">
        <v>37</v>
      </c>
      <c r="O184" s="4">
        <v>747</v>
      </c>
      <c r="P184" s="4"/>
      <c r="Q184" s="4"/>
      <c r="R184" s="4" t="s">
        <v>38</v>
      </c>
      <c r="S184" s="4">
        <v>1</v>
      </c>
      <c r="T184" s="4"/>
      <c r="U184" s="4"/>
      <c r="V184" s="4"/>
      <c r="W184" s="4"/>
      <c r="X184">
        <f t="shared" si="5"/>
        <v>6</v>
      </c>
      <c r="Y184" s="4"/>
      <c r="Z184" s="4"/>
      <c r="AA184" s="4"/>
      <c r="AC184" s="69" t="s">
        <v>708</v>
      </c>
    </row>
    <row r="185" ht="18" customHeight="1" spans="1:29">
      <c r="A185" s="8">
        <f t="shared" si="4"/>
        <v>184</v>
      </c>
      <c r="B185" s="9">
        <v>43452</v>
      </c>
      <c r="C185" s="68">
        <v>46203</v>
      </c>
      <c r="D185" t="s">
        <v>709</v>
      </c>
      <c r="E185" s="4" t="s">
        <v>41</v>
      </c>
      <c r="F185" s="4"/>
      <c r="G185" s="4"/>
      <c r="I185" s="4" t="s">
        <v>173</v>
      </c>
      <c r="J185" s="4" t="s">
        <v>36</v>
      </c>
      <c r="K185" s="4"/>
      <c r="L185" s="4" t="s">
        <v>710</v>
      </c>
      <c r="M185" s="4" t="s">
        <v>44</v>
      </c>
      <c r="N185" s="8" t="s">
        <v>37</v>
      </c>
      <c r="O185" s="4">
        <v>750</v>
      </c>
      <c r="P185" s="4"/>
      <c r="Q185" s="4"/>
      <c r="R185" s="4" t="s">
        <v>38</v>
      </c>
      <c r="S185" s="4">
        <v>1</v>
      </c>
      <c r="T185" s="4"/>
      <c r="U185" s="4"/>
      <c r="V185" s="4"/>
      <c r="W185" s="4"/>
      <c r="X185">
        <f t="shared" si="5"/>
        <v>6</v>
      </c>
      <c r="Y185" s="4"/>
      <c r="Z185" s="4"/>
      <c r="AA185" s="4"/>
      <c r="AC185" s="69" t="s">
        <v>711</v>
      </c>
    </row>
    <row r="186" ht="18" customHeight="1" spans="1:29">
      <c r="A186" s="8">
        <f t="shared" si="4"/>
        <v>185</v>
      </c>
      <c r="B186" s="9">
        <v>43452</v>
      </c>
      <c r="C186" s="68">
        <v>46203</v>
      </c>
      <c r="D186" t="s">
        <v>712</v>
      </c>
      <c r="E186" s="4" t="s">
        <v>41</v>
      </c>
      <c r="F186" s="4"/>
      <c r="G186" s="4"/>
      <c r="I186" s="4" t="s">
        <v>88</v>
      </c>
      <c r="J186" s="4" t="s">
        <v>308</v>
      </c>
      <c r="K186" s="4"/>
      <c r="L186" s="4" t="s">
        <v>4211</v>
      </c>
      <c r="M186" s="4" t="s">
        <v>134</v>
      </c>
      <c r="N186" s="4" t="s">
        <v>37</v>
      </c>
      <c r="O186" s="4">
        <v>752</v>
      </c>
      <c r="P186" s="4"/>
      <c r="Q186" s="4"/>
      <c r="R186" s="4" t="s">
        <v>38</v>
      </c>
      <c r="S186" s="4">
        <v>1</v>
      </c>
      <c r="T186" s="4"/>
      <c r="U186" s="4"/>
      <c r="V186" s="4"/>
      <c r="W186" s="4"/>
      <c r="X186">
        <f t="shared" si="5"/>
        <v>6</v>
      </c>
      <c r="Y186" s="4"/>
      <c r="Z186" s="4"/>
      <c r="AA186" s="4"/>
      <c r="AC186" t="s">
        <v>4212</v>
      </c>
    </row>
    <row r="187" ht="18" customHeight="1" spans="1:29">
      <c r="A187" s="8">
        <f t="shared" si="4"/>
        <v>186</v>
      </c>
      <c r="B187" s="9">
        <v>43461</v>
      </c>
      <c r="C187" s="68">
        <v>46203</v>
      </c>
      <c r="D187" t="s">
        <v>715</v>
      </c>
      <c r="E187" s="4" t="s">
        <v>41</v>
      </c>
      <c r="F187" s="4"/>
      <c r="G187" s="4"/>
      <c r="I187" s="4" t="s">
        <v>173</v>
      </c>
      <c r="J187" s="4" t="s">
        <v>518</v>
      </c>
      <c r="K187" s="4"/>
      <c r="L187" s="4" t="s">
        <v>716</v>
      </c>
      <c r="M187" s="4" t="s">
        <v>717</v>
      </c>
      <c r="N187" s="4" t="s">
        <v>58</v>
      </c>
      <c r="O187" s="4">
        <v>759</v>
      </c>
      <c r="P187" s="4"/>
      <c r="Q187" s="4"/>
      <c r="R187" s="4" t="s">
        <v>38</v>
      </c>
      <c r="S187" s="4">
        <v>1</v>
      </c>
      <c r="T187" s="4"/>
      <c r="U187" s="4"/>
      <c r="V187" s="4"/>
      <c r="W187" s="4"/>
      <c r="X187">
        <f t="shared" si="5"/>
        <v>6</v>
      </c>
      <c r="Y187" s="4"/>
      <c r="Z187" s="4"/>
      <c r="AA187" s="4"/>
      <c r="AC187" s="69" t="s">
        <v>718</v>
      </c>
    </row>
    <row r="188" ht="18" customHeight="1" spans="1:29">
      <c r="A188" s="8">
        <f t="shared" si="4"/>
        <v>187</v>
      </c>
      <c r="B188" s="9">
        <v>43462</v>
      </c>
      <c r="C188" s="68">
        <v>46203</v>
      </c>
      <c r="D188" t="s">
        <v>719</v>
      </c>
      <c r="E188" s="4" t="s">
        <v>41</v>
      </c>
      <c r="F188" s="4"/>
      <c r="G188" s="4"/>
      <c r="I188" s="4" t="s">
        <v>173</v>
      </c>
      <c r="J188" s="4" t="s">
        <v>241</v>
      </c>
      <c r="K188" s="4"/>
      <c r="L188" s="4" t="s">
        <v>720</v>
      </c>
      <c r="M188" s="4" t="s">
        <v>44</v>
      </c>
      <c r="N188" s="72" t="s">
        <v>37</v>
      </c>
      <c r="O188" s="72">
        <v>764</v>
      </c>
      <c r="P188" s="72"/>
      <c r="Q188" s="72"/>
      <c r="R188" s="72" t="s">
        <v>38</v>
      </c>
      <c r="S188" s="4">
        <v>1</v>
      </c>
      <c r="T188" s="4"/>
      <c r="U188" s="4"/>
      <c r="V188" s="4"/>
      <c r="W188" s="4"/>
      <c r="X188">
        <f t="shared" si="5"/>
        <v>6</v>
      </c>
      <c r="Y188" s="4"/>
      <c r="Z188" s="4"/>
      <c r="AA188" s="4"/>
      <c r="AC188" s="69" t="s">
        <v>721</v>
      </c>
    </row>
    <row r="189" ht="18" customHeight="1" spans="1:29">
      <c r="A189" s="8">
        <f t="shared" si="4"/>
        <v>188</v>
      </c>
      <c r="B189" s="9">
        <v>43462</v>
      </c>
      <c r="C189" s="68">
        <v>46203</v>
      </c>
      <c r="D189" t="s">
        <v>722</v>
      </c>
      <c r="E189" s="4" t="s">
        <v>41</v>
      </c>
      <c r="F189" s="8"/>
      <c r="G189" s="4"/>
      <c r="I189" s="8" t="s">
        <v>173</v>
      </c>
      <c r="J189" s="4" t="s">
        <v>241</v>
      </c>
      <c r="K189" s="4"/>
      <c r="L189" s="8" t="s">
        <v>723</v>
      </c>
      <c r="M189" s="8" t="s">
        <v>117</v>
      </c>
      <c r="N189" s="4" t="s">
        <v>37</v>
      </c>
      <c r="O189" s="4">
        <v>763</v>
      </c>
      <c r="P189" s="4"/>
      <c r="Q189" s="4"/>
      <c r="R189" s="4" t="s">
        <v>38</v>
      </c>
      <c r="S189" s="72">
        <v>1</v>
      </c>
      <c r="T189" s="72"/>
      <c r="U189" s="4"/>
      <c r="V189" s="4"/>
      <c r="W189" s="4"/>
      <c r="X189">
        <f t="shared" si="5"/>
        <v>6</v>
      </c>
      <c r="Y189" s="4"/>
      <c r="Z189" s="4"/>
      <c r="AA189" s="4"/>
      <c r="AC189" s="69" t="s">
        <v>724</v>
      </c>
    </row>
    <row r="190" ht="18" customHeight="1" spans="1:29">
      <c r="A190" s="8">
        <f t="shared" si="4"/>
        <v>189</v>
      </c>
      <c r="B190" s="9">
        <v>43470</v>
      </c>
      <c r="C190" s="68">
        <v>46203</v>
      </c>
      <c r="D190" t="s">
        <v>725</v>
      </c>
      <c r="E190" s="4" t="s">
        <v>41</v>
      </c>
      <c r="F190" s="8"/>
      <c r="G190" s="4"/>
      <c r="I190" s="8" t="s">
        <v>173</v>
      </c>
      <c r="J190" s="8" t="s">
        <v>518</v>
      </c>
      <c r="K190" s="8"/>
      <c r="L190" s="8" t="s">
        <v>726</v>
      </c>
      <c r="M190" s="8" t="s">
        <v>57</v>
      </c>
      <c r="N190" s="4" t="s">
        <v>58</v>
      </c>
      <c r="O190" s="4">
        <v>770</v>
      </c>
      <c r="P190" s="4"/>
      <c r="Q190" s="4"/>
      <c r="R190" s="4" t="s">
        <v>38</v>
      </c>
      <c r="S190" s="4">
        <v>1</v>
      </c>
      <c r="T190" s="4"/>
      <c r="U190" s="4"/>
      <c r="V190" s="4"/>
      <c r="W190" s="4"/>
      <c r="X190">
        <f t="shared" si="5"/>
        <v>6</v>
      </c>
      <c r="Y190" s="4"/>
      <c r="Z190" s="4"/>
      <c r="AA190" s="4"/>
      <c r="AC190" s="69" t="s">
        <v>727</v>
      </c>
    </row>
    <row r="191" ht="18" customHeight="1" spans="1:29">
      <c r="A191" s="8">
        <f t="shared" si="4"/>
        <v>190</v>
      </c>
      <c r="B191" s="9">
        <v>43472</v>
      </c>
      <c r="C191" s="68">
        <v>46203</v>
      </c>
      <c r="D191" t="s">
        <v>728</v>
      </c>
      <c r="E191" s="4" t="s">
        <v>41</v>
      </c>
      <c r="F191" s="8"/>
      <c r="G191" s="4"/>
      <c r="I191" s="8" t="s">
        <v>173</v>
      </c>
      <c r="J191" s="8" t="s">
        <v>518</v>
      </c>
      <c r="K191" s="8"/>
      <c r="L191" s="8" t="s">
        <v>729</v>
      </c>
      <c r="M191" s="8" t="s">
        <v>730</v>
      </c>
      <c r="N191" s="4" t="s">
        <v>58</v>
      </c>
      <c r="O191" s="4">
        <v>772</v>
      </c>
      <c r="P191" s="4"/>
      <c r="Q191" s="4"/>
      <c r="R191" s="4" t="s">
        <v>38</v>
      </c>
      <c r="S191" s="4">
        <v>1</v>
      </c>
      <c r="T191" s="4"/>
      <c r="U191" s="4"/>
      <c r="V191" s="4"/>
      <c r="W191" s="4"/>
      <c r="X191">
        <f t="shared" si="5"/>
        <v>6</v>
      </c>
      <c r="Y191" s="4"/>
      <c r="Z191" s="4"/>
      <c r="AA191" s="4"/>
      <c r="AC191" t="s">
        <v>4213</v>
      </c>
    </row>
    <row r="192" ht="18" customHeight="1" spans="1:29">
      <c r="A192" s="8">
        <f t="shared" si="4"/>
        <v>191</v>
      </c>
      <c r="B192" s="9">
        <v>43473</v>
      </c>
      <c r="C192" s="68">
        <v>46203</v>
      </c>
      <c r="D192" t="s">
        <v>732</v>
      </c>
      <c r="E192" s="4" t="s">
        <v>41</v>
      </c>
      <c r="F192" s="4"/>
      <c r="G192" s="4"/>
      <c r="I192" s="4" t="s">
        <v>173</v>
      </c>
      <c r="J192" s="4" t="s">
        <v>62</v>
      </c>
      <c r="K192" s="4"/>
      <c r="L192" t="s">
        <v>733</v>
      </c>
      <c r="M192" t="s">
        <v>101</v>
      </c>
      <c r="N192" s="4" t="s">
        <v>37</v>
      </c>
      <c r="O192" s="4">
        <v>778</v>
      </c>
      <c r="P192" s="4"/>
      <c r="Q192" s="4"/>
      <c r="R192" s="4" t="s">
        <v>38</v>
      </c>
      <c r="S192" s="4">
        <v>1</v>
      </c>
      <c r="T192" s="4"/>
      <c r="U192" s="4"/>
      <c r="V192" s="4"/>
      <c r="W192" s="4"/>
      <c r="X192">
        <f t="shared" si="5"/>
        <v>6</v>
      </c>
      <c r="Y192" s="4"/>
      <c r="Z192" s="4"/>
      <c r="AA192" s="4"/>
      <c r="AC192" s="69" t="s">
        <v>734</v>
      </c>
    </row>
    <row r="193" ht="18" customHeight="1" spans="1:29">
      <c r="A193" s="8">
        <f t="shared" si="4"/>
        <v>192</v>
      </c>
      <c r="B193" s="9">
        <v>43473</v>
      </c>
      <c r="C193" s="68">
        <v>46203</v>
      </c>
      <c r="D193" t="s">
        <v>735</v>
      </c>
      <c r="E193" s="4" t="s">
        <v>41</v>
      </c>
      <c r="F193" s="8"/>
      <c r="G193" s="4"/>
      <c r="I193" s="8" t="s">
        <v>173</v>
      </c>
      <c r="J193" s="4" t="s">
        <v>48</v>
      </c>
      <c r="K193" s="4"/>
      <c r="L193" t="s">
        <v>4214</v>
      </c>
      <c r="M193" t="s">
        <v>4215</v>
      </c>
      <c r="N193" s="4" t="s">
        <v>37</v>
      </c>
      <c r="O193" s="4">
        <v>779</v>
      </c>
      <c r="P193" t="s">
        <v>234</v>
      </c>
      <c r="Q193" s="4">
        <v>0</v>
      </c>
      <c r="R193" s="4" t="s">
        <v>38</v>
      </c>
      <c r="S193" s="4">
        <v>1</v>
      </c>
      <c r="T193" s="4"/>
      <c r="U193" s="4"/>
      <c r="V193" s="4"/>
      <c r="W193" s="4"/>
      <c r="X193">
        <f t="shared" si="5"/>
        <v>6</v>
      </c>
      <c r="Y193" s="4"/>
      <c r="Z193" t="s">
        <v>52</v>
      </c>
      <c r="AA193" s="4"/>
      <c r="AC193" s="69" t="s">
        <v>737</v>
      </c>
    </row>
    <row r="194" ht="18" customHeight="1" spans="1:29">
      <c r="A194" s="8">
        <f t="shared" ref="A194:A257" si="6">ROW()-1</f>
        <v>193</v>
      </c>
      <c r="B194" s="9">
        <v>43473</v>
      </c>
      <c r="C194" s="68">
        <v>46203</v>
      </c>
      <c r="D194" t="s">
        <v>738</v>
      </c>
      <c r="E194" s="4" t="s">
        <v>41</v>
      </c>
      <c r="F194" s="8"/>
      <c r="G194" s="4"/>
      <c r="I194" s="8" t="s">
        <v>173</v>
      </c>
      <c r="J194" s="4" t="s">
        <v>48</v>
      </c>
      <c r="K194" s="4"/>
      <c r="L194" s="4" t="s">
        <v>739</v>
      </c>
      <c r="M194" s="4" t="s">
        <v>57</v>
      </c>
      <c r="N194" s="4" t="s">
        <v>37</v>
      </c>
      <c r="O194" s="4">
        <v>780</v>
      </c>
      <c r="P194" t="s">
        <v>678</v>
      </c>
      <c r="Q194" s="4">
        <v>0</v>
      </c>
      <c r="R194" s="4" t="s">
        <v>38</v>
      </c>
      <c r="S194" s="4">
        <v>1</v>
      </c>
      <c r="T194" s="4"/>
      <c r="U194" s="4"/>
      <c r="V194" s="4"/>
      <c r="W194" s="4"/>
      <c r="X194">
        <f t="shared" ref="X194:X257" si="7">DATEDIF(B194,"2025-6-30","y")</f>
        <v>6</v>
      </c>
      <c r="Y194" s="4"/>
      <c r="Z194" t="s">
        <v>52</v>
      </c>
      <c r="AA194" s="4"/>
      <c r="AC194" s="69" t="s">
        <v>740</v>
      </c>
    </row>
    <row r="195" ht="18" customHeight="1" spans="1:29">
      <c r="A195" s="8">
        <f t="shared" si="6"/>
        <v>194</v>
      </c>
      <c r="B195" s="9">
        <v>43473</v>
      </c>
      <c r="C195" s="68">
        <v>46203</v>
      </c>
      <c r="D195" t="s">
        <v>741</v>
      </c>
      <c r="E195" s="4" t="s">
        <v>41</v>
      </c>
      <c r="F195" s="8"/>
      <c r="G195" s="4"/>
      <c r="I195" s="8" t="s">
        <v>173</v>
      </c>
      <c r="J195" s="4" t="s">
        <v>48</v>
      </c>
      <c r="K195" s="4"/>
      <c r="L195" s="8" t="s">
        <v>4216</v>
      </c>
      <c r="M195" s="8" t="s">
        <v>134</v>
      </c>
      <c r="N195" s="8" t="s">
        <v>37</v>
      </c>
      <c r="O195" s="4">
        <v>781</v>
      </c>
      <c r="P195" t="s">
        <v>743</v>
      </c>
      <c r="Q195" s="4">
        <v>0</v>
      </c>
      <c r="R195" s="4" t="s">
        <v>38</v>
      </c>
      <c r="S195" s="4">
        <v>1</v>
      </c>
      <c r="T195" s="4"/>
      <c r="U195" s="4"/>
      <c r="V195" s="4"/>
      <c r="W195" s="4"/>
      <c r="X195">
        <f t="shared" si="7"/>
        <v>6</v>
      </c>
      <c r="Y195" s="4"/>
      <c r="Z195" t="s">
        <v>52</v>
      </c>
      <c r="AA195" s="4"/>
      <c r="AC195" s="69" t="s">
        <v>744</v>
      </c>
    </row>
    <row r="196" ht="18" customHeight="1" spans="1:29">
      <c r="A196" s="8">
        <f t="shared" si="6"/>
        <v>195</v>
      </c>
      <c r="B196" s="9">
        <v>43479</v>
      </c>
      <c r="C196" s="68">
        <v>46203</v>
      </c>
      <c r="D196" t="s">
        <v>745</v>
      </c>
      <c r="E196" s="4" t="s">
        <v>41</v>
      </c>
      <c r="F196" s="4"/>
      <c r="G196" s="4"/>
      <c r="I196" s="4" t="s">
        <v>173</v>
      </c>
      <c r="J196" s="4" t="s">
        <v>62</v>
      </c>
      <c r="K196" s="4"/>
      <c r="L196" s="4" t="s">
        <v>746</v>
      </c>
      <c r="M196" s="4" t="s">
        <v>747</v>
      </c>
      <c r="N196" s="4" t="s">
        <v>37</v>
      </c>
      <c r="O196" s="4">
        <v>785</v>
      </c>
      <c r="P196" s="4"/>
      <c r="Q196" s="4"/>
      <c r="R196" s="4" t="s">
        <v>38</v>
      </c>
      <c r="S196" s="4">
        <v>1</v>
      </c>
      <c r="T196" s="4"/>
      <c r="U196" s="4"/>
      <c r="V196" s="4"/>
      <c r="W196" s="4"/>
      <c r="X196">
        <f t="shared" si="7"/>
        <v>6</v>
      </c>
      <c r="Y196" s="4"/>
      <c r="Z196" s="4"/>
      <c r="AA196" s="4"/>
      <c r="AC196" s="69" t="s">
        <v>748</v>
      </c>
    </row>
    <row r="197" ht="18" customHeight="1" spans="1:29">
      <c r="A197" s="8">
        <f t="shared" si="6"/>
        <v>196</v>
      </c>
      <c r="B197" s="9">
        <v>43479</v>
      </c>
      <c r="C197" s="68">
        <v>46203</v>
      </c>
      <c r="D197" t="s">
        <v>749</v>
      </c>
      <c r="E197" s="4" t="s">
        <v>41</v>
      </c>
      <c r="F197" s="4"/>
      <c r="G197" s="4"/>
      <c r="I197" s="4" t="s">
        <v>750</v>
      </c>
      <c r="J197" s="4" t="s">
        <v>48</v>
      </c>
      <c r="K197" s="4"/>
      <c r="L197" s="4" t="s">
        <v>4217</v>
      </c>
      <c r="M197" s="4" t="s">
        <v>44</v>
      </c>
      <c r="N197" s="4" t="s">
        <v>37</v>
      </c>
      <c r="O197" s="4">
        <v>784</v>
      </c>
      <c r="P197" t="s">
        <v>678</v>
      </c>
      <c r="Q197" s="4">
        <v>0</v>
      </c>
      <c r="R197" s="4" t="s">
        <v>38</v>
      </c>
      <c r="S197" s="4">
        <v>1</v>
      </c>
      <c r="T197" s="4"/>
      <c r="U197" s="4"/>
      <c r="V197" s="4">
        <v>1</v>
      </c>
      <c r="W197" s="4"/>
      <c r="X197">
        <f t="shared" si="7"/>
        <v>6</v>
      </c>
      <c r="Y197" s="4"/>
      <c r="Z197" t="s">
        <v>52</v>
      </c>
      <c r="AA197" s="4"/>
      <c r="AC197" s="69" t="s">
        <v>752</v>
      </c>
    </row>
    <row r="198" ht="18" customHeight="1" spans="1:29">
      <c r="A198" s="8">
        <f t="shared" si="6"/>
        <v>197</v>
      </c>
      <c r="B198" s="9">
        <v>43485</v>
      </c>
      <c r="C198" s="68">
        <v>46203</v>
      </c>
      <c r="D198" t="s">
        <v>753</v>
      </c>
      <c r="E198" s="4" t="s">
        <v>41</v>
      </c>
      <c r="F198" s="4"/>
      <c r="G198" s="4"/>
      <c r="I198" s="4" t="s">
        <v>173</v>
      </c>
      <c r="J198" s="105" t="s">
        <v>36</v>
      </c>
      <c r="K198" s="4">
        <v>1</v>
      </c>
      <c r="L198" s="4" t="s">
        <v>754</v>
      </c>
      <c r="M198" t="s">
        <v>755</v>
      </c>
      <c r="N198" s="4" t="s">
        <v>58</v>
      </c>
      <c r="O198" s="4">
        <v>792</v>
      </c>
      <c r="P198" s="4"/>
      <c r="Q198" s="4"/>
      <c r="R198" s="4" t="s">
        <v>38</v>
      </c>
      <c r="S198" s="4">
        <v>1</v>
      </c>
      <c r="T198" s="4"/>
      <c r="U198" s="4"/>
      <c r="V198" s="4"/>
      <c r="W198" s="4"/>
      <c r="X198">
        <f t="shared" si="7"/>
        <v>6</v>
      </c>
      <c r="Y198" s="4"/>
      <c r="Z198" s="4"/>
      <c r="AA198" s="4"/>
      <c r="AC198" s="69" t="s">
        <v>756</v>
      </c>
    </row>
    <row r="199" ht="18" customHeight="1" spans="1:29">
      <c r="A199" s="8">
        <f t="shared" si="6"/>
        <v>198</v>
      </c>
      <c r="B199" s="9">
        <v>43485</v>
      </c>
      <c r="C199" s="68">
        <v>46203</v>
      </c>
      <c r="D199" t="s">
        <v>757</v>
      </c>
      <c r="E199" s="4" t="s">
        <v>41</v>
      </c>
      <c r="F199" s="8"/>
      <c r="G199" s="4"/>
      <c r="I199" s="8" t="s">
        <v>173</v>
      </c>
      <c r="J199" s="8" t="s">
        <v>62</v>
      </c>
      <c r="K199" s="8"/>
      <c r="L199" t="s">
        <v>758</v>
      </c>
      <c r="M199" s="8" t="s">
        <v>44</v>
      </c>
      <c r="N199" s="4" t="s">
        <v>37</v>
      </c>
      <c r="O199" s="4">
        <v>787</v>
      </c>
      <c r="P199" s="4"/>
      <c r="Q199" s="4"/>
      <c r="R199" s="4" t="s">
        <v>38</v>
      </c>
      <c r="S199" s="4">
        <v>1</v>
      </c>
      <c r="T199" s="4"/>
      <c r="U199" s="4"/>
      <c r="V199" s="4"/>
      <c r="W199" s="4"/>
      <c r="X199">
        <f t="shared" si="7"/>
        <v>6</v>
      </c>
      <c r="Y199" s="4"/>
      <c r="Z199" s="4"/>
      <c r="AA199" s="4"/>
      <c r="AC199" s="69" t="s">
        <v>759</v>
      </c>
    </row>
    <row r="200" ht="18" customHeight="1" spans="1:29">
      <c r="A200" s="8">
        <f t="shared" si="6"/>
        <v>199</v>
      </c>
      <c r="B200" s="9">
        <v>43489</v>
      </c>
      <c r="C200" s="68">
        <v>46022</v>
      </c>
      <c r="D200" t="s">
        <v>760</v>
      </c>
      <c r="E200" s="4" t="s">
        <v>41</v>
      </c>
      <c r="F200" s="8"/>
      <c r="G200" s="4"/>
      <c r="I200" s="8" t="s">
        <v>173</v>
      </c>
      <c r="J200" s="4" t="s">
        <v>67</v>
      </c>
      <c r="K200" s="4"/>
      <c r="L200" s="4" t="s">
        <v>761</v>
      </c>
      <c r="M200" s="4" t="s">
        <v>44</v>
      </c>
      <c r="N200" s="4" t="s">
        <v>37</v>
      </c>
      <c r="O200" s="4">
        <v>793</v>
      </c>
      <c r="P200" s="4"/>
      <c r="Q200" s="4"/>
      <c r="R200" s="4" t="s">
        <v>38</v>
      </c>
      <c r="S200" s="4">
        <v>1</v>
      </c>
      <c r="T200" s="4"/>
      <c r="U200" s="4"/>
      <c r="V200" s="4"/>
      <c r="W200" s="4"/>
      <c r="X200">
        <f t="shared" si="7"/>
        <v>6</v>
      </c>
      <c r="Y200" s="4"/>
      <c r="Z200" s="38">
        <v>8100</v>
      </c>
      <c r="AA200" s="4"/>
      <c r="AC200" s="69" t="s">
        <v>762</v>
      </c>
    </row>
    <row r="201" ht="18" customHeight="1" spans="1:29">
      <c r="A201" s="8">
        <f t="shared" si="6"/>
        <v>200</v>
      </c>
      <c r="B201" s="9">
        <v>43496</v>
      </c>
      <c r="C201" s="68">
        <v>46203</v>
      </c>
      <c r="D201" t="s">
        <v>763</v>
      </c>
      <c r="E201" s="4" t="s">
        <v>41</v>
      </c>
      <c r="F201" s="8"/>
      <c r="G201" s="4"/>
      <c r="I201" s="8" t="s">
        <v>173</v>
      </c>
      <c r="J201" s="4" t="s">
        <v>308</v>
      </c>
      <c r="K201" s="4"/>
      <c r="L201" s="8" t="s">
        <v>764</v>
      </c>
      <c r="M201" s="8" t="s">
        <v>44</v>
      </c>
      <c r="N201" s="8" t="s">
        <v>37</v>
      </c>
      <c r="O201" s="4">
        <v>800</v>
      </c>
      <c r="P201" s="4"/>
      <c r="Q201" s="4"/>
      <c r="R201" s="4" t="s">
        <v>38</v>
      </c>
      <c r="S201" s="4">
        <v>1</v>
      </c>
      <c r="T201" s="4"/>
      <c r="U201" s="4"/>
      <c r="V201" s="4">
        <v>1</v>
      </c>
      <c r="W201" s="4"/>
      <c r="X201">
        <f t="shared" si="7"/>
        <v>6</v>
      </c>
      <c r="Y201" s="4"/>
      <c r="Z201" s="4"/>
      <c r="AA201" s="4"/>
      <c r="AC201" s="69" t="s">
        <v>765</v>
      </c>
    </row>
    <row r="202" ht="18" customHeight="1" spans="1:29">
      <c r="A202" s="8">
        <f t="shared" si="6"/>
        <v>201</v>
      </c>
      <c r="B202" s="9">
        <v>43496</v>
      </c>
      <c r="C202" s="68">
        <v>46203</v>
      </c>
      <c r="D202" t="s">
        <v>766</v>
      </c>
      <c r="E202" s="4" t="s">
        <v>41</v>
      </c>
      <c r="F202" s="8"/>
      <c r="G202" s="4" t="s">
        <v>767</v>
      </c>
      <c r="H202" t="s">
        <v>768</v>
      </c>
      <c r="I202" s="8" t="s">
        <v>88</v>
      </c>
      <c r="J202" s="8" t="s">
        <v>36</v>
      </c>
      <c r="K202" s="8"/>
      <c r="L202" s="8" t="s">
        <v>769</v>
      </c>
      <c r="M202" s="8" t="s">
        <v>770</v>
      </c>
      <c r="N202" s="8" t="s">
        <v>37</v>
      </c>
      <c r="O202" s="4">
        <v>801</v>
      </c>
      <c r="P202" s="4"/>
      <c r="Q202" s="4"/>
      <c r="R202" s="4" t="s">
        <v>38</v>
      </c>
      <c r="S202" s="4">
        <v>1</v>
      </c>
      <c r="T202" s="4"/>
      <c r="U202" s="4"/>
      <c r="V202" s="4"/>
      <c r="W202" s="4"/>
      <c r="X202">
        <f t="shared" si="7"/>
        <v>6</v>
      </c>
      <c r="Y202" s="4"/>
      <c r="Z202" s="4"/>
      <c r="AA202" s="4" t="s">
        <v>767</v>
      </c>
      <c r="AB202" t="s">
        <v>768</v>
      </c>
      <c r="AC202" s="69" t="s">
        <v>771</v>
      </c>
    </row>
    <row r="203" ht="18" customHeight="1" spans="1:29">
      <c r="A203" s="8">
        <f t="shared" si="6"/>
        <v>202</v>
      </c>
      <c r="B203" s="9">
        <v>43517</v>
      </c>
      <c r="C203" s="68">
        <v>46203</v>
      </c>
      <c r="D203" t="s">
        <v>772</v>
      </c>
      <c r="E203" s="4" t="s">
        <v>41</v>
      </c>
      <c r="F203" s="4"/>
      <c r="G203" s="4"/>
      <c r="I203" s="4">
        <v>1</v>
      </c>
      <c r="J203" s="105" t="s">
        <v>518</v>
      </c>
      <c r="K203" s="4">
        <v>1</v>
      </c>
      <c r="L203" s="4" t="s">
        <v>773</v>
      </c>
      <c r="M203" s="4" t="s">
        <v>57</v>
      </c>
      <c r="N203" s="4" t="s">
        <v>58</v>
      </c>
      <c r="O203" s="4">
        <v>804</v>
      </c>
      <c r="P203" s="4"/>
      <c r="Q203" s="4"/>
      <c r="R203" s="4" t="s">
        <v>38</v>
      </c>
      <c r="S203" s="4">
        <v>1</v>
      </c>
      <c r="T203" s="4"/>
      <c r="U203" s="4"/>
      <c r="V203" s="4"/>
      <c r="W203" s="4"/>
      <c r="X203">
        <f t="shared" si="7"/>
        <v>6</v>
      </c>
      <c r="Y203" s="4"/>
      <c r="Z203" s="4"/>
      <c r="AA203" s="4"/>
      <c r="AC203" s="69" t="s">
        <v>774</v>
      </c>
    </row>
    <row r="204" ht="18" customHeight="1" spans="1:29">
      <c r="A204" s="8">
        <f t="shared" si="6"/>
        <v>203</v>
      </c>
      <c r="B204" s="9">
        <v>43531</v>
      </c>
      <c r="C204" s="68">
        <v>46203</v>
      </c>
      <c r="D204" t="s">
        <v>775</v>
      </c>
      <c r="E204" s="4" t="s">
        <v>41</v>
      </c>
      <c r="F204" s="4"/>
      <c r="G204" s="4"/>
      <c r="I204" s="4">
        <v>1</v>
      </c>
      <c r="J204" s="4" t="s">
        <v>62</v>
      </c>
      <c r="K204" s="4"/>
      <c r="L204" s="4" t="s">
        <v>776</v>
      </c>
      <c r="M204" s="4" t="s">
        <v>50</v>
      </c>
      <c r="N204" s="4" t="s">
        <v>37</v>
      </c>
      <c r="O204" s="4">
        <v>810</v>
      </c>
      <c r="P204" s="4"/>
      <c r="Q204" s="4"/>
      <c r="R204" s="4" t="s">
        <v>38</v>
      </c>
      <c r="S204" s="4">
        <v>1</v>
      </c>
      <c r="T204" s="4"/>
      <c r="U204" s="4"/>
      <c r="V204" s="4"/>
      <c r="W204" s="4"/>
      <c r="X204">
        <f t="shared" si="7"/>
        <v>6</v>
      </c>
      <c r="Y204" s="4"/>
      <c r="Z204" s="4"/>
      <c r="AA204" s="4"/>
      <c r="AC204" s="69" t="s">
        <v>777</v>
      </c>
    </row>
    <row r="205" ht="18" customHeight="1" spans="1:29">
      <c r="A205" s="8">
        <f t="shared" si="6"/>
        <v>204</v>
      </c>
      <c r="B205" s="9">
        <v>43532</v>
      </c>
      <c r="C205" s="68">
        <v>46203</v>
      </c>
      <c r="D205" t="s">
        <v>778</v>
      </c>
      <c r="E205" s="4" t="s">
        <v>41</v>
      </c>
      <c r="F205" s="4"/>
      <c r="G205" s="4"/>
      <c r="I205" s="4" t="s">
        <v>173</v>
      </c>
      <c r="J205" s="4" t="s">
        <v>48</v>
      </c>
      <c r="K205" s="4"/>
      <c r="L205" s="4" t="s">
        <v>4218</v>
      </c>
      <c r="M205" s="4" t="s">
        <v>44</v>
      </c>
      <c r="N205" s="4" t="s">
        <v>37</v>
      </c>
      <c r="O205" s="4">
        <v>809</v>
      </c>
      <c r="P205" t="s">
        <v>743</v>
      </c>
      <c r="Q205" s="4">
        <v>0</v>
      </c>
      <c r="R205" s="4" t="s">
        <v>38</v>
      </c>
      <c r="S205" s="4">
        <v>1</v>
      </c>
      <c r="T205" s="4"/>
      <c r="U205" s="4"/>
      <c r="V205" s="4"/>
      <c r="W205" s="4"/>
      <c r="X205">
        <f t="shared" si="7"/>
        <v>6</v>
      </c>
      <c r="Y205" s="4"/>
      <c r="Z205" t="s">
        <v>52</v>
      </c>
      <c r="AA205" s="4"/>
      <c r="AC205" s="69" t="s">
        <v>780</v>
      </c>
    </row>
    <row r="206" ht="18" customHeight="1" spans="1:29">
      <c r="A206" s="8">
        <f t="shared" si="6"/>
        <v>205</v>
      </c>
      <c r="B206" s="9">
        <v>43532</v>
      </c>
      <c r="C206" s="68">
        <v>46203</v>
      </c>
      <c r="D206" t="s">
        <v>781</v>
      </c>
      <c r="E206" s="4" t="s">
        <v>41</v>
      </c>
      <c r="F206" s="8"/>
      <c r="G206" s="4" t="s">
        <v>782</v>
      </c>
      <c r="H206" t="s">
        <v>783</v>
      </c>
      <c r="I206" s="8" t="s">
        <v>173</v>
      </c>
      <c r="J206" s="4" t="s">
        <v>241</v>
      </c>
      <c r="K206" s="4"/>
      <c r="L206" s="8" t="s">
        <v>784</v>
      </c>
      <c r="M206" s="12" t="s">
        <v>785</v>
      </c>
      <c r="N206" s="4" t="s">
        <v>37</v>
      </c>
      <c r="O206" s="4">
        <v>808</v>
      </c>
      <c r="P206" s="4"/>
      <c r="Q206" s="4"/>
      <c r="R206" s="4" t="s">
        <v>38</v>
      </c>
      <c r="S206" s="4">
        <v>1</v>
      </c>
      <c r="T206" s="4"/>
      <c r="U206" s="4"/>
      <c r="V206" s="4"/>
      <c r="W206" s="4"/>
      <c r="X206">
        <f t="shared" si="7"/>
        <v>6</v>
      </c>
      <c r="Y206" s="4"/>
      <c r="Z206" s="4"/>
      <c r="AA206" s="4" t="s">
        <v>782</v>
      </c>
      <c r="AB206" t="s">
        <v>783</v>
      </c>
      <c r="AC206" s="69" t="s">
        <v>786</v>
      </c>
    </row>
    <row r="207" ht="18" customHeight="1" spans="1:29">
      <c r="A207" s="8">
        <f t="shared" si="6"/>
        <v>206</v>
      </c>
      <c r="B207" s="9">
        <v>43546</v>
      </c>
      <c r="C207" s="68">
        <v>46203</v>
      </c>
      <c r="D207" t="s">
        <v>787</v>
      </c>
      <c r="E207" s="4" t="s">
        <v>41</v>
      </c>
      <c r="F207" s="4"/>
      <c r="G207" s="4"/>
      <c r="I207" s="4" t="s">
        <v>173</v>
      </c>
      <c r="J207" s="4" t="s">
        <v>67</v>
      </c>
      <c r="K207" s="4"/>
      <c r="L207" s="4" t="s">
        <v>788</v>
      </c>
      <c r="M207" s="4" t="s">
        <v>134</v>
      </c>
      <c r="N207" s="4" t="s">
        <v>37</v>
      </c>
      <c r="O207" s="4">
        <v>825</v>
      </c>
      <c r="P207" s="4"/>
      <c r="Q207" s="4"/>
      <c r="R207" s="4" t="s">
        <v>38</v>
      </c>
      <c r="S207" s="4">
        <v>1</v>
      </c>
      <c r="T207" s="4"/>
      <c r="U207" s="4"/>
      <c r="V207" s="4"/>
      <c r="W207" s="4"/>
      <c r="X207">
        <f t="shared" si="7"/>
        <v>6</v>
      </c>
      <c r="Y207" s="4"/>
      <c r="Z207" s="4"/>
      <c r="AA207" s="4"/>
      <c r="AC207" s="69" t="s">
        <v>789</v>
      </c>
    </row>
    <row r="208" ht="18" customHeight="1" spans="1:29">
      <c r="A208" s="8">
        <f t="shared" si="6"/>
        <v>207</v>
      </c>
      <c r="B208" s="9">
        <v>43550</v>
      </c>
      <c r="C208" s="68">
        <v>46203</v>
      </c>
      <c r="D208" t="s">
        <v>790</v>
      </c>
      <c r="E208" s="4" t="s">
        <v>41</v>
      </c>
      <c r="F208" s="4"/>
      <c r="G208" s="4" t="s">
        <v>791</v>
      </c>
      <c r="H208" t="s">
        <v>783</v>
      </c>
      <c r="I208" s="4" t="s">
        <v>173</v>
      </c>
      <c r="J208" s="4" t="s">
        <v>518</v>
      </c>
      <c r="K208" s="4"/>
      <c r="L208" s="4" t="s">
        <v>792</v>
      </c>
      <c r="M208" s="4" t="s">
        <v>134</v>
      </c>
      <c r="N208" s="8" t="s">
        <v>58</v>
      </c>
      <c r="O208" s="4">
        <v>832</v>
      </c>
      <c r="P208" s="4"/>
      <c r="Q208" s="4"/>
      <c r="R208" s="4" t="s">
        <v>38</v>
      </c>
      <c r="S208" s="4">
        <v>1</v>
      </c>
      <c r="T208" s="4"/>
      <c r="U208" s="4"/>
      <c r="V208" s="4"/>
      <c r="W208" s="4"/>
      <c r="X208">
        <f t="shared" si="7"/>
        <v>6</v>
      </c>
      <c r="Y208" s="4"/>
      <c r="Z208" s="4"/>
      <c r="AA208" s="4" t="s">
        <v>791</v>
      </c>
      <c r="AB208" t="s">
        <v>783</v>
      </c>
      <c r="AC208" s="69" t="s">
        <v>793</v>
      </c>
    </row>
    <row r="209" ht="18" customHeight="1" spans="1:29">
      <c r="A209" s="8">
        <f t="shared" si="6"/>
        <v>208</v>
      </c>
      <c r="B209" s="9">
        <v>43550</v>
      </c>
      <c r="C209" s="68">
        <v>46203</v>
      </c>
      <c r="D209" t="s">
        <v>794</v>
      </c>
      <c r="E209" s="4" t="s">
        <v>41</v>
      </c>
      <c r="F209" s="8"/>
      <c r="G209" s="4"/>
      <c r="I209" s="8" t="s">
        <v>173</v>
      </c>
      <c r="J209" s="4" t="s">
        <v>308</v>
      </c>
      <c r="K209" s="4"/>
      <c r="L209" t="s">
        <v>4219</v>
      </c>
      <c r="M209" t="s">
        <v>4220</v>
      </c>
      <c r="N209" s="8" t="s">
        <v>37</v>
      </c>
      <c r="O209" s="4">
        <v>828</v>
      </c>
      <c r="P209" s="4"/>
      <c r="Q209" s="4"/>
      <c r="R209" s="4" t="s">
        <v>38</v>
      </c>
      <c r="S209" s="4">
        <v>1</v>
      </c>
      <c r="T209" s="4"/>
      <c r="U209" s="4"/>
      <c r="V209" s="4"/>
      <c r="W209" s="4"/>
      <c r="X209">
        <f t="shared" si="7"/>
        <v>6</v>
      </c>
      <c r="Y209" s="4"/>
      <c r="Z209" s="4"/>
      <c r="AA209" s="4"/>
      <c r="AC209" s="69" t="s">
        <v>797</v>
      </c>
    </row>
    <row r="210" ht="18" customHeight="1" spans="1:29">
      <c r="A210" s="8">
        <f t="shared" si="6"/>
        <v>209</v>
      </c>
      <c r="B210" s="9">
        <v>43551</v>
      </c>
      <c r="C210" s="68">
        <v>46203</v>
      </c>
      <c r="D210" t="s">
        <v>798</v>
      </c>
      <c r="E210" s="4" t="s">
        <v>41</v>
      </c>
      <c r="F210" s="4"/>
      <c r="G210" s="4"/>
      <c r="I210" s="4" t="s">
        <v>173</v>
      </c>
      <c r="J210" s="4" t="s">
        <v>48</v>
      </c>
      <c r="K210" s="4"/>
      <c r="L210" s="4" t="s">
        <v>4221</v>
      </c>
      <c r="M210" s="4" t="s">
        <v>355</v>
      </c>
      <c r="N210" s="8" t="s">
        <v>37</v>
      </c>
      <c r="O210" s="4">
        <v>834</v>
      </c>
      <c r="P210" t="s">
        <v>77</v>
      </c>
      <c r="Q210" s="4">
        <v>0</v>
      </c>
      <c r="R210" s="4" t="s">
        <v>38</v>
      </c>
      <c r="S210" s="4">
        <v>1</v>
      </c>
      <c r="T210" s="4"/>
      <c r="U210" s="4"/>
      <c r="V210" s="4"/>
      <c r="W210" s="4"/>
      <c r="X210">
        <f t="shared" si="7"/>
        <v>6</v>
      </c>
      <c r="Y210" s="4"/>
      <c r="Z210" t="s">
        <v>52</v>
      </c>
      <c r="AA210" s="4"/>
      <c r="AC210" s="69" t="s">
        <v>800</v>
      </c>
    </row>
    <row r="211" ht="18" customHeight="1" spans="1:29">
      <c r="A211" s="8">
        <f t="shared" si="6"/>
        <v>210</v>
      </c>
      <c r="B211" s="9">
        <v>43558</v>
      </c>
      <c r="C211" s="68">
        <v>46203</v>
      </c>
      <c r="D211" t="s">
        <v>801</v>
      </c>
      <c r="E211" s="4" t="s">
        <v>41</v>
      </c>
      <c r="F211" s="4"/>
      <c r="G211" s="4"/>
      <c r="I211" s="4" t="s">
        <v>535</v>
      </c>
      <c r="J211" s="4" t="s">
        <v>62</v>
      </c>
      <c r="K211" s="4"/>
      <c r="L211" s="4" t="s">
        <v>802</v>
      </c>
      <c r="M211" s="4" t="s">
        <v>44</v>
      </c>
      <c r="N211" s="4" t="s">
        <v>37</v>
      </c>
      <c r="O211" s="4">
        <v>839</v>
      </c>
      <c r="P211" s="4"/>
      <c r="Q211" s="4"/>
      <c r="R211" s="4" t="s">
        <v>38</v>
      </c>
      <c r="S211" s="4">
        <v>1</v>
      </c>
      <c r="T211" s="4"/>
      <c r="U211" s="4"/>
      <c r="V211" s="4"/>
      <c r="W211" s="4"/>
      <c r="X211">
        <f t="shared" si="7"/>
        <v>6</v>
      </c>
      <c r="Y211" s="4"/>
      <c r="Z211" s="4"/>
      <c r="AA211" s="4"/>
      <c r="AC211" s="69" t="s">
        <v>803</v>
      </c>
    </row>
    <row r="212" ht="18" customHeight="1" spans="1:29">
      <c r="A212" s="8">
        <f t="shared" si="6"/>
        <v>211</v>
      </c>
      <c r="B212" s="9">
        <v>43566</v>
      </c>
      <c r="C212" s="68">
        <v>46203</v>
      </c>
      <c r="D212" t="s">
        <v>804</v>
      </c>
      <c r="E212" s="4" t="s">
        <v>41</v>
      </c>
      <c r="F212" s="4"/>
      <c r="G212" s="4"/>
      <c r="I212" s="4" t="s">
        <v>173</v>
      </c>
      <c r="J212" s="4" t="s">
        <v>62</v>
      </c>
      <c r="K212" s="4"/>
      <c r="L212" s="4" t="s">
        <v>805</v>
      </c>
      <c r="M212" s="4" t="s">
        <v>806</v>
      </c>
      <c r="N212" s="4" t="s">
        <v>37</v>
      </c>
      <c r="O212" s="4">
        <v>848</v>
      </c>
      <c r="P212" s="4"/>
      <c r="Q212" s="11"/>
      <c r="R212" s="11">
        <v>45138</v>
      </c>
      <c r="S212" s="4">
        <v>1</v>
      </c>
      <c r="T212" s="4"/>
      <c r="U212" s="4"/>
      <c r="V212" s="4"/>
      <c r="W212" s="4"/>
      <c r="X212">
        <f t="shared" si="7"/>
        <v>6</v>
      </c>
      <c r="Y212" s="4"/>
      <c r="Z212" s="4"/>
      <c r="AA212" s="4"/>
      <c r="AC212" s="69" t="s">
        <v>807</v>
      </c>
    </row>
    <row r="213" ht="18" customHeight="1" spans="1:29">
      <c r="A213" s="8">
        <f t="shared" si="6"/>
        <v>212</v>
      </c>
      <c r="B213" s="9">
        <v>43563</v>
      </c>
      <c r="C213" s="68">
        <v>46203</v>
      </c>
      <c r="D213" t="s">
        <v>808</v>
      </c>
      <c r="E213" s="4" t="s">
        <v>41</v>
      </c>
      <c r="F213" s="4"/>
      <c r="G213" s="4"/>
      <c r="I213" s="4">
        <v>1</v>
      </c>
      <c r="J213" s="4" t="s">
        <v>48</v>
      </c>
      <c r="K213" s="4"/>
      <c r="L213" s="4" t="s">
        <v>809</v>
      </c>
      <c r="M213" t="s">
        <v>44</v>
      </c>
      <c r="N213" s="4" t="s">
        <v>37</v>
      </c>
      <c r="O213" s="4">
        <v>842</v>
      </c>
      <c r="P213" t="s">
        <v>810</v>
      </c>
      <c r="Q213" s="4">
        <v>0</v>
      </c>
      <c r="R213" s="4" t="s">
        <v>38</v>
      </c>
      <c r="S213" s="4">
        <v>1</v>
      </c>
      <c r="T213" s="4"/>
      <c r="U213" s="4"/>
      <c r="V213" s="4"/>
      <c r="W213" s="4"/>
      <c r="X213">
        <f t="shared" si="7"/>
        <v>6</v>
      </c>
      <c r="Y213" s="4"/>
      <c r="Z213" t="s">
        <v>52</v>
      </c>
      <c r="AA213" s="4"/>
      <c r="AC213" s="69" t="s">
        <v>811</v>
      </c>
    </row>
    <row r="214" ht="18" customHeight="1" spans="1:29">
      <c r="A214" s="8">
        <f t="shared" si="6"/>
        <v>213</v>
      </c>
      <c r="B214" s="70">
        <v>43565</v>
      </c>
      <c r="C214" s="68">
        <v>46203</v>
      </c>
      <c r="D214" t="s">
        <v>812</v>
      </c>
      <c r="E214" s="4" t="s">
        <v>41</v>
      </c>
      <c r="F214" s="4"/>
      <c r="G214" s="4"/>
      <c r="I214" s="4">
        <v>1</v>
      </c>
      <c r="J214" s="4" t="s">
        <v>67</v>
      </c>
      <c r="K214" s="4"/>
      <c r="L214" s="4" t="s">
        <v>813</v>
      </c>
      <c r="M214" s="4" t="s">
        <v>363</v>
      </c>
      <c r="N214" s="4" t="s">
        <v>37</v>
      </c>
      <c r="O214" s="4">
        <v>838</v>
      </c>
      <c r="P214" s="4"/>
      <c r="Q214" s="4"/>
      <c r="R214" s="4" t="s">
        <v>38</v>
      </c>
      <c r="S214" s="4">
        <v>1</v>
      </c>
      <c r="T214" s="4"/>
      <c r="U214" s="4"/>
      <c r="V214" s="4"/>
      <c r="W214" s="4"/>
      <c r="X214">
        <f t="shared" si="7"/>
        <v>6</v>
      </c>
      <c r="Y214" s="4"/>
      <c r="Z214" s="4"/>
      <c r="AA214" s="4"/>
      <c r="AC214" s="69" t="s">
        <v>814</v>
      </c>
    </row>
    <row r="215" ht="18" customHeight="1" spans="1:29">
      <c r="A215" s="8">
        <f t="shared" si="6"/>
        <v>214</v>
      </c>
      <c r="B215" s="9">
        <v>43594</v>
      </c>
      <c r="C215" s="68">
        <v>46203</v>
      </c>
      <c r="D215" t="s">
        <v>815</v>
      </c>
      <c r="E215" s="4" t="s">
        <v>41</v>
      </c>
      <c r="F215" s="8"/>
      <c r="G215" s="4"/>
      <c r="I215" s="8">
        <v>1</v>
      </c>
      <c r="J215" s="8" t="s">
        <v>62</v>
      </c>
      <c r="K215" s="8"/>
      <c r="L215" s="8" t="s">
        <v>816</v>
      </c>
      <c r="M215" s="8" t="s">
        <v>817</v>
      </c>
      <c r="N215" s="4" t="s">
        <v>37</v>
      </c>
      <c r="O215" s="4">
        <v>862</v>
      </c>
      <c r="P215" s="4"/>
      <c r="Q215" s="11"/>
      <c r="R215" s="11">
        <v>45138</v>
      </c>
      <c r="S215" s="4">
        <v>1</v>
      </c>
      <c r="T215" s="4"/>
      <c r="U215" s="4"/>
      <c r="V215" s="4">
        <v>1</v>
      </c>
      <c r="W215" s="4"/>
      <c r="X215">
        <f t="shared" si="7"/>
        <v>6</v>
      </c>
      <c r="Y215" s="4"/>
      <c r="Z215" s="4"/>
      <c r="AA215" s="4"/>
      <c r="AC215" t="s">
        <v>4222</v>
      </c>
    </row>
    <row r="216" ht="18" customHeight="1" spans="1:29">
      <c r="A216" s="8">
        <f t="shared" si="6"/>
        <v>215</v>
      </c>
      <c r="B216" s="9">
        <v>43572</v>
      </c>
      <c r="C216" s="68">
        <v>46203</v>
      </c>
      <c r="D216" t="s">
        <v>819</v>
      </c>
      <c r="E216" s="4" t="s">
        <v>41</v>
      </c>
      <c r="F216" s="4"/>
      <c r="G216" s="4"/>
      <c r="I216" s="4">
        <v>1</v>
      </c>
      <c r="J216" s="4" t="s">
        <v>48</v>
      </c>
      <c r="K216" s="4"/>
      <c r="L216" t="s">
        <v>4223</v>
      </c>
      <c r="M216" t="s">
        <v>305</v>
      </c>
      <c r="N216" s="4" t="s">
        <v>58</v>
      </c>
      <c r="O216" s="4">
        <v>853</v>
      </c>
      <c r="P216" t="s">
        <v>743</v>
      </c>
      <c r="Q216" s="4">
        <v>0</v>
      </c>
      <c r="R216" s="4" t="s">
        <v>38</v>
      </c>
      <c r="S216" s="4">
        <v>1</v>
      </c>
      <c r="T216" s="4"/>
      <c r="U216" s="4"/>
      <c r="V216" s="4"/>
      <c r="W216" s="4"/>
      <c r="X216">
        <f t="shared" si="7"/>
        <v>6</v>
      </c>
      <c r="Y216" s="4"/>
      <c r="Z216" t="s">
        <v>52</v>
      </c>
      <c r="AA216" s="4"/>
      <c r="AC216" s="69" t="s">
        <v>821</v>
      </c>
    </row>
    <row r="217" ht="18" customHeight="1" spans="1:29">
      <c r="A217" s="8">
        <f t="shared" si="6"/>
        <v>216</v>
      </c>
      <c r="B217" s="9">
        <v>43580</v>
      </c>
      <c r="C217" s="68">
        <v>46203</v>
      </c>
      <c r="D217" t="s">
        <v>822</v>
      </c>
      <c r="E217" s="4" t="s">
        <v>41</v>
      </c>
      <c r="F217" s="4"/>
      <c r="G217" s="4"/>
      <c r="I217" s="4">
        <v>1</v>
      </c>
      <c r="J217" s="4" t="s">
        <v>48</v>
      </c>
      <c r="K217" s="4"/>
      <c r="L217" s="4" t="s">
        <v>4224</v>
      </c>
      <c r="M217" s="4" t="s">
        <v>824</v>
      </c>
      <c r="N217" s="4" t="s">
        <v>58</v>
      </c>
      <c r="O217" s="4">
        <v>856</v>
      </c>
      <c r="P217" t="s">
        <v>743</v>
      </c>
      <c r="Q217" s="4">
        <v>0</v>
      </c>
      <c r="R217" s="4" t="s">
        <v>38</v>
      </c>
      <c r="S217" s="4">
        <v>1</v>
      </c>
      <c r="T217" s="4"/>
      <c r="U217" s="4"/>
      <c r="V217" s="4"/>
      <c r="W217" s="4"/>
      <c r="X217">
        <f t="shared" si="7"/>
        <v>6</v>
      </c>
      <c r="Y217" s="4"/>
      <c r="Z217" t="s">
        <v>52</v>
      </c>
      <c r="AA217" s="4"/>
      <c r="AC217" s="69" t="s">
        <v>825</v>
      </c>
    </row>
    <row r="218" ht="18" customHeight="1" spans="1:29">
      <c r="A218" s="8">
        <f t="shared" si="6"/>
        <v>217</v>
      </c>
      <c r="B218" s="9">
        <v>43586</v>
      </c>
      <c r="C218" s="68">
        <v>46203</v>
      </c>
      <c r="D218" t="s">
        <v>826</v>
      </c>
      <c r="E218" s="4" t="s">
        <v>41</v>
      </c>
      <c r="F218" s="4"/>
      <c r="G218" s="4"/>
      <c r="I218" s="4">
        <v>0</v>
      </c>
      <c r="J218" s="4" t="s">
        <v>527</v>
      </c>
      <c r="K218" s="4"/>
      <c r="L218" s="4" t="s">
        <v>827</v>
      </c>
      <c r="M218" s="4" t="s">
        <v>57</v>
      </c>
      <c r="N218" s="4" t="s">
        <v>37</v>
      </c>
      <c r="O218" s="4">
        <v>861</v>
      </c>
      <c r="P218" s="4"/>
      <c r="Q218" s="4"/>
      <c r="R218" s="4" t="s">
        <v>38</v>
      </c>
      <c r="S218" s="4" t="s">
        <v>38</v>
      </c>
      <c r="T218" s="4"/>
      <c r="U218" s="4"/>
      <c r="V218" s="4"/>
      <c r="W218" s="4"/>
      <c r="X218">
        <f t="shared" si="7"/>
        <v>6</v>
      </c>
      <c r="Y218" s="4"/>
      <c r="Z218" s="4"/>
      <c r="AA218" s="4"/>
      <c r="AC218" s="69" t="s">
        <v>581</v>
      </c>
    </row>
    <row r="219" ht="18" customHeight="1" spans="1:29">
      <c r="A219" s="8">
        <f t="shared" si="6"/>
        <v>218</v>
      </c>
      <c r="B219" s="9">
        <v>43598</v>
      </c>
      <c r="C219" s="68">
        <v>46203</v>
      </c>
      <c r="D219" t="s">
        <v>828</v>
      </c>
      <c r="E219" s="4" t="s">
        <v>41</v>
      </c>
      <c r="F219" s="4"/>
      <c r="G219" s="4"/>
      <c r="I219" s="4">
        <v>1</v>
      </c>
      <c r="J219" s="4" t="s">
        <v>48</v>
      </c>
      <c r="K219" s="4"/>
      <c r="L219" s="4" t="s">
        <v>4225</v>
      </c>
      <c r="M219" s="4" t="s">
        <v>50</v>
      </c>
      <c r="N219" s="4" t="s">
        <v>37</v>
      </c>
      <c r="O219" s="4">
        <v>863</v>
      </c>
      <c r="P219" t="s">
        <v>289</v>
      </c>
      <c r="Q219" s="4">
        <v>0</v>
      </c>
      <c r="R219" s="4" t="s">
        <v>38</v>
      </c>
      <c r="S219" s="4">
        <v>1</v>
      </c>
      <c r="T219" s="4"/>
      <c r="U219" s="4"/>
      <c r="V219" s="4">
        <v>1</v>
      </c>
      <c r="W219" s="4"/>
      <c r="X219">
        <f t="shared" si="7"/>
        <v>6</v>
      </c>
      <c r="Y219" s="4"/>
      <c r="Z219" t="s">
        <v>118</v>
      </c>
      <c r="AA219" s="4"/>
      <c r="AC219" s="69" t="s">
        <v>830</v>
      </c>
    </row>
    <row r="220" ht="18" customHeight="1" spans="1:29">
      <c r="A220" s="8">
        <f t="shared" si="6"/>
        <v>219</v>
      </c>
      <c r="B220" s="9">
        <v>43602</v>
      </c>
      <c r="C220" s="68">
        <v>46203</v>
      </c>
      <c r="D220" t="s">
        <v>831</v>
      </c>
      <c r="E220" s="4" t="s">
        <v>41</v>
      </c>
      <c r="F220" s="8"/>
      <c r="G220" s="4"/>
      <c r="I220" s="8">
        <v>1</v>
      </c>
      <c r="J220" s="105" t="s">
        <v>67</v>
      </c>
      <c r="K220" s="4">
        <v>1</v>
      </c>
      <c r="L220" s="4" t="s">
        <v>832</v>
      </c>
      <c r="M220" s="4" t="s">
        <v>833</v>
      </c>
      <c r="N220" s="4" t="s">
        <v>37</v>
      </c>
      <c r="O220" s="4">
        <v>869</v>
      </c>
      <c r="P220" s="4"/>
      <c r="Q220" s="4"/>
      <c r="R220" s="4" t="s">
        <v>38</v>
      </c>
      <c r="S220" s="4">
        <v>1</v>
      </c>
      <c r="T220" s="4"/>
      <c r="U220" s="4"/>
      <c r="V220" s="4"/>
      <c r="W220" s="4"/>
      <c r="X220">
        <f t="shared" si="7"/>
        <v>6</v>
      </c>
      <c r="Y220" s="4"/>
      <c r="Z220" s="4"/>
      <c r="AA220" s="4"/>
      <c r="AC220" s="69" t="s">
        <v>834</v>
      </c>
    </row>
    <row r="221" ht="18" customHeight="1" spans="1:29">
      <c r="A221" s="8">
        <f t="shared" si="6"/>
        <v>220</v>
      </c>
      <c r="B221" s="9">
        <v>43605</v>
      </c>
      <c r="C221" s="68">
        <v>46203</v>
      </c>
      <c r="D221" t="s">
        <v>835</v>
      </c>
      <c r="E221" s="4" t="s">
        <v>41</v>
      </c>
      <c r="F221" s="4"/>
      <c r="G221" s="4"/>
      <c r="I221" s="4">
        <v>1</v>
      </c>
      <c r="J221" s="4" t="s">
        <v>67</v>
      </c>
      <c r="K221" s="4"/>
      <c r="L221" t="s">
        <v>820</v>
      </c>
      <c r="M221" t="s">
        <v>836</v>
      </c>
      <c r="N221" s="4" t="s">
        <v>58</v>
      </c>
      <c r="O221" s="4">
        <v>870</v>
      </c>
      <c r="P221" s="4"/>
      <c r="Q221" s="4"/>
      <c r="R221" s="4" t="s">
        <v>38</v>
      </c>
      <c r="S221" s="4">
        <v>1</v>
      </c>
      <c r="T221" s="4"/>
      <c r="U221" s="4"/>
      <c r="V221" s="4"/>
      <c r="W221" s="4"/>
      <c r="X221">
        <f t="shared" si="7"/>
        <v>6</v>
      </c>
      <c r="Y221" s="4"/>
      <c r="Z221" s="4"/>
      <c r="AA221" s="4"/>
      <c r="AC221" s="69" t="s">
        <v>837</v>
      </c>
    </row>
    <row r="222" ht="18" customHeight="1" spans="1:29">
      <c r="A222" s="8">
        <f t="shared" si="6"/>
        <v>221</v>
      </c>
      <c r="B222" s="9">
        <v>43649</v>
      </c>
      <c r="C222" s="68">
        <v>46203</v>
      </c>
      <c r="D222" t="s">
        <v>838</v>
      </c>
      <c r="E222" s="4" t="s">
        <v>41</v>
      </c>
      <c r="F222" s="4"/>
      <c r="G222" s="4"/>
      <c r="I222" s="4">
        <v>1</v>
      </c>
      <c r="J222" s="4" t="s">
        <v>62</v>
      </c>
      <c r="K222" s="4"/>
      <c r="L222" t="s">
        <v>839</v>
      </c>
      <c r="M222" t="s">
        <v>217</v>
      </c>
      <c r="N222" s="4" t="s">
        <v>37</v>
      </c>
      <c r="O222" s="4">
        <v>894</v>
      </c>
      <c r="P222" s="4"/>
      <c r="Q222" s="11"/>
      <c r="R222" s="11">
        <v>45138</v>
      </c>
      <c r="S222" s="4">
        <v>1</v>
      </c>
      <c r="T222" s="4"/>
      <c r="U222" s="4"/>
      <c r="V222" s="4"/>
      <c r="W222" s="4"/>
      <c r="X222">
        <f t="shared" si="7"/>
        <v>5</v>
      </c>
      <c r="Y222" s="4"/>
      <c r="Z222" s="4"/>
      <c r="AA222" s="4"/>
      <c r="AC222" s="69" t="s">
        <v>840</v>
      </c>
    </row>
    <row r="223" ht="18" customHeight="1" spans="1:29">
      <c r="A223" s="8">
        <f t="shared" si="6"/>
        <v>222</v>
      </c>
      <c r="B223" s="9">
        <v>43619</v>
      </c>
      <c r="C223" s="68">
        <v>45838</v>
      </c>
      <c r="D223" t="s">
        <v>841</v>
      </c>
      <c r="E223" s="4" t="s">
        <v>41</v>
      </c>
      <c r="F223" s="4"/>
      <c r="G223" s="4"/>
      <c r="I223" s="4">
        <v>1</v>
      </c>
      <c r="J223" s="4" t="s">
        <v>308</v>
      </c>
      <c r="K223" s="4"/>
      <c r="L223" s="4" t="s">
        <v>842</v>
      </c>
      <c r="M223" s="4" t="s">
        <v>57</v>
      </c>
      <c r="N223" s="4" t="s">
        <v>37</v>
      </c>
      <c r="O223" s="4">
        <v>879</v>
      </c>
      <c r="P223" s="4"/>
      <c r="Q223" s="4"/>
      <c r="R223" s="4" t="s">
        <v>38</v>
      </c>
      <c r="S223" s="4">
        <v>1</v>
      </c>
      <c r="T223" s="4"/>
      <c r="U223" s="4"/>
      <c r="V223" s="4"/>
      <c r="W223" s="4"/>
      <c r="X223">
        <f t="shared" si="7"/>
        <v>6</v>
      </c>
      <c r="Y223" s="4"/>
      <c r="Z223" s="4"/>
      <c r="AA223" s="4"/>
      <c r="AC223" s="69" t="s">
        <v>843</v>
      </c>
    </row>
    <row r="224" ht="18" customHeight="1" spans="1:29">
      <c r="A224" s="8">
        <f t="shared" si="6"/>
        <v>223</v>
      </c>
      <c r="B224" s="9">
        <v>43619</v>
      </c>
      <c r="C224" s="68">
        <v>46203</v>
      </c>
      <c r="D224" t="s">
        <v>844</v>
      </c>
      <c r="E224" s="4" t="s">
        <v>41</v>
      </c>
      <c r="F224" s="8"/>
      <c r="G224" s="4"/>
      <c r="I224" s="8">
        <v>1</v>
      </c>
      <c r="J224" s="8" t="s">
        <v>36</v>
      </c>
      <c r="K224" s="8"/>
      <c r="L224" s="12" t="s">
        <v>845</v>
      </c>
      <c r="M224" s="12" t="s">
        <v>846</v>
      </c>
      <c r="N224" s="4" t="s">
        <v>37</v>
      </c>
      <c r="O224" s="4">
        <v>887</v>
      </c>
      <c r="P224" s="4"/>
      <c r="Q224" s="4"/>
      <c r="R224" s="4" t="s">
        <v>38</v>
      </c>
      <c r="S224" s="4">
        <v>1</v>
      </c>
      <c r="T224" s="4"/>
      <c r="U224" s="4"/>
      <c r="V224" s="4"/>
      <c r="W224" s="4"/>
      <c r="X224">
        <f t="shared" si="7"/>
        <v>6</v>
      </c>
      <c r="Y224" s="4"/>
      <c r="Z224" s="4"/>
      <c r="AA224" s="4"/>
      <c r="AC224" s="69" t="s">
        <v>847</v>
      </c>
    </row>
    <row r="225" ht="18" customHeight="1" spans="1:30">
      <c r="A225" s="8">
        <f t="shared" si="6"/>
        <v>224</v>
      </c>
      <c r="B225" s="9">
        <v>43636</v>
      </c>
      <c r="C225" s="68">
        <v>46203</v>
      </c>
      <c r="D225" t="s">
        <v>848</v>
      </c>
      <c r="E225" s="4" t="s">
        <v>41</v>
      </c>
      <c r="F225" s="8"/>
      <c r="G225" s="4"/>
      <c r="I225" s="8">
        <v>1</v>
      </c>
      <c r="J225" s="8" t="s">
        <v>36</v>
      </c>
      <c r="K225" s="8"/>
      <c r="L225" s="12" t="s">
        <v>849</v>
      </c>
      <c r="M225" s="4" t="s">
        <v>247</v>
      </c>
      <c r="N225" s="8" t="s">
        <v>37</v>
      </c>
      <c r="O225" s="4">
        <v>882</v>
      </c>
      <c r="P225" s="4"/>
      <c r="Q225" s="4"/>
      <c r="R225" s="4" t="s">
        <v>38</v>
      </c>
      <c r="S225" s="4">
        <v>1</v>
      </c>
      <c r="T225" s="4"/>
      <c r="U225" s="4"/>
      <c r="V225" s="4"/>
      <c r="W225" s="4"/>
      <c r="X225">
        <f t="shared" si="7"/>
        <v>6</v>
      </c>
      <c r="Y225" s="4"/>
      <c r="Z225" s="4"/>
      <c r="AA225" s="4"/>
      <c r="AC225" s="69" t="s">
        <v>850</v>
      </c>
    </row>
    <row r="226" ht="18" customHeight="1" spans="1:30">
      <c r="A226" s="8">
        <f t="shared" si="6"/>
        <v>225</v>
      </c>
      <c r="B226" s="9">
        <v>43661</v>
      </c>
      <c r="C226" s="68">
        <v>45473</v>
      </c>
      <c r="D226" t="s">
        <v>851</v>
      </c>
      <c r="E226" s="4" t="s">
        <v>41</v>
      </c>
      <c r="F226" s="4"/>
      <c r="G226" s="4"/>
      <c r="I226" s="4">
        <v>1</v>
      </c>
      <c r="J226" s="73" t="s">
        <v>507</v>
      </c>
      <c r="K226" s="73"/>
      <c r="L226" s="107" t="s">
        <v>852</v>
      </c>
      <c r="M226" s="107" t="s">
        <v>134</v>
      </c>
      <c r="N226" s="4" t="s">
        <v>58</v>
      </c>
      <c r="O226" s="73">
        <v>908</v>
      </c>
      <c r="P226" s="73"/>
      <c r="Q226" s="108"/>
      <c r="R226" s="108">
        <v>44985</v>
      </c>
      <c r="S226" s="73">
        <v>1</v>
      </c>
      <c r="T226" s="73"/>
      <c r="U226" s="4"/>
      <c r="V226" s="4"/>
      <c r="W226" s="4"/>
      <c r="X226">
        <f t="shared" si="7"/>
        <v>5</v>
      </c>
      <c r="Y226" s="4" t="s">
        <v>651</v>
      </c>
      <c r="Z226" s="4"/>
      <c r="AA226" s="4"/>
      <c r="AC226" s="69" t="s">
        <v>853</v>
      </c>
    </row>
    <row r="227" ht="18" customHeight="1" spans="1:30">
      <c r="A227" s="8">
        <f t="shared" si="6"/>
        <v>226</v>
      </c>
      <c r="B227" s="9">
        <v>43642</v>
      </c>
      <c r="C227" s="68">
        <v>46203</v>
      </c>
      <c r="D227" t="s">
        <v>854</v>
      </c>
      <c r="E227" s="4" t="s">
        <v>41</v>
      </c>
      <c r="F227" s="4"/>
      <c r="G227" s="4"/>
      <c r="I227" s="4">
        <v>1</v>
      </c>
      <c r="J227" s="4" t="s">
        <v>62</v>
      </c>
      <c r="K227" s="4"/>
      <c r="L227" s="4" t="s">
        <v>855</v>
      </c>
      <c r="M227" s="4" t="s">
        <v>221</v>
      </c>
      <c r="N227" s="4" t="s">
        <v>37</v>
      </c>
      <c r="O227" s="4">
        <v>886</v>
      </c>
      <c r="P227" s="4"/>
      <c r="Q227" s="4"/>
      <c r="R227" s="4" t="s">
        <v>38</v>
      </c>
      <c r="S227" s="4">
        <v>1</v>
      </c>
      <c r="T227" s="4"/>
      <c r="U227" s="73"/>
      <c r="V227" s="4">
        <v>1</v>
      </c>
      <c r="W227" s="4"/>
      <c r="X227">
        <f t="shared" si="7"/>
        <v>6</v>
      </c>
      <c r="Y227" s="4"/>
      <c r="Z227" s="4"/>
      <c r="AA227" s="4"/>
      <c r="AC227" s="69" t="s">
        <v>856</v>
      </c>
    </row>
    <row r="228" ht="18" customHeight="1" spans="1:30">
      <c r="A228" s="8">
        <f t="shared" si="6"/>
        <v>227</v>
      </c>
      <c r="B228" s="9">
        <v>43662</v>
      </c>
      <c r="C228" s="68">
        <v>46568</v>
      </c>
      <c r="D228" t="s">
        <v>857</v>
      </c>
      <c r="E228" s="4" t="s">
        <v>41</v>
      </c>
      <c r="F228" s="8"/>
      <c r="G228" s="4"/>
      <c r="I228" s="8">
        <v>1</v>
      </c>
      <c r="J228" s="8" t="s">
        <v>507</v>
      </c>
      <c r="K228" s="8"/>
      <c r="L228" s="8" t="s">
        <v>858</v>
      </c>
      <c r="M228" s="8" t="s">
        <v>44</v>
      </c>
      <c r="N228" s="4" t="s">
        <v>58</v>
      </c>
      <c r="O228" s="4">
        <v>910</v>
      </c>
      <c r="P228" s="4"/>
      <c r="Q228" s="11"/>
      <c r="R228" s="11">
        <v>44985</v>
      </c>
      <c r="S228" s="4">
        <v>1</v>
      </c>
      <c r="T228" s="4"/>
      <c r="U228" s="4"/>
      <c r="V228" s="4">
        <v>1</v>
      </c>
      <c r="W228" s="4"/>
      <c r="X228">
        <f t="shared" si="7"/>
        <v>5</v>
      </c>
      <c r="Y228" s="4" t="s">
        <v>651</v>
      </c>
      <c r="Z228" s="4"/>
      <c r="AA228" s="4"/>
      <c r="AC228" s="69" t="s">
        <v>859</v>
      </c>
      <c r="AD228" t="s">
        <v>860</v>
      </c>
    </row>
    <row r="229" ht="18" customHeight="1" spans="1:30">
      <c r="A229" s="8">
        <f t="shared" si="6"/>
        <v>228</v>
      </c>
      <c r="B229" s="9">
        <v>43644</v>
      </c>
      <c r="C229" s="68">
        <v>46203</v>
      </c>
      <c r="D229" t="s">
        <v>861</v>
      </c>
      <c r="E229" s="4" t="s">
        <v>41</v>
      </c>
      <c r="F229" s="4"/>
      <c r="G229" s="4"/>
      <c r="I229" s="4">
        <v>1</v>
      </c>
      <c r="J229" s="4" t="s">
        <v>48</v>
      </c>
      <c r="K229" s="4"/>
      <c r="L229" s="12" t="s">
        <v>4226</v>
      </c>
      <c r="M229" s="12" t="s">
        <v>355</v>
      </c>
      <c r="N229" s="4" t="s">
        <v>58</v>
      </c>
      <c r="O229" s="4">
        <v>889</v>
      </c>
      <c r="P229" t="s">
        <v>51</v>
      </c>
      <c r="Q229" s="4">
        <v>0</v>
      </c>
      <c r="R229" s="4" t="s">
        <v>38</v>
      </c>
      <c r="S229" s="4">
        <v>1</v>
      </c>
      <c r="T229" s="4"/>
      <c r="U229" s="4"/>
      <c r="V229" s="4"/>
      <c r="W229" s="4"/>
      <c r="X229">
        <f t="shared" si="7"/>
        <v>6</v>
      </c>
      <c r="Y229" s="4"/>
      <c r="Z229" t="s">
        <v>52</v>
      </c>
      <c r="AA229" s="4"/>
      <c r="AC229" s="69" t="s">
        <v>863</v>
      </c>
    </row>
    <row r="230" ht="18" customHeight="1" spans="1:30">
      <c r="A230" s="8">
        <f t="shared" si="6"/>
        <v>229</v>
      </c>
      <c r="B230" s="9">
        <v>43654</v>
      </c>
      <c r="C230" s="68">
        <v>46203</v>
      </c>
      <c r="D230" t="s">
        <v>864</v>
      </c>
      <c r="E230" s="4" t="s">
        <v>41</v>
      </c>
      <c r="F230" s="8"/>
      <c r="G230" s="4"/>
      <c r="I230" s="8">
        <v>1</v>
      </c>
      <c r="J230" s="4" t="s">
        <v>48</v>
      </c>
      <c r="K230" s="4"/>
      <c r="L230" s="4" t="s">
        <v>865</v>
      </c>
      <c r="M230" s="8" t="s">
        <v>57</v>
      </c>
      <c r="N230" s="4" t="s">
        <v>58</v>
      </c>
      <c r="O230" s="4">
        <v>899</v>
      </c>
      <c r="P230" t="s">
        <v>396</v>
      </c>
      <c r="Q230" s="4">
        <v>0</v>
      </c>
      <c r="R230" s="4" t="s">
        <v>38</v>
      </c>
      <c r="S230" s="4">
        <v>1</v>
      </c>
      <c r="T230" s="4"/>
      <c r="U230" s="4"/>
      <c r="V230" s="4"/>
      <c r="W230" s="4"/>
      <c r="X230">
        <f t="shared" si="7"/>
        <v>5</v>
      </c>
      <c r="Y230" s="4"/>
      <c r="Z230" t="s">
        <v>52</v>
      </c>
      <c r="AA230" s="4"/>
      <c r="AC230" t="s">
        <v>866</v>
      </c>
    </row>
    <row r="231" ht="18" customHeight="1" spans="1:30">
      <c r="A231" s="8">
        <f t="shared" si="6"/>
        <v>230</v>
      </c>
      <c r="B231" s="9">
        <v>43656</v>
      </c>
      <c r="C231" s="68">
        <v>46203</v>
      </c>
      <c r="D231" t="s">
        <v>867</v>
      </c>
      <c r="E231" s="4" t="s">
        <v>41</v>
      </c>
      <c r="F231" s="8"/>
      <c r="G231" s="4"/>
      <c r="I231" s="8">
        <v>1</v>
      </c>
      <c r="J231" s="4" t="s">
        <v>67</v>
      </c>
      <c r="K231" s="4"/>
      <c r="L231" s="8" t="s">
        <v>868</v>
      </c>
      <c r="M231" s="8" t="s">
        <v>355</v>
      </c>
      <c r="N231" s="4" t="s">
        <v>37</v>
      </c>
      <c r="O231" s="4">
        <v>904</v>
      </c>
      <c r="P231" s="4"/>
      <c r="Q231" s="4"/>
      <c r="R231" s="4" t="s">
        <v>38</v>
      </c>
      <c r="S231" s="4">
        <v>1</v>
      </c>
      <c r="T231" s="4"/>
      <c r="U231" s="4"/>
      <c r="V231" s="4"/>
      <c r="W231" s="4"/>
      <c r="X231">
        <f t="shared" si="7"/>
        <v>5</v>
      </c>
      <c r="Y231" s="4"/>
      <c r="Z231" s="4"/>
      <c r="AA231" s="4"/>
      <c r="AC231" s="69" t="s">
        <v>869</v>
      </c>
    </row>
    <row r="232" ht="18" customHeight="1" spans="1:30">
      <c r="A232" s="8">
        <f t="shared" si="6"/>
        <v>231</v>
      </c>
      <c r="B232" s="9">
        <v>43662</v>
      </c>
      <c r="C232" s="68">
        <v>46203</v>
      </c>
      <c r="D232" t="s">
        <v>870</v>
      </c>
      <c r="E232" s="4" t="s">
        <v>41</v>
      </c>
      <c r="F232" s="4"/>
      <c r="G232" s="4"/>
      <c r="I232" s="4">
        <v>1</v>
      </c>
      <c r="J232" s="4" t="s">
        <v>48</v>
      </c>
      <c r="K232" s="4"/>
      <c r="L232" s="4" t="s">
        <v>871</v>
      </c>
      <c r="M232" s="4" t="s">
        <v>44</v>
      </c>
      <c r="N232" s="4" t="s">
        <v>37</v>
      </c>
      <c r="O232" s="4">
        <v>911</v>
      </c>
      <c r="P232" t="s">
        <v>678</v>
      </c>
      <c r="Q232" s="4">
        <v>0</v>
      </c>
      <c r="R232" s="4" t="s">
        <v>38</v>
      </c>
      <c r="S232" s="4">
        <v>1</v>
      </c>
      <c r="T232" s="4"/>
      <c r="U232" s="4"/>
      <c r="V232" s="4">
        <v>1</v>
      </c>
      <c r="W232" s="4"/>
      <c r="X232">
        <f t="shared" si="7"/>
        <v>5</v>
      </c>
      <c r="Y232" s="4"/>
      <c r="Z232" t="s">
        <v>52</v>
      </c>
      <c r="AA232" s="4"/>
      <c r="AC232" s="69" t="s">
        <v>872</v>
      </c>
    </row>
    <row r="233" ht="18" customHeight="1" spans="1:30">
      <c r="A233" s="8">
        <f t="shared" si="6"/>
        <v>232</v>
      </c>
      <c r="B233" s="9">
        <v>43662</v>
      </c>
      <c r="C233" s="68">
        <v>46203</v>
      </c>
      <c r="D233" t="s">
        <v>873</v>
      </c>
      <c r="E233" s="4" t="s">
        <v>41</v>
      </c>
      <c r="F233" s="4"/>
      <c r="G233" s="4"/>
      <c r="I233" s="4">
        <v>1</v>
      </c>
      <c r="J233" s="4" t="s">
        <v>48</v>
      </c>
      <c r="K233" s="4"/>
      <c r="L233" s="4" t="s">
        <v>4227</v>
      </c>
      <c r="M233" s="4" t="s">
        <v>4227</v>
      </c>
      <c r="N233" s="4" t="s">
        <v>37</v>
      </c>
      <c r="O233" s="4">
        <v>912</v>
      </c>
      <c r="P233" t="s">
        <v>51</v>
      </c>
      <c r="Q233" s="4">
        <v>0</v>
      </c>
      <c r="R233" s="4" t="s">
        <v>38</v>
      </c>
      <c r="S233" s="4">
        <v>1</v>
      </c>
      <c r="T233" s="4"/>
      <c r="U233" s="4"/>
      <c r="V233" s="4"/>
      <c r="W233" s="4"/>
      <c r="X233">
        <f t="shared" si="7"/>
        <v>5</v>
      </c>
      <c r="Y233" s="4"/>
      <c r="Z233" t="s">
        <v>52</v>
      </c>
      <c r="AA233" s="4"/>
      <c r="AC233" s="69" t="s">
        <v>875</v>
      </c>
    </row>
    <row r="234" ht="18" customHeight="1" spans="1:30">
      <c r="A234" s="8">
        <f t="shared" si="6"/>
        <v>233</v>
      </c>
      <c r="B234" s="9">
        <v>43676</v>
      </c>
      <c r="C234" s="68">
        <v>46203</v>
      </c>
      <c r="D234" t="s">
        <v>876</v>
      </c>
      <c r="E234" s="4" t="s">
        <v>41</v>
      </c>
      <c r="F234" s="8"/>
      <c r="G234" s="4"/>
      <c r="I234" s="8">
        <v>1</v>
      </c>
      <c r="J234" s="4" t="s">
        <v>48</v>
      </c>
      <c r="K234" s="4"/>
      <c r="L234" s="8" t="s">
        <v>4228</v>
      </c>
      <c r="M234" s="8" t="s">
        <v>363</v>
      </c>
      <c r="N234" s="4" t="s">
        <v>37</v>
      </c>
      <c r="O234" s="4">
        <v>925</v>
      </c>
      <c r="P234" t="s">
        <v>678</v>
      </c>
      <c r="Q234" s="4">
        <v>0</v>
      </c>
      <c r="R234" s="4" t="s">
        <v>38</v>
      </c>
      <c r="S234" s="4">
        <v>1</v>
      </c>
      <c r="T234" s="4"/>
      <c r="U234" s="4"/>
      <c r="V234" s="4"/>
      <c r="W234" s="4"/>
      <c r="X234">
        <f t="shared" si="7"/>
        <v>5</v>
      </c>
      <c r="Y234" s="4"/>
      <c r="Z234" t="s">
        <v>52</v>
      </c>
      <c r="AA234" s="4"/>
      <c r="AC234" s="69" t="s">
        <v>878</v>
      </c>
    </row>
    <row r="235" ht="18" customHeight="1" spans="1:30">
      <c r="A235" s="8">
        <f t="shared" si="6"/>
        <v>234</v>
      </c>
      <c r="B235" s="9">
        <v>43678</v>
      </c>
      <c r="C235" s="68">
        <v>46203</v>
      </c>
      <c r="D235" t="s">
        <v>879</v>
      </c>
      <c r="E235" s="4" t="s">
        <v>41</v>
      </c>
      <c r="F235" s="4"/>
      <c r="G235" s="4"/>
      <c r="I235" s="4">
        <v>0</v>
      </c>
      <c r="J235" s="4" t="s">
        <v>527</v>
      </c>
      <c r="K235" s="4"/>
      <c r="L235" s="4" t="s">
        <v>880</v>
      </c>
      <c r="M235" s="4" t="s">
        <v>881</v>
      </c>
      <c r="N235" s="4" t="s">
        <v>37</v>
      </c>
      <c r="O235" s="4">
        <v>928</v>
      </c>
      <c r="P235" s="4"/>
      <c r="Q235" s="4"/>
      <c r="R235" s="4" t="s">
        <v>38</v>
      </c>
      <c r="S235" s="4" t="s">
        <v>38</v>
      </c>
      <c r="T235" s="4"/>
      <c r="U235" s="4"/>
      <c r="V235" s="4"/>
      <c r="W235" s="4"/>
      <c r="X235">
        <f t="shared" si="7"/>
        <v>5</v>
      </c>
      <c r="Y235" s="4"/>
      <c r="Z235" s="4"/>
      <c r="AA235" s="4"/>
      <c r="AC235" t="s">
        <v>4229</v>
      </c>
    </row>
    <row r="236" ht="18" customHeight="1" spans="1:30">
      <c r="A236" s="8">
        <f t="shared" si="6"/>
        <v>235</v>
      </c>
      <c r="B236" s="9">
        <v>43685</v>
      </c>
      <c r="C236" s="68">
        <v>46203</v>
      </c>
      <c r="D236" t="s">
        <v>883</v>
      </c>
      <c r="E236" s="4" t="s">
        <v>41</v>
      </c>
      <c r="F236" s="8"/>
      <c r="G236" s="4"/>
      <c r="I236" s="8">
        <v>1</v>
      </c>
      <c r="J236" s="105" t="s">
        <v>36</v>
      </c>
      <c r="K236" s="4">
        <v>1</v>
      </c>
      <c r="L236" s="8" t="s">
        <v>884</v>
      </c>
      <c r="M236" s="8" t="s">
        <v>44</v>
      </c>
      <c r="N236" s="4" t="s">
        <v>37</v>
      </c>
      <c r="O236" s="4">
        <v>929</v>
      </c>
      <c r="P236" s="4"/>
      <c r="Q236" s="4"/>
      <c r="R236" s="4" t="s">
        <v>38</v>
      </c>
      <c r="S236" s="4">
        <v>1</v>
      </c>
      <c r="T236" s="4"/>
      <c r="U236" s="4"/>
      <c r="V236" s="4"/>
      <c r="W236" s="4"/>
      <c r="X236">
        <f t="shared" si="7"/>
        <v>5</v>
      </c>
      <c r="Y236" s="4"/>
      <c r="Z236" s="4"/>
      <c r="AA236" s="4"/>
      <c r="AC236" s="69" t="s">
        <v>885</v>
      </c>
    </row>
    <row r="237" ht="18" customHeight="1" spans="1:30">
      <c r="A237" s="8">
        <f t="shared" si="6"/>
        <v>236</v>
      </c>
      <c r="B237" s="9">
        <v>43689</v>
      </c>
      <c r="C237" s="68">
        <v>46203</v>
      </c>
      <c r="D237" t="s">
        <v>886</v>
      </c>
      <c r="E237" s="4" t="s">
        <v>41</v>
      </c>
      <c r="F237" s="8"/>
      <c r="G237" s="4"/>
      <c r="I237" s="8">
        <v>1</v>
      </c>
      <c r="J237" s="4" t="s">
        <v>48</v>
      </c>
      <c r="K237" s="4"/>
      <c r="L237" s="4" t="s">
        <v>4230</v>
      </c>
      <c r="M237" s="4" t="s">
        <v>888</v>
      </c>
      <c r="N237" s="4" t="s">
        <v>37</v>
      </c>
      <c r="O237" s="4">
        <v>931</v>
      </c>
      <c r="P237" t="s">
        <v>289</v>
      </c>
      <c r="Q237" s="4">
        <v>0</v>
      </c>
      <c r="R237" s="4" t="s">
        <v>38</v>
      </c>
      <c r="S237" s="4">
        <v>1</v>
      </c>
      <c r="T237" s="4"/>
      <c r="U237" s="4"/>
      <c r="V237" s="4"/>
      <c r="W237" s="4"/>
      <c r="X237">
        <f t="shared" si="7"/>
        <v>5</v>
      </c>
      <c r="Y237" s="4"/>
      <c r="Z237" t="s">
        <v>52</v>
      </c>
      <c r="AA237" s="4"/>
      <c r="AC237" s="69" t="s">
        <v>889</v>
      </c>
    </row>
    <row r="238" ht="18" customHeight="1" spans="1:30">
      <c r="A238" s="8">
        <f t="shared" si="6"/>
        <v>237</v>
      </c>
      <c r="B238" s="9">
        <v>43690</v>
      </c>
      <c r="C238" s="68">
        <v>46203</v>
      </c>
      <c r="D238" t="s">
        <v>890</v>
      </c>
      <c r="E238" s="4" t="s">
        <v>41</v>
      </c>
      <c r="F238" s="8"/>
      <c r="G238" s="4"/>
      <c r="I238" s="8">
        <v>1</v>
      </c>
      <c r="J238" s="8" t="s">
        <v>62</v>
      </c>
      <c r="K238" s="8"/>
      <c r="L238" s="8" t="s">
        <v>891</v>
      </c>
      <c r="M238" s="8" t="s">
        <v>272</v>
      </c>
      <c r="N238" s="8" t="s">
        <v>37</v>
      </c>
      <c r="O238" s="8">
        <v>932</v>
      </c>
      <c r="P238" s="8"/>
      <c r="Q238" s="4"/>
      <c r="R238" s="4" t="s">
        <v>38</v>
      </c>
      <c r="S238" s="4">
        <v>1</v>
      </c>
      <c r="T238" s="4"/>
      <c r="U238" s="4"/>
      <c r="V238" s="4">
        <v>1</v>
      </c>
      <c r="W238" s="4"/>
      <c r="X238">
        <f t="shared" si="7"/>
        <v>5</v>
      </c>
      <c r="Y238" s="4"/>
      <c r="Z238" s="4"/>
      <c r="AA238" s="4"/>
      <c r="AC238" s="69" t="s">
        <v>892</v>
      </c>
    </row>
    <row r="239" ht="18" customHeight="1" spans="1:30">
      <c r="A239" s="8">
        <f t="shared" si="6"/>
        <v>238</v>
      </c>
      <c r="B239" s="9">
        <v>43703</v>
      </c>
      <c r="C239" s="68">
        <v>46203</v>
      </c>
      <c r="D239" t="s">
        <v>893</v>
      </c>
      <c r="E239" s="4" t="s">
        <v>41</v>
      </c>
      <c r="F239" s="4"/>
      <c r="G239" s="4"/>
      <c r="I239" s="4">
        <v>1</v>
      </c>
      <c r="J239" s="4" t="s">
        <v>507</v>
      </c>
      <c r="K239" s="4"/>
      <c r="L239" s="4" t="s">
        <v>894</v>
      </c>
      <c r="M239" s="4" t="s">
        <v>44</v>
      </c>
      <c r="N239" s="81" t="s">
        <v>58</v>
      </c>
      <c r="O239" s="4">
        <v>948</v>
      </c>
      <c r="P239" s="4"/>
      <c r="Q239" s="11"/>
      <c r="R239" s="11">
        <v>44985</v>
      </c>
      <c r="S239" s="4">
        <v>1</v>
      </c>
      <c r="T239" s="4"/>
      <c r="U239" s="4"/>
      <c r="V239" s="4"/>
      <c r="W239" s="4"/>
      <c r="X239">
        <f t="shared" si="7"/>
        <v>5</v>
      </c>
      <c r="Y239" s="4" t="s">
        <v>651</v>
      </c>
      <c r="Z239" s="4">
        <v>3845</v>
      </c>
      <c r="AA239" s="4"/>
      <c r="AC239" s="69" t="s">
        <v>895</v>
      </c>
    </row>
    <row r="240" ht="18" customHeight="1" spans="1:30">
      <c r="A240" s="8">
        <f t="shared" si="6"/>
        <v>239</v>
      </c>
      <c r="B240" s="9">
        <v>43696</v>
      </c>
      <c r="C240" s="68">
        <v>46203</v>
      </c>
      <c r="D240" t="s">
        <v>896</v>
      </c>
      <c r="E240" s="4" t="s">
        <v>41</v>
      </c>
      <c r="F240" s="8"/>
      <c r="G240" s="4"/>
      <c r="I240" s="8">
        <v>1</v>
      </c>
      <c r="J240" s="4" t="s">
        <v>48</v>
      </c>
      <c r="K240" s="4"/>
      <c r="L240" s="4" t="s">
        <v>4231</v>
      </c>
      <c r="M240" s="27" t="s">
        <v>50</v>
      </c>
      <c r="N240" s="4" t="s">
        <v>37</v>
      </c>
      <c r="O240" s="4">
        <v>940</v>
      </c>
      <c r="P240" t="s">
        <v>51</v>
      </c>
      <c r="Q240" s="4">
        <v>0</v>
      </c>
      <c r="R240" s="4" t="s">
        <v>38</v>
      </c>
      <c r="S240" s="4">
        <v>1</v>
      </c>
      <c r="T240" s="4"/>
      <c r="U240" s="4"/>
      <c r="V240" s="4"/>
      <c r="W240" s="4"/>
      <c r="X240">
        <f t="shared" si="7"/>
        <v>5</v>
      </c>
      <c r="Y240" s="4"/>
      <c r="Z240" t="s">
        <v>52</v>
      </c>
      <c r="AA240" s="4"/>
      <c r="AC240" s="69" t="s">
        <v>898</v>
      </c>
    </row>
    <row r="241" ht="18" customHeight="1" spans="1:29">
      <c r="A241" s="8">
        <f t="shared" si="6"/>
        <v>240</v>
      </c>
      <c r="B241" s="9">
        <v>43696</v>
      </c>
      <c r="C241" s="68">
        <v>46203</v>
      </c>
      <c r="D241" t="s">
        <v>899</v>
      </c>
      <c r="E241" s="4" t="s">
        <v>41</v>
      </c>
      <c r="F241" s="4"/>
      <c r="G241" s="4"/>
      <c r="I241" s="4">
        <v>1</v>
      </c>
      <c r="J241" s="4" t="s">
        <v>36</v>
      </c>
      <c r="K241" s="4"/>
      <c r="L241" s="12" t="s">
        <v>900</v>
      </c>
      <c r="M241" s="4" t="s">
        <v>901</v>
      </c>
      <c r="N241" s="4" t="s">
        <v>37</v>
      </c>
      <c r="O241" s="4">
        <v>941</v>
      </c>
      <c r="P241" s="4"/>
      <c r="Q241" s="4"/>
      <c r="R241" s="4" t="s">
        <v>38</v>
      </c>
      <c r="S241" s="4">
        <v>1</v>
      </c>
      <c r="T241" s="4"/>
      <c r="U241" s="4"/>
      <c r="V241" s="4"/>
      <c r="W241" s="4"/>
      <c r="X241">
        <f t="shared" si="7"/>
        <v>5</v>
      </c>
      <c r="Y241" s="4"/>
      <c r="Z241" s="4"/>
      <c r="AA241" s="4"/>
      <c r="AC241" t="s">
        <v>4232</v>
      </c>
    </row>
    <row r="242" ht="18" customHeight="1" spans="1:29">
      <c r="A242" s="8">
        <f t="shared" si="6"/>
        <v>241</v>
      </c>
      <c r="B242" s="9">
        <v>43700</v>
      </c>
      <c r="C242" s="68">
        <v>46203</v>
      </c>
      <c r="D242" t="s">
        <v>903</v>
      </c>
      <c r="E242" s="4" t="s">
        <v>41</v>
      </c>
      <c r="F242" s="4"/>
      <c r="G242" s="4"/>
      <c r="I242" s="4" t="s">
        <v>88</v>
      </c>
      <c r="J242" s="4" t="s">
        <v>67</v>
      </c>
      <c r="K242" s="4"/>
      <c r="L242" s="4" t="s">
        <v>904</v>
      </c>
      <c r="M242" s="4" t="s">
        <v>134</v>
      </c>
      <c r="N242" s="4" t="s">
        <v>37</v>
      </c>
      <c r="O242" s="4">
        <v>945</v>
      </c>
      <c r="P242" s="4"/>
      <c r="Q242" s="4"/>
      <c r="R242" s="4" t="s">
        <v>38</v>
      </c>
      <c r="S242" s="4">
        <v>1</v>
      </c>
      <c r="T242" s="4"/>
      <c r="U242" s="4"/>
      <c r="V242" s="4">
        <v>1</v>
      </c>
      <c r="W242" s="4"/>
      <c r="X242">
        <f t="shared" si="7"/>
        <v>5</v>
      </c>
      <c r="Y242" s="4"/>
      <c r="Z242" s="4"/>
      <c r="AA242" s="4"/>
      <c r="AC242" s="69" t="s">
        <v>905</v>
      </c>
    </row>
    <row r="243" ht="18" customHeight="1" spans="1:29">
      <c r="A243" s="8">
        <f t="shared" si="6"/>
        <v>242</v>
      </c>
      <c r="B243" s="9">
        <v>43703</v>
      </c>
      <c r="C243" s="68">
        <v>46203</v>
      </c>
      <c r="D243" t="s">
        <v>906</v>
      </c>
      <c r="E243" s="4" t="s">
        <v>41</v>
      </c>
      <c r="F243" s="4"/>
      <c r="G243" s="4"/>
      <c r="I243" s="4">
        <v>1</v>
      </c>
      <c r="J243" s="4" t="s">
        <v>308</v>
      </c>
      <c r="K243" s="4"/>
      <c r="L243" s="4" t="s">
        <v>907</v>
      </c>
      <c r="M243" s="4" t="s">
        <v>594</v>
      </c>
      <c r="N243" s="4" t="s">
        <v>37</v>
      </c>
      <c r="O243" s="4">
        <v>947</v>
      </c>
      <c r="P243" s="4"/>
      <c r="Q243" s="4"/>
      <c r="R243" s="4" t="s">
        <v>38</v>
      </c>
      <c r="S243" s="4">
        <v>1</v>
      </c>
      <c r="T243" s="4"/>
      <c r="U243" s="4"/>
      <c r="V243" s="4"/>
      <c r="W243" s="4"/>
      <c r="X243">
        <f t="shared" si="7"/>
        <v>5</v>
      </c>
      <c r="Y243" s="4"/>
      <c r="Z243" s="4"/>
      <c r="AA243" s="4"/>
      <c r="AC243" s="69" t="s">
        <v>908</v>
      </c>
    </row>
    <row r="244" ht="18" customHeight="1" spans="1:29">
      <c r="A244" s="8">
        <f t="shared" si="6"/>
        <v>243</v>
      </c>
      <c r="B244" s="9">
        <v>43706</v>
      </c>
      <c r="C244" s="68">
        <v>46203</v>
      </c>
      <c r="D244" t="s">
        <v>909</v>
      </c>
      <c r="E244" s="4" t="s">
        <v>41</v>
      </c>
      <c r="F244" s="4"/>
      <c r="G244" s="4"/>
      <c r="I244" s="4">
        <v>1</v>
      </c>
      <c r="J244" s="4" t="s">
        <v>62</v>
      </c>
      <c r="K244" s="4"/>
      <c r="L244" s="4" t="s">
        <v>910</v>
      </c>
      <c r="M244" s="4" t="s">
        <v>101</v>
      </c>
      <c r="N244" s="4" t="s">
        <v>37</v>
      </c>
      <c r="O244" s="4">
        <v>949</v>
      </c>
      <c r="P244" s="4"/>
      <c r="Q244" s="4"/>
      <c r="R244" s="4" t="s">
        <v>38</v>
      </c>
      <c r="S244" s="4">
        <v>1</v>
      </c>
      <c r="T244" s="4"/>
      <c r="U244" s="4"/>
      <c r="V244" s="4"/>
      <c r="W244" s="4"/>
      <c r="X244">
        <f t="shared" si="7"/>
        <v>5</v>
      </c>
      <c r="Y244" s="4"/>
      <c r="Z244" s="4"/>
      <c r="AA244" s="4"/>
      <c r="AC244" s="69" t="s">
        <v>911</v>
      </c>
    </row>
    <row r="245" ht="18" customHeight="1" spans="1:29">
      <c r="A245" s="8">
        <f t="shared" si="6"/>
        <v>244</v>
      </c>
      <c r="B245" s="9">
        <v>43713</v>
      </c>
      <c r="C245" s="68">
        <v>46203</v>
      </c>
      <c r="D245" t="s">
        <v>912</v>
      </c>
      <c r="E245" s="8" t="s">
        <v>34</v>
      </c>
      <c r="F245" s="8"/>
      <c r="G245" s="4"/>
      <c r="I245" s="8">
        <v>1</v>
      </c>
      <c r="J245" s="4" t="s">
        <v>48</v>
      </c>
      <c r="K245" s="4"/>
      <c r="L245" t="s">
        <v>4233</v>
      </c>
      <c r="M245" t="s">
        <v>4234</v>
      </c>
      <c r="N245" s="4" t="s">
        <v>37</v>
      </c>
      <c r="O245" s="4">
        <v>954</v>
      </c>
      <c r="P245" t="s">
        <v>743</v>
      </c>
      <c r="Q245" s="4">
        <v>0</v>
      </c>
      <c r="R245" s="4" t="s">
        <v>38</v>
      </c>
      <c r="S245" s="4">
        <v>1</v>
      </c>
      <c r="T245" s="4"/>
      <c r="U245" s="4"/>
      <c r="V245" s="4">
        <v>1</v>
      </c>
      <c r="W245" s="4"/>
      <c r="X245">
        <f t="shared" si="7"/>
        <v>5</v>
      </c>
      <c r="Y245" s="4"/>
      <c r="Z245" t="s">
        <v>52</v>
      </c>
      <c r="AA245" s="4"/>
      <c r="AC245" s="69" t="s">
        <v>914</v>
      </c>
    </row>
    <row r="246" ht="18" customHeight="1" spans="1:29">
      <c r="A246" s="8">
        <f t="shared" si="6"/>
        <v>245</v>
      </c>
      <c r="B246" s="9">
        <v>43713</v>
      </c>
      <c r="C246" s="68">
        <v>46203</v>
      </c>
      <c r="D246" t="s">
        <v>915</v>
      </c>
      <c r="E246" s="4" t="s">
        <v>41</v>
      </c>
      <c r="F246" s="8"/>
      <c r="G246" s="4"/>
      <c r="I246" s="8">
        <v>1</v>
      </c>
      <c r="J246" s="4" t="s">
        <v>48</v>
      </c>
      <c r="K246" s="4"/>
      <c r="L246" s="12" t="s">
        <v>4235</v>
      </c>
      <c r="M246" s="4" t="s">
        <v>149</v>
      </c>
      <c r="N246" s="8" t="s">
        <v>37</v>
      </c>
      <c r="O246" s="4">
        <v>955</v>
      </c>
      <c r="P246" t="s">
        <v>150</v>
      </c>
      <c r="Q246" s="4">
        <v>0</v>
      </c>
      <c r="R246" s="4" t="s">
        <v>38</v>
      </c>
      <c r="S246" s="4">
        <v>1</v>
      </c>
      <c r="T246" s="4"/>
      <c r="U246" s="4"/>
      <c r="V246" s="4"/>
      <c r="W246" s="4"/>
      <c r="X246">
        <f t="shared" si="7"/>
        <v>5</v>
      </c>
      <c r="Y246" s="4"/>
      <c r="Z246" t="s">
        <v>52</v>
      </c>
      <c r="AA246" s="4"/>
      <c r="AC246" s="69" t="s">
        <v>918</v>
      </c>
    </row>
    <row r="247" ht="18" customHeight="1" spans="1:29">
      <c r="A247" s="8">
        <f t="shared" si="6"/>
        <v>246</v>
      </c>
      <c r="B247" s="9">
        <v>43718</v>
      </c>
      <c r="C247" s="68">
        <v>46203</v>
      </c>
      <c r="D247" t="s">
        <v>919</v>
      </c>
      <c r="E247" s="4" t="s">
        <v>41</v>
      </c>
      <c r="F247" s="8"/>
      <c r="G247" s="4"/>
      <c r="I247" s="8">
        <v>1</v>
      </c>
      <c r="J247" s="4" t="s">
        <v>48</v>
      </c>
      <c r="K247" s="4"/>
      <c r="L247" s="8" t="s">
        <v>4236</v>
      </c>
      <c r="M247" t="s">
        <v>221</v>
      </c>
      <c r="N247" s="4" t="s">
        <v>37</v>
      </c>
      <c r="O247" s="4">
        <v>961</v>
      </c>
      <c r="P247" t="s">
        <v>396</v>
      </c>
      <c r="Q247" s="4">
        <v>0</v>
      </c>
      <c r="R247" s="4" t="s">
        <v>38</v>
      </c>
      <c r="S247" s="4">
        <v>1</v>
      </c>
      <c r="T247" s="4"/>
      <c r="U247" s="4"/>
      <c r="V247" s="4">
        <v>1</v>
      </c>
      <c r="W247" s="4"/>
      <c r="X247">
        <f t="shared" si="7"/>
        <v>5</v>
      </c>
      <c r="Y247" s="4"/>
      <c r="Z247" t="s">
        <v>52</v>
      </c>
      <c r="AA247" s="4"/>
      <c r="AC247" s="69" t="s">
        <v>922</v>
      </c>
    </row>
    <row r="248" ht="18" customHeight="1" spans="1:29">
      <c r="A248" s="8">
        <f t="shared" si="6"/>
        <v>247</v>
      </c>
      <c r="B248" s="9">
        <v>43718</v>
      </c>
      <c r="C248" s="68">
        <v>46203</v>
      </c>
      <c r="D248" t="s">
        <v>923</v>
      </c>
      <c r="E248" s="4" t="s">
        <v>41</v>
      </c>
      <c r="F248" s="8"/>
      <c r="G248" s="4"/>
      <c r="I248" s="8">
        <v>1</v>
      </c>
      <c r="J248" s="4" t="s">
        <v>42</v>
      </c>
      <c r="K248" s="4"/>
      <c r="L248" s="8" t="s">
        <v>924</v>
      </c>
      <c r="M248" t="s">
        <v>925</v>
      </c>
      <c r="N248" s="8" t="s">
        <v>37</v>
      </c>
      <c r="O248" s="4">
        <v>959</v>
      </c>
      <c r="P248" s="4"/>
      <c r="Q248" s="4"/>
      <c r="R248" s="4" t="s">
        <v>38</v>
      </c>
      <c r="S248" s="4">
        <v>1</v>
      </c>
      <c r="T248" s="4"/>
      <c r="U248" s="4"/>
      <c r="V248" s="4">
        <v>1</v>
      </c>
      <c r="W248" s="4"/>
      <c r="X248">
        <f t="shared" si="7"/>
        <v>5</v>
      </c>
      <c r="Y248" s="4"/>
      <c r="Z248" s="4"/>
      <c r="AA248" s="4"/>
      <c r="AC248" t="s">
        <v>4237</v>
      </c>
    </row>
    <row r="249" ht="18" customHeight="1" spans="1:29">
      <c r="A249" s="8">
        <f t="shared" si="6"/>
        <v>248</v>
      </c>
      <c r="B249" s="9">
        <v>43727</v>
      </c>
      <c r="C249" s="68">
        <v>46203</v>
      </c>
      <c r="D249" t="s">
        <v>927</v>
      </c>
      <c r="E249" s="4" t="s">
        <v>41</v>
      </c>
      <c r="F249" s="4"/>
      <c r="G249" s="4"/>
      <c r="I249" s="4">
        <v>1</v>
      </c>
      <c r="J249" s="4" t="s">
        <v>62</v>
      </c>
      <c r="K249" s="4"/>
      <c r="L249" s="4" t="s">
        <v>928</v>
      </c>
      <c r="M249" s="4" t="s">
        <v>929</v>
      </c>
      <c r="N249" s="4" t="s">
        <v>37</v>
      </c>
      <c r="O249" s="4">
        <v>966</v>
      </c>
      <c r="P249" s="4"/>
      <c r="Q249" s="4"/>
      <c r="R249" s="4" t="s">
        <v>38</v>
      </c>
      <c r="S249" s="4">
        <v>1</v>
      </c>
      <c r="T249" s="4"/>
      <c r="U249" s="4"/>
      <c r="V249" s="4"/>
      <c r="W249" s="4"/>
      <c r="X249">
        <f t="shared" si="7"/>
        <v>5</v>
      </c>
      <c r="Y249" s="4"/>
      <c r="Z249" s="4"/>
      <c r="AA249" s="4"/>
      <c r="AC249" s="69" t="s">
        <v>930</v>
      </c>
    </row>
    <row r="250" ht="18" customHeight="1" spans="1:29">
      <c r="A250" s="8">
        <f t="shared" si="6"/>
        <v>249</v>
      </c>
      <c r="B250" s="9">
        <v>43734</v>
      </c>
      <c r="C250" s="68">
        <v>47299</v>
      </c>
      <c r="D250" t="s">
        <v>931</v>
      </c>
      <c r="E250" s="4" t="s">
        <v>41</v>
      </c>
      <c r="F250" s="4"/>
      <c r="G250" s="4"/>
      <c r="I250" s="4">
        <v>1</v>
      </c>
      <c r="J250" s="4" t="s">
        <v>62</v>
      </c>
      <c r="K250" s="4"/>
      <c r="L250" s="4" t="s">
        <v>932</v>
      </c>
      <c r="M250" s="4" t="s">
        <v>452</v>
      </c>
      <c r="N250" s="4" t="s">
        <v>37</v>
      </c>
      <c r="O250" s="4">
        <v>969</v>
      </c>
      <c r="P250" s="4"/>
      <c r="Q250" s="4"/>
      <c r="R250" s="4" t="s">
        <v>38</v>
      </c>
      <c r="S250" s="4">
        <v>1</v>
      </c>
      <c r="T250" s="4"/>
      <c r="U250" s="4"/>
      <c r="V250" s="4"/>
      <c r="W250" s="4"/>
      <c r="X250">
        <f t="shared" si="7"/>
        <v>5</v>
      </c>
      <c r="Y250" s="4"/>
      <c r="Z250" s="4"/>
      <c r="AA250" s="4"/>
      <c r="AC250" s="69" t="s">
        <v>933</v>
      </c>
    </row>
    <row r="251" ht="18" customHeight="1" spans="1:29">
      <c r="A251" s="8">
        <f t="shared" si="6"/>
        <v>250</v>
      </c>
      <c r="B251" s="9">
        <v>43734</v>
      </c>
      <c r="C251" s="68">
        <v>45838</v>
      </c>
      <c r="D251" t="s">
        <v>934</v>
      </c>
      <c r="E251" s="4" t="s">
        <v>41</v>
      </c>
      <c r="F251" s="8"/>
      <c r="G251" s="4"/>
      <c r="I251" s="8">
        <v>1</v>
      </c>
      <c r="J251" s="8" t="s">
        <v>62</v>
      </c>
      <c r="K251" s="8"/>
      <c r="L251" s="8" t="s">
        <v>935</v>
      </c>
      <c r="M251" s="12" t="s">
        <v>44</v>
      </c>
      <c r="N251" s="8" t="s">
        <v>37</v>
      </c>
      <c r="O251" s="4">
        <v>971</v>
      </c>
      <c r="P251" s="4"/>
      <c r="Q251" s="4"/>
      <c r="R251" s="4" t="s">
        <v>38</v>
      </c>
      <c r="S251" s="4">
        <v>1</v>
      </c>
      <c r="T251" s="4"/>
      <c r="U251" s="4"/>
      <c r="V251" s="4"/>
      <c r="W251" s="4"/>
      <c r="X251">
        <f t="shared" si="7"/>
        <v>5</v>
      </c>
      <c r="Y251" s="4"/>
      <c r="Z251" s="4"/>
      <c r="AA251" s="4"/>
      <c r="AC251" s="69" t="s">
        <v>936</v>
      </c>
    </row>
    <row r="252" ht="18" customHeight="1" spans="1:29">
      <c r="A252" s="8">
        <f t="shared" si="6"/>
        <v>251</v>
      </c>
      <c r="B252" s="9">
        <v>43752</v>
      </c>
      <c r="C252" s="68">
        <v>46203</v>
      </c>
      <c r="D252" t="s">
        <v>937</v>
      </c>
      <c r="E252" s="4" t="s">
        <v>41</v>
      </c>
      <c r="F252" s="4"/>
      <c r="G252" s="4"/>
      <c r="I252" s="4">
        <v>1</v>
      </c>
      <c r="J252" s="4" t="s">
        <v>48</v>
      </c>
      <c r="K252" s="4"/>
      <c r="L252" s="4" t="s">
        <v>938</v>
      </c>
      <c r="M252" s="4" t="s">
        <v>44</v>
      </c>
      <c r="N252" s="4" t="s">
        <v>37</v>
      </c>
      <c r="O252" s="4">
        <v>975</v>
      </c>
      <c r="P252" t="s">
        <v>51</v>
      </c>
      <c r="Q252" s="4">
        <v>0</v>
      </c>
      <c r="R252" s="4" t="s">
        <v>38</v>
      </c>
      <c r="S252" s="4">
        <v>1</v>
      </c>
      <c r="T252" s="4"/>
      <c r="U252" s="4"/>
      <c r="V252" s="4"/>
      <c r="W252" s="4"/>
      <c r="X252">
        <f t="shared" si="7"/>
        <v>5</v>
      </c>
      <c r="Y252" s="4"/>
      <c r="Z252" t="s">
        <v>52</v>
      </c>
      <c r="AA252" s="4"/>
      <c r="AC252" s="69" t="s">
        <v>939</v>
      </c>
    </row>
    <row r="253" ht="18" customHeight="1" spans="1:29">
      <c r="A253" s="8">
        <f t="shared" si="6"/>
        <v>252</v>
      </c>
      <c r="B253" s="9">
        <v>43752</v>
      </c>
      <c r="C253" s="68">
        <v>46203</v>
      </c>
      <c r="D253" t="s">
        <v>940</v>
      </c>
      <c r="E253" s="4" t="s">
        <v>41</v>
      </c>
      <c r="F253" s="4"/>
      <c r="G253" s="4"/>
      <c r="I253" s="4">
        <v>1</v>
      </c>
      <c r="J253" s="4" t="s">
        <v>67</v>
      </c>
      <c r="K253" s="4"/>
      <c r="L253" s="4" t="s">
        <v>941</v>
      </c>
      <c r="M253" s="4" t="s">
        <v>134</v>
      </c>
      <c r="N253" s="4" t="s">
        <v>37</v>
      </c>
      <c r="O253" s="4">
        <v>974</v>
      </c>
      <c r="P253" s="4"/>
      <c r="Q253" s="4"/>
      <c r="R253" s="4" t="s">
        <v>38</v>
      </c>
      <c r="S253" s="4">
        <v>1</v>
      </c>
      <c r="T253" s="4"/>
      <c r="U253" s="4"/>
      <c r="V253" s="4"/>
      <c r="W253" s="4"/>
      <c r="X253">
        <f t="shared" si="7"/>
        <v>5</v>
      </c>
      <c r="Y253" s="4"/>
      <c r="Z253" s="4"/>
      <c r="AA253" s="4"/>
      <c r="AC253" s="69" t="s">
        <v>942</v>
      </c>
    </row>
    <row r="254" ht="18" customHeight="1" spans="1:29">
      <c r="A254" s="8">
        <f t="shared" si="6"/>
        <v>253</v>
      </c>
      <c r="B254" s="9">
        <v>43753</v>
      </c>
      <c r="C254" s="68">
        <v>46203</v>
      </c>
      <c r="D254" t="s">
        <v>943</v>
      </c>
      <c r="E254" s="4" t="s">
        <v>41</v>
      </c>
      <c r="F254" s="8"/>
      <c r="G254" s="4"/>
      <c r="I254" s="8">
        <v>1</v>
      </c>
      <c r="J254" s="4" t="s">
        <v>241</v>
      </c>
      <c r="K254" s="4"/>
      <c r="L254" t="s">
        <v>944</v>
      </c>
      <c r="M254" t="s">
        <v>945</v>
      </c>
      <c r="N254" s="4" t="s">
        <v>37</v>
      </c>
      <c r="O254" s="4">
        <v>976</v>
      </c>
      <c r="P254" s="4"/>
      <c r="Q254" s="4"/>
      <c r="R254" s="4" t="s">
        <v>38</v>
      </c>
      <c r="S254" s="4">
        <v>1</v>
      </c>
      <c r="T254" s="4"/>
      <c r="U254" s="4"/>
      <c r="V254" s="4"/>
      <c r="W254" s="4"/>
      <c r="X254">
        <f t="shared" si="7"/>
        <v>5</v>
      </c>
      <c r="Y254" s="4"/>
      <c r="Z254" s="4"/>
      <c r="AA254" s="4"/>
      <c r="AC254" s="69" t="s">
        <v>946</v>
      </c>
    </row>
    <row r="255" ht="18" customHeight="1" spans="1:29">
      <c r="A255" s="8">
        <f t="shared" si="6"/>
        <v>254</v>
      </c>
      <c r="B255" s="9">
        <v>43753</v>
      </c>
      <c r="C255" s="68">
        <v>46203</v>
      </c>
      <c r="D255" t="s">
        <v>947</v>
      </c>
      <c r="E255" s="4" t="s">
        <v>41</v>
      </c>
      <c r="F255" s="8"/>
      <c r="G255" s="4"/>
      <c r="I255" s="8">
        <v>0</v>
      </c>
      <c r="J255" s="8" t="s">
        <v>527</v>
      </c>
      <c r="K255" s="8"/>
      <c r="L255" s="8" t="s">
        <v>948</v>
      </c>
      <c r="M255" s="8" t="s">
        <v>949</v>
      </c>
      <c r="N255" s="4" t="s">
        <v>37</v>
      </c>
      <c r="O255" s="4">
        <v>978</v>
      </c>
      <c r="P255" s="4"/>
      <c r="Q255" s="4"/>
      <c r="R255" s="4" t="s">
        <v>38</v>
      </c>
      <c r="S255" s="4">
        <v>1</v>
      </c>
      <c r="T255" s="4"/>
      <c r="U255" s="4"/>
      <c r="V255" s="4"/>
      <c r="W255" s="4"/>
      <c r="X255">
        <f t="shared" si="7"/>
        <v>5</v>
      </c>
      <c r="Y255" s="4"/>
      <c r="Z255" s="4"/>
      <c r="AA255" s="4"/>
      <c r="AC255" s="69" t="s">
        <v>950</v>
      </c>
    </row>
    <row r="256" ht="18" customHeight="1" spans="1:29">
      <c r="A256" s="8">
        <f t="shared" si="6"/>
        <v>255</v>
      </c>
      <c r="B256" s="9">
        <v>43780</v>
      </c>
      <c r="C256" s="68">
        <v>46203</v>
      </c>
      <c r="D256" t="s">
        <v>951</v>
      </c>
      <c r="E256" s="4" t="s">
        <v>41</v>
      </c>
      <c r="F256" s="8"/>
      <c r="G256" s="4"/>
      <c r="I256" s="8">
        <v>1</v>
      </c>
      <c r="J256" s="105" t="s">
        <v>36</v>
      </c>
      <c r="K256" s="4">
        <v>1</v>
      </c>
      <c r="L256" s="8" t="s">
        <v>952</v>
      </c>
      <c r="M256" s="8" t="s">
        <v>953</v>
      </c>
      <c r="N256" s="8" t="s">
        <v>37</v>
      </c>
      <c r="O256" s="4">
        <v>987</v>
      </c>
      <c r="P256" s="4"/>
      <c r="Q256" s="11"/>
      <c r="R256" s="11">
        <v>44985</v>
      </c>
      <c r="S256" s="4">
        <v>1</v>
      </c>
      <c r="T256" s="4"/>
      <c r="U256" s="4"/>
      <c r="V256" s="4"/>
      <c r="W256" s="4"/>
      <c r="X256">
        <f t="shared" si="7"/>
        <v>5</v>
      </c>
      <c r="Y256" s="4"/>
      <c r="Z256" s="4"/>
      <c r="AA256" s="4"/>
      <c r="AC256" s="69" t="s">
        <v>954</v>
      </c>
    </row>
    <row r="257" ht="18" customHeight="1" spans="1:29">
      <c r="A257" s="8">
        <f t="shared" si="6"/>
        <v>256</v>
      </c>
      <c r="B257" s="9">
        <v>43766</v>
      </c>
      <c r="C257" s="68">
        <v>46203</v>
      </c>
      <c r="D257" t="s">
        <v>955</v>
      </c>
      <c r="E257" s="4" t="s">
        <v>41</v>
      </c>
      <c r="F257" s="4"/>
      <c r="G257" s="4"/>
      <c r="I257" s="4">
        <v>0</v>
      </c>
      <c r="J257" s="4" t="s">
        <v>62</v>
      </c>
      <c r="K257" s="4"/>
      <c r="L257" s="4" t="s">
        <v>956</v>
      </c>
      <c r="M257" s="4" t="s">
        <v>44</v>
      </c>
      <c r="N257" s="4" t="s">
        <v>37</v>
      </c>
      <c r="O257" s="4">
        <v>982</v>
      </c>
      <c r="P257" s="4"/>
      <c r="Q257" s="4"/>
      <c r="R257" s="4" t="s">
        <v>38</v>
      </c>
      <c r="S257" s="4">
        <v>1</v>
      </c>
      <c r="T257" s="4"/>
      <c r="U257" s="4"/>
      <c r="V257" s="4"/>
      <c r="W257" s="4"/>
      <c r="X257">
        <f t="shared" si="7"/>
        <v>5</v>
      </c>
      <c r="Y257" s="4"/>
      <c r="Z257" s="4"/>
      <c r="AA257" s="4"/>
      <c r="AC257" s="69" t="s">
        <v>957</v>
      </c>
    </row>
    <row r="258" ht="18" customHeight="1" spans="1:29">
      <c r="A258" s="8">
        <f t="shared" ref="A258:A321" si="8">ROW()-1</f>
        <v>257</v>
      </c>
      <c r="B258" s="9">
        <v>43777</v>
      </c>
      <c r="C258" s="68">
        <v>46203</v>
      </c>
      <c r="D258" t="s">
        <v>958</v>
      </c>
      <c r="E258" s="4" t="s">
        <v>41</v>
      </c>
      <c r="F258" s="4"/>
      <c r="G258" s="4"/>
      <c r="I258" s="4">
        <v>1</v>
      </c>
      <c r="J258" s="4" t="s">
        <v>62</v>
      </c>
      <c r="K258" s="4"/>
      <c r="L258" s="4" t="s">
        <v>959</v>
      </c>
      <c r="M258" s="12" t="s">
        <v>341</v>
      </c>
      <c r="N258" s="4" t="s">
        <v>58</v>
      </c>
      <c r="O258" s="4">
        <v>986</v>
      </c>
      <c r="P258" s="4"/>
      <c r="Q258" s="4"/>
      <c r="R258" s="4" t="s">
        <v>38</v>
      </c>
      <c r="S258" s="4">
        <v>1</v>
      </c>
      <c r="T258" s="4"/>
      <c r="U258" s="4"/>
      <c r="V258" s="4">
        <v>1</v>
      </c>
      <c r="W258" s="4"/>
      <c r="X258">
        <f t="shared" ref="X258:X321" si="9">DATEDIF(B258,"2025-6-30","y")</f>
        <v>5</v>
      </c>
      <c r="Y258" s="4"/>
      <c r="Z258" s="4"/>
      <c r="AA258" s="4"/>
      <c r="AC258" s="69" t="s">
        <v>960</v>
      </c>
    </row>
    <row r="259" ht="18" customHeight="1" spans="1:29">
      <c r="A259" s="8">
        <f t="shared" si="8"/>
        <v>258</v>
      </c>
      <c r="B259" s="9">
        <v>43777</v>
      </c>
      <c r="C259" s="68">
        <v>46203</v>
      </c>
      <c r="D259" t="s">
        <v>961</v>
      </c>
      <c r="E259" s="4" t="s">
        <v>41</v>
      </c>
      <c r="F259" s="8"/>
      <c r="G259" s="4"/>
      <c r="I259" s="8">
        <v>1</v>
      </c>
      <c r="J259" s="8" t="s">
        <v>36</v>
      </c>
      <c r="K259" s="8"/>
      <c r="L259" s="4" t="s">
        <v>962</v>
      </c>
      <c r="M259" s="12" t="s">
        <v>72</v>
      </c>
      <c r="N259" s="8" t="s">
        <v>37</v>
      </c>
      <c r="O259" s="4">
        <v>985</v>
      </c>
      <c r="P259" s="4"/>
      <c r="Q259" s="4"/>
      <c r="R259" s="4" t="s">
        <v>38</v>
      </c>
      <c r="S259" s="4">
        <v>1</v>
      </c>
      <c r="T259" s="4"/>
      <c r="U259" s="4"/>
      <c r="V259" s="4"/>
      <c r="W259" s="4"/>
      <c r="X259">
        <f t="shared" si="9"/>
        <v>5</v>
      </c>
      <c r="Y259" s="4"/>
      <c r="Z259" s="4"/>
      <c r="AA259" s="4"/>
      <c r="AC259" s="69" t="s">
        <v>963</v>
      </c>
    </row>
    <row r="260" ht="18" customHeight="1" spans="1:29">
      <c r="A260" s="8">
        <f t="shared" si="8"/>
        <v>259</v>
      </c>
      <c r="B260" s="9">
        <v>43780</v>
      </c>
      <c r="C260" s="68">
        <v>46568</v>
      </c>
      <c r="D260" t="s">
        <v>964</v>
      </c>
      <c r="E260" s="4" t="s">
        <v>41</v>
      </c>
      <c r="F260" s="4"/>
      <c r="G260" s="4"/>
      <c r="I260" s="4">
        <v>1</v>
      </c>
      <c r="J260" s="4" t="s">
        <v>36</v>
      </c>
      <c r="K260" s="4"/>
      <c r="L260" s="4" t="s">
        <v>965</v>
      </c>
      <c r="M260" s="12" t="s">
        <v>966</v>
      </c>
      <c r="N260" s="4" t="s">
        <v>37</v>
      </c>
      <c r="O260" s="4">
        <v>992</v>
      </c>
      <c r="P260" s="4"/>
      <c r="Q260" s="4"/>
      <c r="R260" s="4" t="s">
        <v>38</v>
      </c>
      <c r="S260" s="4">
        <v>1</v>
      </c>
      <c r="T260" s="4"/>
      <c r="U260" s="4"/>
      <c r="V260" s="4">
        <v>1</v>
      </c>
      <c r="W260" s="4"/>
      <c r="X260">
        <f t="shared" si="9"/>
        <v>5</v>
      </c>
      <c r="Y260" s="4"/>
      <c r="Z260" s="4"/>
      <c r="AA260" s="4"/>
      <c r="AC260" s="69" t="s">
        <v>967</v>
      </c>
    </row>
    <row r="261" ht="18" customHeight="1" spans="1:29">
      <c r="A261" s="8">
        <f t="shared" si="8"/>
        <v>260</v>
      </c>
      <c r="B261" s="9">
        <v>43780</v>
      </c>
      <c r="C261" s="68">
        <v>46203</v>
      </c>
      <c r="D261" t="s">
        <v>968</v>
      </c>
      <c r="E261" s="4" t="s">
        <v>41</v>
      </c>
      <c r="F261" s="8"/>
      <c r="G261" s="4"/>
      <c r="I261" s="8">
        <v>1</v>
      </c>
      <c r="J261" s="4" t="s">
        <v>42</v>
      </c>
      <c r="K261" s="4"/>
      <c r="L261" s="4" t="s">
        <v>969</v>
      </c>
      <c r="M261" s="8" t="s">
        <v>101</v>
      </c>
      <c r="N261" s="4" t="s">
        <v>37</v>
      </c>
      <c r="O261" s="4">
        <v>989</v>
      </c>
      <c r="P261" s="4"/>
      <c r="Q261" s="4"/>
      <c r="R261" s="4" t="s">
        <v>38</v>
      </c>
      <c r="S261" s="4">
        <v>1</v>
      </c>
      <c r="T261" s="4"/>
      <c r="U261" s="4"/>
      <c r="V261" s="4">
        <v>1</v>
      </c>
      <c r="W261" s="4"/>
      <c r="X261">
        <f t="shared" si="9"/>
        <v>5</v>
      </c>
      <c r="Y261" s="4"/>
      <c r="Z261" s="4"/>
      <c r="AA261" s="4"/>
      <c r="AC261" s="69" t="s">
        <v>970</v>
      </c>
    </row>
    <row r="262" ht="18" customHeight="1" spans="1:29">
      <c r="A262" s="8">
        <f t="shared" si="8"/>
        <v>261</v>
      </c>
      <c r="B262" s="9">
        <v>43781</v>
      </c>
      <c r="C262" s="68">
        <v>46203</v>
      </c>
      <c r="D262" t="s">
        <v>971</v>
      </c>
      <c r="E262" s="4" t="s">
        <v>41</v>
      </c>
      <c r="F262" s="8"/>
      <c r="G262" s="4"/>
      <c r="I262" s="8">
        <v>1</v>
      </c>
      <c r="J262" s="8" t="s">
        <v>518</v>
      </c>
      <c r="K262" s="8"/>
      <c r="L262" s="8" t="s">
        <v>972</v>
      </c>
      <c r="M262" s="8" t="s">
        <v>594</v>
      </c>
      <c r="N262" s="4" t="s">
        <v>58</v>
      </c>
      <c r="O262" s="4">
        <v>994</v>
      </c>
      <c r="P262" s="4"/>
      <c r="Q262" s="4"/>
      <c r="R262" s="4" t="s">
        <v>38</v>
      </c>
      <c r="S262" s="4">
        <v>1</v>
      </c>
      <c r="T262" s="4"/>
      <c r="U262" s="4"/>
      <c r="V262" s="4"/>
      <c r="W262" s="4"/>
      <c r="X262">
        <f t="shared" si="9"/>
        <v>5</v>
      </c>
      <c r="Y262" s="4"/>
      <c r="Z262" s="4"/>
      <c r="AA262" s="4"/>
      <c r="AC262" s="69" t="s">
        <v>973</v>
      </c>
    </row>
    <row r="263" ht="18" customHeight="1" spans="1:29">
      <c r="A263" s="8">
        <f t="shared" si="8"/>
        <v>262</v>
      </c>
      <c r="B263" s="9">
        <v>43782</v>
      </c>
      <c r="C263" s="68">
        <v>46203</v>
      </c>
      <c r="D263" t="s">
        <v>974</v>
      </c>
      <c r="E263" s="4" t="s">
        <v>41</v>
      </c>
      <c r="F263" s="8"/>
      <c r="G263" s="4"/>
      <c r="I263" s="8">
        <v>1</v>
      </c>
      <c r="J263" s="4" t="s">
        <v>67</v>
      </c>
      <c r="K263" s="4"/>
      <c r="L263" s="8" t="s">
        <v>975</v>
      </c>
      <c r="M263" s="8" t="s">
        <v>976</v>
      </c>
      <c r="N263" s="4" t="s">
        <v>37</v>
      </c>
      <c r="O263" s="4">
        <v>998</v>
      </c>
      <c r="P263" s="4"/>
      <c r="Q263" s="4"/>
      <c r="R263" s="4" t="s">
        <v>38</v>
      </c>
      <c r="S263" s="4">
        <v>1</v>
      </c>
      <c r="T263" s="4"/>
      <c r="U263" s="4"/>
      <c r="V263" s="4">
        <v>1</v>
      </c>
      <c r="W263" s="4"/>
      <c r="X263">
        <f t="shared" si="9"/>
        <v>5</v>
      </c>
      <c r="Y263" s="4"/>
      <c r="Z263" s="4"/>
      <c r="AA263" s="4"/>
      <c r="AC263" s="69" t="s">
        <v>977</v>
      </c>
    </row>
    <row r="264" ht="18" customHeight="1" spans="1:29">
      <c r="A264" s="8">
        <f t="shared" si="8"/>
        <v>263</v>
      </c>
      <c r="B264" s="9">
        <v>43809</v>
      </c>
      <c r="C264" s="68">
        <v>46203</v>
      </c>
      <c r="D264" t="s">
        <v>978</v>
      </c>
      <c r="E264" s="4" t="s">
        <v>41</v>
      </c>
      <c r="F264" s="4"/>
      <c r="G264" s="4"/>
      <c r="I264" s="4">
        <v>1</v>
      </c>
      <c r="J264" s="4" t="s">
        <v>308</v>
      </c>
      <c r="K264" s="4"/>
      <c r="L264" s="4" t="s">
        <v>4238</v>
      </c>
      <c r="M264" s="4" t="s">
        <v>4239</v>
      </c>
      <c r="N264" s="4" t="s">
        <v>37</v>
      </c>
      <c r="O264" s="4">
        <v>1015</v>
      </c>
      <c r="P264" s="4"/>
      <c r="Q264" s="11"/>
      <c r="R264" s="11">
        <v>44993</v>
      </c>
      <c r="S264" s="4">
        <v>1</v>
      </c>
      <c r="T264" s="4"/>
      <c r="U264" s="4"/>
      <c r="V264" s="4">
        <v>1</v>
      </c>
      <c r="W264" s="4"/>
      <c r="X264">
        <f t="shared" si="9"/>
        <v>5</v>
      </c>
      <c r="Y264" s="4"/>
      <c r="Z264" s="4"/>
      <c r="AA264" s="4"/>
      <c r="AC264" s="69" t="s">
        <v>981</v>
      </c>
    </row>
    <row r="265" ht="18" customHeight="1" spans="1:29">
      <c r="A265" s="8">
        <f t="shared" si="8"/>
        <v>264</v>
      </c>
      <c r="B265" s="9">
        <v>43789</v>
      </c>
      <c r="C265" s="68">
        <v>46203</v>
      </c>
      <c r="D265" t="s">
        <v>982</v>
      </c>
      <c r="E265" s="4" t="s">
        <v>41</v>
      </c>
      <c r="F265" s="8"/>
      <c r="G265" s="4"/>
      <c r="I265" s="8">
        <v>1</v>
      </c>
      <c r="J265" s="8" t="s">
        <v>36</v>
      </c>
      <c r="K265" s="8"/>
      <c r="L265" s="8" t="s">
        <v>983</v>
      </c>
      <c r="M265" s="8" t="s">
        <v>984</v>
      </c>
      <c r="N265" s="8" t="s">
        <v>37</v>
      </c>
      <c r="O265" s="4">
        <v>1002</v>
      </c>
      <c r="P265" s="4"/>
      <c r="Q265" s="4"/>
      <c r="R265" s="4" t="s">
        <v>38</v>
      </c>
      <c r="S265" s="4">
        <v>1</v>
      </c>
      <c r="T265" s="4"/>
      <c r="U265" s="4"/>
      <c r="V265" s="4">
        <v>1</v>
      </c>
      <c r="W265" s="4"/>
      <c r="X265">
        <f t="shared" si="9"/>
        <v>5</v>
      </c>
      <c r="Y265" s="4"/>
      <c r="Z265" s="4"/>
      <c r="AA265" s="4"/>
      <c r="AC265" s="69" t="s">
        <v>985</v>
      </c>
    </row>
    <row r="266" ht="18" customHeight="1" spans="1:29">
      <c r="A266" s="8">
        <f t="shared" si="8"/>
        <v>265</v>
      </c>
      <c r="B266" s="9">
        <v>43798</v>
      </c>
      <c r="C266" s="68">
        <v>46203</v>
      </c>
      <c r="D266" t="s">
        <v>986</v>
      </c>
      <c r="E266" s="4" t="s">
        <v>41</v>
      </c>
      <c r="F266" s="4"/>
      <c r="G266" s="4"/>
      <c r="I266" s="4">
        <v>1</v>
      </c>
      <c r="J266" s="4" t="s">
        <v>62</v>
      </c>
      <c r="K266" s="4"/>
      <c r="L266" s="4" t="s">
        <v>987</v>
      </c>
      <c r="M266" s="4" t="s">
        <v>117</v>
      </c>
      <c r="N266" s="4" t="s">
        <v>37</v>
      </c>
      <c r="O266" s="4">
        <v>1005</v>
      </c>
      <c r="P266" s="4"/>
      <c r="Q266" s="4"/>
      <c r="R266" s="4" t="s">
        <v>38</v>
      </c>
      <c r="S266" s="4">
        <v>1</v>
      </c>
      <c r="T266" s="4"/>
      <c r="U266" s="4"/>
      <c r="V266" s="4"/>
      <c r="W266" s="4"/>
      <c r="X266">
        <f t="shared" si="9"/>
        <v>5</v>
      </c>
      <c r="Y266" s="4"/>
      <c r="Z266" s="4"/>
      <c r="AA266" s="4"/>
      <c r="AC266" s="69" t="s">
        <v>988</v>
      </c>
    </row>
    <row r="267" ht="18" customHeight="1" spans="1:29">
      <c r="A267" s="8">
        <f t="shared" si="8"/>
        <v>266</v>
      </c>
      <c r="B267" s="9">
        <v>43812</v>
      </c>
      <c r="C267" s="68">
        <v>46203</v>
      </c>
      <c r="D267" t="s">
        <v>989</v>
      </c>
      <c r="E267" s="4" t="s">
        <v>41</v>
      </c>
      <c r="F267" s="4"/>
      <c r="G267" s="4"/>
      <c r="I267" s="4">
        <v>1</v>
      </c>
      <c r="J267" s="105" t="s">
        <v>36</v>
      </c>
      <c r="K267" s="4">
        <v>1</v>
      </c>
      <c r="L267" s="4" t="s">
        <v>990</v>
      </c>
      <c r="M267" s="4" t="s">
        <v>134</v>
      </c>
      <c r="N267" s="4" t="s">
        <v>37</v>
      </c>
      <c r="O267" s="4">
        <v>1016</v>
      </c>
      <c r="P267" s="4"/>
      <c r="Q267" s="11"/>
      <c r="R267" s="11">
        <v>44983</v>
      </c>
      <c r="S267" s="4">
        <v>1</v>
      </c>
      <c r="T267" s="4"/>
      <c r="U267" s="4"/>
      <c r="V267" s="4">
        <v>1</v>
      </c>
      <c r="W267" s="4"/>
      <c r="X267">
        <f t="shared" si="9"/>
        <v>5</v>
      </c>
      <c r="Y267" s="4"/>
      <c r="Z267" s="4"/>
      <c r="AA267" s="4"/>
      <c r="AC267" s="69" t="s">
        <v>991</v>
      </c>
    </row>
    <row r="268" ht="18" customHeight="1" spans="1:29">
      <c r="A268" s="8">
        <f t="shared" si="8"/>
        <v>267</v>
      </c>
      <c r="B268" s="9">
        <v>43816</v>
      </c>
      <c r="C268" s="68">
        <v>46203</v>
      </c>
      <c r="D268" t="s">
        <v>992</v>
      </c>
      <c r="E268" s="4" t="s">
        <v>41</v>
      </c>
      <c r="F268" s="4"/>
      <c r="G268" s="4"/>
      <c r="I268" s="4">
        <v>1</v>
      </c>
      <c r="J268" s="4" t="s">
        <v>121</v>
      </c>
      <c r="K268" s="4"/>
      <c r="L268" s="4" t="s">
        <v>993</v>
      </c>
      <c r="M268" t="s">
        <v>994</v>
      </c>
      <c r="N268" s="4" t="s">
        <v>37</v>
      </c>
      <c r="O268" s="4">
        <v>1022</v>
      </c>
      <c r="P268" s="4"/>
      <c r="Q268" s="11"/>
      <c r="R268" s="11">
        <v>44993</v>
      </c>
      <c r="S268" s="4">
        <v>1</v>
      </c>
      <c r="T268" s="4"/>
      <c r="U268" s="4"/>
      <c r="V268" s="4"/>
      <c r="W268" s="4"/>
      <c r="X268">
        <f t="shared" si="9"/>
        <v>5</v>
      </c>
      <c r="Y268" s="4"/>
      <c r="Z268" s="4"/>
      <c r="AA268" s="4"/>
      <c r="AC268" s="69" t="s">
        <v>995</v>
      </c>
    </row>
    <row r="269" ht="18" customHeight="1" spans="1:29">
      <c r="A269" s="8">
        <f t="shared" si="8"/>
        <v>268</v>
      </c>
      <c r="B269" s="9">
        <v>43801</v>
      </c>
      <c r="C269" s="68">
        <v>46203</v>
      </c>
      <c r="D269" t="s">
        <v>996</v>
      </c>
      <c r="E269" s="4" t="s">
        <v>41</v>
      </c>
      <c r="F269" s="4"/>
      <c r="G269" s="4"/>
      <c r="I269" s="4">
        <v>0</v>
      </c>
      <c r="J269" s="4" t="s">
        <v>48</v>
      </c>
      <c r="K269" s="4"/>
      <c r="L269" s="4" t="s">
        <v>4240</v>
      </c>
      <c r="M269" s="4" t="s">
        <v>2249</v>
      </c>
      <c r="N269" s="4" t="s">
        <v>37</v>
      </c>
      <c r="O269" s="4">
        <v>1008</v>
      </c>
      <c r="P269" t="s">
        <v>280</v>
      </c>
      <c r="Q269" s="4">
        <v>0</v>
      </c>
      <c r="R269" s="15">
        <v>45154</v>
      </c>
      <c r="S269" s="4">
        <v>1</v>
      </c>
      <c r="T269" s="4"/>
      <c r="U269" s="4"/>
      <c r="V269" s="4" t="s">
        <v>999</v>
      </c>
      <c r="W269" s="4" t="s">
        <v>134</v>
      </c>
      <c r="X269">
        <f t="shared" si="9"/>
        <v>5</v>
      </c>
      <c r="Y269" s="4"/>
      <c r="Z269" t="s">
        <v>52</v>
      </c>
      <c r="AA269" s="4"/>
      <c r="AC269" s="69" t="s">
        <v>1000</v>
      </c>
    </row>
    <row r="270" ht="18" customHeight="1" spans="1:29">
      <c r="A270" s="8">
        <f t="shared" si="8"/>
        <v>269</v>
      </c>
      <c r="B270" s="9">
        <v>43804</v>
      </c>
      <c r="C270" s="68">
        <v>46203</v>
      </c>
      <c r="D270" t="s">
        <v>1001</v>
      </c>
      <c r="E270" s="4" t="s">
        <v>41</v>
      </c>
      <c r="F270" s="8"/>
      <c r="G270" s="4"/>
      <c r="I270" s="8">
        <v>1</v>
      </c>
      <c r="J270" s="4" t="s">
        <v>48</v>
      </c>
      <c r="K270" s="4"/>
      <c r="L270" t="s">
        <v>4241</v>
      </c>
      <c r="M270" t="s">
        <v>217</v>
      </c>
      <c r="N270" s="8" t="s">
        <v>37</v>
      </c>
      <c r="O270" s="4">
        <v>1011</v>
      </c>
      <c r="P270" t="s">
        <v>280</v>
      </c>
      <c r="Q270" s="4">
        <v>0</v>
      </c>
      <c r="R270" s="4" t="s">
        <v>38</v>
      </c>
      <c r="S270" s="4">
        <v>1</v>
      </c>
      <c r="T270" s="4"/>
      <c r="U270" s="4"/>
      <c r="V270" s="4"/>
      <c r="W270" s="4"/>
      <c r="X270">
        <f t="shared" si="9"/>
        <v>5</v>
      </c>
      <c r="Y270" s="4"/>
      <c r="Z270" t="s">
        <v>52</v>
      </c>
      <c r="AA270" s="4"/>
      <c r="AC270" s="69" t="s">
        <v>1003</v>
      </c>
    </row>
    <row r="271" ht="18" customHeight="1" spans="1:29">
      <c r="A271" s="8">
        <f t="shared" si="8"/>
        <v>270</v>
      </c>
      <c r="B271" s="9">
        <v>43808</v>
      </c>
      <c r="C271" s="68">
        <v>46203</v>
      </c>
      <c r="D271" t="s">
        <v>1004</v>
      </c>
      <c r="E271" s="4" t="s">
        <v>41</v>
      </c>
      <c r="F271" s="4"/>
      <c r="G271" s="4"/>
      <c r="I271" s="4">
        <v>1</v>
      </c>
      <c r="J271" s="4" t="s">
        <v>62</v>
      </c>
      <c r="K271" s="4"/>
      <c r="L271" s="4" t="s">
        <v>1005</v>
      </c>
      <c r="M271" s="4" t="s">
        <v>134</v>
      </c>
      <c r="N271" s="4" t="s">
        <v>37</v>
      </c>
      <c r="O271" s="4">
        <v>1013</v>
      </c>
      <c r="P271" s="4"/>
      <c r="Q271" s="4"/>
      <c r="R271" s="4" t="s">
        <v>38</v>
      </c>
      <c r="S271" s="4">
        <v>1</v>
      </c>
      <c r="T271" s="4"/>
      <c r="U271" s="4"/>
      <c r="V271" s="4">
        <v>1</v>
      </c>
      <c r="W271" s="4"/>
      <c r="X271">
        <f t="shared" si="9"/>
        <v>5</v>
      </c>
      <c r="Y271" s="4"/>
      <c r="Z271" s="4"/>
      <c r="AA271" s="4"/>
      <c r="AC271" t="s">
        <v>4242</v>
      </c>
    </row>
    <row r="272" ht="18" customHeight="1" spans="1:29">
      <c r="A272" s="8">
        <f t="shared" si="8"/>
        <v>271</v>
      </c>
      <c r="B272" s="9">
        <v>43808</v>
      </c>
      <c r="C272" s="68">
        <v>45838</v>
      </c>
      <c r="D272" t="s">
        <v>1007</v>
      </c>
      <c r="E272" s="4" t="s">
        <v>41</v>
      </c>
      <c r="F272" s="4"/>
      <c r="G272" s="4"/>
      <c r="I272" s="4">
        <v>1</v>
      </c>
      <c r="J272" s="4" t="s">
        <v>62</v>
      </c>
      <c r="K272" s="4"/>
      <c r="L272" s="4" t="s">
        <v>1008</v>
      </c>
      <c r="M272" s="12" t="s">
        <v>149</v>
      </c>
      <c r="N272" s="4" t="s">
        <v>37</v>
      </c>
      <c r="O272" s="4">
        <v>1012</v>
      </c>
      <c r="P272" s="4"/>
      <c r="Q272" s="4"/>
      <c r="R272" s="4" t="s">
        <v>38</v>
      </c>
      <c r="S272" s="4">
        <v>1</v>
      </c>
      <c r="T272" s="4"/>
      <c r="U272" s="4"/>
      <c r="V272" s="4"/>
      <c r="W272" s="4"/>
      <c r="X272">
        <f t="shared" si="9"/>
        <v>5</v>
      </c>
      <c r="Y272" s="4"/>
      <c r="Z272" s="4"/>
      <c r="AA272" s="4"/>
      <c r="AC272" s="69" t="s">
        <v>1009</v>
      </c>
    </row>
    <row r="273" ht="18" customHeight="1" spans="1:29">
      <c r="A273" s="8">
        <f t="shared" si="8"/>
        <v>272</v>
      </c>
      <c r="B273" s="9">
        <v>43812</v>
      </c>
      <c r="C273" s="68">
        <v>46203</v>
      </c>
      <c r="D273" t="s">
        <v>1010</v>
      </c>
      <c r="E273" s="4" t="s">
        <v>41</v>
      </c>
      <c r="F273" s="4"/>
      <c r="G273" s="4"/>
      <c r="I273" s="4">
        <v>1</v>
      </c>
      <c r="J273" s="4" t="s">
        <v>62</v>
      </c>
      <c r="K273" s="4"/>
      <c r="L273" s="4" t="s">
        <v>1011</v>
      </c>
      <c r="M273" s="4" t="s">
        <v>57</v>
      </c>
      <c r="N273" s="4" t="s">
        <v>37</v>
      </c>
      <c r="O273" s="4">
        <v>1017</v>
      </c>
      <c r="P273" s="4"/>
      <c r="Q273" s="4"/>
      <c r="R273" s="4" t="s">
        <v>38</v>
      </c>
      <c r="S273" s="4">
        <v>1</v>
      </c>
      <c r="T273" s="4"/>
      <c r="U273" s="4"/>
      <c r="V273" s="4"/>
      <c r="W273" s="4"/>
      <c r="X273">
        <f t="shared" si="9"/>
        <v>5</v>
      </c>
      <c r="Y273" s="4"/>
      <c r="Z273" s="4"/>
      <c r="AA273" s="4"/>
      <c r="AC273" s="69" t="s">
        <v>1012</v>
      </c>
    </row>
    <row r="274" ht="18" customHeight="1" spans="1:29">
      <c r="A274" s="8">
        <f t="shared" si="8"/>
        <v>273</v>
      </c>
      <c r="B274" s="9">
        <v>43813</v>
      </c>
      <c r="C274" s="68">
        <v>46203</v>
      </c>
      <c r="D274" t="s">
        <v>1013</v>
      </c>
      <c r="E274" s="4" t="s">
        <v>41</v>
      </c>
      <c r="F274" s="4"/>
      <c r="G274" s="4"/>
      <c r="I274" s="4">
        <v>0</v>
      </c>
      <c r="J274" s="4" t="s">
        <v>62</v>
      </c>
      <c r="K274" s="4"/>
      <c r="L274" s="4" t="s">
        <v>1014</v>
      </c>
      <c r="M274" s="4" t="s">
        <v>50</v>
      </c>
      <c r="N274" s="4" t="s">
        <v>37</v>
      </c>
      <c r="O274" s="4">
        <v>1018</v>
      </c>
      <c r="P274" s="4"/>
      <c r="Q274" s="4"/>
      <c r="R274" s="4" t="s">
        <v>38</v>
      </c>
      <c r="S274" s="4">
        <v>1</v>
      </c>
      <c r="T274" s="4"/>
      <c r="U274" s="4"/>
      <c r="V274" s="4">
        <v>1</v>
      </c>
      <c r="W274" s="4"/>
      <c r="X274">
        <f t="shared" si="9"/>
        <v>5</v>
      </c>
      <c r="Y274" s="4"/>
      <c r="Z274" s="4"/>
      <c r="AA274" s="4"/>
      <c r="AC274" s="69" t="s">
        <v>1015</v>
      </c>
    </row>
    <row r="275" ht="18" customHeight="1" spans="1:29">
      <c r="A275" s="8">
        <f t="shared" si="8"/>
        <v>274</v>
      </c>
      <c r="B275" s="9">
        <v>43829</v>
      </c>
      <c r="C275" s="68">
        <v>46203</v>
      </c>
      <c r="D275" t="s">
        <v>1016</v>
      </c>
      <c r="E275" s="4" t="s">
        <v>41</v>
      </c>
      <c r="F275" s="8"/>
      <c r="G275" s="4"/>
      <c r="I275" s="8">
        <v>1</v>
      </c>
      <c r="J275" s="4" t="s">
        <v>241</v>
      </c>
      <c r="K275" s="4"/>
      <c r="L275" s="8" t="s">
        <v>1017</v>
      </c>
      <c r="M275" s="8" t="s">
        <v>341</v>
      </c>
      <c r="N275" s="4" t="s">
        <v>37</v>
      </c>
      <c r="O275" s="4">
        <v>1030</v>
      </c>
      <c r="P275" s="4"/>
      <c r="Q275" s="11"/>
      <c r="R275" s="11">
        <v>44983</v>
      </c>
      <c r="S275" s="4">
        <v>1</v>
      </c>
      <c r="T275" s="4"/>
      <c r="U275" s="4"/>
      <c r="V275" s="4"/>
      <c r="W275" s="4"/>
      <c r="X275">
        <f t="shared" si="9"/>
        <v>5</v>
      </c>
      <c r="Y275" s="4"/>
      <c r="Z275" s="4"/>
      <c r="AA275" s="4"/>
      <c r="AC275" s="69" t="s">
        <v>1018</v>
      </c>
    </row>
    <row r="276" ht="18" customHeight="1" spans="1:29">
      <c r="A276" s="8">
        <f t="shared" si="8"/>
        <v>275</v>
      </c>
      <c r="B276" s="9">
        <v>43816</v>
      </c>
      <c r="C276" s="68">
        <v>46203</v>
      </c>
      <c r="D276" t="s">
        <v>1019</v>
      </c>
      <c r="E276" s="4" t="s">
        <v>41</v>
      </c>
      <c r="F276" s="4"/>
      <c r="G276" s="4"/>
      <c r="I276" s="4">
        <v>1</v>
      </c>
      <c r="J276" s="4" t="s">
        <v>62</v>
      </c>
      <c r="K276" s="4"/>
      <c r="L276" s="4" t="s">
        <v>1020</v>
      </c>
      <c r="M276" s="12" t="s">
        <v>247</v>
      </c>
      <c r="N276" s="4" t="s">
        <v>37</v>
      </c>
      <c r="O276" s="4">
        <v>1021</v>
      </c>
      <c r="P276" s="4"/>
      <c r="Q276" s="4"/>
      <c r="R276" s="4" t="s">
        <v>38</v>
      </c>
      <c r="S276" s="4">
        <v>1</v>
      </c>
      <c r="T276" s="4"/>
      <c r="U276" s="4"/>
      <c r="V276" s="4">
        <v>1</v>
      </c>
      <c r="W276" s="4"/>
      <c r="X276">
        <f t="shared" si="9"/>
        <v>5</v>
      </c>
      <c r="Y276" s="4"/>
      <c r="Z276" s="4"/>
      <c r="AA276" s="4"/>
      <c r="AC276" s="69" t="s">
        <v>1021</v>
      </c>
    </row>
    <row r="277" ht="18" customHeight="1" spans="1:29">
      <c r="A277" s="8">
        <f t="shared" si="8"/>
        <v>276</v>
      </c>
      <c r="B277" s="9">
        <v>43818</v>
      </c>
      <c r="C277" s="68">
        <v>46203</v>
      </c>
      <c r="D277" t="s">
        <v>1022</v>
      </c>
      <c r="E277" s="4" t="s">
        <v>41</v>
      </c>
      <c r="F277" s="4"/>
      <c r="G277" s="4"/>
      <c r="I277" s="4">
        <v>1</v>
      </c>
      <c r="J277" s="4" t="s">
        <v>48</v>
      </c>
      <c r="K277" s="4"/>
      <c r="L277" s="4" t="s">
        <v>4243</v>
      </c>
      <c r="M277" s="12" t="s">
        <v>4244</v>
      </c>
      <c r="N277" s="4" t="s">
        <v>37</v>
      </c>
      <c r="O277" s="4">
        <v>1024</v>
      </c>
      <c r="P277" t="s">
        <v>419</v>
      </c>
      <c r="Q277" s="4">
        <v>0</v>
      </c>
      <c r="R277" s="4" t="s">
        <v>38</v>
      </c>
      <c r="S277" s="4">
        <v>1</v>
      </c>
      <c r="T277" s="4"/>
      <c r="U277" s="4"/>
      <c r="V277" s="4"/>
      <c r="W277" s="4"/>
      <c r="X277">
        <f t="shared" si="9"/>
        <v>5</v>
      </c>
      <c r="Y277" s="4"/>
      <c r="Z277" t="s">
        <v>52</v>
      </c>
      <c r="AA277" s="4"/>
      <c r="AC277" s="69" t="s">
        <v>1024</v>
      </c>
    </row>
    <row r="278" ht="18" customHeight="1" spans="1:29">
      <c r="A278" s="8">
        <f t="shared" si="8"/>
        <v>277</v>
      </c>
      <c r="B278" s="9">
        <v>43818</v>
      </c>
      <c r="C278" s="68">
        <v>46203</v>
      </c>
      <c r="D278" t="s">
        <v>1025</v>
      </c>
      <c r="E278" s="4" t="s">
        <v>41</v>
      </c>
      <c r="F278" s="8"/>
      <c r="G278" s="4"/>
      <c r="I278" s="8">
        <v>1</v>
      </c>
      <c r="J278" s="4" t="s">
        <v>67</v>
      </c>
      <c r="K278" s="4"/>
      <c r="L278" s="8" t="s">
        <v>1026</v>
      </c>
      <c r="M278" t="s">
        <v>149</v>
      </c>
      <c r="N278" s="8" t="s">
        <v>37</v>
      </c>
      <c r="O278" s="4">
        <v>1025</v>
      </c>
      <c r="P278" s="4"/>
      <c r="Q278" s="4"/>
      <c r="R278" s="4" t="s">
        <v>38</v>
      </c>
      <c r="S278" s="4">
        <v>1</v>
      </c>
      <c r="T278" s="4"/>
      <c r="U278" s="4"/>
      <c r="V278" s="4"/>
      <c r="W278" s="4"/>
      <c r="X278">
        <f t="shared" si="9"/>
        <v>5</v>
      </c>
      <c r="Y278" s="4"/>
      <c r="Z278" s="4"/>
      <c r="AA278" s="4"/>
      <c r="AC278" s="69" t="s">
        <v>1027</v>
      </c>
    </row>
    <row r="279" ht="18" customHeight="1" spans="1:29">
      <c r="A279" s="8">
        <f t="shared" si="8"/>
        <v>278</v>
      </c>
      <c r="B279" s="9">
        <v>43843</v>
      </c>
      <c r="C279" s="68">
        <v>45838</v>
      </c>
      <c r="D279" t="s">
        <v>1028</v>
      </c>
      <c r="E279" s="4" t="s">
        <v>41</v>
      </c>
      <c r="F279" s="4"/>
      <c r="G279" s="4"/>
      <c r="I279" s="4">
        <v>1</v>
      </c>
      <c r="J279" s="4" t="s">
        <v>89</v>
      </c>
      <c r="K279" s="4"/>
      <c r="L279" s="4" t="s">
        <v>1029</v>
      </c>
      <c r="M279" s="4" t="s">
        <v>44</v>
      </c>
      <c r="N279" s="4" t="s">
        <v>37</v>
      </c>
      <c r="O279" s="4">
        <v>1043</v>
      </c>
      <c r="P279" s="4"/>
      <c r="Q279" s="11"/>
      <c r="R279" s="11">
        <v>44983</v>
      </c>
      <c r="S279" s="4">
        <v>1</v>
      </c>
      <c r="T279" s="4"/>
      <c r="U279" s="4"/>
      <c r="V279" s="4"/>
      <c r="W279" s="4"/>
      <c r="X279">
        <f t="shared" si="9"/>
        <v>5</v>
      </c>
      <c r="Y279" s="4"/>
      <c r="Z279" s="4"/>
      <c r="AA279" s="4"/>
      <c r="AC279" s="69" t="s">
        <v>1030</v>
      </c>
    </row>
    <row r="280" ht="18" customHeight="1" spans="1:29">
      <c r="A280" s="8">
        <f t="shared" si="8"/>
        <v>279</v>
      </c>
      <c r="B280" s="9">
        <v>43829</v>
      </c>
      <c r="C280" s="68">
        <v>46203</v>
      </c>
      <c r="D280" t="s">
        <v>1031</v>
      </c>
      <c r="E280" s="4" t="s">
        <v>41</v>
      </c>
      <c r="F280" s="4"/>
      <c r="G280" s="4"/>
      <c r="I280" s="4">
        <v>1</v>
      </c>
      <c r="J280" s="4" t="s">
        <v>36</v>
      </c>
      <c r="K280" s="4"/>
      <c r="L280" t="s">
        <v>1032</v>
      </c>
      <c r="M280" t="s">
        <v>44</v>
      </c>
      <c r="N280" s="4" t="s">
        <v>37</v>
      </c>
      <c r="O280" s="4">
        <v>1029</v>
      </c>
      <c r="P280" s="4"/>
      <c r="Q280" s="4"/>
      <c r="R280" s="4" t="s">
        <v>38</v>
      </c>
      <c r="S280" s="4">
        <v>1</v>
      </c>
      <c r="T280" s="4"/>
      <c r="U280" s="4"/>
      <c r="V280" s="4">
        <v>1</v>
      </c>
      <c r="W280" s="4"/>
      <c r="X280">
        <f t="shared" si="9"/>
        <v>5</v>
      </c>
      <c r="Y280" s="4"/>
      <c r="Z280" s="4"/>
      <c r="AA280" s="4"/>
      <c r="AC280" s="69" t="s">
        <v>1033</v>
      </c>
    </row>
    <row r="281" ht="18" customHeight="1" spans="1:29">
      <c r="A281" s="8">
        <f t="shared" si="8"/>
        <v>280</v>
      </c>
      <c r="B281" s="9">
        <v>43838</v>
      </c>
      <c r="C281" s="68">
        <v>46203</v>
      </c>
      <c r="D281" t="s">
        <v>1034</v>
      </c>
      <c r="E281" s="4" t="s">
        <v>41</v>
      </c>
      <c r="F281" s="4"/>
      <c r="G281" s="4"/>
      <c r="I281" s="4">
        <v>1</v>
      </c>
      <c r="J281" s="4" t="s">
        <v>36</v>
      </c>
      <c r="K281" s="4"/>
      <c r="L281" s="35" t="s">
        <v>1035</v>
      </c>
      <c r="M281" s="4" t="s">
        <v>247</v>
      </c>
      <c r="N281" s="4" t="s">
        <v>37</v>
      </c>
      <c r="O281" s="4">
        <v>1038</v>
      </c>
      <c r="P281" s="4"/>
      <c r="Q281" s="4"/>
      <c r="R281" s="4" t="s">
        <v>38</v>
      </c>
      <c r="S281" s="4">
        <v>1</v>
      </c>
      <c r="T281" s="4"/>
      <c r="U281" s="4"/>
      <c r="V281" s="4"/>
      <c r="W281" s="4"/>
      <c r="X281">
        <f t="shared" si="9"/>
        <v>5</v>
      </c>
      <c r="Y281" s="4"/>
      <c r="Z281" s="4"/>
      <c r="AA281" s="4"/>
      <c r="AC281" s="69" t="s">
        <v>1036</v>
      </c>
    </row>
    <row r="282" ht="18" customHeight="1" spans="1:29">
      <c r="A282" s="8">
        <f t="shared" si="8"/>
        <v>281</v>
      </c>
      <c r="B282" s="9">
        <v>43849</v>
      </c>
      <c r="C282" s="68">
        <v>46203</v>
      </c>
      <c r="D282" t="s">
        <v>1037</v>
      </c>
      <c r="E282" s="4" t="s">
        <v>41</v>
      </c>
      <c r="F282" s="4"/>
      <c r="G282" s="4"/>
      <c r="I282" s="4">
        <v>1</v>
      </c>
      <c r="J282" s="4" t="s">
        <v>62</v>
      </c>
      <c r="K282" s="4"/>
      <c r="L282" s="4" t="s">
        <v>1038</v>
      </c>
      <c r="M282" s="4" t="s">
        <v>44</v>
      </c>
      <c r="N282" s="4" t="s">
        <v>37</v>
      </c>
      <c r="O282" s="4">
        <v>1049</v>
      </c>
      <c r="P282" s="4"/>
      <c r="Q282" s="11"/>
      <c r="R282" s="11">
        <v>44993</v>
      </c>
      <c r="S282" s="4">
        <v>1</v>
      </c>
      <c r="T282" s="4"/>
      <c r="U282" s="4"/>
      <c r="V282" s="4"/>
      <c r="W282" s="4"/>
      <c r="X282">
        <f t="shared" si="9"/>
        <v>5</v>
      </c>
      <c r="Y282" s="4"/>
      <c r="Z282" s="4"/>
      <c r="AA282" s="4"/>
      <c r="AC282" s="69" t="s">
        <v>1039</v>
      </c>
    </row>
    <row r="283" ht="18" customHeight="1" spans="1:29">
      <c r="A283" s="8">
        <f t="shared" si="8"/>
        <v>282</v>
      </c>
      <c r="B283" s="9">
        <v>43837</v>
      </c>
      <c r="C283" s="68">
        <v>46203</v>
      </c>
      <c r="D283" t="s">
        <v>1040</v>
      </c>
      <c r="E283" s="4" t="s">
        <v>41</v>
      </c>
      <c r="F283" s="4"/>
      <c r="G283" s="4"/>
      <c r="I283" s="4">
        <v>1</v>
      </c>
      <c r="J283" s="4" t="s">
        <v>42</v>
      </c>
      <c r="K283" s="4"/>
      <c r="L283" s="4" t="s">
        <v>1041</v>
      </c>
      <c r="M283" s="4" t="s">
        <v>1042</v>
      </c>
      <c r="N283" s="4" t="s">
        <v>37</v>
      </c>
      <c r="O283" s="4">
        <v>1037</v>
      </c>
      <c r="P283" s="4"/>
      <c r="Q283" s="4"/>
      <c r="R283" s="4" t="s">
        <v>38</v>
      </c>
      <c r="S283" s="4">
        <v>1</v>
      </c>
      <c r="T283" s="4"/>
      <c r="U283" s="4"/>
      <c r="V283" s="4"/>
      <c r="W283" s="4"/>
      <c r="X283">
        <f t="shared" si="9"/>
        <v>5</v>
      </c>
      <c r="Y283" s="4"/>
      <c r="Z283" s="4"/>
      <c r="AA283" s="4"/>
      <c r="AC283" t="s">
        <v>4245</v>
      </c>
    </row>
    <row r="284" ht="18" customHeight="1" spans="1:29">
      <c r="A284" s="8">
        <f t="shared" si="8"/>
        <v>283</v>
      </c>
      <c r="B284" s="9">
        <v>43855</v>
      </c>
      <c r="C284" s="68">
        <v>46203</v>
      </c>
      <c r="D284" t="s">
        <v>1044</v>
      </c>
      <c r="E284" s="4" t="s">
        <v>41</v>
      </c>
      <c r="F284" s="4"/>
      <c r="G284" s="4"/>
      <c r="I284" s="4">
        <v>0</v>
      </c>
      <c r="J284" s="4" t="s">
        <v>241</v>
      </c>
      <c r="K284" s="4"/>
      <c r="L284" s="4" t="s">
        <v>1045</v>
      </c>
      <c r="M284" s="4" t="s">
        <v>1046</v>
      </c>
      <c r="N284" s="4" t="s">
        <v>37</v>
      </c>
      <c r="O284" s="4">
        <v>1055</v>
      </c>
      <c r="P284" s="4"/>
      <c r="Q284" s="11"/>
      <c r="R284" s="11">
        <v>45027</v>
      </c>
      <c r="S284" s="4">
        <v>1</v>
      </c>
      <c r="T284" s="4"/>
      <c r="U284" s="4"/>
      <c r="V284" s="4"/>
      <c r="W284" s="4"/>
      <c r="X284">
        <f t="shared" si="9"/>
        <v>5</v>
      </c>
      <c r="Y284" s="4"/>
      <c r="Z284" s="4"/>
      <c r="AA284" s="4"/>
      <c r="AC284" s="69" t="s">
        <v>1047</v>
      </c>
    </row>
    <row r="285" ht="18" customHeight="1" spans="1:29">
      <c r="A285" s="8">
        <f t="shared" si="8"/>
        <v>284</v>
      </c>
      <c r="B285" s="9">
        <v>43851</v>
      </c>
      <c r="C285" s="68">
        <v>46203</v>
      </c>
      <c r="D285" t="s">
        <v>1048</v>
      </c>
      <c r="E285" s="4" t="s">
        <v>41</v>
      </c>
      <c r="F285" s="4"/>
      <c r="G285" s="4"/>
      <c r="I285" s="4">
        <v>1</v>
      </c>
      <c r="J285" s="105" t="s">
        <v>36</v>
      </c>
      <c r="K285" s="4">
        <v>1</v>
      </c>
      <c r="L285" t="s">
        <v>1049</v>
      </c>
      <c r="M285" s="4" t="s">
        <v>1050</v>
      </c>
      <c r="N285" s="4" t="s">
        <v>37</v>
      </c>
      <c r="O285" s="4">
        <v>1051</v>
      </c>
      <c r="P285" s="4"/>
      <c r="Q285" s="11"/>
      <c r="R285" s="11">
        <v>44993</v>
      </c>
      <c r="S285" s="4">
        <v>1</v>
      </c>
      <c r="T285" s="4"/>
      <c r="U285" s="4"/>
      <c r="V285" s="4"/>
      <c r="W285" s="4"/>
      <c r="X285">
        <f t="shared" si="9"/>
        <v>5</v>
      </c>
      <c r="Y285" s="4"/>
      <c r="Z285" s="4"/>
      <c r="AA285" s="4"/>
      <c r="AC285" s="69" t="s">
        <v>1051</v>
      </c>
    </row>
    <row r="286" ht="18" customHeight="1" spans="1:29">
      <c r="A286" s="8">
        <f t="shared" si="8"/>
        <v>285</v>
      </c>
      <c r="B286" s="9">
        <v>43842</v>
      </c>
      <c r="C286" s="68">
        <v>46203</v>
      </c>
      <c r="D286" t="s">
        <v>1052</v>
      </c>
      <c r="E286" s="4" t="s">
        <v>41</v>
      </c>
      <c r="F286" s="4"/>
      <c r="G286" s="4"/>
      <c r="I286" s="4">
        <v>1</v>
      </c>
      <c r="J286" s="4" t="s">
        <v>62</v>
      </c>
      <c r="K286" s="4"/>
      <c r="L286" s="4" t="s">
        <v>144</v>
      </c>
      <c r="M286" s="4" t="s">
        <v>134</v>
      </c>
      <c r="N286" s="4" t="s">
        <v>37</v>
      </c>
      <c r="O286" s="4">
        <v>1042</v>
      </c>
      <c r="P286" s="4"/>
      <c r="Q286" s="4"/>
      <c r="R286" s="4" t="s">
        <v>38</v>
      </c>
      <c r="S286" s="4">
        <v>1</v>
      </c>
      <c r="T286" s="4"/>
      <c r="U286" s="4"/>
      <c r="V286" s="4"/>
      <c r="W286" s="4"/>
      <c r="X286">
        <f t="shared" si="9"/>
        <v>5</v>
      </c>
      <c r="Y286" s="4"/>
      <c r="Z286" s="4"/>
      <c r="AA286" s="4"/>
      <c r="AC286" s="69" t="s">
        <v>1053</v>
      </c>
    </row>
    <row r="287" ht="18" customHeight="1" spans="1:29">
      <c r="A287" s="8">
        <f t="shared" si="8"/>
        <v>286</v>
      </c>
      <c r="B287" s="9">
        <v>43847</v>
      </c>
      <c r="C287" s="68">
        <v>45838</v>
      </c>
      <c r="D287" t="s">
        <v>1054</v>
      </c>
      <c r="E287" s="4" t="s">
        <v>41</v>
      </c>
      <c r="F287" s="4"/>
      <c r="G287" s="4"/>
      <c r="I287" s="4">
        <v>1</v>
      </c>
      <c r="J287" s="4" t="s">
        <v>62</v>
      </c>
      <c r="K287" s="4"/>
      <c r="L287" s="4" t="s">
        <v>1055</v>
      </c>
      <c r="M287" s="4" t="s">
        <v>134</v>
      </c>
      <c r="N287" s="4" t="s">
        <v>37</v>
      </c>
      <c r="O287" s="4">
        <v>1047</v>
      </c>
      <c r="P287" s="4"/>
      <c r="Q287" s="4"/>
      <c r="R287" s="4" t="s">
        <v>38</v>
      </c>
      <c r="S287" s="4">
        <v>1</v>
      </c>
      <c r="T287" s="4"/>
      <c r="U287" s="4"/>
      <c r="V287" s="4"/>
      <c r="W287" s="4"/>
      <c r="X287">
        <f t="shared" si="9"/>
        <v>5</v>
      </c>
      <c r="Y287" s="4"/>
      <c r="Z287" s="4"/>
      <c r="AA287" s="4"/>
      <c r="AC287" s="69" t="s">
        <v>1056</v>
      </c>
    </row>
    <row r="288" ht="18" customHeight="1" spans="1:29">
      <c r="A288" s="8">
        <f t="shared" si="8"/>
        <v>287</v>
      </c>
      <c r="B288" s="9">
        <v>43854</v>
      </c>
      <c r="C288" s="68">
        <v>46203</v>
      </c>
      <c r="D288" t="s">
        <v>1057</v>
      </c>
      <c r="E288" s="4" t="s">
        <v>41</v>
      </c>
      <c r="F288" s="4"/>
      <c r="G288" s="4"/>
      <c r="I288" s="4">
        <v>1</v>
      </c>
      <c r="J288" s="4" t="s">
        <v>42</v>
      </c>
      <c r="K288" s="4"/>
      <c r="L288" s="4" t="s">
        <v>1058</v>
      </c>
      <c r="M288" s="4" t="s">
        <v>355</v>
      </c>
      <c r="N288" s="4" t="s">
        <v>58</v>
      </c>
      <c r="O288" s="4">
        <v>1054</v>
      </c>
      <c r="P288" s="4"/>
      <c r="Q288" s="4"/>
      <c r="R288" s="4" t="s">
        <v>38</v>
      </c>
      <c r="S288" s="4">
        <v>1</v>
      </c>
      <c r="T288" s="4"/>
      <c r="U288" s="4"/>
      <c r="V288" s="4"/>
      <c r="W288" s="4"/>
      <c r="X288">
        <f t="shared" si="9"/>
        <v>5</v>
      </c>
      <c r="Y288" s="4"/>
      <c r="Z288" s="4"/>
      <c r="AA288" s="4"/>
      <c r="AC288" s="69" t="s">
        <v>1059</v>
      </c>
    </row>
    <row r="289" ht="18" customHeight="1" spans="1:29">
      <c r="A289" s="8">
        <f t="shared" si="8"/>
        <v>288</v>
      </c>
      <c r="B289" s="9">
        <v>43865</v>
      </c>
      <c r="C289" s="68">
        <v>46203</v>
      </c>
      <c r="D289" t="s">
        <v>1060</v>
      </c>
      <c r="E289" s="4" t="s">
        <v>41</v>
      </c>
      <c r="F289" s="4"/>
      <c r="G289" s="4"/>
      <c r="I289" s="4">
        <v>0</v>
      </c>
      <c r="J289" s="4" t="s">
        <v>48</v>
      </c>
      <c r="K289" s="4"/>
      <c r="L289" s="12" t="s">
        <v>4246</v>
      </c>
      <c r="M289" s="4" t="s">
        <v>888</v>
      </c>
      <c r="N289" s="4" t="s">
        <v>37</v>
      </c>
      <c r="O289" s="4">
        <v>644</v>
      </c>
      <c r="P289" t="s">
        <v>234</v>
      </c>
      <c r="Q289" s="4">
        <v>0</v>
      </c>
      <c r="R289" s="4" t="s">
        <v>38</v>
      </c>
      <c r="S289" s="4">
        <v>1</v>
      </c>
      <c r="T289" s="4"/>
      <c r="U289" s="4"/>
      <c r="V289" s="4"/>
      <c r="W289" s="4"/>
      <c r="X289">
        <f t="shared" si="9"/>
        <v>5</v>
      </c>
      <c r="Y289" s="4"/>
      <c r="Z289" t="s">
        <v>52</v>
      </c>
      <c r="AA289" s="4"/>
      <c r="AC289" s="69" t="s">
        <v>1062</v>
      </c>
    </row>
    <row r="290" ht="18" customHeight="1" spans="1:29">
      <c r="A290" s="8">
        <f t="shared" si="8"/>
        <v>289</v>
      </c>
      <c r="B290" s="9">
        <v>43931</v>
      </c>
      <c r="C290" s="68">
        <v>46203</v>
      </c>
      <c r="D290" t="s">
        <v>1063</v>
      </c>
      <c r="E290" s="4" t="s">
        <v>41</v>
      </c>
      <c r="F290" s="4"/>
      <c r="G290" s="4"/>
      <c r="I290" s="4">
        <v>1</v>
      </c>
      <c r="J290" s="4" t="s">
        <v>62</v>
      </c>
      <c r="K290" s="4"/>
      <c r="L290" s="4" t="s">
        <v>1064</v>
      </c>
      <c r="M290" s="4" t="s">
        <v>243</v>
      </c>
      <c r="N290" s="4" t="s">
        <v>58</v>
      </c>
      <c r="O290" s="4">
        <v>1069</v>
      </c>
      <c r="P290" s="4"/>
      <c r="Q290" s="11"/>
      <c r="R290" s="11">
        <v>45086</v>
      </c>
      <c r="S290" s="4">
        <v>1</v>
      </c>
      <c r="T290" s="4"/>
      <c r="U290" s="4"/>
      <c r="V290" s="4"/>
      <c r="W290" s="4"/>
      <c r="X290">
        <f t="shared" si="9"/>
        <v>5</v>
      </c>
      <c r="Y290" s="4"/>
      <c r="Z290" s="4"/>
      <c r="AA290" s="4"/>
      <c r="AC290" s="69" t="s">
        <v>1065</v>
      </c>
    </row>
    <row r="291" ht="18" customHeight="1" spans="1:29">
      <c r="A291" s="8">
        <f t="shared" si="8"/>
        <v>290</v>
      </c>
      <c r="B291" s="9">
        <v>43941</v>
      </c>
      <c r="C291" s="68">
        <v>46203</v>
      </c>
      <c r="D291" t="s">
        <v>1066</v>
      </c>
      <c r="E291" s="4" t="s">
        <v>41</v>
      </c>
      <c r="F291" s="4"/>
      <c r="G291" s="4"/>
      <c r="I291" s="4">
        <v>1</v>
      </c>
      <c r="J291" s="4" t="s">
        <v>62</v>
      </c>
      <c r="K291" s="4"/>
      <c r="L291" t="s">
        <v>1067</v>
      </c>
      <c r="M291" t="s">
        <v>217</v>
      </c>
      <c r="N291" s="4" t="s">
        <v>37</v>
      </c>
      <c r="O291" s="4">
        <v>1072</v>
      </c>
      <c r="P291" s="4"/>
      <c r="Q291" s="11"/>
      <c r="R291" s="11">
        <v>45053</v>
      </c>
      <c r="S291" s="4">
        <v>1</v>
      </c>
      <c r="T291" s="4"/>
      <c r="U291" s="4"/>
      <c r="V291" s="4"/>
      <c r="W291" s="4"/>
      <c r="X291">
        <f t="shared" si="9"/>
        <v>5</v>
      </c>
      <c r="Y291" s="4"/>
      <c r="Z291" s="4"/>
      <c r="AA291" s="4"/>
      <c r="AC291" s="69" t="s">
        <v>1068</v>
      </c>
    </row>
    <row r="292" ht="18" customHeight="1" spans="1:29">
      <c r="A292" s="8">
        <f t="shared" si="8"/>
        <v>291</v>
      </c>
      <c r="B292" s="9">
        <v>43944</v>
      </c>
      <c r="C292" s="68">
        <v>45838</v>
      </c>
      <c r="D292" t="s">
        <v>1069</v>
      </c>
      <c r="E292" s="4" t="s">
        <v>41</v>
      </c>
      <c r="F292" s="4"/>
      <c r="G292" s="4"/>
      <c r="I292" s="4">
        <v>0</v>
      </c>
      <c r="J292" s="4" t="s">
        <v>48</v>
      </c>
      <c r="K292" s="4"/>
      <c r="L292" s="4" t="s">
        <v>1070</v>
      </c>
      <c r="M292" s="4" t="s">
        <v>134</v>
      </c>
      <c r="N292" s="4" t="s">
        <v>37</v>
      </c>
      <c r="O292" s="4">
        <v>1077</v>
      </c>
      <c r="P292" t="s">
        <v>1071</v>
      </c>
      <c r="Q292" s="4">
        <v>0</v>
      </c>
      <c r="R292" s="11">
        <v>45053</v>
      </c>
      <c r="S292" s="4">
        <v>1</v>
      </c>
      <c r="T292" s="4"/>
      <c r="U292" s="4"/>
      <c r="V292" s="4"/>
      <c r="W292" s="4"/>
      <c r="X292">
        <f t="shared" si="9"/>
        <v>5</v>
      </c>
      <c r="Y292" s="4"/>
      <c r="Z292" t="s">
        <v>209</v>
      </c>
      <c r="AA292" s="4"/>
      <c r="AC292" s="69" t="s">
        <v>1072</v>
      </c>
    </row>
    <row r="293" ht="18" customHeight="1" spans="1:29">
      <c r="A293" s="8">
        <f t="shared" si="8"/>
        <v>292</v>
      </c>
      <c r="B293" s="9">
        <v>43944</v>
      </c>
      <c r="C293" s="68">
        <v>46203</v>
      </c>
      <c r="D293" t="s">
        <v>1073</v>
      </c>
      <c r="E293" s="4" t="s">
        <v>41</v>
      </c>
      <c r="F293" s="4"/>
      <c r="G293" s="4"/>
      <c r="I293" s="4">
        <v>1</v>
      </c>
      <c r="J293" s="105" t="s">
        <v>67</v>
      </c>
      <c r="K293" s="4">
        <v>1</v>
      </c>
      <c r="L293" s="4" t="s">
        <v>1074</v>
      </c>
      <c r="M293" s="4" t="s">
        <v>1075</v>
      </c>
      <c r="N293" s="4" t="s">
        <v>37</v>
      </c>
      <c r="O293" s="4">
        <v>1066</v>
      </c>
      <c r="P293" s="4"/>
      <c r="Q293" s="11"/>
      <c r="R293" s="11">
        <v>45053</v>
      </c>
      <c r="S293" s="4">
        <v>1</v>
      </c>
      <c r="T293" s="4"/>
      <c r="U293" s="4"/>
      <c r="V293" s="4"/>
      <c r="W293" s="4"/>
      <c r="X293">
        <f t="shared" si="9"/>
        <v>5</v>
      </c>
      <c r="Y293" s="4"/>
      <c r="Z293" s="4"/>
      <c r="AA293" s="4"/>
      <c r="AC293" s="69" t="s">
        <v>1076</v>
      </c>
    </row>
    <row r="294" ht="18" customHeight="1" spans="1:29">
      <c r="A294" s="8">
        <f t="shared" si="8"/>
        <v>293</v>
      </c>
      <c r="B294" s="9">
        <v>43859</v>
      </c>
      <c r="C294" s="68">
        <v>46203</v>
      </c>
      <c r="D294" t="s">
        <v>1077</v>
      </c>
      <c r="E294" s="4" t="s">
        <v>41</v>
      </c>
      <c r="F294" s="4"/>
      <c r="G294" s="4"/>
      <c r="I294" s="4">
        <v>1</v>
      </c>
      <c r="J294" s="105" t="s">
        <v>36</v>
      </c>
      <c r="K294" s="4">
        <v>1</v>
      </c>
      <c r="L294" s="4" t="s">
        <v>1078</v>
      </c>
      <c r="M294" s="4" t="s">
        <v>138</v>
      </c>
      <c r="N294" s="4" t="s">
        <v>37</v>
      </c>
      <c r="O294" s="4">
        <v>1058</v>
      </c>
      <c r="P294" s="4"/>
      <c r="Q294" s="4"/>
      <c r="R294" s="4" t="s">
        <v>38</v>
      </c>
      <c r="S294" s="4">
        <v>1</v>
      </c>
      <c r="T294" s="4"/>
      <c r="U294" s="4"/>
      <c r="V294" s="4"/>
      <c r="W294" s="4"/>
      <c r="X294">
        <f t="shared" si="9"/>
        <v>5</v>
      </c>
      <c r="Y294" s="4"/>
      <c r="Z294" s="4"/>
      <c r="AA294" s="4"/>
      <c r="AC294" s="69" t="s">
        <v>1079</v>
      </c>
    </row>
    <row r="295" ht="18" customHeight="1" spans="1:29">
      <c r="A295" s="8">
        <f t="shared" si="8"/>
        <v>294</v>
      </c>
      <c r="B295" s="9">
        <v>43864</v>
      </c>
      <c r="C295" s="68">
        <v>46203</v>
      </c>
      <c r="D295" t="s">
        <v>1080</v>
      </c>
      <c r="E295" s="4" t="s">
        <v>41</v>
      </c>
      <c r="F295" s="4"/>
      <c r="G295" s="4"/>
      <c r="I295" s="4">
        <v>0</v>
      </c>
      <c r="J295" s="4" t="s">
        <v>527</v>
      </c>
      <c r="K295" s="4"/>
      <c r="L295" s="4" t="s">
        <v>1081</v>
      </c>
      <c r="M295" s="4" t="s">
        <v>1082</v>
      </c>
      <c r="N295" s="4" t="s">
        <v>37</v>
      </c>
      <c r="O295" s="4">
        <v>1063</v>
      </c>
      <c r="P295" s="4"/>
      <c r="Q295" s="4"/>
      <c r="R295" s="4" t="s">
        <v>38</v>
      </c>
      <c r="S295" s="4" t="s">
        <v>38</v>
      </c>
      <c r="T295" s="4"/>
      <c r="U295" s="4"/>
      <c r="V295" s="4"/>
      <c r="W295" s="4"/>
      <c r="X295">
        <f t="shared" si="9"/>
        <v>5</v>
      </c>
      <c r="Y295" s="4"/>
      <c r="Z295" s="4"/>
      <c r="AA295" s="4"/>
      <c r="AC295" s="69" t="s">
        <v>581</v>
      </c>
    </row>
    <row r="296" ht="18" customHeight="1" spans="1:29">
      <c r="A296" s="8">
        <f t="shared" si="8"/>
        <v>295</v>
      </c>
      <c r="B296" s="9">
        <v>43976</v>
      </c>
      <c r="C296" s="68">
        <v>45838</v>
      </c>
      <c r="D296" t="s">
        <v>1083</v>
      </c>
      <c r="E296" s="4" t="s">
        <v>41</v>
      </c>
      <c r="F296" s="4"/>
      <c r="G296" s="4"/>
      <c r="I296" s="4">
        <v>1</v>
      </c>
      <c r="J296" s="4" t="s">
        <v>325</v>
      </c>
      <c r="K296" s="4"/>
      <c r="L296" s="4" t="s">
        <v>1084</v>
      </c>
      <c r="M296" s="4" t="s">
        <v>57</v>
      </c>
      <c r="N296" s="4" t="s">
        <v>58</v>
      </c>
      <c r="O296" s="4">
        <v>1093</v>
      </c>
      <c r="P296" s="4"/>
      <c r="Q296" s="11"/>
      <c r="R296" s="11">
        <v>45086</v>
      </c>
      <c r="S296" s="4">
        <v>1</v>
      </c>
      <c r="T296" s="4"/>
      <c r="U296" s="4"/>
      <c r="V296" s="4"/>
      <c r="W296" s="4"/>
      <c r="X296">
        <f t="shared" si="9"/>
        <v>5</v>
      </c>
      <c r="Y296" s="4"/>
      <c r="Z296" s="4">
        <v>1430</v>
      </c>
      <c r="AA296" s="4"/>
      <c r="AC296" s="69" t="s">
        <v>1085</v>
      </c>
    </row>
    <row r="297" ht="18" customHeight="1" spans="1:29">
      <c r="A297" s="8">
        <f t="shared" si="8"/>
        <v>296</v>
      </c>
      <c r="B297" s="9">
        <v>43976</v>
      </c>
      <c r="C297" s="68">
        <v>46203</v>
      </c>
      <c r="D297" t="s">
        <v>1086</v>
      </c>
      <c r="E297" s="4" t="s">
        <v>34</v>
      </c>
      <c r="F297" s="4"/>
      <c r="G297" s="4"/>
      <c r="I297" s="4">
        <v>1</v>
      </c>
      <c r="J297" s="4" t="s">
        <v>62</v>
      </c>
      <c r="K297" s="4"/>
      <c r="L297" s="12" t="s">
        <v>1087</v>
      </c>
      <c r="M297" s="4" t="s">
        <v>57</v>
      </c>
      <c r="N297" s="4" t="s">
        <v>58</v>
      </c>
      <c r="O297" s="4">
        <v>1094</v>
      </c>
      <c r="P297" s="4"/>
      <c r="Q297" s="11"/>
      <c r="R297" s="11">
        <v>45086</v>
      </c>
      <c r="S297" s="4">
        <v>1</v>
      </c>
      <c r="T297" s="4"/>
      <c r="U297" s="4"/>
      <c r="V297" s="4"/>
      <c r="W297" s="4"/>
      <c r="X297">
        <f t="shared" si="9"/>
        <v>5</v>
      </c>
      <c r="Y297" s="4"/>
      <c r="Z297" s="4"/>
      <c r="AA297" s="4"/>
      <c r="AC297" s="69" t="s">
        <v>1088</v>
      </c>
    </row>
    <row r="298" ht="18" customHeight="1" spans="1:29">
      <c r="A298" s="8">
        <f t="shared" si="8"/>
        <v>297</v>
      </c>
      <c r="B298" s="9">
        <v>43979</v>
      </c>
      <c r="C298" s="68">
        <v>46203</v>
      </c>
      <c r="D298" t="s">
        <v>1089</v>
      </c>
      <c r="E298" s="4" t="s">
        <v>41</v>
      </c>
      <c r="F298" s="4"/>
      <c r="G298" s="4"/>
      <c r="I298" s="4">
        <v>0</v>
      </c>
      <c r="J298" s="4" t="s">
        <v>48</v>
      </c>
      <c r="K298" s="4"/>
      <c r="L298" s="4" t="s">
        <v>144</v>
      </c>
      <c r="M298" s="4" t="s">
        <v>4247</v>
      </c>
      <c r="N298" s="4" t="s">
        <v>37</v>
      </c>
      <c r="O298" s="4">
        <v>1096</v>
      </c>
      <c r="P298" t="s">
        <v>743</v>
      </c>
      <c r="Q298" s="4">
        <v>0</v>
      </c>
      <c r="R298" s="11">
        <v>45086</v>
      </c>
      <c r="S298" s="4">
        <v>1</v>
      </c>
      <c r="T298" s="4"/>
      <c r="U298" s="4"/>
      <c r="V298" s="4"/>
      <c r="W298" s="4"/>
      <c r="X298">
        <f t="shared" si="9"/>
        <v>5</v>
      </c>
      <c r="Y298" s="4"/>
      <c r="Z298" t="s">
        <v>52</v>
      </c>
      <c r="AA298" s="4"/>
      <c r="AC298" s="69" t="s">
        <v>1092</v>
      </c>
    </row>
    <row r="299" ht="18" customHeight="1" spans="1:29">
      <c r="A299" s="8">
        <f t="shared" si="8"/>
        <v>298</v>
      </c>
      <c r="B299" s="9">
        <v>43981</v>
      </c>
      <c r="C299" s="68">
        <v>45838</v>
      </c>
      <c r="D299" t="s">
        <v>1093</v>
      </c>
      <c r="E299" s="4" t="s">
        <v>41</v>
      </c>
      <c r="F299" s="4"/>
      <c r="G299" s="4"/>
      <c r="I299" s="4">
        <v>1</v>
      </c>
      <c r="J299" s="4" t="s">
        <v>48</v>
      </c>
      <c r="K299" s="4"/>
      <c r="L299" s="4" t="s">
        <v>1094</v>
      </c>
      <c r="M299" s="12" t="s">
        <v>44</v>
      </c>
      <c r="N299" s="4" t="s">
        <v>37</v>
      </c>
      <c r="O299" s="4">
        <v>1098</v>
      </c>
      <c r="P299" t="s">
        <v>1095</v>
      </c>
      <c r="Q299" s="4">
        <v>0</v>
      </c>
      <c r="R299" s="11">
        <v>45086</v>
      </c>
      <c r="S299" s="4">
        <v>1</v>
      </c>
      <c r="T299" s="4"/>
      <c r="U299" s="4"/>
      <c r="V299" s="4"/>
      <c r="W299" s="4"/>
      <c r="X299">
        <f t="shared" si="9"/>
        <v>5</v>
      </c>
      <c r="Y299" s="4"/>
      <c r="Z299" t="s">
        <v>273</v>
      </c>
      <c r="AA299" s="4"/>
      <c r="AC299" s="69" t="s">
        <v>1096</v>
      </c>
    </row>
    <row r="300" ht="18" customHeight="1" spans="1:29">
      <c r="A300" s="8">
        <f t="shared" si="8"/>
        <v>299</v>
      </c>
      <c r="B300" s="9">
        <v>43944</v>
      </c>
      <c r="C300" s="68">
        <v>45838</v>
      </c>
      <c r="D300" t="s">
        <v>1097</v>
      </c>
      <c r="E300" s="4" t="s">
        <v>41</v>
      </c>
      <c r="F300" s="4"/>
      <c r="G300" s="4"/>
      <c r="I300" s="4">
        <v>1</v>
      </c>
      <c r="J300" s="4" t="s">
        <v>62</v>
      </c>
      <c r="K300" s="4"/>
      <c r="L300" s="4" t="s">
        <v>1070</v>
      </c>
      <c r="M300" t="s">
        <v>1098</v>
      </c>
      <c r="N300" s="4" t="s">
        <v>37</v>
      </c>
      <c r="O300" s="4">
        <v>1076</v>
      </c>
      <c r="P300" s="4"/>
      <c r="Q300" s="4"/>
      <c r="R300" s="4" t="s">
        <v>38</v>
      </c>
      <c r="S300" s="4">
        <v>1</v>
      </c>
      <c r="T300" s="4"/>
      <c r="U300" s="4"/>
      <c r="V300" s="4"/>
      <c r="W300" s="4"/>
      <c r="X300">
        <f t="shared" si="9"/>
        <v>5</v>
      </c>
      <c r="Y300" s="4"/>
      <c r="Z300" s="4"/>
      <c r="AA300" s="4"/>
      <c r="AC300" s="69" t="s">
        <v>1099</v>
      </c>
    </row>
    <row r="301" ht="18" customHeight="1" spans="1:29">
      <c r="A301" s="8">
        <f t="shared" si="8"/>
        <v>300</v>
      </c>
      <c r="B301" s="9">
        <v>43983</v>
      </c>
      <c r="C301" s="68">
        <v>46203</v>
      </c>
      <c r="D301" t="s">
        <v>1100</v>
      </c>
      <c r="E301" s="4" t="s">
        <v>41</v>
      </c>
      <c r="F301" s="4"/>
      <c r="G301" s="4"/>
      <c r="I301" s="4">
        <v>1</v>
      </c>
      <c r="J301" s="4" t="s">
        <v>67</v>
      </c>
      <c r="K301" s="4"/>
      <c r="L301" s="4" t="s">
        <v>1101</v>
      </c>
      <c r="M301" s="4" t="s">
        <v>44</v>
      </c>
      <c r="N301" s="4" t="s">
        <v>58</v>
      </c>
      <c r="O301" s="4">
        <v>1101</v>
      </c>
      <c r="P301" s="4"/>
      <c r="Q301" s="11"/>
      <c r="R301" s="11">
        <v>45086</v>
      </c>
      <c r="S301" s="4">
        <v>1</v>
      </c>
      <c r="T301" s="4"/>
      <c r="U301" s="4"/>
      <c r="V301" s="4"/>
      <c r="W301" s="4"/>
      <c r="X301">
        <f t="shared" si="9"/>
        <v>5</v>
      </c>
      <c r="Y301" s="4"/>
      <c r="Z301" s="4"/>
      <c r="AA301" s="4"/>
      <c r="AC301" s="69" t="s">
        <v>1102</v>
      </c>
    </row>
    <row r="302" ht="18" customHeight="1" spans="1:29">
      <c r="A302" s="8">
        <f t="shared" si="8"/>
        <v>301</v>
      </c>
      <c r="B302" s="9">
        <v>43986</v>
      </c>
      <c r="C302" s="68">
        <v>45838</v>
      </c>
      <c r="D302" t="s">
        <v>1103</v>
      </c>
      <c r="E302" s="4" t="s">
        <v>41</v>
      </c>
      <c r="F302" s="4"/>
      <c r="G302" s="4"/>
      <c r="I302" s="4">
        <v>1</v>
      </c>
      <c r="J302" s="4" t="s">
        <v>308</v>
      </c>
      <c r="K302" s="4"/>
      <c r="L302" s="4" t="s">
        <v>1104</v>
      </c>
      <c r="M302" t="s">
        <v>1105</v>
      </c>
      <c r="N302" s="4" t="s">
        <v>37</v>
      </c>
      <c r="O302" s="4">
        <v>1103</v>
      </c>
      <c r="P302" s="4"/>
      <c r="Q302" s="11"/>
      <c r="R302" s="11">
        <v>45119</v>
      </c>
      <c r="S302" s="4">
        <v>1</v>
      </c>
      <c r="T302" s="4"/>
      <c r="U302" s="4"/>
      <c r="V302" s="4"/>
      <c r="W302" s="4"/>
      <c r="X302">
        <f t="shared" si="9"/>
        <v>5</v>
      </c>
      <c r="Y302" s="4"/>
      <c r="Z302" s="4"/>
      <c r="AA302" s="4"/>
      <c r="AC302" s="69" t="s">
        <v>1106</v>
      </c>
    </row>
    <row r="303" ht="18" customHeight="1" spans="1:29">
      <c r="A303" s="8">
        <f t="shared" si="8"/>
        <v>302</v>
      </c>
      <c r="B303" s="9">
        <v>43993</v>
      </c>
      <c r="C303" s="68">
        <v>46203</v>
      </c>
      <c r="D303" t="s">
        <v>1107</v>
      </c>
      <c r="E303" s="4" t="s">
        <v>41</v>
      </c>
      <c r="F303" s="4"/>
      <c r="G303" s="4"/>
      <c r="I303" s="4">
        <v>1</v>
      </c>
      <c r="J303" s="4" t="s">
        <v>48</v>
      </c>
      <c r="K303" s="4"/>
      <c r="L303" s="4" t="s">
        <v>4248</v>
      </c>
      <c r="M303" s="4" t="s">
        <v>44</v>
      </c>
      <c r="N303" s="4" t="s">
        <v>37</v>
      </c>
      <c r="O303" s="4">
        <v>1106</v>
      </c>
      <c r="P303" t="s">
        <v>1095</v>
      </c>
      <c r="Q303" s="4">
        <v>0</v>
      </c>
      <c r="R303" s="11">
        <v>45101</v>
      </c>
      <c r="S303" s="4">
        <v>1</v>
      </c>
      <c r="T303" s="4"/>
      <c r="U303" s="4"/>
      <c r="V303" s="4"/>
      <c r="W303" s="4"/>
      <c r="X303">
        <f t="shared" si="9"/>
        <v>5</v>
      </c>
      <c r="Y303" s="4"/>
      <c r="Z303" t="s">
        <v>52</v>
      </c>
      <c r="AA303" s="4"/>
      <c r="AC303" s="69" t="s">
        <v>1109</v>
      </c>
    </row>
    <row r="304" ht="18" customHeight="1" spans="1:29">
      <c r="A304" s="8">
        <f t="shared" si="8"/>
        <v>303</v>
      </c>
      <c r="B304" s="9">
        <v>43957</v>
      </c>
      <c r="C304" s="68">
        <v>46203</v>
      </c>
      <c r="D304" t="s">
        <v>1110</v>
      </c>
      <c r="E304" s="4" t="s">
        <v>41</v>
      </c>
      <c r="F304" s="4"/>
      <c r="G304" s="4"/>
      <c r="I304" s="4">
        <v>1</v>
      </c>
      <c r="J304" s="4" t="s">
        <v>36</v>
      </c>
      <c r="K304" s="4"/>
      <c r="L304" s="12" t="s">
        <v>1111</v>
      </c>
      <c r="M304" s="12" t="s">
        <v>1112</v>
      </c>
      <c r="N304" s="4" t="s">
        <v>37</v>
      </c>
      <c r="O304" s="4">
        <v>1086</v>
      </c>
      <c r="P304" s="4"/>
      <c r="Q304" s="4"/>
      <c r="R304" s="4" t="s">
        <v>38</v>
      </c>
      <c r="S304" s="4">
        <v>1</v>
      </c>
      <c r="T304" s="4"/>
      <c r="U304" s="4"/>
      <c r="V304" s="4"/>
      <c r="W304" s="4"/>
      <c r="X304">
        <f t="shared" si="9"/>
        <v>5</v>
      </c>
      <c r="Y304" s="4"/>
      <c r="Z304" s="4"/>
      <c r="AA304" s="4"/>
      <c r="AC304" s="69" t="s">
        <v>1113</v>
      </c>
    </row>
    <row r="305" ht="18" customHeight="1" spans="1:29">
      <c r="A305" s="8">
        <f t="shared" si="8"/>
        <v>304</v>
      </c>
      <c r="B305" s="9">
        <v>43995</v>
      </c>
      <c r="C305" s="68">
        <v>45838</v>
      </c>
      <c r="D305" t="s">
        <v>1114</v>
      </c>
      <c r="E305" s="4" t="s">
        <v>41</v>
      </c>
      <c r="F305" s="4"/>
      <c r="G305" s="4"/>
      <c r="I305" s="4">
        <v>1</v>
      </c>
      <c r="J305" s="4" t="s">
        <v>62</v>
      </c>
      <c r="K305" s="4"/>
      <c r="L305" s="4" t="s">
        <v>1115</v>
      </c>
      <c r="M305" s="12" t="s">
        <v>1116</v>
      </c>
      <c r="N305" s="4" t="s">
        <v>37</v>
      </c>
      <c r="O305" s="4">
        <v>1108</v>
      </c>
      <c r="P305" s="4"/>
      <c r="Q305" s="11"/>
      <c r="R305" s="11">
        <v>45101</v>
      </c>
      <c r="S305" s="4">
        <v>1</v>
      </c>
      <c r="T305" s="4"/>
      <c r="U305" s="4"/>
      <c r="V305" s="4"/>
      <c r="W305" s="4"/>
      <c r="X305">
        <f t="shared" si="9"/>
        <v>5</v>
      </c>
      <c r="Y305" s="4"/>
      <c r="Z305" s="4"/>
      <c r="AA305" s="4"/>
      <c r="AC305" s="69" t="s">
        <v>1117</v>
      </c>
    </row>
    <row r="306" ht="18" customHeight="1" spans="1:29">
      <c r="A306" s="8">
        <f t="shared" si="8"/>
        <v>305</v>
      </c>
      <c r="B306" s="9">
        <v>43951</v>
      </c>
      <c r="C306" s="68">
        <v>46203</v>
      </c>
      <c r="D306" t="s">
        <v>1118</v>
      </c>
      <c r="E306" s="4" t="s">
        <v>41</v>
      </c>
      <c r="F306" s="4"/>
      <c r="G306" s="4"/>
      <c r="I306" s="4">
        <v>1</v>
      </c>
      <c r="J306" s="4" t="s">
        <v>62</v>
      </c>
      <c r="K306" s="4"/>
      <c r="L306" s="4" t="s">
        <v>1119</v>
      </c>
      <c r="M306" s="4" t="s">
        <v>149</v>
      </c>
      <c r="N306" s="4" t="s">
        <v>37</v>
      </c>
      <c r="O306" s="4">
        <v>1084</v>
      </c>
      <c r="P306" s="4"/>
      <c r="Q306" s="4"/>
      <c r="R306" s="4" t="s">
        <v>38</v>
      </c>
      <c r="S306" s="4">
        <v>1</v>
      </c>
      <c r="T306" s="4"/>
      <c r="U306" s="4"/>
      <c r="V306" s="4"/>
      <c r="W306" s="4"/>
      <c r="X306">
        <f t="shared" si="9"/>
        <v>5</v>
      </c>
      <c r="Y306" s="4"/>
      <c r="Z306" s="4"/>
      <c r="AA306" s="4"/>
      <c r="AC306" t="s">
        <v>4249</v>
      </c>
    </row>
    <row r="307" ht="18" customHeight="1" spans="1:29">
      <c r="A307" s="8">
        <f t="shared" si="8"/>
        <v>306</v>
      </c>
      <c r="B307" s="9">
        <v>44002</v>
      </c>
      <c r="C307" s="68">
        <v>46203</v>
      </c>
      <c r="D307" t="s">
        <v>1121</v>
      </c>
      <c r="E307" s="4" t="s">
        <v>41</v>
      </c>
      <c r="F307" s="4"/>
      <c r="G307" s="4"/>
      <c r="I307" s="4">
        <v>0</v>
      </c>
      <c r="J307" s="4" t="s">
        <v>67</v>
      </c>
      <c r="K307" s="4"/>
      <c r="L307" s="4" t="s">
        <v>1122</v>
      </c>
      <c r="M307" s="4" t="s">
        <v>134</v>
      </c>
      <c r="N307" s="4" t="s">
        <v>37</v>
      </c>
      <c r="O307" s="4">
        <v>1114</v>
      </c>
      <c r="P307" s="4"/>
      <c r="Q307" s="11"/>
      <c r="R307" s="11">
        <v>45172</v>
      </c>
      <c r="S307" s="4">
        <v>1</v>
      </c>
      <c r="T307" s="4"/>
      <c r="U307" s="4"/>
      <c r="V307" s="4">
        <v>1</v>
      </c>
      <c r="W307" s="4"/>
      <c r="X307">
        <f t="shared" si="9"/>
        <v>5</v>
      </c>
      <c r="Y307" s="4"/>
      <c r="Z307" s="4"/>
      <c r="AA307" s="4"/>
      <c r="AC307" s="69" t="s">
        <v>1123</v>
      </c>
    </row>
    <row r="308" ht="18" customHeight="1" spans="1:29">
      <c r="A308" s="8">
        <f t="shared" si="8"/>
        <v>307</v>
      </c>
      <c r="B308" s="9">
        <v>44006</v>
      </c>
      <c r="C308" s="68">
        <v>46203</v>
      </c>
      <c r="D308" t="s">
        <v>1124</v>
      </c>
      <c r="E308" s="4" t="s">
        <v>41</v>
      </c>
      <c r="F308" s="4"/>
      <c r="G308" s="4"/>
      <c r="I308" s="4" t="s">
        <v>88</v>
      </c>
      <c r="J308" s="4" t="s">
        <v>48</v>
      </c>
      <c r="K308" s="4"/>
      <c r="L308" s="4" t="s">
        <v>4250</v>
      </c>
      <c r="M308" t="s">
        <v>44</v>
      </c>
      <c r="N308" s="4" t="s">
        <v>37</v>
      </c>
      <c r="O308" s="4">
        <v>1116</v>
      </c>
      <c r="P308" t="s">
        <v>743</v>
      </c>
      <c r="Q308" s="4">
        <v>0</v>
      </c>
      <c r="R308" s="11">
        <v>45119</v>
      </c>
      <c r="S308" s="4">
        <v>1</v>
      </c>
      <c r="T308" s="4"/>
      <c r="U308" s="4">
        <v>1</v>
      </c>
      <c r="V308" s="4">
        <v>1</v>
      </c>
      <c r="W308" s="4"/>
      <c r="X308">
        <f t="shared" si="9"/>
        <v>5</v>
      </c>
      <c r="Y308" s="4"/>
      <c r="Z308" t="s">
        <v>52</v>
      </c>
      <c r="AA308" s="4"/>
      <c r="AC308" s="69" t="s">
        <v>1126</v>
      </c>
    </row>
    <row r="309" ht="18" customHeight="1" spans="1:29">
      <c r="A309" s="8">
        <f t="shared" si="8"/>
        <v>308</v>
      </c>
      <c r="B309" s="9">
        <v>44011</v>
      </c>
      <c r="C309" s="68">
        <v>46203</v>
      </c>
      <c r="D309" t="s">
        <v>1127</v>
      </c>
      <c r="E309" s="4" t="s">
        <v>41</v>
      </c>
      <c r="F309" s="4"/>
      <c r="G309" s="4"/>
      <c r="I309" s="4">
        <v>0</v>
      </c>
      <c r="J309" s="4" t="s">
        <v>308</v>
      </c>
      <c r="K309" s="4"/>
      <c r="L309" s="4" t="s">
        <v>1128</v>
      </c>
      <c r="M309" s="4" t="s">
        <v>1129</v>
      </c>
      <c r="N309" s="4" t="s">
        <v>37</v>
      </c>
      <c r="O309" s="4">
        <v>1118</v>
      </c>
      <c r="P309" s="4"/>
      <c r="Q309" s="11"/>
      <c r="R309" s="11">
        <v>45119</v>
      </c>
      <c r="S309" s="4">
        <v>1</v>
      </c>
      <c r="T309" s="4"/>
      <c r="U309" s="4"/>
      <c r="V309" s="4"/>
      <c r="W309" s="4"/>
      <c r="X309">
        <f t="shared" si="9"/>
        <v>5</v>
      </c>
      <c r="Y309" s="4"/>
      <c r="Z309" s="4"/>
      <c r="AA309" s="4"/>
      <c r="AC309" s="69" t="s">
        <v>1130</v>
      </c>
    </row>
    <row r="310" ht="18" customHeight="1" spans="1:29">
      <c r="A310" s="8">
        <f t="shared" si="8"/>
        <v>309</v>
      </c>
      <c r="B310" s="9">
        <v>44011</v>
      </c>
      <c r="C310" s="68">
        <v>45838</v>
      </c>
      <c r="D310" t="s">
        <v>1131</v>
      </c>
      <c r="E310" s="4" t="s">
        <v>41</v>
      </c>
      <c r="F310" s="4"/>
      <c r="G310" s="4"/>
      <c r="I310" s="4">
        <v>1</v>
      </c>
      <c r="J310" s="4" t="s">
        <v>48</v>
      </c>
      <c r="K310" s="4"/>
      <c r="L310" s="4" t="s">
        <v>1132</v>
      </c>
      <c r="M310" s="4" t="s">
        <v>400</v>
      </c>
      <c r="N310" s="4" t="s">
        <v>37</v>
      </c>
      <c r="O310" s="4">
        <v>1119</v>
      </c>
      <c r="P310" t="s">
        <v>1095</v>
      </c>
      <c r="Q310" s="4">
        <v>0</v>
      </c>
      <c r="R310" s="11">
        <v>45119</v>
      </c>
      <c r="S310" s="4">
        <v>1</v>
      </c>
      <c r="T310" s="4"/>
      <c r="U310" s="4"/>
      <c r="V310" s="4"/>
      <c r="W310" s="4"/>
      <c r="X310">
        <f t="shared" si="9"/>
        <v>5</v>
      </c>
      <c r="Y310" s="4"/>
      <c r="Z310" t="s">
        <v>273</v>
      </c>
      <c r="AA310" s="4"/>
      <c r="AC310" s="69" t="s">
        <v>1133</v>
      </c>
    </row>
    <row r="311" ht="18" customHeight="1" spans="1:29">
      <c r="A311" s="8">
        <f t="shared" si="8"/>
        <v>310</v>
      </c>
      <c r="B311" s="9">
        <v>43952</v>
      </c>
      <c r="C311" s="68">
        <v>46203</v>
      </c>
      <c r="D311" t="s">
        <v>1134</v>
      </c>
      <c r="E311" s="4" t="s">
        <v>41</v>
      </c>
      <c r="F311" s="4"/>
      <c r="G311" s="4"/>
      <c r="I311" s="4">
        <v>0</v>
      </c>
      <c r="J311" s="105" t="s">
        <v>67</v>
      </c>
      <c r="K311" s="4">
        <v>1</v>
      </c>
      <c r="L311" s="4" t="s">
        <v>1135</v>
      </c>
      <c r="M311" s="4" t="s">
        <v>272</v>
      </c>
      <c r="N311" s="4" t="s">
        <v>37</v>
      </c>
      <c r="O311" s="4">
        <v>1085</v>
      </c>
      <c r="P311" s="4"/>
      <c r="Q311" s="4"/>
      <c r="R311" s="4" t="s">
        <v>38</v>
      </c>
      <c r="S311" s="4">
        <v>1</v>
      </c>
      <c r="T311" s="4"/>
      <c r="U311" s="4"/>
      <c r="V311" s="4"/>
      <c r="W311" s="4"/>
      <c r="X311">
        <f t="shared" si="9"/>
        <v>5</v>
      </c>
      <c r="Y311" s="4"/>
      <c r="Z311" s="4"/>
      <c r="AA311" s="4"/>
      <c r="AC311" s="69" t="s">
        <v>1136</v>
      </c>
    </row>
    <row r="312" ht="18" customHeight="1" spans="1:29">
      <c r="A312" s="8">
        <f t="shared" si="8"/>
        <v>311</v>
      </c>
      <c r="B312" s="9">
        <v>44014</v>
      </c>
      <c r="C312" s="68">
        <v>46203</v>
      </c>
      <c r="D312" t="s">
        <v>1137</v>
      </c>
      <c r="E312" s="4" t="s">
        <v>41</v>
      </c>
      <c r="F312" s="4"/>
      <c r="G312" s="4"/>
      <c r="I312" s="4">
        <v>1</v>
      </c>
      <c r="J312" s="4" t="s">
        <v>67</v>
      </c>
      <c r="K312" s="4"/>
      <c r="L312" s="4" t="s">
        <v>1138</v>
      </c>
      <c r="M312" s="4" t="s">
        <v>1139</v>
      </c>
      <c r="N312" s="4" t="s">
        <v>37</v>
      </c>
      <c r="O312" s="4">
        <v>1122</v>
      </c>
      <c r="P312" s="4"/>
      <c r="Q312" s="11"/>
      <c r="R312" s="11">
        <v>45119</v>
      </c>
      <c r="S312" s="4">
        <v>1</v>
      </c>
      <c r="T312" s="4"/>
      <c r="U312" s="4"/>
      <c r="V312" s="4"/>
      <c r="W312" s="4"/>
      <c r="X312">
        <f t="shared" si="9"/>
        <v>4</v>
      </c>
      <c r="Y312" s="4"/>
      <c r="Z312" s="4"/>
      <c r="AA312" s="4"/>
      <c r="AC312" s="69" t="s">
        <v>1140</v>
      </c>
    </row>
    <row r="313" ht="18" customHeight="1" spans="1:29">
      <c r="A313" s="8">
        <f t="shared" si="8"/>
        <v>312</v>
      </c>
      <c r="B313" s="9">
        <v>44020</v>
      </c>
      <c r="C313" s="68">
        <v>46203</v>
      </c>
      <c r="D313" t="s">
        <v>1141</v>
      </c>
      <c r="E313" s="4" t="s">
        <v>41</v>
      </c>
      <c r="F313" s="4"/>
      <c r="G313" s="4"/>
      <c r="I313" s="4">
        <v>1</v>
      </c>
      <c r="J313" s="4" t="s">
        <v>62</v>
      </c>
      <c r="K313" s="4"/>
      <c r="L313" s="4" t="s">
        <v>1142</v>
      </c>
      <c r="M313" t="s">
        <v>44</v>
      </c>
      <c r="N313" s="4" t="s">
        <v>37</v>
      </c>
      <c r="O313" s="4">
        <v>1125</v>
      </c>
      <c r="P313" s="4"/>
      <c r="Q313" s="11"/>
      <c r="R313" s="11">
        <v>45137</v>
      </c>
      <c r="S313" s="4">
        <v>1</v>
      </c>
      <c r="T313" s="4"/>
      <c r="U313" s="4"/>
      <c r="V313" s="4"/>
      <c r="W313" s="4"/>
      <c r="X313">
        <f t="shared" si="9"/>
        <v>4</v>
      </c>
      <c r="Y313" s="4"/>
      <c r="Z313" s="4"/>
      <c r="AA313" s="4"/>
      <c r="AC313" t="s">
        <v>4251</v>
      </c>
    </row>
    <row r="314" ht="18" customHeight="1" spans="1:29">
      <c r="A314" s="8">
        <f t="shared" si="8"/>
        <v>313</v>
      </c>
      <c r="B314" s="9">
        <v>44020</v>
      </c>
      <c r="C314" s="68">
        <v>46203</v>
      </c>
      <c r="D314" t="s">
        <v>1144</v>
      </c>
      <c r="E314" s="4" t="s">
        <v>41</v>
      </c>
      <c r="F314" s="4"/>
      <c r="G314" s="4"/>
      <c r="I314" s="4" t="s">
        <v>1145</v>
      </c>
      <c r="J314" s="105" t="s">
        <v>67</v>
      </c>
      <c r="K314" s="4">
        <v>1</v>
      </c>
      <c r="L314" s="4" t="s">
        <v>1146</v>
      </c>
      <c r="M314" s="4" t="s">
        <v>1147</v>
      </c>
      <c r="N314" s="4" t="s">
        <v>37</v>
      </c>
      <c r="O314" s="4">
        <v>1126</v>
      </c>
      <c r="P314" s="4"/>
      <c r="Q314" s="11"/>
      <c r="R314" s="11">
        <v>45137</v>
      </c>
      <c r="S314" s="4">
        <v>1</v>
      </c>
      <c r="T314" s="4"/>
      <c r="U314" s="4"/>
      <c r="V314" s="4"/>
      <c r="W314" s="4"/>
      <c r="X314">
        <f t="shared" si="9"/>
        <v>4</v>
      </c>
      <c r="Y314" s="4"/>
      <c r="Z314" s="4"/>
      <c r="AA314" s="4"/>
      <c r="AC314" s="69" t="s">
        <v>1148</v>
      </c>
    </row>
    <row r="315" ht="18" customHeight="1" spans="1:29">
      <c r="A315" s="8">
        <f t="shared" si="8"/>
        <v>314</v>
      </c>
      <c r="B315" s="9">
        <v>43981</v>
      </c>
      <c r="C315" s="68">
        <v>46203</v>
      </c>
      <c r="D315" t="s">
        <v>1149</v>
      </c>
      <c r="E315" s="4" t="s">
        <v>41</v>
      </c>
      <c r="F315" s="4"/>
      <c r="G315" s="4"/>
      <c r="I315" s="4">
        <v>1</v>
      </c>
      <c r="J315" s="4" t="s">
        <v>36</v>
      </c>
      <c r="K315" s="4"/>
      <c r="L315" t="s">
        <v>1150</v>
      </c>
      <c r="M315" t="s">
        <v>134</v>
      </c>
      <c r="N315" s="4" t="s">
        <v>37</v>
      </c>
      <c r="O315" s="4">
        <v>795</v>
      </c>
      <c r="P315" s="4"/>
      <c r="Q315" s="4"/>
      <c r="R315" s="4" t="s">
        <v>38</v>
      </c>
      <c r="S315" s="4">
        <v>1</v>
      </c>
      <c r="T315" s="4"/>
      <c r="U315" s="4"/>
      <c r="V315" s="4"/>
      <c r="W315" s="4"/>
      <c r="X315">
        <f t="shared" si="9"/>
        <v>5</v>
      </c>
      <c r="Y315" s="4"/>
      <c r="Z315" s="4"/>
      <c r="AA315" s="4"/>
      <c r="AC315" s="69" t="s">
        <v>1151</v>
      </c>
    </row>
    <row r="316" ht="18" customHeight="1" spans="1:29">
      <c r="A316" s="8">
        <f t="shared" si="8"/>
        <v>315</v>
      </c>
      <c r="B316" s="9">
        <v>44022</v>
      </c>
      <c r="C316" s="68">
        <v>46203</v>
      </c>
      <c r="D316" t="s">
        <v>1152</v>
      </c>
      <c r="E316" s="4" t="s">
        <v>41</v>
      </c>
      <c r="F316" s="4"/>
      <c r="G316" s="4"/>
      <c r="I316" s="4">
        <v>1</v>
      </c>
      <c r="J316" s="4" t="s">
        <v>62</v>
      </c>
      <c r="K316" s="4"/>
      <c r="L316" s="4" t="s">
        <v>1153</v>
      </c>
      <c r="M316" s="4" t="s">
        <v>57</v>
      </c>
      <c r="N316" s="4" t="s">
        <v>58</v>
      </c>
      <c r="O316" s="4">
        <v>1129</v>
      </c>
      <c r="P316" s="4"/>
      <c r="Q316" s="11"/>
      <c r="R316" s="11">
        <v>45137</v>
      </c>
      <c r="S316" s="4">
        <v>1</v>
      </c>
      <c r="T316" s="4"/>
      <c r="U316" s="4"/>
      <c r="V316" s="4"/>
      <c r="W316" s="4"/>
      <c r="X316">
        <f t="shared" si="9"/>
        <v>4</v>
      </c>
      <c r="Y316" s="4"/>
      <c r="Z316" s="4"/>
      <c r="AA316" s="4"/>
      <c r="AC316" s="69" t="s">
        <v>1154</v>
      </c>
    </row>
    <row r="317" ht="18" customHeight="1" spans="1:29">
      <c r="A317" s="8">
        <f t="shared" si="8"/>
        <v>316</v>
      </c>
      <c r="B317" s="9">
        <v>44025</v>
      </c>
      <c r="C317" s="68">
        <v>46203</v>
      </c>
      <c r="D317" t="s">
        <v>1155</v>
      </c>
      <c r="E317" s="4" t="s">
        <v>41</v>
      </c>
      <c r="F317" s="4"/>
      <c r="G317" s="4"/>
      <c r="I317" s="4">
        <v>1</v>
      </c>
      <c r="J317" s="4" t="s">
        <v>42</v>
      </c>
      <c r="K317" s="4"/>
      <c r="L317" t="s">
        <v>1156</v>
      </c>
      <c r="M317" s="4" t="s">
        <v>57</v>
      </c>
      <c r="N317" s="4" t="s">
        <v>37</v>
      </c>
      <c r="O317" s="4">
        <v>1130</v>
      </c>
      <c r="P317" s="4"/>
      <c r="Q317" s="11"/>
      <c r="R317" s="11">
        <v>45137</v>
      </c>
      <c r="S317" s="4">
        <v>1</v>
      </c>
      <c r="T317" s="4"/>
      <c r="U317" s="4"/>
      <c r="V317" s="4"/>
      <c r="W317" s="4"/>
      <c r="X317">
        <f t="shared" si="9"/>
        <v>4</v>
      </c>
      <c r="Y317" s="4"/>
      <c r="Z317" s="4"/>
      <c r="AA317" s="4"/>
      <c r="AC317" s="69" t="s">
        <v>1157</v>
      </c>
    </row>
    <row r="318" ht="18" customHeight="1" spans="1:29">
      <c r="A318" s="8">
        <f t="shared" si="8"/>
        <v>317</v>
      </c>
      <c r="B318" s="9">
        <v>43993</v>
      </c>
      <c r="C318" s="68">
        <v>46203</v>
      </c>
      <c r="D318" t="s">
        <v>1158</v>
      </c>
      <c r="E318" s="4" t="s">
        <v>41</v>
      </c>
      <c r="F318" s="4"/>
      <c r="G318" s="4"/>
      <c r="I318" s="4">
        <v>1</v>
      </c>
      <c r="J318" s="4" t="s">
        <v>36</v>
      </c>
      <c r="K318" s="4"/>
      <c r="L318" s="12" t="s">
        <v>1159</v>
      </c>
      <c r="M318" s="12" t="s">
        <v>1160</v>
      </c>
      <c r="N318" s="4" t="s">
        <v>37</v>
      </c>
      <c r="O318" s="4">
        <v>1107</v>
      </c>
      <c r="P318" s="4"/>
      <c r="Q318" s="11"/>
      <c r="R318" s="11">
        <v>45101</v>
      </c>
      <c r="S318" s="4">
        <v>1</v>
      </c>
      <c r="T318" s="4"/>
      <c r="U318" s="4"/>
      <c r="V318" s="4"/>
      <c r="W318" s="4"/>
      <c r="X318">
        <f t="shared" si="9"/>
        <v>5</v>
      </c>
      <c r="Y318" s="4"/>
      <c r="Z318" s="4"/>
      <c r="AA318" s="4"/>
      <c r="AC318" s="69" t="s">
        <v>1161</v>
      </c>
    </row>
    <row r="319" ht="18" customHeight="1" spans="1:29">
      <c r="A319" s="8">
        <f t="shared" si="8"/>
        <v>318</v>
      </c>
      <c r="B319" s="9">
        <v>44022</v>
      </c>
      <c r="C319" s="68">
        <v>46203</v>
      </c>
      <c r="D319" t="s">
        <v>1162</v>
      </c>
      <c r="E319" s="4" t="s">
        <v>41</v>
      </c>
      <c r="F319" s="4"/>
      <c r="G319" s="4"/>
      <c r="I319" s="4">
        <v>1</v>
      </c>
      <c r="J319" s="4" t="s">
        <v>36</v>
      </c>
      <c r="K319" s="4"/>
      <c r="L319" s="4" t="s">
        <v>1163</v>
      </c>
      <c r="M319" s="4" t="s">
        <v>400</v>
      </c>
      <c r="N319" s="4" t="s">
        <v>37</v>
      </c>
      <c r="O319" s="4">
        <v>1127</v>
      </c>
      <c r="P319" s="4"/>
      <c r="Q319" s="11"/>
      <c r="R319" s="11">
        <v>45137</v>
      </c>
      <c r="S319" s="4">
        <v>1</v>
      </c>
      <c r="T319" s="4"/>
      <c r="U319" s="4"/>
      <c r="V319" s="4"/>
      <c r="W319" s="4"/>
      <c r="X319">
        <f t="shared" si="9"/>
        <v>4</v>
      </c>
      <c r="Y319" s="4"/>
      <c r="Z319" s="4"/>
      <c r="AA319" s="4"/>
      <c r="AC319" s="69" t="s">
        <v>1164</v>
      </c>
    </row>
    <row r="320" ht="18" customHeight="1" spans="1:29">
      <c r="A320" s="8">
        <f t="shared" si="8"/>
        <v>319</v>
      </c>
      <c r="B320" s="9">
        <v>44047</v>
      </c>
      <c r="C320" s="68">
        <v>45838</v>
      </c>
      <c r="D320" t="s">
        <v>1165</v>
      </c>
      <c r="E320" s="4" t="s">
        <v>41</v>
      </c>
      <c r="F320" s="4"/>
      <c r="G320" s="4"/>
      <c r="I320" s="4">
        <v>0</v>
      </c>
      <c r="J320" s="4" t="s">
        <v>42</v>
      </c>
      <c r="K320" s="4"/>
      <c r="L320" s="4" t="s">
        <v>1166</v>
      </c>
      <c r="M320" s="4" t="s">
        <v>44</v>
      </c>
      <c r="N320" s="4" t="s">
        <v>37</v>
      </c>
      <c r="O320" s="4">
        <v>1139</v>
      </c>
      <c r="P320" s="4"/>
      <c r="Q320" s="11"/>
      <c r="R320" s="11">
        <v>45178</v>
      </c>
      <c r="S320" s="4">
        <v>1</v>
      </c>
      <c r="T320" s="4"/>
      <c r="U320" s="4"/>
      <c r="V320" s="4"/>
      <c r="W320" s="4"/>
      <c r="X320">
        <f t="shared" si="9"/>
        <v>4</v>
      </c>
      <c r="Y320" s="4"/>
      <c r="Z320" s="4"/>
      <c r="AA320" s="4"/>
      <c r="AC320" s="69" t="s">
        <v>1167</v>
      </c>
    </row>
    <row r="321" ht="18" customHeight="1" spans="1:29">
      <c r="A321" s="8">
        <f t="shared" si="8"/>
        <v>320</v>
      </c>
      <c r="B321" s="9">
        <v>44076</v>
      </c>
      <c r="C321" s="68">
        <v>46203</v>
      </c>
      <c r="D321" t="s">
        <v>1168</v>
      </c>
      <c r="E321" s="4" t="s">
        <v>41</v>
      </c>
      <c r="F321" s="4"/>
      <c r="G321" s="4"/>
      <c r="I321" s="4">
        <v>1</v>
      </c>
      <c r="J321" s="8" t="s">
        <v>62</v>
      </c>
      <c r="K321" s="8"/>
      <c r="L321" s="4" t="s">
        <v>1169</v>
      </c>
      <c r="M321" s="4" t="s">
        <v>221</v>
      </c>
      <c r="N321" s="8" t="s">
        <v>37</v>
      </c>
      <c r="O321" s="4">
        <v>1146</v>
      </c>
      <c r="P321" s="4"/>
      <c r="Q321" s="11"/>
      <c r="R321" s="11">
        <v>45178</v>
      </c>
      <c r="S321" s="4">
        <v>1</v>
      </c>
      <c r="T321" s="4"/>
      <c r="U321" s="4"/>
      <c r="V321" s="4"/>
      <c r="W321" s="4"/>
      <c r="X321">
        <f t="shared" si="9"/>
        <v>4</v>
      </c>
      <c r="Y321" s="4"/>
      <c r="Z321" s="4"/>
      <c r="AA321" s="4"/>
      <c r="AC321" s="69" t="s">
        <v>1170</v>
      </c>
    </row>
    <row r="322" ht="18" customHeight="1" spans="1:29">
      <c r="A322" s="8">
        <f t="shared" ref="A322:A385" si="10">ROW()-1</f>
        <v>321</v>
      </c>
      <c r="B322" s="9">
        <v>44076</v>
      </c>
      <c r="C322" s="68">
        <v>46203</v>
      </c>
      <c r="D322" t="s">
        <v>1171</v>
      </c>
      <c r="E322" s="8"/>
      <c r="F322" s="8"/>
      <c r="G322" s="4"/>
      <c r="I322" s="8">
        <v>1</v>
      </c>
      <c r="J322" s="4" t="s">
        <v>67</v>
      </c>
      <c r="K322" s="4"/>
      <c r="L322" s="8" t="s">
        <v>1172</v>
      </c>
      <c r="M322" s="8" t="s">
        <v>44</v>
      </c>
      <c r="N322" s="8" t="s">
        <v>37</v>
      </c>
      <c r="O322" s="4">
        <v>1147</v>
      </c>
      <c r="P322" s="4"/>
      <c r="Q322" s="11"/>
      <c r="R322" s="11">
        <v>45178</v>
      </c>
      <c r="S322" s="4">
        <v>1</v>
      </c>
      <c r="T322" s="4"/>
      <c r="U322" s="4"/>
      <c r="V322" s="4"/>
      <c r="W322" s="4"/>
      <c r="X322">
        <f t="shared" ref="X322:X385" si="11">DATEDIF(B322,"2025-6-30","y")</f>
        <v>4</v>
      </c>
      <c r="Y322" s="4"/>
      <c r="Z322" s="4"/>
      <c r="AA322" s="4"/>
      <c r="AC322" s="69" t="s">
        <v>1173</v>
      </c>
    </row>
    <row r="323" ht="18" customHeight="1" spans="1:29">
      <c r="A323" s="8">
        <f t="shared" si="10"/>
        <v>322</v>
      </c>
      <c r="B323" s="9">
        <v>44079</v>
      </c>
      <c r="C323" s="68">
        <v>46203</v>
      </c>
      <c r="D323" t="s">
        <v>1174</v>
      </c>
      <c r="E323" s="4"/>
      <c r="F323" s="4"/>
      <c r="G323" s="4"/>
      <c r="I323" s="4">
        <v>1</v>
      </c>
      <c r="J323" s="4" t="s">
        <v>241</v>
      </c>
      <c r="K323" s="4"/>
      <c r="L323" s="4" t="s">
        <v>144</v>
      </c>
      <c r="M323" s="4" t="s">
        <v>101</v>
      </c>
      <c r="N323" s="8" t="s">
        <v>37</v>
      </c>
      <c r="O323" s="4">
        <v>1149</v>
      </c>
      <c r="P323" s="4"/>
      <c r="Q323" s="11"/>
      <c r="R323" s="11">
        <v>45178</v>
      </c>
      <c r="S323" s="4">
        <v>1</v>
      </c>
      <c r="T323" s="4"/>
      <c r="U323" s="4"/>
      <c r="V323" s="4"/>
      <c r="W323" s="4"/>
      <c r="X323">
        <f t="shared" si="11"/>
        <v>4</v>
      </c>
      <c r="Y323" s="4"/>
      <c r="Z323" s="4"/>
      <c r="AA323" s="4"/>
      <c r="AC323" t="s">
        <v>4252</v>
      </c>
    </row>
    <row r="324" ht="18" customHeight="1" spans="1:29">
      <c r="A324" s="8">
        <f t="shared" si="10"/>
        <v>323</v>
      </c>
      <c r="B324" s="9">
        <v>44067</v>
      </c>
      <c r="C324" s="68">
        <v>45838</v>
      </c>
      <c r="D324" t="s">
        <v>1176</v>
      </c>
      <c r="E324" s="4"/>
      <c r="F324" s="4"/>
      <c r="G324" s="4"/>
      <c r="I324" s="4">
        <v>1</v>
      </c>
      <c r="J324" s="105" t="s">
        <v>518</v>
      </c>
      <c r="K324" s="4">
        <v>1</v>
      </c>
      <c r="L324" s="4" t="s">
        <v>1177</v>
      </c>
      <c r="M324" s="4" t="s">
        <v>1178</v>
      </c>
      <c r="N324" s="8" t="s">
        <v>37</v>
      </c>
      <c r="O324" s="4">
        <v>1152</v>
      </c>
      <c r="P324" s="4"/>
      <c r="Q324" s="11"/>
      <c r="R324" s="11">
        <v>45196</v>
      </c>
      <c r="S324" s="4">
        <v>1</v>
      </c>
      <c r="T324" s="4"/>
      <c r="U324" s="4"/>
      <c r="V324" s="4">
        <v>1</v>
      </c>
      <c r="W324" s="4"/>
      <c r="X324">
        <f t="shared" si="11"/>
        <v>4</v>
      </c>
      <c r="Y324" s="4"/>
      <c r="Z324" s="4"/>
      <c r="AA324" s="4"/>
      <c r="AC324" s="69" t="s">
        <v>1179</v>
      </c>
    </row>
    <row r="325" ht="18" customHeight="1" spans="1:29">
      <c r="A325" s="8">
        <f t="shared" si="10"/>
        <v>324</v>
      </c>
      <c r="B325" s="9">
        <v>44081</v>
      </c>
      <c r="C325" s="68">
        <v>46203</v>
      </c>
      <c r="D325" t="s">
        <v>1180</v>
      </c>
      <c r="E325" s="4"/>
      <c r="F325" s="4"/>
      <c r="G325" s="4"/>
      <c r="I325" s="4">
        <v>1</v>
      </c>
      <c r="J325" s="4" t="s">
        <v>67</v>
      </c>
      <c r="K325" s="4"/>
      <c r="L325" s="4" t="s">
        <v>90</v>
      </c>
      <c r="M325" s="4" t="s">
        <v>217</v>
      </c>
      <c r="N325" s="8" t="s">
        <v>37</v>
      </c>
      <c r="O325" s="4">
        <v>1154</v>
      </c>
      <c r="P325" s="4"/>
      <c r="Q325" s="11"/>
      <c r="R325" s="11">
        <v>45254</v>
      </c>
      <c r="S325" s="4">
        <v>1</v>
      </c>
      <c r="T325" s="4"/>
      <c r="U325" s="4"/>
      <c r="V325" s="4">
        <v>1</v>
      </c>
      <c r="W325" s="4"/>
      <c r="X325">
        <f t="shared" si="11"/>
        <v>4</v>
      </c>
      <c r="Y325" s="4"/>
      <c r="Z325" s="4"/>
      <c r="AA325" s="4"/>
      <c r="AC325" t="s">
        <v>4253</v>
      </c>
    </row>
    <row r="326" ht="18" customHeight="1" spans="1:29">
      <c r="A326" s="8">
        <f t="shared" si="10"/>
        <v>325</v>
      </c>
      <c r="B326" s="9">
        <v>44033</v>
      </c>
      <c r="C326" s="68">
        <v>46203</v>
      </c>
      <c r="D326" t="s">
        <v>1182</v>
      </c>
      <c r="E326" s="4"/>
      <c r="F326" s="4"/>
      <c r="G326" s="4"/>
      <c r="I326" s="4">
        <v>1</v>
      </c>
      <c r="J326" s="4" t="s">
        <v>36</v>
      </c>
      <c r="K326" s="4"/>
      <c r="L326" s="4" t="s">
        <v>1183</v>
      </c>
      <c r="M326" s="4" t="s">
        <v>57</v>
      </c>
      <c r="N326" s="4" t="s">
        <v>37</v>
      </c>
      <c r="O326" s="4">
        <v>1134</v>
      </c>
      <c r="P326" s="4"/>
      <c r="Q326" s="11"/>
      <c r="R326" s="11">
        <v>45137</v>
      </c>
      <c r="S326" s="4">
        <v>1</v>
      </c>
      <c r="T326" s="4"/>
      <c r="U326" s="4"/>
      <c r="V326" s="4"/>
      <c r="W326" s="4"/>
      <c r="X326">
        <f t="shared" si="11"/>
        <v>4</v>
      </c>
      <c r="Y326" s="4"/>
      <c r="Z326" s="4"/>
      <c r="AA326" s="4"/>
      <c r="AC326" s="69" t="s">
        <v>1184</v>
      </c>
    </row>
    <row r="327" ht="18" customHeight="1" spans="1:29">
      <c r="A327" s="8">
        <f t="shared" si="10"/>
        <v>326</v>
      </c>
      <c r="B327" s="9">
        <v>44103</v>
      </c>
      <c r="C327" s="68">
        <v>46203</v>
      </c>
      <c r="D327" t="s">
        <v>1185</v>
      </c>
      <c r="E327" s="4"/>
      <c r="F327" s="4"/>
      <c r="G327" s="74"/>
      <c r="I327" s="4">
        <v>1</v>
      </c>
      <c r="J327" s="4" t="s">
        <v>67</v>
      </c>
      <c r="K327" s="4"/>
      <c r="L327" s="4" t="s">
        <v>1186</v>
      </c>
      <c r="M327" s="4" t="s">
        <v>1187</v>
      </c>
      <c r="N327" s="8" t="s">
        <v>37</v>
      </c>
      <c r="O327" s="4">
        <v>1169</v>
      </c>
      <c r="P327" s="4"/>
      <c r="Q327" s="11"/>
      <c r="R327" s="11">
        <v>45252</v>
      </c>
      <c r="S327" s="4">
        <v>1</v>
      </c>
      <c r="T327" s="4"/>
      <c r="U327" s="74" t="s">
        <v>1188</v>
      </c>
      <c r="V327" s="74"/>
      <c r="W327" s="74"/>
      <c r="X327">
        <f t="shared" si="11"/>
        <v>4</v>
      </c>
      <c r="Y327" s="74"/>
      <c r="Z327" s="74"/>
      <c r="AA327" s="74"/>
      <c r="AC327" s="69" t="s">
        <v>1189</v>
      </c>
    </row>
    <row r="328" ht="18" customHeight="1" spans="1:29">
      <c r="A328" s="8">
        <f t="shared" si="10"/>
        <v>327</v>
      </c>
      <c r="B328" s="9">
        <v>44114</v>
      </c>
      <c r="C328" s="68">
        <v>46203</v>
      </c>
      <c r="D328" t="s">
        <v>1190</v>
      </c>
      <c r="E328" s="4"/>
      <c r="F328" s="4"/>
      <c r="G328" s="4"/>
      <c r="I328" s="4">
        <v>1</v>
      </c>
      <c r="J328" s="4" t="s">
        <v>67</v>
      </c>
      <c r="K328" s="4"/>
      <c r="L328" s="4" t="s">
        <v>1191</v>
      </c>
      <c r="M328" s="4" t="s">
        <v>1192</v>
      </c>
      <c r="N328" s="8" t="s">
        <v>37</v>
      </c>
      <c r="O328" s="4">
        <v>1174</v>
      </c>
      <c r="P328" s="4"/>
      <c r="Q328" s="11"/>
      <c r="R328" s="11">
        <v>45252</v>
      </c>
      <c r="S328" s="4">
        <v>1</v>
      </c>
      <c r="T328" s="4"/>
      <c r="U328" s="4"/>
      <c r="V328" s="4">
        <v>1</v>
      </c>
      <c r="W328" s="4"/>
      <c r="X328">
        <f t="shared" si="11"/>
        <v>4</v>
      </c>
      <c r="Y328" s="4"/>
      <c r="Z328" s="4"/>
      <c r="AA328" s="4"/>
      <c r="AC328" s="69" t="s">
        <v>1193</v>
      </c>
    </row>
    <row r="329" ht="18" customHeight="1" spans="1:29">
      <c r="A329" s="8">
        <f t="shared" si="10"/>
        <v>328</v>
      </c>
      <c r="B329" s="9">
        <v>44095</v>
      </c>
      <c r="C329" s="68">
        <v>45838</v>
      </c>
      <c r="D329" t="s">
        <v>1194</v>
      </c>
      <c r="E329" s="4"/>
      <c r="F329" s="4"/>
      <c r="G329" s="4"/>
      <c r="I329" s="4">
        <v>1</v>
      </c>
      <c r="J329" s="4" t="s">
        <v>62</v>
      </c>
      <c r="K329" s="4"/>
      <c r="L329" s="4" t="s">
        <v>1195</v>
      </c>
      <c r="M329" s="4" t="s">
        <v>50</v>
      </c>
      <c r="N329" s="8" t="s">
        <v>37</v>
      </c>
      <c r="O329" s="4">
        <v>1164</v>
      </c>
      <c r="P329" s="4"/>
      <c r="Q329" s="11"/>
      <c r="R329" s="11">
        <v>45196</v>
      </c>
      <c r="S329" s="4">
        <v>1</v>
      </c>
      <c r="T329" s="4"/>
      <c r="U329" s="4"/>
      <c r="V329" s="4"/>
      <c r="W329" s="4"/>
      <c r="X329">
        <f t="shared" si="11"/>
        <v>4</v>
      </c>
      <c r="Y329" s="4"/>
      <c r="Z329" s="4"/>
      <c r="AA329" s="4"/>
      <c r="AC329" s="69" t="s">
        <v>1196</v>
      </c>
    </row>
    <row r="330" ht="18" customHeight="1" spans="1:29">
      <c r="A330" s="8">
        <f t="shared" si="10"/>
        <v>329</v>
      </c>
      <c r="B330" s="9">
        <v>44099</v>
      </c>
      <c r="C330" s="68">
        <v>46203</v>
      </c>
      <c r="D330" t="s">
        <v>1197</v>
      </c>
      <c r="E330" s="4"/>
      <c r="F330" s="4"/>
      <c r="G330" s="4"/>
      <c r="I330" s="4">
        <v>1</v>
      </c>
      <c r="J330" s="4" t="s">
        <v>42</v>
      </c>
      <c r="K330" s="4"/>
      <c r="L330" s="4" t="s">
        <v>1198</v>
      </c>
      <c r="M330" s="4" t="s">
        <v>101</v>
      </c>
      <c r="N330" s="4" t="s">
        <v>37</v>
      </c>
      <c r="O330" s="4">
        <v>1184</v>
      </c>
      <c r="P330" s="4"/>
      <c r="Q330" s="11"/>
      <c r="R330" s="11">
        <v>45231</v>
      </c>
      <c r="S330" s="4">
        <v>1</v>
      </c>
      <c r="T330" s="4"/>
      <c r="U330" s="4"/>
      <c r="V330" s="4"/>
      <c r="W330" s="4"/>
      <c r="X330">
        <f t="shared" si="11"/>
        <v>4</v>
      </c>
      <c r="Y330" s="4"/>
      <c r="Z330" s="4"/>
      <c r="AA330" s="4"/>
      <c r="AC330" s="69" t="s">
        <v>1199</v>
      </c>
    </row>
    <row r="331" ht="18" customHeight="1" spans="1:29">
      <c r="A331" s="8">
        <f t="shared" si="10"/>
        <v>330</v>
      </c>
      <c r="B331" s="9">
        <v>44127</v>
      </c>
      <c r="C331" s="68">
        <v>46203</v>
      </c>
      <c r="D331" t="s">
        <v>1200</v>
      </c>
      <c r="E331" s="4"/>
      <c r="F331" s="4"/>
      <c r="G331" s="4"/>
      <c r="I331" s="4">
        <v>1</v>
      </c>
      <c r="J331" s="4" t="s">
        <v>48</v>
      </c>
      <c r="K331" s="4"/>
      <c r="L331" s="12" t="s">
        <v>4254</v>
      </c>
      <c r="M331" s="4" t="s">
        <v>247</v>
      </c>
      <c r="N331" s="4" t="s">
        <v>37</v>
      </c>
      <c r="O331" s="4">
        <v>1185</v>
      </c>
      <c r="P331" t="s">
        <v>1202</v>
      </c>
      <c r="Q331" s="4">
        <v>0</v>
      </c>
      <c r="R331" s="11">
        <v>45231</v>
      </c>
      <c r="S331" s="4">
        <v>1</v>
      </c>
      <c r="T331" s="4"/>
      <c r="U331" s="4"/>
      <c r="V331" s="4"/>
      <c r="W331" s="4"/>
      <c r="X331">
        <f t="shared" si="11"/>
        <v>4</v>
      </c>
      <c r="Y331" s="4"/>
      <c r="Z331" t="s">
        <v>52</v>
      </c>
      <c r="AA331" s="4"/>
      <c r="AC331" s="69" t="s">
        <v>1203</v>
      </c>
    </row>
    <row r="332" ht="18" customHeight="1" spans="1:29">
      <c r="A332" s="8">
        <f t="shared" si="10"/>
        <v>331</v>
      </c>
      <c r="B332" s="9">
        <v>44130</v>
      </c>
      <c r="C332" s="68">
        <v>46203</v>
      </c>
      <c r="D332" t="s">
        <v>1204</v>
      </c>
      <c r="E332" s="4"/>
      <c r="F332" s="4"/>
      <c r="G332" s="4"/>
      <c r="I332" s="4">
        <v>1</v>
      </c>
      <c r="J332" s="4" t="s">
        <v>67</v>
      </c>
      <c r="K332" s="4"/>
      <c r="L332" s="4" t="s">
        <v>1205</v>
      </c>
      <c r="M332" s="4" t="s">
        <v>217</v>
      </c>
      <c r="N332" s="4" t="s">
        <v>37</v>
      </c>
      <c r="O332" s="4">
        <v>1187</v>
      </c>
      <c r="P332" s="4"/>
      <c r="Q332" s="11"/>
      <c r="R332" s="11">
        <v>45228</v>
      </c>
      <c r="S332" s="4">
        <v>1</v>
      </c>
      <c r="T332" s="4"/>
      <c r="U332" s="4"/>
      <c r="V332" s="4"/>
      <c r="W332" s="4"/>
      <c r="X332">
        <f t="shared" si="11"/>
        <v>4</v>
      </c>
      <c r="Y332" s="4"/>
      <c r="Z332" s="4"/>
      <c r="AA332" s="4"/>
      <c r="AC332" s="69" t="s">
        <v>1206</v>
      </c>
    </row>
    <row r="333" ht="18" customHeight="1" spans="1:29">
      <c r="A333" s="8">
        <f t="shared" si="10"/>
        <v>332</v>
      </c>
      <c r="B333" s="9">
        <v>44134</v>
      </c>
      <c r="C333" s="68">
        <v>46203</v>
      </c>
      <c r="D333" t="s">
        <v>1207</v>
      </c>
      <c r="E333" s="4"/>
      <c r="F333" s="4"/>
      <c r="G333" s="4"/>
      <c r="I333" s="4">
        <v>1</v>
      </c>
      <c r="J333" s="4" t="s">
        <v>241</v>
      </c>
      <c r="K333" s="4"/>
      <c r="L333" s="4" t="s">
        <v>1208</v>
      </c>
      <c r="M333" s="4" t="s">
        <v>44</v>
      </c>
      <c r="N333" s="4" t="s">
        <v>37</v>
      </c>
      <c r="O333" s="4">
        <v>1189</v>
      </c>
      <c r="P333" s="4"/>
      <c r="Q333" s="11"/>
      <c r="R333" s="11">
        <v>45252</v>
      </c>
      <c r="S333" s="4">
        <v>1</v>
      </c>
      <c r="T333" s="4"/>
      <c r="U333" s="4"/>
      <c r="V333" s="4"/>
      <c r="W333" s="4"/>
      <c r="X333">
        <f t="shared" si="11"/>
        <v>4</v>
      </c>
      <c r="Y333" s="4"/>
      <c r="Z333" s="4"/>
      <c r="AA333" s="4"/>
      <c r="AC333" s="69" t="s">
        <v>1209</v>
      </c>
    </row>
    <row r="334" ht="18" customHeight="1" spans="1:29">
      <c r="A334" s="8">
        <f t="shared" si="10"/>
        <v>333</v>
      </c>
      <c r="B334" s="9">
        <v>44139</v>
      </c>
      <c r="C334" s="68">
        <v>46203</v>
      </c>
      <c r="D334" t="s">
        <v>1210</v>
      </c>
      <c r="E334" s="4"/>
      <c r="F334" s="4"/>
      <c r="G334" s="4"/>
      <c r="I334" s="4">
        <v>1</v>
      </c>
      <c r="J334" s="4" t="s">
        <v>62</v>
      </c>
      <c r="K334" s="4"/>
      <c r="L334" s="4" t="s">
        <v>1211</v>
      </c>
      <c r="M334" s="4" t="s">
        <v>1212</v>
      </c>
      <c r="N334" s="4" t="s">
        <v>37</v>
      </c>
      <c r="O334" s="4">
        <v>1192</v>
      </c>
      <c r="P334" s="4"/>
      <c r="Q334" s="11"/>
      <c r="R334" s="11">
        <v>45252</v>
      </c>
      <c r="S334" s="4">
        <v>1</v>
      </c>
      <c r="T334" s="4"/>
      <c r="U334" s="4"/>
      <c r="V334" s="4"/>
      <c r="W334" s="4"/>
      <c r="X334">
        <f t="shared" si="11"/>
        <v>4</v>
      </c>
      <c r="Y334" s="4"/>
      <c r="Z334" s="4"/>
      <c r="AA334" s="4"/>
      <c r="AC334" s="69" t="s">
        <v>1213</v>
      </c>
    </row>
    <row r="335" ht="18" customHeight="1" spans="1:29">
      <c r="A335" s="8">
        <f t="shared" si="10"/>
        <v>334</v>
      </c>
      <c r="B335" s="9">
        <v>44125</v>
      </c>
      <c r="C335" s="68">
        <v>46203</v>
      </c>
      <c r="D335" t="s">
        <v>1214</v>
      </c>
      <c r="E335" s="4"/>
      <c r="F335" s="4"/>
      <c r="G335" s="4"/>
      <c r="I335" s="4">
        <v>1</v>
      </c>
      <c r="J335" s="4" t="s">
        <v>36</v>
      </c>
      <c r="K335" s="4"/>
      <c r="L335" t="s">
        <v>1215</v>
      </c>
      <c r="M335" s="4" t="s">
        <v>57</v>
      </c>
      <c r="N335" s="4" t="s">
        <v>37</v>
      </c>
      <c r="O335" s="4">
        <v>1183</v>
      </c>
      <c r="P335" s="4"/>
      <c r="Q335" s="11"/>
      <c r="R335" s="11">
        <v>45228</v>
      </c>
      <c r="S335" s="4">
        <v>1</v>
      </c>
      <c r="T335" s="4"/>
      <c r="U335" s="4"/>
      <c r="V335" s="4"/>
      <c r="W335" s="4"/>
      <c r="X335">
        <f t="shared" si="11"/>
        <v>4</v>
      </c>
      <c r="Y335" s="4"/>
      <c r="Z335" s="4"/>
      <c r="AA335" s="4"/>
      <c r="AC335" s="69" t="s">
        <v>1216</v>
      </c>
    </row>
    <row r="336" ht="18" customHeight="1" spans="1:29">
      <c r="A336" s="8">
        <f t="shared" si="10"/>
        <v>335</v>
      </c>
      <c r="B336" s="9">
        <v>44145</v>
      </c>
      <c r="C336" s="68">
        <v>46203</v>
      </c>
      <c r="D336" t="s">
        <v>1217</v>
      </c>
      <c r="E336" s="4"/>
      <c r="F336" s="4"/>
      <c r="G336" s="4"/>
      <c r="I336" s="4">
        <v>1</v>
      </c>
      <c r="J336" s="4" t="s">
        <v>62</v>
      </c>
      <c r="K336" s="4"/>
      <c r="L336" s="4" t="s">
        <v>1218</v>
      </c>
      <c r="M336" s="4" t="s">
        <v>44</v>
      </c>
      <c r="N336" s="4" t="s">
        <v>37</v>
      </c>
      <c r="O336" s="4">
        <v>1196</v>
      </c>
      <c r="P336" s="4"/>
      <c r="Q336" s="11"/>
      <c r="R336" s="11">
        <v>45254</v>
      </c>
      <c r="S336" s="4">
        <v>1</v>
      </c>
      <c r="T336" s="4"/>
      <c r="U336" s="4"/>
      <c r="V336" s="4"/>
      <c r="W336" s="4"/>
      <c r="X336">
        <f t="shared" si="11"/>
        <v>4</v>
      </c>
      <c r="Y336" s="4"/>
      <c r="Z336" s="4"/>
      <c r="AA336" s="4"/>
      <c r="AC336" s="69" t="s">
        <v>1219</v>
      </c>
    </row>
    <row r="337" ht="18" customHeight="1" spans="1:29">
      <c r="A337" s="8">
        <f t="shared" si="10"/>
        <v>336</v>
      </c>
      <c r="B337" s="9">
        <v>44161</v>
      </c>
      <c r="C337" s="68">
        <v>46203</v>
      </c>
      <c r="D337" t="s">
        <v>1220</v>
      </c>
      <c r="E337" s="4"/>
      <c r="F337" s="4"/>
      <c r="G337" s="4"/>
      <c r="I337" s="4">
        <v>1</v>
      </c>
      <c r="J337" s="4" t="s">
        <v>67</v>
      </c>
      <c r="K337" s="4"/>
      <c r="L337" s="4" t="s">
        <v>1221</v>
      </c>
      <c r="M337" s="4" t="s">
        <v>44</v>
      </c>
      <c r="N337" s="4" t="s">
        <v>37</v>
      </c>
      <c r="O337" s="4">
        <v>1202</v>
      </c>
      <c r="P337" s="4"/>
      <c r="Q337" s="11"/>
      <c r="R337" s="11">
        <v>45280</v>
      </c>
      <c r="S337" s="4">
        <v>1</v>
      </c>
      <c r="T337" s="4"/>
      <c r="U337" s="4"/>
      <c r="V337" s="4"/>
      <c r="W337" s="4"/>
      <c r="X337">
        <f t="shared" si="11"/>
        <v>4</v>
      </c>
      <c r="Y337" s="4"/>
      <c r="Z337" s="4"/>
      <c r="AA337" s="4"/>
      <c r="AC337" s="69" t="s">
        <v>1222</v>
      </c>
    </row>
    <row r="338" ht="18" customHeight="1" spans="1:29">
      <c r="A338" s="8">
        <f t="shared" si="10"/>
        <v>337</v>
      </c>
      <c r="B338" s="9">
        <v>44161</v>
      </c>
      <c r="C338" s="68">
        <v>46203</v>
      </c>
      <c r="D338" t="s">
        <v>1223</v>
      </c>
      <c r="E338" s="4"/>
      <c r="F338" s="4"/>
      <c r="G338" s="4"/>
      <c r="I338" s="4">
        <v>1</v>
      </c>
      <c r="J338" s="4" t="s">
        <v>67</v>
      </c>
      <c r="K338" s="4"/>
      <c r="L338" s="4" t="s">
        <v>1224</v>
      </c>
      <c r="M338" s="4" t="s">
        <v>57</v>
      </c>
      <c r="N338" s="4" t="s">
        <v>37</v>
      </c>
      <c r="O338" s="4">
        <v>1203</v>
      </c>
      <c r="P338" s="4"/>
      <c r="Q338" s="11"/>
      <c r="R338" s="11">
        <v>45016</v>
      </c>
      <c r="S338" s="4">
        <v>1</v>
      </c>
      <c r="T338" s="4"/>
      <c r="U338" s="4"/>
      <c r="V338" s="4"/>
      <c r="W338" s="4"/>
      <c r="X338">
        <f t="shared" si="11"/>
        <v>4</v>
      </c>
      <c r="Y338" s="4"/>
      <c r="Z338" s="4"/>
      <c r="AA338" s="4"/>
      <c r="AC338" s="69" t="s">
        <v>1225</v>
      </c>
    </row>
    <row r="339" ht="18" customHeight="1" spans="1:29">
      <c r="A339" s="8">
        <f t="shared" si="10"/>
        <v>338</v>
      </c>
      <c r="B339" s="9">
        <v>44162</v>
      </c>
      <c r="C339" s="68">
        <v>46203</v>
      </c>
      <c r="D339" t="s">
        <v>1226</v>
      </c>
      <c r="E339" s="4" t="s">
        <v>34</v>
      </c>
      <c r="F339" s="4"/>
      <c r="G339" s="4"/>
      <c r="I339" s="4">
        <v>1</v>
      </c>
      <c r="J339" s="4" t="s">
        <v>36</v>
      </c>
      <c r="K339" s="4"/>
      <c r="L339" t="s">
        <v>1227</v>
      </c>
      <c r="M339" t="s">
        <v>1228</v>
      </c>
      <c r="N339" s="4" t="s">
        <v>37</v>
      </c>
      <c r="O339" s="4">
        <v>1204</v>
      </c>
      <c r="P339" s="4"/>
      <c r="Q339" s="11"/>
      <c r="R339" s="11">
        <v>45277</v>
      </c>
      <c r="S339" s="4">
        <v>1</v>
      </c>
      <c r="T339" s="4"/>
      <c r="U339" s="4"/>
      <c r="V339" s="4"/>
      <c r="W339" s="4"/>
      <c r="X339">
        <f t="shared" si="11"/>
        <v>4</v>
      </c>
      <c r="Y339" s="4"/>
      <c r="Z339" s="4"/>
      <c r="AA339" s="4"/>
      <c r="AC339" s="69" t="s">
        <v>1229</v>
      </c>
    </row>
    <row r="340" ht="18" customHeight="1" spans="1:29">
      <c r="A340" s="8">
        <f t="shared" si="10"/>
        <v>339</v>
      </c>
      <c r="B340" s="9">
        <v>44164</v>
      </c>
      <c r="C340" s="68">
        <v>46203</v>
      </c>
      <c r="D340" t="s">
        <v>1230</v>
      </c>
      <c r="E340" s="4"/>
      <c r="F340" s="4"/>
      <c r="G340" s="4"/>
      <c r="I340" s="4">
        <v>1</v>
      </c>
      <c r="J340" s="4" t="s">
        <v>62</v>
      </c>
      <c r="K340" s="4"/>
      <c r="L340" s="4" t="s">
        <v>1231</v>
      </c>
      <c r="M340" s="4" t="s">
        <v>1232</v>
      </c>
      <c r="N340" s="4" t="s">
        <v>37</v>
      </c>
      <c r="O340" s="4">
        <v>1205</v>
      </c>
      <c r="P340" s="4"/>
      <c r="Q340" s="11"/>
      <c r="R340" s="11">
        <v>45277</v>
      </c>
      <c r="S340" s="4">
        <v>1</v>
      </c>
      <c r="T340" s="4"/>
      <c r="U340" s="4"/>
      <c r="V340" s="4"/>
      <c r="W340" s="4"/>
      <c r="X340">
        <f t="shared" si="11"/>
        <v>4</v>
      </c>
      <c r="Y340" s="4"/>
      <c r="Z340" s="4"/>
      <c r="AA340" s="4"/>
      <c r="AC340" s="69" t="s">
        <v>1233</v>
      </c>
    </row>
    <row r="341" ht="18" customHeight="1" spans="1:29">
      <c r="A341" s="8">
        <f t="shared" si="10"/>
        <v>340</v>
      </c>
      <c r="B341" s="9">
        <v>44168</v>
      </c>
      <c r="C341" s="68">
        <v>46203</v>
      </c>
      <c r="D341" t="s">
        <v>1234</v>
      </c>
      <c r="E341" s="4"/>
      <c r="F341" s="4"/>
      <c r="G341" s="4"/>
      <c r="I341" s="4">
        <v>1</v>
      </c>
      <c r="J341" s="4" t="s">
        <v>48</v>
      </c>
      <c r="K341" s="4"/>
      <c r="L341" s="4" t="s">
        <v>4255</v>
      </c>
      <c r="M341" s="12" t="s">
        <v>1236</v>
      </c>
      <c r="N341" s="4" t="s">
        <v>37</v>
      </c>
      <c r="O341" s="4">
        <v>1206</v>
      </c>
      <c r="P341" t="s">
        <v>289</v>
      </c>
      <c r="Q341" s="4">
        <v>0</v>
      </c>
      <c r="R341" s="11">
        <v>45280</v>
      </c>
      <c r="S341" s="4">
        <v>1</v>
      </c>
      <c r="T341" s="4"/>
      <c r="U341" s="4"/>
      <c r="V341" s="4">
        <v>1</v>
      </c>
      <c r="W341" s="4"/>
      <c r="X341">
        <f t="shared" si="11"/>
        <v>4</v>
      </c>
      <c r="Y341" s="4"/>
      <c r="Z341" t="s">
        <v>118</v>
      </c>
      <c r="AA341" s="4"/>
      <c r="AC341" s="69" t="s">
        <v>1237</v>
      </c>
    </row>
    <row r="342" ht="18" customHeight="1" spans="1:29">
      <c r="A342" s="8">
        <f t="shared" si="10"/>
        <v>341</v>
      </c>
      <c r="B342" s="9">
        <v>44169</v>
      </c>
      <c r="C342" s="68">
        <v>46203</v>
      </c>
      <c r="D342" t="s">
        <v>1238</v>
      </c>
      <c r="E342" s="4"/>
      <c r="F342" s="4"/>
      <c r="G342" s="4"/>
      <c r="I342" s="4">
        <v>1</v>
      </c>
      <c r="J342" s="4" t="s">
        <v>62</v>
      </c>
      <c r="K342" s="4"/>
      <c r="L342" s="4" t="s">
        <v>1239</v>
      </c>
      <c r="M342" s="4" t="s">
        <v>247</v>
      </c>
      <c r="N342" s="4" t="s">
        <v>37</v>
      </c>
      <c r="O342" s="4">
        <v>1209</v>
      </c>
      <c r="P342" s="4"/>
      <c r="Q342" s="11"/>
      <c r="R342" s="11">
        <v>45277</v>
      </c>
      <c r="S342" s="4">
        <v>1</v>
      </c>
      <c r="T342" s="4"/>
      <c r="U342" s="4"/>
      <c r="V342" s="4"/>
      <c r="W342" s="4"/>
      <c r="X342">
        <f t="shared" si="11"/>
        <v>4</v>
      </c>
      <c r="Y342" s="4"/>
      <c r="Z342" s="4"/>
      <c r="AA342" s="4"/>
      <c r="AC342" s="69" t="s">
        <v>1240</v>
      </c>
    </row>
    <row r="343" ht="18" customHeight="1" spans="1:29">
      <c r="A343" s="8">
        <f t="shared" si="10"/>
        <v>342</v>
      </c>
      <c r="B343" s="9">
        <v>44169</v>
      </c>
      <c r="C343" s="68">
        <v>46203</v>
      </c>
      <c r="D343" t="s">
        <v>1241</v>
      </c>
      <c r="E343" s="4"/>
      <c r="F343" s="4"/>
      <c r="G343" s="4"/>
      <c r="I343" s="4">
        <v>1</v>
      </c>
      <c r="J343" s="4" t="s">
        <v>36</v>
      </c>
      <c r="K343" s="4"/>
      <c r="L343" s="4" t="s">
        <v>1242</v>
      </c>
      <c r="M343" t="s">
        <v>149</v>
      </c>
      <c r="N343" s="4" t="s">
        <v>58</v>
      </c>
      <c r="O343" s="4">
        <v>1210</v>
      </c>
      <c r="P343" s="4"/>
      <c r="Q343" s="11"/>
      <c r="R343" s="11">
        <v>45277</v>
      </c>
      <c r="S343" s="4">
        <v>1</v>
      </c>
      <c r="T343" s="4"/>
      <c r="U343" s="4"/>
      <c r="V343" s="4"/>
      <c r="W343" s="4"/>
      <c r="X343">
        <f t="shared" si="11"/>
        <v>4</v>
      </c>
      <c r="Y343" s="4"/>
      <c r="Z343" s="4"/>
      <c r="AA343" s="4"/>
      <c r="AC343" s="69" t="s">
        <v>1243</v>
      </c>
    </row>
    <row r="344" ht="18" customHeight="1" spans="1:29">
      <c r="A344" s="8">
        <f t="shared" si="10"/>
        <v>343</v>
      </c>
      <c r="B344" s="9">
        <v>44174</v>
      </c>
      <c r="C344" s="68">
        <v>46203</v>
      </c>
      <c r="D344" t="s">
        <v>1244</v>
      </c>
      <c r="E344" s="4"/>
      <c r="F344" s="4"/>
      <c r="G344" s="4"/>
      <c r="I344" s="4">
        <v>1</v>
      </c>
      <c r="J344" s="4" t="s">
        <v>48</v>
      </c>
      <c r="K344" s="4"/>
      <c r="L344" s="4" t="s">
        <v>4256</v>
      </c>
      <c r="M344" s="4" t="s">
        <v>44</v>
      </c>
      <c r="N344" s="4" t="s">
        <v>37</v>
      </c>
      <c r="O344" s="4">
        <v>1211</v>
      </c>
      <c r="P344" t="s">
        <v>396</v>
      </c>
      <c r="Q344" s="4">
        <v>0</v>
      </c>
      <c r="R344" s="11">
        <v>45280</v>
      </c>
      <c r="S344" s="4">
        <v>1</v>
      </c>
      <c r="T344" s="4"/>
      <c r="U344" s="4"/>
      <c r="V344" s="4">
        <v>1</v>
      </c>
      <c r="W344" s="4"/>
      <c r="X344">
        <f t="shared" si="11"/>
        <v>4</v>
      </c>
      <c r="Y344" s="4"/>
      <c r="Z344" t="s">
        <v>52</v>
      </c>
      <c r="AA344" s="4"/>
      <c r="AC344" s="69" t="s">
        <v>1245</v>
      </c>
    </row>
    <row r="345" ht="18" customHeight="1" spans="1:29">
      <c r="A345" s="8">
        <f t="shared" si="10"/>
        <v>344</v>
      </c>
      <c r="B345" s="9">
        <v>45988</v>
      </c>
      <c r="C345" s="68">
        <v>46568</v>
      </c>
      <c r="D345" t="s">
        <v>1246</v>
      </c>
      <c r="E345" s="4"/>
      <c r="F345" s="4"/>
      <c r="G345" s="4"/>
      <c r="I345" s="4">
        <v>1</v>
      </c>
      <c r="J345" s="4" t="s">
        <v>507</v>
      </c>
      <c r="K345" s="4"/>
      <c r="L345" s="4" t="s">
        <v>1247</v>
      </c>
      <c r="M345" s="12" t="s">
        <v>355</v>
      </c>
      <c r="N345" s="81" t="s">
        <v>58</v>
      </c>
      <c r="O345" s="4">
        <v>1214</v>
      </c>
      <c r="P345" s="4"/>
      <c r="Q345" s="11"/>
      <c r="R345" s="11">
        <v>45277</v>
      </c>
      <c r="S345" s="4">
        <v>1</v>
      </c>
      <c r="T345" s="4"/>
      <c r="U345" s="4"/>
      <c r="V345" s="4"/>
      <c r="W345" s="4"/>
      <c r="X345">
        <f t="shared" si="11"/>
        <v>0</v>
      </c>
      <c r="Y345" s="4" t="s">
        <v>651</v>
      </c>
      <c r="Z345" s="4"/>
      <c r="AA345" s="4"/>
      <c r="AC345" s="69" t="s">
        <v>1248</v>
      </c>
    </row>
    <row r="346" ht="18" customHeight="1" spans="1:29">
      <c r="A346" s="8">
        <f t="shared" si="10"/>
        <v>345</v>
      </c>
      <c r="B346" s="9">
        <v>44179</v>
      </c>
      <c r="C346" s="68">
        <v>46203</v>
      </c>
      <c r="D346" t="s">
        <v>1249</v>
      </c>
      <c r="E346" s="4"/>
      <c r="F346" s="4"/>
      <c r="G346" s="4"/>
      <c r="I346" s="4">
        <v>1</v>
      </c>
      <c r="J346" s="4" t="s">
        <v>62</v>
      </c>
      <c r="K346" s="4"/>
      <c r="L346" s="4" t="s">
        <v>1250</v>
      </c>
      <c r="M346" s="4" t="s">
        <v>1251</v>
      </c>
      <c r="N346" s="4" t="s">
        <v>37</v>
      </c>
      <c r="O346" s="4">
        <v>1217</v>
      </c>
      <c r="P346" s="4"/>
      <c r="Q346" s="11"/>
      <c r="R346" s="11">
        <v>45280</v>
      </c>
      <c r="S346" s="4">
        <v>1</v>
      </c>
      <c r="T346" s="4"/>
      <c r="U346" s="4"/>
      <c r="V346" s="4"/>
      <c r="W346" s="4"/>
      <c r="X346">
        <f t="shared" si="11"/>
        <v>4</v>
      </c>
      <c r="Y346" s="4"/>
      <c r="Z346" s="4"/>
      <c r="AA346" s="4"/>
      <c r="AC346" s="69" t="s">
        <v>1252</v>
      </c>
    </row>
    <row r="347" ht="18" customHeight="1" spans="1:29">
      <c r="A347" s="8">
        <f t="shared" si="10"/>
        <v>346</v>
      </c>
      <c r="B347" s="9">
        <v>44181</v>
      </c>
      <c r="C347" s="68">
        <v>46203</v>
      </c>
      <c r="D347" t="s">
        <v>1253</v>
      </c>
      <c r="E347" s="4"/>
      <c r="F347" s="4"/>
      <c r="G347" s="4"/>
      <c r="I347" s="4">
        <v>1</v>
      </c>
      <c r="J347" s="4" t="s">
        <v>62</v>
      </c>
      <c r="K347" s="4"/>
      <c r="L347" s="4" t="s">
        <v>1254</v>
      </c>
      <c r="M347" s="12" t="s">
        <v>1255</v>
      </c>
      <c r="N347" s="4" t="s">
        <v>37</v>
      </c>
      <c r="O347" s="4">
        <v>1218</v>
      </c>
      <c r="P347" s="4"/>
      <c r="Q347" s="11"/>
      <c r="R347" s="11">
        <v>44932</v>
      </c>
      <c r="S347" s="4">
        <v>1</v>
      </c>
      <c r="T347" s="4"/>
      <c r="U347" s="4"/>
      <c r="V347" s="4"/>
      <c r="W347" s="4"/>
      <c r="X347">
        <f t="shared" si="11"/>
        <v>4</v>
      </c>
      <c r="Y347" s="4"/>
      <c r="Z347" s="4"/>
      <c r="AA347" s="4"/>
      <c r="AC347" s="69" t="s">
        <v>1256</v>
      </c>
    </row>
    <row r="348" ht="18" customHeight="1" spans="1:29">
      <c r="A348" s="8">
        <f t="shared" si="10"/>
        <v>347</v>
      </c>
      <c r="B348" s="9">
        <v>44181</v>
      </c>
      <c r="C348" s="68">
        <v>45838</v>
      </c>
      <c r="D348" t="s">
        <v>1257</v>
      </c>
      <c r="E348" s="4"/>
      <c r="F348" s="4"/>
      <c r="G348" s="4"/>
      <c r="I348" s="4">
        <v>1</v>
      </c>
      <c r="J348" s="105" t="s">
        <v>36</v>
      </c>
      <c r="K348" s="4">
        <v>1</v>
      </c>
      <c r="L348" s="4" t="s">
        <v>1258</v>
      </c>
      <c r="M348" s="4" t="s">
        <v>57</v>
      </c>
      <c r="N348" s="4" t="s">
        <v>37</v>
      </c>
      <c r="O348" s="4">
        <v>1219</v>
      </c>
      <c r="P348" s="4"/>
      <c r="Q348" s="11"/>
      <c r="R348" s="11">
        <v>44932</v>
      </c>
      <c r="S348" s="4">
        <v>1</v>
      </c>
      <c r="T348" s="4"/>
      <c r="U348" s="4"/>
      <c r="V348" s="4"/>
      <c r="W348" s="4"/>
      <c r="X348">
        <f t="shared" si="11"/>
        <v>4</v>
      </c>
      <c r="Y348" s="4"/>
      <c r="Z348" s="4"/>
      <c r="AA348" s="4"/>
      <c r="AC348" s="69" t="s">
        <v>1259</v>
      </c>
    </row>
    <row r="349" ht="18" customHeight="1" spans="1:29">
      <c r="A349" s="8">
        <f t="shared" si="10"/>
        <v>348</v>
      </c>
      <c r="B349" s="9">
        <v>44183</v>
      </c>
      <c r="C349" s="68">
        <v>46203</v>
      </c>
      <c r="D349" t="s">
        <v>1260</v>
      </c>
      <c r="E349" s="4"/>
      <c r="F349" s="4"/>
      <c r="G349" s="4"/>
      <c r="I349" s="4">
        <v>1</v>
      </c>
      <c r="J349" s="4" t="s">
        <v>121</v>
      </c>
      <c r="K349" s="4"/>
      <c r="L349" s="4" t="s">
        <v>658</v>
      </c>
      <c r="M349" t="s">
        <v>1261</v>
      </c>
      <c r="N349" s="4" t="s">
        <v>58</v>
      </c>
      <c r="O349" s="4">
        <v>1221</v>
      </c>
      <c r="P349" s="4"/>
      <c r="Q349" s="11"/>
      <c r="R349" s="11">
        <v>44932</v>
      </c>
      <c r="S349" s="4">
        <v>1</v>
      </c>
      <c r="T349" s="4"/>
      <c r="U349" s="4"/>
      <c r="V349" s="4"/>
      <c r="W349" s="4"/>
      <c r="X349">
        <f t="shared" si="11"/>
        <v>4</v>
      </c>
      <c r="Y349" s="4"/>
      <c r="Z349" s="4"/>
      <c r="AA349" s="4"/>
      <c r="AC349" s="69" t="s">
        <v>1262</v>
      </c>
    </row>
    <row r="350" ht="18" customHeight="1" spans="1:29">
      <c r="A350" s="8">
        <f t="shared" si="10"/>
        <v>349</v>
      </c>
      <c r="B350" s="9">
        <v>44187</v>
      </c>
      <c r="C350" s="68">
        <v>46203</v>
      </c>
      <c r="D350" t="s">
        <v>1263</v>
      </c>
      <c r="E350" s="4"/>
      <c r="F350" s="4"/>
      <c r="G350" s="4"/>
      <c r="I350" s="4">
        <v>1</v>
      </c>
      <c r="J350" s="4" t="s">
        <v>67</v>
      </c>
      <c r="K350" s="4"/>
      <c r="L350" s="4" t="s">
        <v>1264</v>
      </c>
      <c r="M350" s="4" t="s">
        <v>1265</v>
      </c>
      <c r="N350" s="4" t="s">
        <v>37</v>
      </c>
      <c r="O350" s="4">
        <v>1223</v>
      </c>
      <c r="P350" s="4"/>
      <c r="Q350" s="11"/>
      <c r="R350" s="11">
        <v>44932</v>
      </c>
      <c r="S350" s="4">
        <v>1</v>
      </c>
      <c r="T350" s="4"/>
      <c r="U350" s="4"/>
      <c r="V350" s="4"/>
      <c r="W350" s="4"/>
      <c r="X350">
        <f t="shared" si="11"/>
        <v>4</v>
      </c>
      <c r="Y350" s="4"/>
      <c r="Z350" s="4"/>
      <c r="AA350" s="4"/>
      <c r="AC350" t="s">
        <v>4257</v>
      </c>
    </row>
    <row r="351" ht="18" customHeight="1" spans="1:29">
      <c r="A351" s="8">
        <f t="shared" si="10"/>
        <v>350</v>
      </c>
      <c r="B351" s="9">
        <v>44187</v>
      </c>
      <c r="C351" s="68">
        <v>45838</v>
      </c>
      <c r="D351" t="s">
        <v>1267</v>
      </c>
      <c r="E351" s="4"/>
      <c r="F351" s="4"/>
      <c r="G351" s="4"/>
      <c r="I351" s="4">
        <v>1</v>
      </c>
      <c r="J351" s="4" t="s">
        <v>62</v>
      </c>
      <c r="K351" s="4"/>
      <c r="L351" s="4" t="s">
        <v>1268</v>
      </c>
      <c r="M351" t="s">
        <v>1269</v>
      </c>
      <c r="N351" s="4" t="s">
        <v>37</v>
      </c>
      <c r="O351" s="4">
        <v>1224</v>
      </c>
      <c r="P351" s="4"/>
      <c r="Q351" s="11"/>
      <c r="R351" s="11">
        <v>44945</v>
      </c>
      <c r="S351" s="4">
        <v>1</v>
      </c>
      <c r="T351" s="4"/>
      <c r="U351" s="4"/>
      <c r="V351" s="4"/>
      <c r="W351" s="4"/>
      <c r="X351">
        <f t="shared" si="11"/>
        <v>4</v>
      </c>
      <c r="Y351" s="4"/>
      <c r="Z351" s="4"/>
      <c r="AA351" s="4"/>
      <c r="AC351" s="69" t="s">
        <v>1270</v>
      </c>
    </row>
    <row r="352" ht="18" customHeight="1" spans="1:29">
      <c r="A352" s="8">
        <f t="shared" si="10"/>
        <v>351</v>
      </c>
      <c r="B352" s="9">
        <v>44201</v>
      </c>
      <c r="C352" s="68">
        <v>46203</v>
      </c>
      <c r="D352" t="s">
        <v>1271</v>
      </c>
      <c r="E352" s="4"/>
      <c r="F352" s="4"/>
      <c r="G352" s="4"/>
      <c r="I352" s="4">
        <v>1</v>
      </c>
      <c r="J352" s="4" t="s">
        <v>62</v>
      </c>
      <c r="K352" s="4"/>
      <c r="L352" s="22" t="s">
        <v>1272</v>
      </c>
      <c r="M352" s="4" t="s">
        <v>1273</v>
      </c>
      <c r="N352" s="4" t="s">
        <v>37</v>
      </c>
      <c r="O352" s="4">
        <v>1234</v>
      </c>
      <c r="P352" s="4"/>
      <c r="Q352" s="11"/>
      <c r="R352" s="11">
        <v>44945</v>
      </c>
      <c r="S352" s="4">
        <v>1</v>
      </c>
      <c r="T352" s="4"/>
      <c r="U352" s="4"/>
      <c r="V352" s="4"/>
      <c r="W352" s="4"/>
      <c r="X352">
        <f t="shared" si="11"/>
        <v>4</v>
      </c>
      <c r="Y352" s="4"/>
      <c r="Z352" s="4"/>
      <c r="AA352" s="4"/>
      <c r="AC352" s="69" t="s">
        <v>1274</v>
      </c>
    </row>
    <row r="353" ht="18" customHeight="1" spans="1:30">
      <c r="A353" s="8">
        <f t="shared" si="10"/>
        <v>352</v>
      </c>
      <c r="B353" s="9">
        <v>44201</v>
      </c>
      <c r="C353" s="68">
        <v>46203</v>
      </c>
      <c r="D353" t="s">
        <v>1275</v>
      </c>
      <c r="E353" s="4"/>
      <c r="F353" s="4"/>
      <c r="G353" s="4"/>
      <c r="I353" s="4">
        <v>1</v>
      </c>
      <c r="J353" s="4" t="s">
        <v>67</v>
      </c>
      <c r="K353" s="4"/>
      <c r="L353" s="4" t="s">
        <v>1178</v>
      </c>
      <c r="M353" s="4" t="s">
        <v>1178</v>
      </c>
      <c r="N353" s="4" t="s">
        <v>37</v>
      </c>
      <c r="O353" s="4">
        <v>1235</v>
      </c>
      <c r="P353" s="4"/>
      <c r="Q353" s="11"/>
      <c r="R353" s="11">
        <v>44945</v>
      </c>
      <c r="S353" s="4">
        <v>1</v>
      </c>
      <c r="T353" s="4"/>
      <c r="U353" s="4"/>
      <c r="V353" s="4"/>
      <c r="W353" s="4"/>
      <c r="X353">
        <f t="shared" si="11"/>
        <v>4</v>
      </c>
      <c r="Y353" s="4"/>
      <c r="Z353" s="4"/>
      <c r="AA353" s="4"/>
      <c r="AC353" s="69" t="s">
        <v>1276</v>
      </c>
      <c r="AD353" t="s">
        <v>1277</v>
      </c>
    </row>
    <row r="354" ht="18" customHeight="1" spans="1:30">
      <c r="A354" s="8">
        <f t="shared" si="10"/>
        <v>353</v>
      </c>
      <c r="B354" s="9">
        <v>44220</v>
      </c>
      <c r="C354" s="68">
        <v>46203</v>
      </c>
      <c r="D354" t="s">
        <v>1278</v>
      </c>
      <c r="E354" s="4"/>
      <c r="F354" s="4"/>
      <c r="G354" s="4"/>
      <c r="I354" s="4">
        <v>1</v>
      </c>
      <c r="J354" s="4" t="s">
        <v>67</v>
      </c>
      <c r="K354" s="4"/>
      <c r="L354" s="4" t="s">
        <v>1279</v>
      </c>
      <c r="M354" s="4" t="s">
        <v>1280</v>
      </c>
      <c r="N354" s="4" t="s">
        <v>37</v>
      </c>
      <c r="O354" s="4">
        <v>1247</v>
      </c>
      <c r="P354" s="4"/>
      <c r="Q354" s="11"/>
      <c r="R354" s="11">
        <v>44957</v>
      </c>
      <c r="S354" s="4">
        <v>1</v>
      </c>
      <c r="T354" s="4"/>
      <c r="U354" s="4"/>
      <c r="V354" s="4">
        <v>1</v>
      </c>
      <c r="W354" s="4"/>
      <c r="X354">
        <f t="shared" si="11"/>
        <v>4</v>
      </c>
      <c r="Y354" s="4"/>
      <c r="Z354" s="4"/>
      <c r="AA354" s="4"/>
      <c r="AC354" s="69" t="s">
        <v>1281</v>
      </c>
    </row>
    <row r="355" ht="18" customHeight="1" spans="1:30">
      <c r="A355" s="8">
        <f t="shared" si="10"/>
        <v>354</v>
      </c>
      <c r="B355" s="9">
        <v>44231</v>
      </c>
      <c r="C355" s="68">
        <v>46203</v>
      </c>
      <c r="D355" t="s">
        <v>1282</v>
      </c>
      <c r="E355" s="4"/>
      <c r="F355" s="4"/>
      <c r="G355" s="4"/>
      <c r="I355" s="4">
        <v>1</v>
      </c>
      <c r="J355" s="4" t="s">
        <v>48</v>
      </c>
      <c r="K355" s="4"/>
      <c r="L355" s="4" t="s">
        <v>4258</v>
      </c>
      <c r="M355" s="4" t="s">
        <v>44</v>
      </c>
      <c r="N355" s="4" t="s">
        <v>37</v>
      </c>
      <c r="O355" s="4">
        <v>1250</v>
      </c>
      <c r="P355" t="s">
        <v>396</v>
      </c>
      <c r="Q355" s="4">
        <v>0</v>
      </c>
      <c r="R355" s="11">
        <v>45002</v>
      </c>
      <c r="S355" s="4">
        <v>1</v>
      </c>
      <c r="T355" s="4"/>
      <c r="U355" s="4"/>
      <c r="V355" s="4"/>
      <c r="W355" s="4"/>
      <c r="X355">
        <f t="shared" si="11"/>
        <v>4</v>
      </c>
      <c r="Y355" s="4"/>
      <c r="Z355" t="s">
        <v>52</v>
      </c>
      <c r="AA355" s="4"/>
      <c r="AC355" s="69" t="s">
        <v>1284</v>
      </c>
    </row>
    <row r="356" ht="18" customHeight="1" spans="1:30">
      <c r="A356" s="8">
        <f t="shared" si="10"/>
        <v>355</v>
      </c>
      <c r="B356" s="9">
        <v>44232</v>
      </c>
      <c r="C356" s="68">
        <v>45838</v>
      </c>
      <c r="D356" t="s">
        <v>1285</v>
      </c>
      <c r="E356" s="4"/>
      <c r="F356" s="4"/>
      <c r="G356" s="4"/>
      <c r="I356" s="4">
        <v>0</v>
      </c>
      <c r="J356" s="4" t="s">
        <v>241</v>
      </c>
      <c r="K356" s="4"/>
      <c r="L356" s="4" t="s">
        <v>1286</v>
      </c>
      <c r="M356" s="4" t="s">
        <v>44</v>
      </c>
      <c r="N356" s="4" t="s">
        <v>58</v>
      </c>
      <c r="O356" s="4">
        <v>1251</v>
      </c>
      <c r="P356" s="4"/>
      <c r="Q356" s="11"/>
      <c r="R356" s="11">
        <v>45002</v>
      </c>
      <c r="S356" s="4">
        <v>1</v>
      </c>
      <c r="T356" s="4"/>
      <c r="U356" s="4"/>
      <c r="V356" s="4">
        <v>1</v>
      </c>
      <c r="W356" s="4"/>
      <c r="X356">
        <f t="shared" si="11"/>
        <v>4</v>
      </c>
      <c r="Y356" s="4"/>
      <c r="Z356" s="4"/>
      <c r="AA356" s="4"/>
      <c r="AC356" s="69" t="s">
        <v>1287</v>
      </c>
    </row>
    <row r="357" ht="18" customHeight="1" spans="1:30">
      <c r="A357" s="8">
        <f t="shared" si="10"/>
        <v>356</v>
      </c>
      <c r="B357" s="9">
        <v>44234</v>
      </c>
      <c r="C357" s="68">
        <v>46203</v>
      </c>
      <c r="D357" t="s">
        <v>1288</v>
      </c>
      <c r="E357" s="4"/>
      <c r="F357" s="4"/>
      <c r="G357" s="4"/>
      <c r="I357" s="4">
        <v>1</v>
      </c>
      <c r="J357" s="4" t="s">
        <v>42</v>
      </c>
      <c r="K357" s="4"/>
      <c r="L357" s="4" t="s">
        <v>1289</v>
      </c>
      <c r="M357" s="4" t="s">
        <v>44</v>
      </c>
      <c r="N357" s="4" t="s">
        <v>37</v>
      </c>
      <c r="O357" s="4">
        <v>1253</v>
      </c>
      <c r="P357" s="4"/>
      <c r="Q357" s="11"/>
      <c r="R357" s="11">
        <v>45002</v>
      </c>
      <c r="S357" s="4">
        <v>1</v>
      </c>
      <c r="T357" s="4"/>
      <c r="U357" s="4"/>
      <c r="V357" s="4"/>
      <c r="W357" s="4"/>
      <c r="X357">
        <f t="shared" si="11"/>
        <v>4</v>
      </c>
      <c r="Y357" s="4"/>
      <c r="Z357" s="4"/>
      <c r="AA357" s="4"/>
      <c r="AC357" s="69" t="s">
        <v>1290</v>
      </c>
    </row>
    <row r="358" ht="18" customHeight="1" spans="1:30">
      <c r="A358" s="8">
        <f t="shared" si="10"/>
        <v>357</v>
      </c>
      <c r="B358" s="9">
        <v>44228</v>
      </c>
      <c r="C358" s="68">
        <v>45473</v>
      </c>
      <c r="D358" t="s">
        <v>1291</v>
      </c>
      <c r="E358" s="4"/>
      <c r="F358" s="4"/>
      <c r="G358" s="4"/>
      <c r="I358" s="4">
        <v>0</v>
      </c>
      <c r="J358" s="4" t="s">
        <v>325</v>
      </c>
      <c r="K358" s="4"/>
      <c r="L358" s="4" t="s">
        <v>344</v>
      </c>
      <c r="M358" s="12" t="s">
        <v>1292</v>
      </c>
      <c r="N358" s="4" t="s">
        <v>58</v>
      </c>
      <c r="O358" s="4">
        <v>1249</v>
      </c>
      <c r="P358" s="4"/>
      <c r="Q358" s="11"/>
      <c r="R358" s="11">
        <v>45002</v>
      </c>
      <c r="S358" s="4">
        <v>1</v>
      </c>
      <c r="T358" s="4"/>
      <c r="U358" s="4"/>
      <c r="V358" s="4"/>
      <c r="W358" s="4"/>
      <c r="X358">
        <f t="shared" si="11"/>
        <v>4</v>
      </c>
      <c r="Y358" s="4" t="s">
        <v>651</v>
      </c>
      <c r="Z358" s="4">
        <v>2860</v>
      </c>
      <c r="AA358" s="4"/>
      <c r="AC358" s="69" t="s">
        <v>1293</v>
      </c>
    </row>
    <row r="359" ht="18" customHeight="1" spans="1:30">
      <c r="A359" s="8">
        <f t="shared" si="10"/>
        <v>358</v>
      </c>
      <c r="B359" s="9">
        <v>44250</v>
      </c>
      <c r="C359" s="68">
        <v>46203</v>
      </c>
      <c r="D359" t="s">
        <v>1294</v>
      </c>
      <c r="E359" s="4"/>
      <c r="F359" s="4"/>
      <c r="G359" s="4"/>
      <c r="I359" s="4">
        <v>1</v>
      </c>
      <c r="J359" s="4" t="s">
        <v>48</v>
      </c>
      <c r="K359" s="4"/>
      <c r="L359" t="s">
        <v>4259</v>
      </c>
      <c r="M359" t="s">
        <v>1296</v>
      </c>
      <c r="N359" s="4" t="s">
        <v>37</v>
      </c>
      <c r="O359" s="4">
        <v>1257</v>
      </c>
      <c r="P359" t="s">
        <v>396</v>
      </c>
      <c r="Q359" s="4">
        <v>0</v>
      </c>
      <c r="R359" s="11">
        <v>44996</v>
      </c>
      <c r="S359" s="4">
        <v>1</v>
      </c>
      <c r="T359" s="4"/>
      <c r="U359" s="4"/>
      <c r="V359" s="4"/>
      <c r="W359" s="4"/>
      <c r="X359">
        <f t="shared" si="11"/>
        <v>4</v>
      </c>
      <c r="Y359" s="4"/>
      <c r="Z359" t="s">
        <v>52</v>
      </c>
      <c r="AA359" s="4"/>
      <c r="AC359" s="69" t="s">
        <v>1297</v>
      </c>
    </row>
    <row r="360" ht="18" customHeight="1" spans="1:30">
      <c r="A360" s="8">
        <f t="shared" si="10"/>
        <v>359</v>
      </c>
      <c r="B360" s="9">
        <v>44251</v>
      </c>
      <c r="C360" s="68">
        <v>46203</v>
      </c>
      <c r="D360" t="s">
        <v>1298</v>
      </c>
      <c r="E360" s="4"/>
      <c r="F360" s="4"/>
      <c r="G360" s="4"/>
      <c r="I360" s="4">
        <v>1</v>
      </c>
      <c r="J360" s="4" t="s">
        <v>62</v>
      </c>
      <c r="K360" s="4"/>
      <c r="L360" s="12" t="s">
        <v>1299</v>
      </c>
      <c r="M360" s="12" t="s">
        <v>1300</v>
      </c>
      <c r="N360" s="4" t="s">
        <v>37</v>
      </c>
      <c r="O360" s="4">
        <v>1260</v>
      </c>
      <c r="P360" s="4"/>
      <c r="Q360" s="11"/>
      <c r="R360" s="11">
        <v>45002</v>
      </c>
      <c r="S360" s="4">
        <v>1</v>
      </c>
      <c r="T360" s="4"/>
      <c r="U360" s="4"/>
      <c r="V360" s="4"/>
      <c r="W360" s="4"/>
      <c r="X360">
        <f t="shared" si="11"/>
        <v>4</v>
      </c>
      <c r="Y360" s="4"/>
      <c r="Z360" s="4"/>
      <c r="AA360" s="4"/>
      <c r="AC360" s="69" t="s">
        <v>1301</v>
      </c>
    </row>
    <row r="361" ht="18" customHeight="1" spans="1:30">
      <c r="A361" s="8">
        <f t="shared" si="10"/>
        <v>360</v>
      </c>
      <c r="B361" s="9">
        <v>44253</v>
      </c>
      <c r="C361" s="68">
        <v>45838</v>
      </c>
      <c r="D361" t="s">
        <v>1302</v>
      </c>
      <c r="E361" s="4"/>
      <c r="F361" s="4"/>
      <c r="G361" s="4"/>
      <c r="I361" s="4">
        <v>1</v>
      </c>
      <c r="J361" s="4" t="s">
        <v>241</v>
      </c>
      <c r="K361" s="4"/>
      <c r="L361" s="4" t="s">
        <v>1132</v>
      </c>
      <c r="M361" s="4" t="s">
        <v>134</v>
      </c>
      <c r="N361" s="4" t="s">
        <v>37</v>
      </c>
      <c r="O361" s="4">
        <v>1261</v>
      </c>
      <c r="P361" s="4"/>
      <c r="Q361" s="11"/>
      <c r="R361" s="11">
        <v>44996</v>
      </c>
      <c r="S361" s="4">
        <v>1</v>
      </c>
      <c r="T361" s="4"/>
      <c r="U361" s="4"/>
      <c r="V361" s="4"/>
      <c r="W361" s="4"/>
      <c r="X361">
        <f t="shared" si="11"/>
        <v>4</v>
      </c>
      <c r="Y361" s="4"/>
      <c r="Z361" s="4"/>
      <c r="AA361" s="4"/>
      <c r="AC361" s="69" t="s">
        <v>1303</v>
      </c>
    </row>
    <row r="362" ht="18" customHeight="1" spans="1:30">
      <c r="A362" s="8">
        <f t="shared" si="10"/>
        <v>361</v>
      </c>
      <c r="B362" s="9">
        <v>44258</v>
      </c>
      <c r="C362" s="68">
        <v>46203</v>
      </c>
      <c r="D362" t="s">
        <v>1304</v>
      </c>
      <c r="E362" s="4"/>
      <c r="F362" s="4"/>
      <c r="G362" s="4"/>
      <c r="I362" s="4">
        <v>1</v>
      </c>
      <c r="J362" s="4" t="s">
        <v>48</v>
      </c>
      <c r="K362" s="4"/>
      <c r="L362" s="4" t="s">
        <v>1305</v>
      </c>
      <c r="M362" s="4" t="s">
        <v>1306</v>
      </c>
      <c r="N362" s="4" t="s">
        <v>37</v>
      </c>
      <c r="O362" s="4">
        <v>1263</v>
      </c>
      <c r="P362" t="s">
        <v>51</v>
      </c>
      <c r="Q362" s="4">
        <v>0</v>
      </c>
      <c r="R362" s="11">
        <v>45002</v>
      </c>
      <c r="S362" s="4">
        <v>1</v>
      </c>
      <c r="T362" s="4"/>
      <c r="U362" s="4"/>
      <c r="V362" s="4"/>
      <c r="W362" s="4"/>
      <c r="X362">
        <f t="shared" si="11"/>
        <v>4</v>
      </c>
      <c r="Y362" s="4"/>
      <c r="Z362" t="s">
        <v>52</v>
      </c>
      <c r="AA362" s="4"/>
      <c r="AC362" s="69" t="s">
        <v>1307</v>
      </c>
    </row>
    <row r="363" ht="18" customHeight="1" spans="1:30">
      <c r="A363" s="8">
        <f t="shared" si="10"/>
        <v>362</v>
      </c>
      <c r="B363" s="9">
        <v>44258</v>
      </c>
      <c r="C363" s="68">
        <v>46203</v>
      </c>
      <c r="D363" t="s">
        <v>1308</v>
      </c>
      <c r="E363" s="4"/>
      <c r="F363" s="4"/>
      <c r="G363" s="4"/>
      <c r="I363" s="4">
        <v>0</v>
      </c>
      <c r="J363" s="4" t="s">
        <v>36</v>
      </c>
      <c r="K363" s="4"/>
      <c r="L363" s="4" t="s">
        <v>1309</v>
      </c>
      <c r="M363" s="4" t="s">
        <v>50</v>
      </c>
      <c r="N363" s="4" t="s">
        <v>37</v>
      </c>
      <c r="O363" s="4">
        <v>1264</v>
      </c>
      <c r="P363" s="4"/>
      <c r="Q363" s="11"/>
      <c r="R363" s="11">
        <v>44996</v>
      </c>
      <c r="S363" s="4">
        <v>1</v>
      </c>
      <c r="T363" s="4"/>
      <c r="U363" s="4"/>
      <c r="V363" s="4"/>
      <c r="W363" s="4"/>
      <c r="X363">
        <f t="shared" si="11"/>
        <v>4</v>
      </c>
      <c r="Y363" s="4"/>
      <c r="Z363" s="4"/>
      <c r="AA363" s="4"/>
      <c r="AC363" s="69" t="s">
        <v>1310</v>
      </c>
    </row>
    <row r="364" ht="18" customHeight="1" spans="1:30">
      <c r="A364" s="8">
        <f t="shared" si="10"/>
        <v>363</v>
      </c>
      <c r="B364" s="9">
        <v>44277</v>
      </c>
      <c r="C364" s="68">
        <v>45838</v>
      </c>
      <c r="D364" t="s">
        <v>1311</v>
      </c>
      <c r="E364" s="4"/>
      <c r="F364" s="4"/>
      <c r="I364" s="4">
        <v>1</v>
      </c>
      <c r="J364" s="105" t="s">
        <v>67</v>
      </c>
      <c r="K364" s="4">
        <v>1</v>
      </c>
      <c r="L364" s="4" t="s">
        <v>1312</v>
      </c>
      <c r="M364" s="4" t="s">
        <v>57</v>
      </c>
      <c r="N364" s="4" t="s">
        <v>37</v>
      </c>
      <c r="O364" s="4">
        <v>1279</v>
      </c>
      <c r="P364" s="4"/>
      <c r="Q364" s="11"/>
      <c r="R364" s="11">
        <v>45016</v>
      </c>
      <c r="S364" s="4">
        <v>1</v>
      </c>
      <c r="T364" s="4"/>
      <c r="U364" s="4"/>
      <c r="V364" s="4"/>
      <c r="X364">
        <f t="shared" si="11"/>
        <v>4</v>
      </c>
      <c r="AC364" s="69" t="s">
        <v>1313</v>
      </c>
    </row>
    <row r="365" ht="18" customHeight="1" spans="1:30">
      <c r="A365" s="8">
        <f t="shared" si="10"/>
        <v>364</v>
      </c>
      <c r="B365" s="9">
        <v>44279</v>
      </c>
      <c r="C365" s="68">
        <v>46203</v>
      </c>
      <c r="D365" t="s">
        <v>1314</v>
      </c>
      <c r="E365" s="4"/>
      <c r="F365" s="4"/>
      <c r="G365" s="4"/>
      <c r="I365" s="4">
        <v>1</v>
      </c>
      <c r="J365" s="4" t="s">
        <v>62</v>
      </c>
      <c r="K365" s="4"/>
      <c r="L365" s="4" t="s">
        <v>1315</v>
      </c>
      <c r="M365" s="4" t="s">
        <v>221</v>
      </c>
      <c r="N365" s="4" t="s">
        <v>37</v>
      </c>
      <c r="O365" s="4">
        <v>1281</v>
      </c>
      <c r="P365" s="4"/>
      <c r="Q365" s="11"/>
      <c r="R365" s="11">
        <v>45015</v>
      </c>
      <c r="S365" s="4">
        <v>1</v>
      </c>
      <c r="T365" s="4"/>
      <c r="U365" s="4"/>
      <c r="V365" s="4">
        <v>1</v>
      </c>
      <c r="W365" s="4"/>
      <c r="X365">
        <f t="shared" si="11"/>
        <v>4</v>
      </c>
      <c r="Y365" s="4"/>
      <c r="Z365" s="4"/>
      <c r="AA365" s="4"/>
      <c r="AC365" s="69" t="s">
        <v>1316</v>
      </c>
    </row>
    <row r="366" ht="18" customHeight="1" spans="1:30">
      <c r="A366" s="8">
        <f t="shared" si="10"/>
        <v>365</v>
      </c>
      <c r="B366" s="9">
        <v>44267</v>
      </c>
      <c r="C366" s="68">
        <v>45838</v>
      </c>
      <c r="D366" t="s">
        <v>1317</v>
      </c>
      <c r="E366" s="4"/>
      <c r="F366" s="4"/>
      <c r="G366" s="4"/>
      <c r="I366" s="4">
        <v>1</v>
      </c>
      <c r="J366" s="4" t="s">
        <v>241</v>
      </c>
      <c r="K366" s="4"/>
      <c r="L366" s="4" t="s">
        <v>1318</v>
      </c>
      <c r="M366" s="4" t="s">
        <v>57</v>
      </c>
      <c r="N366" s="4" t="s">
        <v>37</v>
      </c>
      <c r="O366" s="4">
        <v>1273</v>
      </c>
      <c r="P366" s="4"/>
      <c r="Q366" s="4"/>
      <c r="R366" s="4" t="s">
        <v>38</v>
      </c>
      <c r="S366" s="4">
        <v>1</v>
      </c>
      <c r="T366" s="4"/>
      <c r="U366" s="4"/>
      <c r="V366" s="4"/>
      <c r="W366" s="4"/>
      <c r="X366">
        <f t="shared" si="11"/>
        <v>4</v>
      </c>
      <c r="Y366" s="4"/>
      <c r="Z366" s="4"/>
      <c r="AA366" s="4"/>
      <c r="AC366" s="69" t="s">
        <v>1319</v>
      </c>
    </row>
    <row r="367" ht="18" customHeight="1" spans="1:30">
      <c r="A367" s="8">
        <f t="shared" si="10"/>
        <v>366</v>
      </c>
      <c r="B367" s="9">
        <v>44286</v>
      </c>
      <c r="C367" s="68">
        <v>46203</v>
      </c>
      <c r="D367" t="s">
        <v>1320</v>
      </c>
      <c r="E367" s="4"/>
      <c r="F367" s="4"/>
      <c r="G367" s="4"/>
      <c r="I367" s="4">
        <v>1</v>
      </c>
      <c r="J367" s="4" t="s">
        <v>62</v>
      </c>
      <c r="K367" s="4"/>
      <c r="L367" s="4" t="s">
        <v>1321</v>
      </c>
      <c r="M367" s="4" t="s">
        <v>134</v>
      </c>
      <c r="N367" s="4" t="s">
        <v>37</v>
      </c>
      <c r="O367" s="4">
        <v>1287</v>
      </c>
      <c r="P367" s="4"/>
      <c r="Q367" s="11"/>
      <c r="R367" s="11">
        <v>45058</v>
      </c>
      <c r="S367" s="4">
        <v>1</v>
      </c>
      <c r="T367" s="4"/>
      <c r="U367" s="4"/>
      <c r="V367" s="4"/>
      <c r="W367" s="4"/>
      <c r="X367">
        <f t="shared" si="11"/>
        <v>4</v>
      </c>
      <c r="Y367" s="4"/>
      <c r="Z367" s="4"/>
      <c r="AA367" s="4"/>
      <c r="AC367" s="69" t="s">
        <v>1322</v>
      </c>
    </row>
    <row r="368" ht="18" customHeight="1" spans="1:30">
      <c r="A368" s="8">
        <f t="shared" si="10"/>
        <v>367</v>
      </c>
      <c r="B368" s="9">
        <v>44287</v>
      </c>
      <c r="C368" s="68">
        <v>46203</v>
      </c>
      <c r="D368" t="s">
        <v>1323</v>
      </c>
      <c r="E368" s="4"/>
      <c r="F368" s="4"/>
      <c r="G368" s="4"/>
      <c r="I368" s="4">
        <v>1</v>
      </c>
      <c r="J368" s="4" t="s">
        <v>48</v>
      </c>
      <c r="K368" s="4"/>
      <c r="L368" s="4" t="s">
        <v>4260</v>
      </c>
      <c r="M368" s="4" t="s">
        <v>247</v>
      </c>
      <c r="N368" s="4" t="s">
        <v>37</v>
      </c>
      <c r="O368" s="4">
        <v>1288</v>
      </c>
      <c r="P368" t="s">
        <v>51</v>
      </c>
      <c r="Q368" s="4">
        <v>0</v>
      </c>
      <c r="R368" s="11">
        <v>45058</v>
      </c>
      <c r="S368" s="4">
        <v>1</v>
      </c>
      <c r="T368" s="4"/>
      <c r="U368" s="4"/>
      <c r="V368" s="4"/>
      <c r="W368" s="4"/>
      <c r="X368">
        <f t="shared" si="11"/>
        <v>4</v>
      </c>
      <c r="Y368" s="4"/>
      <c r="Z368" t="s">
        <v>52</v>
      </c>
      <c r="AA368" s="4"/>
      <c r="AC368" s="69" t="s">
        <v>1325</v>
      </c>
    </row>
    <row r="369" ht="18" customHeight="1" spans="1:29">
      <c r="A369" s="8">
        <f t="shared" si="10"/>
        <v>368</v>
      </c>
      <c r="B369" s="9">
        <v>44287</v>
      </c>
      <c r="C369" s="68">
        <v>46203</v>
      </c>
      <c r="D369" t="s">
        <v>1326</v>
      </c>
      <c r="E369" s="4"/>
      <c r="F369" s="4"/>
      <c r="G369" s="4"/>
      <c r="I369" s="4">
        <v>1</v>
      </c>
      <c r="J369" s="4" t="s">
        <v>48</v>
      </c>
      <c r="K369" s="4"/>
      <c r="L369" s="4" t="s">
        <v>1327</v>
      </c>
      <c r="M369" s="4" t="s">
        <v>44</v>
      </c>
      <c r="N369" s="4" t="s">
        <v>37</v>
      </c>
      <c r="O369" s="4">
        <v>1289</v>
      </c>
      <c r="P369" t="s">
        <v>1328</v>
      </c>
      <c r="Q369" s="4">
        <v>0</v>
      </c>
      <c r="R369" s="11">
        <v>45058</v>
      </c>
      <c r="S369" s="4">
        <v>1</v>
      </c>
      <c r="T369" s="4"/>
      <c r="U369" s="4"/>
      <c r="V369" s="4"/>
      <c r="W369" s="4"/>
      <c r="X369">
        <f t="shared" si="11"/>
        <v>4</v>
      </c>
      <c r="Y369" s="4"/>
      <c r="Z369" t="s">
        <v>52</v>
      </c>
      <c r="AA369" s="4"/>
      <c r="AC369" s="69" t="s">
        <v>1329</v>
      </c>
    </row>
    <row r="370" ht="18" customHeight="1" spans="1:29">
      <c r="A370" s="8">
        <f t="shared" si="10"/>
        <v>369</v>
      </c>
      <c r="B370" s="9">
        <v>44288</v>
      </c>
      <c r="C370" s="68">
        <v>46203</v>
      </c>
      <c r="D370" t="s">
        <v>1330</v>
      </c>
      <c r="E370" s="4"/>
      <c r="F370" s="4"/>
      <c r="G370" s="4"/>
      <c r="I370" s="4">
        <v>1</v>
      </c>
      <c r="J370" s="4" t="s">
        <v>67</v>
      </c>
      <c r="K370" s="4"/>
      <c r="L370" s="4" t="s">
        <v>1331</v>
      </c>
      <c r="M370" s="4" t="s">
        <v>44</v>
      </c>
      <c r="N370" s="4" t="s">
        <v>58</v>
      </c>
      <c r="O370" s="4">
        <v>1291</v>
      </c>
      <c r="P370" s="4"/>
      <c r="Q370" s="11"/>
      <c r="R370" s="11">
        <v>45044</v>
      </c>
      <c r="S370" s="4">
        <v>1</v>
      </c>
      <c r="T370" s="4"/>
      <c r="U370" s="4"/>
      <c r="V370" s="4"/>
      <c r="W370" s="4"/>
      <c r="X370">
        <f t="shared" si="11"/>
        <v>4</v>
      </c>
      <c r="Y370" s="4"/>
      <c r="Z370" s="4"/>
      <c r="AA370" s="4"/>
      <c r="AC370" s="69" t="s">
        <v>1332</v>
      </c>
    </row>
    <row r="371" ht="18" customHeight="1" spans="1:29">
      <c r="A371" s="8">
        <f t="shared" si="10"/>
        <v>370</v>
      </c>
      <c r="B371" s="9">
        <v>44285</v>
      </c>
      <c r="C371" s="68">
        <v>46203</v>
      </c>
      <c r="D371" t="s">
        <v>1333</v>
      </c>
      <c r="E371" s="4"/>
      <c r="F371" s="4"/>
      <c r="G371" s="4"/>
      <c r="I371" s="4">
        <v>1</v>
      </c>
      <c r="J371" s="4" t="s">
        <v>518</v>
      </c>
      <c r="K371" s="4"/>
      <c r="L371" s="4" t="s">
        <v>1334</v>
      </c>
      <c r="M371" s="4" t="s">
        <v>50</v>
      </c>
      <c r="N371" s="4" t="s">
        <v>58</v>
      </c>
      <c r="O371" s="4">
        <v>1286</v>
      </c>
      <c r="P371" s="4"/>
      <c r="Q371" s="11"/>
      <c r="R371" s="11">
        <v>45121</v>
      </c>
      <c r="S371" s="4">
        <v>1</v>
      </c>
      <c r="T371" s="4"/>
      <c r="U371" s="4"/>
      <c r="V371" s="4"/>
      <c r="W371" s="4"/>
      <c r="X371">
        <f t="shared" si="11"/>
        <v>4</v>
      </c>
      <c r="Y371" s="4"/>
      <c r="Z371" s="4"/>
      <c r="AA371" s="4"/>
      <c r="AC371" s="69" t="s">
        <v>1335</v>
      </c>
    </row>
    <row r="372" ht="18" customHeight="1" spans="1:29">
      <c r="A372" s="8">
        <f t="shared" si="10"/>
        <v>371</v>
      </c>
      <c r="B372" s="9">
        <v>44300</v>
      </c>
      <c r="C372" s="68">
        <v>46203</v>
      </c>
      <c r="D372" t="s">
        <v>1336</v>
      </c>
      <c r="E372" s="4"/>
      <c r="F372" s="4"/>
      <c r="G372" s="4"/>
      <c r="I372" s="4">
        <v>1</v>
      </c>
      <c r="J372" s="4" t="s">
        <v>48</v>
      </c>
      <c r="K372" s="4"/>
      <c r="L372" s="4" t="s">
        <v>4261</v>
      </c>
      <c r="M372" s="4" t="s">
        <v>4262</v>
      </c>
      <c r="N372" s="4" t="s">
        <v>37</v>
      </c>
      <c r="O372" s="4">
        <v>1296</v>
      </c>
      <c r="P372" t="s">
        <v>1328</v>
      </c>
      <c r="Q372" s="4">
        <v>0</v>
      </c>
      <c r="R372" s="11">
        <v>45058</v>
      </c>
      <c r="S372" s="4">
        <v>1</v>
      </c>
      <c r="T372" s="4"/>
      <c r="U372" s="4"/>
      <c r="V372" s="4">
        <v>1</v>
      </c>
      <c r="W372" s="4"/>
      <c r="X372">
        <f t="shared" si="11"/>
        <v>4</v>
      </c>
      <c r="Y372" s="4"/>
      <c r="Z372" t="s">
        <v>52</v>
      </c>
      <c r="AA372" s="4"/>
      <c r="AC372" s="69" t="s">
        <v>1337</v>
      </c>
    </row>
    <row r="373" ht="18" customHeight="1" spans="1:29">
      <c r="A373" s="8">
        <f t="shared" si="10"/>
        <v>372</v>
      </c>
      <c r="B373" s="9">
        <v>44312</v>
      </c>
      <c r="C373" s="68">
        <v>46203</v>
      </c>
      <c r="D373" t="s">
        <v>1338</v>
      </c>
      <c r="E373" s="4"/>
      <c r="F373" s="4"/>
      <c r="G373" s="4"/>
      <c r="I373" s="4">
        <v>1</v>
      </c>
      <c r="J373" s="4" t="s">
        <v>36</v>
      </c>
      <c r="K373" s="4"/>
      <c r="L373" s="4" t="s">
        <v>1339</v>
      </c>
      <c r="M373" s="4" t="s">
        <v>217</v>
      </c>
      <c r="N373" s="4" t="s">
        <v>37</v>
      </c>
      <c r="O373" s="4">
        <v>1303</v>
      </c>
      <c r="P373" s="4"/>
      <c r="Q373" s="11"/>
      <c r="R373" s="11">
        <v>45094</v>
      </c>
      <c r="S373" s="4">
        <v>1</v>
      </c>
      <c r="T373" s="4"/>
      <c r="U373" s="4"/>
      <c r="V373" s="4"/>
      <c r="W373" s="4"/>
      <c r="X373">
        <f t="shared" si="11"/>
        <v>4</v>
      </c>
      <c r="Y373" s="4"/>
      <c r="Z373" s="4"/>
      <c r="AA373" s="4"/>
      <c r="AC373" s="69" t="s">
        <v>1340</v>
      </c>
    </row>
    <row r="374" ht="18" customHeight="1" spans="1:29">
      <c r="A374" s="8">
        <f t="shared" si="10"/>
        <v>373</v>
      </c>
      <c r="B374" s="9">
        <v>44305</v>
      </c>
      <c r="C374" s="68">
        <v>46203</v>
      </c>
      <c r="D374" t="s">
        <v>1341</v>
      </c>
      <c r="E374" s="4"/>
      <c r="F374" s="4"/>
      <c r="G374" s="4"/>
      <c r="I374" s="4">
        <v>1</v>
      </c>
      <c r="J374" s="4" t="s">
        <v>48</v>
      </c>
      <c r="K374" s="4"/>
      <c r="L374" s="4" t="s">
        <v>4263</v>
      </c>
      <c r="M374" s="4" t="s">
        <v>1343</v>
      </c>
      <c r="N374" s="4" t="s">
        <v>37</v>
      </c>
      <c r="O374" s="4">
        <v>1299</v>
      </c>
      <c r="P374" t="s">
        <v>51</v>
      </c>
      <c r="Q374" s="4">
        <v>0</v>
      </c>
      <c r="R374" s="11">
        <v>45143</v>
      </c>
      <c r="S374" s="4">
        <v>1</v>
      </c>
      <c r="T374" s="4"/>
      <c r="U374" s="4"/>
      <c r="V374" s="4"/>
      <c r="W374" s="4"/>
      <c r="X374">
        <f t="shared" si="11"/>
        <v>4</v>
      </c>
      <c r="Y374" s="4"/>
      <c r="Z374" t="s">
        <v>52</v>
      </c>
      <c r="AA374" s="4"/>
      <c r="AC374" s="69" t="s">
        <v>1344</v>
      </c>
    </row>
    <row r="375" ht="18" customHeight="1" spans="1:29">
      <c r="A375" s="8">
        <f t="shared" si="10"/>
        <v>374</v>
      </c>
      <c r="B375" s="9">
        <v>44323</v>
      </c>
      <c r="C375" s="68">
        <v>46203</v>
      </c>
      <c r="D375" t="s">
        <v>1345</v>
      </c>
      <c r="E375" s="4"/>
      <c r="F375" s="4"/>
      <c r="G375" s="4"/>
      <c r="I375" s="4">
        <v>1</v>
      </c>
      <c r="J375" s="4" t="s">
        <v>67</v>
      </c>
      <c r="K375" s="4"/>
      <c r="L375" s="4" t="s">
        <v>1346</v>
      </c>
      <c r="M375" s="4" t="s">
        <v>355</v>
      </c>
      <c r="N375" s="4" t="s">
        <v>37</v>
      </c>
      <c r="O375" s="4">
        <v>1307</v>
      </c>
      <c r="P375" s="4"/>
      <c r="Q375" s="11"/>
      <c r="R375" s="11">
        <v>45087</v>
      </c>
      <c r="S375" s="4">
        <v>1</v>
      </c>
      <c r="T375" s="4"/>
      <c r="U375" s="4"/>
      <c r="V375" s="4"/>
      <c r="W375" s="4"/>
      <c r="X375">
        <f t="shared" si="11"/>
        <v>4</v>
      </c>
      <c r="Y375" s="4"/>
      <c r="Z375" s="4"/>
      <c r="AA375" s="4"/>
      <c r="AC375" s="69" t="s">
        <v>1347</v>
      </c>
    </row>
    <row r="376" ht="18" customHeight="1" spans="1:29">
      <c r="A376" s="8">
        <f t="shared" si="10"/>
        <v>375</v>
      </c>
      <c r="B376" s="9">
        <v>44323</v>
      </c>
      <c r="C376" s="68">
        <v>46203</v>
      </c>
      <c r="D376" t="s">
        <v>1348</v>
      </c>
      <c r="E376" s="4"/>
      <c r="F376" s="4"/>
      <c r="G376" s="4"/>
      <c r="I376" s="4">
        <v>1</v>
      </c>
      <c r="J376" s="4" t="s">
        <v>62</v>
      </c>
      <c r="K376" s="4"/>
      <c r="L376" s="4" t="s">
        <v>1349</v>
      </c>
      <c r="M376" t="s">
        <v>1350</v>
      </c>
      <c r="N376" s="4" t="s">
        <v>37</v>
      </c>
      <c r="O376" s="4">
        <v>1310</v>
      </c>
      <c r="P376" s="4"/>
      <c r="Q376" s="11"/>
      <c r="R376" s="11">
        <v>45094</v>
      </c>
      <c r="S376" s="4">
        <v>1</v>
      </c>
      <c r="T376" s="4"/>
      <c r="U376" s="4"/>
      <c r="V376" s="4"/>
      <c r="W376" s="4"/>
      <c r="X376">
        <f t="shared" si="11"/>
        <v>4</v>
      </c>
      <c r="Y376" s="4"/>
      <c r="Z376" s="4"/>
      <c r="AA376" s="4"/>
      <c r="AC376" s="69" t="s">
        <v>1351</v>
      </c>
    </row>
    <row r="377" ht="18" customHeight="1" spans="1:29">
      <c r="A377" s="8">
        <f t="shared" si="10"/>
        <v>376</v>
      </c>
      <c r="B377" s="9">
        <v>44323</v>
      </c>
      <c r="C377" s="68">
        <v>45838</v>
      </c>
      <c r="D377" t="s">
        <v>1352</v>
      </c>
      <c r="E377" s="4"/>
      <c r="F377" s="4"/>
      <c r="G377" s="4"/>
      <c r="I377" s="4">
        <v>1</v>
      </c>
      <c r="J377" s="4" t="s">
        <v>507</v>
      </c>
      <c r="K377" s="4"/>
      <c r="L377" s="4" t="s">
        <v>1353</v>
      </c>
      <c r="M377" s="4" t="s">
        <v>134</v>
      </c>
      <c r="N377" s="4" t="s">
        <v>58</v>
      </c>
      <c r="O377" s="4">
        <v>1311</v>
      </c>
      <c r="P377" s="4"/>
      <c r="Q377" s="11"/>
      <c r="R377" s="11">
        <v>45087</v>
      </c>
      <c r="S377" s="4">
        <v>1</v>
      </c>
      <c r="T377" s="4"/>
      <c r="U377" s="4"/>
      <c r="V377" s="4"/>
      <c r="W377" s="4"/>
      <c r="X377">
        <f t="shared" si="11"/>
        <v>4</v>
      </c>
      <c r="Y377" s="4"/>
      <c r="Z377" s="4"/>
      <c r="AA377" s="4"/>
      <c r="AC377" s="69" t="s">
        <v>1354</v>
      </c>
    </row>
    <row r="378" ht="18" customHeight="1" spans="1:29">
      <c r="A378" s="8">
        <f t="shared" si="10"/>
        <v>377</v>
      </c>
      <c r="B378" s="9">
        <v>44325</v>
      </c>
      <c r="C378" s="68">
        <v>46203</v>
      </c>
      <c r="D378" t="s">
        <v>1355</v>
      </c>
      <c r="E378" s="4"/>
      <c r="F378" s="4"/>
      <c r="G378" s="4"/>
      <c r="I378" s="4">
        <v>1</v>
      </c>
      <c r="J378" s="4" t="s">
        <v>325</v>
      </c>
      <c r="K378" s="4"/>
      <c r="L378" s="4" t="s">
        <v>1356</v>
      </c>
      <c r="M378" s="4" t="s">
        <v>57</v>
      </c>
      <c r="N378" s="4" t="s">
        <v>37</v>
      </c>
      <c r="O378" s="4">
        <v>1313</v>
      </c>
      <c r="P378" s="4"/>
      <c r="Q378" s="11"/>
      <c r="R378" s="11">
        <v>45094</v>
      </c>
      <c r="S378" s="4">
        <v>1</v>
      </c>
      <c r="T378" s="4"/>
      <c r="U378" s="4"/>
      <c r="V378" s="4"/>
      <c r="W378" s="4"/>
      <c r="X378">
        <f t="shared" si="11"/>
        <v>4</v>
      </c>
      <c r="Y378" s="4"/>
      <c r="Z378" s="4"/>
      <c r="AA378" s="4"/>
      <c r="AC378" s="69" t="s">
        <v>1357</v>
      </c>
    </row>
    <row r="379" ht="18" customHeight="1" spans="1:29">
      <c r="A379" s="8">
        <f t="shared" si="10"/>
        <v>378</v>
      </c>
      <c r="B379" s="9">
        <v>44327</v>
      </c>
      <c r="C379" s="68">
        <v>46203</v>
      </c>
      <c r="D379" t="s">
        <v>1358</v>
      </c>
      <c r="E379" s="4"/>
      <c r="F379" s="4"/>
      <c r="G379" s="4"/>
      <c r="I379" s="4">
        <v>1</v>
      </c>
      <c r="J379" s="105" t="s">
        <v>67</v>
      </c>
      <c r="K379" s="4">
        <v>1</v>
      </c>
      <c r="L379" s="12" t="s">
        <v>1359</v>
      </c>
      <c r="M379" s="4" t="s">
        <v>44</v>
      </c>
      <c r="N379" s="4" t="s">
        <v>37</v>
      </c>
      <c r="O379" s="4">
        <v>1315</v>
      </c>
      <c r="P379" s="4"/>
      <c r="Q379" s="11"/>
      <c r="R379" s="11">
        <v>45094</v>
      </c>
      <c r="S379" s="4">
        <v>1</v>
      </c>
      <c r="T379" s="4"/>
      <c r="U379" s="4"/>
      <c r="V379" s="4"/>
      <c r="W379" s="4"/>
      <c r="X379">
        <f t="shared" si="11"/>
        <v>4</v>
      </c>
      <c r="Y379" s="4"/>
      <c r="Z379" s="4"/>
      <c r="AA379" s="4"/>
      <c r="AC379" s="69" t="s">
        <v>1360</v>
      </c>
    </row>
    <row r="380" ht="18" customHeight="1" spans="1:29">
      <c r="A380" s="8">
        <f t="shared" si="10"/>
        <v>379</v>
      </c>
      <c r="B380" s="9">
        <v>44316</v>
      </c>
      <c r="C380" s="68">
        <v>45838</v>
      </c>
      <c r="D380" t="s">
        <v>1361</v>
      </c>
      <c r="E380" s="4" t="s">
        <v>34</v>
      </c>
      <c r="F380" s="4"/>
      <c r="G380" s="4"/>
      <c r="I380" s="4">
        <v>0</v>
      </c>
      <c r="J380" s="105" t="s">
        <v>325</v>
      </c>
      <c r="K380" s="4">
        <v>1</v>
      </c>
      <c r="L380" s="4" t="s">
        <v>1362</v>
      </c>
      <c r="M380" s="4"/>
      <c r="N380" s="4" t="s">
        <v>58</v>
      </c>
      <c r="O380" s="4">
        <v>1306</v>
      </c>
      <c r="P380" s="4"/>
      <c r="Q380" s="11"/>
      <c r="R380" s="11">
        <v>45156</v>
      </c>
      <c r="S380" s="4">
        <v>1</v>
      </c>
      <c r="T380" s="4"/>
      <c r="U380" s="4"/>
      <c r="V380" s="4"/>
      <c r="W380" s="4"/>
      <c r="X380">
        <f t="shared" si="11"/>
        <v>4</v>
      </c>
      <c r="Y380" s="4"/>
      <c r="Z380" s="4">
        <v>1430</v>
      </c>
      <c r="AA380" s="4"/>
      <c r="AC380" s="69" t="s">
        <v>1363</v>
      </c>
    </row>
    <row r="381" ht="18" customHeight="1" spans="1:29">
      <c r="A381" s="8">
        <f t="shared" si="10"/>
        <v>380</v>
      </c>
      <c r="B381" s="9">
        <v>44333</v>
      </c>
      <c r="C381" s="68">
        <v>46568</v>
      </c>
      <c r="D381" t="s">
        <v>1364</v>
      </c>
      <c r="E381" s="4"/>
      <c r="F381" s="4"/>
      <c r="G381" s="4"/>
      <c r="I381" s="4">
        <v>1</v>
      </c>
      <c r="J381" s="4" t="s">
        <v>36</v>
      </c>
      <c r="K381" s="4"/>
      <c r="L381" s="4" t="s">
        <v>1365</v>
      </c>
      <c r="M381" s="4" t="s">
        <v>44</v>
      </c>
      <c r="N381" s="4" t="s">
        <v>37</v>
      </c>
      <c r="O381" s="4">
        <v>1319</v>
      </c>
      <c r="P381" s="4"/>
      <c r="Q381" s="11"/>
      <c r="R381" s="11">
        <v>45087</v>
      </c>
      <c r="S381" s="4">
        <v>1</v>
      </c>
      <c r="T381" s="4"/>
      <c r="U381" s="4"/>
      <c r="V381" s="4"/>
      <c r="W381" s="4"/>
      <c r="X381">
        <f t="shared" si="11"/>
        <v>4</v>
      </c>
      <c r="Y381" s="4"/>
      <c r="Z381" s="4"/>
      <c r="AA381" s="4"/>
      <c r="AC381" s="69" t="s">
        <v>1366</v>
      </c>
    </row>
    <row r="382" ht="18" customHeight="1" spans="1:29">
      <c r="A382" s="8">
        <f t="shared" si="10"/>
        <v>381</v>
      </c>
      <c r="B382" s="9">
        <v>44334</v>
      </c>
      <c r="C382" s="68">
        <v>46203</v>
      </c>
      <c r="D382" t="s">
        <v>1367</v>
      </c>
      <c r="E382" s="4"/>
      <c r="F382" s="4"/>
      <c r="G382" s="4"/>
      <c r="I382" s="4">
        <v>1</v>
      </c>
      <c r="J382" s="4" t="s">
        <v>42</v>
      </c>
      <c r="K382" s="4"/>
      <c r="L382" t="s">
        <v>1368</v>
      </c>
      <c r="M382" t="s">
        <v>1369</v>
      </c>
      <c r="N382" s="4" t="s">
        <v>37</v>
      </c>
      <c r="O382" s="4">
        <v>1321</v>
      </c>
      <c r="P382" s="4"/>
      <c r="Q382" s="11"/>
      <c r="R382" s="11">
        <v>45094</v>
      </c>
      <c r="S382" s="4">
        <v>1</v>
      </c>
      <c r="T382" s="4"/>
      <c r="U382" s="4"/>
      <c r="V382" s="4"/>
      <c r="W382" s="4"/>
      <c r="X382">
        <f t="shared" si="11"/>
        <v>4</v>
      </c>
      <c r="Y382" s="4"/>
      <c r="Z382" s="4"/>
      <c r="AA382" s="4"/>
      <c r="AC382" s="69" t="s">
        <v>1370</v>
      </c>
    </row>
    <row r="383" ht="18" customHeight="1" spans="1:29">
      <c r="A383" s="8">
        <f t="shared" si="10"/>
        <v>382</v>
      </c>
      <c r="B383" s="9">
        <v>44334</v>
      </c>
      <c r="C383" s="68">
        <v>46203</v>
      </c>
      <c r="D383" t="s">
        <v>1371</v>
      </c>
      <c r="E383" s="4"/>
      <c r="F383" s="4"/>
      <c r="G383" s="4"/>
      <c r="I383" s="4">
        <v>1</v>
      </c>
      <c r="J383" s="4" t="s">
        <v>42</v>
      </c>
      <c r="K383" s="4"/>
      <c r="L383" s="4" t="s">
        <v>1372</v>
      </c>
      <c r="M383" s="4" t="s">
        <v>44</v>
      </c>
      <c r="N383" s="4" t="s">
        <v>37</v>
      </c>
      <c r="O383" s="4">
        <v>1322</v>
      </c>
      <c r="P383" s="4"/>
      <c r="Q383" s="11"/>
      <c r="R383" s="11">
        <v>45094</v>
      </c>
      <c r="S383" s="4">
        <v>1</v>
      </c>
      <c r="T383" s="4"/>
      <c r="U383" s="4"/>
      <c r="V383" s="4"/>
      <c r="W383" s="4"/>
      <c r="X383">
        <f t="shared" si="11"/>
        <v>4</v>
      </c>
      <c r="Y383" s="4"/>
      <c r="Z383" s="4"/>
      <c r="AA383" s="4"/>
      <c r="AC383" s="69" t="s">
        <v>1373</v>
      </c>
    </row>
    <row r="384" ht="18" customHeight="1" spans="1:29">
      <c r="A384" s="8">
        <f t="shared" si="10"/>
        <v>383</v>
      </c>
      <c r="B384" s="9">
        <v>44334</v>
      </c>
      <c r="C384" s="68">
        <v>46203</v>
      </c>
      <c r="D384" t="s">
        <v>1374</v>
      </c>
      <c r="E384" s="4"/>
      <c r="F384" s="4"/>
      <c r="G384" s="4"/>
      <c r="I384" s="4">
        <v>1</v>
      </c>
      <c r="J384" s="4" t="s">
        <v>48</v>
      </c>
      <c r="K384" s="4"/>
      <c r="L384" t="s">
        <v>4264</v>
      </c>
      <c r="M384" t="s">
        <v>1756</v>
      </c>
      <c r="N384" s="4" t="s">
        <v>37</v>
      </c>
      <c r="O384" s="4">
        <v>1324</v>
      </c>
      <c r="P384" t="s">
        <v>1095</v>
      </c>
      <c r="Q384" s="4">
        <v>0</v>
      </c>
      <c r="R384" s="11">
        <v>45087</v>
      </c>
      <c r="S384" s="4">
        <v>1</v>
      </c>
      <c r="T384" s="4"/>
      <c r="U384" s="4"/>
      <c r="V384" s="4">
        <v>1</v>
      </c>
      <c r="W384" s="4"/>
      <c r="X384">
        <f t="shared" si="11"/>
        <v>4</v>
      </c>
      <c r="Y384" s="4"/>
      <c r="Z384" t="s">
        <v>118</v>
      </c>
      <c r="AA384" s="4"/>
      <c r="AC384" s="69" t="s">
        <v>1377</v>
      </c>
    </row>
    <row r="385" ht="18" customHeight="1" spans="1:30">
      <c r="A385" s="8">
        <f t="shared" si="10"/>
        <v>384</v>
      </c>
      <c r="B385" s="9">
        <v>44336</v>
      </c>
      <c r="C385" s="68">
        <v>46203</v>
      </c>
      <c r="D385" t="s">
        <v>1378</v>
      </c>
      <c r="E385" s="4"/>
      <c r="F385" s="4"/>
      <c r="G385" s="4"/>
      <c r="I385" s="4">
        <v>1</v>
      </c>
      <c r="J385" s="4" t="s">
        <v>36</v>
      </c>
      <c r="K385" s="4"/>
      <c r="L385" s="4" t="s">
        <v>1379</v>
      </c>
      <c r="M385" s="4" t="s">
        <v>57</v>
      </c>
      <c r="N385" s="4" t="s">
        <v>37</v>
      </c>
      <c r="O385" s="4">
        <v>1326</v>
      </c>
      <c r="P385" s="4"/>
      <c r="Q385" s="11"/>
      <c r="R385" s="11">
        <v>45087</v>
      </c>
      <c r="S385" s="4">
        <v>1</v>
      </c>
      <c r="T385" s="4"/>
      <c r="U385" s="4"/>
      <c r="V385" s="4"/>
      <c r="W385" s="4"/>
      <c r="X385">
        <f t="shared" si="11"/>
        <v>4</v>
      </c>
      <c r="Y385" s="4"/>
      <c r="Z385" s="4"/>
      <c r="AA385" s="4"/>
      <c r="AC385" s="69" t="s">
        <v>1380</v>
      </c>
    </row>
    <row r="386" ht="18" customHeight="1" spans="1:30">
      <c r="A386" s="8">
        <f t="shared" ref="A386:A449" si="12">ROW()-1</f>
        <v>385</v>
      </c>
      <c r="B386" s="9">
        <v>43129</v>
      </c>
      <c r="C386" s="68">
        <v>46203</v>
      </c>
      <c r="D386" t="s">
        <v>1381</v>
      </c>
      <c r="E386" s="75"/>
      <c r="F386" s="75"/>
      <c r="G386" s="4"/>
      <c r="I386" s="75">
        <v>1</v>
      </c>
      <c r="J386" s="75" t="s">
        <v>62</v>
      </c>
      <c r="K386" s="75"/>
      <c r="L386" s="4" t="s">
        <v>1382</v>
      </c>
      <c r="M386" s="75" t="s">
        <v>44</v>
      </c>
      <c r="N386" s="4" t="s">
        <v>37</v>
      </c>
      <c r="O386" s="4">
        <v>461</v>
      </c>
      <c r="P386" s="4"/>
      <c r="Q386" s="4"/>
      <c r="R386" s="4" t="s">
        <v>2713</v>
      </c>
      <c r="S386" s="4">
        <v>1</v>
      </c>
      <c r="T386" s="4"/>
      <c r="U386" s="4"/>
      <c r="V386" s="4"/>
      <c r="W386" s="4"/>
      <c r="X386">
        <f t="shared" ref="X386:X449" si="13">DATEDIF(B386,"2025-6-30","y")</f>
        <v>7</v>
      </c>
      <c r="Y386" s="4"/>
      <c r="Z386" s="4"/>
      <c r="AA386" s="4"/>
      <c r="AC386" s="69" t="s">
        <v>1384</v>
      </c>
    </row>
    <row r="387" ht="18" customHeight="1" spans="1:30">
      <c r="A387" s="8">
        <f t="shared" si="12"/>
        <v>386</v>
      </c>
      <c r="B387" s="9">
        <v>44350</v>
      </c>
      <c r="C387" s="68">
        <v>46203</v>
      </c>
      <c r="D387" t="s">
        <v>1385</v>
      </c>
      <c r="E387" s="4"/>
      <c r="F387" s="4"/>
      <c r="G387" s="4"/>
      <c r="I387" s="4">
        <v>0</v>
      </c>
      <c r="J387" s="4" t="s">
        <v>62</v>
      </c>
      <c r="K387" s="4"/>
      <c r="L387" s="4" t="s">
        <v>1386</v>
      </c>
      <c r="M387" s="4" t="s">
        <v>44</v>
      </c>
      <c r="N387" s="4" t="s">
        <v>37</v>
      </c>
      <c r="O387" s="4">
        <v>1334</v>
      </c>
      <c r="P387" s="4"/>
      <c r="Q387" s="11"/>
      <c r="R387" s="11">
        <v>45155</v>
      </c>
      <c r="S387" s="4">
        <v>1</v>
      </c>
      <c r="T387" s="4"/>
      <c r="U387" s="4"/>
      <c r="V387" s="4"/>
      <c r="W387" s="4"/>
      <c r="X387">
        <f t="shared" si="13"/>
        <v>4</v>
      </c>
      <c r="Y387" s="4"/>
      <c r="Z387" s="4"/>
      <c r="AA387" s="4"/>
      <c r="AC387" s="69" t="s">
        <v>1387</v>
      </c>
    </row>
    <row r="388" ht="18" customHeight="1" spans="1:30">
      <c r="A388" s="8">
        <f t="shared" si="12"/>
        <v>387</v>
      </c>
      <c r="B388" s="9">
        <v>44352</v>
      </c>
      <c r="C388" s="68">
        <v>46203</v>
      </c>
      <c r="D388" t="s">
        <v>1388</v>
      </c>
      <c r="E388" s="4"/>
      <c r="F388" s="4"/>
      <c r="G388" s="4"/>
      <c r="I388" s="4">
        <v>1</v>
      </c>
      <c r="J388" s="4" t="s">
        <v>62</v>
      </c>
      <c r="K388" s="4"/>
      <c r="L388" s="4" t="s">
        <v>1389</v>
      </c>
      <c r="M388" s="4" t="s">
        <v>44</v>
      </c>
      <c r="N388" s="4" t="s">
        <v>37</v>
      </c>
      <c r="O388" s="4">
        <v>1336</v>
      </c>
      <c r="P388" s="4"/>
      <c r="Q388" s="11"/>
      <c r="R388" s="11">
        <v>45156</v>
      </c>
      <c r="S388" s="4">
        <v>1</v>
      </c>
      <c r="T388" s="4"/>
      <c r="U388" s="4"/>
      <c r="V388" s="4"/>
      <c r="W388" s="4"/>
      <c r="X388">
        <f t="shared" si="13"/>
        <v>4</v>
      </c>
      <c r="Y388" s="4"/>
      <c r="Z388" s="4"/>
      <c r="AA388" s="4"/>
      <c r="AC388" s="69" t="s">
        <v>1390</v>
      </c>
    </row>
    <row r="389" ht="18" customHeight="1" spans="1:30">
      <c r="A389" s="8">
        <f t="shared" si="12"/>
        <v>388</v>
      </c>
      <c r="B389" s="9">
        <v>44378</v>
      </c>
      <c r="C389" s="68">
        <v>46203</v>
      </c>
      <c r="D389" t="s">
        <v>1391</v>
      </c>
      <c r="E389" s="4"/>
      <c r="F389" s="4"/>
      <c r="G389" s="4"/>
      <c r="I389" s="4">
        <v>1</v>
      </c>
      <c r="J389" s="4" t="s">
        <v>48</v>
      </c>
      <c r="K389" s="4"/>
      <c r="L389" t="s">
        <v>4265</v>
      </c>
      <c r="M389" t="s">
        <v>4266</v>
      </c>
      <c r="N389" s="4" t="s">
        <v>37</v>
      </c>
      <c r="O389" s="4">
        <v>1345</v>
      </c>
      <c r="P389" t="s">
        <v>289</v>
      </c>
      <c r="Q389" s="4">
        <v>0</v>
      </c>
      <c r="R389" s="11">
        <v>45120</v>
      </c>
      <c r="S389" s="4">
        <v>1</v>
      </c>
      <c r="T389" s="4"/>
      <c r="U389" s="4"/>
      <c r="V389" s="4"/>
      <c r="W389" s="4"/>
      <c r="X389">
        <f t="shared" si="13"/>
        <v>3</v>
      </c>
      <c r="Y389" s="4"/>
      <c r="Z389" t="s">
        <v>52</v>
      </c>
      <c r="AA389" s="4"/>
      <c r="AC389" s="69" t="s">
        <v>1393</v>
      </c>
    </row>
    <row r="390" ht="18" customHeight="1" spans="1:30">
      <c r="A390" s="8">
        <f t="shared" si="12"/>
        <v>389</v>
      </c>
      <c r="B390" s="9">
        <v>44371</v>
      </c>
      <c r="C390" s="68">
        <v>46203</v>
      </c>
      <c r="D390" t="s">
        <v>1394</v>
      </c>
      <c r="E390" s="4"/>
      <c r="F390" s="4"/>
      <c r="G390" s="4"/>
      <c r="I390" s="4">
        <v>1</v>
      </c>
      <c r="J390" s="4" t="s">
        <v>62</v>
      </c>
      <c r="K390" s="4"/>
      <c r="L390" t="s">
        <v>1395</v>
      </c>
      <c r="M390" s="4" t="s">
        <v>44</v>
      </c>
      <c r="N390" s="4" t="s">
        <v>37</v>
      </c>
      <c r="O390" s="4">
        <v>1347</v>
      </c>
      <c r="P390" s="4"/>
      <c r="Q390" s="11"/>
      <c r="R390" s="11">
        <v>45120</v>
      </c>
      <c r="S390" s="4">
        <v>1</v>
      </c>
      <c r="T390" s="4"/>
      <c r="U390" s="4"/>
      <c r="V390" s="4"/>
      <c r="W390" s="4"/>
      <c r="X390">
        <f t="shared" si="13"/>
        <v>4</v>
      </c>
      <c r="Y390" s="4"/>
      <c r="Z390" s="4"/>
      <c r="AA390" s="4"/>
      <c r="AC390" s="69" t="s">
        <v>1396</v>
      </c>
    </row>
    <row r="391" ht="18" customHeight="1" spans="1:30">
      <c r="A391" s="8">
        <f t="shared" si="12"/>
        <v>390</v>
      </c>
      <c r="B391" s="9">
        <v>44371</v>
      </c>
      <c r="C391" s="68">
        <v>46203</v>
      </c>
      <c r="D391" t="s">
        <v>1397</v>
      </c>
      <c r="E391" s="4"/>
      <c r="F391" s="4"/>
      <c r="G391" s="4"/>
      <c r="I391" s="4">
        <v>1</v>
      </c>
      <c r="J391" s="4" t="s">
        <v>48</v>
      </c>
      <c r="K391" s="4"/>
      <c r="L391" s="4" t="s">
        <v>4267</v>
      </c>
      <c r="M391" s="4" t="s">
        <v>134</v>
      </c>
      <c r="N391" s="4" t="s">
        <v>37</v>
      </c>
      <c r="O391" s="4">
        <v>1348</v>
      </c>
      <c r="P391" t="s">
        <v>396</v>
      </c>
      <c r="Q391" s="4">
        <v>0</v>
      </c>
      <c r="R391" s="11">
        <v>45121</v>
      </c>
      <c r="S391" s="4">
        <v>1</v>
      </c>
      <c r="T391" s="4"/>
      <c r="U391" s="4"/>
      <c r="V391" s="4">
        <v>1</v>
      </c>
      <c r="W391" s="4"/>
      <c r="X391">
        <f t="shared" si="13"/>
        <v>4</v>
      </c>
      <c r="Y391" s="4"/>
      <c r="Z391" t="s">
        <v>52</v>
      </c>
      <c r="AA391" s="4"/>
      <c r="AC391" s="69" t="s">
        <v>1400</v>
      </c>
    </row>
    <row r="392" ht="18" customHeight="1" spans="1:30">
      <c r="A392" s="8">
        <f t="shared" si="12"/>
        <v>391</v>
      </c>
      <c r="B392" s="9">
        <v>44371</v>
      </c>
      <c r="C392" s="68">
        <v>46203</v>
      </c>
      <c r="D392" t="s">
        <v>1401</v>
      </c>
      <c r="E392" s="4"/>
      <c r="F392" s="4"/>
      <c r="G392" s="4"/>
      <c r="I392" s="4">
        <v>1</v>
      </c>
      <c r="J392" s="4" t="s">
        <v>48</v>
      </c>
      <c r="K392" s="4"/>
      <c r="L392" t="s">
        <v>4268</v>
      </c>
      <c r="M392" s="4" t="s">
        <v>57</v>
      </c>
      <c r="N392" s="4" t="s">
        <v>37</v>
      </c>
      <c r="O392" s="4">
        <v>1351</v>
      </c>
      <c r="P392" t="s">
        <v>396</v>
      </c>
      <c r="Q392" s="4">
        <v>0</v>
      </c>
      <c r="R392" s="11">
        <v>45120</v>
      </c>
      <c r="S392" s="4">
        <v>1</v>
      </c>
      <c r="T392" s="4"/>
      <c r="U392" s="4"/>
      <c r="V392" s="4"/>
      <c r="W392" s="4"/>
      <c r="X392">
        <f t="shared" si="13"/>
        <v>4</v>
      </c>
      <c r="Y392" s="4"/>
      <c r="Z392" t="s">
        <v>52</v>
      </c>
      <c r="AA392" s="4"/>
      <c r="AC392" s="69" t="s">
        <v>1403</v>
      </c>
    </row>
    <row r="393" ht="18" customHeight="1" spans="1:30">
      <c r="A393" s="8">
        <f t="shared" si="12"/>
        <v>392</v>
      </c>
      <c r="B393" s="9">
        <v>44376</v>
      </c>
      <c r="C393" s="68">
        <v>46203</v>
      </c>
      <c r="D393" t="s">
        <v>1404</v>
      </c>
      <c r="E393" s="4"/>
      <c r="F393" s="4"/>
      <c r="G393" s="4"/>
      <c r="I393" s="4">
        <v>1</v>
      </c>
      <c r="J393" s="4" t="s">
        <v>36</v>
      </c>
      <c r="K393" s="4"/>
      <c r="L393" s="4" t="s">
        <v>1405</v>
      </c>
      <c r="M393" s="4" t="s">
        <v>44</v>
      </c>
      <c r="N393" s="4" t="s">
        <v>58</v>
      </c>
      <c r="O393" s="4">
        <v>1352</v>
      </c>
      <c r="P393" s="4"/>
      <c r="Q393" s="11"/>
      <c r="R393" s="11">
        <v>45121</v>
      </c>
      <c r="S393" s="4">
        <v>1</v>
      </c>
      <c r="T393" s="4"/>
      <c r="U393" s="4"/>
      <c r="V393" s="4"/>
      <c r="W393" s="4"/>
      <c r="X393">
        <f t="shared" si="13"/>
        <v>4</v>
      </c>
      <c r="Y393" s="4"/>
      <c r="Z393" s="4"/>
      <c r="AA393" s="4"/>
      <c r="AC393" s="69" t="s">
        <v>1406</v>
      </c>
    </row>
    <row r="394" ht="18" customHeight="1" spans="1:30">
      <c r="A394" s="8">
        <f t="shared" si="12"/>
        <v>393</v>
      </c>
      <c r="B394" s="9">
        <v>43271</v>
      </c>
      <c r="C394" s="68">
        <v>46203</v>
      </c>
      <c r="D394" t="s">
        <v>1407</v>
      </c>
      <c r="E394" s="4"/>
      <c r="F394" s="4"/>
      <c r="G394" s="4"/>
      <c r="I394" s="4">
        <v>1</v>
      </c>
      <c r="J394" s="4" t="s">
        <v>48</v>
      </c>
      <c r="K394" s="4"/>
      <c r="L394" s="4" t="s">
        <v>1408</v>
      </c>
      <c r="M394" s="4" t="s">
        <v>149</v>
      </c>
      <c r="N394" s="4" t="s">
        <v>37</v>
      </c>
      <c r="O394" s="4">
        <v>585</v>
      </c>
      <c r="P394" t="s">
        <v>51</v>
      </c>
      <c r="Q394" s="4">
        <v>0</v>
      </c>
      <c r="R394" s="4" t="s">
        <v>2713</v>
      </c>
      <c r="S394" s="4">
        <v>1</v>
      </c>
      <c r="T394" s="4"/>
      <c r="U394" s="4"/>
      <c r="V394" s="4">
        <v>1</v>
      </c>
      <c r="W394" s="4"/>
      <c r="X394">
        <f t="shared" si="13"/>
        <v>7</v>
      </c>
      <c r="Y394" s="4"/>
      <c r="Z394" t="s">
        <v>52</v>
      </c>
      <c r="AA394" s="4"/>
      <c r="AC394" s="69" t="s">
        <v>1409</v>
      </c>
    </row>
    <row r="395" ht="18" customHeight="1" spans="1:30">
      <c r="A395" s="8">
        <f t="shared" si="12"/>
        <v>394</v>
      </c>
      <c r="B395" s="9">
        <v>42256</v>
      </c>
      <c r="C395" s="68">
        <v>46203</v>
      </c>
      <c r="D395" t="s">
        <v>1410</v>
      </c>
      <c r="E395" s="4"/>
      <c r="F395" s="4"/>
      <c r="G395" s="4"/>
      <c r="I395" s="4">
        <v>1</v>
      </c>
      <c r="J395" s="4" t="s">
        <v>62</v>
      </c>
      <c r="K395" s="4"/>
      <c r="L395" s="4" t="s">
        <v>1411</v>
      </c>
      <c r="M395" s="76" t="s">
        <v>57</v>
      </c>
      <c r="N395" s="4" t="s">
        <v>37</v>
      </c>
      <c r="O395" s="4">
        <v>60</v>
      </c>
      <c r="P395" s="4"/>
      <c r="Q395" s="4"/>
      <c r="R395" s="4" t="s">
        <v>2713</v>
      </c>
      <c r="S395" s="4">
        <v>1</v>
      </c>
      <c r="T395" s="4"/>
      <c r="U395" s="4"/>
      <c r="V395" s="4"/>
      <c r="W395" s="4"/>
      <c r="X395">
        <f t="shared" si="13"/>
        <v>9</v>
      </c>
      <c r="Y395" s="4"/>
      <c r="Z395" s="4"/>
      <c r="AA395" s="4"/>
      <c r="AC395" s="69" t="s">
        <v>1412</v>
      </c>
      <c r="AD395" t="s">
        <v>1413</v>
      </c>
    </row>
    <row r="396" ht="18" customHeight="1" spans="1:30">
      <c r="A396" s="8">
        <f t="shared" si="12"/>
        <v>395</v>
      </c>
      <c r="B396" s="9">
        <v>44391</v>
      </c>
      <c r="C396" s="68">
        <v>46203</v>
      </c>
      <c r="D396" t="s">
        <v>1414</v>
      </c>
      <c r="E396" s="4"/>
      <c r="F396" s="4"/>
      <c r="G396" s="4"/>
      <c r="I396" s="4">
        <v>1</v>
      </c>
      <c r="J396" s="4" t="s">
        <v>48</v>
      </c>
      <c r="K396" s="4"/>
      <c r="L396" s="4" t="s">
        <v>1415</v>
      </c>
      <c r="M396" s="4" t="s">
        <v>330</v>
      </c>
      <c r="N396" s="4" t="s">
        <v>37</v>
      </c>
      <c r="O396" s="4">
        <v>1358</v>
      </c>
      <c r="P396" t="s">
        <v>51</v>
      </c>
      <c r="Q396" s="4">
        <v>0</v>
      </c>
      <c r="R396" s="11">
        <v>45144</v>
      </c>
      <c r="S396" s="4">
        <v>1</v>
      </c>
      <c r="T396" s="4"/>
      <c r="U396" s="4"/>
      <c r="V396" s="4"/>
      <c r="W396" s="4"/>
      <c r="X396">
        <f t="shared" si="13"/>
        <v>3</v>
      </c>
      <c r="Y396" s="4"/>
      <c r="Z396" t="s">
        <v>52</v>
      </c>
      <c r="AA396" s="4"/>
      <c r="AC396" s="69" t="s">
        <v>1416</v>
      </c>
    </row>
    <row r="397" ht="18" customHeight="1" spans="1:30">
      <c r="A397" s="8">
        <f t="shared" si="12"/>
        <v>396</v>
      </c>
      <c r="B397" s="9">
        <v>44397</v>
      </c>
      <c r="C397" s="68">
        <v>46203</v>
      </c>
      <c r="D397" t="s">
        <v>1417</v>
      </c>
      <c r="E397" s="4"/>
      <c r="F397" s="4"/>
      <c r="G397" s="4"/>
      <c r="I397" s="4">
        <v>1</v>
      </c>
      <c r="J397" s="4" t="s">
        <v>48</v>
      </c>
      <c r="K397" s="4"/>
      <c r="L397" t="s">
        <v>1418</v>
      </c>
      <c r="M397" s="4" t="s">
        <v>134</v>
      </c>
      <c r="N397" s="4" t="s">
        <v>37</v>
      </c>
      <c r="O397" s="4">
        <v>1362</v>
      </c>
      <c r="P397" t="s">
        <v>678</v>
      </c>
      <c r="Q397" s="4">
        <v>0</v>
      </c>
      <c r="R397" s="11">
        <v>45143</v>
      </c>
      <c r="S397" s="4">
        <v>1</v>
      </c>
      <c r="T397" s="4"/>
      <c r="U397" s="4"/>
      <c r="V397" s="4"/>
      <c r="W397" s="4"/>
      <c r="X397">
        <f t="shared" si="13"/>
        <v>3</v>
      </c>
      <c r="Y397" s="4"/>
      <c r="Z397" t="s">
        <v>52</v>
      </c>
      <c r="AA397" s="4"/>
      <c r="AC397" s="69" t="s">
        <v>1419</v>
      </c>
    </row>
    <row r="398" ht="18" customHeight="1" spans="1:30">
      <c r="A398" s="8">
        <f t="shared" si="12"/>
        <v>397</v>
      </c>
      <c r="B398" s="9">
        <v>44403</v>
      </c>
      <c r="C398" s="68">
        <v>46203</v>
      </c>
      <c r="D398" t="s">
        <v>749</v>
      </c>
      <c r="E398" s="4"/>
      <c r="F398" s="4"/>
      <c r="G398" s="4"/>
      <c r="I398" s="4" t="s">
        <v>88</v>
      </c>
      <c r="J398" s="4" t="s">
        <v>308</v>
      </c>
      <c r="K398" s="4"/>
      <c r="L398" s="4" t="s">
        <v>4238</v>
      </c>
      <c r="M398" t="s">
        <v>44</v>
      </c>
      <c r="N398" s="4" t="s">
        <v>37</v>
      </c>
      <c r="O398" s="4">
        <v>1366</v>
      </c>
      <c r="P398" s="4"/>
      <c r="Q398" s="11"/>
      <c r="R398" s="11">
        <v>45143</v>
      </c>
      <c r="S398" s="4">
        <v>1</v>
      </c>
      <c r="T398" s="4"/>
      <c r="U398" s="4"/>
      <c r="V398" s="4"/>
      <c r="W398" s="4"/>
      <c r="X398">
        <f t="shared" si="13"/>
        <v>3</v>
      </c>
      <c r="Y398" s="4"/>
      <c r="Z398" s="4"/>
      <c r="AA398" s="4"/>
      <c r="AC398" s="69" t="s">
        <v>752</v>
      </c>
    </row>
    <row r="399" ht="18" customHeight="1" spans="1:30">
      <c r="A399" s="8">
        <f t="shared" si="12"/>
        <v>398</v>
      </c>
      <c r="B399" s="9">
        <v>44406</v>
      </c>
      <c r="C399" s="68">
        <v>46203</v>
      </c>
      <c r="D399" t="s">
        <v>1421</v>
      </c>
      <c r="E399" s="4"/>
      <c r="F399" s="4"/>
      <c r="G399" s="4"/>
      <c r="I399" s="4">
        <v>1</v>
      </c>
      <c r="J399" s="4" t="s">
        <v>62</v>
      </c>
      <c r="K399" s="4"/>
      <c r="L399" s="4" t="s">
        <v>1422</v>
      </c>
      <c r="M399" s="4" t="s">
        <v>594</v>
      </c>
      <c r="N399" s="4" t="s">
        <v>37</v>
      </c>
      <c r="O399" s="4">
        <v>1369</v>
      </c>
      <c r="P399" s="4"/>
      <c r="Q399" s="11"/>
      <c r="R399" s="11">
        <v>45155</v>
      </c>
      <c r="S399" s="4">
        <v>1</v>
      </c>
      <c r="T399" s="4"/>
      <c r="U399" s="4"/>
      <c r="V399" s="4">
        <v>1</v>
      </c>
      <c r="W399" s="4"/>
      <c r="X399">
        <f t="shared" si="13"/>
        <v>3</v>
      </c>
      <c r="Y399" s="4"/>
      <c r="Z399" s="4"/>
      <c r="AA399" s="4"/>
      <c r="AC399" s="69" t="s">
        <v>1423</v>
      </c>
    </row>
    <row r="400" ht="18" customHeight="1" spans="1:30">
      <c r="A400" s="8">
        <f t="shared" si="12"/>
        <v>399</v>
      </c>
      <c r="B400" s="9">
        <v>44411</v>
      </c>
      <c r="C400" s="68">
        <v>46203</v>
      </c>
      <c r="D400" t="s">
        <v>1424</v>
      </c>
      <c r="E400" s="4"/>
      <c r="F400" s="4"/>
      <c r="G400" s="4"/>
      <c r="I400" s="4">
        <v>1</v>
      </c>
      <c r="J400" s="4" t="s">
        <v>42</v>
      </c>
      <c r="K400" s="4"/>
      <c r="L400" s="4" t="s">
        <v>1425</v>
      </c>
      <c r="M400" s="4" t="s">
        <v>134</v>
      </c>
      <c r="N400" s="4" t="s">
        <v>37</v>
      </c>
      <c r="O400" s="4">
        <v>1372</v>
      </c>
      <c r="P400" s="4"/>
      <c r="Q400" s="4"/>
      <c r="R400" s="4" t="s">
        <v>38</v>
      </c>
      <c r="S400" s="4">
        <v>1</v>
      </c>
      <c r="T400" s="4"/>
      <c r="U400" s="4"/>
      <c r="V400" s="4"/>
      <c r="W400" s="4"/>
      <c r="X400">
        <f t="shared" si="13"/>
        <v>3</v>
      </c>
      <c r="Y400" s="4"/>
      <c r="Z400" s="4"/>
      <c r="AA400" s="4"/>
      <c r="AC400" s="69" t="s">
        <v>1426</v>
      </c>
    </row>
    <row r="401" ht="18" customHeight="1" spans="1:29">
      <c r="A401" s="8">
        <f t="shared" si="12"/>
        <v>400</v>
      </c>
      <c r="B401" s="9">
        <v>44412</v>
      </c>
      <c r="C401" s="68">
        <v>46934</v>
      </c>
      <c r="D401" t="s">
        <v>1427</v>
      </c>
      <c r="E401" s="4"/>
      <c r="F401" s="4"/>
      <c r="G401" s="4"/>
      <c r="I401" s="4">
        <v>1</v>
      </c>
      <c r="J401" s="4" t="s">
        <v>48</v>
      </c>
      <c r="K401" s="4"/>
      <c r="L401" s="4" t="s">
        <v>4269</v>
      </c>
      <c r="M401" s="4" t="s">
        <v>44</v>
      </c>
      <c r="N401" s="4" t="s">
        <v>37</v>
      </c>
      <c r="O401" s="4">
        <v>1376</v>
      </c>
      <c r="P401" t="s">
        <v>150</v>
      </c>
      <c r="Q401" s="4">
        <v>0</v>
      </c>
      <c r="R401" s="11">
        <v>45155</v>
      </c>
      <c r="S401" s="4">
        <v>1</v>
      </c>
      <c r="T401" s="4"/>
      <c r="U401" s="4"/>
      <c r="V401" s="4"/>
      <c r="W401" s="4"/>
      <c r="X401">
        <f t="shared" si="13"/>
        <v>3</v>
      </c>
      <c r="Y401" s="4"/>
      <c r="Z401" t="s">
        <v>118</v>
      </c>
      <c r="AA401" s="4"/>
      <c r="AC401" s="69" t="s">
        <v>1429</v>
      </c>
    </row>
    <row r="402" ht="18" customHeight="1" spans="1:29">
      <c r="A402" s="8">
        <f t="shared" si="12"/>
        <v>401</v>
      </c>
      <c r="B402" s="9">
        <v>44414</v>
      </c>
      <c r="C402" s="68">
        <v>46203</v>
      </c>
      <c r="D402" t="s">
        <v>1430</v>
      </c>
      <c r="E402" s="4"/>
      <c r="F402" s="4"/>
      <c r="G402" s="4"/>
      <c r="I402" s="4">
        <v>1</v>
      </c>
      <c r="J402" s="4" t="s">
        <v>62</v>
      </c>
      <c r="K402" s="4"/>
      <c r="L402" s="4" t="s">
        <v>1398</v>
      </c>
      <c r="M402" s="4" t="s">
        <v>1431</v>
      </c>
      <c r="N402" s="4" t="s">
        <v>37</v>
      </c>
      <c r="O402" s="4">
        <v>1378</v>
      </c>
      <c r="P402" s="4"/>
      <c r="Q402" s="11"/>
      <c r="R402" s="11">
        <v>45156</v>
      </c>
      <c r="S402" s="4">
        <v>1</v>
      </c>
      <c r="T402" s="4"/>
      <c r="U402" s="4"/>
      <c r="V402" s="4"/>
      <c r="W402" s="4"/>
      <c r="X402">
        <f t="shared" si="13"/>
        <v>3</v>
      </c>
      <c r="Y402" s="4"/>
      <c r="Z402" s="4"/>
      <c r="AA402" s="4"/>
      <c r="AC402" s="69" t="s">
        <v>1432</v>
      </c>
    </row>
    <row r="403" ht="18" customHeight="1" spans="1:29">
      <c r="A403" s="8">
        <f t="shared" si="12"/>
        <v>402</v>
      </c>
      <c r="B403" s="9">
        <v>44417</v>
      </c>
      <c r="C403" s="68">
        <v>46203</v>
      </c>
      <c r="D403" t="s">
        <v>1433</v>
      </c>
      <c r="E403" s="4"/>
      <c r="F403" s="4"/>
      <c r="G403" s="4"/>
      <c r="I403" s="4">
        <v>1</v>
      </c>
      <c r="J403" s="4" t="s">
        <v>62</v>
      </c>
      <c r="K403" s="4"/>
      <c r="L403" s="4" t="s">
        <v>1434</v>
      </c>
      <c r="M403" s="4" t="s">
        <v>1435</v>
      </c>
      <c r="N403" s="4" t="s">
        <v>37</v>
      </c>
      <c r="O403" s="4">
        <v>1380</v>
      </c>
      <c r="P403" s="4"/>
      <c r="Q403" s="11"/>
      <c r="R403" s="11">
        <v>45155</v>
      </c>
      <c r="S403" s="4">
        <v>1</v>
      </c>
      <c r="T403" s="4"/>
      <c r="U403" s="4"/>
      <c r="V403" s="4"/>
      <c r="W403" s="4"/>
      <c r="X403">
        <f t="shared" si="13"/>
        <v>3</v>
      </c>
      <c r="Y403" s="4"/>
      <c r="Z403" s="4"/>
      <c r="AA403" s="4"/>
      <c r="AC403" s="69" t="s">
        <v>1436</v>
      </c>
    </row>
    <row r="404" ht="18" customHeight="1" spans="1:29">
      <c r="A404" s="8">
        <f t="shared" si="12"/>
        <v>403</v>
      </c>
      <c r="B404" s="9">
        <v>44420</v>
      </c>
      <c r="C404" s="68">
        <v>46203</v>
      </c>
      <c r="D404" t="s">
        <v>1437</v>
      </c>
      <c r="E404" s="4"/>
      <c r="F404" s="4"/>
      <c r="G404" s="4"/>
      <c r="I404" s="4">
        <v>1</v>
      </c>
      <c r="J404" s="4" t="s">
        <v>67</v>
      </c>
      <c r="K404" s="4"/>
      <c r="L404" s="4" t="s">
        <v>1438</v>
      </c>
      <c r="M404" s="4" t="s">
        <v>1439</v>
      </c>
      <c r="N404" s="4" t="s">
        <v>37</v>
      </c>
      <c r="O404" s="4">
        <v>1381</v>
      </c>
      <c r="P404" s="4"/>
      <c r="Q404" s="11"/>
      <c r="R404" s="11">
        <v>45156</v>
      </c>
      <c r="S404" s="4">
        <v>1</v>
      </c>
      <c r="T404" s="4"/>
      <c r="U404" s="4"/>
      <c r="V404" s="4"/>
      <c r="W404" s="4"/>
      <c r="X404">
        <f t="shared" si="13"/>
        <v>3</v>
      </c>
      <c r="Y404" s="4"/>
      <c r="Z404" s="4"/>
      <c r="AA404" s="4"/>
      <c r="AC404" s="69" t="s">
        <v>1440</v>
      </c>
    </row>
    <row r="405" ht="18" customHeight="1" spans="1:29">
      <c r="A405" s="8">
        <f t="shared" si="12"/>
        <v>404</v>
      </c>
      <c r="B405" s="9">
        <v>44421</v>
      </c>
      <c r="C405" s="68">
        <v>45838</v>
      </c>
      <c r="D405" t="s">
        <v>1441</v>
      </c>
      <c r="E405" s="4"/>
      <c r="F405" s="4"/>
      <c r="G405" s="4"/>
      <c r="I405" s="4">
        <v>1</v>
      </c>
      <c r="J405" s="105" t="s">
        <v>518</v>
      </c>
      <c r="K405" s="4">
        <v>1</v>
      </c>
      <c r="L405" s="4" t="s">
        <v>1442</v>
      </c>
      <c r="M405" s="4" t="s">
        <v>1443</v>
      </c>
      <c r="N405" s="4" t="s">
        <v>58</v>
      </c>
      <c r="O405" s="4">
        <v>1382</v>
      </c>
      <c r="P405" s="4"/>
      <c r="Q405" s="11"/>
      <c r="R405" s="11">
        <v>44805</v>
      </c>
      <c r="S405" s="4">
        <v>1</v>
      </c>
      <c r="T405" s="4"/>
      <c r="U405" s="4"/>
      <c r="V405" s="4">
        <v>1</v>
      </c>
      <c r="W405" s="4"/>
      <c r="X405">
        <f t="shared" si="13"/>
        <v>3</v>
      </c>
      <c r="Y405" s="4"/>
      <c r="Z405" s="4"/>
      <c r="AA405" s="4"/>
      <c r="AC405" s="69" t="s">
        <v>1444</v>
      </c>
    </row>
    <row r="406" ht="18" customHeight="1" spans="1:29">
      <c r="A406" s="8">
        <f t="shared" si="12"/>
        <v>405</v>
      </c>
      <c r="B406" s="9">
        <v>44421</v>
      </c>
      <c r="C406" s="68">
        <v>45838</v>
      </c>
      <c r="D406" t="s">
        <v>1445</v>
      </c>
      <c r="E406" s="4"/>
      <c r="F406" s="4"/>
      <c r="G406" s="4"/>
      <c r="I406" s="4">
        <v>1</v>
      </c>
      <c r="J406" s="4" t="s">
        <v>48</v>
      </c>
      <c r="K406" s="4"/>
      <c r="L406" t="s">
        <v>1446</v>
      </c>
      <c r="M406" t="s">
        <v>330</v>
      </c>
      <c r="N406" s="4" t="s">
        <v>58</v>
      </c>
      <c r="O406" s="4">
        <v>306</v>
      </c>
      <c r="P406" t="s">
        <v>810</v>
      </c>
      <c r="Q406" s="4">
        <v>0</v>
      </c>
      <c r="R406" s="4" t="s">
        <v>1383</v>
      </c>
      <c r="S406" s="4">
        <v>1</v>
      </c>
      <c r="T406" s="4"/>
      <c r="U406" s="4"/>
      <c r="V406" s="4"/>
      <c r="W406" s="4"/>
      <c r="X406">
        <f t="shared" si="13"/>
        <v>3</v>
      </c>
      <c r="Y406" s="4"/>
      <c r="Z406" t="s">
        <v>273</v>
      </c>
      <c r="AA406" s="4"/>
      <c r="AC406" s="69" t="s">
        <v>1447</v>
      </c>
    </row>
    <row r="407" ht="18" customHeight="1" spans="1:29">
      <c r="A407" s="8">
        <f t="shared" si="12"/>
        <v>406</v>
      </c>
      <c r="B407" s="9">
        <v>44424</v>
      </c>
      <c r="C407" s="68">
        <v>46203</v>
      </c>
      <c r="D407" t="s">
        <v>1448</v>
      </c>
      <c r="E407" s="4"/>
      <c r="F407" s="4"/>
      <c r="G407" s="4"/>
      <c r="I407" s="4">
        <v>1</v>
      </c>
      <c r="J407" s="4" t="s">
        <v>48</v>
      </c>
      <c r="K407" s="4"/>
      <c r="L407" s="4" t="s">
        <v>1449</v>
      </c>
      <c r="M407" s="76" t="s">
        <v>221</v>
      </c>
      <c r="N407" s="4" t="s">
        <v>37</v>
      </c>
      <c r="O407" s="4">
        <v>1385</v>
      </c>
      <c r="P407" t="s">
        <v>1202</v>
      </c>
      <c r="Q407" s="4">
        <v>0</v>
      </c>
      <c r="R407" s="11">
        <v>45156</v>
      </c>
      <c r="S407" s="4">
        <v>1</v>
      </c>
      <c r="T407" s="4"/>
      <c r="U407" s="4"/>
      <c r="V407" s="4"/>
      <c r="W407" s="4"/>
      <c r="X407">
        <f t="shared" si="13"/>
        <v>3</v>
      </c>
      <c r="Y407" s="4"/>
      <c r="Z407" t="s">
        <v>52</v>
      </c>
      <c r="AA407" s="4"/>
      <c r="AC407" s="69" t="s">
        <v>1450</v>
      </c>
    </row>
    <row r="408" ht="18" customHeight="1" spans="1:29">
      <c r="A408" s="8">
        <f t="shared" si="12"/>
        <v>407</v>
      </c>
      <c r="B408" s="9">
        <v>44425</v>
      </c>
      <c r="C408" s="68">
        <v>46203</v>
      </c>
      <c r="D408" t="s">
        <v>1451</v>
      </c>
      <c r="E408" s="4"/>
      <c r="F408" s="4"/>
      <c r="G408" s="4"/>
      <c r="I408" s="4">
        <v>1</v>
      </c>
      <c r="J408" s="4" t="s">
        <v>48</v>
      </c>
      <c r="K408" s="4"/>
      <c r="L408" s="4" t="s">
        <v>4270</v>
      </c>
      <c r="M408" s="4" t="s">
        <v>4271</v>
      </c>
      <c r="N408" s="4" t="s">
        <v>37</v>
      </c>
      <c r="O408" s="4">
        <v>1387</v>
      </c>
      <c r="P408" t="s">
        <v>1328</v>
      </c>
      <c r="Q408" s="4">
        <v>0</v>
      </c>
      <c r="R408" s="11">
        <v>44805</v>
      </c>
      <c r="S408" s="4">
        <v>1</v>
      </c>
      <c r="T408" s="4"/>
      <c r="U408" s="4"/>
      <c r="V408" s="4">
        <v>1</v>
      </c>
      <c r="W408" s="4"/>
      <c r="X408">
        <f t="shared" si="13"/>
        <v>3</v>
      </c>
      <c r="Y408" s="4"/>
      <c r="Z408" t="s">
        <v>52</v>
      </c>
      <c r="AA408" s="4"/>
      <c r="AC408" s="69" t="s">
        <v>1454</v>
      </c>
    </row>
    <row r="409" ht="18" customHeight="1" spans="1:29">
      <c r="A409" s="8">
        <f t="shared" si="12"/>
        <v>408</v>
      </c>
      <c r="B409" s="9">
        <v>44426</v>
      </c>
      <c r="C409" s="68">
        <v>46203</v>
      </c>
      <c r="D409" t="s">
        <v>1455</v>
      </c>
      <c r="E409" s="4"/>
      <c r="F409" s="4"/>
      <c r="G409" s="4"/>
      <c r="I409" s="4">
        <v>1</v>
      </c>
      <c r="J409" s="4" t="s">
        <v>36</v>
      </c>
      <c r="K409" s="4"/>
      <c r="L409" s="4" t="s">
        <v>1456</v>
      </c>
      <c r="M409" s="12" t="s">
        <v>117</v>
      </c>
      <c r="N409" s="4" t="s">
        <v>37</v>
      </c>
      <c r="O409" s="4">
        <v>1391</v>
      </c>
      <c r="P409" s="4"/>
      <c r="Q409" s="11"/>
      <c r="R409" s="11">
        <v>44805</v>
      </c>
      <c r="S409" s="4">
        <v>1</v>
      </c>
      <c r="T409" s="4"/>
      <c r="U409" s="4"/>
      <c r="V409" s="4"/>
      <c r="W409" s="4"/>
      <c r="X409">
        <f t="shared" si="13"/>
        <v>3</v>
      </c>
      <c r="Y409" s="4"/>
      <c r="Z409" s="4"/>
      <c r="AA409" s="4"/>
      <c r="AC409" s="69" t="s">
        <v>1457</v>
      </c>
    </row>
    <row r="410" ht="18" customHeight="1" spans="1:29">
      <c r="A410" s="8">
        <f t="shared" si="12"/>
        <v>409</v>
      </c>
      <c r="B410" s="9">
        <v>44431</v>
      </c>
      <c r="C410" s="68">
        <v>46203</v>
      </c>
      <c r="D410" t="s">
        <v>1458</v>
      </c>
      <c r="E410" s="4"/>
      <c r="F410" s="4"/>
      <c r="G410" s="4"/>
      <c r="I410" s="4">
        <v>1</v>
      </c>
      <c r="J410" s="4" t="s">
        <v>62</v>
      </c>
      <c r="K410" s="4"/>
      <c r="L410" s="4" t="s">
        <v>1459</v>
      </c>
      <c r="M410" s="4" t="s">
        <v>44</v>
      </c>
      <c r="N410" s="4" t="s">
        <v>37</v>
      </c>
      <c r="O410" s="4">
        <v>1392</v>
      </c>
      <c r="P410" s="4"/>
      <c r="Q410" s="11"/>
      <c r="R410" s="11">
        <v>44805</v>
      </c>
      <c r="S410" s="4">
        <v>1</v>
      </c>
      <c r="T410" s="4"/>
      <c r="U410" s="4"/>
      <c r="V410" s="4"/>
      <c r="W410" s="4"/>
      <c r="X410">
        <f t="shared" si="13"/>
        <v>3</v>
      </c>
      <c r="Y410" s="4"/>
      <c r="Z410" s="4"/>
      <c r="AA410" s="4"/>
      <c r="AC410" s="69" t="s">
        <v>1460</v>
      </c>
    </row>
    <row r="411" ht="18" customHeight="1" spans="1:29">
      <c r="A411" s="8">
        <f t="shared" si="12"/>
        <v>410</v>
      </c>
      <c r="B411" s="9">
        <v>44432</v>
      </c>
      <c r="C411" s="68">
        <v>46203</v>
      </c>
      <c r="D411" t="s">
        <v>1461</v>
      </c>
      <c r="E411" s="4"/>
      <c r="F411" s="4"/>
      <c r="G411" s="4"/>
      <c r="I411" s="4">
        <v>1</v>
      </c>
      <c r="J411" s="4" t="s">
        <v>67</v>
      </c>
      <c r="K411" s="4"/>
      <c r="L411" s="4" t="s">
        <v>1462</v>
      </c>
      <c r="M411" s="4" t="s">
        <v>452</v>
      </c>
      <c r="N411" s="4" t="s">
        <v>37</v>
      </c>
      <c r="O411" s="4">
        <v>1394</v>
      </c>
      <c r="P411" s="4"/>
      <c r="Q411" s="11"/>
      <c r="R411" s="11">
        <v>44805</v>
      </c>
      <c r="S411" s="4">
        <v>1</v>
      </c>
      <c r="T411" s="4"/>
      <c r="U411" s="4"/>
      <c r="V411" s="4" t="s">
        <v>4166</v>
      </c>
      <c r="W411" s="4"/>
      <c r="X411">
        <f t="shared" si="13"/>
        <v>3</v>
      </c>
      <c r="Y411" s="4"/>
      <c r="Z411" s="4"/>
      <c r="AA411" s="4"/>
      <c r="AC411" s="69" t="s">
        <v>1463</v>
      </c>
    </row>
    <row r="412" ht="18" customHeight="1" spans="1:29">
      <c r="A412" s="8">
        <f t="shared" si="12"/>
        <v>411</v>
      </c>
      <c r="B412" s="9">
        <v>44436</v>
      </c>
      <c r="C412" s="68">
        <v>46203</v>
      </c>
      <c r="D412" t="s">
        <v>1464</v>
      </c>
      <c r="E412" s="4" t="s">
        <v>34</v>
      </c>
      <c r="F412" s="4"/>
      <c r="G412" s="4"/>
      <c r="I412" s="4">
        <v>1</v>
      </c>
      <c r="J412" s="4" t="s">
        <v>62</v>
      </c>
      <c r="K412" s="4"/>
      <c r="L412" s="4" t="s">
        <v>1465</v>
      </c>
      <c r="M412" s="4" t="s">
        <v>1466</v>
      </c>
      <c r="N412" s="4" t="s">
        <v>37</v>
      </c>
      <c r="O412" s="4">
        <v>1395</v>
      </c>
      <c r="P412" s="4"/>
      <c r="Q412" s="11"/>
      <c r="R412" s="11">
        <v>44805</v>
      </c>
      <c r="S412" s="4">
        <v>1</v>
      </c>
      <c r="T412" s="4"/>
      <c r="U412" s="4"/>
      <c r="V412" s="4">
        <v>1</v>
      </c>
      <c r="W412" s="4"/>
      <c r="X412">
        <f t="shared" si="13"/>
        <v>3</v>
      </c>
      <c r="Y412" s="4"/>
      <c r="Z412" s="4"/>
      <c r="AA412" s="4"/>
      <c r="AC412" s="69" t="s">
        <v>1467</v>
      </c>
    </row>
    <row r="413" ht="18" customHeight="1" spans="1:29">
      <c r="A413" s="8">
        <f t="shared" si="12"/>
        <v>412</v>
      </c>
      <c r="B413" s="9">
        <v>44438</v>
      </c>
      <c r="C413" s="68">
        <v>46203</v>
      </c>
      <c r="D413" t="s">
        <v>1468</v>
      </c>
      <c r="E413" s="4"/>
      <c r="F413" s="4"/>
      <c r="G413" s="4"/>
      <c r="I413" s="4">
        <v>1</v>
      </c>
      <c r="J413" s="4" t="s">
        <v>36</v>
      </c>
      <c r="K413" s="4"/>
      <c r="L413" s="4" t="s">
        <v>1469</v>
      </c>
      <c r="M413" s="12" t="s">
        <v>1470</v>
      </c>
      <c r="N413" s="4" t="s">
        <v>37</v>
      </c>
      <c r="O413" s="4">
        <v>1396</v>
      </c>
      <c r="P413" s="4"/>
      <c r="Q413" s="11"/>
      <c r="R413" s="11">
        <v>45169</v>
      </c>
      <c r="S413" s="4">
        <v>1</v>
      </c>
      <c r="T413" s="4"/>
      <c r="U413" s="4"/>
      <c r="V413" s="4"/>
      <c r="W413" s="4"/>
      <c r="X413">
        <f t="shared" si="13"/>
        <v>3</v>
      </c>
      <c r="Y413" s="4"/>
      <c r="Z413" s="4"/>
      <c r="AA413" s="4"/>
      <c r="AC413" s="69" t="s">
        <v>1471</v>
      </c>
    </row>
    <row r="414" ht="18" customHeight="1" spans="1:29">
      <c r="A414" s="8">
        <f t="shared" si="12"/>
        <v>413</v>
      </c>
      <c r="B414" s="9">
        <v>44438</v>
      </c>
      <c r="C414" s="68">
        <v>46203</v>
      </c>
      <c r="D414" t="s">
        <v>1472</v>
      </c>
      <c r="E414" s="4"/>
      <c r="F414" s="4"/>
      <c r="G414" s="4"/>
      <c r="I414" s="4">
        <v>1</v>
      </c>
      <c r="J414" s="4" t="s">
        <v>121</v>
      </c>
      <c r="K414" s="4"/>
      <c r="L414" s="4" t="s">
        <v>1473</v>
      </c>
      <c r="M414" s="4" t="s">
        <v>149</v>
      </c>
      <c r="N414" s="4" t="s">
        <v>37</v>
      </c>
      <c r="O414" s="4">
        <v>1397</v>
      </c>
      <c r="P414" s="4"/>
      <c r="Q414" s="11"/>
      <c r="R414" s="11">
        <v>45227</v>
      </c>
      <c r="S414" s="4">
        <v>1</v>
      </c>
      <c r="T414" s="4"/>
      <c r="U414" s="4"/>
      <c r="V414" s="4"/>
      <c r="W414" s="4"/>
      <c r="X414">
        <f t="shared" si="13"/>
        <v>3</v>
      </c>
      <c r="Y414" s="4"/>
      <c r="Z414" s="4"/>
      <c r="AA414" s="4"/>
      <c r="AC414" s="69" t="s">
        <v>1474</v>
      </c>
    </row>
    <row r="415" ht="18" customHeight="1" spans="1:29">
      <c r="A415" s="8">
        <f t="shared" si="12"/>
        <v>414</v>
      </c>
      <c r="B415" s="9">
        <v>44445</v>
      </c>
      <c r="C415" s="68">
        <v>46203</v>
      </c>
      <c r="D415" t="s">
        <v>1475</v>
      </c>
      <c r="E415" s="4"/>
      <c r="F415" s="4"/>
      <c r="G415" s="4"/>
      <c r="I415" s="4">
        <v>1</v>
      </c>
      <c r="J415" s="4" t="s">
        <v>62</v>
      </c>
      <c r="K415" s="4"/>
      <c r="L415" s="4" t="s">
        <v>1476</v>
      </c>
      <c r="M415" s="4" t="s">
        <v>1477</v>
      </c>
      <c r="N415" s="4" t="s">
        <v>37</v>
      </c>
      <c r="O415" s="4">
        <v>1399</v>
      </c>
      <c r="P415" s="4"/>
      <c r="Q415" s="11"/>
      <c r="R415" s="11">
        <v>45253</v>
      </c>
      <c r="S415" s="4">
        <v>1</v>
      </c>
      <c r="T415" s="4"/>
      <c r="U415" s="4"/>
      <c r="V415" s="4">
        <v>1</v>
      </c>
      <c r="W415" s="4"/>
      <c r="X415">
        <f t="shared" si="13"/>
        <v>3</v>
      </c>
      <c r="Y415" s="4"/>
      <c r="Z415" s="4"/>
      <c r="AA415" s="4"/>
      <c r="AC415" s="69" t="s">
        <v>1478</v>
      </c>
    </row>
    <row r="416" ht="18" customHeight="1" spans="1:29">
      <c r="A416" s="8">
        <f t="shared" si="12"/>
        <v>415</v>
      </c>
      <c r="B416" s="9">
        <v>44454</v>
      </c>
      <c r="C416" s="68">
        <v>46568</v>
      </c>
      <c r="D416" t="s">
        <v>1479</v>
      </c>
      <c r="E416" s="4"/>
      <c r="F416" s="4"/>
      <c r="I416" s="4">
        <v>1</v>
      </c>
      <c r="J416" s="4" t="s">
        <v>36</v>
      </c>
      <c r="K416" s="4"/>
      <c r="L416" s="4" t="s">
        <v>746</v>
      </c>
      <c r="M416" s="4" t="s">
        <v>1480</v>
      </c>
      <c r="N416" s="4" t="s">
        <v>37</v>
      </c>
      <c r="O416" s="4">
        <v>1401</v>
      </c>
      <c r="P416" s="4"/>
      <c r="Q416" s="11"/>
      <c r="R416" s="11">
        <v>45253</v>
      </c>
      <c r="S416" s="4">
        <v>1</v>
      </c>
      <c r="T416" s="4"/>
      <c r="U416" s="4"/>
      <c r="V416" s="4"/>
      <c r="X416">
        <f t="shared" si="13"/>
        <v>3</v>
      </c>
      <c r="AC416" s="69" t="s">
        <v>1481</v>
      </c>
    </row>
    <row r="417" ht="18" customHeight="1" spans="1:29">
      <c r="A417" s="8">
        <f t="shared" si="12"/>
        <v>416</v>
      </c>
      <c r="B417" s="9">
        <v>44461</v>
      </c>
      <c r="C417" s="68">
        <v>46203</v>
      </c>
      <c r="D417" t="s">
        <v>1482</v>
      </c>
      <c r="E417" s="4"/>
      <c r="F417" s="4"/>
      <c r="I417" s="4">
        <v>1</v>
      </c>
      <c r="J417" s="4" t="s">
        <v>48</v>
      </c>
      <c r="K417" s="4"/>
      <c r="L417" s="4" t="s">
        <v>4272</v>
      </c>
      <c r="M417" s="22" t="s">
        <v>247</v>
      </c>
      <c r="N417" s="4" t="s">
        <v>37</v>
      </c>
      <c r="O417" s="4">
        <v>1403</v>
      </c>
      <c r="P417" t="s">
        <v>810</v>
      </c>
      <c r="Q417" s="4">
        <v>0</v>
      </c>
      <c r="R417" s="11">
        <v>45227</v>
      </c>
      <c r="S417" s="4">
        <v>1</v>
      </c>
      <c r="T417" s="4"/>
      <c r="U417" s="4"/>
      <c r="V417" s="4">
        <v>1</v>
      </c>
      <c r="X417">
        <f t="shared" si="13"/>
        <v>3</v>
      </c>
      <c r="Z417" t="s">
        <v>52</v>
      </c>
      <c r="AC417" s="69" t="s">
        <v>1484</v>
      </c>
    </row>
    <row r="418" ht="18" customHeight="1" spans="1:29">
      <c r="A418" s="8">
        <f t="shared" si="12"/>
        <v>417</v>
      </c>
      <c r="B418" s="9">
        <v>44461</v>
      </c>
      <c r="C418" s="68">
        <v>46203</v>
      </c>
      <c r="D418" t="s">
        <v>1485</v>
      </c>
      <c r="E418" s="4"/>
      <c r="F418" s="4"/>
      <c r="I418" s="4">
        <v>1</v>
      </c>
      <c r="J418" s="4" t="s">
        <v>42</v>
      </c>
      <c r="K418" s="4"/>
      <c r="L418" s="4" t="s">
        <v>1486</v>
      </c>
      <c r="M418" s="4" t="s">
        <v>44</v>
      </c>
      <c r="N418" s="4" t="s">
        <v>37</v>
      </c>
      <c r="O418" s="4">
        <v>1405</v>
      </c>
      <c r="P418" s="4"/>
      <c r="Q418" s="11"/>
      <c r="R418" s="11">
        <v>45227</v>
      </c>
      <c r="S418" s="4">
        <v>1</v>
      </c>
      <c r="T418" s="4"/>
      <c r="U418" s="4"/>
      <c r="V418" s="4"/>
      <c r="X418">
        <f t="shared" si="13"/>
        <v>3</v>
      </c>
      <c r="AC418" s="69" t="s">
        <v>1487</v>
      </c>
    </row>
    <row r="419" ht="18" customHeight="1" spans="1:29">
      <c r="A419" s="8">
        <f t="shared" si="12"/>
        <v>418</v>
      </c>
      <c r="B419" s="9">
        <v>44463</v>
      </c>
      <c r="C419" s="68">
        <v>46203</v>
      </c>
      <c r="D419" t="s">
        <v>1488</v>
      </c>
      <c r="E419" s="4"/>
      <c r="F419" s="4"/>
      <c r="I419" s="4" t="s">
        <v>88</v>
      </c>
      <c r="J419" s="4" t="s">
        <v>48</v>
      </c>
      <c r="K419" s="4"/>
      <c r="L419" s="4" t="s">
        <v>1489</v>
      </c>
      <c r="M419" s="4" t="s">
        <v>341</v>
      </c>
      <c r="N419" s="4" t="s">
        <v>37</v>
      </c>
      <c r="O419" s="4">
        <v>1406</v>
      </c>
      <c r="P419" t="s">
        <v>1202</v>
      </c>
      <c r="Q419" s="4">
        <v>0</v>
      </c>
      <c r="R419" s="31">
        <v>44581</v>
      </c>
      <c r="S419" s="4">
        <v>1</v>
      </c>
      <c r="T419" s="4"/>
      <c r="U419" s="4"/>
      <c r="V419" s="4">
        <v>1</v>
      </c>
      <c r="X419">
        <f t="shared" si="13"/>
        <v>3</v>
      </c>
      <c r="Z419" t="s">
        <v>52</v>
      </c>
      <c r="AC419" s="69" t="s">
        <v>1490</v>
      </c>
    </row>
    <row r="420" ht="18" customHeight="1" spans="1:29">
      <c r="A420" s="8">
        <f t="shared" si="12"/>
        <v>419</v>
      </c>
      <c r="B420" s="9">
        <v>44463</v>
      </c>
      <c r="C420" s="68">
        <v>45838</v>
      </c>
      <c r="D420" t="s">
        <v>1491</v>
      </c>
      <c r="E420" s="4"/>
      <c r="F420" s="4"/>
      <c r="I420" s="4">
        <v>1</v>
      </c>
      <c r="J420" s="4" t="s">
        <v>62</v>
      </c>
      <c r="K420" s="4"/>
      <c r="L420" s="4" t="s">
        <v>1492</v>
      </c>
      <c r="M420" s="4" t="s">
        <v>134</v>
      </c>
      <c r="N420" s="4" t="s">
        <v>37</v>
      </c>
      <c r="O420" s="4">
        <v>1407</v>
      </c>
      <c r="P420" s="4"/>
      <c r="Q420" s="4"/>
      <c r="R420" s="4" t="s">
        <v>38</v>
      </c>
      <c r="S420" s="4">
        <v>1</v>
      </c>
      <c r="T420" s="4"/>
      <c r="U420" s="4"/>
      <c r="V420" s="4"/>
      <c r="X420">
        <f t="shared" si="13"/>
        <v>3</v>
      </c>
      <c r="AC420" s="69" t="s">
        <v>1493</v>
      </c>
    </row>
    <row r="421" ht="18" customHeight="1" spans="1:29">
      <c r="A421" s="8">
        <f t="shared" si="12"/>
        <v>420</v>
      </c>
      <c r="B421" s="9">
        <v>44469</v>
      </c>
      <c r="C421" s="68">
        <v>46203</v>
      </c>
      <c r="D421" t="s">
        <v>1494</v>
      </c>
      <c r="E421" s="4"/>
      <c r="F421" s="4"/>
      <c r="I421" s="4">
        <v>1</v>
      </c>
      <c r="J421" s="4" t="s">
        <v>42</v>
      </c>
      <c r="K421" s="4"/>
      <c r="L421" s="4" t="s">
        <v>1495</v>
      </c>
      <c r="M421" s="4" t="s">
        <v>1496</v>
      </c>
      <c r="N421" s="4" t="s">
        <v>37</v>
      </c>
      <c r="O421" s="4">
        <v>1408</v>
      </c>
      <c r="P421" s="4"/>
      <c r="Q421" s="31"/>
      <c r="R421" s="31">
        <v>44546</v>
      </c>
      <c r="S421" s="4">
        <v>1</v>
      </c>
      <c r="T421" s="4"/>
      <c r="U421" s="4"/>
      <c r="V421" s="4"/>
      <c r="X421">
        <f t="shared" si="13"/>
        <v>3</v>
      </c>
      <c r="AC421" s="69" t="s">
        <v>1497</v>
      </c>
    </row>
    <row r="422" ht="18" customHeight="1" spans="1:29">
      <c r="A422" s="8">
        <f t="shared" si="12"/>
        <v>421</v>
      </c>
      <c r="B422" s="9">
        <v>42252</v>
      </c>
      <c r="C422" s="68">
        <v>45838</v>
      </c>
      <c r="D422" t="s">
        <v>1498</v>
      </c>
      <c r="E422" s="4"/>
      <c r="F422" s="4"/>
      <c r="I422" s="4">
        <v>1</v>
      </c>
      <c r="J422" s="4" t="s">
        <v>48</v>
      </c>
      <c r="K422" s="4"/>
      <c r="L422" s="12" t="s">
        <v>1499</v>
      </c>
      <c r="M422" s="12" t="s">
        <v>1500</v>
      </c>
      <c r="N422" s="4" t="s">
        <v>37</v>
      </c>
      <c r="O422" s="4">
        <v>50</v>
      </c>
      <c r="Q422" s="4">
        <v>0</v>
      </c>
      <c r="R422" s="4" t="s">
        <v>1383</v>
      </c>
      <c r="S422" s="4">
        <v>1</v>
      </c>
      <c r="T422" s="4"/>
      <c r="U422" s="4"/>
      <c r="V422" s="4"/>
      <c r="X422">
        <f t="shared" si="13"/>
        <v>9</v>
      </c>
      <c r="Z422" t="s">
        <v>273</v>
      </c>
      <c r="AC422" s="69" t="s">
        <v>1501</v>
      </c>
    </row>
    <row r="423" ht="18" customHeight="1" spans="1:29">
      <c r="A423" s="8">
        <f t="shared" si="12"/>
        <v>422</v>
      </c>
      <c r="B423" s="9">
        <v>42553</v>
      </c>
      <c r="C423" s="68">
        <v>45838</v>
      </c>
      <c r="D423" t="s">
        <v>775</v>
      </c>
      <c r="E423" s="4"/>
      <c r="F423" s="4"/>
      <c r="I423" s="4">
        <v>1</v>
      </c>
      <c r="J423" s="4" t="s">
        <v>48</v>
      </c>
      <c r="K423" s="4"/>
      <c r="L423" s="4" t="s">
        <v>773</v>
      </c>
      <c r="M423" s="4" t="s">
        <v>773</v>
      </c>
      <c r="N423" s="4" t="s">
        <v>37</v>
      </c>
      <c r="O423" s="4">
        <v>180</v>
      </c>
      <c r="P423" t="s">
        <v>1503</v>
      </c>
      <c r="Q423" s="4">
        <v>0</v>
      </c>
      <c r="R423" s="4" t="s">
        <v>1383</v>
      </c>
      <c r="S423" s="4">
        <v>1</v>
      </c>
      <c r="T423" s="4"/>
      <c r="U423" s="4"/>
      <c r="V423" s="4"/>
      <c r="X423">
        <f t="shared" si="13"/>
        <v>8</v>
      </c>
      <c r="Z423" t="s">
        <v>273</v>
      </c>
      <c r="AC423" s="69" t="s">
        <v>777</v>
      </c>
    </row>
    <row r="424" ht="18" customHeight="1" spans="1:29">
      <c r="A424" s="8">
        <f t="shared" si="12"/>
        <v>423</v>
      </c>
      <c r="B424" s="9">
        <v>44494</v>
      </c>
      <c r="C424" s="68">
        <v>46203</v>
      </c>
      <c r="D424" t="s">
        <v>1504</v>
      </c>
      <c r="E424" s="4"/>
      <c r="F424" s="4"/>
      <c r="I424" s="4">
        <v>1</v>
      </c>
      <c r="J424" s="4" t="s">
        <v>36</v>
      </c>
      <c r="K424" s="4"/>
      <c r="L424" s="4" t="s">
        <v>1505</v>
      </c>
      <c r="M424" s="12" t="s">
        <v>1506</v>
      </c>
      <c r="N424" s="4" t="s">
        <v>37</v>
      </c>
      <c r="O424" s="4">
        <v>1412</v>
      </c>
      <c r="P424" s="4"/>
      <c r="Q424" s="11"/>
      <c r="R424" s="11">
        <v>45253</v>
      </c>
      <c r="S424" s="4">
        <v>1</v>
      </c>
      <c r="T424" s="4"/>
      <c r="U424" s="4"/>
      <c r="V424" s="4"/>
      <c r="X424">
        <f t="shared" si="13"/>
        <v>3</v>
      </c>
      <c r="AC424" s="69" t="s">
        <v>1507</v>
      </c>
    </row>
    <row r="425" ht="18" customHeight="1" spans="1:29">
      <c r="A425" s="8">
        <f t="shared" si="12"/>
        <v>424</v>
      </c>
      <c r="B425" s="9">
        <v>44494</v>
      </c>
      <c r="C425" s="68">
        <v>46203</v>
      </c>
      <c r="D425" t="s">
        <v>1508</v>
      </c>
      <c r="E425" s="12"/>
      <c r="F425" s="12"/>
      <c r="I425" s="12">
        <v>1</v>
      </c>
      <c r="J425" s="4" t="s">
        <v>42</v>
      </c>
      <c r="K425" s="4"/>
      <c r="L425" s="4" t="s">
        <v>1509</v>
      </c>
      <c r="M425" s="4" t="s">
        <v>44</v>
      </c>
      <c r="N425" s="4" t="s">
        <v>37</v>
      </c>
      <c r="O425" s="4">
        <v>1413</v>
      </c>
      <c r="P425" s="4"/>
      <c r="Q425" s="11"/>
      <c r="R425" s="11">
        <v>45227</v>
      </c>
      <c r="S425" s="4">
        <v>1</v>
      </c>
      <c r="T425" s="4"/>
      <c r="U425" s="4"/>
      <c r="V425" s="4"/>
      <c r="X425">
        <f t="shared" si="13"/>
        <v>3</v>
      </c>
      <c r="AC425" s="69" t="s">
        <v>1510</v>
      </c>
    </row>
    <row r="426" ht="18" customHeight="1" spans="1:29">
      <c r="A426" s="8">
        <f t="shared" si="12"/>
        <v>425</v>
      </c>
      <c r="B426" s="9">
        <v>44496</v>
      </c>
      <c r="C426" s="68">
        <v>46203</v>
      </c>
      <c r="D426" t="s">
        <v>1511</v>
      </c>
      <c r="E426" s="4"/>
      <c r="F426" s="4"/>
      <c r="I426" s="4">
        <v>1</v>
      </c>
      <c r="J426" s="4" t="s">
        <v>62</v>
      </c>
      <c r="K426" s="4"/>
      <c r="L426" t="s">
        <v>1512</v>
      </c>
      <c r="M426" t="s">
        <v>101</v>
      </c>
      <c r="N426" s="4" t="s">
        <v>37</v>
      </c>
      <c r="O426" s="4">
        <v>1414</v>
      </c>
      <c r="P426" s="4"/>
      <c r="Q426" s="11"/>
      <c r="R426" s="11">
        <v>45255</v>
      </c>
      <c r="S426" s="4">
        <v>1</v>
      </c>
      <c r="T426" s="4"/>
      <c r="U426" s="4"/>
      <c r="V426" s="4">
        <v>1</v>
      </c>
      <c r="X426">
        <f t="shared" si="13"/>
        <v>3</v>
      </c>
      <c r="AC426" s="69" t="s">
        <v>1513</v>
      </c>
    </row>
    <row r="427" ht="18" customHeight="1" spans="1:29">
      <c r="A427" s="8">
        <f t="shared" si="12"/>
        <v>426</v>
      </c>
      <c r="B427" s="9">
        <v>44497</v>
      </c>
      <c r="C427" s="68">
        <v>45838</v>
      </c>
      <c r="D427" t="s">
        <v>1514</v>
      </c>
      <c r="E427" s="4"/>
      <c r="F427" s="4"/>
      <c r="I427" s="4">
        <v>1</v>
      </c>
      <c r="J427" s="4" t="s">
        <v>62</v>
      </c>
      <c r="K427" s="4"/>
      <c r="L427" s="4" t="s">
        <v>1231</v>
      </c>
      <c r="M427" s="4" t="s">
        <v>1515</v>
      </c>
      <c r="N427" s="4" t="s">
        <v>37</v>
      </c>
      <c r="O427" s="4">
        <v>1416</v>
      </c>
      <c r="P427" s="4"/>
      <c r="Q427" s="11"/>
      <c r="R427" s="11">
        <v>45255</v>
      </c>
      <c r="S427" s="4">
        <v>1</v>
      </c>
      <c r="T427" s="4"/>
      <c r="U427" s="4"/>
      <c r="V427" s="4"/>
      <c r="X427">
        <f t="shared" si="13"/>
        <v>3</v>
      </c>
      <c r="AC427" t="s">
        <v>585</v>
      </c>
    </row>
    <row r="428" ht="18" customHeight="1" spans="1:29">
      <c r="A428" s="8">
        <f t="shared" si="12"/>
        <v>427</v>
      </c>
      <c r="B428" s="9">
        <v>44497</v>
      </c>
      <c r="C428" s="68">
        <v>46203</v>
      </c>
      <c r="D428" t="s">
        <v>1516</v>
      </c>
      <c r="E428" s="4"/>
      <c r="F428" s="4"/>
      <c r="I428" s="4">
        <v>1</v>
      </c>
      <c r="J428" s="4" t="s">
        <v>67</v>
      </c>
      <c r="K428" s="4"/>
      <c r="L428" s="4" t="s">
        <v>1517</v>
      </c>
      <c r="M428" s="4" t="s">
        <v>44</v>
      </c>
      <c r="N428" s="4" t="s">
        <v>37</v>
      </c>
      <c r="O428" s="4">
        <v>1418</v>
      </c>
      <c r="P428" s="4"/>
      <c r="Q428" s="11"/>
      <c r="R428" s="11">
        <v>45255</v>
      </c>
      <c r="S428" s="4">
        <v>1</v>
      </c>
      <c r="T428" s="4"/>
      <c r="U428" s="4"/>
      <c r="V428" s="4"/>
      <c r="X428">
        <f t="shared" si="13"/>
        <v>3</v>
      </c>
      <c r="AC428" s="69" t="s">
        <v>1518</v>
      </c>
    </row>
    <row r="429" ht="18" customHeight="1" spans="1:29">
      <c r="A429" s="8">
        <f t="shared" si="12"/>
        <v>428</v>
      </c>
      <c r="B429" s="9">
        <v>42702</v>
      </c>
      <c r="C429" s="68">
        <v>46203</v>
      </c>
      <c r="D429" t="s">
        <v>1519</v>
      </c>
      <c r="E429" s="4"/>
      <c r="F429" s="4"/>
      <c r="I429" s="4">
        <v>0</v>
      </c>
      <c r="J429" s="4" t="s">
        <v>48</v>
      </c>
      <c r="K429" s="4"/>
      <c r="L429" s="4" t="s">
        <v>1520</v>
      </c>
      <c r="M429" s="4" t="s">
        <v>247</v>
      </c>
      <c r="N429" s="4" t="s">
        <v>37</v>
      </c>
      <c r="O429" s="4">
        <v>270</v>
      </c>
      <c r="P429" t="s">
        <v>289</v>
      </c>
      <c r="Q429" s="4">
        <v>0</v>
      </c>
      <c r="R429" s="4" t="s">
        <v>4273</v>
      </c>
      <c r="S429" s="4">
        <v>1</v>
      </c>
      <c r="T429" s="4"/>
      <c r="U429" s="4"/>
      <c r="V429" s="4"/>
      <c r="X429">
        <f t="shared" si="13"/>
        <v>8</v>
      </c>
      <c r="Z429" t="s">
        <v>52</v>
      </c>
      <c r="AC429" s="69" t="s">
        <v>1521</v>
      </c>
    </row>
    <row r="430" ht="18" customHeight="1" spans="1:29">
      <c r="A430" s="8">
        <f t="shared" si="12"/>
        <v>429</v>
      </c>
      <c r="B430" s="9">
        <v>44498</v>
      </c>
      <c r="C430" s="68">
        <v>45838</v>
      </c>
      <c r="D430" t="s">
        <v>1522</v>
      </c>
      <c r="E430" s="4"/>
      <c r="F430" s="4"/>
      <c r="I430" s="4">
        <v>1</v>
      </c>
      <c r="J430" s="4" t="s">
        <v>48</v>
      </c>
      <c r="K430" s="4"/>
      <c r="L430" s="4" t="s">
        <v>1523</v>
      </c>
      <c r="M430" s="4" t="s">
        <v>57</v>
      </c>
      <c r="N430" s="4" t="s">
        <v>58</v>
      </c>
      <c r="O430" s="4">
        <v>1420</v>
      </c>
      <c r="P430" t="s">
        <v>1328</v>
      </c>
      <c r="Q430" s="4">
        <v>0</v>
      </c>
      <c r="R430" s="11">
        <v>45255</v>
      </c>
      <c r="S430" s="4">
        <v>1</v>
      </c>
      <c r="T430" s="4"/>
      <c r="U430" s="4"/>
      <c r="V430" s="4"/>
      <c r="X430">
        <f t="shared" si="13"/>
        <v>3</v>
      </c>
      <c r="Z430" t="s">
        <v>273</v>
      </c>
      <c r="AC430" s="69" t="s">
        <v>1524</v>
      </c>
    </row>
    <row r="431" ht="18" customHeight="1" spans="1:29">
      <c r="A431" s="8">
        <f t="shared" si="12"/>
        <v>430</v>
      </c>
      <c r="B431" s="9">
        <v>44502</v>
      </c>
      <c r="C431" s="68">
        <v>46203</v>
      </c>
      <c r="D431" t="s">
        <v>1525</v>
      </c>
      <c r="E431" s="4"/>
      <c r="F431" s="4"/>
      <c r="I431" s="4">
        <v>1</v>
      </c>
      <c r="J431" s="4" t="s">
        <v>36</v>
      </c>
      <c r="K431" s="4"/>
      <c r="L431" s="4" t="s">
        <v>1526</v>
      </c>
      <c r="M431" s="4" t="s">
        <v>44</v>
      </c>
      <c r="N431" s="4" t="s">
        <v>37</v>
      </c>
      <c r="O431" s="4">
        <v>1421</v>
      </c>
      <c r="P431" s="4"/>
      <c r="Q431" s="11"/>
      <c r="R431" s="11">
        <v>45255</v>
      </c>
      <c r="S431" s="4">
        <v>1</v>
      </c>
      <c r="T431" s="4"/>
      <c r="U431" s="4"/>
      <c r="V431" s="4"/>
      <c r="X431">
        <f t="shared" si="13"/>
        <v>3</v>
      </c>
      <c r="AC431" s="69" t="s">
        <v>1527</v>
      </c>
    </row>
    <row r="432" ht="18" customHeight="1" spans="1:29">
      <c r="A432" s="8">
        <f t="shared" si="12"/>
        <v>431</v>
      </c>
      <c r="B432" s="9">
        <v>44503</v>
      </c>
      <c r="C432" s="68">
        <v>46934</v>
      </c>
      <c r="D432" t="s">
        <v>1528</v>
      </c>
      <c r="E432" s="4"/>
      <c r="F432" s="4"/>
      <c r="I432" s="4">
        <v>1</v>
      </c>
      <c r="J432" s="4" t="s">
        <v>36</v>
      </c>
      <c r="K432" s="4"/>
      <c r="L432" s="4" t="s">
        <v>1529</v>
      </c>
      <c r="M432" s="4" t="s">
        <v>1046</v>
      </c>
      <c r="N432" s="4" t="s">
        <v>37</v>
      </c>
      <c r="O432" s="4">
        <v>1422</v>
      </c>
      <c r="P432" s="4"/>
      <c r="Q432" s="11"/>
      <c r="R432" s="11">
        <v>45255</v>
      </c>
      <c r="S432" s="4">
        <v>1</v>
      </c>
      <c r="T432" s="4"/>
      <c r="U432" s="4"/>
      <c r="V432" s="4"/>
      <c r="X432">
        <f t="shared" si="13"/>
        <v>3</v>
      </c>
      <c r="AC432" s="69" t="s">
        <v>1530</v>
      </c>
    </row>
    <row r="433" ht="18" customHeight="1" spans="1:29">
      <c r="A433" s="8">
        <f t="shared" si="12"/>
        <v>432</v>
      </c>
      <c r="B433" s="9">
        <v>44503</v>
      </c>
      <c r="C433" s="68">
        <v>46203</v>
      </c>
      <c r="D433" t="s">
        <v>1531</v>
      </c>
      <c r="E433" s="4"/>
      <c r="F433" s="4"/>
      <c r="I433" s="4">
        <v>1</v>
      </c>
      <c r="J433" s="4" t="s">
        <v>42</v>
      </c>
      <c r="K433" s="4"/>
      <c r="L433" s="4" t="s">
        <v>1495</v>
      </c>
      <c r="M433" s="4" t="s">
        <v>44</v>
      </c>
      <c r="N433" s="4" t="s">
        <v>37</v>
      </c>
      <c r="O433" s="4">
        <v>1423</v>
      </c>
      <c r="P433" s="4"/>
      <c r="Q433" s="11"/>
      <c r="R433" s="11">
        <v>45253</v>
      </c>
      <c r="S433" s="4">
        <v>1</v>
      </c>
      <c r="T433" s="4"/>
      <c r="U433" s="4"/>
      <c r="V433" s="4"/>
      <c r="X433">
        <f t="shared" si="13"/>
        <v>3</v>
      </c>
      <c r="AC433" s="69" t="s">
        <v>1532</v>
      </c>
    </row>
    <row r="434" ht="18" customHeight="1" spans="1:29">
      <c r="A434" s="8">
        <f t="shared" si="12"/>
        <v>433</v>
      </c>
      <c r="B434" s="9">
        <v>44505</v>
      </c>
      <c r="C434" s="68">
        <v>46203</v>
      </c>
      <c r="D434" t="s">
        <v>1533</v>
      </c>
      <c r="E434" s="4"/>
      <c r="F434" s="4"/>
      <c r="I434" s="4">
        <v>1</v>
      </c>
      <c r="J434" s="4" t="s">
        <v>48</v>
      </c>
      <c r="K434" s="4"/>
      <c r="L434" s="4" t="s">
        <v>1534</v>
      </c>
      <c r="M434" s="4" t="s">
        <v>57</v>
      </c>
      <c r="N434" s="4" t="s">
        <v>58</v>
      </c>
      <c r="O434" s="4">
        <v>1425</v>
      </c>
      <c r="P434" t="s">
        <v>51</v>
      </c>
      <c r="Q434" s="4">
        <v>0</v>
      </c>
      <c r="R434" s="11">
        <v>45255</v>
      </c>
      <c r="S434" s="4">
        <v>1</v>
      </c>
      <c r="T434" s="4"/>
      <c r="U434" s="4"/>
      <c r="V434" s="4"/>
      <c r="X434">
        <f t="shared" si="13"/>
        <v>3</v>
      </c>
      <c r="Z434" t="s">
        <v>52</v>
      </c>
      <c r="AC434" s="69" t="s">
        <v>1535</v>
      </c>
    </row>
    <row r="435" ht="18" customHeight="1" spans="1:29">
      <c r="A435" s="8">
        <f t="shared" si="12"/>
        <v>434</v>
      </c>
      <c r="B435" s="9">
        <v>44512</v>
      </c>
      <c r="C435" s="68">
        <v>46203</v>
      </c>
      <c r="D435" t="s">
        <v>1536</v>
      </c>
      <c r="E435" s="4"/>
      <c r="F435" s="4"/>
      <c r="I435" s="4">
        <v>1</v>
      </c>
      <c r="J435" s="4" t="s">
        <v>62</v>
      </c>
      <c r="K435" s="4"/>
      <c r="L435" s="4" t="s">
        <v>1537</v>
      </c>
      <c r="M435" s="4" t="s">
        <v>149</v>
      </c>
      <c r="N435" s="4" t="s">
        <v>58</v>
      </c>
      <c r="O435" s="4">
        <v>1434</v>
      </c>
      <c r="P435" s="4"/>
      <c r="Q435" s="31"/>
      <c r="R435" s="31">
        <v>44546</v>
      </c>
      <c r="S435" s="4">
        <v>1</v>
      </c>
      <c r="T435" s="4"/>
      <c r="U435" s="4"/>
      <c r="V435" s="4"/>
      <c r="X435">
        <f t="shared" si="13"/>
        <v>3</v>
      </c>
      <c r="AC435" s="69" t="s">
        <v>1538</v>
      </c>
    </row>
    <row r="436" ht="18" customHeight="1" spans="1:29">
      <c r="A436" s="8">
        <f t="shared" si="12"/>
        <v>435</v>
      </c>
      <c r="B436" s="9">
        <v>44516</v>
      </c>
      <c r="C436" s="68">
        <v>46203</v>
      </c>
      <c r="D436" t="s">
        <v>1539</v>
      </c>
      <c r="E436" s="4"/>
      <c r="F436" s="4"/>
      <c r="I436" s="4">
        <v>0</v>
      </c>
      <c r="J436" s="4" t="s">
        <v>48</v>
      </c>
      <c r="K436" s="4"/>
      <c r="L436" s="12" t="s">
        <v>1540</v>
      </c>
      <c r="M436" s="4" t="s">
        <v>4274</v>
      </c>
      <c r="N436" s="4" t="s">
        <v>58</v>
      </c>
      <c r="O436" s="4">
        <v>1436</v>
      </c>
      <c r="P436" t="s">
        <v>1095</v>
      </c>
      <c r="Q436" s="4">
        <v>0</v>
      </c>
      <c r="R436" s="31">
        <v>44546</v>
      </c>
      <c r="S436" s="4">
        <v>1</v>
      </c>
      <c r="T436" s="4"/>
      <c r="U436" s="4"/>
      <c r="V436" s="4"/>
      <c r="X436">
        <f t="shared" si="13"/>
        <v>3</v>
      </c>
      <c r="Z436" t="s">
        <v>52</v>
      </c>
      <c r="AC436" s="69" t="s">
        <v>1542</v>
      </c>
    </row>
    <row r="437" ht="18" customHeight="1" spans="1:29">
      <c r="A437" s="8">
        <f t="shared" si="12"/>
        <v>436</v>
      </c>
      <c r="B437" s="9">
        <v>44516</v>
      </c>
      <c r="C437" s="68">
        <v>46203</v>
      </c>
      <c r="D437" t="s">
        <v>1543</v>
      </c>
      <c r="E437" s="4"/>
      <c r="F437" s="4"/>
      <c r="I437" s="4">
        <v>1</v>
      </c>
      <c r="J437" s="4" t="s">
        <v>48</v>
      </c>
      <c r="K437" s="4"/>
      <c r="L437" s="12" t="s">
        <v>3314</v>
      </c>
      <c r="M437" s="4" t="s">
        <v>363</v>
      </c>
      <c r="N437" s="4" t="s">
        <v>37</v>
      </c>
      <c r="O437" s="4">
        <v>1437</v>
      </c>
      <c r="P437" t="s">
        <v>1202</v>
      </c>
      <c r="Q437" s="4">
        <v>0</v>
      </c>
      <c r="R437" s="4" t="s">
        <v>38</v>
      </c>
      <c r="S437" s="4">
        <v>1</v>
      </c>
      <c r="T437" s="4"/>
      <c r="U437" s="4"/>
      <c r="V437" s="4"/>
      <c r="X437">
        <f t="shared" si="13"/>
        <v>3</v>
      </c>
      <c r="Z437" t="s">
        <v>52</v>
      </c>
      <c r="AC437" s="69" t="s">
        <v>1546</v>
      </c>
    </row>
    <row r="438" ht="18" customHeight="1" spans="1:29">
      <c r="A438" s="8">
        <f t="shared" si="12"/>
        <v>437</v>
      </c>
      <c r="B438" s="9">
        <v>42506</v>
      </c>
      <c r="C438" s="68">
        <v>46203</v>
      </c>
      <c r="D438" t="s">
        <v>1547</v>
      </c>
      <c r="E438" s="12"/>
      <c r="F438" s="12"/>
      <c r="I438" s="12">
        <v>1</v>
      </c>
      <c r="J438" s="4" t="s">
        <v>36</v>
      </c>
      <c r="K438" s="4"/>
      <c r="L438" s="4" t="s">
        <v>1548</v>
      </c>
      <c r="M438" s="4" t="s">
        <v>1549</v>
      </c>
      <c r="N438" s="4" t="s">
        <v>37</v>
      </c>
      <c r="O438" s="4">
        <v>149</v>
      </c>
      <c r="P438" s="4"/>
      <c r="Q438" s="4"/>
      <c r="R438" s="4" t="s">
        <v>2713</v>
      </c>
      <c r="S438" s="4">
        <v>1</v>
      </c>
      <c r="T438" s="4"/>
      <c r="U438" s="4"/>
      <c r="V438" s="4"/>
      <c r="X438">
        <f t="shared" si="13"/>
        <v>9</v>
      </c>
      <c r="AC438" s="69" t="s">
        <v>1550</v>
      </c>
    </row>
    <row r="439" ht="18" customHeight="1" spans="1:29">
      <c r="A439" s="8">
        <f t="shared" si="12"/>
        <v>438</v>
      </c>
      <c r="B439" s="9">
        <v>46020</v>
      </c>
      <c r="C439" s="68">
        <v>46568</v>
      </c>
      <c r="D439" t="s">
        <v>1551</v>
      </c>
      <c r="E439" s="12"/>
      <c r="F439" s="12"/>
      <c r="I439" s="12">
        <v>1</v>
      </c>
      <c r="J439" s="4" t="s">
        <v>507</v>
      </c>
      <c r="K439" s="4"/>
      <c r="L439" s="4" t="s">
        <v>1552</v>
      </c>
      <c r="M439" s="4" t="s">
        <v>134</v>
      </c>
      <c r="N439" s="4" t="s">
        <v>58</v>
      </c>
      <c r="O439" s="4">
        <v>1440</v>
      </c>
      <c r="P439" s="4"/>
      <c r="Q439" s="31"/>
      <c r="R439" s="31">
        <v>44546</v>
      </c>
      <c r="S439" s="4">
        <v>1</v>
      </c>
      <c r="T439" s="4"/>
      <c r="U439" s="4"/>
      <c r="V439" s="4">
        <v>1</v>
      </c>
      <c r="X439">
        <f t="shared" si="13"/>
        <v>0</v>
      </c>
      <c r="Y439" s="4" t="s">
        <v>651</v>
      </c>
      <c r="AC439" s="69" t="s">
        <v>1553</v>
      </c>
    </row>
    <row r="440" ht="18" customHeight="1" spans="1:29">
      <c r="A440" s="8">
        <f t="shared" si="12"/>
        <v>439</v>
      </c>
      <c r="B440" s="9">
        <v>44530</v>
      </c>
      <c r="C440" s="68">
        <v>46203</v>
      </c>
      <c r="D440" t="s">
        <v>1554</v>
      </c>
      <c r="E440" s="4"/>
      <c r="F440" s="4"/>
      <c r="I440" s="4">
        <v>1</v>
      </c>
      <c r="J440" s="4" t="s">
        <v>62</v>
      </c>
      <c r="K440" s="4"/>
      <c r="L440" s="4" t="s">
        <v>1555</v>
      </c>
      <c r="M440" s="4" t="s">
        <v>44</v>
      </c>
      <c r="N440" s="4" t="s">
        <v>58</v>
      </c>
      <c r="O440" s="4">
        <v>1444</v>
      </c>
      <c r="P440" s="4"/>
      <c r="Q440" s="31"/>
      <c r="R440" s="31">
        <v>44544</v>
      </c>
      <c r="S440" s="4">
        <v>1</v>
      </c>
      <c r="T440" s="4"/>
      <c r="U440" s="4"/>
      <c r="V440" s="4"/>
      <c r="X440">
        <f t="shared" si="13"/>
        <v>3</v>
      </c>
      <c r="AC440" s="69" t="s">
        <v>1556</v>
      </c>
    </row>
    <row r="441" ht="18" customHeight="1" spans="1:29">
      <c r="A441" s="8">
        <f t="shared" si="12"/>
        <v>440</v>
      </c>
      <c r="B441" s="9">
        <v>44537</v>
      </c>
      <c r="C441" s="68">
        <v>46203</v>
      </c>
      <c r="D441" t="s">
        <v>1557</v>
      </c>
      <c r="E441" s="4"/>
      <c r="F441" s="4"/>
      <c r="I441" s="4">
        <v>1</v>
      </c>
      <c r="J441" s="4" t="s">
        <v>36</v>
      </c>
      <c r="K441" s="4"/>
      <c r="L441" s="4" t="s">
        <v>1512</v>
      </c>
      <c r="M441" s="4" t="s">
        <v>101</v>
      </c>
      <c r="N441" s="4" t="s">
        <v>37</v>
      </c>
      <c r="O441" s="4">
        <v>1448</v>
      </c>
      <c r="P441" s="4"/>
      <c r="Q441" s="31"/>
      <c r="R441" s="31">
        <v>44544</v>
      </c>
      <c r="S441" s="4">
        <v>1</v>
      </c>
      <c r="T441" s="4"/>
      <c r="U441" s="4"/>
      <c r="V441" s="4"/>
      <c r="X441">
        <f t="shared" si="13"/>
        <v>3</v>
      </c>
      <c r="AC441" t="s">
        <v>4275</v>
      </c>
    </row>
    <row r="442" ht="18" customHeight="1" spans="1:29">
      <c r="A442" s="8">
        <f t="shared" si="12"/>
        <v>441</v>
      </c>
      <c r="B442" s="9">
        <v>44529</v>
      </c>
      <c r="C442" s="68">
        <v>46203</v>
      </c>
      <c r="D442" t="s">
        <v>1559</v>
      </c>
      <c r="E442" s="4"/>
      <c r="F442" s="4"/>
      <c r="I442" s="4">
        <v>1</v>
      </c>
      <c r="J442" s="4" t="s">
        <v>308</v>
      </c>
      <c r="K442" s="4"/>
      <c r="L442" t="s">
        <v>4276</v>
      </c>
      <c r="M442" t="s">
        <v>4277</v>
      </c>
      <c r="N442" s="4" t="s">
        <v>37</v>
      </c>
      <c r="O442" s="4">
        <v>1449</v>
      </c>
      <c r="P442" s="4"/>
      <c r="Q442" s="31"/>
      <c r="R442" s="31">
        <v>44544</v>
      </c>
      <c r="S442" s="4">
        <v>1</v>
      </c>
      <c r="T442" s="4"/>
      <c r="U442" s="4"/>
      <c r="V442" s="4"/>
      <c r="X442">
        <f t="shared" si="13"/>
        <v>3</v>
      </c>
      <c r="AC442" s="69" t="s">
        <v>1561</v>
      </c>
    </row>
    <row r="443" ht="18" customHeight="1" spans="1:29">
      <c r="A443" s="8">
        <f t="shared" si="12"/>
        <v>442</v>
      </c>
      <c r="B443" s="9">
        <v>44540</v>
      </c>
      <c r="C443" s="68">
        <v>45838</v>
      </c>
      <c r="D443" t="s">
        <v>1562</v>
      </c>
      <c r="E443" s="4"/>
      <c r="F443" s="4"/>
      <c r="I443" s="4">
        <v>1</v>
      </c>
      <c r="J443" s="4" t="s">
        <v>518</v>
      </c>
      <c r="K443" s="4"/>
      <c r="L443" t="s">
        <v>1563</v>
      </c>
      <c r="M443" s="4" t="s">
        <v>1435</v>
      </c>
      <c r="N443" s="4" t="s">
        <v>58</v>
      </c>
      <c r="O443" s="4">
        <v>1458</v>
      </c>
      <c r="P443" s="4"/>
      <c r="Q443" s="4"/>
      <c r="R443" s="4" t="s">
        <v>38</v>
      </c>
      <c r="S443" s="4">
        <v>1</v>
      </c>
      <c r="T443" s="4"/>
      <c r="U443" s="4">
        <v>135</v>
      </c>
      <c r="V443" s="4"/>
      <c r="X443">
        <f t="shared" si="13"/>
        <v>3</v>
      </c>
      <c r="AC443" s="69" t="s">
        <v>1564</v>
      </c>
    </row>
    <row r="444" ht="18" customHeight="1" spans="1:29">
      <c r="A444" s="8">
        <f t="shared" si="12"/>
        <v>443</v>
      </c>
      <c r="B444" s="9">
        <v>44544</v>
      </c>
      <c r="C444" s="68">
        <v>46203</v>
      </c>
      <c r="D444" t="s">
        <v>1565</v>
      </c>
      <c r="E444" s="4"/>
      <c r="F444" s="4"/>
      <c r="I444" s="4">
        <v>1</v>
      </c>
      <c r="J444" s="105" t="s">
        <v>518</v>
      </c>
      <c r="K444" s="4">
        <v>1</v>
      </c>
      <c r="L444" t="s">
        <v>1566</v>
      </c>
      <c r="M444" s="4" t="s">
        <v>44</v>
      </c>
      <c r="N444" s="4" t="s">
        <v>58</v>
      </c>
      <c r="O444" s="4">
        <v>1459</v>
      </c>
      <c r="P444" s="4"/>
      <c r="Q444" s="31"/>
      <c r="R444" s="31">
        <v>44581</v>
      </c>
      <c r="S444" s="4">
        <v>1</v>
      </c>
      <c r="T444" s="4"/>
      <c r="U444" s="4"/>
      <c r="V444" s="4"/>
      <c r="X444">
        <f t="shared" si="13"/>
        <v>3</v>
      </c>
      <c r="AC444" s="69" t="s">
        <v>1567</v>
      </c>
    </row>
    <row r="445" ht="18" customHeight="1" spans="1:29">
      <c r="A445" s="8">
        <f t="shared" si="12"/>
        <v>444</v>
      </c>
      <c r="B445" s="9">
        <v>44546</v>
      </c>
      <c r="C445" s="68">
        <v>45838</v>
      </c>
      <c r="D445" t="s">
        <v>1568</v>
      </c>
      <c r="E445" s="4"/>
      <c r="F445" s="4"/>
      <c r="I445" s="4">
        <v>1</v>
      </c>
      <c r="J445" s="4" t="s">
        <v>42</v>
      </c>
      <c r="K445" s="4"/>
      <c r="L445" s="4" t="s">
        <v>4278</v>
      </c>
      <c r="M445" s="4" t="s">
        <v>134</v>
      </c>
      <c r="N445" s="4" t="s">
        <v>37</v>
      </c>
      <c r="O445" s="4">
        <v>1461</v>
      </c>
      <c r="P445" s="4"/>
      <c r="Q445" s="31"/>
      <c r="R445" s="31">
        <v>44632</v>
      </c>
      <c r="S445" s="4">
        <v>1</v>
      </c>
      <c r="T445" s="4"/>
      <c r="U445" s="4"/>
      <c r="V445" s="4"/>
      <c r="X445">
        <f t="shared" si="13"/>
        <v>3</v>
      </c>
      <c r="AC445" s="69" t="s">
        <v>1570</v>
      </c>
    </row>
    <row r="446" ht="18" customHeight="1" spans="1:29">
      <c r="A446" s="8">
        <f t="shared" si="12"/>
        <v>445</v>
      </c>
      <c r="B446" s="9">
        <v>44546</v>
      </c>
      <c r="C446" s="68">
        <v>46203</v>
      </c>
      <c r="D446" t="s">
        <v>1571</v>
      </c>
      <c r="E446" s="4"/>
      <c r="F446" s="4"/>
      <c r="I446" s="4">
        <v>1</v>
      </c>
      <c r="J446" s="4" t="s">
        <v>62</v>
      </c>
      <c r="K446" s="4"/>
      <c r="L446" s="4" t="s">
        <v>1572</v>
      </c>
      <c r="M446" s="4" t="s">
        <v>44</v>
      </c>
      <c r="N446" s="4" t="s">
        <v>58</v>
      </c>
      <c r="O446" s="4">
        <v>1462</v>
      </c>
      <c r="P446" s="4"/>
      <c r="Q446" s="31"/>
      <c r="R446" s="31">
        <v>44581</v>
      </c>
      <c r="S446" s="4">
        <v>1</v>
      </c>
      <c r="T446" s="4"/>
      <c r="U446" s="4"/>
      <c r="V446" s="4"/>
      <c r="X446">
        <f t="shared" si="13"/>
        <v>3</v>
      </c>
      <c r="AC446" t="s">
        <v>585</v>
      </c>
    </row>
    <row r="447" ht="18" customHeight="1" spans="1:29">
      <c r="A447" s="8">
        <f t="shared" si="12"/>
        <v>446</v>
      </c>
      <c r="B447" s="9">
        <v>44547</v>
      </c>
      <c r="C447" s="68">
        <v>46203</v>
      </c>
      <c r="D447" t="s">
        <v>1573</v>
      </c>
      <c r="E447" s="4"/>
      <c r="F447" s="4"/>
      <c r="I447" s="4" t="s">
        <v>88</v>
      </c>
      <c r="J447" s="4" t="s">
        <v>62</v>
      </c>
      <c r="K447" s="4"/>
      <c r="L447" s="4" t="s">
        <v>1574</v>
      </c>
      <c r="M447" s="4" t="s">
        <v>243</v>
      </c>
      <c r="N447" s="4" t="s">
        <v>58</v>
      </c>
      <c r="O447" s="4">
        <v>1463</v>
      </c>
      <c r="P447" s="4"/>
      <c r="Q447" s="31"/>
      <c r="R447" s="31">
        <v>44579</v>
      </c>
      <c r="S447" s="4">
        <v>1</v>
      </c>
      <c r="T447" s="4"/>
      <c r="U447" s="4"/>
      <c r="V447" s="4"/>
      <c r="X447">
        <f t="shared" si="13"/>
        <v>3</v>
      </c>
      <c r="AC447" s="69" t="s">
        <v>1575</v>
      </c>
    </row>
    <row r="448" ht="18" customHeight="1" spans="1:29">
      <c r="A448" s="8">
        <f t="shared" si="12"/>
        <v>447</v>
      </c>
      <c r="B448" s="9">
        <v>44547</v>
      </c>
      <c r="C448" s="68">
        <v>46203</v>
      </c>
      <c r="D448" t="s">
        <v>1576</v>
      </c>
      <c r="E448" s="12"/>
      <c r="F448" s="12"/>
      <c r="I448" s="12">
        <v>1</v>
      </c>
      <c r="J448" s="105" t="s">
        <v>67</v>
      </c>
      <c r="K448" s="4">
        <v>1</v>
      </c>
      <c r="L448" s="4" t="s">
        <v>1577</v>
      </c>
      <c r="M448" s="4" t="s">
        <v>57</v>
      </c>
      <c r="N448" s="4" t="s">
        <v>58</v>
      </c>
      <c r="O448" s="4">
        <v>733</v>
      </c>
      <c r="P448" s="4"/>
      <c r="Q448" s="4"/>
      <c r="R448" s="4" t="s">
        <v>4279</v>
      </c>
      <c r="S448" s="4">
        <v>1</v>
      </c>
      <c r="T448" s="4"/>
      <c r="U448" s="4"/>
      <c r="V448" s="4"/>
      <c r="X448">
        <f t="shared" si="13"/>
        <v>3</v>
      </c>
      <c r="AC448" s="69" t="s">
        <v>1578</v>
      </c>
    </row>
    <row r="449" ht="18" customHeight="1" spans="1:29">
      <c r="A449" s="8">
        <f t="shared" si="12"/>
        <v>448</v>
      </c>
      <c r="B449" s="9">
        <v>44552</v>
      </c>
      <c r="C449" s="68">
        <v>46203</v>
      </c>
      <c r="D449" t="s">
        <v>1579</v>
      </c>
      <c r="E449" s="12"/>
      <c r="F449" s="12"/>
      <c r="I449" s="12">
        <v>1</v>
      </c>
      <c r="J449" s="4" t="s">
        <v>42</v>
      </c>
      <c r="K449" s="4"/>
      <c r="L449" s="4" t="s">
        <v>1580</v>
      </c>
      <c r="M449" s="12" t="s">
        <v>57</v>
      </c>
      <c r="N449" s="4" t="s">
        <v>37</v>
      </c>
      <c r="O449" s="4">
        <v>1467</v>
      </c>
      <c r="P449" s="4"/>
      <c r="Q449" s="31"/>
      <c r="R449" s="31">
        <v>44579</v>
      </c>
      <c r="S449" s="4">
        <v>1</v>
      </c>
      <c r="T449" s="4"/>
      <c r="U449" s="4"/>
      <c r="V449" s="4"/>
      <c r="X449">
        <f t="shared" si="13"/>
        <v>3</v>
      </c>
      <c r="AC449" s="69" t="s">
        <v>1581</v>
      </c>
    </row>
    <row r="450" ht="18" customHeight="1" spans="1:29">
      <c r="A450" s="8">
        <f t="shared" ref="A450:A513" si="14">ROW()-1</f>
        <v>449</v>
      </c>
      <c r="B450" s="9">
        <v>44554</v>
      </c>
      <c r="C450" s="68">
        <v>46203</v>
      </c>
      <c r="D450" t="s">
        <v>1582</v>
      </c>
      <c r="E450" s="12"/>
      <c r="F450" s="12"/>
      <c r="I450" s="12">
        <v>1</v>
      </c>
      <c r="J450" s="4" t="s">
        <v>48</v>
      </c>
      <c r="K450" s="4"/>
      <c r="L450" s="4" t="s">
        <v>1583</v>
      </c>
      <c r="M450" s="4" t="s">
        <v>149</v>
      </c>
      <c r="N450" s="4" t="s">
        <v>37</v>
      </c>
      <c r="O450" s="4">
        <v>1468</v>
      </c>
      <c r="P450" t="s">
        <v>1202</v>
      </c>
      <c r="Q450" s="4">
        <v>0</v>
      </c>
      <c r="R450" s="4" t="s">
        <v>38</v>
      </c>
      <c r="S450" s="4">
        <v>1</v>
      </c>
      <c r="T450" s="4"/>
      <c r="U450" s="4"/>
      <c r="V450" s="4"/>
      <c r="X450">
        <f t="shared" ref="X450:X488" si="15">DATEDIF(B450,"2025-6-30","y")</f>
        <v>3</v>
      </c>
      <c r="Z450" t="s">
        <v>52</v>
      </c>
      <c r="AC450" s="69" t="s">
        <v>1584</v>
      </c>
    </row>
    <row r="451" ht="18" customHeight="1" spans="1:29">
      <c r="A451" s="8">
        <f t="shared" si="14"/>
        <v>450</v>
      </c>
      <c r="B451" s="9">
        <v>44557</v>
      </c>
      <c r="C451" s="68">
        <v>46203</v>
      </c>
      <c r="D451" t="s">
        <v>1585</v>
      </c>
      <c r="E451" s="12"/>
      <c r="F451" s="12"/>
      <c r="I451" s="12">
        <v>1</v>
      </c>
      <c r="J451" s="4" t="s">
        <v>42</v>
      </c>
      <c r="K451" s="4"/>
      <c r="L451" s="4" t="s">
        <v>1586</v>
      </c>
      <c r="M451" s="4" t="s">
        <v>44</v>
      </c>
      <c r="N451" s="4" t="s">
        <v>58</v>
      </c>
      <c r="O451" s="4">
        <v>1470</v>
      </c>
      <c r="P451" s="4"/>
      <c r="Q451" s="31"/>
      <c r="R451" s="31">
        <v>44579</v>
      </c>
      <c r="S451" s="4">
        <v>1</v>
      </c>
      <c r="T451" s="4"/>
      <c r="U451" s="4"/>
      <c r="V451" s="4"/>
      <c r="X451">
        <f t="shared" si="15"/>
        <v>3</v>
      </c>
      <c r="AC451" s="69" t="s">
        <v>1587</v>
      </c>
    </row>
    <row r="452" ht="18" customHeight="1" spans="1:29">
      <c r="A452" s="8">
        <f t="shared" si="14"/>
        <v>451</v>
      </c>
      <c r="B452" s="9">
        <v>44559</v>
      </c>
      <c r="C452" s="68">
        <v>45838</v>
      </c>
      <c r="D452" t="s">
        <v>1588</v>
      </c>
      <c r="E452" s="4"/>
      <c r="F452" s="4"/>
      <c r="I452" s="4">
        <v>1</v>
      </c>
      <c r="J452" s="4" t="s">
        <v>241</v>
      </c>
      <c r="K452" s="4"/>
      <c r="L452" s="4" t="s">
        <v>1589</v>
      </c>
      <c r="M452" s="4" t="s">
        <v>44</v>
      </c>
      <c r="N452" s="4" t="s">
        <v>37</v>
      </c>
      <c r="O452" s="4">
        <v>1474</v>
      </c>
      <c r="P452" s="4"/>
      <c r="Q452" s="31"/>
      <c r="R452" s="31">
        <v>44581</v>
      </c>
      <c r="S452" s="4">
        <v>1</v>
      </c>
      <c r="T452" s="4"/>
      <c r="U452" s="4"/>
      <c r="V452" s="4"/>
      <c r="X452">
        <f t="shared" si="15"/>
        <v>3</v>
      </c>
      <c r="AC452" s="69" t="s">
        <v>1590</v>
      </c>
    </row>
    <row r="453" ht="18" customHeight="1" spans="1:29">
      <c r="A453" s="8">
        <f t="shared" si="14"/>
        <v>452</v>
      </c>
      <c r="B453" s="9">
        <v>44560</v>
      </c>
      <c r="C453" s="68">
        <v>46203</v>
      </c>
      <c r="D453" t="s">
        <v>1591</v>
      </c>
      <c r="E453" s="12"/>
      <c r="F453" s="12"/>
      <c r="I453" s="12">
        <v>1</v>
      </c>
      <c r="J453" s="105" t="s">
        <v>36</v>
      </c>
      <c r="K453" s="4">
        <v>1</v>
      </c>
      <c r="L453" s="4" t="s">
        <v>1592</v>
      </c>
      <c r="M453" s="4" t="s">
        <v>44</v>
      </c>
      <c r="N453" s="4" t="s">
        <v>37</v>
      </c>
      <c r="O453" s="4">
        <v>1475</v>
      </c>
      <c r="P453" s="4"/>
      <c r="Q453" s="31"/>
      <c r="R453" s="31">
        <v>44581</v>
      </c>
      <c r="S453" s="4">
        <v>1</v>
      </c>
      <c r="T453" s="4"/>
      <c r="U453" s="4"/>
      <c r="V453" s="4"/>
      <c r="X453">
        <f t="shared" si="15"/>
        <v>3</v>
      </c>
      <c r="AC453" s="69" t="s">
        <v>1593</v>
      </c>
    </row>
    <row r="454" ht="18" customHeight="1" spans="1:29">
      <c r="A454" s="8">
        <f t="shared" si="14"/>
        <v>453</v>
      </c>
      <c r="B454" s="9">
        <v>44561</v>
      </c>
      <c r="C454" s="68">
        <v>45838</v>
      </c>
      <c r="D454" t="s">
        <v>1594</v>
      </c>
      <c r="E454" s="12"/>
      <c r="F454" s="12"/>
      <c r="I454" s="12">
        <v>1</v>
      </c>
      <c r="J454" s="4" t="s">
        <v>48</v>
      </c>
      <c r="K454" s="4"/>
      <c r="L454" t="s">
        <v>1595</v>
      </c>
      <c r="M454" s="4" t="s">
        <v>44</v>
      </c>
      <c r="N454" s="4" t="s">
        <v>58</v>
      </c>
      <c r="O454" s="4">
        <v>1476</v>
      </c>
      <c r="Q454" s="4">
        <v>0</v>
      </c>
      <c r="R454" s="4" t="s">
        <v>38</v>
      </c>
      <c r="S454" s="4">
        <v>1</v>
      </c>
      <c r="T454" s="4"/>
      <c r="U454" s="4"/>
      <c r="V454" s="4"/>
      <c r="X454">
        <f t="shared" si="15"/>
        <v>3</v>
      </c>
      <c r="Z454" t="s">
        <v>273</v>
      </c>
      <c r="AC454" t="s">
        <v>4280</v>
      </c>
    </row>
    <row r="455" ht="18" customHeight="1" spans="1:29">
      <c r="A455" s="8">
        <f t="shared" si="14"/>
        <v>454</v>
      </c>
      <c r="B455" s="9">
        <v>44565</v>
      </c>
      <c r="C455" s="68">
        <v>45838</v>
      </c>
      <c r="D455" t="s">
        <v>1597</v>
      </c>
      <c r="E455" s="12"/>
      <c r="F455" s="12"/>
      <c r="I455" s="12">
        <v>1</v>
      </c>
      <c r="J455" s="105" t="s">
        <v>325</v>
      </c>
      <c r="K455" s="4">
        <v>1</v>
      </c>
      <c r="L455" s="4" t="s">
        <v>1598</v>
      </c>
      <c r="M455" s="4" t="s">
        <v>44</v>
      </c>
      <c r="N455" s="4" t="s">
        <v>58</v>
      </c>
      <c r="O455" s="4">
        <v>1478</v>
      </c>
      <c r="P455" s="4"/>
      <c r="Q455" s="31"/>
      <c r="R455" s="31">
        <v>44614</v>
      </c>
      <c r="S455" s="4">
        <v>1</v>
      </c>
      <c r="T455" s="4"/>
      <c r="U455" s="4"/>
      <c r="V455" s="4">
        <v>1</v>
      </c>
      <c r="X455">
        <f t="shared" si="15"/>
        <v>3</v>
      </c>
      <c r="Z455" s="4">
        <v>1430</v>
      </c>
      <c r="AC455" s="69" t="s">
        <v>1599</v>
      </c>
    </row>
    <row r="456" ht="18" customHeight="1" spans="1:29">
      <c r="A456" s="8">
        <f t="shared" si="14"/>
        <v>455</v>
      </c>
      <c r="B456" s="9">
        <v>44568</v>
      </c>
      <c r="C456" s="68">
        <v>46203</v>
      </c>
      <c r="D456" t="s">
        <v>1600</v>
      </c>
      <c r="E456" s="12"/>
      <c r="F456" s="12"/>
      <c r="I456" s="12">
        <v>1</v>
      </c>
      <c r="J456" s="4" t="s">
        <v>42</v>
      </c>
      <c r="K456" s="4"/>
      <c r="L456" s="12" t="s">
        <v>1601</v>
      </c>
      <c r="M456" s="4" t="s">
        <v>44</v>
      </c>
      <c r="N456" s="4" t="s">
        <v>37</v>
      </c>
      <c r="O456" s="4">
        <v>7</v>
      </c>
      <c r="P456" s="4"/>
      <c r="Q456" s="4"/>
      <c r="R456" s="4" t="s">
        <v>4279</v>
      </c>
      <c r="S456" s="4">
        <v>1</v>
      </c>
      <c r="T456" s="4"/>
      <c r="U456" s="4"/>
      <c r="V456" s="4"/>
      <c r="X456">
        <f t="shared" si="15"/>
        <v>3</v>
      </c>
      <c r="AC456" s="69" t="s">
        <v>1602</v>
      </c>
    </row>
    <row r="457" ht="18" customHeight="1" spans="1:29">
      <c r="A457" s="8">
        <f t="shared" si="14"/>
        <v>456</v>
      </c>
      <c r="B457" s="9">
        <v>44572</v>
      </c>
      <c r="C457" s="68">
        <v>46203</v>
      </c>
      <c r="D457" t="s">
        <v>1603</v>
      </c>
      <c r="E457" s="12"/>
      <c r="F457" s="12"/>
      <c r="I457" s="12">
        <v>1</v>
      </c>
      <c r="J457" s="12" t="s">
        <v>62</v>
      </c>
      <c r="K457" s="12"/>
      <c r="L457" s="4" t="s">
        <v>1604</v>
      </c>
      <c r="M457" s="4" t="s">
        <v>1605</v>
      </c>
      <c r="N457" s="4" t="s">
        <v>37</v>
      </c>
      <c r="O457" s="4">
        <v>1480</v>
      </c>
      <c r="P457" s="4"/>
      <c r="Q457" s="31"/>
      <c r="R457" s="31">
        <v>44579</v>
      </c>
      <c r="S457" s="4">
        <v>1</v>
      </c>
      <c r="T457" s="4"/>
      <c r="U457" s="4"/>
      <c r="V457" s="4"/>
      <c r="X457">
        <f t="shared" si="15"/>
        <v>3</v>
      </c>
      <c r="AC457" s="69" t="s">
        <v>1606</v>
      </c>
    </row>
    <row r="458" ht="18" customHeight="1" spans="1:29">
      <c r="A458" s="8">
        <f t="shared" si="14"/>
        <v>457</v>
      </c>
      <c r="B458" s="9">
        <v>44573</v>
      </c>
      <c r="C458" s="68">
        <v>46568</v>
      </c>
      <c r="D458" t="s">
        <v>1607</v>
      </c>
      <c r="E458" s="12"/>
      <c r="F458" s="12"/>
      <c r="G458" t="s">
        <v>791</v>
      </c>
      <c r="H458" t="s">
        <v>783</v>
      </c>
      <c r="I458" s="12" t="s">
        <v>750</v>
      </c>
      <c r="J458" s="12" t="s">
        <v>62</v>
      </c>
      <c r="K458" s="12"/>
      <c r="L458" s="4" t="s">
        <v>1608</v>
      </c>
      <c r="M458" s="12" t="s">
        <v>134</v>
      </c>
      <c r="N458" s="4" t="s">
        <v>37</v>
      </c>
      <c r="O458" s="4">
        <v>1482</v>
      </c>
      <c r="P458" s="4"/>
      <c r="Q458" s="31"/>
      <c r="R458" s="31">
        <v>44616</v>
      </c>
      <c r="S458" s="4">
        <v>1</v>
      </c>
      <c r="T458" s="4"/>
      <c r="U458" s="4"/>
      <c r="V458" s="4"/>
      <c r="X458">
        <f t="shared" si="15"/>
        <v>3</v>
      </c>
      <c r="AA458" t="s">
        <v>791</v>
      </c>
      <c r="AB458" t="s">
        <v>783</v>
      </c>
      <c r="AC458" s="69" t="s">
        <v>1609</v>
      </c>
    </row>
    <row r="459" ht="18" customHeight="1" spans="1:29">
      <c r="A459" s="8">
        <f t="shared" si="14"/>
        <v>458</v>
      </c>
      <c r="B459" s="9">
        <v>44581</v>
      </c>
      <c r="C459" s="68">
        <v>46203</v>
      </c>
      <c r="D459" t="s">
        <v>1610</v>
      </c>
      <c r="E459" s="12"/>
      <c r="F459" s="12"/>
      <c r="I459" s="12">
        <v>1</v>
      </c>
      <c r="J459" s="4" t="s">
        <v>62</v>
      </c>
      <c r="K459" s="4"/>
      <c r="L459" s="4" t="s">
        <v>1611</v>
      </c>
      <c r="M459" s="4" t="s">
        <v>50</v>
      </c>
      <c r="N459" s="4" t="s">
        <v>58</v>
      </c>
      <c r="O459" s="4">
        <v>1487</v>
      </c>
      <c r="P459" s="4"/>
      <c r="Q459" s="31"/>
      <c r="R459" s="31">
        <v>44614</v>
      </c>
      <c r="S459" s="4">
        <v>1</v>
      </c>
      <c r="T459" s="4"/>
      <c r="U459" s="4"/>
      <c r="V459" s="4"/>
      <c r="X459">
        <f t="shared" si="15"/>
        <v>3</v>
      </c>
      <c r="AC459" s="69" t="s">
        <v>1612</v>
      </c>
    </row>
    <row r="460" ht="18" customHeight="1" spans="1:29">
      <c r="A460" s="8">
        <f t="shared" si="14"/>
        <v>459</v>
      </c>
      <c r="B460" s="9">
        <v>44581</v>
      </c>
      <c r="C460" s="68">
        <v>46203</v>
      </c>
      <c r="D460" t="s">
        <v>1613</v>
      </c>
      <c r="E460" s="12"/>
      <c r="F460" s="12"/>
      <c r="I460" s="12">
        <v>1</v>
      </c>
      <c r="J460" s="4" t="s">
        <v>62</v>
      </c>
      <c r="K460" s="4"/>
      <c r="L460" s="4" t="s">
        <v>1614</v>
      </c>
      <c r="M460" s="4" t="s">
        <v>594</v>
      </c>
      <c r="N460" s="4" t="s">
        <v>37</v>
      </c>
      <c r="O460" s="4">
        <v>1488</v>
      </c>
      <c r="P460" s="4"/>
      <c r="Q460" s="31"/>
      <c r="R460" s="31">
        <v>44651</v>
      </c>
      <c r="S460" s="4">
        <v>1</v>
      </c>
      <c r="T460" s="4"/>
      <c r="U460" s="4"/>
      <c r="V460" s="4"/>
      <c r="X460">
        <f t="shared" si="15"/>
        <v>3</v>
      </c>
      <c r="AC460" s="69" t="s">
        <v>1615</v>
      </c>
    </row>
    <row r="461" ht="18" customHeight="1" spans="1:29">
      <c r="A461" s="8">
        <f t="shared" si="14"/>
        <v>460</v>
      </c>
      <c r="B461" s="9">
        <v>44587</v>
      </c>
      <c r="C461" s="68">
        <v>46203</v>
      </c>
      <c r="D461" t="s">
        <v>1616</v>
      </c>
      <c r="E461" s="12"/>
      <c r="F461" s="12"/>
      <c r="I461" s="12">
        <v>1</v>
      </c>
      <c r="J461" s="105" t="s">
        <v>36</v>
      </c>
      <c r="K461" s="4">
        <v>1</v>
      </c>
      <c r="L461" s="4" t="s">
        <v>1617</v>
      </c>
      <c r="M461" s="4" t="s">
        <v>57</v>
      </c>
      <c r="N461" s="4" t="s">
        <v>58</v>
      </c>
      <c r="O461" s="4">
        <v>1491</v>
      </c>
      <c r="P461" s="4"/>
      <c r="Q461" s="4"/>
      <c r="R461" s="4" t="s">
        <v>38</v>
      </c>
      <c r="S461" s="4">
        <v>1</v>
      </c>
      <c r="T461" s="4"/>
      <c r="U461" s="4"/>
      <c r="V461" s="4"/>
      <c r="X461">
        <f t="shared" si="15"/>
        <v>3</v>
      </c>
      <c r="AC461" s="69" t="s">
        <v>1618</v>
      </c>
    </row>
    <row r="462" ht="18" customHeight="1" spans="1:29">
      <c r="A462" s="8">
        <f t="shared" si="14"/>
        <v>461</v>
      </c>
      <c r="B462" s="9">
        <v>44590</v>
      </c>
      <c r="C462" s="68">
        <v>46203</v>
      </c>
      <c r="D462" t="s">
        <v>1619</v>
      </c>
      <c r="E462" s="12"/>
      <c r="F462" s="12"/>
      <c r="I462" s="12">
        <v>1</v>
      </c>
      <c r="J462" s="4" t="s">
        <v>48</v>
      </c>
      <c r="K462" s="4"/>
      <c r="L462" t="s">
        <v>4281</v>
      </c>
      <c r="M462" t="s">
        <v>4282</v>
      </c>
      <c r="N462" s="4" t="s">
        <v>37</v>
      </c>
      <c r="O462" s="4">
        <v>1496</v>
      </c>
      <c r="P462" t="s">
        <v>1202</v>
      </c>
      <c r="Q462" s="4">
        <v>0</v>
      </c>
      <c r="R462" s="31">
        <v>44632</v>
      </c>
      <c r="S462" s="4">
        <v>1</v>
      </c>
      <c r="T462" s="4"/>
      <c r="U462" s="4"/>
      <c r="V462" s="4">
        <v>1</v>
      </c>
      <c r="X462">
        <f t="shared" si="15"/>
        <v>3</v>
      </c>
      <c r="Z462" t="s">
        <v>52</v>
      </c>
      <c r="AC462" s="69" t="s">
        <v>1621</v>
      </c>
    </row>
    <row r="463" ht="18" customHeight="1" spans="1:29">
      <c r="A463" s="8">
        <f t="shared" si="14"/>
        <v>462</v>
      </c>
      <c r="B463" s="9">
        <v>44589</v>
      </c>
      <c r="C463" s="68">
        <v>45838</v>
      </c>
      <c r="D463" t="s">
        <v>1622</v>
      </c>
      <c r="E463" s="12"/>
      <c r="F463" s="12"/>
      <c r="I463" s="12">
        <v>1</v>
      </c>
      <c r="J463" s="4" t="s">
        <v>62</v>
      </c>
      <c r="K463" s="4"/>
      <c r="L463" s="4" t="s">
        <v>1623</v>
      </c>
      <c r="M463" s="4" t="s">
        <v>50</v>
      </c>
      <c r="N463" s="4" t="s">
        <v>37</v>
      </c>
      <c r="O463" s="4">
        <v>1497</v>
      </c>
      <c r="P463" s="4"/>
      <c r="Q463" s="31"/>
      <c r="R463" s="31">
        <v>44614</v>
      </c>
      <c r="S463" s="4">
        <v>1</v>
      </c>
      <c r="T463" s="4"/>
      <c r="U463" s="4"/>
      <c r="V463" s="4"/>
      <c r="X463">
        <f t="shared" si="15"/>
        <v>3</v>
      </c>
      <c r="AC463" s="69" t="s">
        <v>1624</v>
      </c>
    </row>
    <row r="464" ht="18" customHeight="1" spans="1:29">
      <c r="A464" s="8">
        <f t="shared" si="14"/>
        <v>463</v>
      </c>
      <c r="B464" s="9">
        <v>44590</v>
      </c>
      <c r="C464" s="68">
        <v>46203</v>
      </c>
      <c r="D464" t="s">
        <v>1625</v>
      </c>
      <c r="E464" s="4"/>
      <c r="F464" s="4"/>
      <c r="I464" s="4">
        <v>1</v>
      </c>
      <c r="J464" s="4" t="s">
        <v>48</v>
      </c>
      <c r="K464" s="4"/>
      <c r="L464" s="4" t="s">
        <v>4283</v>
      </c>
      <c r="M464" t="s">
        <v>4284</v>
      </c>
      <c r="N464" s="4" t="s">
        <v>58</v>
      </c>
      <c r="O464" s="4">
        <v>1499</v>
      </c>
      <c r="P464" t="s">
        <v>1627</v>
      </c>
      <c r="Q464" s="4">
        <v>0</v>
      </c>
      <c r="R464" s="31">
        <v>44616</v>
      </c>
      <c r="S464" s="4">
        <v>1</v>
      </c>
      <c r="T464" s="4"/>
      <c r="U464" s="4"/>
      <c r="V464" s="4"/>
      <c r="X464">
        <f t="shared" si="15"/>
        <v>3</v>
      </c>
      <c r="Z464" t="s">
        <v>52</v>
      </c>
      <c r="AC464" s="69" t="s">
        <v>1628</v>
      </c>
    </row>
    <row r="465" ht="18" customHeight="1" spans="1:29">
      <c r="A465" s="8">
        <f t="shared" si="14"/>
        <v>464</v>
      </c>
      <c r="B465" s="9">
        <v>44600</v>
      </c>
      <c r="C465" s="68">
        <v>46203</v>
      </c>
      <c r="D465" t="s">
        <v>1629</v>
      </c>
      <c r="E465" s="12"/>
      <c r="F465" s="12"/>
      <c r="I465" s="12">
        <v>0</v>
      </c>
      <c r="J465" s="105" t="s">
        <v>67</v>
      </c>
      <c r="K465" s="4">
        <v>1</v>
      </c>
      <c r="L465" s="4" t="s">
        <v>1630</v>
      </c>
      <c r="M465" s="4" t="s">
        <v>149</v>
      </c>
      <c r="N465" s="4" t="s">
        <v>37</v>
      </c>
      <c r="O465" s="4">
        <v>1500</v>
      </c>
      <c r="P465" s="4"/>
      <c r="Q465" s="31"/>
      <c r="R465" s="31">
        <v>44630</v>
      </c>
      <c r="S465" s="4">
        <v>1</v>
      </c>
      <c r="T465" s="4"/>
      <c r="U465" s="4"/>
      <c r="V465" s="4"/>
      <c r="X465">
        <f t="shared" si="15"/>
        <v>3</v>
      </c>
      <c r="AC465" s="69" t="s">
        <v>1631</v>
      </c>
    </row>
    <row r="466" ht="18" customHeight="1" spans="1:29">
      <c r="A466" s="8">
        <f t="shared" si="14"/>
        <v>465</v>
      </c>
      <c r="B466" s="9">
        <v>44601</v>
      </c>
      <c r="C466" s="68">
        <v>46203</v>
      </c>
      <c r="D466" t="s">
        <v>1632</v>
      </c>
      <c r="E466" s="4"/>
      <c r="F466" s="4"/>
      <c r="I466" s="4">
        <v>1</v>
      </c>
      <c r="J466" s="4" t="s">
        <v>48</v>
      </c>
      <c r="K466" s="4"/>
      <c r="L466" t="s">
        <v>4285</v>
      </c>
      <c r="M466" t="s">
        <v>796</v>
      </c>
      <c r="N466" s="4" t="s">
        <v>37</v>
      </c>
      <c r="O466" s="4">
        <v>1501</v>
      </c>
      <c r="P466" t="s">
        <v>743</v>
      </c>
      <c r="Q466" s="4">
        <v>0</v>
      </c>
      <c r="R466" s="31">
        <v>44614</v>
      </c>
      <c r="S466" s="4">
        <v>1</v>
      </c>
      <c r="T466" s="4"/>
      <c r="U466" s="4"/>
      <c r="V466" s="4">
        <v>1</v>
      </c>
      <c r="X466">
        <f t="shared" si="15"/>
        <v>3</v>
      </c>
      <c r="Z466" t="s">
        <v>52</v>
      </c>
      <c r="AC466" s="69" t="s">
        <v>1634</v>
      </c>
    </row>
    <row r="467" ht="18" customHeight="1" spans="1:29">
      <c r="A467" s="8">
        <f t="shared" si="14"/>
        <v>466</v>
      </c>
      <c r="B467" s="9">
        <v>44603</v>
      </c>
      <c r="C467" s="68">
        <v>46203</v>
      </c>
      <c r="D467" t="s">
        <v>1635</v>
      </c>
      <c r="E467" s="4"/>
      <c r="F467" s="4"/>
      <c r="I467" s="4">
        <v>1</v>
      </c>
      <c r="J467" s="4" t="s">
        <v>48</v>
      </c>
      <c r="K467" s="4"/>
      <c r="L467" s="4" t="s">
        <v>1636</v>
      </c>
      <c r="M467" s="4" t="s">
        <v>359</v>
      </c>
      <c r="N467" s="4" t="s">
        <v>37</v>
      </c>
      <c r="O467" s="4">
        <v>1502</v>
      </c>
      <c r="P467" t="s">
        <v>1627</v>
      </c>
      <c r="Q467" s="4">
        <v>0</v>
      </c>
      <c r="R467" s="31">
        <v>44614</v>
      </c>
      <c r="S467" s="4">
        <v>1</v>
      </c>
      <c r="T467" s="4"/>
      <c r="U467" s="4"/>
      <c r="V467" s="4">
        <v>1</v>
      </c>
      <c r="X467">
        <f t="shared" si="15"/>
        <v>3</v>
      </c>
      <c r="Z467" t="s">
        <v>52</v>
      </c>
      <c r="AC467" s="69" t="s">
        <v>1638</v>
      </c>
    </row>
    <row r="468" ht="18" customHeight="1" spans="1:29">
      <c r="A468" s="8">
        <f t="shared" si="14"/>
        <v>467</v>
      </c>
      <c r="B468" s="9">
        <v>44606</v>
      </c>
      <c r="C468" s="68">
        <v>46203</v>
      </c>
      <c r="D468" t="s">
        <v>1639</v>
      </c>
      <c r="E468" s="4"/>
      <c r="F468" s="4"/>
      <c r="I468" s="4">
        <v>1</v>
      </c>
      <c r="J468" s="4" t="s">
        <v>48</v>
      </c>
      <c r="K468" s="4"/>
      <c r="L468" s="4" t="s">
        <v>4286</v>
      </c>
      <c r="M468" t="s">
        <v>272</v>
      </c>
      <c r="N468" s="4" t="s">
        <v>58</v>
      </c>
      <c r="O468" s="4">
        <v>1503</v>
      </c>
      <c r="P468" t="s">
        <v>810</v>
      </c>
      <c r="Q468" s="4">
        <v>0</v>
      </c>
      <c r="R468" s="31">
        <v>44630</v>
      </c>
      <c r="S468" s="4">
        <v>1</v>
      </c>
      <c r="T468" s="4"/>
      <c r="U468" s="4"/>
      <c r="V468" s="4">
        <v>1</v>
      </c>
      <c r="X468">
        <f t="shared" si="15"/>
        <v>3</v>
      </c>
      <c r="Z468" t="s">
        <v>52</v>
      </c>
      <c r="AC468" s="69" t="s">
        <v>1641</v>
      </c>
    </row>
    <row r="469" ht="18" customHeight="1" spans="1:29">
      <c r="A469" s="8">
        <f t="shared" si="14"/>
        <v>468</v>
      </c>
      <c r="B469" s="9">
        <v>44607</v>
      </c>
      <c r="C469" s="68">
        <v>46203</v>
      </c>
      <c r="D469" t="s">
        <v>1642</v>
      </c>
      <c r="E469" s="4"/>
      <c r="F469" s="4"/>
      <c r="G469" t="s">
        <v>1643</v>
      </c>
      <c r="H469" t="s">
        <v>783</v>
      </c>
      <c r="I469" s="4">
        <v>1</v>
      </c>
      <c r="J469" s="4" t="s">
        <v>48</v>
      </c>
      <c r="K469" s="4"/>
      <c r="L469" s="4" t="s">
        <v>1636</v>
      </c>
      <c r="M469" s="4" t="s">
        <v>2685</v>
      </c>
      <c r="N469" s="4" t="s">
        <v>37</v>
      </c>
      <c r="O469" s="4">
        <v>1505</v>
      </c>
      <c r="P469" t="s">
        <v>1071</v>
      </c>
      <c r="Q469" s="4">
        <v>0</v>
      </c>
      <c r="R469" s="31">
        <v>44632</v>
      </c>
      <c r="S469" s="4">
        <v>1</v>
      </c>
      <c r="T469" s="4"/>
      <c r="U469" s="4"/>
      <c r="V469" s="4">
        <v>1</v>
      </c>
      <c r="X469">
        <f t="shared" si="15"/>
        <v>3</v>
      </c>
      <c r="Z469" t="s">
        <v>273</v>
      </c>
      <c r="AA469" t="s">
        <v>1643</v>
      </c>
      <c r="AB469" t="s">
        <v>783</v>
      </c>
      <c r="AC469" s="69" t="s">
        <v>1645</v>
      </c>
    </row>
    <row r="470" ht="18" customHeight="1" spans="1:29">
      <c r="A470" s="8">
        <f t="shared" si="14"/>
        <v>469</v>
      </c>
      <c r="B470" s="9">
        <v>44610</v>
      </c>
      <c r="C470" s="68">
        <v>46203</v>
      </c>
      <c r="D470" t="s">
        <v>1646</v>
      </c>
      <c r="E470" s="4"/>
      <c r="F470" s="4"/>
      <c r="I470" s="4">
        <v>1</v>
      </c>
      <c r="J470" s="4" t="s">
        <v>48</v>
      </c>
      <c r="K470" s="4"/>
      <c r="L470" s="4" t="s">
        <v>1647</v>
      </c>
      <c r="M470" s="4" t="s">
        <v>400</v>
      </c>
      <c r="N470" s="4" t="s">
        <v>58</v>
      </c>
      <c r="O470" s="4">
        <v>1507</v>
      </c>
      <c r="P470" t="s">
        <v>483</v>
      </c>
      <c r="Q470" s="4">
        <v>0</v>
      </c>
      <c r="R470" s="31">
        <v>44632</v>
      </c>
      <c r="S470" s="4">
        <v>1</v>
      </c>
      <c r="T470" s="4"/>
      <c r="U470" s="4"/>
      <c r="V470" s="4"/>
      <c r="X470">
        <f t="shared" si="15"/>
        <v>3</v>
      </c>
      <c r="Z470" t="s">
        <v>52</v>
      </c>
      <c r="AC470" s="69" t="s">
        <v>1648</v>
      </c>
    </row>
    <row r="471" ht="18" customHeight="1" spans="1:29">
      <c r="A471" s="8">
        <f t="shared" si="14"/>
        <v>470</v>
      </c>
      <c r="B471" s="9">
        <v>44610</v>
      </c>
      <c r="C471" s="68">
        <v>45838</v>
      </c>
      <c r="D471" t="s">
        <v>1649</v>
      </c>
      <c r="E471" s="4"/>
      <c r="F471" s="4"/>
      <c r="I471" s="4">
        <v>1</v>
      </c>
      <c r="J471" s="4" t="s">
        <v>67</v>
      </c>
      <c r="K471" s="4"/>
      <c r="L471" s="4" t="s">
        <v>1650</v>
      </c>
      <c r="M471" s="4" t="s">
        <v>57</v>
      </c>
      <c r="N471" s="4" t="s">
        <v>58</v>
      </c>
      <c r="O471" s="4">
        <v>1508</v>
      </c>
      <c r="P471" s="4"/>
      <c r="Q471" s="31"/>
      <c r="R471" s="31">
        <v>44630</v>
      </c>
      <c r="S471" s="4">
        <v>1</v>
      </c>
      <c r="T471" s="4"/>
      <c r="U471" s="4"/>
      <c r="V471" s="4"/>
      <c r="X471">
        <f t="shared" si="15"/>
        <v>3</v>
      </c>
      <c r="AC471" s="69" t="s">
        <v>1651</v>
      </c>
    </row>
    <row r="472" ht="18" customHeight="1" spans="1:29">
      <c r="A472" s="8">
        <f t="shared" si="14"/>
        <v>471</v>
      </c>
      <c r="B472" s="9">
        <v>44611</v>
      </c>
      <c r="C472" s="68">
        <v>46203</v>
      </c>
      <c r="D472" t="s">
        <v>1652</v>
      </c>
      <c r="E472" s="4"/>
      <c r="F472" s="4"/>
      <c r="I472" s="4">
        <v>1</v>
      </c>
      <c r="J472" s="4" t="s">
        <v>67</v>
      </c>
      <c r="K472" s="4"/>
      <c r="L472" s="4" t="s">
        <v>1653</v>
      </c>
      <c r="M472" s="4" t="s">
        <v>221</v>
      </c>
      <c r="N472" s="4" t="s">
        <v>37</v>
      </c>
      <c r="O472" s="4">
        <v>1511</v>
      </c>
      <c r="P472" s="4"/>
      <c r="Q472" s="31"/>
      <c r="R472" s="31">
        <v>44632</v>
      </c>
      <c r="S472" s="4">
        <v>1</v>
      </c>
      <c r="T472" s="4"/>
      <c r="U472" s="4"/>
      <c r="V472" s="4"/>
      <c r="X472">
        <f t="shared" si="15"/>
        <v>3</v>
      </c>
      <c r="AC472" s="69" t="s">
        <v>1654</v>
      </c>
    </row>
    <row r="473" ht="18" customHeight="1" spans="1:29">
      <c r="A473" s="8">
        <f t="shared" si="14"/>
        <v>472</v>
      </c>
      <c r="B473" s="9">
        <v>44615</v>
      </c>
      <c r="C473" s="68">
        <v>46203</v>
      </c>
      <c r="D473" t="s">
        <v>1655</v>
      </c>
      <c r="E473" s="4"/>
      <c r="F473" s="4"/>
      <c r="I473" s="4">
        <v>1</v>
      </c>
      <c r="J473" s="4" t="s">
        <v>67</v>
      </c>
      <c r="K473" s="4"/>
      <c r="L473" s="4" t="s">
        <v>1656</v>
      </c>
      <c r="M473" s="4" t="s">
        <v>1657</v>
      </c>
      <c r="N473" s="4" t="s">
        <v>37</v>
      </c>
      <c r="O473" s="4">
        <v>1514</v>
      </c>
      <c r="P473" s="4"/>
      <c r="Q473" s="31"/>
      <c r="R473" s="31">
        <v>44630</v>
      </c>
      <c r="S473" s="4">
        <v>1</v>
      </c>
      <c r="T473" s="4"/>
      <c r="U473" s="4"/>
      <c r="V473" s="4"/>
      <c r="X473">
        <f t="shared" si="15"/>
        <v>3</v>
      </c>
      <c r="AC473" s="69" t="s">
        <v>1658</v>
      </c>
    </row>
    <row r="474" ht="18" customHeight="1" spans="1:29">
      <c r="A474" s="8">
        <f t="shared" si="14"/>
        <v>473</v>
      </c>
      <c r="B474" s="9">
        <v>44620</v>
      </c>
      <c r="C474" s="68">
        <v>46203</v>
      </c>
      <c r="D474" t="s">
        <v>1659</v>
      </c>
      <c r="E474" s="4"/>
      <c r="F474" s="4"/>
      <c r="I474" s="4" t="s">
        <v>88</v>
      </c>
      <c r="J474" s="4" t="s">
        <v>48</v>
      </c>
      <c r="K474" s="4"/>
      <c r="L474" s="4" t="s">
        <v>1660</v>
      </c>
      <c r="M474" s="4" t="s">
        <v>44</v>
      </c>
      <c r="N474" s="4" t="s">
        <v>58</v>
      </c>
      <c r="O474" s="4">
        <v>1518</v>
      </c>
      <c r="P474" t="s">
        <v>678</v>
      </c>
      <c r="Q474" s="4">
        <v>0</v>
      </c>
      <c r="R474" s="31">
        <v>44630</v>
      </c>
      <c r="S474" s="4">
        <v>1</v>
      </c>
      <c r="T474" s="4"/>
      <c r="U474" s="4"/>
      <c r="V474" s="4"/>
      <c r="X474">
        <f t="shared" si="15"/>
        <v>3</v>
      </c>
      <c r="Z474" t="s">
        <v>52</v>
      </c>
      <c r="AC474" s="69" t="s">
        <v>1662</v>
      </c>
    </row>
    <row r="475" ht="18" customHeight="1" spans="1:29">
      <c r="A475" s="8">
        <f t="shared" si="14"/>
        <v>474</v>
      </c>
      <c r="B475" s="9">
        <v>44601</v>
      </c>
      <c r="C475" s="68">
        <v>46203</v>
      </c>
      <c r="D475" t="s">
        <v>1663</v>
      </c>
      <c r="E475" s="4"/>
      <c r="F475" s="4"/>
      <c r="I475" s="4">
        <v>1</v>
      </c>
      <c r="J475" s="4" t="s">
        <v>62</v>
      </c>
      <c r="K475" s="4"/>
      <c r="L475" s="4" t="s">
        <v>1512</v>
      </c>
      <c r="M475" t="s">
        <v>221</v>
      </c>
      <c r="N475" s="4" t="s">
        <v>37</v>
      </c>
      <c r="O475" s="4">
        <v>1520</v>
      </c>
      <c r="P475" s="4"/>
      <c r="Q475" s="31"/>
      <c r="R475" s="31">
        <v>44673</v>
      </c>
      <c r="S475" s="4">
        <v>1</v>
      </c>
      <c r="T475" s="4"/>
      <c r="U475" s="4"/>
      <c r="V475" s="4">
        <v>1</v>
      </c>
      <c r="X475">
        <f t="shared" si="15"/>
        <v>3</v>
      </c>
      <c r="AC475" s="69" t="s">
        <v>1664</v>
      </c>
    </row>
    <row r="476" ht="18" customHeight="1" spans="1:29">
      <c r="A476" s="8">
        <f t="shared" si="14"/>
        <v>475</v>
      </c>
      <c r="B476" s="9">
        <v>44622</v>
      </c>
      <c r="C476" s="68">
        <v>46203</v>
      </c>
      <c r="D476" t="s">
        <v>1665</v>
      </c>
      <c r="E476" s="4"/>
      <c r="F476" s="4"/>
      <c r="I476" s="4">
        <v>1</v>
      </c>
      <c r="J476" s="4" t="s">
        <v>67</v>
      </c>
      <c r="K476" s="4"/>
      <c r="L476" s="4" t="s">
        <v>1666</v>
      </c>
      <c r="M476" s="4" t="s">
        <v>1667</v>
      </c>
      <c r="N476" s="4" t="s">
        <v>37</v>
      </c>
      <c r="O476" s="4">
        <v>1521</v>
      </c>
      <c r="P476" s="4"/>
      <c r="Q476" s="31"/>
      <c r="R476" s="31">
        <v>44651</v>
      </c>
      <c r="S476" s="4">
        <v>1</v>
      </c>
      <c r="T476" s="4"/>
      <c r="U476" s="4"/>
      <c r="V476" s="4">
        <v>1</v>
      </c>
      <c r="X476">
        <f t="shared" si="15"/>
        <v>3</v>
      </c>
      <c r="AC476" s="69" t="s">
        <v>1668</v>
      </c>
    </row>
    <row r="477" ht="18" customHeight="1" spans="1:29">
      <c r="A477" s="8">
        <f t="shared" si="14"/>
        <v>476</v>
      </c>
      <c r="B477" s="9">
        <v>44624</v>
      </c>
      <c r="C477" s="68">
        <v>46203</v>
      </c>
      <c r="D477" t="s">
        <v>1669</v>
      </c>
      <c r="E477" s="4"/>
      <c r="F477" s="4"/>
      <c r="I477" s="4">
        <v>1</v>
      </c>
      <c r="J477" s="4" t="s">
        <v>62</v>
      </c>
      <c r="K477" s="4"/>
      <c r="L477" s="4" t="s">
        <v>1670</v>
      </c>
      <c r="M477" s="4" t="s">
        <v>44</v>
      </c>
      <c r="N477" s="4" t="s">
        <v>37</v>
      </c>
      <c r="O477" s="4">
        <v>1522</v>
      </c>
      <c r="P477" s="4"/>
      <c r="Q477" s="31"/>
      <c r="R477" s="31">
        <v>44630</v>
      </c>
      <c r="S477" s="4">
        <v>1</v>
      </c>
      <c r="T477" s="4"/>
      <c r="U477" s="4"/>
      <c r="V477" s="4"/>
      <c r="X477">
        <f t="shared" si="15"/>
        <v>3</v>
      </c>
      <c r="AC477" s="69" t="s">
        <v>1671</v>
      </c>
    </row>
    <row r="478" ht="18" customHeight="1" spans="1:29">
      <c r="A478" s="8">
        <f t="shared" si="14"/>
        <v>477</v>
      </c>
      <c r="B478" s="9">
        <v>44627</v>
      </c>
      <c r="C478" s="68">
        <v>46203</v>
      </c>
      <c r="D478" t="s">
        <v>1672</v>
      </c>
      <c r="E478" s="4"/>
      <c r="F478" s="4"/>
      <c r="I478" s="4">
        <v>1</v>
      </c>
      <c r="J478" s="4" t="s">
        <v>308</v>
      </c>
      <c r="K478" s="4"/>
      <c r="L478" s="4" t="s">
        <v>1673</v>
      </c>
      <c r="M478" s="4" t="s">
        <v>1674</v>
      </c>
      <c r="N478" s="4" t="s">
        <v>37</v>
      </c>
      <c r="O478" s="4">
        <v>1524</v>
      </c>
      <c r="P478" s="4"/>
      <c r="Q478" s="31"/>
      <c r="R478" s="31">
        <v>44630</v>
      </c>
      <c r="S478" s="4">
        <v>1</v>
      </c>
      <c r="T478" s="4"/>
      <c r="U478" s="4"/>
      <c r="V478" s="4"/>
      <c r="X478">
        <f t="shared" si="15"/>
        <v>3</v>
      </c>
      <c r="AC478" s="69" t="s">
        <v>1675</v>
      </c>
    </row>
    <row r="479" ht="18" customHeight="1" spans="1:29">
      <c r="A479" s="8">
        <f t="shared" si="14"/>
        <v>478</v>
      </c>
      <c r="B479" s="9">
        <v>44627</v>
      </c>
      <c r="C479" s="68">
        <v>45838</v>
      </c>
      <c r="D479" t="s">
        <v>1676</v>
      </c>
      <c r="E479" s="4"/>
      <c r="F479" s="4"/>
      <c r="I479" s="4">
        <v>1</v>
      </c>
      <c r="J479" s="4" t="s">
        <v>62</v>
      </c>
      <c r="K479" s="4"/>
      <c r="L479" s="4" t="s">
        <v>1677</v>
      </c>
      <c r="M479" s="4" t="s">
        <v>1678</v>
      </c>
      <c r="N479" s="4" t="s">
        <v>37</v>
      </c>
      <c r="O479" s="4">
        <v>1525</v>
      </c>
      <c r="P479" s="4"/>
      <c r="Q479" s="31"/>
      <c r="R479" s="31">
        <v>44651</v>
      </c>
      <c r="S479" s="4">
        <v>1</v>
      </c>
      <c r="T479" s="4"/>
      <c r="U479" s="4"/>
      <c r="V479" s="4"/>
      <c r="X479">
        <f t="shared" si="15"/>
        <v>3</v>
      </c>
      <c r="AC479" s="69" t="s">
        <v>1679</v>
      </c>
    </row>
    <row r="480" ht="18" customHeight="1" spans="1:29">
      <c r="A480" s="8">
        <f t="shared" si="14"/>
        <v>479</v>
      </c>
      <c r="B480" s="9">
        <v>44627</v>
      </c>
      <c r="C480" s="68">
        <v>46203</v>
      </c>
      <c r="D480" t="s">
        <v>1680</v>
      </c>
      <c r="E480" s="4"/>
      <c r="F480" s="4"/>
      <c r="I480" s="4" t="s">
        <v>88</v>
      </c>
      <c r="J480" s="4" t="s">
        <v>48</v>
      </c>
      <c r="K480" s="4"/>
      <c r="L480" s="4" t="s">
        <v>1681</v>
      </c>
      <c r="M480" s="4" t="s">
        <v>57</v>
      </c>
      <c r="N480" s="4" t="s">
        <v>58</v>
      </c>
      <c r="O480" s="4">
        <v>1526</v>
      </c>
      <c r="P480" t="s">
        <v>396</v>
      </c>
      <c r="Q480" s="4">
        <v>0</v>
      </c>
      <c r="R480" s="4" t="s">
        <v>38</v>
      </c>
      <c r="S480" s="4">
        <v>1</v>
      </c>
      <c r="T480" s="4"/>
      <c r="U480" s="4"/>
      <c r="V480" s="4"/>
      <c r="X480">
        <f t="shared" si="15"/>
        <v>3</v>
      </c>
      <c r="Z480" t="s">
        <v>52</v>
      </c>
      <c r="AC480" s="69" t="s">
        <v>1682</v>
      </c>
    </row>
    <row r="481" ht="18" customHeight="1" spans="1:29">
      <c r="A481" s="8">
        <f t="shared" si="14"/>
        <v>480</v>
      </c>
      <c r="B481" s="9">
        <v>44634</v>
      </c>
      <c r="C481" s="68">
        <v>46203</v>
      </c>
      <c r="D481" t="s">
        <v>1683</v>
      </c>
      <c r="E481" s="4"/>
      <c r="F481" s="4"/>
      <c r="I481" s="4">
        <v>1</v>
      </c>
      <c r="J481" s="4" t="s">
        <v>42</v>
      </c>
      <c r="K481" s="4"/>
      <c r="L481" s="4" t="s">
        <v>1684</v>
      </c>
      <c r="M481" s="4" t="s">
        <v>355</v>
      </c>
      <c r="N481" s="4" t="s">
        <v>37</v>
      </c>
      <c r="O481" s="4">
        <v>1529</v>
      </c>
      <c r="P481" s="4"/>
      <c r="Q481" s="31"/>
      <c r="R481" s="31">
        <v>44652</v>
      </c>
      <c r="S481" s="4">
        <v>1</v>
      </c>
      <c r="T481" s="4"/>
      <c r="U481" s="4"/>
      <c r="V481" s="4"/>
      <c r="X481">
        <f t="shared" si="15"/>
        <v>3</v>
      </c>
      <c r="AC481" s="69" t="s">
        <v>1685</v>
      </c>
    </row>
    <row r="482" ht="18" customHeight="1" spans="1:29">
      <c r="A482" s="8">
        <f t="shared" si="14"/>
        <v>481</v>
      </c>
      <c r="B482" s="9">
        <v>44657</v>
      </c>
      <c r="C482" s="68">
        <v>46203</v>
      </c>
      <c r="D482" t="s">
        <v>1686</v>
      </c>
      <c r="E482" s="4"/>
      <c r="F482" s="4"/>
      <c r="I482" s="4">
        <v>1</v>
      </c>
      <c r="J482" s="4" t="s">
        <v>48</v>
      </c>
      <c r="K482" s="4"/>
      <c r="L482" t="s">
        <v>4287</v>
      </c>
      <c r="M482" t="s">
        <v>117</v>
      </c>
      <c r="N482" s="4" t="s">
        <v>37</v>
      </c>
      <c r="O482" s="4">
        <v>1530</v>
      </c>
      <c r="P482" t="s">
        <v>1627</v>
      </c>
      <c r="Q482" s="4">
        <v>0</v>
      </c>
      <c r="R482" s="31">
        <v>44652</v>
      </c>
      <c r="S482" s="4">
        <v>1</v>
      </c>
      <c r="T482" s="4"/>
      <c r="U482" s="4"/>
      <c r="V482" s="4"/>
      <c r="X482">
        <f t="shared" si="15"/>
        <v>3</v>
      </c>
      <c r="Z482" t="s">
        <v>52</v>
      </c>
      <c r="AC482" s="69" t="s">
        <v>1689</v>
      </c>
    </row>
    <row r="483" ht="18" customHeight="1" spans="1:29">
      <c r="A483" s="8">
        <f t="shared" si="14"/>
        <v>482</v>
      </c>
      <c r="B483" s="9">
        <v>44638</v>
      </c>
      <c r="C483" s="68">
        <v>46203</v>
      </c>
      <c r="D483" t="s">
        <v>1690</v>
      </c>
      <c r="E483" s="4"/>
      <c r="F483" s="4"/>
      <c r="I483" s="4">
        <v>1</v>
      </c>
      <c r="J483" s="4" t="s">
        <v>62</v>
      </c>
      <c r="K483" s="4"/>
      <c r="L483" s="4" t="s">
        <v>1691</v>
      </c>
      <c r="M483" s="4" t="s">
        <v>44</v>
      </c>
      <c r="N483" s="4" t="s">
        <v>37</v>
      </c>
      <c r="O483" s="4">
        <v>1532</v>
      </c>
      <c r="P483" s="4"/>
      <c r="Q483" s="31"/>
      <c r="R483" s="31">
        <v>44651</v>
      </c>
      <c r="S483" s="4">
        <v>1</v>
      </c>
      <c r="T483" s="4"/>
      <c r="U483" s="4"/>
      <c r="V483" s="4"/>
      <c r="X483">
        <f t="shared" si="15"/>
        <v>3</v>
      </c>
      <c r="AC483" s="69" t="s">
        <v>1692</v>
      </c>
    </row>
    <row r="484" ht="18" customHeight="1" spans="1:29">
      <c r="A484" s="8">
        <f t="shared" si="14"/>
        <v>483</v>
      </c>
      <c r="B484" s="9">
        <v>44641</v>
      </c>
      <c r="C484" s="68">
        <v>46203</v>
      </c>
      <c r="D484" t="s">
        <v>1693</v>
      </c>
      <c r="E484" s="4"/>
      <c r="F484" s="4"/>
      <c r="I484" s="4">
        <v>1</v>
      </c>
      <c r="J484" s="4" t="s">
        <v>67</v>
      </c>
      <c r="K484" s="4">
        <v>1</v>
      </c>
      <c r="L484" s="4" t="s">
        <v>1694</v>
      </c>
      <c r="M484" s="4" t="s">
        <v>57</v>
      </c>
      <c r="N484" s="4" t="s">
        <v>58</v>
      </c>
      <c r="O484" s="4">
        <v>1533</v>
      </c>
      <c r="P484" s="4"/>
      <c r="Q484" s="31"/>
      <c r="R484" s="31">
        <v>44673</v>
      </c>
      <c r="S484" s="4">
        <v>1</v>
      </c>
      <c r="T484" s="4"/>
      <c r="U484" s="4"/>
      <c r="V484" s="4"/>
      <c r="X484">
        <f t="shared" si="15"/>
        <v>3</v>
      </c>
      <c r="AC484" s="69" t="s">
        <v>1695</v>
      </c>
    </row>
    <row r="485" ht="18" customHeight="1" spans="1:29">
      <c r="A485" s="8">
        <f t="shared" si="14"/>
        <v>484</v>
      </c>
      <c r="B485" s="9">
        <v>44641</v>
      </c>
      <c r="C485" s="68">
        <v>46203</v>
      </c>
      <c r="D485" t="s">
        <v>1696</v>
      </c>
      <c r="E485" s="4"/>
      <c r="F485" s="4"/>
      <c r="I485" s="4">
        <v>1</v>
      </c>
      <c r="J485" s="4" t="s">
        <v>42</v>
      </c>
      <c r="K485" s="4"/>
      <c r="L485" s="4" t="s">
        <v>1697</v>
      </c>
      <c r="M485" s="4" t="s">
        <v>57</v>
      </c>
      <c r="N485" s="4" t="s">
        <v>37</v>
      </c>
      <c r="O485" s="4">
        <v>1534</v>
      </c>
      <c r="P485" s="4"/>
      <c r="Q485" s="31"/>
      <c r="R485" s="31">
        <v>44652</v>
      </c>
      <c r="S485" s="4">
        <v>1</v>
      </c>
      <c r="T485" s="4"/>
      <c r="U485" s="4"/>
      <c r="V485" s="4"/>
      <c r="X485">
        <f t="shared" si="15"/>
        <v>3</v>
      </c>
      <c r="AC485" s="69" t="s">
        <v>1698</v>
      </c>
    </row>
    <row r="486" ht="18" customHeight="1" spans="1:29">
      <c r="A486" s="8">
        <f t="shared" si="14"/>
        <v>485</v>
      </c>
      <c r="B486" s="9">
        <v>44642</v>
      </c>
      <c r="C486" s="68">
        <v>46203</v>
      </c>
      <c r="D486" t="s">
        <v>1699</v>
      </c>
      <c r="E486" s="4"/>
      <c r="F486" s="4"/>
      <c r="I486" s="4">
        <v>1</v>
      </c>
      <c r="J486" s="4" t="s">
        <v>62</v>
      </c>
      <c r="K486" s="4"/>
      <c r="L486" s="4" t="s">
        <v>1700</v>
      </c>
      <c r="M486" s="4" t="s">
        <v>44</v>
      </c>
      <c r="N486" s="4" t="s">
        <v>37</v>
      </c>
      <c r="O486" s="4">
        <v>1535</v>
      </c>
      <c r="P486" s="4"/>
      <c r="Q486" s="15"/>
      <c r="R486" s="15">
        <v>44672</v>
      </c>
      <c r="S486" s="4">
        <v>1</v>
      </c>
      <c r="T486" s="4"/>
      <c r="U486" s="4"/>
      <c r="V486" s="4"/>
      <c r="X486">
        <f t="shared" si="15"/>
        <v>3</v>
      </c>
      <c r="AC486" s="69" t="s">
        <v>1701</v>
      </c>
    </row>
    <row r="487" ht="18" customHeight="1" spans="1:29">
      <c r="A487" s="8">
        <f t="shared" si="14"/>
        <v>486</v>
      </c>
      <c r="B487" s="9">
        <v>44648</v>
      </c>
      <c r="C487" s="68">
        <v>46203</v>
      </c>
      <c r="D487" t="s">
        <v>1702</v>
      </c>
      <c r="E487" s="4"/>
      <c r="F487" s="4"/>
      <c r="I487" s="4">
        <v>1</v>
      </c>
      <c r="J487" s="4" t="s">
        <v>36</v>
      </c>
      <c r="K487" s="4"/>
      <c r="L487" s="4" t="s">
        <v>1703</v>
      </c>
      <c r="M487" s="4" t="s">
        <v>57</v>
      </c>
      <c r="N487" s="4" t="s">
        <v>37</v>
      </c>
      <c r="O487" s="4">
        <v>1540</v>
      </c>
      <c r="P487" s="4"/>
      <c r="Q487" s="31"/>
      <c r="R487" s="31">
        <v>44651</v>
      </c>
      <c r="S487" s="4">
        <v>1</v>
      </c>
      <c r="T487" s="4"/>
      <c r="U487" s="4"/>
      <c r="V487" s="4"/>
      <c r="X487">
        <f t="shared" si="15"/>
        <v>3</v>
      </c>
      <c r="AC487" s="69" t="s">
        <v>1704</v>
      </c>
    </row>
    <row r="488" ht="18" customHeight="1" spans="1:29">
      <c r="A488" s="8">
        <f t="shared" si="14"/>
        <v>487</v>
      </c>
      <c r="B488" s="9">
        <v>44649</v>
      </c>
      <c r="C488" s="68">
        <v>46203</v>
      </c>
      <c r="D488" t="s">
        <v>1705</v>
      </c>
      <c r="E488" s="4"/>
      <c r="F488" s="4"/>
      <c r="I488" s="4">
        <v>1</v>
      </c>
      <c r="J488" s="105" t="s">
        <v>36</v>
      </c>
      <c r="K488" s="4">
        <v>1</v>
      </c>
      <c r="L488" s="4" t="s">
        <v>422</v>
      </c>
      <c r="M488" s="4" t="s">
        <v>594</v>
      </c>
      <c r="N488" s="4" t="s">
        <v>37</v>
      </c>
      <c r="O488" s="4">
        <v>1541</v>
      </c>
      <c r="P488" s="4"/>
      <c r="Q488" s="31"/>
      <c r="R488" s="31">
        <v>44673</v>
      </c>
      <c r="S488" s="4">
        <v>1</v>
      </c>
      <c r="T488" s="4"/>
      <c r="U488" s="4"/>
      <c r="V488" s="4"/>
      <c r="X488">
        <f t="shared" si="15"/>
        <v>3</v>
      </c>
      <c r="AC488" s="69" t="s">
        <v>1706</v>
      </c>
    </row>
    <row r="489" ht="18" customHeight="1" spans="1:29">
      <c r="A489" s="8">
        <f t="shared" si="14"/>
        <v>488</v>
      </c>
      <c r="B489" s="9">
        <v>44650</v>
      </c>
      <c r="C489" s="68">
        <v>46093</v>
      </c>
      <c r="D489" t="s">
        <v>1707</v>
      </c>
      <c r="E489" s="4"/>
      <c r="F489" s="4"/>
      <c r="I489" s="4">
        <v>1</v>
      </c>
      <c r="J489" s="4" t="s">
        <v>518</v>
      </c>
      <c r="K489" s="4"/>
      <c r="L489" s="4" t="s">
        <v>1708</v>
      </c>
      <c r="M489" s="4" t="s">
        <v>247</v>
      </c>
      <c r="N489" s="4" t="s">
        <v>58</v>
      </c>
      <c r="O489" s="4">
        <v>1544</v>
      </c>
      <c r="P489" s="4"/>
      <c r="Q489" s="31"/>
      <c r="R489" s="31">
        <v>44719</v>
      </c>
      <c r="S489" s="4">
        <v>1</v>
      </c>
      <c r="T489" s="4"/>
      <c r="U489" s="4"/>
      <c r="V489" s="4" t="s">
        <v>1709</v>
      </c>
      <c r="X489" s="36">
        <v>2</v>
      </c>
      <c r="Z489" s="38">
        <v>6827</v>
      </c>
      <c r="AC489" s="69" t="s">
        <v>1710</v>
      </c>
    </row>
    <row r="490" ht="18" customHeight="1" spans="1:29">
      <c r="A490" s="8">
        <f t="shared" si="14"/>
        <v>489</v>
      </c>
      <c r="B490" s="9">
        <v>44651</v>
      </c>
      <c r="C490" s="68">
        <v>46203</v>
      </c>
      <c r="D490" t="s">
        <v>1711</v>
      </c>
      <c r="E490" s="4"/>
      <c r="F490" s="4"/>
      <c r="I490" s="4">
        <v>1</v>
      </c>
      <c r="J490" s="4" t="s">
        <v>48</v>
      </c>
      <c r="K490" s="4"/>
      <c r="L490" s="4" t="s">
        <v>1712</v>
      </c>
      <c r="M490" s="4" t="s">
        <v>57</v>
      </c>
      <c r="N490" s="4" t="s">
        <v>58</v>
      </c>
      <c r="O490" s="4">
        <v>1548</v>
      </c>
      <c r="P490" t="s">
        <v>280</v>
      </c>
      <c r="Q490" s="4">
        <v>0</v>
      </c>
      <c r="R490" s="15">
        <v>44672</v>
      </c>
      <c r="S490" s="4">
        <v>1</v>
      </c>
      <c r="T490" s="4"/>
      <c r="U490" s="4"/>
      <c r="V490" s="4"/>
      <c r="X490">
        <f t="shared" ref="X490:X553" si="16">DATEDIF(B490,"2025-6-30","y")</f>
        <v>3</v>
      </c>
      <c r="Z490" t="s">
        <v>52</v>
      </c>
      <c r="AC490" s="69" t="s">
        <v>1713</v>
      </c>
    </row>
    <row r="491" ht="18" customHeight="1" spans="1:29">
      <c r="A491" s="8">
        <f t="shared" si="14"/>
        <v>490</v>
      </c>
      <c r="B491" s="9">
        <v>44651</v>
      </c>
      <c r="C491" s="68">
        <v>46203</v>
      </c>
      <c r="D491" t="s">
        <v>1714</v>
      </c>
      <c r="E491" s="4"/>
      <c r="F491" s="4"/>
      <c r="I491" s="4">
        <v>1</v>
      </c>
      <c r="J491" s="4" t="s">
        <v>62</v>
      </c>
      <c r="K491" s="4"/>
      <c r="L491" s="4" t="s">
        <v>1715</v>
      </c>
      <c r="M491" s="4" t="s">
        <v>44</v>
      </c>
      <c r="N491" s="4" t="s">
        <v>37</v>
      </c>
      <c r="O491" s="4">
        <v>1550</v>
      </c>
      <c r="P491" s="4"/>
      <c r="Q491" s="31"/>
      <c r="R491" s="31">
        <v>44673</v>
      </c>
      <c r="S491" s="4">
        <v>1</v>
      </c>
      <c r="T491" s="4"/>
      <c r="U491" s="4"/>
      <c r="V491" s="4"/>
      <c r="X491">
        <f t="shared" si="16"/>
        <v>3</v>
      </c>
      <c r="AC491" s="69" t="s">
        <v>1716</v>
      </c>
    </row>
    <row r="492" ht="18" customHeight="1" spans="1:29">
      <c r="A492" s="8">
        <f t="shared" si="14"/>
        <v>491</v>
      </c>
      <c r="B492" s="9">
        <v>42607</v>
      </c>
      <c r="C492" s="68">
        <v>46203</v>
      </c>
      <c r="D492" t="s">
        <v>1717</v>
      </c>
      <c r="E492" s="4"/>
      <c r="F492" s="4"/>
      <c r="I492" s="4">
        <v>1</v>
      </c>
      <c r="J492" s="4" t="s">
        <v>48</v>
      </c>
      <c r="K492" s="4"/>
      <c r="L492" t="s">
        <v>1718</v>
      </c>
      <c r="M492" t="s">
        <v>1719</v>
      </c>
      <c r="N492" s="4" t="s">
        <v>37</v>
      </c>
      <c r="O492" s="4">
        <v>232</v>
      </c>
      <c r="P492" t="s">
        <v>77</v>
      </c>
      <c r="Q492" s="4">
        <v>0</v>
      </c>
      <c r="R492" s="4" t="s">
        <v>38</v>
      </c>
      <c r="S492" s="4">
        <v>1</v>
      </c>
      <c r="T492" s="4"/>
      <c r="U492" s="4"/>
      <c r="V492" s="4"/>
      <c r="X492">
        <f t="shared" si="16"/>
        <v>8</v>
      </c>
      <c r="Z492" t="s">
        <v>52</v>
      </c>
      <c r="AC492" s="69" t="s">
        <v>1720</v>
      </c>
    </row>
    <row r="493" ht="18" customHeight="1" spans="1:29">
      <c r="A493" s="8">
        <f t="shared" si="14"/>
        <v>492</v>
      </c>
      <c r="B493" s="9">
        <v>44662</v>
      </c>
      <c r="C493" s="68">
        <v>46203</v>
      </c>
      <c r="D493" t="s">
        <v>1721</v>
      </c>
      <c r="E493" s="4"/>
      <c r="F493" s="4"/>
      <c r="I493" s="4">
        <v>1</v>
      </c>
      <c r="J493" s="105" t="s">
        <v>518</v>
      </c>
      <c r="K493" s="4">
        <v>1</v>
      </c>
      <c r="L493" s="4" t="s">
        <v>1722</v>
      </c>
      <c r="M493" s="4" t="s">
        <v>44</v>
      </c>
      <c r="N493" s="4" t="s">
        <v>58</v>
      </c>
      <c r="O493" s="4">
        <v>1551</v>
      </c>
      <c r="P493" s="4"/>
      <c r="Q493" s="15"/>
      <c r="R493" s="15">
        <v>44672</v>
      </c>
      <c r="S493" s="4">
        <v>1</v>
      </c>
      <c r="T493" s="4"/>
      <c r="U493" s="4"/>
      <c r="V493" s="4"/>
      <c r="X493">
        <f t="shared" si="16"/>
        <v>3</v>
      </c>
      <c r="AC493" s="69" t="s">
        <v>1723</v>
      </c>
    </row>
    <row r="494" ht="18" customHeight="1" spans="1:29">
      <c r="A494" s="8">
        <f t="shared" si="14"/>
        <v>493</v>
      </c>
      <c r="B494" s="9">
        <v>44675</v>
      </c>
      <c r="C494" s="68">
        <v>46203</v>
      </c>
      <c r="D494" t="s">
        <v>1724</v>
      </c>
      <c r="E494" s="4"/>
      <c r="F494" s="4"/>
      <c r="I494" s="4">
        <v>1</v>
      </c>
      <c r="J494" s="4" t="s">
        <v>308</v>
      </c>
      <c r="K494" s="4"/>
      <c r="L494" s="4" t="s">
        <v>1725</v>
      </c>
      <c r="M494" s="4" t="s">
        <v>44</v>
      </c>
      <c r="N494" s="4" t="s">
        <v>58</v>
      </c>
      <c r="O494" s="4">
        <v>1556</v>
      </c>
      <c r="P494" s="4"/>
      <c r="Q494" s="31"/>
      <c r="R494" s="31">
        <v>44719</v>
      </c>
      <c r="S494" s="4">
        <v>1</v>
      </c>
      <c r="T494" s="4"/>
      <c r="U494" s="4"/>
      <c r="V494" s="4"/>
      <c r="X494">
        <f t="shared" si="16"/>
        <v>3</v>
      </c>
      <c r="AC494" t="s">
        <v>4288</v>
      </c>
    </row>
    <row r="495" ht="18" customHeight="1" spans="1:29">
      <c r="A495" s="8">
        <f t="shared" si="14"/>
        <v>494</v>
      </c>
      <c r="B495" s="9">
        <v>44677</v>
      </c>
      <c r="C495" s="68">
        <v>46203</v>
      </c>
      <c r="D495" t="s">
        <v>1727</v>
      </c>
      <c r="E495" s="4"/>
      <c r="F495" s="4"/>
      <c r="I495" s="4">
        <v>1</v>
      </c>
      <c r="J495" s="4" t="s">
        <v>42</v>
      </c>
      <c r="K495" s="4"/>
      <c r="L495" s="4" t="s">
        <v>1728</v>
      </c>
      <c r="M495" s="4" t="s">
        <v>824</v>
      </c>
      <c r="N495" s="4" t="s">
        <v>37</v>
      </c>
      <c r="O495" s="4">
        <v>1558</v>
      </c>
      <c r="P495" s="4"/>
      <c r="Q495" s="15"/>
      <c r="R495" s="15">
        <v>44775</v>
      </c>
      <c r="S495" s="4">
        <v>1</v>
      </c>
      <c r="T495" s="4"/>
      <c r="U495" s="4"/>
      <c r="V495" s="4"/>
      <c r="X495">
        <f t="shared" si="16"/>
        <v>3</v>
      </c>
      <c r="AC495" s="69" t="s">
        <v>1729</v>
      </c>
    </row>
    <row r="496" ht="18" customHeight="1" spans="1:29">
      <c r="A496" s="8">
        <f t="shared" si="14"/>
        <v>495</v>
      </c>
      <c r="B496" s="9">
        <v>44677</v>
      </c>
      <c r="C496" s="68">
        <v>45838</v>
      </c>
      <c r="D496" t="s">
        <v>1730</v>
      </c>
      <c r="E496" s="4"/>
      <c r="F496" s="4"/>
      <c r="I496" s="4">
        <v>1</v>
      </c>
      <c r="J496" s="4" t="s">
        <v>48</v>
      </c>
      <c r="K496" s="4"/>
      <c r="L496" s="4" t="s">
        <v>1731</v>
      </c>
      <c r="M496" s="4" t="s">
        <v>221</v>
      </c>
      <c r="N496" s="4" t="s">
        <v>58</v>
      </c>
      <c r="O496" s="4">
        <v>1559</v>
      </c>
      <c r="P496" t="s">
        <v>408</v>
      </c>
      <c r="Q496" s="4">
        <v>0</v>
      </c>
      <c r="R496" s="15">
        <v>44775</v>
      </c>
      <c r="S496" s="4">
        <v>1</v>
      </c>
      <c r="T496" s="4"/>
      <c r="U496" s="4"/>
      <c r="V496" s="4">
        <v>1</v>
      </c>
      <c r="X496">
        <f t="shared" si="16"/>
        <v>3</v>
      </c>
      <c r="Z496" t="s">
        <v>273</v>
      </c>
      <c r="AC496" s="69" t="s">
        <v>1732</v>
      </c>
    </row>
    <row r="497" ht="18" customHeight="1" spans="1:29">
      <c r="A497" s="8">
        <f t="shared" si="14"/>
        <v>496</v>
      </c>
      <c r="B497" s="9">
        <v>44692</v>
      </c>
      <c r="C497" s="68">
        <v>46203</v>
      </c>
      <c r="D497" t="s">
        <v>1733</v>
      </c>
      <c r="E497" s="4"/>
      <c r="F497" s="4"/>
      <c r="I497" s="4">
        <v>1</v>
      </c>
      <c r="J497" s="4" t="s">
        <v>48</v>
      </c>
      <c r="K497" s="4"/>
      <c r="L497" s="4" t="s">
        <v>1660</v>
      </c>
      <c r="M497" s="4" t="s">
        <v>44</v>
      </c>
      <c r="N497" s="4" t="s">
        <v>58</v>
      </c>
      <c r="O497" s="4">
        <v>1566</v>
      </c>
      <c r="P497" t="s">
        <v>408</v>
      </c>
      <c r="Q497" s="4">
        <v>0</v>
      </c>
      <c r="R497" s="31">
        <v>44719</v>
      </c>
      <c r="S497" s="4">
        <v>1</v>
      </c>
      <c r="T497" s="4"/>
      <c r="U497" s="4"/>
      <c r="V497" s="4"/>
      <c r="X497">
        <f t="shared" si="16"/>
        <v>3</v>
      </c>
      <c r="Z497" t="s">
        <v>52</v>
      </c>
      <c r="AC497" s="69" t="s">
        <v>1734</v>
      </c>
    </row>
    <row r="498" ht="18" customHeight="1" spans="1:29">
      <c r="A498" s="8">
        <f t="shared" si="14"/>
        <v>497</v>
      </c>
      <c r="B498" s="9">
        <v>44704</v>
      </c>
      <c r="C498" s="68">
        <v>46203</v>
      </c>
      <c r="D498" t="s">
        <v>1735</v>
      </c>
      <c r="E498" s="4"/>
      <c r="F498" s="4"/>
      <c r="I498" s="4">
        <v>1</v>
      </c>
      <c r="J498" s="105" t="s">
        <v>67</v>
      </c>
      <c r="K498" s="4">
        <v>1</v>
      </c>
      <c r="L498" s="4" t="s">
        <v>1736</v>
      </c>
      <c r="M498" s="4" t="s">
        <v>221</v>
      </c>
      <c r="N498" s="4" t="s">
        <v>37</v>
      </c>
      <c r="O498" s="4">
        <v>1568</v>
      </c>
      <c r="P498" s="4"/>
      <c r="Q498" s="31"/>
      <c r="R498" s="31">
        <v>44719</v>
      </c>
      <c r="S498" s="4">
        <v>1</v>
      </c>
      <c r="T498" s="4"/>
      <c r="U498" s="4"/>
      <c r="V498" s="4"/>
      <c r="X498">
        <f t="shared" si="16"/>
        <v>3</v>
      </c>
      <c r="AC498" s="69" t="s">
        <v>1737</v>
      </c>
    </row>
    <row r="499" ht="18" customHeight="1" spans="1:29">
      <c r="A499" s="8">
        <f t="shared" si="14"/>
        <v>498</v>
      </c>
      <c r="B499" s="9">
        <v>44708</v>
      </c>
      <c r="C499" s="68">
        <v>46203</v>
      </c>
      <c r="D499" t="s">
        <v>1738</v>
      </c>
      <c r="E499" s="4"/>
      <c r="F499" s="4"/>
      <c r="I499" s="4">
        <v>1</v>
      </c>
      <c r="J499" s="4" t="s">
        <v>48</v>
      </c>
      <c r="K499" s="4"/>
      <c r="L499" s="4" t="s">
        <v>4289</v>
      </c>
      <c r="M499" s="4" t="s">
        <v>44</v>
      </c>
      <c r="N499" s="4" t="s">
        <v>58</v>
      </c>
      <c r="O499" s="4">
        <v>1570</v>
      </c>
      <c r="P499" t="s">
        <v>408</v>
      </c>
      <c r="Q499" s="4">
        <v>0</v>
      </c>
      <c r="R499" s="31">
        <v>44719</v>
      </c>
      <c r="S499" s="4">
        <v>1</v>
      </c>
      <c r="T499" s="4"/>
      <c r="U499" s="4"/>
      <c r="V499" s="4"/>
      <c r="X499">
        <f t="shared" si="16"/>
        <v>3</v>
      </c>
      <c r="Z499" t="s">
        <v>52</v>
      </c>
      <c r="AC499" s="69" t="s">
        <v>1740</v>
      </c>
    </row>
    <row r="500" ht="18" customHeight="1" spans="1:29">
      <c r="A500" s="8">
        <f t="shared" si="14"/>
        <v>499</v>
      </c>
      <c r="B500" s="9">
        <v>44714</v>
      </c>
      <c r="C500" s="68">
        <v>45838</v>
      </c>
      <c r="D500" t="s">
        <v>1741</v>
      </c>
      <c r="E500" s="12"/>
      <c r="F500" s="12"/>
      <c r="I500" s="12">
        <v>0</v>
      </c>
      <c r="J500" s="12" t="s">
        <v>62</v>
      </c>
      <c r="K500" s="12"/>
      <c r="L500" s="16" t="s">
        <v>1742</v>
      </c>
      <c r="M500" s="16" t="s">
        <v>1046</v>
      </c>
      <c r="N500" s="4" t="s">
        <v>58</v>
      </c>
      <c r="O500" s="4">
        <v>1574</v>
      </c>
      <c r="P500" s="4"/>
      <c r="Q500" s="15"/>
      <c r="R500" s="15">
        <v>44817</v>
      </c>
      <c r="S500" s="4">
        <v>1</v>
      </c>
      <c r="T500" s="4"/>
      <c r="U500" s="4"/>
      <c r="V500" s="4"/>
      <c r="X500">
        <f t="shared" si="16"/>
        <v>3</v>
      </c>
      <c r="AC500" s="69" t="s">
        <v>1743</v>
      </c>
    </row>
    <row r="501" ht="18" customHeight="1" spans="1:29">
      <c r="A501" s="8">
        <f t="shared" si="14"/>
        <v>500</v>
      </c>
      <c r="B501" s="9">
        <v>44732</v>
      </c>
      <c r="C501" s="68">
        <v>45838</v>
      </c>
      <c r="D501" t="s">
        <v>1744</v>
      </c>
      <c r="E501" s="12"/>
      <c r="F501" s="12"/>
      <c r="I501" s="12">
        <v>1</v>
      </c>
      <c r="J501" s="4" t="s">
        <v>42</v>
      </c>
      <c r="K501" s="4"/>
      <c r="L501" s="16" t="s">
        <v>1745</v>
      </c>
      <c r="M501" s="16" t="s">
        <v>134</v>
      </c>
      <c r="N501" s="4" t="s">
        <v>37</v>
      </c>
      <c r="O501" s="4">
        <v>1578</v>
      </c>
      <c r="P501" s="4"/>
      <c r="Q501" s="15"/>
      <c r="R501" s="15">
        <v>44782</v>
      </c>
      <c r="S501" s="4">
        <v>1</v>
      </c>
      <c r="T501" s="4"/>
      <c r="U501" s="4"/>
      <c r="V501" s="4"/>
      <c r="X501">
        <f t="shared" si="16"/>
        <v>3</v>
      </c>
      <c r="AC501" s="69" t="s">
        <v>1746</v>
      </c>
    </row>
    <row r="502" ht="18" customHeight="1" spans="1:29">
      <c r="A502" s="8">
        <f t="shared" si="14"/>
        <v>501</v>
      </c>
      <c r="B502" s="9">
        <v>44732</v>
      </c>
      <c r="C502" s="68">
        <v>46203</v>
      </c>
      <c r="D502" t="s">
        <v>1747</v>
      </c>
      <c r="E502" s="12"/>
      <c r="F502" s="12"/>
      <c r="I502" s="12">
        <v>1</v>
      </c>
      <c r="J502" s="105" t="s">
        <v>36</v>
      </c>
      <c r="K502" s="4">
        <v>1</v>
      </c>
      <c r="L502" s="16" t="s">
        <v>1512</v>
      </c>
      <c r="M502" s="16" t="s">
        <v>1748</v>
      </c>
      <c r="N502" s="4" t="s">
        <v>37</v>
      </c>
      <c r="O502" s="4">
        <v>1579</v>
      </c>
      <c r="P502" s="4"/>
      <c r="Q502" s="31"/>
      <c r="R502" s="31">
        <v>44763</v>
      </c>
      <c r="S502" s="4">
        <v>1</v>
      </c>
      <c r="T502" s="4"/>
      <c r="U502" s="4"/>
      <c r="V502" s="4"/>
      <c r="X502">
        <f t="shared" si="16"/>
        <v>3</v>
      </c>
      <c r="AC502" s="69" t="s">
        <v>1749</v>
      </c>
    </row>
    <row r="503" ht="18" customHeight="1" spans="1:29">
      <c r="A503" s="8">
        <f t="shared" si="14"/>
        <v>502</v>
      </c>
      <c r="B503" s="9">
        <v>44733</v>
      </c>
      <c r="C503" s="68">
        <v>45838</v>
      </c>
      <c r="D503" t="s">
        <v>1750</v>
      </c>
      <c r="E503" s="12"/>
      <c r="F503" s="12"/>
      <c r="I503" s="12">
        <v>1</v>
      </c>
      <c r="J503" s="12" t="s">
        <v>36</v>
      </c>
      <c r="K503" s="12"/>
      <c r="L503" s="16" t="s">
        <v>1751</v>
      </c>
      <c r="M503" s="4" t="s">
        <v>1752</v>
      </c>
      <c r="N503" s="4" t="s">
        <v>58</v>
      </c>
      <c r="O503" s="4">
        <v>1580</v>
      </c>
      <c r="P503" s="4"/>
      <c r="Q503" s="15"/>
      <c r="R503" s="15">
        <v>44775</v>
      </c>
      <c r="S503" s="4">
        <v>1</v>
      </c>
      <c r="T503" s="4"/>
      <c r="U503" s="4"/>
      <c r="V503" s="4"/>
      <c r="X503">
        <f t="shared" si="16"/>
        <v>3</v>
      </c>
      <c r="AC503" s="69" t="s">
        <v>1753</v>
      </c>
    </row>
    <row r="504" ht="18" customHeight="1" spans="1:29">
      <c r="A504" s="8">
        <f t="shared" si="14"/>
        <v>503</v>
      </c>
      <c r="B504" s="9">
        <v>44736</v>
      </c>
      <c r="C504" s="68">
        <v>46203</v>
      </c>
      <c r="D504" t="s">
        <v>1754</v>
      </c>
      <c r="E504" s="12"/>
      <c r="F504" s="12"/>
      <c r="I504" s="12">
        <v>1</v>
      </c>
      <c r="J504" s="12" t="s">
        <v>518</v>
      </c>
      <c r="K504" s="12"/>
      <c r="L504" s="16" t="s">
        <v>1755</v>
      </c>
      <c r="M504" s="16" t="s">
        <v>1756</v>
      </c>
      <c r="N504" s="4" t="s">
        <v>58</v>
      </c>
      <c r="O504" s="4">
        <v>1581</v>
      </c>
      <c r="P504" s="4"/>
      <c r="Q504" s="15"/>
      <c r="R504" s="15">
        <v>44782</v>
      </c>
      <c r="S504" s="4">
        <v>1</v>
      </c>
      <c r="T504" s="4"/>
      <c r="U504" s="4"/>
      <c r="V504" s="4">
        <v>1</v>
      </c>
      <c r="X504">
        <f t="shared" si="16"/>
        <v>3</v>
      </c>
      <c r="AC504" s="69" t="s">
        <v>1757</v>
      </c>
    </row>
    <row r="505" ht="18" customHeight="1" spans="1:29">
      <c r="A505" s="8">
        <f t="shared" si="14"/>
        <v>504</v>
      </c>
      <c r="B505" s="9">
        <v>44742</v>
      </c>
      <c r="C505" s="68">
        <v>45838</v>
      </c>
      <c r="D505" t="s">
        <v>1758</v>
      </c>
      <c r="E505" s="12"/>
      <c r="F505" s="12"/>
      <c r="I505" s="12">
        <v>1</v>
      </c>
      <c r="J505" s="105" t="s">
        <v>36</v>
      </c>
      <c r="K505" s="4">
        <v>1</v>
      </c>
      <c r="L505" s="16" t="s">
        <v>1759</v>
      </c>
      <c r="M505" s="16" t="s">
        <v>134</v>
      </c>
      <c r="N505" s="4" t="s">
        <v>58</v>
      </c>
      <c r="O505" s="4">
        <v>1583</v>
      </c>
      <c r="P505" s="4"/>
      <c r="Q505" s="31"/>
      <c r="R505" s="31">
        <v>44763</v>
      </c>
      <c r="S505" s="4">
        <v>1</v>
      </c>
      <c r="T505" s="4"/>
      <c r="U505" s="4"/>
      <c r="V505" s="4">
        <v>1</v>
      </c>
      <c r="X505">
        <f t="shared" si="16"/>
        <v>3</v>
      </c>
      <c r="AC505" s="69" t="s">
        <v>1760</v>
      </c>
    </row>
    <row r="506" ht="18" customHeight="1" spans="1:29">
      <c r="A506" s="8">
        <f t="shared" si="14"/>
        <v>505</v>
      </c>
      <c r="B506" s="9">
        <v>44690</v>
      </c>
      <c r="C506" s="68">
        <v>46203</v>
      </c>
      <c r="D506" t="s">
        <v>1761</v>
      </c>
      <c r="E506" s="4"/>
      <c r="F506" s="4"/>
      <c r="I506" s="4">
        <v>1</v>
      </c>
      <c r="J506" s="105" t="s">
        <v>67</v>
      </c>
      <c r="K506" s="4">
        <v>1</v>
      </c>
      <c r="L506" s="16" t="s">
        <v>832</v>
      </c>
      <c r="M506" s="16" t="s">
        <v>1762</v>
      </c>
      <c r="N506" s="4" t="s">
        <v>37</v>
      </c>
      <c r="O506" s="4">
        <v>1584</v>
      </c>
      <c r="P506" s="4"/>
      <c r="Q506" s="15"/>
      <c r="R506" s="15">
        <v>44782</v>
      </c>
      <c r="S506" s="4">
        <v>1</v>
      </c>
      <c r="T506" s="4"/>
      <c r="U506" s="4"/>
      <c r="V506" s="4" t="s">
        <v>4166</v>
      </c>
      <c r="X506">
        <f t="shared" si="16"/>
        <v>3</v>
      </c>
      <c r="AC506" s="69" t="s">
        <v>1763</v>
      </c>
    </row>
    <row r="507" ht="18" customHeight="1" spans="1:29">
      <c r="A507" s="8">
        <f t="shared" si="14"/>
        <v>506</v>
      </c>
      <c r="B507" s="9">
        <v>44754</v>
      </c>
      <c r="C507" s="68">
        <v>46203</v>
      </c>
      <c r="D507" t="s">
        <v>1764</v>
      </c>
      <c r="E507" s="4"/>
      <c r="F507" s="4"/>
      <c r="I507" s="4">
        <v>1</v>
      </c>
      <c r="J507" s="4" t="s">
        <v>67</v>
      </c>
      <c r="K507" s="4"/>
      <c r="L507" s="4" t="s">
        <v>1765</v>
      </c>
      <c r="M507" s="4" t="s">
        <v>221</v>
      </c>
      <c r="N507" s="4" t="s">
        <v>37</v>
      </c>
      <c r="O507" s="4">
        <v>476</v>
      </c>
      <c r="P507" s="4"/>
      <c r="Q507" s="4"/>
      <c r="R507" s="4" t="s">
        <v>2713</v>
      </c>
      <c r="S507" s="4">
        <v>1</v>
      </c>
      <c r="T507" s="4"/>
      <c r="U507" s="4"/>
      <c r="V507" s="4"/>
      <c r="X507">
        <f t="shared" si="16"/>
        <v>2</v>
      </c>
      <c r="AC507" s="69" t="s">
        <v>1766</v>
      </c>
    </row>
    <row r="508" ht="18" customHeight="1" spans="1:29">
      <c r="A508" s="8">
        <f t="shared" si="14"/>
        <v>507</v>
      </c>
      <c r="B508" s="9">
        <v>44756</v>
      </c>
      <c r="C508" s="68">
        <v>46203</v>
      </c>
      <c r="D508" t="s">
        <v>1767</v>
      </c>
      <c r="E508" s="4"/>
      <c r="F508" s="4"/>
      <c r="I508" s="4">
        <v>0</v>
      </c>
      <c r="J508" s="105" t="s">
        <v>67</v>
      </c>
      <c r="K508" s="4">
        <v>1</v>
      </c>
      <c r="L508" s="4" t="s">
        <v>1768</v>
      </c>
      <c r="M508" s="4" t="s">
        <v>221</v>
      </c>
      <c r="N508" s="4" t="s">
        <v>58</v>
      </c>
      <c r="O508" s="4">
        <v>1587</v>
      </c>
      <c r="P508" s="4"/>
      <c r="Q508" s="15"/>
      <c r="R508" s="15">
        <v>44868</v>
      </c>
      <c r="S508" s="4">
        <v>1</v>
      </c>
      <c r="T508" s="4"/>
      <c r="U508" s="4"/>
      <c r="V508" s="4"/>
      <c r="X508">
        <f t="shared" si="16"/>
        <v>2</v>
      </c>
      <c r="AC508" s="69" t="s">
        <v>1769</v>
      </c>
    </row>
    <row r="509" ht="18" customHeight="1" spans="1:29">
      <c r="A509" s="8">
        <f t="shared" si="14"/>
        <v>508</v>
      </c>
      <c r="B509" s="9">
        <v>44756</v>
      </c>
      <c r="C509" s="68">
        <v>46203</v>
      </c>
      <c r="D509" t="s">
        <v>1770</v>
      </c>
      <c r="E509" s="4"/>
      <c r="F509" s="4"/>
      <c r="I509" s="4">
        <v>1</v>
      </c>
      <c r="J509" s="4" t="s">
        <v>62</v>
      </c>
      <c r="K509" s="4"/>
      <c r="L509" s="4" t="s">
        <v>1771</v>
      </c>
      <c r="M509" s="4" t="s">
        <v>44</v>
      </c>
      <c r="N509" s="4" t="s">
        <v>58</v>
      </c>
      <c r="O509" s="4">
        <v>1588</v>
      </c>
      <c r="P509" s="4"/>
      <c r="Q509" s="15"/>
      <c r="R509" s="15">
        <v>44782</v>
      </c>
      <c r="S509" s="4">
        <v>1</v>
      </c>
      <c r="T509" s="4"/>
      <c r="U509" s="4"/>
      <c r="V509" s="4"/>
      <c r="X509">
        <f t="shared" si="16"/>
        <v>2</v>
      </c>
      <c r="AC509" s="69" t="s">
        <v>1772</v>
      </c>
    </row>
    <row r="510" ht="18" customHeight="1" spans="1:29">
      <c r="A510" s="8">
        <f t="shared" si="14"/>
        <v>509</v>
      </c>
      <c r="B510" s="9">
        <v>44760</v>
      </c>
      <c r="C510" s="68">
        <v>46203</v>
      </c>
      <c r="D510" t="s">
        <v>1773</v>
      </c>
      <c r="E510" s="4"/>
      <c r="F510" s="4"/>
      <c r="I510" s="4">
        <v>1</v>
      </c>
      <c r="J510" s="4" t="s">
        <v>241</v>
      </c>
      <c r="K510" s="4"/>
      <c r="L510" t="s">
        <v>1774</v>
      </c>
      <c r="M510" t="s">
        <v>1775</v>
      </c>
      <c r="N510" s="4" t="s">
        <v>37</v>
      </c>
      <c r="O510" s="4">
        <v>1590</v>
      </c>
      <c r="P510" s="4"/>
      <c r="Q510" s="15"/>
      <c r="R510" s="15">
        <v>44775</v>
      </c>
      <c r="S510" s="4">
        <v>1</v>
      </c>
      <c r="T510" s="4"/>
      <c r="U510" s="4"/>
      <c r="V510" s="4"/>
      <c r="X510">
        <f t="shared" si="16"/>
        <v>2</v>
      </c>
      <c r="AC510" s="69" t="s">
        <v>1776</v>
      </c>
    </row>
    <row r="511" ht="18" customHeight="1" spans="1:29">
      <c r="A511" s="8">
        <f t="shared" si="14"/>
        <v>510</v>
      </c>
      <c r="B511" s="70">
        <v>44767</v>
      </c>
      <c r="C511" s="68">
        <v>46203</v>
      </c>
      <c r="D511" t="s">
        <v>1777</v>
      </c>
      <c r="E511" s="4"/>
      <c r="F511" s="4"/>
      <c r="I511" s="4">
        <v>1</v>
      </c>
      <c r="J511" s="4" t="s">
        <v>308</v>
      </c>
      <c r="K511" s="4"/>
      <c r="L511" t="s">
        <v>4290</v>
      </c>
      <c r="M511" t="s">
        <v>50</v>
      </c>
      <c r="N511" s="4" t="s">
        <v>37</v>
      </c>
      <c r="O511" s="4">
        <v>1097</v>
      </c>
      <c r="P511" s="4"/>
      <c r="Q511" s="4"/>
      <c r="R511" s="4" t="s">
        <v>4291</v>
      </c>
      <c r="S511" s="4">
        <v>1</v>
      </c>
      <c r="T511" s="4"/>
      <c r="U511" s="4"/>
      <c r="V511" s="4"/>
      <c r="X511">
        <f t="shared" si="16"/>
        <v>2</v>
      </c>
      <c r="AC511" s="69" t="s">
        <v>1779</v>
      </c>
    </row>
    <row r="512" ht="18" customHeight="1" spans="1:29">
      <c r="A512" s="8">
        <f t="shared" si="14"/>
        <v>511</v>
      </c>
      <c r="B512" s="9">
        <v>44712</v>
      </c>
      <c r="C512" s="68">
        <v>45838</v>
      </c>
      <c r="D512" t="s">
        <v>1780</v>
      </c>
      <c r="E512" s="4"/>
      <c r="F512" s="4"/>
      <c r="I512" s="4">
        <v>1</v>
      </c>
      <c r="J512" s="105" t="s">
        <v>36</v>
      </c>
      <c r="K512" s="4">
        <v>1</v>
      </c>
      <c r="L512" s="4" t="s">
        <v>1781</v>
      </c>
      <c r="M512" t="s">
        <v>1782</v>
      </c>
      <c r="N512" s="4" t="s">
        <v>58</v>
      </c>
      <c r="O512" s="4">
        <v>1597</v>
      </c>
      <c r="P512" s="4"/>
      <c r="Q512" s="15"/>
      <c r="R512" s="15">
        <v>44796</v>
      </c>
      <c r="S512" s="4">
        <v>1</v>
      </c>
      <c r="T512" s="4"/>
      <c r="U512" s="4"/>
      <c r="V512" s="4">
        <v>1</v>
      </c>
      <c r="X512">
        <f t="shared" si="16"/>
        <v>3</v>
      </c>
      <c r="AC512" s="69" t="s">
        <v>1783</v>
      </c>
    </row>
    <row r="513" ht="18" customHeight="1" spans="1:29">
      <c r="A513" s="8">
        <f t="shared" si="14"/>
        <v>512</v>
      </c>
      <c r="B513" s="9">
        <v>44774</v>
      </c>
      <c r="C513" s="68">
        <v>46203</v>
      </c>
      <c r="D513" t="s">
        <v>1784</v>
      </c>
      <c r="E513" s="4"/>
      <c r="F513" s="4"/>
      <c r="I513" s="4">
        <v>1</v>
      </c>
      <c r="J513" s="4" t="s">
        <v>121</v>
      </c>
      <c r="K513" s="4"/>
      <c r="L513" s="4" t="s">
        <v>658</v>
      </c>
      <c r="M513" s="4" t="s">
        <v>1785</v>
      </c>
      <c r="N513" s="4" t="s">
        <v>58</v>
      </c>
      <c r="O513" s="4">
        <v>1599</v>
      </c>
      <c r="P513" s="4"/>
      <c r="Q513" s="15"/>
      <c r="R513" s="15">
        <v>45020</v>
      </c>
      <c r="S513" s="4">
        <v>1</v>
      </c>
      <c r="T513" s="4"/>
      <c r="U513" s="4"/>
      <c r="V513" s="4"/>
      <c r="X513">
        <f t="shared" si="16"/>
        <v>2</v>
      </c>
      <c r="AC513" s="69" t="s">
        <v>1786</v>
      </c>
    </row>
    <row r="514" ht="18" customHeight="1" spans="1:29">
      <c r="A514" s="8">
        <f t="shared" ref="A514:A577" si="17">ROW()-1</f>
        <v>513</v>
      </c>
      <c r="B514" s="9">
        <v>44775</v>
      </c>
      <c r="C514" s="68">
        <v>46203</v>
      </c>
      <c r="D514" t="s">
        <v>1787</v>
      </c>
      <c r="E514" s="4"/>
      <c r="F514" s="4"/>
      <c r="I514" s="4">
        <v>1</v>
      </c>
      <c r="J514" s="4" t="s">
        <v>62</v>
      </c>
      <c r="K514" s="4"/>
      <c r="L514" s="4" t="s">
        <v>1788</v>
      </c>
      <c r="M514" s="4" t="s">
        <v>305</v>
      </c>
      <c r="N514" s="4" t="s">
        <v>37</v>
      </c>
      <c r="O514" s="4">
        <v>1600</v>
      </c>
      <c r="P514" s="4"/>
      <c r="Q514" s="15"/>
      <c r="R514" s="15">
        <v>44868</v>
      </c>
      <c r="S514" s="4">
        <v>1</v>
      </c>
      <c r="T514" s="4"/>
      <c r="U514" s="4"/>
      <c r="V514" s="4"/>
      <c r="X514">
        <f t="shared" si="16"/>
        <v>2</v>
      </c>
      <c r="AC514" t="s">
        <v>4292</v>
      </c>
    </row>
    <row r="515" ht="18" customHeight="1" spans="1:29">
      <c r="A515" s="8">
        <f t="shared" si="17"/>
        <v>514</v>
      </c>
      <c r="B515" s="9">
        <v>44776</v>
      </c>
      <c r="C515" s="68">
        <v>46203</v>
      </c>
      <c r="D515" t="s">
        <v>1790</v>
      </c>
      <c r="E515" s="4"/>
      <c r="F515" s="4"/>
      <c r="I515" s="4">
        <v>1</v>
      </c>
      <c r="J515" s="4" t="s">
        <v>48</v>
      </c>
      <c r="K515" s="4"/>
      <c r="L515" s="4" t="s">
        <v>4293</v>
      </c>
      <c r="M515" s="4" t="s">
        <v>134</v>
      </c>
      <c r="N515" s="4" t="s">
        <v>58</v>
      </c>
      <c r="O515" s="4">
        <v>1601</v>
      </c>
      <c r="P515" t="s">
        <v>1792</v>
      </c>
      <c r="Q515" s="4">
        <v>0</v>
      </c>
      <c r="R515" s="15">
        <v>44791</v>
      </c>
      <c r="S515" s="4">
        <v>1</v>
      </c>
      <c r="T515" s="4"/>
      <c r="U515" s="4"/>
      <c r="V515" s="4"/>
      <c r="X515">
        <f t="shared" si="16"/>
        <v>2</v>
      </c>
      <c r="Z515" t="s">
        <v>52</v>
      </c>
      <c r="AC515" s="69" t="s">
        <v>1793</v>
      </c>
    </row>
    <row r="516" ht="18" customHeight="1" spans="1:29">
      <c r="A516" s="8">
        <f t="shared" si="17"/>
        <v>515</v>
      </c>
      <c r="B516" s="9">
        <v>44778</v>
      </c>
      <c r="C516" s="68">
        <v>46203</v>
      </c>
      <c r="D516" t="s">
        <v>1794</v>
      </c>
      <c r="E516" s="4"/>
      <c r="F516" s="4"/>
      <c r="I516" s="4">
        <v>1</v>
      </c>
      <c r="J516" s="4" t="s">
        <v>62</v>
      </c>
      <c r="K516" s="4"/>
      <c r="L516" s="4" t="s">
        <v>1512</v>
      </c>
      <c r="M516" s="4" t="s">
        <v>1795</v>
      </c>
      <c r="N516" s="4" t="s">
        <v>37</v>
      </c>
      <c r="O516" s="4">
        <v>1602</v>
      </c>
      <c r="P516" s="4"/>
      <c r="Q516" s="15"/>
      <c r="R516" s="15">
        <v>44867</v>
      </c>
      <c r="S516" s="4">
        <v>1</v>
      </c>
      <c r="T516" s="4"/>
      <c r="U516" s="4"/>
      <c r="V516" s="4"/>
      <c r="X516">
        <f t="shared" si="16"/>
        <v>2</v>
      </c>
      <c r="AC516" s="69" t="s">
        <v>1796</v>
      </c>
    </row>
    <row r="517" ht="18" customHeight="1" spans="1:29">
      <c r="A517" s="8">
        <f t="shared" si="17"/>
        <v>516</v>
      </c>
      <c r="B517" s="9">
        <v>44781</v>
      </c>
      <c r="C517" s="68">
        <v>46203</v>
      </c>
      <c r="D517" t="s">
        <v>1797</v>
      </c>
      <c r="E517" s="4"/>
      <c r="F517" s="4"/>
      <c r="I517" s="4">
        <v>1</v>
      </c>
      <c r="J517" s="4" t="s">
        <v>48</v>
      </c>
      <c r="K517" s="4"/>
      <c r="L517" s="4" t="s">
        <v>4294</v>
      </c>
      <c r="M517" s="4" t="s">
        <v>4295</v>
      </c>
      <c r="N517" s="4" t="s">
        <v>58</v>
      </c>
      <c r="O517" s="75">
        <v>1605</v>
      </c>
      <c r="P517" t="s">
        <v>150</v>
      </c>
      <c r="Q517" s="4">
        <v>0</v>
      </c>
      <c r="R517" s="15">
        <v>44867</v>
      </c>
      <c r="S517" s="4">
        <v>1</v>
      </c>
      <c r="T517" s="4"/>
      <c r="U517" s="4"/>
      <c r="V517" s="4"/>
      <c r="X517">
        <f t="shared" si="16"/>
        <v>2</v>
      </c>
      <c r="Z517" t="s">
        <v>52</v>
      </c>
      <c r="AC517" s="69" t="s">
        <v>1799</v>
      </c>
    </row>
    <row r="518" ht="18" customHeight="1" spans="1:29">
      <c r="A518" s="8">
        <f t="shared" si="17"/>
        <v>517</v>
      </c>
      <c r="B518" s="9">
        <v>44783</v>
      </c>
      <c r="C518" s="68">
        <v>46203</v>
      </c>
      <c r="D518" t="s">
        <v>1800</v>
      </c>
      <c r="E518" s="4" t="s">
        <v>34</v>
      </c>
      <c r="F518" s="4"/>
      <c r="I518" s="4" t="s">
        <v>88</v>
      </c>
      <c r="J518" s="4" t="s">
        <v>48</v>
      </c>
      <c r="K518" s="4"/>
      <c r="L518" s="4" t="s">
        <v>1801</v>
      </c>
      <c r="M518" s="4" t="s">
        <v>1802</v>
      </c>
      <c r="N518" s="4" t="s">
        <v>58</v>
      </c>
      <c r="O518" s="75">
        <v>1607</v>
      </c>
      <c r="P518" t="s">
        <v>234</v>
      </c>
      <c r="Q518" s="4">
        <v>0</v>
      </c>
      <c r="R518" s="15">
        <v>44791</v>
      </c>
      <c r="S518" s="4">
        <v>1</v>
      </c>
      <c r="T518" s="4"/>
      <c r="U518" s="4"/>
      <c r="V518" s="4">
        <v>1</v>
      </c>
      <c r="X518">
        <f t="shared" si="16"/>
        <v>2</v>
      </c>
      <c r="Z518" t="s">
        <v>52</v>
      </c>
      <c r="AC518" s="69" t="s">
        <v>1803</v>
      </c>
    </row>
    <row r="519" ht="18" customHeight="1" spans="1:29">
      <c r="A519" s="8">
        <f t="shared" si="17"/>
        <v>518</v>
      </c>
      <c r="B519" s="9">
        <v>45994</v>
      </c>
      <c r="C519" s="68">
        <v>46568</v>
      </c>
      <c r="D519" t="s">
        <v>1804</v>
      </c>
      <c r="E519" s="4"/>
      <c r="F519" s="4"/>
      <c r="I519" s="4">
        <v>1</v>
      </c>
      <c r="J519" s="4" t="s">
        <v>507</v>
      </c>
      <c r="K519" s="4"/>
      <c r="L519" s="4" t="s">
        <v>746</v>
      </c>
      <c r="M519" s="4" t="s">
        <v>1805</v>
      </c>
      <c r="N519" s="81" t="s">
        <v>58</v>
      </c>
      <c r="O519" s="75">
        <v>1609</v>
      </c>
      <c r="P519" s="75"/>
      <c r="Q519" s="15"/>
      <c r="R519" s="15">
        <v>44867</v>
      </c>
      <c r="S519" s="4">
        <v>1</v>
      </c>
      <c r="T519" s="4"/>
      <c r="U519" s="4"/>
      <c r="V519" s="4"/>
      <c r="X519">
        <f t="shared" si="16"/>
        <v>0</v>
      </c>
      <c r="Y519" s="4" t="s">
        <v>651</v>
      </c>
      <c r="AC519" s="69" t="s">
        <v>1806</v>
      </c>
    </row>
    <row r="520" ht="18" customHeight="1" spans="1:29">
      <c r="A520" s="8">
        <f t="shared" si="17"/>
        <v>519</v>
      </c>
      <c r="B520" s="9">
        <v>44785</v>
      </c>
      <c r="C520" s="68">
        <v>46203</v>
      </c>
      <c r="D520" t="s">
        <v>1807</v>
      </c>
      <c r="E520" s="4"/>
      <c r="F520" s="4"/>
      <c r="I520" s="4">
        <v>1</v>
      </c>
      <c r="J520" s="4" t="s">
        <v>42</v>
      </c>
      <c r="K520" s="4"/>
      <c r="L520" s="4" t="s">
        <v>1808</v>
      </c>
      <c r="M520" t="s">
        <v>594</v>
      </c>
      <c r="N520" s="4" t="s">
        <v>37</v>
      </c>
      <c r="O520" s="75">
        <v>1610</v>
      </c>
      <c r="P520" s="75"/>
      <c r="Q520" s="15"/>
      <c r="R520" s="15">
        <v>44796</v>
      </c>
      <c r="S520" s="4">
        <v>1</v>
      </c>
      <c r="T520" s="4"/>
      <c r="U520" s="4"/>
      <c r="V520" s="4"/>
      <c r="X520">
        <f t="shared" si="16"/>
        <v>2</v>
      </c>
      <c r="AC520" s="69" t="s">
        <v>1809</v>
      </c>
    </row>
    <row r="521" ht="18" customHeight="1" spans="1:29">
      <c r="A521" s="8">
        <f t="shared" si="17"/>
        <v>520</v>
      </c>
      <c r="B521" s="9">
        <v>44785</v>
      </c>
      <c r="C521" s="68">
        <v>46203</v>
      </c>
      <c r="D521" t="s">
        <v>1810</v>
      </c>
      <c r="E521" s="4"/>
      <c r="F521" s="4"/>
      <c r="I521" s="4">
        <v>1</v>
      </c>
      <c r="J521" s="4" t="s">
        <v>36</v>
      </c>
      <c r="K521" s="4"/>
      <c r="L521" s="4" t="s">
        <v>1811</v>
      </c>
      <c r="M521" s="4" t="s">
        <v>1812</v>
      </c>
      <c r="N521" s="4" t="s">
        <v>58</v>
      </c>
      <c r="O521" s="75">
        <v>1611</v>
      </c>
      <c r="P521" s="75"/>
      <c r="Q521" s="15"/>
      <c r="R521" s="15">
        <v>44796</v>
      </c>
      <c r="S521" s="4">
        <v>1</v>
      </c>
      <c r="T521" s="4"/>
      <c r="U521" s="4"/>
      <c r="V521" s="4"/>
      <c r="X521">
        <f t="shared" si="16"/>
        <v>2</v>
      </c>
      <c r="AC521" s="69" t="s">
        <v>1813</v>
      </c>
    </row>
    <row r="522" ht="18" customHeight="1" spans="1:29">
      <c r="A522" s="8">
        <f t="shared" si="17"/>
        <v>521</v>
      </c>
      <c r="B522" s="9">
        <v>44795</v>
      </c>
      <c r="C522" s="68">
        <v>46203</v>
      </c>
      <c r="D522" t="s">
        <v>1814</v>
      </c>
      <c r="E522" s="4"/>
      <c r="F522" s="4"/>
      <c r="I522" s="4">
        <v>1</v>
      </c>
      <c r="J522" s="4" t="s">
        <v>62</v>
      </c>
      <c r="K522" s="4"/>
      <c r="L522" s="4" t="s">
        <v>1815</v>
      </c>
      <c r="M522" s="4" t="s">
        <v>1816</v>
      </c>
      <c r="N522" s="4" t="s">
        <v>37</v>
      </c>
      <c r="O522" s="4">
        <v>1615</v>
      </c>
      <c r="P522" s="4"/>
      <c r="Q522" s="15"/>
      <c r="R522" s="15">
        <v>44817</v>
      </c>
      <c r="S522" s="4">
        <v>1</v>
      </c>
      <c r="T522" s="4"/>
      <c r="U522" s="4"/>
      <c r="V522" s="4"/>
      <c r="X522">
        <f t="shared" si="16"/>
        <v>2</v>
      </c>
      <c r="AC522" s="69" t="s">
        <v>1817</v>
      </c>
    </row>
    <row r="523" ht="18" customHeight="1" spans="1:29">
      <c r="A523" s="8">
        <f t="shared" si="17"/>
        <v>522</v>
      </c>
      <c r="B523" s="9">
        <v>44795</v>
      </c>
      <c r="C523" s="68">
        <v>46203</v>
      </c>
      <c r="D523" t="s">
        <v>1818</v>
      </c>
      <c r="E523" s="4"/>
      <c r="F523" s="4"/>
      <c r="I523" s="4">
        <v>1</v>
      </c>
      <c r="J523" s="4" t="s">
        <v>62</v>
      </c>
      <c r="K523" s="4"/>
      <c r="L523" s="4" t="s">
        <v>1819</v>
      </c>
      <c r="M523" s="4" t="s">
        <v>57</v>
      </c>
      <c r="N523" s="4" t="s">
        <v>37</v>
      </c>
      <c r="O523" s="4">
        <v>1616</v>
      </c>
      <c r="P523" s="4"/>
      <c r="Q523" s="15"/>
      <c r="R523" s="15">
        <v>44817</v>
      </c>
      <c r="S523" s="4">
        <v>1</v>
      </c>
      <c r="T523" s="4"/>
      <c r="U523" s="4"/>
      <c r="V523" s="4"/>
      <c r="X523">
        <f t="shared" si="16"/>
        <v>2</v>
      </c>
      <c r="AC523" s="69" t="s">
        <v>1820</v>
      </c>
    </row>
    <row r="524" ht="18" customHeight="1" spans="1:29">
      <c r="A524" s="8">
        <f t="shared" si="17"/>
        <v>523</v>
      </c>
      <c r="B524" s="9">
        <v>44798</v>
      </c>
      <c r="C524" s="68">
        <v>46203</v>
      </c>
      <c r="D524" t="s">
        <v>1821</v>
      </c>
      <c r="E524" s="4"/>
      <c r="F524" s="4"/>
      <c r="I524" s="4" t="s">
        <v>88</v>
      </c>
      <c r="J524" s="4" t="s">
        <v>62</v>
      </c>
      <c r="K524" s="4"/>
      <c r="L524" s="4" t="s">
        <v>1822</v>
      </c>
      <c r="M524" s="4" t="s">
        <v>44</v>
      </c>
      <c r="N524" s="4" t="s">
        <v>58</v>
      </c>
      <c r="O524" s="4">
        <v>1619</v>
      </c>
      <c r="P524" s="4"/>
      <c r="Q524" s="15"/>
      <c r="R524" s="15">
        <v>44819</v>
      </c>
      <c r="S524" s="4">
        <v>1</v>
      </c>
      <c r="T524" s="4"/>
      <c r="U524" s="4"/>
      <c r="V524" s="4"/>
      <c r="X524">
        <f t="shared" si="16"/>
        <v>2</v>
      </c>
      <c r="AC524" s="69" t="s">
        <v>1823</v>
      </c>
    </row>
    <row r="525" ht="18" customHeight="1" spans="1:29">
      <c r="A525" s="8">
        <f t="shared" si="17"/>
        <v>524</v>
      </c>
      <c r="B525" s="9">
        <v>44799</v>
      </c>
      <c r="C525" s="68">
        <v>45838</v>
      </c>
      <c r="D525" t="s">
        <v>1824</v>
      </c>
      <c r="E525" s="4"/>
      <c r="F525" s="4"/>
      <c r="I525" s="4">
        <v>1</v>
      </c>
      <c r="J525" s="4" t="s">
        <v>48</v>
      </c>
      <c r="K525" s="4"/>
      <c r="L525" t="s">
        <v>4296</v>
      </c>
      <c r="M525" s="4" t="s">
        <v>44</v>
      </c>
      <c r="N525" s="4" t="s">
        <v>58</v>
      </c>
      <c r="O525" s="4">
        <v>1620</v>
      </c>
      <c r="P525" t="s">
        <v>1826</v>
      </c>
      <c r="Q525" s="4">
        <v>0</v>
      </c>
      <c r="R525" s="15">
        <v>44817</v>
      </c>
      <c r="S525" s="4">
        <v>1</v>
      </c>
      <c r="T525" s="4"/>
      <c r="U525" s="4"/>
      <c r="V525" s="4"/>
      <c r="X525">
        <f t="shared" si="16"/>
        <v>2</v>
      </c>
      <c r="Z525" t="s">
        <v>209</v>
      </c>
      <c r="AC525" s="69" t="s">
        <v>1827</v>
      </c>
    </row>
    <row r="526" ht="18" customHeight="1" spans="1:29">
      <c r="A526" s="8">
        <f t="shared" si="17"/>
        <v>525</v>
      </c>
      <c r="B526" s="9">
        <v>44800</v>
      </c>
      <c r="C526" s="109">
        <v>46568</v>
      </c>
      <c r="D526" s="110" t="s">
        <v>1828</v>
      </c>
      <c r="E526" s="4"/>
      <c r="F526" s="4"/>
      <c r="I526" s="4">
        <v>1</v>
      </c>
      <c r="J526" s="4" t="s">
        <v>121</v>
      </c>
      <c r="K526" s="4"/>
      <c r="L526" s="4" t="s">
        <v>1829</v>
      </c>
      <c r="M526" s="4" t="s">
        <v>817</v>
      </c>
      <c r="N526" s="4" t="s">
        <v>58</v>
      </c>
      <c r="O526" s="4">
        <v>1621</v>
      </c>
      <c r="P526" s="4"/>
      <c r="Q526" s="15"/>
      <c r="R526" s="15">
        <v>44819</v>
      </c>
      <c r="S526" s="4">
        <v>1</v>
      </c>
      <c r="T526" s="4"/>
      <c r="U526" s="4"/>
      <c r="V526" s="4"/>
      <c r="X526">
        <f t="shared" si="16"/>
        <v>2</v>
      </c>
      <c r="AC526" s="69" t="s">
        <v>1830</v>
      </c>
    </row>
    <row r="527" ht="18" customHeight="1" spans="1:29">
      <c r="A527" s="8">
        <f t="shared" si="17"/>
        <v>526</v>
      </c>
      <c r="B527" s="9">
        <v>44803</v>
      </c>
      <c r="C527" s="68">
        <v>46203</v>
      </c>
      <c r="D527" t="s">
        <v>1831</v>
      </c>
      <c r="E527" s="4"/>
      <c r="F527" s="4"/>
      <c r="I527" s="4">
        <v>1</v>
      </c>
      <c r="J527" s="4" t="s">
        <v>48</v>
      </c>
      <c r="K527" s="4"/>
      <c r="L527" s="4" t="s">
        <v>1832</v>
      </c>
      <c r="M527" t="s">
        <v>134</v>
      </c>
      <c r="N527" s="4" t="s">
        <v>37</v>
      </c>
      <c r="O527" s="4">
        <v>1622</v>
      </c>
      <c r="P527" t="s">
        <v>1792</v>
      </c>
      <c r="Q527" s="4">
        <v>0</v>
      </c>
      <c r="R527" s="15">
        <v>44903</v>
      </c>
      <c r="S527" s="4">
        <v>1</v>
      </c>
      <c r="T527" s="4"/>
      <c r="U527" s="4"/>
      <c r="V527" s="4"/>
      <c r="X527">
        <f t="shared" si="16"/>
        <v>2</v>
      </c>
      <c r="Z527" t="s">
        <v>52</v>
      </c>
      <c r="AC527" s="69" t="s">
        <v>1834</v>
      </c>
    </row>
    <row r="528" ht="18" customHeight="1" spans="1:29">
      <c r="A528" s="8">
        <f t="shared" si="17"/>
        <v>527</v>
      </c>
      <c r="B528" s="9">
        <v>44803</v>
      </c>
      <c r="C528" s="68">
        <v>46203</v>
      </c>
      <c r="D528" t="s">
        <v>1835</v>
      </c>
      <c r="E528" s="4"/>
      <c r="F528" s="4"/>
      <c r="I528" s="4">
        <v>1</v>
      </c>
      <c r="J528" s="4" t="s">
        <v>62</v>
      </c>
      <c r="K528" s="4"/>
      <c r="L528" s="4" t="s">
        <v>1836</v>
      </c>
      <c r="M528" s="4" t="s">
        <v>44</v>
      </c>
      <c r="N528" s="4" t="s">
        <v>37</v>
      </c>
      <c r="O528" s="4">
        <v>1623</v>
      </c>
      <c r="P528" s="4"/>
      <c r="Q528" s="15"/>
      <c r="R528" s="15">
        <v>44819</v>
      </c>
      <c r="S528" s="4">
        <v>1</v>
      </c>
      <c r="T528" s="4"/>
      <c r="U528" s="4"/>
      <c r="V528" s="4"/>
      <c r="X528">
        <f t="shared" si="16"/>
        <v>2</v>
      </c>
      <c r="AC528" s="69" t="s">
        <v>1837</v>
      </c>
    </row>
    <row r="529" ht="18" customHeight="1" spans="1:29">
      <c r="A529" s="8">
        <f t="shared" si="17"/>
        <v>528</v>
      </c>
      <c r="B529" s="9">
        <v>44804</v>
      </c>
      <c r="C529" s="68">
        <v>46203</v>
      </c>
      <c r="D529" t="s">
        <v>1838</v>
      </c>
      <c r="E529" s="4"/>
      <c r="F529" s="4"/>
      <c r="I529" s="4">
        <v>0</v>
      </c>
      <c r="J529" s="105" t="s">
        <v>518</v>
      </c>
      <c r="K529" s="4">
        <v>1</v>
      </c>
      <c r="L529" s="4" t="s">
        <v>1839</v>
      </c>
      <c r="M529" s="4" t="s">
        <v>134</v>
      </c>
      <c r="N529" s="4" t="s">
        <v>58</v>
      </c>
      <c r="O529" s="4">
        <v>1626</v>
      </c>
      <c r="P529" s="4"/>
      <c r="Q529" s="15"/>
      <c r="R529" s="15">
        <v>44817</v>
      </c>
      <c r="S529" s="4">
        <v>1</v>
      </c>
      <c r="T529" s="4"/>
      <c r="U529" s="4"/>
      <c r="V529" s="4"/>
      <c r="X529">
        <f t="shared" si="16"/>
        <v>2</v>
      </c>
      <c r="AC529" s="69" t="s">
        <v>1840</v>
      </c>
    </row>
    <row r="530" ht="18" customHeight="1" spans="1:29">
      <c r="A530" s="8">
        <f t="shared" si="17"/>
        <v>529</v>
      </c>
      <c r="B530" s="9">
        <v>44809</v>
      </c>
      <c r="C530" s="68">
        <v>46203</v>
      </c>
      <c r="D530" t="s">
        <v>1841</v>
      </c>
      <c r="E530" s="4"/>
      <c r="F530" s="4"/>
      <c r="I530" s="4">
        <v>1</v>
      </c>
      <c r="J530" s="4" t="s">
        <v>48</v>
      </c>
      <c r="K530" s="4"/>
      <c r="L530" s="4" t="s">
        <v>1842</v>
      </c>
      <c r="M530" s="4" t="s">
        <v>363</v>
      </c>
      <c r="N530" s="4" t="s">
        <v>37</v>
      </c>
      <c r="O530" s="4">
        <v>1629</v>
      </c>
      <c r="P530" t="s">
        <v>1792</v>
      </c>
      <c r="Q530" s="4">
        <v>0</v>
      </c>
      <c r="R530" s="15">
        <v>44817</v>
      </c>
      <c r="S530" s="4">
        <v>1</v>
      </c>
      <c r="T530" s="4"/>
      <c r="U530" s="4"/>
      <c r="V530" s="4">
        <v>1</v>
      </c>
      <c r="X530">
        <f t="shared" si="16"/>
        <v>2</v>
      </c>
      <c r="Z530" t="s">
        <v>52</v>
      </c>
      <c r="AC530" s="69" t="s">
        <v>1844</v>
      </c>
    </row>
    <row r="531" ht="18" customHeight="1" spans="1:29">
      <c r="A531" s="8">
        <f t="shared" si="17"/>
        <v>530</v>
      </c>
      <c r="B531" s="9">
        <v>44811</v>
      </c>
      <c r="C531" s="68">
        <v>46203</v>
      </c>
      <c r="D531" t="s">
        <v>1845</v>
      </c>
      <c r="E531" s="4"/>
      <c r="F531" s="4"/>
      <c r="I531" s="4">
        <v>1</v>
      </c>
      <c r="J531" s="4" t="s">
        <v>48</v>
      </c>
      <c r="K531" s="4"/>
      <c r="L531" s="4" t="s">
        <v>4264</v>
      </c>
      <c r="M531" s="4" t="s">
        <v>134</v>
      </c>
      <c r="N531" s="4" t="s">
        <v>58</v>
      </c>
      <c r="O531" s="4">
        <v>1630</v>
      </c>
      <c r="P531" t="s">
        <v>1792</v>
      </c>
      <c r="Q531" s="4">
        <v>0</v>
      </c>
      <c r="R531" s="15">
        <v>44817</v>
      </c>
      <c r="S531" s="4">
        <v>1</v>
      </c>
      <c r="T531" s="4"/>
      <c r="U531" s="4"/>
      <c r="V531" s="4"/>
      <c r="X531">
        <f t="shared" si="16"/>
        <v>2</v>
      </c>
      <c r="Z531" t="s">
        <v>52</v>
      </c>
      <c r="AC531" s="69" t="s">
        <v>1847</v>
      </c>
    </row>
    <row r="532" ht="18" customHeight="1" spans="1:29">
      <c r="A532" s="8">
        <f t="shared" si="17"/>
        <v>531</v>
      </c>
      <c r="B532" s="9">
        <v>44817</v>
      </c>
      <c r="C532" s="68">
        <v>46203</v>
      </c>
      <c r="D532" t="s">
        <v>1848</v>
      </c>
      <c r="E532" s="4"/>
      <c r="F532" s="4"/>
      <c r="I532" s="4">
        <v>1</v>
      </c>
      <c r="J532" s="4" t="s">
        <v>48</v>
      </c>
      <c r="K532" s="4"/>
      <c r="L532" s="4" t="s">
        <v>1849</v>
      </c>
      <c r="M532" s="4" t="s">
        <v>50</v>
      </c>
      <c r="N532" s="4" t="s">
        <v>58</v>
      </c>
      <c r="O532" s="4">
        <v>1636</v>
      </c>
      <c r="P532" t="s">
        <v>678</v>
      </c>
      <c r="Q532" s="4">
        <v>0</v>
      </c>
      <c r="R532" s="15">
        <v>44867</v>
      </c>
      <c r="S532" s="4">
        <v>1</v>
      </c>
      <c r="T532" s="4"/>
      <c r="U532" s="4"/>
      <c r="V532" s="4"/>
      <c r="X532">
        <f t="shared" si="16"/>
        <v>2</v>
      </c>
      <c r="Z532" t="s">
        <v>52</v>
      </c>
      <c r="AC532" t="s">
        <v>4297</v>
      </c>
    </row>
    <row r="533" ht="18" customHeight="1" spans="1:29">
      <c r="A533" s="8">
        <f t="shared" si="17"/>
        <v>532</v>
      </c>
      <c r="B533" s="9">
        <v>44823</v>
      </c>
      <c r="C533" s="68">
        <v>46203</v>
      </c>
      <c r="D533" t="s">
        <v>1851</v>
      </c>
      <c r="E533" s="4"/>
      <c r="F533" s="4"/>
      <c r="I533" s="4">
        <v>1</v>
      </c>
      <c r="J533" s="4" t="s">
        <v>48</v>
      </c>
      <c r="K533" s="4"/>
      <c r="L533" s="4" t="s">
        <v>1852</v>
      </c>
      <c r="M533" t="s">
        <v>3301</v>
      </c>
      <c r="N533" s="4" t="s">
        <v>37</v>
      </c>
      <c r="O533" s="4">
        <v>1638</v>
      </c>
      <c r="P533" t="s">
        <v>234</v>
      </c>
      <c r="Q533" s="4">
        <v>0</v>
      </c>
      <c r="R533" s="15">
        <v>44868</v>
      </c>
      <c r="S533" s="4">
        <v>1</v>
      </c>
      <c r="T533" s="4"/>
      <c r="U533" s="4"/>
      <c r="V533" s="4">
        <v>1</v>
      </c>
      <c r="X533">
        <f t="shared" si="16"/>
        <v>2</v>
      </c>
      <c r="Z533" t="s">
        <v>52</v>
      </c>
      <c r="AC533" s="69" t="s">
        <v>1853</v>
      </c>
    </row>
    <row r="534" ht="18" customHeight="1" spans="1:29">
      <c r="A534" s="8">
        <f t="shared" si="17"/>
        <v>533</v>
      </c>
      <c r="B534" s="9">
        <v>44848</v>
      </c>
      <c r="C534" s="68">
        <v>45473</v>
      </c>
      <c r="D534" t="s">
        <v>1854</v>
      </c>
      <c r="E534" s="4"/>
      <c r="F534" s="4"/>
      <c r="G534" s="4"/>
      <c r="I534" s="4">
        <v>0</v>
      </c>
      <c r="J534" s="4" t="s">
        <v>121</v>
      </c>
      <c r="K534" s="4"/>
      <c r="L534" s="4" t="s">
        <v>1855</v>
      </c>
      <c r="M534" s="4" t="s">
        <v>57</v>
      </c>
      <c r="N534" s="4" t="s">
        <v>58</v>
      </c>
      <c r="O534" s="4">
        <v>1641</v>
      </c>
      <c r="P534" s="4"/>
      <c r="Q534" s="15"/>
      <c r="R534" s="15">
        <v>44908</v>
      </c>
      <c r="S534" s="4">
        <v>1</v>
      </c>
      <c r="T534" s="4"/>
      <c r="U534" s="4"/>
      <c r="V534" s="4"/>
      <c r="W534" s="38"/>
      <c r="X534">
        <f t="shared" si="16"/>
        <v>2</v>
      </c>
      <c r="Y534" s="4" t="s">
        <v>651</v>
      </c>
      <c r="AA534" s="4"/>
      <c r="AC534" s="69" t="s">
        <v>1856</v>
      </c>
    </row>
    <row r="535" ht="18" customHeight="1" spans="1:29">
      <c r="A535" s="8">
        <f t="shared" si="17"/>
        <v>534</v>
      </c>
      <c r="B535" s="9">
        <v>44852</v>
      </c>
      <c r="C535" s="68">
        <v>46203</v>
      </c>
      <c r="D535" t="s">
        <v>1857</v>
      </c>
      <c r="E535" s="4"/>
      <c r="F535" s="4"/>
      <c r="I535" s="4">
        <v>1</v>
      </c>
      <c r="J535" s="105" t="s">
        <v>67</v>
      </c>
      <c r="K535" s="4">
        <v>1</v>
      </c>
      <c r="L535" s="4" t="s">
        <v>1858</v>
      </c>
      <c r="M535" t="s">
        <v>1674</v>
      </c>
      <c r="N535" s="4" t="s">
        <v>58</v>
      </c>
      <c r="O535" s="4">
        <v>1643</v>
      </c>
      <c r="P535" s="4"/>
      <c r="Q535" s="15"/>
      <c r="R535" s="15">
        <v>44867</v>
      </c>
      <c r="S535" s="4">
        <v>1</v>
      </c>
      <c r="T535" s="4"/>
      <c r="U535" s="4"/>
      <c r="V535" s="4"/>
      <c r="X535">
        <f t="shared" si="16"/>
        <v>2</v>
      </c>
      <c r="AC535" s="69" t="s">
        <v>1859</v>
      </c>
    </row>
    <row r="536" ht="18" customHeight="1" spans="1:29">
      <c r="A536" s="8">
        <f t="shared" si="17"/>
        <v>535</v>
      </c>
      <c r="B536" s="9">
        <v>44852</v>
      </c>
      <c r="C536" s="68">
        <v>46203</v>
      </c>
      <c r="D536" t="s">
        <v>1860</v>
      </c>
      <c r="E536" s="4"/>
      <c r="F536" s="4"/>
      <c r="I536" s="4">
        <v>1</v>
      </c>
      <c r="J536" s="4" t="s">
        <v>42</v>
      </c>
      <c r="K536" s="4"/>
      <c r="L536" t="s">
        <v>1861</v>
      </c>
      <c r="M536" t="s">
        <v>1862</v>
      </c>
      <c r="N536" s="4" t="s">
        <v>58</v>
      </c>
      <c r="O536" s="4">
        <v>1644</v>
      </c>
      <c r="P536" s="4"/>
      <c r="Q536" s="15"/>
      <c r="R536" s="15">
        <v>44867</v>
      </c>
      <c r="S536" s="4">
        <v>1</v>
      </c>
      <c r="T536" s="4"/>
      <c r="U536" s="4"/>
      <c r="V536" s="4"/>
      <c r="X536">
        <f t="shared" si="16"/>
        <v>2</v>
      </c>
      <c r="AC536" s="69" t="s">
        <v>1863</v>
      </c>
    </row>
    <row r="537" ht="18" customHeight="1" spans="1:29">
      <c r="A537" s="8">
        <f t="shared" si="17"/>
        <v>536</v>
      </c>
      <c r="B537" s="9">
        <v>44852</v>
      </c>
      <c r="C537" s="68">
        <v>46203</v>
      </c>
      <c r="D537" t="s">
        <v>1864</v>
      </c>
      <c r="E537" s="4"/>
      <c r="F537" s="4"/>
      <c r="I537" s="4">
        <v>1</v>
      </c>
      <c r="J537" s="4" t="s">
        <v>62</v>
      </c>
      <c r="K537" s="4"/>
      <c r="L537" s="4" t="s">
        <v>1865</v>
      </c>
      <c r="M537" s="4" t="s">
        <v>44</v>
      </c>
      <c r="N537" s="4" t="s">
        <v>37</v>
      </c>
      <c r="O537" s="4">
        <v>1645</v>
      </c>
      <c r="P537" s="4"/>
      <c r="Q537" s="4"/>
      <c r="R537" s="4" t="s">
        <v>38</v>
      </c>
      <c r="S537" s="4">
        <v>1</v>
      </c>
      <c r="T537" s="4"/>
      <c r="U537" s="4"/>
      <c r="V537" s="4"/>
      <c r="X537">
        <f t="shared" si="16"/>
        <v>2</v>
      </c>
      <c r="AC537" s="69" t="s">
        <v>1866</v>
      </c>
    </row>
    <row r="538" ht="18" customHeight="1" spans="1:29">
      <c r="A538" s="8">
        <f t="shared" si="17"/>
        <v>537</v>
      </c>
      <c r="B538" s="9">
        <v>44854</v>
      </c>
      <c r="C538" s="68">
        <v>46203</v>
      </c>
      <c r="D538" t="s">
        <v>1867</v>
      </c>
      <c r="E538" s="4"/>
      <c r="F538" s="4"/>
      <c r="I538" s="4">
        <v>1</v>
      </c>
      <c r="J538" s="4" t="s">
        <v>241</v>
      </c>
      <c r="K538" s="4"/>
      <c r="L538" s="4" t="s">
        <v>1868</v>
      </c>
      <c r="M538" s="4" t="s">
        <v>341</v>
      </c>
      <c r="N538" s="4" t="s">
        <v>37</v>
      </c>
      <c r="O538" s="4">
        <v>707</v>
      </c>
      <c r="P538" s="4"/>
      <c r="Q538" s="4"/>
      <c r="R538" s="4" t="s">
        <v>2713</v>
      </c>
      <c r="S538" s="4">
        <v>1</v>
      </c>
      <c r="T538" s="4"/>
      <c r="U538" s="4"/>
      <c r="V538" s="4"/>
      <c r="X538">
        <f t="shared" si="16"/>
        <v>2</v>
      </c>
      <c r="AC538" s="69" t="s">
        <v>1869</v>
      </c>
    </row>
    <row r="539" ht="18" customHeight="1" spans="1:29">
      <c r="A539" s="8">
        <f t="shared" si="17"/>
        <v>538</v>
      </c>
      <c r="B539" s="9">
        <v>44862</v>
      </c>
      <c r="C539" s="68">
        <v>46203</v>
      </c>
      <c r="D539" t="s">
        <v>1870</v>
      </c>
      <c r="E539" s="4"/>
      <c r="F539" s="4"/>
      <c r="I539" s="4">
        <v>1</v>
      </c>
      <c r="J539" s="4" t="s">
        <v>62</v>
      </c>
      <c r="K539" s="4"/>
      <c r="L539" s="4" t="s">
        <v>697</v>
      </c>
      <c r="M539" s="4" t="s">
        <v>134</v>
      </c>
      <c r="N539" s="4" t="s">
        <v>58</v>
      </c>
      <c r="O539" s="4">
        <v>1650</v>
      </c>
      <c r="P539" s="4"/>
      <c r="Q539" s="15"/>
      <c r="R539" s="15">
        <v>44868</v>
      </c>
      <c r="S539" s="4">
        <v>1</v>
      </c>
      <c r="T539" s="4"/>
      <c r="U539" s="4"/>
      <c r="V539" s="4">
        <v>1</v>
      </c>
      <c r="X539">
        <f t="shared" si="16"/>
        <v>2</v>
      </c>
      <c r="AC539" s="69" t="s">
        <v>1871</v>
      </c>
    </row>
    <row r="540" ht="18" customHeight="1" spans="1:29">
      <c r="A540" s="8">
        <f t="shared" si="17"/>
        <v>539</v>
      </c>
      <c r="B540" s="9">
        <v>44865</v>
      </c>
      <c r="C540" s="68">
        <v>46203</v>
      </c>
      <c r="D540" t="s">
        <v>1872</v>
      </c>
      <c r="E540" s="4"/>
      <c r="F540" s="4"/>
      <c r="I540" s="4">
        <v>1</v>
      </c>
      <c r="J540" s="4" t="s">
        <v>62</v>
      </c>
      <c r="K540" s="4"/>
      <c r="L540" t="s">
        <v>1386</v>
      </c>
      <c r="M540" t="s">
        <v>1873</v>
      </c>
      <c r="N540" s="4" t="s">
        <v>37</v>
      </c>
      <c r="O540" s="4">
        <v>1651</v>
      </c>
      <c r="P540" s="4"/>
      <c r="Q540" s="15"/>
      <c r="R540" s="15">
        <v>44937</v>
      </c>
      <c r="S540" s="4">
        <v>1</v>
      </c>
      <c r="T540" s="4"/>
      <c r="U540" s="4"/>
      <c r="V540" s="4"/>
      <c r="X540">
        <f t="shared" si="16"/>
        <v>2</v>
      </c>
      <c r="AC540" s="69" t="s">
        <v>1874</v>
      </c>
    </row>
    <row r="541" ht="18" customHeight="1" spans="1:29">
      <c r="A541" s="8">
        <f t="shared" si="17"/>
        <v>540</v>
      </c>
      <c r="B541" s="9">
        <v>44870</v>
      </c>
      <c r="C541" s="68">
        <v>46203</v>
      </c>
      <c r="D541" t="s">
        <v>1875</v>
      </c>
      <c r="E541" s="4" t="s">
        <v>34</v>
      </c>
      <c r="F541" s="4"/>
      <c r="I541" s="4">
        <v>1</v>
      </c>
      <c r="J541" s="4" t="s">
        <v>62</v>
      </c>
      <c r="K541" s="4"/>
      <c r="L541" s="4" t="s">
        <v>1876</v>
      </c>
      <c r="M541" s="4" t="s">
        <v>1877</v>
      </c>
      <c r="N541" s="4" t="s">
        <v>37</v>
      </c>
      <c r="O541" s="4">
        <v>1652</v>
      </c>
      <c r="P541" s="4"/>
      <c r="Q541" s="15"/>
      <c r="R541" s="15">
        <v>44908</v>
      </c>
      <c r="S541" s="4">
        <v>1</v>
      </c>
      <c r="T541" s="4"/>
      <c r="U541" s="4"/>
      <c r="V541" s="4"/>
      <c r="X541">
        <f t="shared" si="16"/>
        <v>2</v>
      </c>
      <c r="AC541" s="69" t="s">
        <v>1878</v>
      </c>
    </row>
    <row r="542" ht="18" customHeight="1" spans="1:29">
      <c r="A542" s="8">
        <f t="shared" si="17"/>
        <v>541</v>
      </c>
      <c r="B542" s="9">
        <v>44872</v>
      </c>
      <c r="C542" s="68">
        <v>46203</v>
      </c>
      <c r="D542" t="s">
        <v>1879</v>
      </c>
      <c r="E542" s="4"/>
      <c r="F542" s="4"/>
      <c r="I542" s="4">
        <v>1</v>
      </c>
      <c r="J542" s="4" t="s">
        <v>62</v>
      </c>
      <c r="K542" s="4"/>
      <c r="L542" s="4" t="s">
        <v>71</v>
      </c>
      <c r="M542" s="4" t="s">
        <v>44</v>
      </c>
      <c r="N542" s="4" t="s">
        <v>58</v>
      </c>
      <c r="O542" s="4">
        <v>1653</v>
      </c>
      <c r="P542" s="4"/>
      <c r="Q542" s="15"/>
      <c r="R542" s="15">
        <v>44908</v>
      </c>
      <c r="S542" s="4">
        <v>1</v>
      </c>
      <c r="T542" s="4"/>
      <c r="U542" s="4"/>
      <c r="V542" s="4"/>
      <c r="X542">
        <f t="shared" si="16"/>
        <v>2</v>
      </c>
      <c r="AC542" s="69" t="s">
        <v>1880</v>
      </c>
    </row>
    <row r="543" ht="18" customHeight="1" spans="1:29">
      <c r="A543" s="8">
        <f t="shared" si="17"/>
        <v>542</v>
      </c>
      <c r="B543" s="9">
        <v>44876</v>
      </c>
      <c r="C543" s="68">
        <v>46203</v>
      </c>
      <c r="D543" t="s">
        <v>1881</v>
      </c>
      <c r="E543" s="4"/>
      <c r="F543" s="4"/>
      <c r="I543" s="4">
        <v>1</v>
      </c>
      <c r="J543" s="4" t="s">
        <v>62</v>
      </c>
      <c r="K543" s="4"/>
      <c r="L543" s="4" t="s">
        <v>1882</v>
      </c>
      <c r="M543" s="4" t="s">
        <v>57</v>
      </c>
      <c r="N543" s="4" t="s">
        <v>58</v>
      </c>
      <c r="O543" s="4">
        <v>1656</v>
      </c>
      <c r="P543" s="4"/>
      <c r="Q543" s="15"/>
      <c r="R543" s="15">
        <v>44903</v>
      </c>
      <c r="S543" s="4">
        <v>1</v>
      </c>
      <c r="T543" s="4"/>
      <c r="U543" s="4"/>
      <c r="V543" s="4"/>
      <c r="X543">
        <f t="shared" si="16"/>
        <v>2</v>
      </c>
      <c r="AC543" s="69" t="s">
        <v>1883</v>
      </c>
    </row>
    <row r="544" ht="18" customHeight="1" spans="1:29">
      <c r="A544" s="8">
        <f t="shared" si="17"/>
        <v>543</v>
      </c>
      <c r="B544" s="18">
        <v>44879</v>
      </c>
      <c r="C544" s="68">
        <v>46203</v>
      </c>
      <c r="D544" t="s">
        <v>1884</v>
      </c>
      <c r="E544" s="4"/>
      <c r="F544" s="4"/>
      <c r="I544" s="4">
        <v>1</v>
      </c>
      <c r="J544" s="4" t="s">
        <v>67</v>
      </c>
      <c r="K544" s="4"/>
      <c r="L544" s="4" t="s">
        <v>1885</v>
      </c>
      <c r="M544" s="4" t="s">
        <v>57</v>
      </c>
      <c r="N544" s="4" t="s">
        <v>37</v>
      </c>
      <c r="O544" s="4">
        <v>1657</v>
      </c>
      <c r="P544" s="4"/>
      <c r="Q544" s="15"/>
      <c r="R544" s="15">
        <v>44908</v>
      </c>
      <c r="S544" s="4">
        <v>1</v>
      </c>
      <c r="T544" s="4"/>
      <c r="U544" s="4"/>
      <c r="V544" s="4"/>
      <c r="X544">
        <f t="shared" si="16"/>
        <v>2</v>
      </c>
      <c r="AC544" s="69" t="s">
        <v>1886</v>
      </c>
    </row>
    <row r="545" ht="18" customHeight="1" spans="1:29">
      <c r="A545" s="8">
        <f t="shared" si="17"/>
        <v>544</v>
      </c>
      <c r="B545" s="9">
        <v>44883</v>
      </c>
      <c r="C545" s="68">
        <v>46203</v>
      </c>
      <c r="D545" t="s">
        <v>1887</v>
      </c>
      <c r="E545" s="4"/>
      <c r="F545" s="4"/>
      <c r="I545" s="4" t="s">
        <v>88</v>
      </c>
      <c r="J545" s="4" t="s">
        <v>48</v>
      </c>
      <c r="K545" s="4"/>
      <c r="L545" s="4" t="s">
        <v>4298</v>
      </c>
      <c r="M545" s="4" t="s">
        <v>247</v>
      </c>
      <c r="N545" s="4" t="s">
        <v>58</v>
      </c>
      <c r="O545" s="4">
        <v>1659</v>
      </c>
      <c r="P545" t="s">
        <v>51</v>
      </c>
      <c r="Q545" s="4">
        <v>0</v>
      </c>
      <c r="R545" s="15">
        <v>44908</v>
      </c>
      <c r="S545" s="4">
        <v>1</v>
      </c>
      <c r="T545" s="4"/>
      <c r="U545" s="4"/>
      <c r="V545" s="4"/>
      <c r="X545">
        <f t="shared" si="16"/>
        <v>2</v>
      </c>
      <c r="Z545" t="s">
        <v>52</v>
      </c>
      <c r="AC545" s="69" t="s">
        <v>1888</v>
      </c>
    </row>
    <row r="546" ht="18" customHeight="1" spans="1:29">
      <c r="A546" s="8">
        <f t="shared" si="17"/>
        <v>545</v>
      </c>
      <c r="B546" s="9">
        <v>44893</v>
      </c>
      <c r="C546" s="68">
        <v>46203</v>
      </c>
      <c r="D546" t="s">
        <v>1889</v>
      </c>
      <c r="E546" s="4"/>
      <c r="F546" s="4"/>
      <c r="I546" s="4">
        <v>1</v>
      </c>
      <c r="J546" s="4" t="s">
        <v>121</v>
      </c>
      <c r="K546" s="4"/>
      <c r="L546" s="4" t="s">
        <v>1890</v>
      </c>
      <c r="M546" s="4" t="s">
        <v>44</v>
      </c>
      <c r="N546" s="4" t="s">
        <v>58</v>
      </c>
      <c r="O546" s="4">
        <v>1661</v>
      </c>
      <c r="P546" s="4"/>
      <c r="Q546" s="15"/>
      <c r="R546" s="15">
        <v>44908</v>
      </c>
      <c r="S546" s="4">
        <v>1</v>
      </c>
      <c r="T546" s="4"/>
      <c r="U546" s="4"/>
      <c r="V546" s="4"/>
      <c r="X546">
        <f t="shared" si="16"/>
        <v>2</v>
      </c>
      <c r="AC546" s="69" t="s">
        <v>1891</v>
      </c>
    </row>
    <row r="547" ht="18" customHeight="1" spans="1:29">
      <c r="A547" s="8">
        <f t="shared" si="17"/>
        <v>546</v>
      </c>
      <c r="B547" s="9">
        <v>44894</v>
      </c>
      <c r="C547" s="68">
        <v>46203</v>
      </c>
      <c r="D547" t="s">
        <v>1892</v>
      </c>
      <c r="E547" s="4"/>
      <c r="F547" s="4"/>
      <c r="G547" s="4"/>
      <c r="I547" s="4">
        <v>1</v>
      </c>
      <c r="J547" s="4" t="s">
        <v>308</v>
      </c>
      <c r="K547" s="4"/>
      <c r="L547" s="4" t="s">
        <v>1893</v>
      </c>
      <c r="M547" s="4" t="s">
        <v>57</v>
      </c>
      <c r="N547" s="4" t="s">
        <v>37</v>
      </c>
      <c r="O547" s="4">
        <v>1663</v>
      </c>
      <c r="P547" s="4"/>
      <c r="Q547" s="15"/>
      <c r="R547" s="15">
        <v>44903</v>
      </c>
      <c r="S547" s="4">
        <v>1</v>
      </c>
      <c r="T547" s="4"/>
      <c r="U547" s="4"/>
      <c r="V547" s="4"/>
      <c r="X547">
        <f t="shared" si="16"/>
        <v>2</v>
      </c>
      <c r="AA547" s="4"/>
      <c r="AC547" s="69" t="s">
        <v>1894</v>
      </c>
    </row>
    <row r="548" ht="18" customHeight="1" spans="1:29">
      <c r="A548" s="8">
        <f t="shared" si="17"/>
        <v>547</v>
      </c>
      <c r="B548" s="9">
        <v>44894</v>
      </c>
      <c r="C548" s="68">
        <v>46203</v>
      </c>
      <c r="D548" t="s">
        <v>1895</v>
      </c>
      <c r="E548" s="4"/>
      <c r="F548" s="4"/>
      <c r="I548" s="4">
        <v>1</v>
      </c>
      <c r="J548" s="105" t="s">
        <v>325</v>
      </c>
      <c r="K548" s="4">
        <v>1</v>
      </c>
      <c r="L548" s="4" t="s">
        <v>1896</v>
      </c>
      <c r="M548" s="4" t="s">
        <v>57</v>
      </c>
      <c r="N548" s="4" t="s">
        <v>37</v>
      </c>
      <c r="O548" s="4">
        <v>1664</v>
      </c>
      <c r="P548" s="4"/>
      <c r="Q548" s="15"/>
      <c r="R548" s="15">
        <v>44908</v>
      </c>
      <c r="S548" s="4">
        <v>1</v>
      </c>
      <c r="T548" s="4"/>
      <c r="U548" s="4"/>
      <c r="V548" s="4"/>
      <c r="X548">
        <f t="shared" si="16"/>
        <v>2</v>
      </c>
      <c r="Z548" s="4">
        <v>1430</v>
      </c>
      <c r="AC548" s="69" t="s">
        <v>1897</v>
      </c>
    </row>
    <row r="549" ht="18" customHeight="1" spans="1:29">
      <c r="A549" s="8">
        <f t="shared" si="17"/>
        <v>548</v>
      </c>
      <c r="B549" s="9">
        <v>44895</v>
      </c>
      <c r="C549" s="68">
        <v>46203</v>
      </c>
      <c r="D549" t="s">
        <v>1898</v>
      </c>
      <c r="E549" s="4"/>
      <c r="F549" s="4"/>
      <c r="I549" s="4">
        <v>1</v>
      </c>
      <c r="J549" s="4" t="s">
        <v>62</v>
      </c>
      <c r="K549" s="4"/>
      <c r="L549" s="4" t="s">
        <v>1899</v>
      </c>
      <c r="M549" s="4" t="s">
        <v>57</v>
      </c>
      <c r="N549" s="4" t="s">
        <v>37</v>
      </c>
      <c r="O549" s="4">
        <v>1665</v>
      </c>
      <c r="P549" s="4"/>
      <c r="Q549" s="15"/>
      <c r="R549" s="15">
        <v>44908</v>
      </c>
      <c r="S549" s="4">
        <v>1</v>
      </c>
      <c r="T549" s="4"/>
      <c r="U549" s="4"/>
      <c r="V549" s="4"/>
      <c r="X549">
        <f t="shared" si="16"/>
        <v>2</v>
      </c>
      <c r="AC549" s="69" t="s">
        <v>1900</v>
      </c>
    </row>
    <row r="550" ht="18" customHeight="1" spans="1:29">
      <c r="A550" s="8">
        <f t="shared" si="17"/>
        <v>549</v>
      </c>
      <c r="B550" s="9">
        <v>44902</v>
      </c>
      <c r="C550" s="68">
        <v>46203</v>
      </c>
      <c r="D550" t="s">
        <v>782</v>
      </c>
      <c r="E550" s="4"/>
      <c r="F550" s="4"/>
      <c r="I550" s="4">
        <v>1</v>
      </c>
      <c r="J550" s="4" t="s">
        <v>48</v>
      </c>
      <c r="K550" s="4"/>
      <c r="L550" s="4" t="s">
        <v>1901</v>
      </c>
      <c r="M550" s="4" t="s">
        <v>217</v>
      </c>
      <c r="N550" s="4" t="s">
        <v>58</v>
      </c>
      <c r="O550" s="4">
        <v>1667</v>
      </c>
      <c r="P550" t="s">
        <v>1328</v>
      </c>
      <c r="Q550" s="4">
        <v>0</v>
      </c>
      <c r="R550" s="15">
        <v>44903</v>
      </c>
      <c r="S550" s="4">
        <v>1</v>
      </c>
      <c r="T550" s="4"/>
      <c r="U550" s="4"/>
      <c r="V550" s="4"/>
      <c r="X550">
        <f t="shared" si="16"/>
        <v>2</v>
      </c>
      <c r="Z550" t="s">
        <v>118</v>
      </c>
      <c r="AC550" s="69" t="s">
        <v>1902</v>
      </c>
    </row>
    <row r="551" ht="18" customHeight="1" spans="1:29">
      <c r="A551" s="8">
        <f t="shared" si="17"/>
        <v>550</v>
      </c>
      <c r="B551" s="9">
        <v>44904</v>
      </c>
      <c r="C551" s="68">
        <v>46203</v>
      </c>
      <c r="D551" t="s">
        <v>1903</v>
      </c>
      <c r="E551" s="4"/>
      <c r="F551" s="4"/>
      <c r="I551" s="4">
        <v>1</v>
      </c>
      <c r="J551" s="4" t="s">
        <v>62</v>
      </c>
      <c r="K551" s="4"/>
      <c r="L551" s="4" t="s">
        <v>1904</v>
      </c>
      <c r="M551" s="4" t="s">
        <v>1905</v>
      </c>
      <c r="N551" s="4" t="s">
        <v>58</v>
      </c>
      <c r="O551" s="4">
        <v>1669</v>
      </c>
      <c r="P551" s="4"/>
      <c r="Q551" s="15"/>
      <c r="R551" s="15">
        <v>45019</v>
      </c>
      <c r="S551" s="4">
        <v>1</v>
      </c>
      <c r="T551" s="4"/>
      <c r="U551" s="4"/>
      <c r="V551" s="4"/>
      <c r="X551">
        <f t="shared" si="16"/>
        <v>2</v>
      </c>
      <c r="AC551" s="69" t="s">
        <v>1906</v>
      </c>
    </row>
    <row r="552" ht="18" customHeight="1" spans="1:29">
      <c r="A552" s="8">
        <f t="shared" si="17"/>
        <v>551</v>
      </c>
      <c r="B552" s="9">
        <v>44907</v>
      </c>
      <c r="C552" s="68">
        <v>46203</v>
      </c>
      <c r="D552" t="s">
        <v>1907</v>
      </c>
      <c r="E552" s="4"/>
      <c r="F552" s="4"/>
      <c r="I552" s="4">
        <v>0</v>
      </c>
      <c r="J552" s="4" t="s">
        <v>62</v>
      </c>
      <c r="K552" s="4"/>
      <c r="L552" s="4" t="s">
        <v>1908</v>
      </c>
      <c r="M552" s="4" t="s">
        <v>44</v>
      </c>
      <c r="N552" s="4" t="s">
        <v>37</v>
      </c>
      <c r="O552" s="4">
        <v>1673</v>
      </c>
      <c r="P552" s="4"/>
      <c r="Q552" s="15"/>
      <c r="R552" s="15">
        <v>44937</v>
      </c>
      <c r="S552" s="4">
        <v>1</v>
      </c>
      <c r="T552" s="4"/>
      <c r="U552" s="4"/>
      <c r="V552" s="4"/>
      <c r="X552">
        <f t="shared" si="16"/>
        <v>2</v>
      </c>
      <c r="AC552" s="69" t="s">
        <v>1909</v>
      </c>
    </row>
    <row r="553" ht="18" customHeight="1" spans="1:29">
      <c r="A553" s="8">
        <f t="shared" si="17"/>
        <v>552</v>
      </c>
      <c r="B553" s="9">
        <v>44910</v>
      </c>
      <c r="C553" s="68">
        <v>46203</v>
      </c>
      <c r="D553" t="s">
        <v>1910</v>
      </c>
      <c r="E553" s="4"/>
      <c r="F553" s="4"/>
      <c r="I553" s="4">
        <v>1</v>
      </c>
      <c r="J553" s="4" t="s">
        <v>48</v>
      </c>
      <c r="K553" s="4"/>
      <c r="L553" s="4" t="s">
        <v>1911</v>
      </c>
      <c r="M553" t="s">
        <v>1912</v>
      </c>
      <c r="N553" s="4" t="s">
        <v>58</v>
      </c>
      <c r="O553" s="4">
        <v>1674</v>
      </c>
      <c r="P553" t="s">
        <v>51</v>
      </c>
      <c r="Q553" s="4">
        <v>0</v>
      </c>
      <c r="R553" s="4" t="s">
        <v>38</v>
      </c>
      <c r="S553" s="4">
        <v>1</v>
      </c>
      <c r="T553" s="4"/>
      <c r="U553" s="4"/>
      <c r="V553" s="4"/>
      <c r="X553">
        <f t="shared" si="16"/>
        <v>2</v>
      </c>
      <c r="Z553" t="s">
        <v>52</v>
      </c>
      <c r="AC553" s="69" t="s">
        <v>1913</v>
      </c>
    </row>
    <row r="554" ht="18" customHeight="1" spans="1:29">
      <c r="A554" s="8">
        <f t="shared" si="17"/>
        <v>553</v>
      </c>
      <c r="B554" s="9">
        <v>44911</v>
      </c>
      <c r="C554" s="68">
        <v>46203</v>
      </c>
      <c r="D554" t="s">
        <v>1914</v>
      </c>
      <c r="E554" s="4"/>
      <c r="F554" s="4"/>
      <c r="I554" s="4">
        <v>1</v>
      </c>
      <c r="J554" s="4" t="s">
        <v>62</v>
      </c>
      <c r="K554" s="4"/>
      <c r="L554" s="4" t="s">
        <v>1915</v>
      </c>
      <c r="M554" s="4" t="s">
        <v>221</v>
      </c>
      <c r="N554" s="4" t="s">
        <v>37</v>
      </c>
      <c r="O554" s="4">
        <v>1675</v>
      </c>
      <c r="P554" s="4"/>
      <c r="Q554" s="15"/>
      <c r="R554" s="15">
        <v>44965</v>
      </c>
      <c r="S554" s="4">
        <v>1</v>
      </c>
      <c r="T554" s="4"/>
      <c r="U554" s="4"/>
      <c r="V554" s="4"/>
      <c r="X554">
        <f t="shared" ref="X554:X617" si="18">DATEDIF(B554,"2025-6-30","y")</f>
        <v>2</v>
      </c>
      <c r="AC554" s="69" t="s">
        <v>1916</v>
      </c>
    </row>
    <row r="555" ht="18" customHeight="1" spans="1:29">
      <c r="A555" s="8">
        <f t="shared" si="17"/>
        <v>554</v>
      </c>
      <c r="B555" s="9">
        <v>44914</v>
      </c>
      <c r="C555" s="68">
        <v>46203</v>
      </c>
      <c r="D555" t="s">
        <v>1917</v>
      </c>
      <c r="E555" s="4"/>
      <c r="F555" s="4"/>
      <c r="I555" s="4">
        <v>1</v>
      </c>
      <c r="J555" s="4" t="s">
        <v>62</v>
      </c>
      <c r="K555" s="4"/>
      <c r="L555" s="4" t="s">
        <v>1918</v>
      </c>
      <c r="M555" s="4" t="s">
        <v>57</v>
      </c>
      <c r="N555" s="4" t="s">
        <v>37</v>
      </c>
      <c r="O555" s="4">
        <v>53</v>
      </c>
      <c r="P555" s="4"/>
      <c r="Q555" s="4"/>
      <c r="R555" s="4" t="s">
        <v>2713</v>
      </c>
      <c r="S555" s="4">
        <v>1</v>
      </c>
      <c r="T555" s="4"/>
      <c r="U555" s="4"/>
      <c r="V555" s="4"/>
      <c r="X555">
        <f t="shared" si="18"/>
        <v>2</v>
      </c>
      <c r="AC555" t="s">
        <v>4299</v>
      </c>
    </row>
    <row r="556" ht="18" customHeight="1" spans="1:29">
      <c r="A556" s="8">
        <f t="shared" si="17"/>
        <v>555</v>
      </c>
      <c r="B556" s="9">
        <v>44918</v>
      </c>
      <c r="C556" s="68">
        <v>46203</v>
      </c>
      <c r="D556" t="s">
        <v>1920</v>
      </c>
      <c r="E556" s="4"/>
      <c r="F556" s="4"/>
      <c r="G556" t="s">
        <v>1921</v>
      </c>
      <c r="H556" t="s">
        <v>783</v>
      </c>
      <c r="I556" s="4">
        <v>1</v>
      </c>
      <c r="J556" s="4" t="s">
        <v>48</v>
      </c>
      <c r="K556" s="4"/>
      <c r="L556" s="4" t="s">
        <v>1922</v>
      </c>
      <c r="M556" s="4" t="s">
        <v>247</v>
      </c>
      <c r="N556" s="4" t="s">
        <v>58</v>
      </c>
      <c r="O556" s="4">
        <v>1676</v>
      </c>
      <c r="P556" t="s">
        <v>1328</v>
      </c>
      <c r="Q556" s="4">
        <v>0</v>
      </c>
      <c r="R556" s="15">
        <v>44937</v>
      </c>
      <c r="S556" s="4">
        <v>1</v>
      </c>
      <c r="T556" s="4"/>
      <c r="U556" s="4"/>
      <c r="V556" s="4"/>
      <c r="X556">
        <f t="shared" si="18"/>
        <v>2</v>
      </c>
      <c r="Z556" t="s">
        <v>118</v>
      </c>
      <c r="AA556" t="s">
        <v>1921</v>
      </c>
      <c r="AB556" t="s">
        <v>783</v>
      </c>
      <c r="AC556" s="69" t="s">
        <v>1924</v>
      </c>
    </row>
    <row r="557" ht="18" customHeight="1" spans="1:29">
      <c r="A557" s="8">
        <f t="shared" si="17"/>
        <v>556</v>
      </c>
      <c r="B557" s="9">
        <v>44922</v>
      </c>
      <c r="C557" s="68">
        <v>46203</v>
      </c>
      <c r="D557" t="s">
        <v>1925</v>
      </c>
      <c r="E557" s="4" t="s">
        <v>34</v>
      </c>
      <c r="F557" s="4"/>
      <c r="I557" s="4">
        <v>1</v>
      </c>
      <c r="J557" s="4" t="s">
        <v>241</v>
      </c>
      <c r="K557" s="4"/>
      <c r="L557" s="4" t="s">
        <v>1926</v>
      </c>
      <c r="M557" s="4" t="s">
        <v>1927</v>
      </c>
      <c r="N557" s="4" t="s">
        <v>58</v>
      </c>
      <c r="O557" s="4">
        <v>1677</v>
      </c>
      <c r="P557" s="4"/>
      <c r="Q557" s="15"/>
      <c r="R557" s="15">
        <v>44937</v>
      </c>
      <c r="S557" s="4">
        <v>1</v>
      </c>
      <c r="T557" s="4"/>
      <c r="U557" s="4"/>
      <c r="V557" s="4"/>
      <c r="X557">
        <f t="shared" si="18"/>
        <v>2</v>
      </c>
      <c r="AC557" s="69" t="s">
        <v>1928</v>
      </c>
    </row>
    <row r="558" ht="18" customHeight="1" spans="1:29">
      <c r="A558" s="8">
        <f t="shared" si="17"/>
        <v>557</v>
      </c>
      <c r="B558" s="9">
        <v>44932</v>
      </c>
      <c r="C558" s="68">
        <v>46203</v>
      </c>
      <c r="D558" t="s">
        <v>1929</v>
      </c>
      <c r="E558" s="4"/>
      <c r="F558" s="4"/>
      <c r="G558" t="s">
        <v>722</v>
      </c>
      <c r="H558" t="s">
        <v>783</v>
      </c>
      <c r="I558" s="4" t="s">
        <v>88</v>
      </c>
      <c r="J558" s="4" t="s">
        <v>241</v>
      </c>
      <c r="K558" s="4"/>
      <c r="L558" s="4" t="s">
        <v>1930</v>
      </c>
      <c r="M558" s="4" t="s">
        <v>44</v>
      </c>
      <c r="N558" s="4" t="s">
        <v>58</v>
      </c>
      <c r="O558" s="4">
        <v>1679</v>
      </c>
      <c r="P558" s="4"/>
      <c r="Q558" s="15"/>
      <c r="R558" s="15">
        <v>44937</v>
      </c>
      <c r="S558" s="4">
        <v>1</v>
      </c>
      <c r="T558" s="4"/>
      <c r="U558" s="4"/>
      <c r="V558" s="4">
        <v>1</v>
      </c>
      <c r="X558">
        <f t="shared" si="18"/>
        <v>2</v>
      </c>
      <c r="AA558" t="s">
        <v>722</v>
      </c>
      <c r="AB558" t="s">
        <v>783</v>
      </c>
      <c r="AC558" s="69" t="s">
        <v>1931</v>
      </c>
    </row>
    <row r="559" ht="18" customHeight="1" spans="1:29">
      <c r="A559" s="8">
        <f t="shared" si="17"/>
        <v>558</v>
      </c>
      <c r="B559" s="9">
        <v>44932</v>
      </c>
      <c r="C559" s="68">
        <v>45838</v>
      </c>
      <c r="D559" t="s">
        <v>1932</v>
      </c>
      <c r="E559" s="4"/>
      <c r="F559" s="4"/>
      <c r="G559" t="s">
        <v>722</v>
      </c>
      <c r="H559" t="s">
        <v>783</v>
      </c>
      <c r="I559" s="4">
        <v>1</v>
      </c>
      <c r="J559" s="4" t="s">
        <v>241</v>
      </c>
      <c r="K559" s="4"/>
      <c r="L559" s="4" t="s">
        <v>1933</v>
      </c>
      <c r="M559" s="4" t="s">
        <v>44</v>
      </c>
      <c r="N559" s="4" t="s">
        <v>58</v>
      </c>
      <c r="O559" s="4">
        <v>1680</v>
      </c>
      <c r="P559" s="4"/>
      <c r="Q559" s="15"/>
      <c r="R559" s="15">
        <v>44965</v>
      </c>
      <c r="S559" s="4">
        <v>1</v>
      </c>
      <c r="T559" s="4"/>
      <c r="U559" s="4"/>
      <c r="V559" s="4"/>
      <c r="X559">
        <f t="shared" si="18"/>
        <v>2</v>
      </c>
      <c r="AA559" t="s">
        <v>722</v>
      </c>
      <c r="AB559" t="s">
        <v>783</v>
      </c>
      <c r="AC559" s="69" t="s">
        <v>1934</v>
      </c>
    </row>
    <row r="560" ht="18" customHeight="1" spans="1:29">
      <c r="A560" s="8">
        <f t="shared" si="17"/>
        <v>559</v>
      </c>
      <c r="B560" s="9">
        <v>44963</v>
      </c>
      <c r="C560" s="68">
        <v>46203</v>
      </c>
      <c r="D560" t="s">
        <v>1935</v>
      </c>
      <c r="E560" s="4"/>
      <c r="F560" s="4"/>
      <c r="G560" t="s">
        <v>1936</v>
      </c>
      <c r="H560" t="s">
        <v>783</v>
      </c>
      <c r="I560" s="4">
        <v>1</v>
      </c>
      <c r="J560" s="4" t="s">
        <v>518</v>
      </c>
      <c r="K560" s="4"/>
      <c r="L560" s="4" t="s">
        <v>1852</v>
      </c>
      <c r="M560" s="4" t="s">
        <v>134</v>
      </c>
      <c r="N560" s="4" t="s">
        <v>58</v>
      </c>
      <c r="O560" s="4">
        <v>1683</v>
      </c>
      <c r="P560" s="4"/>
      <c r="Q560" s="15"/>
      <c r="R560" s="15">
        <v>45020</v>
      </c>
      <c r="S560" s="4">
        <v>1</v>
      </c>
      <c r="T560" s="4"/>
      <c r="U560" s="4"/>
      <c r="V560" s="4">
        <v>1</v>
      </c>
      <c r="X560">
        <f t="shared" si="18"/>
        <v>2</v>
      </c>
      <c r="AA560" t="s">
        <v>1936</v>
      </c>
      <c r="AB560" t="s">
        <v>783</v>
      </c>
      <c r="AC560" s="69" t="s">
        <v>1937</v>
      </c>
    </row>
    <row r="561" ht="18" customHeight="1" spans="1:29">
      <c r="A561" s="8">
        <f t="shared" si="17"/>
        <v>560</v>
      </c>
      <c r="B561" s="9">
        <v>42300</v>
      </c>
      <c r="C561" s="68">
        <v>46203</v>
      </c>
      <c r="D561" t="s">
        <v>1938</v>
      </c>
      <c r="E561" s="4"/>
      <c r="F561" s="4"/>
      <c r="I561" s="4">
        <v>1</v>
      </c>
      <c r="J561" s="4" t="s">
        <v>62</v>
      </c>
      <c r="K561" s="4"/>
      <c r="L561" s="4" t="s">
        <v>144</v>
      </c>
      <c r="M561" s="4" t="s">
        <v>101</v>
      </c>
      <c r="N561" s="4" t="s">
        <v>37</v>
      </c>
      <c r="O561" s="4">
        <v>73</v>
      </c>
      <c r="P561" s="4"/>
      <c r="Q561" s="4"/>
      <c r="R561" s="4" t="s">
        <v>2713</v>
      </c>
      <c r="S561" s="4">
        <v>1</v>
      </c>
      <c r="T561" s="4"/>
      <c r="U561" s="4"/>
      <c r="V561" s="4"/>
      <c r="X561">
        <f t="shared" si="18"/>
        <v>9</v>
      </c>
      <c r="AC561" s="69" t="s">
        <v>1939</v>
      </c>
    </row>
    <row r="562" ht="18" customHeight="1" spans="1:29">
      <c r="A562" s="8">
        <f t="shared" si="17"/>
        <v>561</v>
      </c>
      <c r="B562" s="9">
        <v>44985.0000002546</v>
      </c>
      <c r="C562" s="68">
        <v>46203</v>
      </c>
      <c r="D562" t="s">
        <v>1940</v>
      </c>
      <c r="E562" s="4"/>
      <c r="F562" s="4"/>
      <c r="G562" t="s">
        <v>1941</v>
      </c>
      <c r="H562" t="s">
        <v>783</v>
      </c>
      <c r="I562" s="4">
        <v>1</v>
      </c>
      <c r="J562" s="4" t="s">
        <v>48</v>
      </c>
      <c r="K562" s="4"/>
      <c r="L562" s="4" t="s">
        <v>4300</v>
      </c>
      <c r="M562" s="4" t="s">
        <v>44</v>
      </c>
      <c r="N562" s="4" t="s">
        <v>58</v>
      </c>
      <c r="O562" s="4">
        <v>1684</v>
      </c>
      <c r="P562" t="s">
        <v>1943</v>
      </c>
      <c r="Q562" s="4">
        <v>0</v>
      </c>
      <c r="R562" s="4" t="s">
        <v>38</v>
      </c>
      <c r="S562" s="4">
        <v>1</v>
      </c>
      <c r="T562" s="4"/>
      <c r="U562" s="4"/>
      <c r="V562" s="4"/>
      <c r="X562">
        <f t="shared" si="18"/>
        <v>2</v>
      </c>
      <c r="Z562" t="s">
        <v>52</v>
      </c>
      <c r="AA562" t="s">
        <v>1941</v>
      </c>
      <c r="AB562" t="s">
        <v>783</v>
      </c>
      <c r="AC562" t="s">
        <v>1944</v>
      </c>
    </row>
    <row r="563" ht="18" customHeight="1" spans="1:29">
      <c r="A563" s="8">
        <f t="shared" si="17"/>
        <v>562</v>
      </c>
      <c r="B563" s="9">
        <v>44979</v>
      </c>
      <c r="C563" s="68">
        <v>46203</v>
      </c>
      <c r="D563" t="s">
        <v>1945</v>
      </c>
      <c r="E563" s="4"/>
      <c r="F563" s="4"/>
      <c r="G563" t="s">
        <v>1946</v>
      </c>
      <c r="H563" t="s">
        <v>783</v>
      </c>
      <c r="I563" s="4">
        <v>1</v>
      </c>
      <c r="J563" s="4" t="s">
        <v>62</v>
      </c>
      <c r="K563" s="4"/>
      <c r="L563" s="4" t="s">
        <v>1947</v>
      </c>
      <c r="M563" s="4" t="s">
        <v>1435</v>
      </c>
      <c r="N563" s="4" t="s">
        <v>58</v>
      </c>
      <c r="O563" s="4">
        <v>1685</v>
      </c>
      <c r="P563" s="4"/>
      <c r="Q563" s="15"/>
      <c r="R563" s="15">
        <v>45170</v>
      </c>
      <c r="S563" s="4">
        <v>1</v>
      </c>
      <c r="T563" s="4"/>
      <c r="U563" s="4"/>
      <c r="V563" s="4"/>
      <c r="X563">
        <f t="shared" si="18"/>
        <v>2</v>
      </c>
      <c r="AA563" t="s">
        <v>1946</v>
      </c>
      <c r="AB563" t="s">
        <v>783</v>
      </c>
      <c r="AC563" s="69" t="s">
        <v>1948</v>
      </c>
    </row>
    <row r="564" ht="18" customHeight="1" spans="1:29">
      <c r="A564" s="8">
        <f t="shared" si="17"/>
        <v>563</v>
      </c>
      <c r="B564" s="9">
        <v>44980</v>
      </c>
      <c r="C564" s="68">
        <v>46203</v>
      </c>
      <c r="D564" t="s">
        <v>1949</v>
      </c>
      <c r="E564" s="4"/>
      <c r="F564" s="4"/>
      <c r="I564" s="4">
        <v>1</v>
      </c>
      <c r="J564" s="4" t="s">
        <v>42</v>
      </c>
      <c r="K564" s="4"/>
      <c r="L564" s="4" t="s">
        <v>1950</v>
      </c>
      <c r="M564" s="4" t="s">
        <v>594</v>
      </c>
      <c r="N564" s="4" t="s">
        <v>37</v>
      </c>
      <c r="O564" s="4">
        <v>1128</v>
      </c>
      <c r="P564" s="4"/>
      <c r="Q564" s="4"/>
      <c r="R564" s="4" t="s">
        <v>2713</v>
      </c>
      <c r="S564" s="4">
        <v>1</v>
      </c>
      <c r="T564" s="4"/>
      <c r="U564" s="4"/>
      <c r="V564" s="4"/>
      <c r="X564">
        <f t="shared" si="18"/>
        <v>2</v>
      </c>
      <c r="AC564" s="69" t="s">
        <v>1951</v>
      </c>
    </row>
    <row r="565" ht="18" customHeight="1" spans="1:29">
      <c r="A565" s="8">
        <f t="shared" si="17"/>
        <v>564</v>
      </c>
      <c r="B565" s="9">
        <v>46030</v>
      </c>
      <c r="C565" s="68">
        <v>46568</v>
      </c>
      <c r="D565" t="s">
        <v>1952</v>
      </c>
      <c r="E565" s="4"/>
      <c r="F565" s="4"/>
      <c r="I565" s="4">
        <v>0</v>
      </c>
      <c r="J565" s="105" t="s">
        <v>36</v>
      </c>
      <c r="K565" s="4">
        <v>1</v>
      </c>
      <c r="L565" s="4" t="s">
        <v>1953</v>
      </c>
      <c r="M565" s="4" t="s">
        <v>247</v>
      </c>
      <c r="N565" s="4" t="s">
        <v>58</v>
      </c>
      <c r="O565" s="4">
        <v>496</v>
      </c>
      <c r="P565" s="4"/>
      <c r="Q565" s="4"/>
      <c r="R565" s="4" t="s">
        <v>2713</v>
      </c>
      <c r="S565" s="4">
        <v>1</v>
      </c>
      <c r="T565" s="4"/>
      <c r="U565" s="4"/>
      <c r="V565" s="4"/>
      <c r="X565">
        <f t="shared" si="18"/>
        <v>0</v>
      </c>
      <c r="Y565" t="s">
        <v>651</v>
      </c>
      <c r="AC565" t="s">
        <v>4301</v>
      </c>
    </row>
    <row r="566" ht="18" customHeight="1" spans="1:29">
      <c r="A566" s="8">
        <f t="shared" si="17"/>
        <v>565</v>
      </c>
      <c r="B566" s="9">
        <v>44987</v>
      </c>
      <c r="C566" s="68">
        <v>46203</v>
      </c>
      <c r="D566" t="s">
        <v>1955</v>
      </c>
      <c r="E566" s="4"/>
      <c r="F566" s="4"/>
      <c r="G566" t="s">
        <v>343</v>
      </c>
      <c r="H566" t="s">
        <v>783</v>
      </c>
      <c r="I566" s="4">
        <v>1</v>
      </c>
      <c r="J566" s="4" t="s">
        <v>62</v>
      </c>
      <c r="K566" s="4"/>
      <c r="L566" s="4" t="s">
        <v>1815</v>
      </c>
      <c r="M566" s="4" t="s">
        <v>101</v>
      </c>
      <c r="N566" s="4" t="s">
        <v>37</v>
      </c>
      <c r="O566" s="4">
        <v>1686</v>
      </c>
      <c r="P566" s="4"/>
      <c r="Q566" s="15"/>
      <c r="R566" s="15">
        <v>45020</v>
      </c>
      <c r="S566" s="4">
        <v>1</v>
      </c>
      <c r="T566" s="4"/>
      <c r="U566" s="4"/>
      <c r="V566" s="4"/>
      <c r="X566">
        <f t="shared" si="18"/>
        <v>2</v>
      </c>
      <c r="AA566" t="s">
        <v>343</v>
      </c>
      <c r="AB566" t="s">
        <v>783</v>
      </c>
      <c r="AC566" s="69" t="s">
        <v>1956</v>
      </c>
    </row>
    <row r="567" ht="18" customHeight="1" spans="1:29">
      <c r="A567" s="8">
        <f t="shared" si="17"/>
        <v>566</v>
      </c>
      <c r="B567" s="9">
        <v>44991</v>
      </c>
      <c r="C567" s="68">
        <v>46203</v>
      </c>
      <c r="D567" t="s">
        <v>1957</v>
      </c>
      <c r="E567" s="4"/>
      <c r="F567" s="4"/>
      <c r="G567" t="s">
        <v>1643</v>
      </c>
      <c r="H567" t="s">
        <v>783</v>
      </c>
      <c r="I567" s="4">
        <v>1</v>
      </c>
      <c r="J567" s="4" t="s">
        <v>36</v>
      </c>
      <c r="K567" s="4"/>
      <c r="L567" s="4" t="s">
        <v>1958</v>
      </c>
      <c r="M567" s="4" t="s">
        <v>363</v>
      </c>
      <c r="N567" s="4" t="s">
        <v>58</v>
      </c>
      <c r="O567" s="4">
        <v>1687</v>
      </c>
      <c r="P567" s="4"/>
      <c r="Q567" s="15"/>
      <c r="R567" s="15">
        <v>45019</v>
      </c>
      <c r="S567" s="4">
        <v>1</v>
      </c>
      <c r="T567" s="4"/>
      <c r="U567" s="4"/>
      <c r="V567" s="4"/>
      <c r="X567">
        <f t="shared" si="18"/>
        <v>2</v>
      </c>
      <c r="Y567" t="s">
        <v>651</v>
      </c>
      <c r="Z567" s="38"/>
      <c r="AA567" t="s">
        <v>1643</v>
      </c>
      <c r="AB567" t="s">
        <v>783</v>
      </c>
      <c r="AC567" s="69" t="s">
        <v>1959</v>
      </c>
    </row>
    <row r="568" ht="18" customHeight="1" spans="1:29">
      <c r="A568" s="8">
        <f t="shared" si="17"/>
        <v>567</v>
      </c>
      <c r="B568" s="9">
        <v>44992</v>
      </c>
      <c r="C568" s="68">
        <v>46203</v>
      </c>
      <c r="D568" t="s">
        <v>1960</v>
      </c>
      <c r="E568" s="4"/>
      <c r="F568" s="4"/>
      <c r="G568" t="s">
        <v>782</v>
      </c>
      <c r="H568" t="s">
        <v>783</v>
      </c>
      <c r="I568" s="4">
        <v>1</v>
      </c>
      <c r="J568" s="4" t="s">
        <v>48</v>
      </c>
      <c r="K568" s="4"/>
      <c r="L568" s="4" t="s">
        <v>1961</v>
      </c>
      <c r="M568" s="4" t="s">
        <v>44</v>
      </c>
      <c r="N568" s="4" t="s">
        <v>58</v>
      </c>
      <c r="O568" s="4">
        <v>1689</v>
      </c>
      <c r="P568" t="s">
        <v>77</v>
      </c>
      <c r="Q568" s="4">
        <v>0</v>
      </c>
      <c r="R568" s="4" t="s">
        <v>38</v>
      </c>
      <c r="S568" s="4">
        <v>1</v>
      </c>
      <c r="T568" s="4"/>
      <c r="U568" s="4"/>
      <c r="V568" s="4"/>
      <c r="X568">
        <f t="shared" si="18"/>
        <v>2</v>
      </c>
      <c r="Z568" t="s">
        <v>52</v>
      </c>
      <c r="AA568" t="s">
        <v>782</v>
      </c>
      <c r="AB568" t="s">
        <v>783</v>
      </c>
      <c r="AC568" s="69" t="s">
        <v>1962</v>
      </c>
    </row>
    <row r="569" ht="18" customHeight="1" spans="1:29">
      <c r="A569" s="8">
        <f t="shared" si="17"/>
        <v>568</v>
      </c>
      <c r="B569" s="9">
        <v>44995</v>
      </c>
      <c r="C569" s="68">
        <v>46203</v>
      </c>
      <c r="D569" t="s">
        <v>1963</v>
      </c>
      <c r="E569" s="4"/>
      <c r="F569" s="4"/>
      <c r="I569" s="4">
        <v>1</v>
      </c>
      <c r="J569" s="4" t="s">
        <v>62</v>
      </c>
      <c r="K569" s="4"/>
      <c r="L569" s="4" t="s">
        <v>1964</v>
      </c>
      <c r="M569" s="4" t="s">
        <v>594</v>
      </c>
      <c r="N569" s="4" t="s">
        <v>58</v>
      </c>
      <c r="O569" s="4">
        <v>1690</v>
      </c>
      <c r="P569" s="4"/>
      <c r="Q569" s="15"/>
      <c r="R569" s="15">
        <v>45020</v>
      </c>
      <c r="S569" s="4">
        <v>1</v>
      </c>
      <c r="T569" s="4"/>
      <c r="U569" s="4"/>
      <c r="V569" s="4"/>
      <c r="X569">
        <f t="shared" si="18"/>
        <v>2</v>
      </c>
      <c r="AC569" s="69" t="s">
        <v>1965</v>
      </c>
    </row>
    <row r="570" ht="18" customHeight="1" spans="1:29">
      <c r="A570" s="8">
        <f t="shared" si="17"/>
        <v>569</v>
      </c>
      <c r="B570" s="9">
        <v>44996</v>
      </c>
      <c r="C570" s="68">
        <v>46203</v>
      </c>
      <c r="D570" t="s">
        <v>1966</v>
      </c>
      <c r="E570" s="4"/>
      <c r="F570" s="4"/>
      <c r="G570" t="s">
        <v>1054</v>
      </c>
      <c r="H570" t="s">
        <v>783</v>
      </c>
      <c r="I570" s="4">
        <v>1</v>
      </c>
      <c r="J570" s="4" t="s">
        <v>62</v>
      </c>
      <c r="K570" s="4"/>
      <c r="L570" s="4" t="s">
        <v>1967</v>
      </c>
      <c r="M570" s="4" t="s">
        <v>1968</v>
      </c>
      <c r="N570" s="4" t="s">
        <v>58</v>
      </c>
      <c r="O570" s="4">
        <v>1691</v>
      </c>
      <c r="P570" s="4"/>
      <c r="Q570" s="15"/>
      <c r="R570" s="15">
        <v>45019</v>
      </c>
      <c r="S570" s="4">
        <v>1</v>
      </c>
      <c r="T570" s="4"/>
      <c r="U570" s="4"/>
      <c r="V570" s="4"/>
      <c r="X570">
        <f t="shared" si="18"/>
        <v>2</v>
      </c>
      <c r="AA570" t="s">
        <v>1054</v>
      </c>
      <c r="AB570" t="s">
        <v>783</v>
      </c>
      <c r="AC570" s="69" t="s">
        <v>1969</v>
      </c>
    </row>
    <row r="571" ht="18" customHeight="1" spans="1:29">
      <c r="A571" s="8">
        <f t="shared" si="17"/>
        <v>570</v>
      </c>
      <c r="B571" s="9">
        <v>45006</v>
      </c>
      <c r="C571" s="68">
        <v>46203</v>
      </c>
      <c r="D571" t="s">
        <v>1970</v>
      </c>
      <c r="E571" s="4"/>
      <c r="F571" s="4"/>
      <c r="G571" t="s">
        <v>1573</v>
      </c>
      <c r="H571" t="s">
        <v>783</v>
      </c>
      <c r="I571" s="4">
        <v>1</v>
      </c>
      <c r="J571" s="4" t="s">
        <v>62</v>
      </c>
      <c r="K571" s="4"/>
      <c r="L571" s="4" t="s">
        <v>1574</v>
      </c>
      <c r="M571" s="4" t="s">
        <v>134</v>
      </c>
      <c r="N571" s="4" t="s">
        <v>58</v>
      </c>
      <c r="O571" s="4">
        <v>1696</v>
      </c>
      <c r="P571" s="4"/>
      <c r="Q571" s="4"/>
      <c r="R571" s="4"/>
      <c r="S571" s="4">
        <v>1</v>
      </c>
      <c r="T571" s="4"/>
      <c r="U571" s="4"/>
      <c r="V571" s="4"/>
      <c r="X571">
        <f t="shared" si="18"/>
        <v>2</v>
      </c>
      <c r="AA571" t="s">
        <v>1573</v>
      </c>
      <c r="AB571" t="s">
        <v>783</v>
      </c>
      <c r="AC571" s="69" t="s">
        <v>1971</v>
      </c>
    </row>
    <row r="572" ht="18" customHeight="1" spans="1:29">
      <c r="A572" s="8">
        <f t="shared" si="17"/>
        <v>571</v>
      </c>
      <c r="B572" s="9">
        <v>45007</v>
      </c>
      <c r="C572" s="68">
        <v>46203</v>
      </c>
      <c r="D572" t="s">
        <v>1972</v>
      </c>
      <c r="E572" s="4"/>
      <c r="F572" s="4"/>
      <c r="I572" s="4">
        <v>1</v>
      </c>
      <c r="J572" s="4" t="s">
        <v>48</v>
      </c>
      <c r="K572" s="4"/>
      <c r="L572" t="s">
        <v>4302</v>
      </c>
      <c r="M572" t="s">
        <v>217</v>
      </c>
      <c r="N572" s="4" t="s">
        <v>58</v>
      </c>
      <c r="O572" s="4">
        <v>1698</v>
      </c>
      <c r="P572" t="s">
        <v>1627</v>
      </c>
      <c r="Q572" s="4">
        <v>0</v>
      </c>
      <c r="R572" s="15">
        <v>45028</v>
      </c>
      <c r="S572" s="4">
        <v>1</v>
      </c>
      <c r="T572" s="4"/>
      <c r="U572" s="4"/>
      <c r="V572" s="4"/>
      <c r="X572">
        <f t="shared" si="18"/>
        <v>2</v>
      </c>
      <c r="Z572" t="s">
        <v>52</v>
      </c>
      <c r="AC572" s="69" t="s">
        <v>1974</v>
      </c>
    </row>
    <row r="573" ht="18" customHeight="1" spans="1:29">
      <c r="A573" s="8">
        <f t="shared" si="17"/>
        <v>572</v>
      </c>
      <c r="B573" s="9">
        <v>45012</v>
      </c>
      <c r="C573" s="68">
        <v>45838</v>
      </c>
      <c r="D573" t="s">
        <v>1975</v>
      </c>
      <c r="E573" s="4"/>
      <c r="F573" s="4"/>
      <c r="I573" s="4">
        <v>1</v>
      </c>
      <c r="J573" s="4" t="s">
        <v>89</v>
      </c>
      <c r="K573" s="4"/>
      <c r="L573" s="4" t="s">
        <v>1976</v>
      </c>
      <c r="M573" s="4" t="s">
        <v>44</v>
      </c>
      <c r="N573" s="4" t="s">
        <v>37</v>
      </c>
      <c r="O573" s="4">
        <v>1177</v>
      </c>
      <c r="P573" s="4"/>
      <c r="Q573" s="15"/>
      <c r="R573" s="15">
        <v>45154</v>
      </c>
      <c r="S573" s="4">
        <v>1</v>
      </c>
      <c r="T573" s="4"/>
      <c r="U573" s="4"/>
      <c r="V573" s="4"/>
      <c r="X573">
        <f t="shared" si="18"/>
        <v>2</v>
      </c>
      <c r="AC573" s="69" t="s">
        <v>1977</v>
      </c>
    </row>
    <row r="574" ht="18" customHeight="1" spans="1:29">
      <c r="A574" s="8">
        <f t="shared" si="17"/>
        <v>573</v>
      </c>
      <c r="B574" s="9">
        <v>45013</v>
      </c>
      <c r="C574" s="68">
        <v>46203</v>
      </c>
      <c r="D574" t="s">
        <v>1978</v>
      </c>
      <c r="E574" s="4"/>
      <c r="F574" s="4"/>
      <c r="G574" t="s">
        <v>1979</v>
      </c>
      <c r="H574" t="s">
        <v>783</v>
      </c>
      <c r="I574" s="4">
        <v>1</v>
      </c>
      <c r="J574" s="4" t="s">
        <v>62</v>
      </c>
      <c r="K574" s="4"/>
      <c r="L574" s="4" t="s">
        <v>1980</v>
      </c>
      <c r="M574" s="4" t="s">
        <v>149</v>
      </c>
      <c r="N574" s="4" t="s">
        <v>58</v>
      </c>
      <c r="O574" s="4">
        <v>1701</v>
      </c>
      <c r="P574" s="4"/>
      <c r="Q574" s="15"/>
      <c r="R574" s="15">
        <v>45119</v>
      </c>
      <c r="S574" s="4">
        <v>1</v>
      </c>
      <c r="T574" s="4"/>
      <c r="U574" s="4"/>
      <c r="V574" s="4"/>
      <c r="X574">
        <f t="shared" si="18"/>
        <v>2</v>
      </c>
      <c r="AA574" t="s">
        <v>1979</v>
      </c>
      <c r="AB574" t="s">
        <v>783</v>
      </c>
      <c r="AC574" s="69" t="s">
        <v>1981</v>
      </c>
    </row>
    <row r="575" ht="18" customHeight="1" spans="1:29">
      <c r="A575" s="8">
        <f t="shared" si="17"/>
        <v>574</v>
      </c>
      <c r="B575" s="9">
        <v>43525</v>
      </c>
      <c r="C575" s="68">
        <v>46203</v>
      </c>
      <c r="D575" t="s">
        <v>1982</v>
      </c>
      <c r="E575" s="4"/>
      <c r="F575" s="4"/>
      <c r="I575" s="4">
        <v>1</v>
      </c>
      <c r="J575" s="4" t="s">
        <v>48</v>
      </c>
      <c r="K575" s="4"/>
      <c r="L575" s="4" t="s">
        <v>4303</v>
      </c>
      <c r="M575" s="4" t="s">
        <v>272</v>
      </c>
      <c r="N575" s="4" t="s">
        <v>37</v>
      </c>
      <c r="O575" s="4">
        <v>806</v>
      </c>
      <c r="P575" t="s">
        <v>743</v>
      </c>
      <c r="Q575" s="4">
        <v>0</v>
      </c>
      <c r="R575" s="4" t="s">
        <v>2713</v>
      </c>
      <c r="S575" s="4">
        <v>1</v>
      </c>
      <c r="T575" s="4"/>
      <c r="U575" s="4"/>
      <c r="V575" s="4">
        <v>1</v>
      </c>
      <c r="X575">
        <f t="shared" si="18"/>
        <v>6</v>
      </c>
      <c r="Z575" t="s">
        <v>52</v>
      </c>
      <c r="AC575" s="69" t="s">
        <v>1984</v>
      </c>
    </row>
    <row r="576" ht="18" customHeight="1" spans="1:29">
      <c r="A576" s="8">
        <f t="shared" si="17"/>
        <v>575</v>
      </c>
      <c r="B576" s="9">
        <v>45016</v>
      </c>
      <c r="C576" s="68">
        <v>46203</v>
      </c>
      <c r="D576" t="s">
        <v>1985</v>
      </c>
      <c r="E576" s="4"/>
      <c r="F576" s="4"/>
      <c r="G576" t="s">
        <v>1528</v>
      </c>
      <c r="H576" t="s">
        <v>783</v>
      </c>
      <c r="I576" s="4">
        <v>1</v>
      </c>
      <c r="J576" s="4" t="s">
        <v>62</v>
      </c>
      <c r="K576" s="4"/>
      <c r="L576" s="4" t="s">
        <v>1986</v>
      </c>
      <c r="M576" s="4" t="s">
        <v>50</v>
      </c>
      <c r="N576" s="4" t="s">
        <v>58</v>
      </c>
      <c r="O576" s="4">
        <v>1703</v>
      </c>
      <c r="P576" s="4"/>
      <c r="Q576" s="15"/>
      <c r="R576" s="15">
        <v>45057</v>
      </c>
      <c r="S576" s="4">
        <v>1</v>
      </c>
      <c r="T576" s="4"/>
      <c r="U576" s="4"/>
      <c r="V576" s="4"/>
      <c r="X576">
        <f t="shared" si="18"/>
        <v>2</v>
      </c>
      <c r="AA576" t="s">
        <v>1528</v>
      </c>
      <c r="AB576" t="s">
        <v>783</v>
      </c>
      <c r="AC576" s="69" t="s">
        <v>1987</v>
      </c>
    </row>
    <row r="577" ht="18" customHeight="1" spans="1:30">
      <c r="A577" s="8">
        <f t="shared" si="17"/>
        <v>576</v>
      </c>
      <c r="B577" s="9">
        <v>45023</v>
      </c>
      <c r="C577" s="68">
        <v>46203</v>
      </c>
      <c r="D577" t="s">
        <v>1988</v>
      </c>
      <c r="E577" s="4"/>
      <c r="F577" s="4"/>
      <c r="G577" t="s">
        <v>1989</v>
      </c>
      <c r="H577" t="s">
        <v>1989</v>
      </c>
      <c r="I577" s="4">
        <v>1</v>
      </c>
      <c r="J577" s="4" t="s">
        <v>42</v>
      </c>
      <c r="K577" s="4"/>
      <c r="L577" s="4" t="s">
        <v>1990</v>
      </c>
      <c r="M577" s="4" t="s">
        <v>44</v>
      </c>
      <c r="N577" s="4" t="s">
        <v>58</v>
      </c>
      <c r="O577" s="4">
        <v>1704</v>
      </c>
      <c r="P577" s="4"/>
      <c r="Q577" s="15"/>
      <c r="R577" s="15">
        <v>45057</v>
      </c>
      <c r="S577" s="4">
        <v>1</v>
      </c>
      <c r="T577" s="4"/>
      <c r="U577" s="4"/>
      <c r="V577" s="4"/>
      <c r="X577">
        <f t="shared" si="18"/>
        <v>2</v>
      </c>
      <c r="AA577" t="s">
        <v>1989</v>
      </c>
      <c r="AB577" t="s">
        <v>1989</v>
      </c>
      <c r="AC577" s="69" t="s">
        <v>1991</v>
      </c>
    </row>
    <row r="578" ht="18" customHeight="1" spans="1:30">
      <c r="A578" s="8">
        <f t="shared" ref="A578:A641" si="19">ROW()-1</f>
        <v>577</v>
      </c>
      <c r="B578" s="9">
        <v>45023</v>
      </c>
      <c r="C578" s="68">
        <v>46203</v>
      </c>
      <c r="D578" t="s">
        <v>1992</v>
      </c>
      <c r="E578" s="4"/>
      <c r="F578" s="4"/>
      <c r="I578" s="4">
        <v>1</v>
      </c>
      <c r="J578" s="4" t="s">
        <v>36</v>
      </c>
      <c r="K578" s="4"/>
      <c r="L578" s="4" t="s">
        <v>1993</v>
      </c>
      <c r="M578" s="4" t="s">
        <v>1994</v>
      </c>
      <c r="N578" s="4" t="s">
        <v>58</v>
      </c>
      <c r="O578" s="4">
        <v>1705</v>
      </c>
      <c r="P578" s="4"/>
      <c r="Q578" s="15"/>
      <c r="R578" s="15">
        <v>45057</v>
      </c>
      <c r="S578" s="4">
        <v>1</v>
      </c>
      <c r="T578" s="4"/>
      <c r="U578" s="4"/>
      <c r="V578" s="4"/>
      <c r="X578">
        <f t="shared" si="18"/>
        <v>2</v>
      </c>
      <c r="AC578" s="69" t="s">
        <v>1995</v>
      </c>
    </row>
    <row r="579" ht="18" customHeight="1" spans="1:30">
      <c r="A579" s="8">
        <f t="shared" si="19"/>
        <v>578</v>
      </c>
      <c r="B579" s="9">
        <v>45022</v>
      </c>
      <c r="C579" s="68">
        <v>46203</v>
      </c>
      <c r="D579" t="s">
        <v>1996</v>
      </c>
      <c r="E579" s="4"/>
      <c r="F579" s="4"/>
      <c r="G579" t="s">
        <v>1997</v>
      </c>
      <c r="H579" t="s">
        <v>1998</v>
      </c>
      <c r="I579" s="4">
        <v>1</v>
      </c>
      <c r="J579" s="4" t="s">
        <v>308</v>
      </c>
      <c r="K579" s="4"/>
      <c r="L579" s="4" t="s">
        <v>1999</v>
      </c>
      <c r="M579" s="4" t="s">
        <v>1435</v>
      </c>
      <c r="N579" s="4" t="s">
        <v>37</v>
      </c>
      <c r="O579" s="4">
        <v>1706</v>
      </c>
      <c r="P579" s="4"/>
      <c r="Q579" s="15"/>
      <c r="R579" s="15">
        <v>45119</v>
      </c>
      <c r="S579" s="4">
        <v>1</v>
      </c>
      <c r="T579" s="4"/>
      <c r="U579" s="4"/>
      <c r="V579" s="4"/>
      <c r="X579">
        <f t="shared" si="18"/>
        <v>2</v>
      </c>
      <c r="AA579" t="s">
        <v>1997</v>
      </c>
      <c r="AB579" t="s">
        <v>1998</v>
      </c>
      <c r="AC579" s="69" t="s">
        <v>2000</v>
      </c>
      <c r="AD579" t="s">
        <v>1997</v>
      </c>
    </row>
    <row r="580" ht="18" customHeight="1" spans="1:30">
      <c r="A580" s="8">
        <f t="shared" si="19"/>
        <v>579</v>
      </c>
      <c r="B580" s="9">
        <v>45024</v>
      </c>
      <c r="C580" s="68">
        <v>46203</v>
      </c>
      <c r="D580" t="s">
        <v>2001</v>
      </c>
      <c r="E580" s="4"/>
      <c r="F580" s="4"/>
      <c r="G580" t="s">
        <v>1818</v>
      </c>
      <c r="H580" t="s">
        <v>783</v>
      </c>
      <c r="I580" s="4">
        <v>1</v>
      </c>
      <c r="J580" s="4" t="s">
        <v>62</v>
      </c>
      <c r="K580" s="4"/>
      <c r="L580" s="4" t="s">
        <v>2002</v>
      </c>
      <c r="M580" s="4" t="s">
        <v>138</v>
      </c>
      <c r="N580" s="4" t="s">
        <v>37</v>
      </c>
      <c r="O580" s="4">
        <v>1707</v>
      </c>
      <c r="P580" s="4"/>
      <c r="Q580" s="15"/>
      <c r="R580" s="15">
        <v>45057</v>
      </c>
      <c r="S580" s="4">
        <v>1</v>
      </c>
      <c r="T580" s="4"/>
      <c r="U580" s="4"/>
      <c r="V580" s="4"/>
      <c r="X580">
        <f t="shared" si="18"/>
        <v>2</v>
      </c>
      <c r="AA580" t="s">
        <v>1818</v>
      </c>
      <c r="AB580" t="s">
        <v>783</v>
      </c>
      <c r="AC580" s="69" t="s">
        <v>2003</v>
      </c>
    </row>
    <row r="581" ht="18" customHeight="1" spans="1:30">
      <c r="A581" s="8">
        <f t="shared" si="19"/>
        <v>580</v>
      </c>
      <c r="B581" s="9">
        <v>45026</v>
      </c>
      <c r="C581" s="68">
        <v>46203</v>
      </c>
      <c r="D581" t="s">
        <v>2004</v>
      </c>
      <c r="E581" s="4"/>
      <c r="F581" s="4"/>
      <c r="G581" t="s">
        <v>1458</v>
      </c>
      <c r="H581" t="s">
        <v>783</v>
      </c>
      <c r="I581" s="4">
        <v>1</v>
      </c>
      <c r="J581" s="4" t="s">
        <v>62</v>
      </c>
      <c r="K581" s="4"/>
      <c r="L581" s="4" t="s">
        <v>1623</v>
      </c>
      <c r="M581" s="4" t="s">
        <v>101</v>
      </c>
      <c r="N581" s="4" t="s">
        <v>58</v>
      </c>
      <c r="O581" s="4">
        <v>1708</v>
      </c>
      <c r="P581" s="4"/>
      <c r="Q581" s="15"/>
      <c r="R581" s="15">
        <v>45058</v>
      </c>
      <c r="S581" s="4">
        <v>1</v>
      </c>
      <c r="T581" s="4"/>
      <c r="U581" s="4"/>
      <c r="V581" s="4" t="s">
        <v>2005</v>
      </c>
      <c r="X581">
        <f t="shared" si="18"/>
        <v>2</v>
      </c>
      <c r="AA581" t="s">
        <v>1458</v>
      </c>
      <c r="AB581" t="s">
        <v>783</v>
      </c>
      <c r="AC581" s="69" t="s">
        <v>2006</v>
      </c>
    </row>
    <row r="582" ht="18" customHeight="1" spans="1:30">
      <c r="A582" s="8">
        <f t="shared" si="19"/>
        <v>581</v>
      </c>
      <c r="B582" s="9">
        <v>45030</v>
      </c>
      <c r="C582" s="68">
        <v>46203</v>
      </c>
      <c r="D582" t="s">
        <v>2007</v>
      </c>
      <c r="E582" s="4"/>
      <c r="F582" s="4"/>
      <c r="G582" t="s">
        <v>2008</v>
      </c>
      <c r="H582" t="s">
        <v>783</v>
      </c>
      <c r="I582" s="4">
        <v>1</v>
      </c>
      <c r="J582" s="4" t="s">
        <v>62</v>
      </c>
      <c r="K582" s="4"/>
      <c r="L582" t="s">
        <v>2009</v>
      </c>
      <c r="M582" t="s">
        <v>149</v>
      </c>
      <c r="N582" s="4" t="s">
        <v>58</v>
      </c>
      <c r="O582" s="4">
        <v>1710</v>
      </c>
      <c r="P582" s="4"/>
      <c r="Q582" s="15"/>
      <c r="R582" s="15">
        <v>45078</v>
      </c>
      <c r="S582" s="4">
        <v>1</v>
      </c>
      <c r="T582" s="4"/>
      <c r="U582" s="4"/>
      <c r="V582" s="4"/>
      <c r="X582">
        <f t="shared" si="18"/>
        <v>2</v>
      </c>
      <c r="AA582" t="s">
        <v>2008</v>
      </c>
      <c r="AB582" t="s">
        <v>783</v>
      </c>
      <c r="AC582" s="69" t="s">
        <v>2010</v>
      </c>
    </row>
    <row r="583" ht="18" customHeight="1" spans="1:30">
      <c r="A583" s="8">
        <f t="shared" si="19"/>
        <v>582</v>
      </c>
      <c r="B583" s="9">
        <v>45035</v>
      </c>
      <c r="C583" s="68">
        <v>45838</v>
      </c>
      <c r="D583" t="s">
        <v>2011</v>
      </c>
      <c r="E583" s="4"/>
      <c r="F583" s="4"/>
      <c r="G583" t="s">
        <v>1401</v>
      </c>
      <c r="H583" t="s">
        <v>783</v>
      </c>
      <c r="I583" s="4">
        <v>0</v>
      </c>
      <c r="J583" s="4" t="s">
        <v>48</v>
      </c>
      <c r="K583" s="4"/>
      <c r="L583" s="4" t="s">
        <v>2012</v>
      </c>
      <c r="M583" s="4" t="s">
        <v>57</v>
      </c>
      <c r="N583" s="4" t="s">
        <v>58</v>
      </c>
      <c r="O583" s="4">
        <v>1714</v>
      </c>
      <c r="Q583" s="4">
        <v>0</v>
      </c>
      <c r="R583" s="15">
        <v>45058</v>
      </c>
      <c r="S583" s="4">
        <v>1</v>
      </c>
      <c r="T583" s="4"/>
      <c r="U583" s="4"/>
      <c r="V583" s="4"/>
      <c r="X583">
        <f t="shared" si="18"/>
        <v>2</v>
      </c>
      <c r="Z583" t="s">
        <v>209</v>
      </c>
      <c r="AA583" t="s">
        <v>1401</v>
      </c>
      <c r="AB583" t="s">
        <v>783</v>
      </c>
      <c r="AC583" s="69" t="s">
        <v>2013</v>
      </c>
    </row>
    <row r="584" ht="18" customHeight="1" spans="1:30">
      <c r="A584" s="8">
        <f t="shared" si="19"/>
        <v>583</v>
      </c>
      <c r="B584" s="9">
        <v>45036</v>
      </c>
      <c r="C584" s="68">
        <v>46203</v>
      </c>
      <c r="D584" t="s">
        <v>2014</v>
      </c>
      <c r="E584" s="4"/>
      <c r="F584" s="4"/>
      <c r="G584" t="s">
        <v>2015</v>
      </c>
      <c r="H584" t="s">
        <v>783</v>
      </c>
      <c r="I584" s="4">
        <v>1</v>
      </c>
      <c r="J584" s="4" t="s">
        <v>36</v>
      </c>
      <c r="K584" s="4">
        <v>1</v>
      </c>
      <c r="L584" t="s">
        <v>4304</v>
      </c>
      <c r="M584" t="s">
        <v>2017</v>
      </c>
      <c r="N584" s="4" t="s">
        <v>37</v>
      </c>
      <c r="O584" s="4">
        <v>1717</v>
      </c>
      <c r="P584" s="4"/>
      <c r="Q584" s="15"/>
      <c r="R584" s="15">
        <v>45057</v>
      </c>
      <c r="S584" s="4">
        <v>1</v>
      </c>
      <c r="T584" s="4"/>
      <c r="U584" s="4"/>
      <c r="V584" s="4"/>
      <c r="X584">
        <f t="shared" si="18"/>
        <v>2</v>
      </c>
      <c r="AA584" t="s">
        <v>2015</v>
      </c>
      <c r="AB584" t="s">
        <v>783</v>
      </c>
      <c r="AC584" s="69" t="s">
        <v>2018</v>
      </c>
    </row>
    <row r="585" ht="18" customHeight="1" spans="1:30">
      <c r="A585" s="8">
        <f t="shared" si="19"/>
        <v>584</v>
      </c>
      <c r="B585" s="9">
        <v>45039</v>
      </c>
      <c r="C585" s="68">
        <v>46203</v>
      </c>
      <c r="D585" t="s">
        <v>2019</v>
      </c>
      <c r="E585" s="4"/>
      <c r="F585" s="4"/>
      <c r="I585" s="4">
        <v>1</v>
      </c>
      <c r="J585" s="4" t="s">
        <v>48</v>
      </c>
      <c r="K585" s="4"/>
      <c r="L585" s="4" t="s">
        <v>2020</v>
      </c>
      <c r="M585" s="4" t="s">
        <v>4305</v>
      </c>
      <c r="N585" s="4" t="s">
        <v>58</v>
      </c>
      <c r="O585" s="4">
        <v>1719</v>
      </c>
      <c r="P585" t="s">
        <v>483</v>
      </c>
      <c r="Q585" s="4">
        <v>0</v>
      </c>
      <c r="R585" s="15">
        <v>45078</v>
      </c>
      <c r="S585" s="4">
        <v>1</v>
      </c>
      <c r="T585" s="4"/>
      <c r="U585" s="4"/>
      <c r="V585" s="4"/>
      <c r="X585">
        <f t="shared" si="18"/>
        <v>2</v>
      </c>
      <c r="Z585" t="s">
        <v>52</v>
      </c>
      <c r="AC585" s="69" t="s">
        <v>2022</v>
      </c>
    </row>
    <row r="586" ht="18" customHeight="1" spans="1:30">
      <c r="A586" s="8">
        <f t="shared" si="19"/>
        <v>585</v>
      </c>
      <c r="B586" s="9">
        <v>45040</v>
      </c>
      <c r="C586" s="68">
        <v>45838</v>
      </c>
      <c r="D586" t="s">
        <v>2023</v>
      </c>
      <c r="E586" s="4"/>
      <c r="F586" s="4"/>
      <c r="G586" t="s">
        <v>1672</v>
      </c>
      <c r="H586" t="s">
        <v>783</v>
      </c>
      <c r="I586" s="4">
        <v>1</v>
      </c>
      <c r="J586" s="105" t="s">
        <v>36</v>
      </c>
      <c r="K586" s="4">
        <v>1</v>
      </c>
      <c r="L586" s="4" t="s">
        <v>2024</v>
      </c>
      <c r="M586" s="4" t="s">
        <v>149</v>
      </c>
      <c r="N586" s="4" t="s">
        <v>58</v>
      </c>
      <c r="O586" s="4">
        <v>1721</v>
      </c>
      <c r="P586" s="4"/>
      <c r="Q586" s="4"/>
      <c r="R586" s="4"/>
      <c r="S586" s="4">
        <v>1</v>
      </c>
      <c r="T586" s="4"/>
      <c r="U586" s="4"/>
      <c r="V586" s="4"/>
      <c r="X586">
        <f t="shared" si="18"/>
        <v>2</v>
      </c>
      <c r="AA586" t="s">
        <v>1672</v>
      </c>
      <c r="AB586" t="s">
        <v>783</v>
      </c>
      <c r="AC586" s="69" t="s">
        <v>2025</v>
      </c>
    </row>
    <row r="587" ht="18" customHeight="1" spans="1:30">
      <c r="A587" s="8">
        <f t="shared" si="19"/>
        <v>586</v>
      </c>
      <c r="B587" s="9">
        <v>45041</v>
      </c>
      <c r="C587" s="68">
        <v>46203</v>
      </c>
      <c r="D587" t="s">
        <v>2026</v>
      </c>
      <c r="E587" s="4"/>
      <c r="F587" s="4"/>
      <c r="G587" t="s">
        <v>1643</v>
      </c>
      <c r="H587" t="s">
        <v>783</v>
      </c>
      <c r="I587" s="4">
        <v>1</v>
      </c>
      <c r="J587" s="4" t="s">
        <v>48</v>
      </c>
      <c r="K587" s="4"/>
      <c r="L587" t="s">
        <v>4306</v>
      </c>
      <c r="M587" t="s">
        <v>44</v>
      </c>
      <c r="N587" s="4" t="s">
        <v>58</v>
      </c>
      <c r="O587" s="4">
        <v>1722</v>
      </c>
      <c r="P587" t="s">
        <v>396</v>
      </c>
      <c r="Q587" s="4">
        <v>0</v>
      </c>
      <c r="R587" s="15">
        <v>45058</v>
      </c>
      <c r="S587" s="4">
        <v>1</v>
      </c>
      <c r="T587" s="4"/>
      <c r="U587" s="4"/>
      <c r="V587" s="4"/>
      <c r="X587">
        <f t="shared" si="18"/>
        <v>2</v>
      </c>
      <c r="Z587" t="s">
        <v>52</v>
      </c>
      <c r="AA587" t="s">
        <v>1643</v>
      </c>
      <c r="AB587" t="s">
        <v>783</v>
      </c>
      <c r="AC587" s="69" t="s">
        <v>2028</v>
      </c>
    </row>
    <row r="588" ht="18" customHeight="1" spans="1:30">
      <c r="A588" s="8">
        <f t="shared" si="19"/>
        <v>587</v>
      </c>
      <c r="B588" s="9">
        <v>45044</v>
      </c>
      <c r="C588" s="68">
        <v>46203</v>
      </c>
      <c r="D588" t="s">
        <v>2029</v>
      </c>
      <c r="E588" s="4"/>
      <c r="F588" s="4"/>
      <c r="I588" s="4">
        <v>1</v>
      </c>
      <c r="J588" s="4" t="s">
        <v>48</v>
      </c>
      <c r="K588" s="4"/>
      <c r="L588" s="4" t="s">
        <v>4307</v>
      </c>
      <c r="M588" s="4" t="s">
        <v>2031</v>
      </c>
      <c r="N588" s="4" t="s">
        <v>58</v>
      </c>
      <c r="O588" s="4">
        <v>1725</v>
      </c>
      <c r="P588" t="s">
        <v>483</v>
      </c>
      <c r="Q588" s="4">
        <v>0</v>
      </c>
      <c r="R588" s="15">
        <v>45058</v>
      </c>
      <c r="S588" s="4">
        <v>1</v>
      </c>
      <c r="T588" s="4"/>
      <c r="U588" s="4"/>
      <c r="V588" s="4">
        <v>1</v>
      </c>
      <c r="X588">
        <f t="shared" si="18"/>
        <v>2</v>
      </c>
      <c r="Z588" t="s">
        <v>52</v>
      </c>
      <c r="AC588" s="69" t="s">
        <v>2032</v>
      </c>
    </row>
    <row r="589" ht="18" customHeight="1" spans="1:30">
      <c r="A589" s="8">
        <f t="shared" si="19"/>
        <v>588</v>
      </c>
      <c r="B589" s="9">
        <v>45050</v>
      </c>
      <c r="C589" s="68">
        <v>45838</v>
      </c>
      <c r="D589" t="s">
        <v>2033</v>
      </c>
      <c r="E589" s="4"/>
      <c r="F589" s="4"/>
      <c r="G589" t="s">
        <v>2034</v>
      </c>
      <c r="H589" t="s">
        <v>783</v>
      </c>
      <c r="I589" s="4">
        <v>1</v>
      </c>
      <c r="J589" s="4" t="s">
        <v>48</v>
      </c>
      <c r="K589" s="4"/>
      <c r="L589" s="4" t="s">
        <v>2035</v>
      </c>
      <c r="M589" s="4" t="s">
        <v>833</v>
      </c>
      <c r="N589" s="4" t="s">
        <v>58</v>
      </c>
      <c r="O589" s="4">
        <v>1726</v>
      </c>
      <c r="P589" t="s">
        <v>483</v>
      </c>
      <c r="Q589" s="4">
        <v>0</v>
      </c>
      <c r="R589" s="15">
        <v>45020</v>
      </c>
      <c r="S589" s="4">
        <v>1</v>
      </c>
      <c r="T589" s="4"/>
      <c r="U589" s="4"/>
      <c r="V589" s="4"/>
      <c r="X589">
        <f t="shared" si="18"/>
        <v>2</v>
      </c>
      <c r="Z589" t="s">
        <v>273</v>
      </c>
      <c r="AA589" t="s">
        <v>2034</v>
      </c>
      <c r="AB589" t="s">
        <v>783</v>
      </c>
      <c r="AC589" s="69" t="s">
        <v>2036</v>
      </c>
    </row>
    <row r="590" ht="18" customHeight="1" spans="1:30">
      <c r="A590" s="8">
        <f t="shared" si="19"/>
        <v>589</v>
      </c>
      <c r="B590" s="9">
        <v>45050</v>
      </c>
      <c r="C590" s="68">
        <v>46203</v>
      </c>
      <c r="D590" t="s">
        <v>2037</v>
      </c>
      <c r="E590" s="4"/>
      <c r="F590" s="4"/>
      <c r="G590" t="s">
        <v>2038</v>
      </c>
      <c r="H590" t="s">
        <v>2039</v>
      </c>
      <c r="I590" s="4">
        <v>1</v>
      </c>
      <c r="J590" s="4" t="s">
        <v>48</v>
      </c>
      <c r="K590" s="4"/>
      <c r="L590" s="4" t="s">
        <v>2035</v>
      </c>
      <c r="M590" s="4" t="s">
        <v>2040</v>
      </c>
      <c r="N590" s="4" t="s">
        <v>58</v>
      </c>
      <c r="O590" s="4">
        <v>1727</v>
      </c>
      <c r="P590" t="s">
        <v>1627</v>
      </c>
      <c r="Q590" s="4">
        <v>0</v>
      </c>
      <c r="R590" s="15">
        <v>45020</v>
      </c>
      <c r="S590" s="4">
        <v>1</v>
      </c>
      <c r="T590" s="4"/>
      <c r="U590" s="4"/>
      <c r="V590" s="4"/>
      <c r="X590">
        <f t="shared" si="18"/>
        <v>2</v>
      </c>
      <c r="Z590" t="s">
        <v>52</v>
      </c>
      <c r="AA590" t="s">
        <v>2038</v>
      </c>
      <c r="AB590" t="s">
        <v>2039</v>
      </c>
      <c r="AC590" s="69" t="s">
        <v>2041</v>
      </c>
    </row>
    <row r="591" ht="18" customHeight="1" spans="1:30">
      <c r="A591" s="8">
        <f t="shared" si="19"/>
        <v>590</v>
      </c>
      <c r="B591" s="9">
        <v>45055</v>
      </c>
      <c r="C591" s="68">
        <v>46203</v>
      </c>
      <c r="D591" t="s">
        <v>2042</v>
      </c>
      <c r="E591" s="4"/>
      <c r="F591" s="4"/>
      <c r="G591" t="s">
        <v>638</v>
      </c>
      <c r="H591" t="s">
        <v>783</v>
      </c>
      <c r="I591" s="4">
        <v>1</v>
      </c>
      <c r="J591" s="4" t="s">
        <v>62</v>
      </c>
      <c r="K591" s="4"/>
      <c r="L591" s="4" t="s">
        <v>2043</v>
      </c>
      <c r="M591" s="4" t="s">
        <v>44</v>
      </c>
      <c r="N591" s="4" t="s">
        <v>58</v>
      </c>
      <c r="O591" s="4">
        <v>1733</v>
      </c>
      <c r="P591" s="4"/>
      <c r="Q591" s="15"/>
      <c r="R591" s="15">
        <v>45057</v>
      </c>
      <c r="S591" s="4">
        <v>1</v>
      </c>
      <c r="T591" s="4"/>
      <c r="U591" s="4"/>
      <c r="V591" s="4"/>
      <c r="X591">
        <f t="shared" si="18"/>
        <v>2</v>
      </c>
      <c r="AA591" t="s">
        <v>638</v>
      </c>
      <c r="AB591" t="s">
        <v>783</v>
      </c>
      <c r="AC591" s="69" t="s">
        <v>2044</v>
      </c>
    </row>
    <row r="592" ht="18" customHeight="1" spans="1:30">
      <c r="A592" s="8">
        <f t="shared" si="19"/>
        <v>591</v>
      </c>
      <c r="B592" s="9">
        <v>45058</v>
      </c>
      <c r="C592" s="68">
        <v>46203</v>
      </c>
      <c r="D592" t="s">
        <v>2045</v>
      </c>
      <c r="E592" s="4"/>
      <c r="F592" s="4"/>
      <c r="I592" s="4">
        <v>0</v>
      </c>
      <c r="J592" s="105" t="s">
        <v>36</v>
      </c>
      <c r="K592" s="4">
        <v>1</v>
      </c>
      <c r="L592" s="4" t="s">
        <v>2046</v>
      </c>
      <c r="M592" s="4" t="s">
        <v>57</v>
      </c>
      <c r="N592" s="4" t="s">
        <v>58</v>
      </c>
      <c r="O592" s="4">
        <v>219</v>
      </c>
      <c r="P592" s="4"/>
      <c r="Q592" s="4"/>
      <c r="R592" s="4" t="s">
        <v>4308</v>
      </c>
      <c r="S592" s="4">
        <v>1</v>
      </c>
      <c r="T592" s="4"/>
      <c r="U592" s="4"/>
      <c r="V592" s="4"/>
      <c r="X592">
        <f t="shared" si="18"/>
        <v>2</v>
      </c>
      <c r="AC592" s="69" t="s">
        <v>2047</v>
      </c>
    </row>
    <row r="593" ht="18" customHeight="1" spans="1:29">
      <c r="A593" s="8">
        <f t="shared" si="19"/>
        <v>592</v>
      </c>
      <c r="B593" s="9">
        <v>45062</v>
      </c>
      <c r="C593" s="68">
        <v>46203</v>
      </c>
      <c r="D593" t="s">
        <v>2048</v>
      </c>
      <c r="E593" s="4"/>
      <c r="F593" s="4"/>
      <c r="G593" t="s">
        <v>343</v>
      </c>
      <c r="H593" t="s">
        <v>783</v>
      </c>
      <c r="I593" s="4">
        <v>1</v>
      </c>
      <c r="J593" s="4" t="s">
        <v>67</v>
      </c>
      <c r="K593" s="4"/>
      <c r="L593" s="4" t="s">
        <v>2049</v>
      </c>
      <c r="M593" s="4" t="s">
        <v>2050</v>
      </c>
      <c r="N593" s="4" t="s">
        <v>37</v>
      </c>
      <c r="O593" s="4">
        <v>1735</v>
      </c>
      <c r="P593" s="4"/>
      <c r="Q593" s="15"/>
      <c r="R593" s="15">
        <v>45078</v>
      </c>
      <c r="S593" s="4">
        <v>1</v>
      </c>
      <c r="T593" s="4"/>
      <c r="U593" s="4"/>
      <c r="V593" s="4"/>
      <c r="X593">
        <f t="shared" si="18"/>
        <v>2</v>
      </c>
      <c r="AA593" t="s">
        <v>343</v>
      </c>
      <c r="AB593" t="s">
        <v>783</v>
      </c>
      <c r="AC593" t="s">
        <v>4309</v>
      </c>
    </row>
    <row r="594" ht="18" customHeight="1" spans="1:29">
      <c r="A594" s="8">
        <f t="shared" si="19"/>
        <v>593</v>
      </c>
      <c r="B594" s="9">
        <v>45070</v>
      </c>
      <c r="C594" s="68">
        <v>46203</v>
      </c>
      <c r="D594" t="s">
        <v>2052</v>
      </c>
      <c r="E594" s="4"/>
      <c r="F594" s="4"/>
      <c r="G594" t="s">
        <v>638</v>
      </c>
      <c r="H594" t="s">
        <v>783</v>
      </c>
      <c r="I594" s="4">
        <v>1</v>
      </c>
      <c r="J594" s="4" t="s">
        <v>62</v>
      </c>
      <c r="K594" s="4"/>
      <c r="L594" s="4" t="s">
        <v>2053</v>
      </c>
      <c r="M594" s="4" t="s">
        <v>117</v>
      </c>
      <c r="N594" s="4" t="s">
        <v>37</v>
      </c>
      <c r="O594" s="4">
        <v>1736</v>
      </c>
      <c r="P594" s="4"/>
      <c r="Q594" s="15"/>
      <c r="R594" s="15">
        <v>45078</v>
      </c>
      <c r="S594" s="4">
        <v>1</v>
      </c>
      <c r="T594" s="4"/>
      <c r="U594" s="4"/>
      <c r="V594" s="4"/>
      <c r="X594">
        <f t="shared" si="18"/>
        <v>2</v>
      </c>
      <c r="AA594" t="s">
        <v>638</v>
      </c>
      <c r="AB594" t="s">
        <v>783</v>
      </c>
      <c r="AC594" t="s">
        <v>4310</v>
      </c>
    </row>
    <row r="595" ht="18" customHeight="1" spans="1:29">
      <c r="A595" s="8">
        <f t="shared" si="19"/>
        <v>594</v>
      </c>
      <c r="B595" s="18">
        <v>45076</v>
      </c>
      <c r="C595" s="68">
        <v>46203</v>
      </c>
      <c r="D595" t="s">
        <v>2055</v>
      </c>
      <c r="E595" s="4"/>
      <c r="F595" s="4"/>
      <c r="G595" t="s">
        <v>1643</v>
      </c>
      <c r="H595" t="s">
        <v>783</v>
      </c>
      <c r="I595" s="4">
        <v>1</v>
      </c>
      <c r="J595" s="4" t="s">
        <v>241</v>
      </c>
      <c r="K595" s="4"/>
      <c r="L595" s="4" t="s">
        <v>2056</v>
      </c>
      <c r="M595" s="4" t="s">
        <v>2057</v>
      </c>
      <c r="N595" s="4" t="s">
        <v>58</v>
      </c>
      <c r="O595" s="4">
        <v>1739</v>
      </c>
      <c r="P595" s="4"/>
      <c r="Q595" s="4"/>
      <c r="R595" s="4"/>
      <c r="S595" s="4">
        <v>1</v>
      </c>
      <c r="T595" s="4"/>
      <c r="U595" s="4"/>
      <c r="V595" s="4"/>
      <c r="X595">
        <f t="shared" si="18"/>
        <v>2</v>
      </c>
      <c r="AA595" t="s">
        <v>1643</v>
      </c>
      <c r="AB595" t="s">
        <v>783</v>
      </c>
      <c r="AC595" s="69" t="s">
        <v>2058</v>
      </c>
    </row>
    <row r="596" ht="18" customHeight="1" spans="1:29">
      <c r="A596" s="8">
        <f t="shared" si="19"/>
        <v>595</v>
      </c>
      <c r="B596" s="18">
        <v>45076</v>
      </c>
      <c r="C596" s="68">
        <v>46203</v>
      </c>
      <c r="D596" t="s">
        <v>2059</v>
      </c>
      <c r="E596" s="4"/>
      <c r="F596" s="4"/>
      <c r="I596" s="4" t="s">
        <v>1145</v>
      </c>
      <c r="J596" s="4" t="s">
        <v>48</v>
      </c>
      <c r="K596" s="4"/>
      <c r="L596" s="4" t="s">
        <v>4311</v>
      </c>
      <c r="M596" s="4" t="s">
        <v>2061</v>
      </c>
      <c r="N596" s="4" t="s">
        <v>58</v>
      </c>
      <c r="O596" s="4">
        <v>1740</v>
      </c>
      <c r="P596" t="s">
        <v>483</v>
      </c>
      <c r="Q596" s="4">
        <v>0</v>
      </c>
      <c r="R596" s="4" t="s">
        <v>38</v>
      </c>
      <c r="S596" s="4">
        <v>1</v>
      </c>
      <c r="T596" s="4"/>
      <c r="U596" s="4"/>
      <c r="V596" s="4"/>
      <c r="X596">
        <f t="shared" si="18"/>
        <v>2</v>
      </c>
      <c r="Z596" t="s">
        <v>52</v>
      </c>
      <c r="AC596" s="69" t="s">
        <v>2062</v>
      </c>
    </row>
    <row r="597" ht="18" customHeight="1" spans="1:29">
      <c r="A597" s="8">
        <f t="shared" si="19"/>
        <v>596</v>
      </c>
      <c r="B597" s="18">
        <v>45077</v>
      </c>
      <c r="C597" s="68">
        <v>46203</v>
      </c>
      <c r="D597" t="s">
        <v>2063</v>
      </c>
      <c r="E597" s="4"/>
      <c r="F597" s="4"/>
      <c r="I597" s="4">
        <v>1</v>
      </c>
      <c r="J597" s="4" t="s">
        <v>36</v>
      </c>
      <c r="K597" s="4"/>
      <c r="L597" s="4" t="s">
        <v>2064</v>
      </c>
      <c r="M597" s="4" t="s">
        <v>44</v>
      </c>
      <c r="N597" s="4" t="s">
        <v>37</v>
      </c>
      <c r="O597" s="4">
        <v>1741</v>
      </c>
      <c r="P597" s="4"/>
      <c r="Q597" s="15"/>
      <c r="R597" s="15">
        <v>45119</v>
      </c>
      <c r="S597" s="4">
        <v>1</v>
      </c>
      <c r="T597" s="4"/>
      <c r="U597" s="4"/>
      <c r="V597" s="4"/>
      <c r="X597">
        <f t="shared" si="18"/>
        <v>2</v>
      </c>
      <c r="AC597" s="69" t="s">
        <v>2065</v>
      </c>
    </row>
    <row r="598" ht="18" customHeight="1" spans="1:29">
      <c r="A598" s="8">
        <f t="shared" si="19"/>
        <v>597</v>
      </c>
      <c r="B598" s="18">
        <v>45078</v>
      </c>
      <c r="C598" s="68">
        <v>45473</v>
      </c>
      <c r="D598" t="s">
        <v>2066</v>
      </c>
      <c r="E598" s="4"/>
      <c r="F598" s="4"/>
      <c r="I598" s="4">
        <v>1</v>
      </c>
      <c r="J598" s="4" t="s">
        <v>89</v>
      </c>
      <c r="K598" s="4"/>
      <c r="L598" s="4" t="s">
        <v>2067</v>
      </c>
      <c r="M598" s="4" t="s">
        <v>57</v>
      </c>
      <c r="N598" s="4" t="s">
        <v>58</v>
      </c>
      <c r="O598" s="4">
        <v>1742</v>
      </c>
      <c r="P598" s="4"/>
      <c r="Q598" s="15"/>
      <c r="R598" s="15">
        <v>45154</v>
      </c>
      <c r="S598" s="4">
        <v>1</v>
      </c>
      <c r="T598" s="4"/>
      <c r="U598" s="4"/>
      <c r="V598" s="4"/>
      <c r="W598">
        <v>0</v>
      </c>
      <c r="X598">
        <f t="shared" si="18"/>
        <v>2</v>
      </c>
      <c r="Y598" s="4" t="s">
        <v>651</v>
      </c>
      <c r="AC598" s="69" t="s">
        <v>2068</v>
      </c>
    </row>
    <row r="599" ht="18" customHeight="1" spans="1:29">
      <c r="A599" s="8">
        <f t="shared" si="19"/>
        <v>598</v>
      </c>
      <c r="B599" s="18">
        <v>45079</v>
      </c>
      <c r="C599" s="68">
        <v>46203</v>
      </c>
      <c r="D599" t="s">
        <v>2069</v>
      </c>
      <c r="E599" s="4"/>
      <c r="F599" s="4"/>
      <c r="G599" t="s">
        <v>1989</v>
      </c>
      <c r="H599" t="s">
        <v>1989</v>
      </c>
      <c r="I599" s="4">
        <v>1</v>
      </c>
      <c r="J599" s="4" t="s">
        <v>62</v>
      </c>
      <c r="K599" s="4"/>
      <c r="L599" s="4" t="s">
        <v>2070</v>
      </c>
      <c r="M599" s="4" t="s">
        <v>2071</v>
      </c>
      <c r="N599" s="4" t="s">
        <v>58</v>
      </c>
      <c r="O599" s="4">
        <v>1743</v>
      </c>
      <c r="P599" s="4"/>
      <c r="Q599" s="4"/>
      <c r="R599" s="4"/>
      <c r="S599" s="4">
        <v>1</v>
      </c>
      <c r="T599" s="4"/>
      <c r="U599" s="4"/>
      <c r="V599" s="4"/>
      <c r="W599">
        <v>1</v>
      </c>
      <c r="X599">
        <f t="shared" si="18"/>
        <v>2</v>
      </c>
      <c r="AA599" t="s">
        <v>1989</v>
      </c>
      <c r="AB599" t="s">
        <v>1989</v>
      </c>
      <c r="AC599" t="s">
        <v>4312</v>
      </c>
    </row>
    <row r="600" ht="18" customHeight="1" spans="1:29">
      <c r="A600" s="8">
        <f t="shared" si="19"/>
        <v>599</v>
      </c>
      <c r="B600" s="18">
        <v>45079</v>
      </c>
      <c r="C600" s="68">
        <v>45838</v>
      </c>
      <c r="D600" t="s">
        <v>2073</v>
      </c>
      <c r="E600" s="4"/>
      <c r="F600" s="4"/>
      <c r="G600" t="s">
        <v>2074</v>
      </c>
      <c r="H600" t="s">
        <v>2075</v>
      </c>
      <c r="I600" s="4">
        <v>1</v>
      </c>
      <c r="J600" s="4" t="s">
        <v>48</v>
      </c>
      <c r="K600" s="4"/>
      <c r="L600" s="4" t="s">
        <v>1452</v>
      </c>
      <c r="M600" s="4" t="s">
        <v>2076</v>
      </c>
      <c r="N600" s="4" t="s">
        <v>58</v>
      </c>
      <c r="O600" s="4">
        <v>1744</v>
      </c>
      <c r="P600" t="s">
        <v>1627</v>
      </c>
      <c r="Q600" s="4">
        <v>0</v>
      </c>
      <c r="R600" s="4" t="s">
        <v>38</v>
      </c>
      <c r="S600" s="4">
        <v>1</v>
      </c>
      <c r="T600" s="4"/>
      <c r="U600" s="4"/>
      <c r="V600" s="4">
        <v>1</v>
      </c>
      <c r="W600">
        <v>0</v>
      </c>
      <c r="X600">
        <f t="shared" si="18"/>
        <v>2</v>
      </c>
      <c r="Z600" t="s">
        <v>273</v>
      </c>
      <c r="AA600" t="s">
        <v>2074</v>
      </c>
      <c r="AB600" t="s">
        <v>2075</v>
      </c>
      <c r="AC600" s="69" t="s">
        <v>2077</v>
      </c>
    </row>
    <row r="601" ht="18" customHeight="1" spans="1:29">
      <c r="A601" s="8">
        <f t="shared" si="19"/>
        <v>600</v>
      </c>
      <c r="B601" s="18">
        <v>45079</v>
      </c>
      <c r="C601" s="68">
        <v>46203</v>
      </c>
      <c r="D601" t="s">
        <v>2078</v>
      </c>
      <c r="E601" s="4"/>
      <c r="F601" s="4"/>
      <c r="G601" t="s">
        <v>1576</v>
      </c>
      <c r="H601" t="s">
        <v>783</v>
      </c>
      <c r="I601" s="4" t="s">
        <v>1145</v>
      </c>
      <c r="J601" s="4" t="s">
        <v>67</v>
      </c>
      <c r="K601" s="4"/>
      <c r="L601" s="4" t="s">
        <v>2079</v>
      </c>
      <c r="M601" s="4" t="s">
        <v>341</v>
      </c>
      <c r="N601" s="4" t="s">
        <v>58</v>
      </c>
      <c r="O601" s="4">
        <v>1745</v>
      </c>
      <c r="P601" s="4"/>
      <c r="Q601" s="15"/>
      <c r="R601" s="15">
        <v>45119</v>
      </c>
      <c r="S601" s="4">
        <v>1</v>
      </c>
      <c r="T601" s="4"/>
      <c r="U601" s="4"/>
      <c r="V601" s="4"/>
      <c r="W601">
        <v>2</v>
      </c>
      <c r="X601">
        <f t="shared" si="18"/>
        <v>2</v>
      </c>
      <c r="AA601" t="s">
        <v>1576</v>
      </c>
      <c r="AB601" t="s">
        <v>783</v>
      </c>
      <c r="AC601" t="s">
        <v>4313</v>
      </c>
    </row>
    <row r="602" ht="18" customHeight="1" spans="1:29">
      <c r="A602" s="8">
        <f t="shared" si="19"/>
        <v>601</v>
      </c>
      <c r="B602" s="18">
        <v>45086</v>
      </c>
      <c r="C602" s="68">
        <v>45838</v>
      </c>
      <c r="D602" t="s">
        <v>2081</v>
      </c>
      <c r="E602" s="4"/>
      <c r="F602" s="4"/>
      <c r="G602" t="s">
        <v>844</v>
      </c>
      <c r="H602" t="s">
        <v>783</v>
      </c>
      <c r="I602" s="4">
        <v>1</v>
      </c>
      <c r="J602" s="105" t="s">
        <v>36</v>
      </c>
      <c r="K602" s="4">
        <v>1</v>
      </c>
      <c r="L602" s="4" t="s">
        <v>2082</v>
      </c>
      <c r="M602" s="4" t="s">
        <v>1435</v>
      </c>
      <c r="N602" s="4" t="s">
        <v>58</v>
      </c>
      <c r="O602" s="4">
        <v>1747</v>
      </c>
      <c r="P602" s="4"/>
      <c r="Q602" s="4"/>
      <c r="R602" s="4"/>
      <c r="S602" s="4">
        <v>1</v>
      </c>
      <c r="T602" s="4"/>
      <c r="U602" s="4"/>
      <c r="V602" s="4"/>
      <c r="W602">
        <v>2</v>
      </c>
      <c r="X602">
        <f t="shared" si="18"/>
        <v>2</v>
      </c>
      <c r="AA602" t="s">
        <v>844</v>
      </c>
      <c r="AB602" t="s">
        <v>783</v>
      </c>
      <c r="AC602" s="69" t="s">
        <v>2083</v>
      </c>
    </row>
    <row r="603" ht="18" customHeight="1" spans="1:29">
      <c r="A603" s="8">
        <f t="shared" si="19"/>
        <v>602</v>
      </c>
      <c r="B603" s="18">
        <v>45089</v>
      </c>
      <c r="C603" s="68">
        <v>46203</v>
      </c>
      <c r="D603" t="s">
        <v>2084</v>
      </c>
      <c r="E603" s="4"/>
      <c r="F603" s="4"/>
      <c r="G603" t="s">
        <v>2085</v>
      </c>
      <c r="H603" t="s">
        <v>783</v>
      </c>
      <c r="I603" s="4">
        <v>1</v>
      </c>
      <c r="J603" s="4" t="s">
        <v>308</v>
      </c>
      <c r="K603" s="4"/>
      <c r="L603" s="4" t="s">
        <v>2086</v>
      </c>
      <c r="M603" s="4" t="s">
        <v>134</v>
      </c>
      <c r="N603" s="4" t="s">
        <v>37</v>
      </c>
      <c r="O603" s="4">
        <v>1748</v>
      </c>
      <c r="P603" s="4"/>
      <c r="Q603" s="15"/>
      <c r="R603" s="15">
        <v>45119</v>
      </c>
      <c r="S603" s="4">
        <v>1</v>
      </c>
      <c r="T603" s="4"/>
      <c r="U603" s="4"/>
      <c r="V603" s="4">
        <v>1</v>
      </c>
      <c r="W603">
        <v>2</v>
      </c>
      <c r="X603">
        <f t="shared" si="18"/>
        <v>2</v>
      </c>
      <c r="AA603" t="s">
        <v>2085</v>
      </c>
      <c r="AB603" t="s">
        <v>783</v>
      </c>
      <c r="AC603" s="69" t="s">
        <v>2087</v>
      </c>
    </row>
    <row r="604" ht="18" customHeight="1" spans="1:29">
      <c r="A604" s="8">
        <f t="shared" si="19"/>
        <v>603</v>
      </c>
      <c r="B604" s="18">
        <v>45089</v>
      </c>
      <c r="C604" s="68">
        <v>45838</v>
      </c>
      <c r="D604" t="s">
        <v>2088</v>
      </c>
      <c r="E604" s="4"/>
      <c r="F604" s="4"/>
      <c r="G604" t="s">
        <v>1643</v>
      </c>
      <c r="H604" t="s">
        <v>783</v>
      </c>
      <c r="I604" s="4">
        <v>1</v>
      </c>
      <c r="J604" s="4" t="s">
        <v>48</v>
      </c>
      <c r="K604" s="4"/>
      <c r="L604" s="4" t="s">
        <v>2089</v>
      </c>
      <c r="M604" s="4" t="s">
        <v>341</v>
      </c>
      <c r="N604" s="4" t="s">
        <v>58</v>
      </c>
      <c r="O604" s="4">
        <v>1750</v>
      </c>
      <c r="P604" t="s">
        <v>1792</v>
      </c>
      <c r="Q604" s="4">
        <v>0</v>
      </c>
      <c r="R604" s="15">
        <v>45252</v>
      </c>
      <c r="S604" s="4">
        <v>1</v>
      </c>
      <c r="T604" s="4"/>
      <c r="U604" s="4"/>
      <c r="V604" s="4"/>
      <c r="W604">
        <v>1</v>
      </c>
      <c r="X604">
        <f t="shared" si="18"/>
        <v>2</v>
      </c>
      <c r="Z604" t="s">
        <v>273</v>
      </c>
      <c r="AA604" t="s">
        <v>1643</v>
      </c>
      <c r="AB604" t="s">
        <v>783</v>
      </c>
      <c r="AC604" s="69" t="s">
        <v>2090</v>
      </c>
    </row>
    <row r="605" ht="18" customHeight="1" spans="1:29">
      <c r="A605" s="8">
        <f t="shared" si="19"/>
        <v>604</v>
      </c>
      <c r="B605" s="18">
        <v>45092</v>
      </c>
      <c r="C605" s="68">
        <v>45838</v>
      </c>
      <c r="D605" t="s">
        <v>2091</v>
      </c>
      <c r="E605" s="4"/>
      <c r="F605" s="4"/>
      <c r="G605" t="s">
        <v>2092</v>
      </c>
      <c r="H605" t="s">
        <v>783</v>
      </c>
      <c r="I605" s="4">
        <v>1</v>
      </c>
      <c r="J605" s="4" t="s">
        <v>48</v>
      </c>
      <c r="K605" s="4"/>
      <c r="L605" s="22" t="s">
        <v>4314</v>
      </c>
      <c r="M605" s="4" t="s">
        <v>101</v>
      </c>
      <c r="N605" s="4" t="s">
        <v>58</v>
      </c>
      <c r="O605" s="4">
        <v>1752</v>
      </c>
      <c r="P605" t="s">
        <v>408</v>
      </c>
      <c r="Q605" s="4">
        <v>0</v>
      </c>
      <c r="R605" s="15">
        <v>45125</v>
      </c>
      <c r="S605" s="4">
        <v>1</v>
      </c>
      <c r="T605" s="4"/>
      <c r="U605" s="4"/>
      <c r="V605" s="4"/>
      <c r="W605">
        <v>2</v>
      </c>
      <c r="X605">
        <f t="shared" si="18"/>
        <v>2</v>
      </c>
      <c r="Z605" t="s">
        <v>273</v>
      </c>
      <c r="AA605" t="s">
        <v>2092</v>
      </c>
      <c r="AB605" t="s">
        <v>783</v>
      </c>
      <c r="AC605" s="69" t="s">
        <v>2095</v>
      </c>
    </row>
    <row r="606" ht="18" customHeight="1" spans="1:29">
      <c r="A606" s="8">
        <f t="shared" si="19"/>
        <v>605</v>
      </c>
      <c r="B606" s="18">
        <v>45093</v>
      </c>
      <c r="C606" s="68">
        <v>46203</v>
      </c>
      <c r="D606" t="s">
        <v>2096</v>
      </c>
      <c r="E606" s="4"/>
      <c r="F606" s="4"/>
      <c r="G606" t="s">
        <v>1693</v>
      </c>
      <c r="H606" t="s">
        <v>783</v>
      </c>
      <c r="I606" s="4">
        <v>1</v>
      </c>
      <c r="J606" s="4" t="s">
        <v>67</v>
      </c>
      <c r="K606" s="4"/>
      <c r="L606" s="4" t="s">
        <v>1694</v>
      </c>
      <c r="M606" s="4" t="s">
        <v>247</v>
      </c>
      <c r="N606" s="4" t="s">
        <v>58</v>
      </c>
      <c r="O606" s="4">
        <v>1753</v>
      </c>
      <c r="P606" s="4"/>
      <c r="Q606" s="4"/>
      <c r="R606" s="4"/>
      <c r="S606" s="4">
        <v>1</v>
      </c>
      <c r="T606" s="4"/>
      <c r="U606" s="4"/>
      <c r="V606" s="4"/>
      <c r="W606">
        <v>2</v>
      </c>
      <c r="X606">
        <f t="shared" si="18"/>
        <v>2</v>
      </c>
      <c r="AA606" t="s">
        <v>1693</v>
      </c>
      <c r="AB606" t="s">
        <v>783</v>
      </c>
      <c r="AC606" s="69" t="s">
        <v>2097</v>
      </c>
    </row>
    <row r="607" ht="18" customHeight="1" spans="1:29">
      <c r="A607" s="8">
        <f t="shared" si="19"/>
        <v>606</v>
      </c>
      <c r="B607" s="18">
        <v>45096</v>
      </c>
      <c r="C607" s="68">
        <v>45838</v>
      </c>
      <c r="D607" t="s">
        <v>2098</v>
      </c>
      <c r="E607" s="4"/>
      <c r="F607" s="4"/>
      <c r="I607" s="4">
        <v>1</v>
      </c>
      <c r="J607" s="4" t="s">
        <v>36</v>
      </c>
      <c r="K607" s="4"/>
      <c r="L607" s="4" t="s">
        <v>2099</v>
      </c>
      <c r="M607" s="4" t="s">
        <v>50</v>
      </c>
      <c r="N607" s="4" t="s">
        <v>58</v>
      </c>
      <c r="O607" s="4">
        <v>1754</v>
      </c>
      <c r="P607" s="4"/>
      <c r="Q607" s="4"/>
      <c r="R607" s="4"/>
      <c r="S607" s="4">
        <v>1</v>
      </c>
      <c r="T607" s="4"/>
      <c r="U607" s="4"/>
      <c r="V607" s="4"/>
      <c r="W607">
        <v>0</v>
      </c>
      <c r="X607">
        <f t="shared" si="18"/>
        <v>2</v>
      </c>
      <c r="AC607" s="69" t="s">
        <v>2100</v>
      </c>
    </row>
    <row r="608" ht="18" customHeight="1" spans="1:29">
      <c r="A608" s="8">
        <f t="shared" si="19"/>
        <v>607</v>
      </c>
      <c r="B608" s="18">
        <v>45096</v>
      </c>
      <c r="C608" s="68">
        <v>46203</v>
      </c>
      <c r="D608" t="s">
        <v>2101</v>
      </c>
      <c r="E608" s="4"/>
      <c r="F608" s="4"/>
      <c r="G608" t="s">
        <v>2102</v>
      </c>
      <c r="H608" t="s">
        <v>2102</v>
      </c>
      <c r="I608" s="4">
        <v>1</v>
      </c>
      <c r="J608" s="4" t="s">
        <v>62</v>
      </c>
      <c r="K608" s="4"/>
      <c r="L608" s="4" t="s">
        <v>2103</v>
      </c>
      <c r="M608" s="4" t="s">
        <v>2104</v>
      </c>
      <c r="N608" s="4" t="s">
        <v>37</v>
      </c>
      <c r="O608" s="4">
        <v>1755</v>
      </c>
      <c r="P608" s="4"/>
      <c r="Q608" s="15"/>
      <c r="R608" s="15">
        <v>45252</v>
      </c>
      <c r="S608" s="4">
        <v>1</v>
      </c>
      <c r="T608" s="4"/>
      <c r="U608" s="4"/>
      <c r="V608" s="4"/>
      <c r="W608">
        <v>1</v>
      </c>
      <c r="X608">
        <f t="shared" si="18"/>
        <v>2</v>
      </c>
      <c r="AA608" t="s">
        <v>2102</v>
      </c>
      <c r="AB608" t="s">
        <v>2102</v>
      </c>
      <c r="AC608" s="69" t="s">
        <v>2105</v>
      </c>
    </row>
    <row r="609" ht="18" customHeight="1" spans="1:29">
      <c r="A609" s="8">
        <f t="shared" si="19"/>
        <v>608</v>
      </c>
      <c r="B609" s="18">
        <v>45097</v>
      </c>
      <c r="C609" s="68">
        <v>45838</v>
      </c>
      <c r="D609" t="s">
        <v>2106</v>
      </c>
      <c r="E609" s="4"/>
      <c r="F609" s="4"/>
      <c r="G609" t="s">
        <v>2107</v>
      </c>
      <c r="H609" t="s">
        <v>783</v>
      </c>
      <c r="I609" s="4">
        <v>1</v>
      </c>
      <c r="J609" s="4" t="s">
        <v>48</v>
      </c>
      <c r="K609" s="4"/>
      <c r="L609" s="22" t="s">
        <v>2108</v>
      </c>
      <c r="M609" s="4" t="s">
        <v>2109</v>
      </c>
      <c r="N609" s="4" t="s">
        <v>58</v>
      </c>
      <c r="O609" s="4">
        <v>1757</v>
      </c>
      <c r="Q609" s="4">
        <v>0</v>
      </c>
      <c r="R609" s="4" t="s">
        <v>38</v>
      </c>
      <c r="S609" s="4">
        <v>1</v>
      </c>
      <c r="T609" s="4"/>
      <c r="U609" s="4"/>
      <c r="V609" s="4"/>
      <c r="W609">
        <v>2</v>
      </c>
      <c r="X609">
        <f t="shared" si="18"/>
        <v>2</v>
      </c>
      <c r="Z609" t="s">
        <v>209</v>
      </c>
      <c r="AA609" t="s">
        <v>2107</v>
      </c>
      <c r="AB609" t="s">
        <v>783</v>
      </c>
      <c r="AC609" t="s">
        <v>4315</v>
      </c>
    </row>
    <row r="610" ht="18" customHeight="1" spans="1:29">
      <c r="A610" s="8">
        <f t="shared" si="19"/>
        <v>609</v>
      </c>
      <c r="B610" s="18">
        <v>45097</v>
      </c>
      <c r="C610" s="68">
        <v>45838</v>
      </c>
      <c r="D610" t="s">
        <v>2111</v>
      </c>
      <c r="E610" s="4"/>
      <c r="F610" s="4"/>
      <c r="G610" t="s">
        <v>517</v>
      </c>
      <c r="H610" t="s">
        <v>783</v>
      </c>
      <c r="I610" s="4">
        <v>1</v>
      </c>
      <c r="J610" s="4" t="s">
        <v>89</v>
      </c>
      <c r="K610" s="4"/>
      <c r="L610" t="s">
        <v>2112</v>
      </c>
      <c r="M610" t="s">
        <v>2113</v>
      </c>
      <c r="N610" s="4" t="s">
        <v>58</v>
      </c>
      <c r="O610" s="4">
        <v>1758</v>
      </c>
      <c r="P610" s="4"/>
      <c r="Q610" s="4"/>
      <c r="R610" s="4"/>
      <c r="S610" s="4">
        <v>1</v>
      </c>
      <c r="T610" s="4"/>
      <c r="U610" s="4"/>
      <c r="V610" s="4"/>
      <c r="W610">
        <v>2</v>
      </c>
      <c r="X610">
        <f t="shared" si="18"/>
        <v>2</v>
      </c>
      <c r="AA610" t="s">
        <v>517</v>
      </c>
      <c r="AB610" t="s">
        <v>783</v>
      </c>
      <c r="AC610" s="69" t="s">
        <v>2114</v>
      </c>
    </row>
    <row r="611" ht="18" customHeight="1" spans="1:29">
      <c r="A611" s="8">
        <f t="shared" si="19"/>
        <v>610</v>
      </c>
      <c r="B611" s="18">
        <v>45098</v>
      </c>
      <c r="C611" s="68">
        <v>46203</v>
      </c>
      <c r="D611" t="s">
        <v>791</v>
      </c>
      <c r="E611" s="4"/>
      <c r="F611" s="4"/>
      <c r="G611" t="s">
        <v>1952</v>
      </c>
      <c r="H611" t="s">
        <v>783</v>
      </c>
      <c r="I611" s="4">
        <v>1</v>
      </c>
      <c r="J611" s="4" t="s">
        <v>48</v>
      </c>
      <c r="K611" s="4"/>
      <c r="L611" s="4" t="s">
        <v>2115</v>
      </c>
      <c r="M611" s="4" t="s">
        <v>134</v>
      </c>
      <c r="N611" s="4" t="s">
        <v>58</v>
      </c>
      <c r="O611" s="4">
        <v>1759</v>
      </c>
      <c r="P611" t="s">
        <v>1095</v>
      </c>
      <c r="Q611" s="4">
        <v>0</v>
      </c>
      <c r="R611" s="15">
        <v>45125</v>
      </c>
      <c r="S611" s="4">
        <v>1</v>
      </c>
      <c r="T611" s="4"/>
      <c r="U611" s="4"/>
      <c r="V611" s="4"/>
      <c r="W611">
        <v>2</v>
      </c>
      <c r="X611">
        <f t="shared" si="18"/>
        <v>2</v>
      </c>
      <c r="Z611" t="s">
        <v>52</v>
      </c>
      <c r="AA611" t="s">
        <v>1952</v>
      </c>
      <c r="AB611" t="s">
        <v>783</v>
      </c>
      <c r="AC611" s="69" t="s">
        <v>2117</v>
      </c>
    </row>
    <row r="612" ht="18" customHeight="1" spans="1:29">
      <c r="A612" s="8">
        <f t="shared" si="19"/>
        <v>611</v>
      </c>
      <c r="B612" s="18">
        <v>45103</v>
      </c>
      <c r="C612" s="68">
        <v>46203</v>
      </c>
      <c r="D612" t="s">
        <v>2118</v>
      </c>
      <c r="E612" s="4"/>
      <c r="F612" s="4"/>
      <c r="G612" t="s">
        <v>1063</v>
      </c>
      <c r="H612" t="s">
        <v>783</v>
      </c>
      <c r="I612" s="4">
        <v>1</v>
      </c>
      <c r="J612" s="4" t="s">
        <v>62</v>
      </c>
      <c r="K612" s="4"/>
      <c r="L612" s="4" t="s">
        <v>2119</v>
      </c>
      <c r="M612" s="4" t="s">
        <v>217</v>
      </c>
      <c r="N612" s="4" t="s">
        <v>58</v>
      </c>
      <c r="O612" s="4">
        <v>1761</v>
      </c>
      <c r="P612" s="4"/>
      <c r="Q612" s="15"/>
      <c r="R612" s="15">
        <v>45119</v>
      </c>
      <c r="S612" s="4">
        <v>1</v>
      </c>
      <c r="T612" s="4"/>
      <c r="U612" s="4"/>
      <c r="V612" s="4"/>
      <c r="W612">
        <v>2</v>
      </c>
      <c r="X612">
        <f t="shared" si="18"/>
        <v>2</v>
      </c>
      <c r="AA612" t="s">
        <v>1063</v>
      </c>
      <c r="AB612" t="s">
        <v>783</v>
      </c>
      <c r="AC612" s="69" t="s">
        <v>2120</v>
      </c>
    </row>
    <row r="613" ht="18" customHeight="1" spans="1:29">
      <c r="A613" s="8">
        <f t="shared" si="19"/>
        <v>612</v>
      </c>
      <c r="B613" s="18">
        <v>45104</v>
      </c>
      <c r="C613" s="68">
        <v>45838</v>
      </c>
      <c r="D613" t="s">
        <v>2121</v>
      </c>
      <c r="E613" s="4"/>
      <c r="F613" s="4"/>
      <c r="G613" t="s">
        <v>1516</v>
      </c>
      <c r="H613" t="s">
        <v>783</v>
      </c>
      <c r="I613" s="4">
        <v>0</v>
      </c>
      <c r="J613" s="4" t="s">
        <v>67</v>
      </c>
      <c r="K613" s="4"/>
      <c r="L613" s="4" t="s">
        <v>2122</v>
      </c>
      <c r="M613" s="4" t="s">
        <v>134</v>
      </c>
      <c r="N613" s="4" t="s">
        <v>58</v>
      </c>
      <c r="O613" s="4">
        <v>1763</v>
      </c>
      <c r="P613" s="4"/>
      <c r="Q613" s="15"/>
      <c r="R613" s="15">
        <v>45119</v>
      </c>
      <c r="S613" s="4">
        <v>1</v>
      </c>
      <c r="T613" s="4"/>
      <c r="U613" s="4"/>
      <c r="V613" s="4"/>
      <c r="W613">
        <v>2</v>
      </c>
      <c r="X613">
        <f t="shared" si="18"/>
        <v>2</v>
      </c>
      <c r="AA613" t="s">
        <v>1516</v>
      </c>
      <c r="AB613" t="s">
        <v>783</v>
      </c>
      <c r="AC613" s="69" t="s">
        <v>2123</v>
      </c>
    </row>
    <row r="614" ht="18" customHeight="1" spans="1:29">
      <c r="A614" s="8">
        <f t="shared" si="19"/>
        <v>613</v>
      </c>
      <c r="B614" s="18">
        <v>45104</v>
      </c>
      <c r="C614" s="68">
        <v>46203</v>
      </c>
      <c r="D614" t="s">
        <v>2124</v>
      </c>
      <c r="E614" s="4"/>
      <c r="F614" s="4"/>
      <c r="G614" t="s">
        <v>666</v>
      </c>
      <c r="H614" t="s">
        <v>783</v>
      </c>
      <c r="I614" s="4" t="s">
        <v>88</v>
      </c>
      <c r="J614" s="4" t="s">
        <v>241</v>
      </c>
      <c r="K614" s="4"/>
      <c r="L614" s="4" t="s">
        <v>2125</v>
      </c>
      <c r="M614" s="4" t="s">
        <v>217</v>
      </c>
      <c r="N614" s="4" t="s">
        <v>58</v>
      </c>
      <c r="O614" s="4">
        <v>1764</v>
      </c>
      <c r="P614" s="4"/>
      <c r="Q614" s="4"/>
      <c r="R614" s="4"/>
      <c r="S614" s="4">
        <v>1</v>
      </c>
      <c r="T614" s="4"/>
      <c r="U614" s="4"/>
      <c r="V614" s="4"/>
      <c r="W614">
        <v>2</v>
      </c>
      <c r="X614">
        <f t="shared" si="18"/>
        <v>2</v>
      </c>
      <c r="AA614" t="s">
        <v>666</v>
      </c>
      <c r="AB614" t="s">
        <v>783</v>
      </c>
      <c r="AC614" s="69" t="s">
        <v>2126</v>
      </c>
    </row>
    <row r="615" ht="18" customHeight="1" spans="1:29">
      <c r="A615" s="8">
        <f t="shared" si="19"/>
        <v>614</v>
      </c>
      <c r="B615" s="18">
        <v>45106</v>
      </c>
      <c r="C615" s="68">
        <v>46203</v>
      </c>
      <c r="D615" t="s">
        <v>2127</v>
      </c>
      <c r="E615" s="4"/>
      <c r="F615" s="4"/>
      <c r="G615" t="s">
        <v>2128</v>
      </c>
      <c r="H615" t="s">
        <v>783</v>
      </c>
      <c r="I615" s="4">
        <v>1</v>
      </c>
      <c r="J615" s="4" t="s">
        <v>48</v>
      </c>
      <c r="K615" s="4"/>
      <c r="L615" s="4" t="s">
        <v>4316</v>
      </c>
      <c r="M615" s="4" t="s">
        <v>57</v>
      </c>
      <c r="N615" s="4" t="s">
        <v>37</v>
      </c>
      <c r="O615" s="4">
        <v>1765</v>
      </c>
      <c r="P615" t="s">
        <v>1792</v>
      </c>
      <c r="Q615" s="4">
        <v>0</v>
      </c>
      <c r="R615" s="15">
        <v>45125</v>
      </c>
      <c r="S615" s="4">
        <v>1</v>
      </c>
      <c r="T615" s="4"/>
      <c r="U615" s="4"/>
      <c r="V615" s="4"/>
      <c r="W615">
        <v>2</v>
      </c>
      <c r="X615">
        <f t="shared" si="18"/>
        <v>2</v>
      </c>
      <c r="Z615" t="s">
        <v>52</v>
      </c>
      <c r="AA615" t="s">
        <v>2128</v>
      </c>
      <c r="AB615" t="s">
        <v>783</v>
      </c>
      <c r="AC615" s="69" t="s">
        <v>2130</v>
      </c>
    </row>
    <row r="616" ht="18" customHeight="1" spans="1:29">
      <c r="A616" s="8">
        <f t="shared" si="19"/>
        <v>615</v>
      </c>
      <c r="B616" s="18">
        <v>45107</v>
      </c>
      <c r="C616" s="68">
        <v>46203</v>
      </c>
      <c r="D616" t="s">
        <v>2131</v>
      </c>
      <c r="E616" s="4"/>
      <c r="F616" s="4"/>
      <c r="G616" t="s">
        <v>1643</v>
      </c>
      <c r="H616" t="s">
        <v>783</v>
      </c>
      <c r="I616" s="4">
        <v>1</v>
      </c>
      <c r="J616" s="4" t="s">
        <v>42</v>
      </c>
      <c r="K616" s="4"/>
      <c r="L616" s="4" t="s">
        <v>2132</v>
      </c>
      <c r="M616" t="s">
        <v>2133</v>
      </c>
      <c r="N616" s="4" t="s">
        <v>58</v>
      </c>
      <c r="O616" s="4">
        <v>1768</v>
      </c>
      <c r="P616" s="4"/>
      <c r="Q616" s="15"/>
      <c r="R616" s="15">
        <v>45238</v>
      </c>
      <c r="S616" s="4">
        <v>1</v>
      </c>
      <c r="T616" s="4"/>
      <c r="U616" s="4"/>
      <c r="V616" s="4">
        <v>1</v>
      </c>
      <c r="W616">
        <v>1</v>
      </c>
      <c r="X616">
        <f t="shared" si="18"/>
        <v>2</v>
      </c>
      <c r="AA616" t="s">
        <v>1643</v>
      </c>
      <c r="AB616" t="s">
        <v>783</v>
      </c>
      <c r="AC616" s="69" t="s">
        <v>2134</v>
      </c>
    </row>
    <row r="617" ht="18" customHeight="1" spans="1:29">
      <c r="A617" s="8">
        <f t="shared" si="19"/>
        <v>616</v>
      </c>
      <c r="B617" s="18">
        <v>45112</v>
      </c>
      <c r="C617" s="68">
        <v>45838</v>
      </c>
      <c r="D617" t="s">
        <v>2135</v>
      </c>
      <c r="E617" s="4"/>
      <c r="F617" s="4"/>
      <c r="I617" s="4">
        <v>1</v>
      </c>
      <c r="J617" s="4" t="s">
        <v>36</v>
      </c>
      <c r="K617" s="4"/>
      <c r="L617" s="4" t="s">
        <v>2136</v>
      </c>
      <c r="M617" s="4" t="s">
        <v>2137</v>
      </c>
      <c r="N617" s="4" t="s">
        <v>58</v>
      </c>
      <c r="O617" s="4">
        <v>1769</v>
      </c>
      <c r="P617" s="4"/>
      <c r="Q617" s="15"/>
      <c r="R617" s="15">
        <v>45170</v>
      </c>
      <c r="S617" s="4">
        <v>1</v>
      </c>
      <c r="T617" s="4"/>
      <c r="U617" s="4"/>
      <c r="V617" s="4"/>
      <c r="W617">
        <v>0</v>
      </c>
      <c r="X617">
        <f t="shared" si="18"/>
        <v>1</v>
      </c>
      <c r="AC617" t="s">
        <v>585</v>
      </c>
    </row>
    <row r="618" ht="18" customHeight="1" spans="1:29">
      <c r="A618" s="8">
        <f t="shared" si="19"/>
        <v>617</v>
      </c>
      <c r="B618" s="18">
        <v>45114</v>
      </c>
      <c r="C618" s="68">
        <v>45838</v>
      </c>
      <c r="D618" t="s">
        <v>2138</v>
      </c>
      <c r="E618" s="4"/>
      <c r="F618" s="4"/>
      <c r="G618" t="s">
        <v>315</v>
      </c>
      <c r="H618" t="s">
        <v>783</v>
      </c>
      <c r="I618" s="4">
        <v>1</v>
      </c>
      <c r="J618" s="4" t="s">
        <v>48</v>
      </c>
      <c r="K618" s="4"/>
      <c r="L618" s="4" t="s">
        <v>4317</v>
      </c>
      <c r="M618" s="4" t="s">
        <v>1296</v>
      </c>
      <c r="N618" s="4" t="s">
        <v>58</v>
      </c>
      <c r="O618" s="4">
        <v>1771</v>
      </c>
      <c r="Q618" s="4">
        <v>0</v>
      </c>
      <c r="R618" s="15">
        <v>45125</v>
      </c>
      <c r="S618" s="4">
        <v>1</v>
      </c>
      <c r="T618" s="4"/>
      <c r="U618" s="4"/>
      <c r="V618" s="4"/>
      <c r="W618">
        <v>2</v>
      </c>
      <c r="X618">
        <f t="shared" ref="X618:X681" si="20">DATEDIF(B618,"2025-6-30","y")</f>
        <v>1</v>
      </c>
      <c r="Z618" t="s">
        <v>209</v>
      </c>
      <c r="AA618" t="s">
        <v>315</v>
      </c>
      <c r="AB618" t="s">
        <v>783</v>
      </c>
      <c r="AC618" s="69" t="s">
        <v>2140</v>
      </c>
    </row>
    <row r="619" ht="18" customHeight="1" spans="1:29">
      <c r="A619" s="8">
        <f t="shared" si="19"/>
        <v>618</v>
      </c>
      <c r="B619" s="18">
        <v>45114</v>
      </c>
      <c r="C619" s="68">
        <v>45838</v>
      </c>
      <c r="D619" t="s">
        <v>2141</v>
      </c>
      <c r="E619" s="4"/>
      <c r="F619" s="4"/>
      <c r="G619" t="s">
        <v>996</v>
      </c>
      <c r="H619" t="s">
        <v>783</v>
      </c>
      <c r="I619" s="4">
        <v>0</v>
      </c>
      <c r="J619" s="4" t="s">
        <v>89</v>
      </c>
      <c r="K619" s="4"/>
      <c r="L619" s="4" t="s">
        <v>2142</v>
      </c>
      <c r="M619" s="4" t="s">
        <v>50</v>
      </c>
      <c r="N619" s="4" t="s">
        <v>58</v>
      </c>
      <c r="O619" s="4">
        <v>1772</v>
      </c>
      <c r="P619" s="4"/>
      <c r="Q619" s="15"/>
      <c r="R619" s="15">
        <v>45154</v>
      </c>
      <c r="S619" s="4">
        <v>1</v>
      </c>
      <c r="T619" s="4"/>
      <c r="U619" s="4"/>
      <c r="V619" s="4"/>
      <c r="W619">
        <v>2</v>
      </c>
      <c r="X619">
        <f t="shared" si="20"/>
        <v>1</v>
      </c>
      <c r="AA619" t="s">
        <v>996</v>
      </c>
      <c r="AB619" t="s">
        <v>783</v>
      </c>
      <c r="AC619" t="s">
        <v>4318</v>
      </c>
    </row>
    <row r="620" ht="18" customHeight="1" spans="1:29">
      <c r="A620" s="8">
        <f t="shared" si="19"/>
        <v>619</v>
      </c>
      <c r="B620" s="18">
        <v>45119</v>
      </c>
      <c r="C620" s="68">
        <v>45473</v>
      </c>
      <c r="D620" t="s">
        <v>2144</v>
      </c>
      <c r="E620" s="4"/>
      <c r="F620" s="4"/>
      <c r="G620" t="s">
        <v>1246</v>
      </c>
      <c r="H620" t="s">
        <v>783</v>
      </c>
      <c r="I620" s="4">
        <v>1</v>
      </c>
      <c r="J620" s="4" t="s">
        <v>89</v>
      </c>
      <c r="K620" s="4"/>
      <c r="L620" t="s">
        <v>2145</v>
      </c>
      <c r="M620" s="4" t="s">
        <v>44</v>
      </c>
      <c r="N620" s="4" t="s">
        <v>58</v>
      </c>
      <c r="O620" s="4">
        <v>1775</v>
      </c>
      <c r="P620" s="4"/>
      <c r="Q620" s="15"/>
      <c r="R620" s="15">
        <v>45154</v>
      </c>
      <c r="S620" s="4">
        <v>1</v>
      </c>
      <c r="T620" s="4"/>
      <c r="U620" s="4"/>
      <c r="V620" s="4"/>
      <c r="W620">
        <v>2</v>
      </c>
      <c r="X620">
        <f t="shared" si="20"/>
        <v>1</v>
      </c>
      <c r="Y620" s="4" t="s">
        <v>651</v>
      </c>
      <c r="AA620" t="s">
        <v>1246</v>
      </c>
      <c r="AB620" t="s">
        <v>783</v>
      </c>
      <c r="AC620" s="69" t="s">
        <v>2146</v>
      </c>
    </row>
    <row r="621" ht="18" customHeight="1" spans="1:29">
      <c r="A621" s="8">
        <f t="shared" si="19"/>
        <v>620</v>
      </c>
      <c r="B621" s="18">
        <v>45120</v>
      </c>
      <c r="C621" s="68">
        <v>46203</v>
      </c>
      <c r="D621" t="s">
        <v>2147</v>
      </c>
      <c r="E621" s="4"/>
      <c r="F621" s="4"/>
      <c r="G621" t="s">
        <v>1643</v>
      </c>
      <c r="H621" t="s">
        <v>783</v>
      </c>
      <c r="I621" s="4">
        <v>1</v>
      </c>
      <c r="J621" s="4" t="s">
        <v>48</v>
      </c>
      <c r="K621" s="4"/>
      <c r="L621" s="4" t="s">
        <v>4319</v>
      </c>
      <c r="M621" s="4" t="s">
        <v>50</v>
      </c>
      <c r="N621" s="4" t="s">
        <v>58</v>
      </c>
      <c r="O621" s="4">
        <v>1776</v>
      </c>
      <c r="P621" t="s">
        <v>51</v>
      </c>
      <c r="Q621" s="4">
        <v>0</v>
      </c>
      <c r="R621" s="4" t="s">
        <v>38</v>
      </c>
      <c r="S621" s="4">
        <v>1</v>
      </c>
      <c r="T621" s="4"/>
      <c r="U621" s="4"/>
      <c r="V621" s="4"/>
      <c r="W621">
        <v>1</v>
      </c>
      <c r="X621">
        <f t="shared" si="20"/>
        <v>1</v>
      </c>
      <c r="Z621" t="s">
        <v>52</v>
      </c>
      <c r="AA621" t="s">
        <v>1643</v>
      </c>
      <c r="AB621" t="s">
        <v>783</v>
      </c>
      <c r="AC621" s="69" t="s">
        <v>2149</v>
      </c>
    </row>
    <row r="622" ht="18" customHeight="1" spans="1:29">
      <c r="A622" s="8">
        <f t="shared" si="19"/>
        <v>621</v>
      </c>
      <c r="B622" s="18">
        <v>45121</v>
      </c>
      <c r="C622" s="68">
        <v>45838</v>
      </c>
      <c r="D622" t="s">
        <v>2150</v>
      </c>
      <c r="E622" s="4"/>
      <c r="F622" s="4"/>
      <c r="G622" t="s">
        <v>1565</v>
      </c>
      <c r="H622" t="s">
        <v>783</v>
      </c>
      <c r="I622" s="4">
        <v>0</v>
      </c>
      <c r="J622" s="105" t="s">
        <v>518</v>
      </c>
      <c r="K622" s="4">
        <v>1</v>
      </c>
      <c r="L622" s="4" t="s">
        <v>2151</v>
      </c>
      <c r="M622" s="4" t="s">
        <v>2152</v>
      </c>
      <c r="N622" s="4" t="s">
        <v>58</v>
      </c>
      <c r="O622" s="4">
        <v>1777</v>
      </c>
      <c r="P622" s="4"/>
      <c r="Q622" s="15"/>
      <c r="R622" s="15">
        <v>45170</v>
      </c>
      <c r="S622" s="4">
        <v>1</v>
      </c>
      <c r="T622" s="4"/>
      <c r="U622" s="4"/>
      <c r="V622" s="4"/>
      <c r="W622">
        <v>2</v>
      </c>
      <c r="X622">
        <f t="shared" si="20"/>
        <v>1</v>
      </c>
      <c r="AA622" t="s">
        <v>1565</v>
      </c>
      <c r="AB622" t="s">
        <v>783</v>
      </c>
      <c r="AC622" s="69" t="s">
        <v>2153</v>
      </c>
    </row>
    <row r="623" ht="18" customHeight="1" spans="1:29">
      <c r="A623" s="8">
        <f t="shared" si="19"/>
        <v>622</v>
      </c>
      <c r="B623" s="18">
        <v>45126</v>
      </c>
      <c r="C623" s="68">
        <v>46203</v>
      </c>
      <c r="D623" t="s">
        <v>2154</v>
      </c>
      <c r="E623" s="4"/>
      <c r="F623" s="4"/>
      <c r="I623" s="4">
        <v>1</v>
      </c>
      <c r="J623" s="4" t="s">
        <v>36</v>
      </c>
      <c r="K623" s="4"/>
      <c r="L623" s="4" t="s">
        <v>2155</v>
      </c>
      <c r="M623" s="4" t="s">
        <v>2156</v>
      </c>
      <c r="N623" s="4" t="s">
        <v>58</v>
      </c>
      <c r="O623" s="4">
        <v>1778</v>
      </c>
      <c r="P623" s="4"/>
      <c r="Q623" s="15"/>
      <c r="R623" s="15">
        <v>45188</v>
      </c>
      <c r="S623" s="4">
        <v>1</v>
      </c>
      <c r="T623" s="4"/>
      <c r="U623" s="4"/>
      <c r="V623" s="4"/>
      <c r="W623">
        <v>2</v>
      </c>
      <c r="X623">
        <f t="shared" si="20"/>
        <v>1</v>
      </c>
      <c r="AC623" s="69" t="s">
        <v>2157</v>
      </c>
    </row>
    <row r="624" ht="18" customHeight="1" spans="1:29">
      <c r="A624" s="8">
        <f t="shared" si="19"/>
        <v>623</v>
      </c>
      <c r="B624" s="18">
        <v>45128</v>
      </c>
      <c r="C624" s="68">
        <v>45838</v>
      </c>
      <c r="D624" t="s">
        <v>2158</v>
      </c>
      <c r="E624" s="4"/>
      <c r="F624" s="4"/>
      <c r="G624" t="s">
        <v>2159</v>
      </c>
      <c r="H624" t="s">
        <v>783</v>
      </c>
      <c r="I624" s="4">
        <v>1</v>
      </c>
      <c r="J624" s="4" t="s">
        <v>62</v>
      </c>
      <c r="K624" s="4"/>
      <c r="L624" s="4" t="s">
        <v>2160</v>
      </c>
      <c r="M624" s="4" t="s">
        <v>57</v>
      </c>
      <c r="N624" s="4" t="s">
        <v>58</v>
      </c>
      <c r="O624" s="4">
        <v>1779</v>
      </c>
      <c r="P624" s="4"/>
      <c r="Q624" s="4"/>
      <c r="R624" s="4"/>
      <c r="S624" s="4">
        <v>1</v>
      </c>
      <c r="T624" s="4"/>
      <c r="U624" s="4"/>
      <c r="V624" s="4"/>
      <c r="W624">
        <v>2</v>
      </c>
      <c r="X624">
        <f t="shared" si="20"/>
        <v>1</v>
      </c>
      <c r="AA624" t="s">
        <v>2159</v>
      </c>
      <c r="AB624" t="s">
        <v>783</v>
      </c>
      <c r="AC624" s="69" t="s">
        <v>2161</v>
      </c>
    </row>
    <row r="625" ht="18" customHeight="1" spans="1:29">
      <c r="A625" s="8">
        <f t="shared" si="19"/>
        <v>624</v>
      </c>
      <c r="B625" s="18">
        <v>45131</v>
      </c>
      <c r="C625" s="68">
        <v>46203</v>
      </c>
      <c r="D625" t="s">
        <v>2162</v>
      </c>
      <c r="E625" s="4"/>
      <c r="F625" s="4"/>
      <c r="G625" t="s">
        <v>315</v>
      </c>
      <c r="H625" t="s">
        <v>783</v>
      </c>
      <c r="I625" s="4">
        <v>1</v>
      </c>
      <c r="J625" s="4" t="s">
        <v>48</v>
      </c>
      <c r="K625" s="4"/>
      <c r="L625" s="4" t="s">
        <v>4320</v>
      </c>
      <c r="M625" s="4" t="s">
        <v>4321</v>
      </c>
      <c r="N625" s="4" t="s">
        <v>37</v>
      </c>
      <c r="O625" s="4">
        <v>1781</v>
      </c>
      <c r="P625" t="s">
        <v>1328</v>
      </c>
      <c r="Q625" s="4">
        <v>0</v>
      </c>
      <c r="R625" s="15">
        <v>45252</v>
      </c>
      <c r="S625" s="4">
        <v>1</v>
      </c>
      <c r="T625" s="4"/>
      <c r="U625" s="4"/>
      <c r="V625" s="4"/>
      <c r="W625">
        <v>2</v>
      </c>
      <c r="X625">
        <f t="shared" si="20"/>
        <v>1</v>
      </c>
      <c r="Z625" t="s">
        <v>52</v>
      </c>
      <c r="AA625" t="s">
        <v>315</v>
      </c>
      <c r="AB625" t="s">
        <v>783</v>
      </c>
      <c r="AC625" s="69" t="s">
        <v>2165</v>
      </c>
    </row>
    <row r="626" ht="18" customHeight="1" spans="1:29">
      <c r="A626" s="8">
        <f t="shared" si="19"/>
        <v>625</v>
      </c>
      <c r="B626" s="18">
        <v>45131</v>
      </c>
      <c r="C626" s="68">
        <v>45473</v>
      </c>
      <c r="D626" t="s">
        <v>2166</v>
      </c>
      <c r="E626" s="4"/>
      <c r="F626" s="4"/>
      <c r="G626" t="s">
        <v>1921</v>
      </c>
      <c r="H626" t="s">
        <v>783</v>
      </c>
      <c r="I626" s="4">
        <v>1</v>
      </c>
      <c r="J626" s="4" t="s">
        <v>89</v>
      </c>
      <c r="K626" s="4"/>
      <c r="L626" s="4" t="s">
        <v>2167</v>
      </c>
      <c r="M626" s="4" t="s">
        <v>57</v>
      </c>
      <c r="N626" s="4" t="s">
        <v>58</v>
      </c>
      <c r="O626" s="4">
        <v>1782</v>
      </c>
      <c r="P626" s="4"/>
      <c r="Q626" s="4"/>
      <c r="R626" s="4"/>
      <c r="S626" s="4">
        <v>1</v>
      </c>
      <c r="T626" s="4"/>
      <c r="U626" s="4"/>
      <c r="V626" s="4"/>
      <c r="W626">
        <v>0</v>
      </c>
      <c r="X626">
        <f t="shared" si="20"/>
        <v>1</v>
      </c>
      <c r="Y626" s="4" t="s">
        <v>651</v>
      </c>
      <c r="AA626" t="s">
        <v>1921</v>
      </c>
      <c r="AB626" t="s">
        <v>783</v>
      </c>
      <c r="AC626" t="s">
        <v>2168</v>
      </c>
    </row>
    <row r="627" ht="18" customHeight="1" spans="1:29">
      <c r="A627" s="8">
        <f t="shared" si="19"/>
        <v>626</v>
      </c>
      <c r="B627" s="18">
        <v>45133</v>
      </c>
      <c r="C627" s="68">
        <v>45657</v>
      </c>
      <c r="D627" t="s">
        <v>2169</v>
      </c>
      <c r="E627" s="4"/>
      <c r="F627" s="4"/>
      <c r="I627" s="4">
        <v>0</v>
      </c>
      <c r="J627" s="4" t="s">
        <v>325</v>
      </c>
      <c r="K627" s="4"/>
      <c r="L627" s="4" t="s">
        <v>2170</v>
      </c>
      <c r="M627" s="4" t="s">
        <v>2171</v>
      </c>
      <c r="N627" s="4" t="s">
        <v>58</v>
      </c>
      <c r="O627" s="4">
        <v>1783</v>
      </c>
      <c r="P627" s="4"/>
      <c r="Q627" s="4"/>
      <c r="R627" s="4"/>
      <c r="S627" s="4">
        <v>1</v>
      </c>
      <c r="T627" s="4"/>
      <c r="U627" s="4"/>
      <c r="V627" s="4"/>
      <c r="W627">
        <v>0</v>
      </c>
      <c r="X627">
        <f t="shared" si="20"/>
        <v>1</v>
      </c>
      <c r="Y627" s="4" t="s">
        <v>651</v>
      </c>
      <c r="Z627" s="4">
        <v>2145</v>
      </c>
      <c r="AC627" s="69" t="s">
        <v>2172</v>
      </c>
    </row>
    <row r="628" ht="18" customHeight="1" spans="1:29">
      <c r="A628" s="8">
        <f t="shared" si="19"/>
        <v>627</v>
      </c>
      <c r="B628" s="18">
        <v>45135</v>
      </c>
      <c r="C628" s="68">
        <v>46203</v>
      </c>
      <c r="D628" t="s">
        <v>2173</v>
      </c>
      <c r="E628" s="4"/>
      <c r="F628" s="4"/>
      <c r="G628" t="s">
        <v>1361</v>
      </c>
      <c r="H628" t="s">
        <v>783</v>
      </c>
      <c r="I628" s="4">
        <v>1</v>
      </c>
      <c r="J628" s="105" t="s">
        <v>67</v>
      </c>
      <c r="K628" s="4">
        <v>1</v>
      </c>
      <c r="L628" s="4" t="s">
        <v>358</v>
      </c>
      <c r="M628" s="4" t="s">
        <v>2174</v>
      </c>
      <c r="N628" s="4" t="s">
        <v>58</v>
      </c>
      <c r="O628" s="4">
        <v>1784</v>
      </c>
      <c r="P628" s="4"/>
      <c r="Q628" s="4"/>
      <c r="R628" s="4"/>
      <c r="S628" s="4">
        <v>1</v>
      </c>
      <c r="T628" s="4"/>
      <c r="U628" s="4"/>
      <c r="V628" s="4"/>
      <c r="W628">
        <v>2</v>
      </c>
      <c r="X628">
        <f t="shared" si="20"/>
        <v>1</v>
      </c>
      <c r="AA628" t="s">
        <v>1361</v>
      </c>
      <c r="AB628" t="s">
        <v>783</v>
      </c>
      <c r="AC628" s="69" t="s">
        <v>2175</v>
      </c>
    </row>
    <row r="629" ht="18" customHeight="1" spans="1:29">
      <c r="A629" s="8">
        <f t="shared" si="19"/>
        <v>628</v>
      </c>
      <c r="B629" s="18">
        <v>45135</v>
      </c>
      <c r="C629" s="68">
        <v>46203</v>
      </c>
      <c r="D629" t="s">
        <v>2176</v>
      </c>
      <c r="E629" s="4"/>
      <c r="F629" s="4"/>
      <c r="G629" t="s">
        <v>1528</v>
      </c>
      <c r="H629" t="s">
        <v>783</v>
      </c>
      <c r="I629" s="4">
        <v>1</v>
      </c>
      <c r="J629" s="4" t="s">
        <v>48</v>
      </c>
      <c r="K629" s="4"/>
      <c r="L629" s="4" t="s">
        <v>2177</v>
      </c>
      <c r="M629" s="4" t="s">
        <v>4322</v>
      </c>
      <c r="N629" s="4" t="s">
        <v>58</v>
      </c>
      <c r="O629" s="4">
        <v>1785</v>
      </c>
      <c r="P629" t="s">
        <v>1328</v>
      </c>
      <c r="Q629" s="4">
        <v>0</v>
      </c>
      <c r="R629" s="4" t="s">
        <v>38</v>
      </c>
      <c r="S629" s="4">
        <v>1</v>
      </c>
      <c r="T629" s="4"/>
      <c r="U629" s="4"/>
      <c r="V629" s="4">
        <v>1</v>
      </c>
      <c r="W629">
        <v>2</v>
      </c>
      <c r="X629">
        <f t="shared" si="20"/>
        <v>1</v>
      </c>
      <c r="Z629" t="s">
        <v>52</v>
      </c>
      <c r="AA629" t="s">
        <v>1528</v>
      </c>
      <c r="AB629" t="s">
        <v>783</v>
      </c>
      <c r="AC629" s="69" t="s">
        <v>2179</v>
      </c>
    </row>
    <row r="630" ht="18" customHeight="1" spans="1:29">
      <c r="A630" s="8">
        <f t="shared" si="19"/>
        <v>629</v>
      </c>
      <c r="B630" s="18">
        <v>45140</v>
      </c>
      <c r="C630" s="68">
        <v>46203</v>
      </c>
      <c r="D630" t="s">
        <v>2180</v>
      </c>
      <c r="E630" s="4"/>
      <c r="F630" s="4"/>
      <c r="G630" t="s">
        <v>1989</v>
      </c>
      <c r="H630" t="s">
        <v>1989</v>
      </c>
      <c r="I630" s="4">
        <v>0</v>
      </c>
      <c r="J630" s="105" t="s">
        <v>36</v>
      </c>
      <c r="K630" s="4">
        <v>1</v>
      </c>
      <c r="L630" s="4" t="s">
        <v>2181</v>
      </c>
      <c r="M630" s="4" t="s">
        <v>57</v>
      </c>
      <c r="N630" s="4" t="s">
        <v>58</v>
      </c>
      <c r="O630" s="4">
        <v>1787</v>
      </c>
      <c r="P630" s="4"/>
      <c r="Q630" s="4"/>
      <c r="R630" s="4"/>
      <c r="S630" s="4">
        <v>1</v>
      </c>
      <c r="T630" s="4"/>
      <c r="U630" s="4"/>
      <c r="V630" s="4"/>
      <c r="W630">
        <v>1</v>
      </c>
      <c r="X630">
        <f t="shared" si="20"/>
        <v>1</v>
      </c>
      <c r="AA630" t="s">
        <v>1989</v>
      </c>
      <c r="AB630" t="s">
        <v>1989</v>
      </c>
      <c r="AC630" s="69" t="s">
        <v>2182</v>
      </c>
    </row>
    <row r="631" ht="18" customHeight="1" spans="1:29">
      <c r="A631" s="8">
        <f t="shared" si="19"/>
        <v>630</v>
      </c>
      <c r="B631" s="18">
        <v>45141</v>
      </c>
      <c r="C631" s="68">
        <v>45838</v>
      </c>
      <c r="D631" t="s">
        <v>2183</v>
      </c>
      <c r="E631" s="4"/>
      <c r="F631" s="4"/>
      <c r="G631" t="s">
        <v>1643</v>
      </c>
      <c r="H631" t="s">
        <v>783</v>
      </c>
      <c r="I631" s="4">
        <v>1</v>
      </c>
      <c r="J631" s="4" t="s">
        <v>89</v>
      </c>
      <c r="K631" s="4"/>
      <c r="L631" t="s">
        <v>2184</v>
      </c>
      <c r="M631" t="s">
        <v>57</v>
      </c>
      <c r="N631" s="4" t="s">
        <v>58</v>
      </c>
      <c r="O631" s="4">
        <v>1788</v>
      </c>
      <c r="P631" s="4"/>
      <c r="Q631" s="15"/>
      <c r="R631" s="15">
        <v>45154</v>
      </c>
      <c r="S631" s="4">
        <v>1</v>
      </c>
      <c r="T631" s="4"/>
      <c r="U631" s="4"/>
      <c r="V631" s="4"/>
      <c r="W631">
        <v>1</v>
      </c>
      <c r="X631">
        <f t="shared" si="20"/>
        <v>1</v>
      </c>
      <c r="AA631" t="s">
        <v>1643</v>
      </c>
      <c r="AB631" t="s">
        <v>783</v>
      </c>
      <c r="AC631" t="s">
        <v>4323</v>
      </c>
    </row>
    <row r="632" ht="18" customHeight="1" spans="1:29">
      <c r="A632" s="8">
        <f t="shared" si="19"/>
        <v>631</v>
      </c>
      <c r="B632" s="18">
        <v>45141</v>
      </c>
      <c r="C632" s="68">
        <v>46568</v>
      </c>
      <c r="D632" t="s">
        <v>2186</v>
      </c>
      <c r="E632" s="4" t="s">
        <v>34</v>
      </c>
      <c r="F632" s="4"/>
      <c r="G632" t="s">
        <v>848</v>
      </c>
      <c r="H632" t="s">
        <v>783</v>
      </c>
      <c r="I632" s="4">
        <v>1</v>
      </c>
      <c r="J632" s="4" t="s">
        <v>36</v>
      </c>
      <c r="K632" s="4"/>
      <c r="L632" s="4" t="s">
        <v>2187</v>
      </c>
      <c r="M632" s="4" t="s">
        <v>2188</v>
      </c>
      <c r="N632" s="4" t="s">
        <v>58</v>
      </c>
      <c r="O632" s="4">
        <v>1789</v>
      </c>
      <c r="P632" s="4"/>
      <c r="Q632" s="15"/>
      <c r="R632" s="15">
        <v>45238</v>
      </c>
      <c r="S632" s="4">
        <v>1</v>
      </c>
      <c r="T632" s="4"/>
      <c r="U632" s="4"/>
      <c r="V632" s="4"/>
      <c r="W632" t="s">
        <v>2189</v>
      </c>
      <c r="X632">
        <f t="shared" si="20"/>
        <v>1</v>
      </c>
      <c r="AA632" t="s">
        <v>848</v>
      </c>
      <c r="AB632" t="s">
        <v>783</v>
      </c>
      <c r="AC632" s="69" t="s">
        <v>2190</v>
      </c>
    </row>
    <row r="633" ht="18" customHeight="1" spans="1:29">
      <c r="A633" s="8">
        <f t="shared" si="19"/>
        <v>632</v>
      </c>
      <c r="B633" s="18">
        <v>45142</v>
      </c>
      <c r="C633" s="68">
        <v>45473</v>
      </c>
      <c r="D633" t="s">
        <v>2191</v>
      </c>
      <c r="E633" s="4"/>
      <c r="F633" s="4"/>
      <c r="I633" s="4">
        <v>1</v>
      </c>
      <c r="J633" s="4" t="s">
        <v>89</v>
      </c>
      <c r="K633" s="4"/>
      <c r="L633" s="4" t="s">
        <v>2192</v>
      </c>
      <c r="M633" s="4" t="s">
        <v>57</v>
      </c>
      <c r="N633" s="4" t="s">
        <v>58</v>
      </c>
      <c r="O633" s="4">
        <v>1790</v>
      </c>
      <c r="P633" s="4"/>
      <c r="Q633" s="15"/>
      <c r="R633" s="15">
        <v>45154</v>
      </c>
      <c r="S633" s="4">
        <v>1</v>
      </c>
      <c r="T633" s="4"/>
      <c r="U633" s="4"/>
      <c r="V633" s="4"/>
      <c r="W633">
        <v>0</v>
      </c>
      <c r="X633">
        <f t="shared" si="20"/>
        <v>1</v>
      </c>
      <c r="Y633" s="4" t="s">
        <v>651</v>
      </c>
      <c r="AC633" s="69" t="s">
        <v>2193</v>
      </c>
    </row>
    <row r="634" ht="18" customHeight="1" spans="1:29">
      <c r="A634" s="8">
        <f t="shared" si="19"/>
        <v>633</v>
      </c>
      <c r="B634" s="18">
        <v>45142</v>
      </c>
      <c r="C634" s="68">
        <v>45473</v>
      </c>
      <c r="D634" t="s">
        <v>2194</v>
      </c>
      <c r="E634" s="4"/>
      <c r="F634" s="4"/>
      <c r="I634" s="4">
        <v>1</v>
      </c>
      <c r="J634" s="4" t="s">
        <v>89</v>
      </c>
      <c r="K634" s="4"/>
      <c r="L634" s="4" t="s">
        <v>2195</v>
      </c>
      <c r="M634" t="s">
        <v>2196</v>
      </c>
      <c r="N634" s="4" t="s">
        <v>58</v>
      </c>
      <c r="O634" s="4">
        <v>1791</v>
      </c>
      <c r="P634" s="4"/>
      <c r="Q634" s="4"/>
      <c r="R634" s="4"/>
      <c r="S634" s="4">
        <v>1</v>
      </c>
      <c r="T634" s="4"/>
      <c r="U634" s="4"/>
      <c r="V634" s="4"/>
      <c r="W634">
        <v>0</v>
      </c>
      <c r="X634">
        <f t="shared" si="20"/>
        <v>1</v>
      </c>
      <c r="Y634" s="4" t="s">
        <v>651</v>
      </c>
      <c r="AC634" s="69" t="s">
        <v>2197</v>
      </c>
    </row>
    <row r="635" ht="18" customHeight="1" spans="1:29">
      <c r="A635" s="8">
        <f t="shared" si="19"/>
        <v>634</v>
      </c>
      <c r="B635" s="18">
        <v>45147</v>
      </c>
      <c r="C635" s="68">
        <v>45473</v>
      </c>
      <c r="D635" t="s">
        <v>2198</v>
      </c>
      <c r="E635" s="4"/>
      <c r="F635" s="4"/>
      <c r="I635" s="4" t="s">
        <v>1178</v>
      </c>
      <c r="J635" s="4" t="s">
        <v>89</v>
      </c>
      <c r="K635" s="4"/>
      <c r="L635" s="4" t="s">
        <v>2199</v>
      </c>
      <c r="M635" s="4" t="s">
        <v>2200</v>
      </c>
      <c r="N635" s="4" t="s">
        <v>58</v>
      </c>
      <c r="O635" s="4">
        <v>263</v>
      </c>
      <c r="P635" s="4"/>
      <c r="Q635" s="4"/>
      <c r="R635" s="4" t="s">
        <v>2713</v>
      </c>
      <c r="S635" s="4">
        <v>1</v>
      </c>
      <c r="T635" s="4"/>
      <c r="U635" s="4"/>
      <c r="V635" s="4"/>
      <c r="W635">
        <v>0</v>
      </c>
      <c r="X635">
        <f t="shared" si="20"/>
        <v>1</v>
      </c>
      <c r="Y635" s="4" t="s">
        <v>651</v>
      </c>
      <c r="AC635" s="69" t="s">
        <v>2201</v>
      </c>
    </row>
    <row r="636" ht="18" customHeight="1" spans="1:29">
      <c r="A636" s="8">
        <f t="shared" si="19"/>
        <v>635</v>
      </c>
      <c r="B636" s="18">
        <v>45152</v>
      </c>
      <c r="C636" s="68">
        <v>46203</v>
      </c>
      <c r="D636" t="s">
        <v>2202</v>
      </c>
      <c r="E636" s="4"/>
      <c r="F636" s="4"/>
      <c r="G636" t="s">
        <v>1547</v>
      </c>
      <c r="H636" t="s">
        <v>783</v>
      </c>
      <c r="I636" s="4" t="s">
        <v>88</v>
      </c>
      <c r="J636" s="4" t="s">
        <v>36</v>
      </c>
      <c r="K636" s="4"/>
      <c r="L636" s="4" t="s">
        <v>2203</v>
      </c>
      <c r="M636" s="4" t="s">
        <v>305</v>
      </c>
      <c r="N636" s="4" t="s">
        <v>58</v>
      </c>
      <c r="O636" s="4">
        <v>1794</v>
      </c>
      <c r="P636" s="4"/>
      <c r="Q636" s="15"/>
      <c r="R636" s="15">
        <v>45170</v>
      </c>
      <c r="S636" s="4">
        <v>1</v>
      </c>
      <c r="T636" s="4"/>
      <c r="U636" s="4"/>
      <c r="V636" s="4"/>
      <c r="W636">
        <v>2</v>
      </c>
      <c r="X636">
        <f t="shared" si="20"/>
        <v>1</v>
      </c>
      <c r="AA636" t="s">
        <v>1547</v>
      </c>
      <c r="AB636" t="s">
        <v>783</v>
      </c>
      <c r="AC636" s="69" t="s">
        <v>2204</v>
      </c>
    </row>
    <row r="637" ht="18" customHeight="1" spans="1:29">
      <c r="A637" s="8">
        <f t="shared" si="19"/>
        <v>636</v>
      </c>
      <c r="B637" s="18">
        <v>45154</v>
      </c>
      <c r="C637" s="68">
        <v>45900</v>
      </c>
      <c r="D637" t="s">
        <v>2205</v>
      </c>
      <c r="E637" s="4"/>
      <c r="F637" s="4"/>
      <c r="I637" s="4">
        <v>1</v>
      </c>
      <c r="J637" s="4" t="s">
        <v>48</v>
      </c>
      <c r="K637" s="4"/>
      <c r="L637" t="s">
        <v>2206</v>
      </c>
      <c r="M637" t="s">
        <v>1292</v>
      </c>
      <c r="N637" s="4" t="s">
        <v>37</v>
      </c>
      <c r="O637" s="4">
        <v>640</v>
      </c>
      <c r="P637" t="s">
        <v>1943</v>
      </c>
      <c r="Q637" s="4">
        <v>0</v>
      </c>
      <c r="R637" s="15">
        <v>45154</v>
      </c>
      <c r="S637" s="4">
        <v>1</v>
      </c>
      <c r="T637" s="4"/>
      <c r="U637" s="4"/>
      <c r="V637" s="4">
        <v>1</v>
      </c>
      <c r="W637">
        <v>0</v>
      </c>
      <c r="X637">
        <f t="shared" si="20"/>
        <v>1</v>
      </c>
      <c r="Z637" t="s">
        <v>118</v>
      </c>
      <c r="AC637" s="69" t="s">
        <v>2207</v>
      </c>
    </row>
    <row r="638" ht="18" customHeight="1" spans="1:29">
      <c r="A638" s="8">
        <f t="shared" si="19"/>
        <v>637</v>
      </c>
      <c r="B638" s="18">
        <v>45159</v>
      </c>
      <c r="C638" s="68">
        <v>45838</v>
      </c>
      <c r="D638" t="s">
        <v>2208</v>
      </c>
      <c r="E638" s="4"/>
      <c r="F638" s="4"/>
      <c r="G638" t="s">
        <v>2066</v>
      </c>
      <c r="H638" t="s">
        <v>783</v>
      </c>
      <c r="I638" s="4">
        <v>1</v>
      </c>
      <c r="J638" s="105" t="s">
        <v>325</v>
      </c>
      <c r="K638" s="4">
        <v>1</v>
      </c>
      <c r="L638" s="4" t="s">
        <v>746</v>
      </c>
      <c r="M638" s="4" t="s">
        <v>2209</v>
      </c>
      <c r="N638" s="4" t="s">
        <v>58</v>
      </c>
      <c r="O638" s="4">
        <v>1798</v>
      </c>
      <c r="P638" s="4"/>
      <c r="Q638" s="4"/>
      <c r="R638" s="4"/>
      <c r="S638" s="4">
        <v>1</v>
      </c>
      <c r="T638" s="4"/>
      <c r="U638" s="4"/>
      <c r="V638" s="4"/>
      <c r="W638">
        <v>2</v>
      </c>
      <c r="X638">
        <f t="shared" si="20"/>
        <v>1</v>
      </c>
      <c r="Z638" s="4">
        <v>1430</v>
      </c>
      <c r="AA638" t="s">
        <v>2066</v>
      </c>
      <c r="AB638" t="s">
        <v>783</v>
      </c>
      <c r="AC638" s="69" t="s">
        <v>2210</v>
      </c>
    </row>
    <row r="639" ht="18" customHeight="1" spans="1:29">
      <c r="A639" s="8">
        <f t="shared" si="19"/>
        <v>638</v>
      </c>
      <c r="B639" s="18">
        <v>45160</v>
      </c>
      <c r="C639" s="68">
        <v>46203</v>
      </c>
      <c r="D639" t="s">
        <v>2211</v>
      </c>
      <c r="E639" s="4"/>
      <c r="F639" s="4"/>
      <c r="I639" s="4">
        <v>1</v>
      </c>
      <c r="J639" s="4" t="s">
        <v>62</v>
      </c>
      <c r="K639" s="4"/>
      <c r="L639" s="4" t="s">
        <v>2212</v>
      </c>
      <c r="M639" s="4" t="s">
        <v>217</v>
      </c>
      <c r="N639" s="4" t="s">
        <v>58</v>
      </c>
      <c r="O639" s="4">
        <v>1800</v>
      </c>
      <c r="P639" s="4"/>
      <c r="Q639" s="4"/>
      <c r="R639" s="4"/>
      <c r="S639" s="4">
        <v>1</v>
      </c>
      <c r="T639" s="4"/>
      <c r="U639" s="4"/>
      <c r="V639" s="4"/>
      <c r="W639">
        <v>0</v>
      </c>
      <c r="X639">
        <f t="shared" si="20"/>
        <v>1</v>
      </c>
      <c r="AC639" s="69" t="s">
        <v>2213</v>
      </c>
    </row>
    <row r="640" ht="18" customHeight="1" spans="1:29">
      <c r="A640" s="8">
        <f t="shared" si="19"/>
        <v>639</v>
      </c>
      <c r="B640" s="18">
        <v>45161</v>
      </c>
      <c r="C640" s="68">
        <v>46203</v>
      </c>
      <c r="D640" t="s">
        <v>2214</v>
      </c>
      <c r="E640" s="4"/>
      <c r="F640" s="4"/>
      <c r="G640" t="s">
        <v>2215</v>
      </c>
      <c r="H640" t="s">
        <v>768</v>
      </c>
      <c r="I640" s="4">
        <v>1</v>
      </c>
      <c r="J640" s="4" t="s">
        <v>518</v>
      </c>
      <c r="K640" s="4"/>
      <c r="L640" s="4" t="s">
        <v>2216</v>
      </c>
      <c r="M640" s="4" t="s">
        <v>655</v>
      </c>
      <c r="N640" s="4" t="s">
        <v>58</v>
      </c>
      <c r="O640" s="4">
        <v>1801</v>
      </c>
      <c r="P640" s="4"/>
      <c r="Q640" s="15"/>
      <c r="R640" s="15">
        <v>45188</v>
      </c>
      <c r="S640" s="4">
        <v>1</v>
      </c>
      <c r="T640" s="4"/>
      <c r="U640" s="4"/>
      <c r="V640" s="4"/>
      <c r="W640">
        <v>0</v>
      </c>
      <c r="X640">
        <f t="shared" si="20"/>
        <v>1</v>
      </c>
      <c r="AA640" t="s">
        <v>2215</v>
      </c>
      <c r="AB640" t="s">
        <v>768</v>
      </c>
      <c r="AC640" s="69" t="s">
        <v>2217</v>
      </c>
    </row>
    <row r="641" ht="18" customHeight="1" spans="1:29">
      <c r="A641" s="8">
        <f t="shared" si="19"/>
        <v>640</v>
      </c>
      <c r="B641" s="18">
        <v>45162</v>
      </c>
      <c r="C641" s="68">
        <v>46203</v>
      </c>
      <c r="D641" t="s">
        <v>1758</v>
      </c>
      <c r="E641" s="4"/>
      <c r="F641" s="4"/>
      <c r="I641" s="4">
        <v>1</v>
      </c>
      <c r="J641" s="105" t="s">
        <v>325</v>
      </c>
      <c r="K641" s="4">
        <v>1</v>
      </c>
      <c r="L641" s="4" t="s">
        <v>2218</v>
      </c>
      <c r="M641" t="s">
        <v>2219</v>
      </c>
      <c r="N641" s="4" t="s">
        <v>37</v>
      </c>
      <c r="O641" s="4">
        <v>534</v>
      </c>
      <c r="P641" s="4"/>
      <c r="Q641" s="4"/>
      <c r="R641" s="4" t="s">
        <v>2713</v>
      </c>
      <c r="S641" s="4">
        <v>1</v>
      </c>
      <c r="T641" s="4"/>
      <c r="U641" s="4"/>
      <c r="V641" s="4"/>
      <c r="W641">
        <v>0</v>
      </c>
      <c r="X641">
        <f t="shared" si="20"/>
        <v>1</v>
      </c>
      <c r="AC641" s="69" t="s">
        <v>1760</v>
      </c>
    </row>
    <row r="642" ht="18" customHeight="1" spans="1:29">
      <c r="A642" s="8">
        <f t="shared" ref="A642:A705" si="21">ROW()-1</f>
        <v>641</v>
      </c>
      <c r="B642" s="18">
        <v>45162</v>
      </c>
      <c r="C642" s="68">
        <v>46203</v>
      </c>
      <c r="D642" t="s">
        <v>2220</v>
      </c>
      <c r="E642" s="4"/>
      <c r="F642" s="4"/>
      <c r="G642" t="s">
        <v>1741</v>
      </c>
      <c r="H642" t="s">
        <v>783</v>
      </c>
      <c r="I642" s="4">
        <v>1</v>
      </c>
      <c r="J642" s="4" t="s">
        <v>42</v>
      </c>
      <c r="K642" s="4"/>
      <c r="L642" s="4" t="s">
        <v>2221</v>
      </c>
      <c r="M642" s="4" t="s">
        <v>57</v>
      </c>
      <c r="N642" s="4" t="s">
        <v>58</v>
      </c>
      <c r="O642" s="4">
        <v>1802</v>
      </c>
      <c r="P642" s="4"/>
      <c r="Q642" s="15"/>
      <c r="R642" s="15">
        <v>45225</v>
      </c>
      <c r="S642" s="4">
        <v>1</v>
      </c>
      <c r="T642" s="4"/>
      <c r="U642" s="4"/>
      <c r="V642" s="4"/>
      <c r="W642">
        <v>2</v>
      </c>
      <c r="X642">
        <f t="shared" si="20"/>
        <v>1</v>
      </c>
      <c r="AA642" t="s">
        <v>1741</v>
      </c>
      <c r="AB642" t="s">
        <v>783</v>
      </c>
      <c r="AC642" s="69" t="s">
        <v>2222</v>
      </c>
    </row>
    <row r="643" ht="18" customHeight="1" spans="1:29">
      <c r="A643" s="8">
        <f t="shared" si="21"/>
        <v>642</v>
      </c>
      <c r="B643" s="18">
        <v>45163</v>
      </c>
      <c r="C643" s="68">
        <v>46203</v>
      </c>
      <c r="D643" t="s">
        <v>2223</v>
      </c>
      <c r="E643" s="4"/>
      <c r="F643" s="4"/>
      <c r="G643" t="s">
        <v>83</v>
      </c>
      <c r="H643" t="s">
        <v>783</v>
      </c>
      <c r="I643" s="4">
        <v>1</v>
      </c>
      <c r="J643" s="4" t="s">
        <v>48</v>
      </c>
      <c r="K643" s="4"/>
      <c r="L643" s="4" t="s">
        <v>2224</v>
      </c>
      <c r="M643" t="s">
        <v>4324</v>
      </c>
      <c r="N643" s="4" t="s">
        <v>58</v>
      </c>
      <c r="O643" s="4">
        <v>1803</v>
      </c>
      <c r="P643" t="s">
        <v>51</v>
      </c>
      <c r="Q643" s="4">
        <v>0</v>
      </c>
      <c r="R643" s="4" t="s">
        <v>38</v>
      </c>
      <c r="S643" s="4">
        <v>1</v>
      </c>
      <c r="T643" s="4"/>
      <c r="U643" s="4"/>
      <c r="V643" s="4"/>
      <c r="W643">
        <v>2</v>
      </c>
      <c r="X643">
        <f t="shared" si="20"/>
        <v>1</v>
      </c>
      <c r="Z643" t="s">
        <v>52</v>
      </c>
      <c r="AA643" t="s">
        <v>83</v>
      </c>
      <c r="AB643" t="s">
        <v>783</v>
      </c>
      <c r="AC643" s="69" t="s">
        <v>2225</v>
      </c>
    </row>
    <row r="644" ht="18" customHeight="1" spans="1:29">
      <c r="A644" s="8">
        <f t="shared" si="21"/>
        <v>643</v>
      </c>
      <c r="B644" s="18">
        <v>45166</v>
      </c>
      <c r="C644" s="68">
        <v>46203</v>
      </c>
      <c r="D644" t="s">
        <v>2226</v>
      </c>
      <c r="E644" s="4"/>
      <c r="F644" s="4"/>
      <c r="G644" t="s">
        <v>1214</v>
      </c>
      <c r="H644" t="s">
        <v>783</v>
      </c>
      <c r="I644" s="4">
        <v>1</v>
      </c>
      <c r="J644" s="4" t="s">
        <v>42</v>
      </c>
      <c r="K644" s="4"/>
      <c r="L644" s="4" t="s">
        <v>2227</v>
      </c>
      <c r="M644" s="4" t="s">
        <v>2228</v>
      </c>
      <c r="N644" s="4" t="s">
        <v>58</v>
      </c>
      <c r="O644" s="4">
        <v>1804</v>
      </c>
      <c r="P644" s="4"/>
      <c r="Q644" s="4"/>
      <c r="R644" s="4"/>
      <c r="S644" s="4">
        <v>1</v>
      </c>
      <c r="T644" s="4"/>
      <c r="U644" s="4"/>
      <c r="V644" s="4"/>
      <c r="W644">
        <v>2</v>
      </c>
      <c r="X644">
        <f t="shared" si="20"/>
        <v>1</v>
      </c>
      <c r="AA644" t="s">
        <v>1214</v>
      </c>
      <c r="AB644" t="s">
        <v>783</v>
      </c>
      <c r="AC644" t="s">
        <v>4325</v>
      </c>
    </row>
    <row r="645" ht="18" customHeight="1" spans="1:29">
      <c r="A645" s="8">
        <f t="shared" si="21"/>
        <v>644</v>
      </c>
      <c r="B645" s="18">
        <v>45169</v>
      </c>
      <c r="C645" s="68">
        <v>46203</v>
      </c>
      <c r="D645" t="s">
        <v>2230</v>
      </c>
      <c r="E645" s="4"/>
      <c r="F645" s="4"/>
      <c r="G645" t="s">
        <v>1989</v>
      </c>
      <c r="H645" t="s">
        <v>1989</v>
      </c>
      <c r="I645" s="4">
        <v>1</v>
      </c>
      <c r="J645" s="4" t="s">
        <v>62</v>
      </c>
      <c r="K645" s="4"/>
      <c r="L645" s="4" t="s">
        <v>2231</v>
      </c>
      <c r="M645" s="4" t="s">
        <v>305</v>
      </c>
      <c r="N645" s="4" t="s">
        <v>58</v>
      </c>
      <c r="O645" s="4">
        <v>1806</v>
      </c>
      <c r="P645" s="4"/>
      <c r="Q645" s="4"/>
      <c r="R645" s="4"/>
      <c r="S645" s="4">
        <v>1</v>
      </c>
      <c r="T645" s="4"/>
      <c r="U645" s="4"/>
      <c r="V645" s="4"/>
      <c r="W645">
        <v>0</v>
      </c>
      <c r="X645">
        <f t="shared" si="20"/>
        <v>1</v>
      </c>
      <c r="AA645" t="s">
        <v>1989</v>
      </c>
      <c r="AB645" t="s">
        <v>1989</v>
      </c>
      <c r="AC645" s="69" t="s">
        <v>2232</v>
      </c>
    </row>
    <row r="646" ht="18" customHeight="1" spans="1:29">
      <c r="A646" s="8">
        <f t="shared" si="21"/>
        <v>645</v>
      </c>
      <c r="B646" s="18">
        <v>45169</v>
      </c>
      <c r="C646" s="68">
        <v>45473</v>
      </c>
      <c r="D646" t="s">
        <v>2233</v>
      </c>
      <c r="E646" s="4"/>
      <c r="F646" s="4"/>
      <c r="G646" t="s">
        <v>30</v>
      </c>
      <c r="H646" t="s">
        <v>783</v>
      </c>
      <c r="I646" s="4">
        <v>1</v>
      </c>
      <c r="J646" s="4" t="s">
        <v>89</v>
      </c>
      <c r="K646" s="4"/>
      <c r="L646" s="4" t="s">
        <v>2234</v>
      </c>
      <c r="M646" s="4" t="s">
        <v>101</v>
      </c>
      <c r="N646" s="4" t="s">
        <v>58</v>
      </c>
      <c r="O646" s="4">
        <v>1807</v>
      </c>
      <c r="P646" s="4"/>
      <c r="Q646" s="4"/>
      <c r="R646" s="4"/>
      <c r="S646" s="4">
        <v>1</v>
      </c>
      <c r="T646" s="4"/>
      <c r="U646" s="4"/>
      <c r="V646" s="4"/>
      <c r="W646">
        <v>2</v>
      </c>
      <c r="X646">
        <f t="shared" si="20"/>
        <v>1</v>
      </c>
      <c r="Y646" s="4" t="s">
        <v>651</v>
      </c>
      <c r="AA646" t="s">
        <v>30</v>
      </c>
      <c r="AB646" t="s">
        <v>783</v>
      </c>
      <c r="AC646" s="69" t="s">
        <v>2235</v>
      </c>
    </row>
    <row r="647" ht="18" customHeight="1" spans="1:29">
      <c r="A647" s="8">
        <f t="shared" si="21"/>
        <v>646</v>
      </c>
      <c r="B647" s="18">
        <v>45170</v>
      </c>
      <c r="C647" s="68">
        <v>46203</v>
      </c>
      <c r="D647" t="s">
        <v>2236</v>
      </c>
      <c r="E647" s="4"/>
      <c r="F647" s="4"/>
      <c r="G647" t="s">
        <v>1985</v>
      </c>
      <c r="H647" t="s">
        <v>783</v>
      </c>
      <c r="I647" s="4">
        <v>1</v>
      </c>
      <c r="J647" s="4" t="s">
        <v>62</v>
      </c>
      <c r="K647" s="4"/>
      <c r="L647" s="4" t="s">
        <v>2237</v>
      </c>
      <c r="M647" s="4" t="s">
        <v>44</v>
      </c>
      <c r="N647" s="4" t="s">
        <v>58</v>
      </c>
      <c r="O647" s="4">
        <v>1809</v>
      </c>
      <c r="P647" s="4"/>
      <c r="Q647" s="4"/>
      <c r="R647" s="4"/>
      <c r="S647" s="4">
        <v>1</v>
      </c>
      <c r="T647" s="4"/>
      <c r="U647" s="4"/>
      <c r="V647" s="4"/>
      <c r="W647">
        <v>2</v>
      </c>
      <c r="X647">
        <f t="shared" si="20"/>
        <v>1</v>
      </c>
      <c r="AA647" t="s">
        <v>1985</v>
      </c>
      <c r="AB647" t="s">
        <v>783</v>
      </c>
      <c r="AC647" s="69" t="s">
        <v>2238</v>
      </c>
    </row>
    <row r="648" ht="18" customHeight="1" spans="1:29">
      <c r="A648" s="8">
        <f t="shared" si="21"/>
        <v>647</v>
      </c>
      <c r="B648" s="18">
        <v>45170</v>
      </c>
      <c r="C648" s="68">
        <v>46203</v>
      </c>
      <c r="D648" t="s">
        <v>2239</v>
      </c>
      <c r="E648" s="4"/>
      <c r="F648" s="4"/>
      <c r="G648" t="s">
        <v>1528</v>
      </c>
      <c r="H648" t="s">
        <v>783</v>
      </c>
      <c r="I648" s="4">
        <v>1</v>
      </c>
      <c r="J648" s="4" t="s">
        <v>42</v>
      </c>
      <c r="K648" s="4"/>
      <c r="L648" s="77" t="s">
        <v>2240</v>
      </c>
      <c r="M648" s="4" t="s">
        <v>2241</v>
      </c>
      <c r="N648" s="4" t="s">
        <v>58</v>
      </c>
      <c r="O648" s="4">
        <v>1810</v>
      </c>
      <c r="P648" s="4"/>
      <c r="Q648" s="15"/>
      <c r="R648" s="15">
        <v>45238</v>
      </c>
      <c r="S648" s="4">
        <v>1</v>
      </c>
      <c r="T648" s="4"/>
      <c r="U648" s="4"/>
      <c r="V648" s="4"/>
      <c r="W648">
        <v>2</v>
      </c>
      <c r="X648">
        <f t="shared" si="20"/>
        <v>1</v>
      </c>
      <c r="AA648" t="s">
        <v>1528</v>
      </c>
      <c r="AB648" t="s">
        <v>783</v>
      </c>
      <c r="AC648" s="69" t="s">
        <v>2242</v>
      </c>
    </row>
    <row r="649" ht="18" customHeight="1" spans="1:29">
      <c r="A649" s="8">
        <f t="shared" si="21"/>
        <v>648</v>
      </c>
      <c r="B649" s="18">
        <v>45173</v>
      </c>
      <c r="C649" s="68">
        <v>46568</v>
      </c>
      <c r="D649" t="s">
        <v>2243</v>
      </c>
      <c r="E649" s="4"/>
      <c r="F649" s="4"/>
      <c r="G649" t="s">
        <v>2244</v>
      </c>
      <c r="H649" t="s">
        <v>768</v>
      </c>
      <c r="I649" s="4">
        <v>1</v>
      </c>
      <c r="J649" s="4" t="s">
        <v>241</v>
      </c>
      <c r="K649" s="4"/>
      <c r="L649" s="4" t="s">
        <v>2245</v>
      </c>
      <c r="M649" s="4" t="s">
        <v>134</v>
      </c>
      <c r="N649" s="4" t="s">
        <v>37</v>
      </c>
      <c r="O649" s="4">
        <v>1812</v>
      </c>
      <c r="P649" s="4"/>
      <c r="Q649" s="4"/>
      <c r="R649" s="4"/>
      <c r="S649" s="4">
        <v>1</v>
      </c>
      <c r="T649" s="4"/>
      <c r="U649" s="4"/>
      <c r="V649" s="4"/>
      <c r="W649">
        <v>0</v>
      </c>
      <c r="X649">
        <f t="shared" si="20"/>
        <v>1</v>
      </c>
      <c r="Z649" s="38">
        <v>8100</v>
      </c>
      <c r="AA649" t="s">
        <v>2244</v>
      </c>
      <c r="AB649" t="s">
        <v>768</v>
      </c>
      <c r="AC649" s="69" t="s">
        <v>2246</v>
      </c>
    </row>
    <row r="650" ht="18" customHeight="1" spans="1:29">
      <c r="A650" s="8">
        <f t="shared" si="21"/>
        <v>649</v>
      </c>
      <c r="B650" s="18">
        <v>45173</v>
      </c>
      <c r="C650" s="68">
        <v>46203</v>
      </c>
      <c r="D650" t="s">
        <v>2247</v>
      </c>
      <c r="E650" s="4"/>
      <c r="F650" s="4"/>
      <c r="G650" t="s">
        <v>1528</v>
      </c>
      <c r="H650" t="s">
        <v>783</v>
      </c>
      <c r="I650" s="4">
        <v>1</v>
      </c>
      <c r="J650" s="4" t="s">
        <v>67</v>
      </c>
      <c r="K650" s="4"/>
      <c r="L650" s="4" t="s">
        <v>2248</v>
      </c>
      <c r="M650" s="4" t="s">
        <v>2249</v>
      </c>
      <c r="N650" s="4" t="s">
        <v>37</v>
      </c>
      <c r="O650" s="4">
        <v>1813</v>
      </c>
      <c r="P650" s="4"/>
      <c r="Q650" s="15"/>
      <c r="R650" s="15">
        <v>45188</v>
      </c>
      <c r="S650" s="4">
        <v>1</v>
      </c>
      <c r="T650" s="4"/>
      <c r="U650" s="4"/>
      <c r="V650" s="4"/>
      <c r="W650">
        <v>2</v>
      </c>
      <c r="X650">
        <f t="shared" si="20"/>
        <v>1</v>
      </c>
      <c r="AA650" t="s">
        <v>1528</v>
      </c>
      <c r="AB650" t="s">
        <v>783</v>
      </c>
      <c r="AC650" s="69" t="s">
        <v>2250</v>
      </c>
    </row>
    <row r="651" ht="18" customHeight="1" spans="1:29">
      <c r="A651" s="8">
        <f t="shared" si="21"/>
        <v>650</v>
      </c>
      <c r="B651" s="18">
        <v>45173</v>
      </c>
      <c r="C651" s="68">
        <v>45473</v>
      </c>
      <c r="D651" t="s">
        <v>2251</v>
      </c>
      <c r="E651" s="4"/>
      <c r="F651" s="4"/>
      <c r="G651" t="s">
        <v>2252</v>
      </c>
      <c r="H651" t="s">
        <v>2252</v>
      </c>
      <c r="I651" s="4">
        <v>0</v>
      </c>
      <c r="J651" s="4" t="s">
        <v>89</v>
      </c>
      <c r="K651" s="4"/>
      <c r="L651" s="4" t="s">
        <v>2253</v>
      </c>
      <c r="M651" s="4" t="s">
        <v>50</v>
      </c>
      <c r="N651" s="4" t="s">
        <v>58</v>
      </c>
      <c r="O651" s="4">
        <v>1814</v>
      </c>
      <c r="P651" s="4"/>
      <c r="Q651" s="4"/>
      <c r="R651" s="4"/>
      <c r="S651" s="4">
        <v>1</v>
      </c>
      <c r="T651" s="4"/>
      <c r="U651" s="4"/>
      <c r="V651" s="4"/>
      <c r="W651">
        <v>0</v>
      </c>
      <c r="X651">
        <f t="shared" si="20"/>
        <v>1</v>
      </c>
      <c r="Y651" s="4" t="s">
        <v>651</v>
      </c>
      <c r="AA651" t="s">
        <v>2252</v>
      </c>
      <c r="AB651" t="s">
        <v>2252</v>
      </c>
      <c r="AC651" s="69" t="s">
        <v>2254</v>
      </c>
    </row>
    <row r="652" ht="18" customHeight="1" spans="1:29">
      <c r="A652" s="8">
        <f t="shared" si="21"/>
        <v>651</v>
      </c>
      <c r="B652" s="18">
        <v>45173</v>
      </c>
      <c r="C652" s="68">
        <v>46203</v>
      </c>
      <c r="D652" t="s">
        <v>2255</v>
      </c>
      <c r="E652" s="4"/>
      <c r="F652" s="4"/>
      <c r="G652" t="s">
        <v>2256</v>
      </c>
      <c r="H652" t="s">
        <v>783</v>
      </c>
      <c r="I652" s="4">
        <v>1</v>
      </c>
      <c r="J652" s="4" t="s">
        <v>36</v>
      </c>
      <c r="K652" s="4"/>
      <c r="L652" s="4" t="s">
        <v>2257</v>
      </c>
      <c r="M652" s="4" t="s">
        <v>149</v>
      </c>
      <c r="N652" s="4" t="s">
        <v>58</v>
      </c>
      <c r="O652" s="4">
        <v>1815</v>
      </c>
      <c r="P652" s="4"/>
      <c r="Q652" s="15"/>
      <c r="R652" s="15">
        <v>45238</v>
      </c>
      <c r="S652" s="4">
        <v>1</v>
      </c>
      <c r="T652" s="4"/>
      <c r="U652" s="4"/>
      <c r="V652" s="4"/>
      <c r="W652">
        <v>2</v>
      </c>
      <c r="X652">
        <f t="shared" si="20"/>
        <v>1</v>
      </c>
      <c r="AA652" t="s">
        <v>2256</v>
      </c>
      <c r="AB652" t="s">
        <v>783</v>
      </c>
      <c r="AC652" s="69" t="s">
        <v>2258</v>
      </c>
    </row>
    <row r="653" ht="18" customHeight="1" spans="1:29">
      <c r="A653" s="8">
        <f t="shared" si="21"/>
        <v>652</v>
      </c>
      <c r="B653" s="18">
        <v>45180</v>
      </c>
      <c r="C653" s="68">
        <v>46203</v>
      </c>
      <c r="D653" t="s">
        <v>2259</v>
      </c>
      <c r="E653" s="4"/>
      <c r="F653" s="4"/>
      <c r="G653" t="s">
        <v>74</v>
      </c>
      <c r="H653" t="s">
        <v>783</v>
      </c>
      <c r="I653" s="4">
        <v>1</v>
      </c>
      <c r="J653" s="4" t="s">
        <v>62</v>
      </c>
      <c r="K653" s="4"/>
      <c r="L653" s="4" t="s">
        <v>2260</v>
      </c>
      <c r="M653" s="4" t="s">
        <v>2261</v>
      </c>
      <c r="N653" s="4" t="s">
        <v>58</v>
      </c>
      <c r="O653" s="4">
        <v>1816</v>
      </c>
      <c r="P653" t="s">
        <v>2262</v>
      </c>
      <c r="Q653" s="4"/>
      <c r="R653" s="4"/>
      <c r="S653" s="4">
        <v>1</v>
      </c>
      <c r="T653" s="4"/>
      <c r="U653" s="4"/>
      <c r="V653" s="4">
        <v>1</v>
      </c>
      <c r="W653">
        <v>2</v>
      </c>
      <c r="X653">
        <f t="shared" si="20"/>
        <v>1</v>
      </c>
      <c r="Z653" t="s">
        <v>52</v>
      </c>
      <c r="AA653" t="s">
        <v>74</v>
      </c>
      <c r="AB653" t="s">
        <v>783</v>
      </c>
      <c r="AC653" s="69" t="s">
        <v>2263</v>
      </c>
    </row>
    <row r="654" ht="18" customHeight="1" spans="1:29">
      <c r="A654" s="8">
        <f t="shared" si="21"/>
        <v>653</v>
      </c>
      <c r="B654" s="18">
        <v>45180</v>
      </c>
      <c r="C654" s="68">
        <v>46203</v>
      </c>
      <c r="D654" t="s">
        <v>2264</v>
      </c>
      <c r="E654" s="4"/>
      <c r="F654" s="4"/>
      <c r="G654" t="s">
        <v>1333</v>
      </c>
      <c r="H654" t="s">
        <v>783</v>
      </c>
      <c r="I654" s="4">
        <v>1</v>
      </c>
      <c r="J654" s="4" t="s">
        <v>36</v>
      </c>
      <c r="K654" s="4"/>
      <c r="L654" s="4" t="s">
        <v>2265</v>
      </c>
      <c r="M654" s="4" t="s">
        <v>134</v>
      </c>
      <c r="N654" s="4" t="s">
        <v>58</v>
      </c>
      <c r="O654" s="4">
        <v>1818</v>
      </c>
      <c r="P654" s="4"/>
      <c r="Q654" s="15"/>
      <c r="R654" s="15">
        <v>45188</v>
      </c>
      <c r="S654" s="4">
        <v>1</v>
      </c>
      <c r="T654" s="4"/>
      <c r="U654" s="4"/>
      <c r="V654" s="4"/>
      <c r="W654">
        <v>2</v>
      </c>
      <c r="X654">
        <f t="shared" si="20"/>
        <v>1</v>
      </c>
      <c r="AA654" t="s">
        <v>1333</v>
      </c>
      <c r="AB654" t="s">
        <v>783</v>
      </c>
      <c r="AC654" s="69" t="s">
        <v>2266</v>
      </c>
    </row>
    <row r="655" ht="18" customHeight="1" spans="1:29">
      <c r="A655" s="8">
        <f t="shared" si="21"/>
        <v>654</v>
      </c>
      <c r="B655" s="18">
        <v>45180</v>
      </c>
      <c r="C655" s="68">
        <v>46203</v>
      </c>
      <c r="D655" t="s">
        <v>2267</v>
      </c>
      <c r="E655" s="4"/>
      <c r="F655" s="4"/>
      <c r="G655" t="s">
        <v>1733</v>
      </c>
      <c r="H655" t="s">
        <v>783</v>
      </c>
      <c r="I655" s="4">
        <v>1</v>
      </c>
      <c r="J655" s="4" t="s">
        <v>48</v>
      </c>
      <c r="K655" s="4"/>
      <c r="L655" s="4" t="s">
        <v>2268</v>
      </c>
      <c r="M655" s="4" t="s">
        <v>4326</v>
      </c>
      <c r="N655" s="4" t="s">
        <v>58</v>
      </c>
      <c r="O655" s="4">
        <v>1819</v>
      </c>
      <c r="P655" t="s">
        <v>1792</v>
      </c>
      <c r="Q655" s="4">
        <v>0</v>
      </c>
      <c r="R655" s="15">
        <v>45238</v>
      </c>
      <c r="S655" s="4">
        <v>1</v>
      </c>
      <c r="T655" s="4"/>
      <c r="U655" s="4"/>
      <c r="V655" s="4"/>
      <c r="W655">
        <v>2</v>
      </c>
      <c r="X655">
        <f t="shared" si="20"/>
        <v>1</v>
      </c>
      <c r="Z655" t="s">
        <v>52</v>
      </c>
      <c r="AA655" t="s">
        <v>1733</v>
      </c>
      <c r="AB655" t="s">
        <v>783</v>
      </c>
      <c r="AC655" s="69" t="s">
        <v>2269</v>
      </c>
    </row>
    <row r="656" ht="18" customHeight="1" spans="1:29">
      <c r="A656" s="8">
        <f t="shared" si="21"/>
        <v>655</v>
      </c>
      <c r="B656" s="18">
        <v>45183</v>
      </c>
      <c r="C656" s="68">
        <v>45473</v>
      </c>
      <c r="D656" t="s">
        <v>2270</v>
      </c>
      <c r="E656" s="4"/>
      <c r="F656" s="4"/>
      <c r="G656" t="s">
        <v>30</v>
      </c>
      <c r="H656" t="s">
        <v>783</v>
      </c>
      <c r="I656" s="4">
        <v>1</v>
      </c>
      <c r="J656" s="4" t="s">
        <v>89</v>
      </c>
      <c r="K656" s="4"/>
      <c r="L656" s="4" t="s">
        <v>2271</v>
      </c>
      <c r="M656" s="4" t="s">
        <v>44</v>
      </c>
      <c r="N656" s="4" t="s">
        <v>58</v>
      </c>
      <c r="O656" s="4">
        <v>1821</v>
      </c>
      <c r="P656" s="4"/>
      <c r="Q656" s="4"/>
      <c r="R656" s="4"/>
      <c r="S656" s="4">
        <v>1</v>
      </c>
      <c r="T656" s="4"/>
      <c r="U656" s="4"/>
      <c r="V656" s="4"/>
      <c r="W656">
        <v>2</v>
      </c>
      <c r="X656">
        <f t="shared" si="20"/>
        <v>1</v>
      </c>
      <c r="Y656" s="4" t="s">
        <v>651</v>
      </c>
      <c r="AA656" t="s">
        <v>30</v>
      </c>
      <c r="AB656" t="s">
        <v>783</v>
      </c>
      <c r="AC656" s="69" t="s">
        <v>2272</v>
      </c>
    </row>
    <row r="657" ht="18" customHeight="1" spans="1:29">
      <c r="A657" s="8">
        <f t="shared" si="21"/>
        <v>656</v>
      </c>
      <c r="B657" s="18">
        <v>45182</v>
      </c>
      <c r="C657" s="68">
        <v>45838</v>
      </c>
      <c r="D657" t="s">
        <v>2273</v>
      </c>
      <c r="E657" s="4"/>
      <c r="F657" s="4"/>
      <c r="G657" t="s">
        <v>1401</v>
      </c>
      <c r="H657" t="s">
        <v>783</v>
      </c>
      <c r="I657" s="4">
        <v>1</v>
      </c>
      <c r="J657" s="4" t="s">
        <v>48</v>
      </c>
      <c r="K657" s="4"/>
      <c r="L657" s="4" t="s">
        <v>2274</v>
      </c>
      <c r="M657" s="4" t="s">
        <v>2275</v>
      </c>
      <c r="N657" s="4" t="s">
        <v>37</v>
      </c>
      <c r="O657" s="4">
        <v>1822</v>
      </c>
      <c r="P657" t="s">
        <v>470</v>
      </c>
      <c r="Q657" s="4">
        <v>0</v>
      </c>
      <c r="R657" s="15">
        <v>45238</v>
      </c>
      <c r="S657" s="4">
        <v>1</v>
      </c>
      <c r="T657" s="4"/>
      <c r="U657" s="4"/>
      <c r="V657" s="4"/>
      <c r="W657">
        <v>2</v>
      </c>
      <c r="X657">
        <f t="shared" si="20"/>
        <v>1</v>
      </c>
      <c r="Z657" t="s">
        <v>273</v>
      </c>
      <c r="AA657" t="s">
        <v>1401</v>
      </c>
      <c r="AB657" t="s">
        <v>783</v>
      </c>
      <c r="AC657" s="69" t="s">
        <v>2276</v>
      </c>
    </row>
    <row r="658" ht="18" customHeight="1" spans="1:29">
      <c r="A658" s="8">
        <f t="shared" si="21"/>
        <v>657</v>
      </c>
      <c r="B658" s="18">
        <v>45183</v>
      </c>
      <c r="C658" s="68">
        <v>46203</v>
      </c>
      <c r="D658" t="s">
        <v>2277</v>
      </c>
      <c r="E658" s="4"/>
      <c r="F658" s="4"/>
      <c r="G658" t="s">
        <v>693</v>
      </c>
      <c r="H658" t="s">
        <v>783</v>
      </c>
      <c r="I658" s="4">
        <v>1</v>
      </c>
      <c r="J658" s="4" t="s">
        <v>121</v>
      </c>
      <c r="K658" s="4"/>
      <c r="L658" s="4" t="s">
        <v>2278</v>
      </c>
      <c r="M658" s="4" t="s">
        <v>149</v>
      </c>
      <c r="N658" s="4" t="s">
        <v>58</v>
      </c>
      <c r="O658" s="4">
        <v>1824</v>
      </c>
      <c r="P658" s="4"/>
      <c r="Q658" s="15"/>
      <c r="R658" s="15">
        <v>45225</v>
      </c>
      <c r="S658" s="4">
        <v>1</v>
      </c>
      <c r="T658" s="4"/>
      <c r="U658" s="4"/>
      <c r="V658" s="4"/>
      <c r="W658">
        <v>2</v>
      </c>
      <c r="X658">
        <f t="shared" si="20"/>
        <v>1</v>
      </c>
      <c r="AA658" t="s">
        <v>693</v>
      </c>
      <c r="AB658" t="s">
        <v>783</v>
      </c>
      <c r="AC658" s="69" t="s">
        <v>2279</v>
      </c>
    </row>
    <row r="659" ht="18" customHeight="1" spans="1:29">
      <c r="A659" s="8">
        <f t="shared" si="21"/>
        <v>658</v>
      </c>
      <c r="B659" s="18">
        <v>45188</v>
      </c>
      <c r="C659" s="68">
        <v>46203</v>
      </c>
      <c r="D659" t="s">
        <v>2280</v>
      </c>
      <c r="E659" s="4"/>
      <c r="F659" s="4"/>
      <c r="G659" t="s">
        <v>1643</v>
      </c>
      <c r="H659" t="s">
        <v>783</v>
      </c>
      <c r="I659" s="4">
        <v>1</v>
      </c>
      <c r="J659" s="4" t="s">
        <v>36</v>
      </c>
      <c r="K659" s="4"/>
      <c r="L659" s="4" t="s">
        <v>2281</v>
      </c>
      <c r="M659" s="4" t="s">
        <v>50</v>
      </c>
      <c r="N659" s="4" t="s">
        <v>58</v>
      </c>
      <c r="O659" s="4">
        <v>1825</v>
      </c>
      <c r="P659" s="4"/>
      <c r="Q659" s="15"/>
      <c r="R659" s="15">
        <v>45225</v>
      </c>
      <c r="S659" s="4">
        <v>1</v>
      </c>
      <c r="T659" s="4"/>
      <c r="U659" s="4"/>
      <c r="V659" s="4"/>
      <c r="W659">
        <v>1</v>
      </c>
      <c r="X659">
        <f t="shared" si="20"/>
        <v>1</v>
      </c>
      <c r="AA659" t="s">
        <v>1643</v>
      </c>
      <c r="AB659" t="s">
        <v>783</v>
      </c>
      <c r="AC659" s="69" t="s">
        <v>2282</v>
      </c>
    </row>
    <row r="660" ht="18" customHeight="1" spans="1:29">
      <c r="A660" s="8">
        <f t="shared" si="21"/>
        <v>659</v>
      </c>
      <c r="B660" s="18">
        <v>45184</v>
      </c>
      <c r="C660" s="68">
        <v>45838</v>
      </c>
      <c r="D660" t="s">
        <v>2283</v>
      </c>
      <c r="E660" s="4"/>
      <c r="F660" s="4"/>
      <c r="G660" t="s">
        <v>2007</v>
      </c>
      <c r="H660" t="s">
        <v>783</v>
      </c>
      <c r="I660" s="4">
        <v>1</v>
      </c>
      <c r="J660" s="4" t="s">
        <v>62</v>
      </c>
      <c r="K660" s="4"/>
      <c r="L660" t="s">
        <v>2284</v>
      </c>
      <c r="M660" t="s">
        <v>134</v>
      </c>
      <c r="N660" s="4" t="s">
        <v>37</v>
      </c>
      <c r="O660" s="4">
        <v>1826</v>
      </c>
      <c r="P660" s="4"/>
      <c r="Q660" s="4"/>
      <c r="R660" s="4"/>
      <c r="S660" s="4">
        <v>1</v>
      </c>
      <c r="T660" s="4"/>
      <c r="U660" s="4"/>
      <c r="V660" s="4"/>
      <c r="W660">
        <v>2</v>
      </c>
      <c r="X660">
        <f t="shared" si="20"/>
        <v>1</v>
      </c>
      <c r="AA660" t="s">
        <v>2007</v>
      </c>
      <c r="AB660" t="s">
        <v>783</v>
      </c>
      <c r="AC660" s="69" t="s">
        <v>2285</v>
      </c>
    </row>
    <row r="661" ht="18" customHeight="1" spans="1:29">
      <c r="A661" s="8">
        <f t="shared" si="21"/>
        <v>660</v>
      </c>
      <c r="B661" s="18">
        <v>45184</v>
      </c>
      <c r="C661" s="68">
        <v>46203</v>
      </c>
      <c r="D661" t="s">
        <v>2286</v>
      </c>
      <c r="E661" s="4"/>
      <c r="F661" s="4"/>
      <c r="G661" t="s">
        <v>2287</v>
      </c>
      <c r="H661" t="s">
        <v>768</v>
      </c>
      <c r="I661" s="4">
        <v>1</v>
      </c>
      <c r="J661" s="105" t="s">
        <v>36</v>
      </c>
      <c r="K661" s="4">
        <v>1</v>
      </c>
      <c r="L661" s="4" t="s">
        <v>2288</v>
      </c>
      <c r="M661" s="4" t="s">
        <v>134</v>
      </c>
      <c r="N661" s="4" t="s">
        <v>37</v>
      </c>
      <c r="O661" s="4">
        <v>1827</v>
      </c>
      <c r="P661" s="4"/>
      <c r="Q661" s="4"/>
      <c r="R661" s="4"/>
      <c r="S661" s="4">
        <v>1</v>
      </c>
      <c r="T661" s="4"/>
      <c r="U661" s="4"/>
      <c r="V661" s="4"/>
      <c r="W661">
        <v>0</v>
      </c>
      <c r="X661">
        <f t="shared" si="20"/>
        <v>1</v>
      </c>
      <c r="AA661" t="s">
        <v>2287</v>
      </c>
      <c r="AB661" t="s">
        <v>768</v>
      </c>
      <c r="AC661" s="69" t="s">
        <v>2289</v>
      </c>
    </row>
    <row r="662" ht="18" customHeight="1" spans="1:29">
      <c r="A662" s="8">
        <f t="shared" si="21"/>
        <v>661</v>
      </c>
      <c r="B662" s="18">
        <v>45184</v>
      </c>
      <c r="C662" s="68">
        <v>46203</v>
      </c>
      <c r="D662" t="s">
        <v>2290</v>
      </c>
      <c r="E662" s="4"/>
      <c r="F662" s="4"/>
      <c r="G662" t="s">
        <v>156</v>
      </c>
      <c r="H662" t="s">
        <v>783</v>
      </c>
      <c r="I662" s="4">
        <v>1</v>
      </c>
      <c r="J662" s="4" t="s">
        <v>67</v>
      </c>
      <c r="K662" s="4"/>
      <c r="L662" s="4" t="s">
        <v>2291</v>
      </c>
      <c r="M662" s="4" t="s">
        <v>44</v>
      </c>
      <c r="N662" s="4" t="s">
        <v>37</v>
      </c>
      <c r="O662" s="4">
        <v>1828</v>
      </c>
      <c r="P662" s="4"/>
      <c r="Q662" s="15"/>
      <c r="R662" s="15">
        <v>45252</v>
      </c>
      <c r="S662" s="4">
        <v>1</v>
      </c>
      <c r="T662" s="4"/>
      <c r="U662" s="4"/>
      <c r="V662" s="4">
        <v>1</v>
      </c>
      <c r="W662">
        <v>2</v>
      </c>
      <c r="X662">
        <f t="shared" si="20"/>
        <v>1</v>
      </c>
      <c r="AA662" t="s">
        <v>156</v>
      </c>
      <c r="AB662" t="s">
        <v>783</v>
      </c>
      <c r="AC662" s="69" t="s">
        <v>2292</v>
      </c>
    </row>
    <row r="663" ht="18" customHeight="1" spans="1:29">
      <c r="A663" s="8">
        <f t="shared" si="21"/>
        <v>662</v>
      </c>
      <c r="B663" s="18">
        <v>45196</v>
      </c>
      <c r="C663" s="68">
        <v>46568</v>
      </c>
      <c r="D663" t="s">
        <v>1607</v>
      </c>
      <c r="E663" s="4"/>
      <c r="F663" s="4"/>
      <c r="G663" t="s">
        <v>791</v>
      </c>
      <c r="H663" t="s">
        <v>783</v>
      </c>
      <c r="I663" s="4">
        <v>1</v>
      </c>
      <c r="J663" s="4" t="s">
        <v>62</v>
      </c>
      <c r="K663" s="4"/>
      <c r="L663" s="4" t="s">
        <v>2293</v>
      </c>
      <c r="M663" s="4" t="s">
        <v>134</v>
      </c>
      <c r="N663" s="4" t="s">
        <v>37</v>
      </c>
      <c r="O663" s="4">
        <v>1829</v>
      </c>
      <c r="P663" s="4"/>
      <c r="Q663" s="15"/>
      <c r="R663" s="15">
        <v>45225</v>
      </c>
      <c r="S663" s="4">
        <v>1</v>
      </c>
      <c r="T663" s="4"/>
      <c r="U663" s="4"/>
      <c r="V663" s="4"/>
      <c r="W663">
        <v>0</v>
      </c>
      <c r="X663">
        <f t="shared" si="20"/>
        <v>1</v>
      </c>
      <c r="AA663" t="s">
        <v>791</v>
      </c>
      <c r="AB663" t="s">
        <v>783</v>
      </c>
      <c r="AC663" s="69" t="s">
        <v>1609</v>
      </c>
    </row>
    <row r="664" ht="18" customHeight="1" spans="1:29">
      <c r="A664" s="8">
        <f t="shared" si="21"/>
        <v>663</v>
      </c>
      <c r="B664" s="18">
        <v>45195</v>
      </c>
      <c r="C664" s="68">
        <v>45838</v>
      </c>
      <c r="D664" t="s">
        <v>2294</v>
      </c>
      <c r="E664" s="4" t="s">
        <v>34</v>
      </c>
      <c r="F664" s="4"/>
      <c r="G664" t="s">
        <v>1643</v>
      </c>
      <c r="H664" t="s">
        <v>783</v>
      </c>
      <c r="I664" s="4">
        <v>1</v>
      </c>
      <c r="J664" s="4" t="s">
        <v>48</v>
      </c>
      <c r="K664" s="4"/>
      <c r="L664" s="4" t="s">
        <v>2295</v>
      </c>
      <c r="M664" s="4" t="s">
        <v>221</v>
      </c>
      <c r="N664" s="4" t="s">
        <v>58</v>
      </c>
      <c r="O664" s="4">
        <v>1830</v>
      </c>
      <c r="P664" t="s">
        <v>1095</v>
      </c>
      <c r="Q664" s="4">
        <v>0</v>
      </c>
      <c r="R664" s="15">
        <v>45252</v>
      </c>
      <c r="S664" s="4">
        <v>1</v>
      </c>
      <c r="T664" s="4"/>
      <c r="U664" s="4"/>
      <c r="V664" s="4"/>
      <c r="W664">
        <v>1</v>
      </c>
      <c r="X664">
        <f t="shared" si="20"/>
        <v>1</v>
      </c>
      <c r="Z664" t="s">
        <v>273</v>
      </c>
      <c r="AA664" t="s">
        <v>1643</v>
      </c>
      <c r="AB664" t="s">
        <v>783</v>
      </c>
      <c r="AC664" s="69" t="s">
        <v>2296</v>
      </c>
    </row>
    <row r="665" ht="18" customHeight="1" spans="1:29">
      <c r="A665" s="8">
        <f t="shared" si="21"/>
        <v>664</v>
      </c>
      <c r="B665" s="18">
        <v>45197</v>
      </c>
      <c r="C665" s="68">
        <v>45473</v>
      </c>
      <c r="D665" t="s">
        <v>2297</v>
      </c>
      <c r="E665" s="4"/>
      <c r="F665" s="4"/>
      <c r="I665" s="4">
        <v>1</v>
      </c>
      <c r="J665" s="4" t="s">
        <v>62</v>
      </c>
      <c r="K665" s="4"/>
      <c r="L665" s="4" t="s">
        <v>2298</v>
      </c>
      <c r="M665" s="4" t="s">
        <v>2299</v>
      </c>
      <c r="N665" s="4" t="s">
        <v>58</v>
      </c>
      <c r="O665" s="4">
        <v>1831</v>
      </c>
      <c r="P665" s="4"/>
      <c r="Q665" s="4"/>
      <c r="R665" s="4"/>
      <c r="S665" s="4">
        <v>1</v>
      </c>
      <c r="T665" s="4"/>
      <c r="U665" s="4"/>
      <c r="V665" s="4"/>
      <c r="W665">
        <v>2</v>
      </c>
      <c r="X665">
        <f t="shared" si="20"/>
        <v>1</v>
      </c>
      <c r="Y665" s="4" t="s">
        <v>651</v>
      </c>
      <c r="AC665" s="69" t="s">
        <v>2300</v>
      </c>
    </row>
    <row r="666" ht="18" customHeight="1" spans="1:29">
      <c r="A666" s="8">
        <f t="shared" si="21"/>
        <v>665</v>
      </c>
      <c r="B666" s="18">
        <v>45209</v>
      </c>
      <c r="C666" s="68">
        <v>46203</v>
      </c>
      <c r="D666" t="s">
        <v>2301</v>
      </c>
      <c r="E666" s="4"/>
      <c r="F666" s="4"/>
      <c r="G666" t="s">
        <v>1458</v>
      </c>
      <c r="H666" t="s">
        <v>783</v>
      </c>
      <c r="I666" s="4">
        <v>1</v>
      </c>
      <c r="J666" s="4" t="s">
        <v>62</v>
      </c>
      <c r="K666" s="4"/>
      <c r="L666" s="4" t="s">
        <v>2302</v>
      </c>
      <c r="M666" s="4" t="s">
        <v>134</v>
      </c>
      <c r="N666" s="4" t="s">
        <v>58</v>
      </c>
      <c r="O666" s="4">
        <v>1832</v>
      </c>
      <c r="P666" s="4"/>
      <c r="Q666" s="4"/>
      <c r="R666" s="4"/>
      <c r="S666" s="4">
        <v>1</v>
      </c>
      <c r="T666" s="4"/>
      <c r="U666" s="4"/>
      <c r="V666" s="4">
        <v>1</v>
      </c>
      <c r="W666">
        <v>2</v>
      </c>
      <c r="X666">
        <f t="shared" si="20"/>
        <v>1</v>
      </c>
      <c r="AA666" t="s">
        <v>1458</v>
      </c>
      <c r="AB666" t="s">
        <v>783</v>
      </c>
      <c r="AC666" s="69" t="s">
        <v>2303</v>
      </c>
    </row>
    <row r="667" ht="18" customHeight="1" spans="1:29">
      <c r="A667" s="8">
        <f t="shared" si="21"/>
        <v>666</v>
      </c>
      <c r="B667" s="9">
        <v>44391</v>
      </c>
      <c r="C667" s="68">
        <v>45473</v>
      </c>
      <c r="D667" t="s">
        <v>2304</v>
      </c>
      <c r="E667" s="4"/>
      <c r="F667" s="4"/>
      <c r="I667" s="4" t="s">
        <v>1145</v>
      </c>
      <c r="J667" s="4" t="s">
        <v>89</v>
      </c>
      <c r="K667" s="4"/>
      <c r="L667" s="4" t="s">
        <v>1415</v>
      </c>
      <c r="M667" s="4" t="s">
        <v>2305</v>
      </c>
      <c r="N667" s="4" t="s">
        <v>37</v>
      </c>
      <c r="O667" s="4">
        <v>1359</v>
      </c>
      <c r="P667" s="4"/>
      <c r="Q667" s="11"/>
      <c r="R667" s="11">
        <v>45143</v>
      </c>
      <c r="S667" s="4">
        <v>1</v>
      </c>
      <c r="T667" s="4"/>
      <c r="U667" s="4"/>
      <c r="V667" s="4"/>
      <c r="X667">
        <f t="shared" si="20"/>
        <v>3</v>
      </c>
      <c r="Y667" s="4" t="s">
        <v>651</v>
      </c>
      <c r="AC667" t="s">
        <v>4327</v>
      </c>
    </row>
    <row r="668" ht="18" customHeight="1" spans="1:29">
      <c r="A668" s="8">
        <f t="shared" si="21"/>
        <v>667</v>
      </c>
      <c r="B668" s="18">
        <v>45212</v>
      </c>
      <c r="C668" s="68">
        <v>46203</v>
      </c>
      <c r="D668" t="s">
        <v>2307</v>
      </c>
      <c r="E668" s="4"/>
      <c r="F668" s="4"/>
      <c r="G668" t="s">
        <v>2239</v>
      </c>
      <c r="H668" t="s">
        <v>783</v>
      </c>
      <c r="I668" s="4">
        <v>1</v>
      </c>
      <c r="J668" s="4" t="s">
        <v>36</v>
      </c>
      <c r="K668" s="4"/>
      <c r="L668" s="4" t="s">
        <v>344</v>
      </c>
      <c r="M668" s="4" t="s">
        <v>221</v>
      </c>
      <c r="N668" s="4" t="s">
        <v>58</v>
      </c>
      <c r="O668" s="4">
        <v>1834</v>
      </c>
      <c r="P668" s="4"/>
      <c r="Q668" s="15"/>
      <c r="R668" s="15">
        <v>45280</v>
      </c>
      <c r="S668" s="4">
        <v>1</v>
      </c>
      <c r="T668" s="4"/>
      <c r="U668" s="4"/>
      <c r="V668" s="4"/>
      <c r="W668">
        <v>2</v>
      </c>
      <c r="X668">
        <f t="shared" si="20"/>
        <v>1</v>
      </c>
      <c r="AA668" t="s">
        <v>2239</v>
      </c>
      <c r="AB668" t="s">
        <v>783</v>
      </c>
      <c r="AC668" s="69" t="s">
        <v>2308</v>
      </c>
    </row>
    <row r="669" ht="18" customHeight="1" spans="1:29">
      <c r="A669" s="8">
        <f t="shared" si="21"/>
        <v>668</v>
      </c>
      <c r="B669" s="18">
        <v>45212</v>
      </c>
      <c r="C669" s="68">
        <v>46203</v>
      </c>
      <c r="D669" t="s">
        <v>2309</v>
      </c>
      <c r="E669" s="4"/>
      <c r="F669" s="4"/>
      <c r="G669" t="s">
        <v>1818</v>
      </c>
      <c r="H669" t="s">
        <v>783</v>
      </c>
      <c r="I669" s="4">
        <v>1</v>
      </c>
      <c r="J669" s="4" t="s">
        <v>62</v>
      </c>
      <c r="K669" s="4"/>
      <c r="L669" s="4" t="s">
        <v>2310</v>
      </c>
      <c r="M669" s="4" t="s">
        <v>57</v>
      </c>
      <c r="N669" s="4" t="s">
        <v>58</v>
      </c>
      <c r="O669" s="4">
        <v>1835</v>
      </c>
      <c r="P669" s="4"/>
      <c r="Q669" s="15"/>
      <c r="R669" s="15">
        <v>45252</v>
      </c>
      <c r="S669" s="4">
        <v>1</v>
      </c>
      <c r="T669" s="4"/>
      <c r="U669" s="4"/>
      <c r="V669" s="4"/>
      <c r="W669">
        <v>2</v>
      </c>
      <c r="X669">
        <f t="shared" si="20"/>
        <v>1</v>
      </c>
      <c r="AA669" t="s">
        <v>1818</v>
      </c>
      <c r="AB669" t="s">
        <v>783</v>
      </c>
      <c r="AC669" s="69" t="s">
        <v>2311</v>
      </c>
    </row>
    <row r="670" ht="18" customHeight="1" spans="1:29">
      <c r="A670" s="8">
        <f t="shared" si="21"/>
        <v>669</v>
      </c>
      <c r="B670" s="18">
        <v>45216</v>
      </c>
      <c r="C670" s="68">
        <v>46203</v>
      </c>
      <c r="D670" t="s">
        <v>2312</v>
      </c>
      <c r="E670" s="4"/>
      <c r="F670" s="4"/>
      <c r="G670" t="s">
        <v>693</v>
      </c>
      <c r="H670" t="s">
        <v>783</v>
      </c>
      <c r="I670" s="4">
        <v>1</v>
      </c>
      <c r="J670" s="4" t="s">
        <v>121</v>
      </c>
      <c r="K670" s="4"/>
      <c r="L670" s="4" t="s">
        <v>694</v>
      </c>
      <c r="M670" s="4" t="s">
        <v>221</v>
      </c>
      <c r="N670" s="4" t="s">
        <v>58</v>
      </c>
      <c r="O670" s="4">
        <v>1836</v>
      </c>
      <c r="P670" s="4"/>
      <c r="Q670" s="4"/>
      <c r="R670" s="4"/>
      <c r="S670" s="4">
        <v>1</v>
      </c>
      <c r="T670" s="4"/>
      <c r="U670" s="4"/>
      <c r="V670" s="4"/>
      <c r="W670">
        <v>2</v>
      </c>
      <c r="X670">
        <f t="shared" si="20"/>
        <v>1</v>
      </c>
      <c r="AA670" t="s">
        <v>693</v>
      </c>
      <c r="AB670" t="s">
        <v>783</v>
      </c>
      <c r="AC670" s="69" t="s">
        <v>2313</v>
      </c>
    </row>
    <row r="671" ht="18" customHeight="1" spans="1:29">
      <c r="A671" s="8">
        <f t="shared" si="21"/>
        <v>670</v>
      </c>
      <c r="B671" s="18">
        <v>45216</v>
      </c>
      <c r="C671" s="68">
        <v>46203</v>
      </c>
      <c r="D671" t="s">
        <v>2314</v>
      </c>
      <c r="E671" s="4"/>
      <c r="F671" s="4"/>
      <c r="I671" s="4">
        <v>1</v>
      </c>
      <c r="J671" s="4" t="s">
        <v>42</v>
      </c>
      <c r="K671" s="4"/>
      <c r="L671" s="4" t="s">
        <v>2315</v>
      </c>
      <c r="M671" s="4" t="s">
        <v>1050</v>
      </c>
      <c r="N671" s="8" t="s">
        <v>37</v>
      </c>
      <c r="O671" s="4" t="s">
        <v>38</v>
      </c>
      <c r="P671" s="4"/>
      <c r="Q671" s="4"/>
      <c r="R671" s="4" t="s">
        <v>2713</v>
      </c>
      <c r="S671" s="4">
        <v>1</v>
      </c>
      <c r="T671" s="4"/>
      <c r="U671" s="4"/>
      <c r="V671" s="4"/>
      <c r="W671">
        <v>0</v>
      </c>
      <c r="X671">
        <f t="shared" si="20"/>
        <v>1</v>
      </c>
      <c r="AC671" s="69" t="s">
        <v>2316</v>
      </c>
    </row>
    <row r="672" ht="18" customHeight="1" spans="1:29">
      <c r="A672" s="8">
        <f t="shared" si="21"/>
        <v>671</v>
      </c>
      <c r="B672" s="18">
        <v>45223</v>
      </c>
      <c r="C672" s="68">
        <v>46203</v>
      </c>
      <c r="D672" t="s">
        <v>2317</v>
      </c>
      <c r="E672" s="4"/>
      <c r="F672" s="4"/>
      <c r="G672" t="s">
        <v>2287</v>
      </c>
      <c r="H672" t="s">
        <v>768</v>
      </c>
      <c r="I672" s="4">
        <v>1</v>
      </c>
      <c r="J672" s="4" t="s">
        <v>62</v>
      </c>
      <c r="K672" s="4"/>
      <c r="L672" s="4" t="s">
        <v>2318</v>
      </c>
      <c r="M672" s="4" t="s">
        <v>2319</v>
      </c>
      <c r="N672" s="4" t="s">
        <v>58</v>
      </c>
      <c r="O672" s="4">
        <v>1839</v>
      </c>
      <c r="P672" s="4"/>
      <c r="Q672" s="15"/>
      <c r="R672" s="15">
        <v>45280</v>
      </c>
      <c r="S672" s="4">
        <v>1</v>
      </c>
      <c r="T672" s="4"/>
      <c r="U672" s="4"/>
      <c r="V672" s="4"/>
      <c r="W672">
        <v>0</v>
      </c>
      <c r="X672">
        <f t="shared" si="20"/>
        <v>1</v>
      </c>
      <c r="AA672" t="s">
        <v>2287</v>
      </c>
      <c r="AB672" t="s">
        <v>768</v>
      </c>
      <c r="AC672" s="69" t="s">
        <v>2320</v>
      </c>
    </row>
    <row r="673" ht="18" customHeight="1" spans="1:29">
      <c r="A673" s="8">
        <f t="shared" si="21"/>
        <v>672</v>
      </c>
      <c r="B673" s="18">
        <v>45222</v>
      </c>
      <c r="C673" s="68">
        <v>46203</v>
      </c>
      <c r="D673" t="s">
        <v>2321</v>
      </c>
      <c r="E673" s="4"/>
      <c r="F673" s="4"/>
      <c r="G673" t="s">
        <v>2322</v>
      </c>
      <c r="H673" t="s">
        <v>783</v>
      </c>
      <c r="I673" s="4">
        <v>1</v>
      </c>
      <c r="J673" s="4" t="s">
        <v>48</v>
      </c>
      <c r="K673" s="4"/>
      <c r="L673" s="4" t="s">
        <v>2323</v>
      </c>
      <c r="M673" t="s">
        <v>4328</v>
      </c>
      <c r="N673" s="4" t="s">
        <v>58</v>
      </c>
      <c r="O673" s="4">
        <v>1841</v>
      </c>
      <c r="P673" t="s">
        <v>51</v>
      </c>
      <c r="Q673" s="4">
        <v>0</v>
      </c>
      <c r="R673" s="4" t="s">
        <v>38</v>
      </c>
      <c r="S673" s="4">
        <v>1</v>
      </c>
      <c r="T673" s="4"/>
      <c r="U673" s="4"/>
      <c r="V673" s="4"/>
      <c r="W673">
        <v>1</v>
      </c>
      <c r="X673">
        <f t="shared" si="20"/>
        <v>1</v>
      </c>
      <c r="Z673" t="s">
        <v>52</v>
      </c>
      <c r="AA673" t="s">
        <v>2322</v>
      </c>
      <c r="AB673" t="s">
        <v>783</v>
      </c>
      <c r="AC673" s="69" t="s">
        <v>2324</v>
      </c>
    </row>
    <row r="674" ht="18" customHeight="1" spans="1:29">
      <c r="A674" s="8">
        <f t="shared" si="21"/>
        <v>673</v>
      </c>
      <c r="B674" s="18">
        <v>45225</v>
      </c>
      <c r="C674" s="68">
        <v>46203</v>
      </c>
      <c r="D674" t="s">
        <v>2325</v>
      </c>
      <c r="E674" s="4"/>
      <c r="F674" s="4"/>
      <c r="G674" t="s">
        <v>1945</v>
      </c>
      <c r="H674" t="s">
        <v>783</v>
      </c>
      <c r="I674" s="4">
        <v>1</v>
      </c>
      <c r="J674" s="4" t="s">
        <v>62</v>
      </c>
      <c r="K674" s="4"/>
      <c r="L674" s="4" t="s">
        <v>2326</v>
      </c>
      <c r="M674" s="4" t="s">
        <v>217</v>
      </c>
      <c r="N674" s="4" t="s">
        <v>58</v>
      </c>
      <c r="O674" s="4">
        <v>1845</v>
      </c>
      <c r="P674" s="4"/>
      <c r="Q674" s="15"/>
      <c r="R674" s="15">
        <v>45280</v>
      </c>
      <c r="S674" s="4">
        <v>1</v>
      </c>
      <c r="T674" s="4"/>
      <c r="U674" s="4"/>
      <c r="V674" s="4"/>
      <c r="W674">
        <v>2</v>
      </c>
      <c r="X674">
        <f t="shared" si="20"/>
        <v>1</v>
      </c>
      <c r="AA674" t="s">
        <v>1945</v>
      </c>
      <c r="AB674" t="s">
        <v>783</v>
      </c>
      <c r="AC674" s="69" t="s">
        <v>2327</v>
      </c>
    </row>
    <row r="675" ht="18" customHeight="1" spans="1:29">
      <c r="A675" s="8">
        <f t="shared" si="21"/>
        <v>674</v>
      </c>
      <c r="B675" s="18">
        <v>45225</v>
      </c>
      <c r="C675" s="68">
        <v>45838</v>
      </c>
      <c r="D675" t="s">
        <v>2328</v>
      </c>
      <c r="E675" s="4" t="s">
        <v>34</v>
      </c>
      <c r="F675" s="4"/>
      <c r="G675" t="s">
        <v>315</v>
      </c>
      <c r="H675" t="s">
        <v>783</v>
      </c>
      <c r="I675" s="4">
        <v>1</v>
      </c>
      <c r="J675" s="4" t="s">
        <v>62</v>
      </c>
      <c r="K675" s="4"/>
      <c r="L675" s="4" t="s">
        <v>2329</v>
      </c>
      <c r="M675" t="s">
        <v>2330</v>
      </c>
      <c r="N675" s="4" t="s">
        <v>58</v>
      </c>
      <c r="O675" s="4">
        <v>1846</v>
      </c>
      <c r="P675" s="4"/>
      <c r="Q675" s="15"/>
      <c r="R675" s="15">
        <v>45266</v>
      </c>
      <c r="S675" s="4">
        <v>1</v>
      </c>
      <c r="T675" s="4"/>
      <c r="U675" s="4"/>
      <c r="V675" s="4"/>
      <c r="W675">
        <v>2</v>
      </c>
      <c r="X675">
        <f t="shared" si="20"/>
        <v>1</v>
      </c>
      <c r="AA675" t="s">
        <v>315</v>
      </c>
      <c r="AB675" t="s">
        <v>783</v>
      </c>
      <c r="AC675" t="s">
        <v>4329</v>
      </c>
    </row>
    <row r="676" ht="18" customHeight="1" spans="1:29">
      <c r="A676" s="8">
        <f t="shared" si="21"/>
        <v>675</v>
      </c>
      <c r="B676" s="18">
        <v>45226</v>
      </c>
      <c r="C676" s="68">
        <v>46203</v>
      </c>
      <c r="D676" t="s">
        <v>2332</v>
      </c>
      <c r="E676" s="4"/>
      <c r="F676" s="4"/>
      <c r="G676" t="s">
        <v>1643</v>
      </c>
      <c r="H676" t="s">
        <v>783</v>
      </c>
      <c r="I676" s="4">
        <v>1</v>
      </c>
      <c r="J676" s="4" t="s">
        <v>62</v>
      </c>
      <c r="K676" s="4"/>
      <c r="L676" s="4" t="s">
        <v>2333</v>
      </c>
      <c r="M676" s="4" t="s">
        <v>50</v>
      </c>
      <c r="N676" s="4" t="s">
        <v>58</v>
      </c>
      <c r="O676" s="4">
        <v>1847</v>
      </c>
      <c r="P676" s="4"/>
      <c r="Q676" s="4"/>
      <c r="R676" s="4"/>
      <c r="S676" s="4">
        <v>1</v>
      </c>
      <c r="T676" s="4"/>
      <c r="U676" s="4"/>
      <c r="V676" s="4"/>
      <c r="W676">
        <v>1</v>
      </c>
      <c r="X676">
        <f t="shared" si="20"/>
        <v>1</v>
      </c>
      <c r="AA676" t="s">
        <v>1643</v>
      </c>
      <c r="AB676" t="s">
        <v>783</v>
      </c>
      <c r="AC676" s="69" t="s">
        <v>2334</v>
      </c>
    </row>
    <row r="677" ht="18" customHeight="1" spans="1:29">
      <c r="A677" s="8">
        <f t="shared" si="21"/>
        <v>676</v>
      </c>
      <c r="B677" s="18">
        <v>45226</v>
      </c>
      <c r="C677" s="68">
        <v>46203</v>
      </c>
      <c r="D677" t="s">
        <v>2335</v>
      </c>
      <c r="E677" s="4" t="s">
        <v>34</v>
      </c>
      <c r="F677" s="4"/>
      <c r="G677" t="s">
        <v>819</v>
      </c>
      <c r="H677" t="s">
        <v>783</v>
      </c>
      <c r="I677" s="4">
        <v>1</v>
      </c>
      <c r="J677" s="4" t="s">
        <v>42</v>
      </c>
      <c r="K677" s="4"/>
      <c r="L677" s="4" t="s">
        <v>2336</v>
      </c>
      <c r="M677" s="4" t="s">
        <v>2337</v>
      </c>
      <c r="N677" s="4" t="s">
        <v>58</v>
      </c>
      <c r="O677" s="4">
        <v>1848</v>
      </c>
      <c r="P677" s="4"/>
      <c r="Q677" s="4"/>
      <c r="R677" s="4"/>
      <c r="S677" s="4">
        <v>1</v>
      </c>
      <c r="T677" s="4"/>
      <c r="U677" s="4" t="s">
        <v>2338</v>
      </c>
      <c r="V677" s="4"/>
      <c r="W677">
        <v>2</v>
      </c>
      <c r="X677">
        <f t="shared" si="20"/>
        <v>1</v>
      </c>
      <c r="AA677" t="s">
        <v>819</v>
      </c>
      <c r="AB677" t="s">
        <v>783</v>
      </c>
      <c r="AC677" s="69" t="s">
        <v>2339</v>
      </c>
    </row>
    <row r="678" ht="18" customHeight="1" spans="1:29">
      <c r="A678" s="8">
        <f t="shared" si="21"/>
        <v>677</v>
      </c>
      <c r="B678" s="18">
        <v>45227</v>
      </c>
      <c r="C678" s="68">
        <v>45596</v>
      </c>
      <c r="D678" t="s">
        <v>2340</v>
      </c>
      <c r="E678" s="4"/>
      <c r="F678" s="4"/>
      <c r="I678" s="4">
        <v>1</v>
      </c>
      <c r="J678" s="4" t="s">
        <v>121</v>
      </c>
      <c r="K678" s="4"/>
      <c r="L678" t="s">
        <v>2341</v>
      </c>
      <c r="M678" t="s">
        <v>2342</v>
      </c>
      <c r="N678" s="8" t="s">
        <v>37</v>
      </c>
      <c r="O678" s="4" t="s">
        <v>38</v>
      </c>
      <c r="P678" s="4"/>
      <c r="Q678" s="4"/>
      <c r="R678" s="4" t="s">
        <v>2713</v>
      </c>
      <c r="S678" s="4">
        <v>1</v>
      </c>
      <c r="T678" s="4"/>
      <c r="U678" s="4"/>
      <c r="V678" s="4"/>
      <c r="W678">
        <v>0</v>
      </c>
      <c r="X678">
        <f t="shared" si="20"/>
        <v>1</v>
      </c>
      <c r="Y678" s="4" t="s">
        <v>651</v>
      </c>
      <c r="AC678" s="69" t="s">
        <v>2343</v>
      </c>
    </row>
    <row r="679" ht="18" customHeight="1" spans="1:29">
      <c r="A679" s="8">
        <f t="shared" si="21"/>
        <v>678</v>
      </c>
      <c r="B679" s="18">
        <v>45229</v>
      </c>
      <c r="C679" s="68">
        <v>45961</v>
      </c>
      <c r="D679" t="s">
        <v>2344</v>
      </c>
      <c r="E679" s="4"/>
      <c r="F679" s="4"/>
      <c r="G679" t="s">
        <v>1643</v>
      </c>
      <c r="H679" t="s">
        <v>783</v>
      </c>
      <c r="I679" s="4">
        <v>1</v>
      </c>
      <c r="J679" s="4" t="s">
        <v>48</v>
      </c>
      <c r="K679" s="4"/>
      <c r="L679" s="4" t="s">
        <v>4330</v>
      </c>
      <c r="M679" s="4" t="s">
        <v>1812</v>
      </c>
      <c r="N679" s="4" t="s">
        <v>58</v>
      </c>
      <c r="O679" s="4">
        <v>1850</v>
      </c>
      <c r="P679" t="s">
        <v>470</v>
      </c>
      <c r="Q679" s="4">
        <v>0</v>
      </c>
      <c r="R679" s="4" t="s">
        <v>38</v>
      </c>
      <c r="S679" s="4">
        <v>1</v>
      </c>
      <c r="T679" s="4"/>
      <c r="U679" s="4"/>
      <c r="V679" s="4"/>
      <c r="W679">
        <v>1</v>
      </c>
      <c r="X679">
        <f t="shared" si="20"/>
        <v>1</v>
      </c>
      <c r="Z679" s="38">
        <v>15360</v>
      </c>
      <c r="AA679" t="s">
        <v>1643</v>
      </c>
      <c r="AB679" t="s">
        <v>783</v>
      </c>
      <c r="AC679" s="69" t="s">
        <v>2346</v>
      </c>
    </row>
    <row r="680" ht="18" customHeight="1" spans="1:29">
      <c r="A680" s="8">
        <f t="shared" si="21"/>
        <v>679</v>
      </c>
      <c r="B680" s="9">
        <v>43234</v>
      </c>
      <c r="C680" s="68">
        <v>46568</v>
      </c>
      <c r="D680" t="s">
        <v>2347</v>
      </c>
      <c r="E680" s="4"/>
      <c r="F680" s="4"/>
      <c r="I680" s="4">
        <v>1</v>
      </c>
      <c r="J680" s="4" t="s">
        <v>36</v>
      </c>
      <c r="K680" s="4"/>
      <c r="L680" s="4" t="s">
        <v>2348</v>
      </c>
      <c r="M680" s="4" t="s">
        <v>134</v>
      </c>
      <c r="N680" s="8" t="s">
        <v>37</v>
      </c>
      <c r="O680" s="4" t="s">
        <v>38</v>
      </c>
      <c r="P680" s="4"/>
      <c r="Q680" s="4"/>
      <c r="R680" s="4" t="s">
        <v>2713</v>
      </c>
      <c r="S680" s="4">
        <v>1</v>
      </c>
      <c r="T680" s="4"/>
      <c r="U680" s="4"/>
      <c r="V680" s="4"/>
      <c r="X680">
        <f t="shared" si="20"/>
        <v>7</v>
      </c>
      <c r="Z680" s="38">
        <v>9000</v>
      </c>
      <c r="AC680" s="69" t="s">
        <v>2349</v>
      </c>
    </row>
    <row r="681" ht="18" customHeight="1" spans="1:29">
      <c r="A681" s="8">
        <f t="shared" si="21"/>
        <v>680</v>
      </c>
      <c r="B681" s="18">
        <v>45231</v>
      </c>
      <c r="C681" s="68">
        <v>46203</v>
      </c>
      <c r="D681" t="s">
        <v>2350</v>
      </c>
      <c r="E681" s="4"/>
      <c r="F681" s="4"/>
      <c r="G681" t="s">
        <v>1643</v>
      </c>
      <c r="H681" t="s">
        <v>783</v>
      </c>
      <c r="I681" s="4">
        <v>1</v>
      </c>
      <c r="J681" s="105" t="s">
        <v>325</v>
      </c>
      <c r="K681" s="4">
        <v>1</v>
      </c>
      <c r="L681" s="4" t="s">
        <v>2351</v>
      </c>
      <c r="M681" s="4" t="s">
        <v>57</v>
      </c>
      <c r="N681" s="8" t="s">
        <v>37</v>
      </c>
      <c r="O681" s="4">
        <v>1852</v>
      </c>
      <c r="P681" s="4"/>
      <c r="Q681" s="4"/>
      <c r="R681" s="4"/>
      <c r="S681" s="4">
        <v>1</v>
      </c>
      <c r="T681" s="4"/>
      <c r="U681" s="4"/>
      <c r="V681" s="4"/>
      <c r="W681">
        <v>1</v>
      </c>
      <c r="X681">
        <f t="shared" si="20"/>
        <v>1</v>
      </c>
      <c r="AA681" t="s">
        <v>1643</v>
      </c>
      <c r="AB681" t="s">
        <v>783</v>
      </c>
      <c r="AC681" t="s">
        <v>4331</v>
      </c>
    </row>
    <row r="682" ht="18" customHeight="1" spans="1:29">
      <c r="A682" s="8">
        <f t="shared" si="21"/>
        <v>681</v>
      </c>
      <c r="B682" s="18">
        <v>45231</v>
      </c>
      <c r="C682" s="68">
        <v>46203</v>
      </c>
      <c r="D682" t="s">
        <v>2353</v>
      </c>
      <c r="E682" s="4" t="s">
        <v>34</v>
      </c>
      <c r="F682" s="4"/>
      <c r="G682" t="s">
        <v>1643</v>
      </c>
      <c r="H682" t="s">
        <v>783</v>
      </c>
      <c r="I682" s="4">
        <v>1</v>
      </c>
      <c r="J682" s="4" t="s">
        <v>48</v>
      </c>
      <c r="K682" s="4"/>
      <c r="L682" s="4" t="s">
        <v>4332</v>
      </c>
      <c r="M682" s="4" t="s">
        <v>217</v>
      </c>
      <c r="N682" s="4" t="s">
        <v>37</v>
      </c>
      <c r="O682" s="4">
        <v>1853</v>
      </c>
      <c r="P682" t="s">
        <v>51</v>
      </c>
      <c r="Q682" s="4">
        <v>0</v>
      </c>
      <c r="R682" s="4" t="s">
        <v>38</v>
      </c>
      <c r="S682" s="4">
        <v>1</v>
      </c>
      <c r="T682" s="4"/>
      <c r="U682" s="4"/>
      <c r="V682" s="4">
        <v>1</v>
      </c>
      <c r="W682">
        <v>1</v>
      </c>
      <c r="X682">
        <f t="shared" ref="X682:X721" si="22">DATEDIF(B682,"2025-6-30","y")</f>
        <v>1</v>
      </c>
      <c r="Z682" t="s">
        <v>118</v>
      </c>
      <c r="AA682" t="s">
        <v>1643</v>
      </c>
      <c r="AB682" t="s">
        <v>783</v>
      </c>
      <c r="AC682" s="69" t="s">
        <v>2355</v>
      </c>
    </row>
    <row r="683" ht="18" customHeight="1" spans="1:29">
      <c r="A683" s="8">
        <f t="shared" si="21"/>
        <v>682</v>
      </c>
      <c r="B683" s="9">
        <v>44741</v>
      </c>
      <c r="C683" s="68">
        <v>45838</v>
      </c>
      <c r="D683" t="s">
        <v>2356</v>
      </c>
      <c r="E683" s="12" t="s">
        <v>34</v>
      </c>
      <c r="F683" s="12"/>
      <c r="I683" s="12">
        <v>1</v>
      </c>
      <c r="J683" s="4" t="s">
        <v>42</v>
      </c>
      <c r="K683" s="4"/>
      <c r="L683" s="16" t="s">
        <v>1495</v>
      </c>
      <c r="M683" s="16" t="s">
        <v>330</v>
      </c>
      <c r="N683" s="8" t="s">
        <v>37</v>
      </c>
      <c r="O683" s="4">
        <v>1582</v>
      </c>
      <c r="P683" s="4"/>
      <c r="Q683" s="15"/>
      <c r="R683" s="15">
        <v>44819</v>
      </c>
      <c r="S683" s="4">
        <v>1</v>
      </c>
      <c r="T683" s="4"/>
      <c r="U683" s="4"/>
      <c r="V683" s="4"/>
      <c r="X683">
        <f t="shared" si="22"/>
        <v>3</v>
      </c>
      <c r="AC683" s="69" t="s">
        <v>2357</v>
      </c>
    </row>
    <row r="684" ht="18" customHeight="1" spans="1:29">
      <c r="A684" s="8">
        <f t="shared" si="21"/>
        <v>683</v>
      </c>
      <c r="B684" s="18">
        <v>45236</v>
      </c>
      <c r="C684" s="68">
        <v>45838</v>
      </c>
      <c r="D684" t="s">
        <v>2358</v>
      </c>
      <c r="E684" s="4"/>
      <c r="F684" s="4"/>
      <c r="G684" t="s">
        <v>2244</v>
      </c>
      <c r="H684" t="s">
        <v>768</v>
      </c>
      <c r="I684" s="4">
        <v>1</v>
      </c>
      <c r="J684" s="4" t="s">
        <v>42</v>
      </c>
      <c r="K684" s="4"/>
      <c r="L684" s="4" t="s">
        <v>2359</v>
      </c>
      <c r="M684" s="4" t="s">
        <v>2360</v>
      </c>
      <c r="N684" s="4" t="s">
        <v>58</v>
      </c>
      <c r="O684" s="4">
        <v>1855</v>
      </c>
      <c r="P684" s="4"/>
      <c r="Q684" s="4"/>
      <c r="R684" s="4"/>
      <c r="S684" s="4">
        <v>1</v>
      </c>
      <c r="T684" s="4"/>
      <c r="U684" s="4"/>
      <c r="V684" s="4"/>
      <c r="W684">
        <v>0</v>
      </c>
      <c r="X684">
        <f t="shared" si="22"/>
        <v>1</v>
      </c>
      <c r="AA684" t="s">
        <v>2244</v>
      </c>
      <c r="AB684" t="s">
        <v>768</v>
      </c>
      <c r="AC684" s="69" t="s">
        <v>2361</v>
      </c>
    </row>
    <row r="685" ht="18" customHeight="1" spans="1:29">
      <c r="A685" s="8">
        <f t="shared" si="21"/>
        <v>684</v>
      </c>
      <c r="B685" s="18">
        <v>45236</v>
      </c>
      <c r="C685" s="68">
        <v>45838</v>
      </c>
      <c r="D685" t="s">
        <v>2362</v>
      </c>
      <c r="E685" s="4"/>
      <c r="F685" s="4"/>
      <c r="G685" t="s">
        <v>1643</v>
      </c>
      <c r="H685" t="s">
        <v>783</v>
      </c>
      <c r="I685" s="4">
        <v>1</v>
      </c>
      <c r="J685" s="4" t="s">
        <v>48</v>
      </c>
      <c r="K685" s="4"/>
      <c r="L685" t="s">
        <v>4333</v>
      </c>
      <c r="M685" t="s">
        <v>2364</v>
      </c>
      <c r="N685" s="4" t="s">
        <v>58</v>
      </c>
      <c r="O685" s="4">
        <v>1856</v>
      </c>
      <c r="Q685" s="4">
        <v>0</v>
      </c>
      <c r="R685" s="4" t="s">
        <v>38</v>
      </c>
      <c r="S685" s="4">
        <v>1</v>
      </c>
      <c r="T685" s="4"/>
      <c r="U685" s="4"/>
      <c r="V685" s="4"/>
      <c r="W685">
        <v>1</v>
      </c>
      <c r="X685">
        <f t="shared" si="22"/>
        <v>1</v>
      </c>
      <c r="Z685" t="s">
        <v>209</v>
      </c>
      <c r="AA685" t="s">
        <v>1643</v>
      </c>
      <c r="AB685" t="s">
        <v>783</v>
      </c>
      <c r="AC685" s="69" t="s">
        <v>2365</v>
      </c>
    </row>
    <row r="686" ht="18" customHeight="1" spans="1:29">
      <c r="A686" s="8">
        <f t="shared" si="21"/>
        <v>685</v>
      </c>
      <c r="B686" s="18">
        <v>45236</v>
      </c>
      <c r="C686" s="68">
        <v>45838</v>
      </c>
      <c r="D686" t="s">
        <v>2366</v>
      </c>
      <c r="E686" s="4"/>
      <c r="F686" s="4"/>
      <c r="G686" t="s">
        <v>92</v>
      </c>
      <c r="H686" t="s">
        <v>783</v>
      </c>
      <c r="I686" s="4">
        <v>1</v>
      </c>
      <c r="J686" s="4" t="s">
        <v>48</v>
      </c>
      <c r="K686" s="4"/>
      <c r="L686" s="4" t="s">
        <v>4334</v>
      </c>
      <c r="M686" s="4" t="s">
        <v>221</v>
      </c>
      <c r="N686" s="4" t="s">
        <v>58</v>
      </c>
      <c r="O686" s="4">
        <v>1857</v>
      </c>
      <c r="P686" t="s">
        <v>1627</v>
      </c>
      <c r="Q686" s="4">
        <v>0</v>
      </c>
      <c r="R686" s="15">
        <v>45266</v>
      </c>
      <c r="S686" s="4">
        <v>1</v>
      </c>
      <c r="T686" s="4"/>
      <c r="U686" s="4"/>
      <c r="V686" s="4"/>
      <c r="W686">
        <v>2</v>
      </c>
      <c r="X686">
        <f t="shared" si="22"/>
        <v>1</v>
      </c>
      <c r="Z686" t="s">
        <v>273</v>
      </c>
      <c r="AA686" t="s">
        <v>92</v>
      </c>
      <c r="AB686" t="s">
        <v>783</v>
      </c>
      <c r="AC686" s="69" t="s">
        <v>2367</v>
      </c>
    </row>
    <row r="687" ht="18" customHeight="1" spans="1:29">
      <c r="A687" s="8">
        <f t="shared" si="21"/>
        <v>686</v>
      </c>
      <c r="B687" s="18">
        <v>45239</v>
      </c>
      <c r="C687" s="68">
        <v>46203</v>
      </c>
      <c r="D687" t="s">
        <v>2368</v>
      </c>
      <c r="E687" s="4"/>
      <c r="F687" s="4"/>
      <c r="G687" t="s">
        <v>638</v>
      </c>
      <c r="H687" t="s">
        <v>783</v>
      </c>
      <c r="I687" s="4">
        <v>1</v>
      </c>
      <c r="J687" s="4" t="s">
        <v>62</v>
      </c>
      <c r="K687" s="4"/>
      <c r="L687" t="s">
        <v>2369</v>
      </c>
      <c r="M687" s="4" t="s">
        <v>134</v>
      </c>
      <c r="N687" s="4" t="s">
        <v>58</v>
      </c>
      <c r="O687" s="4">
        <v>1858</v>
      </c>
      <c r="P687" s="4"/>
      <c r="Q687" s="15"/>
      <c r="R687" s="15">
        <v>45266</v>
      </c>
      <c r="S687" s="4">
        <v>1</v>
      </c>
      <c r="T687" s="4"/>
      <c r="U687" s="4"/>
      <c r="V687" s="4"/>
      <c r="W687">
        <v>2</v>
      </c>
      <c r="X687">
        <f t="shared" si="22"/>
        <v>1</v>
      </c>
      <c r="AA687" t="s">
        <v>638</v>
      </c>
      <c r="AB687" t="s">
        <v>783</v>
      </c>
      <c r="AC687" s="69" t="s">
        <v>2370</v>
      </c>
    </row>
    <row r="688" ht="18" customHeight="1" spans="1:29">
      <c r="A688" s="8">
        <f t="shared" si="21"/>
        <v>687</v>
      </c>
      <c r="B688" s="9">
        <v>44378</v>
      </c>
      <c r="C688" s="68">
        <v>45606</v>
      </c>
      <c r="D688" t="s">
        <v>2371</v>
      </c>
      <c r="E688" s="4"/>
      <c r="F688" s="4"/>
      <c r="I688" s="4">
        <v>1</v>
      </c>
      <c r="J688" s="4" t="s">
        <v>507</v>
      </c>
      <c r="K688" s="4"/>
      <c r="L688" s="4" t="s">
        <v>2372</v>
      </c>
      <c r="M688" s="12" t="s">
        <v>1674</v>
      </c>
      <c r="N688" s="4" t="s">
        <v>58</v>
      </c>
      <c r="O688" s="4">
        <v>1355</v>
      </c>
      <c r="P688" s="4"/>
      <c r="Q688" s="11"/>
      <c r="R688" s="11">
        <v>45121</v>
      </c>
      <c r="S688" s="4">
        <v>1</v>
      </c>
      <c r="T688" s="4"/>
      <c r="U688" s="4"/>
      <c r="V688" s="4"/>
      <c r="X688">
        <f t="shared" si="22"/>
        <v>3</v>
      </c>
      <c r="Y688" s="4" t="s">
        <v>651</v>
      </c>
      <c r="AC688" s="69" t="s">
        <v>2373</v>
      </c>
    </row>
    <row r="689" ht="18" customHeight="1" spans="1:29">
      <c r="A689" s="8">
        <f t="shared" si="21"/>
        <v>688</v>
      </c>
      <c r="B689" s="9">
        <v>44645</v>
      </c>
      <c r="C689" s="68">
        <v>46568</v>
      </c>
      <c r="D689" s="36" t="s">
        <v>2374</v>
      </c>
      <c r="E689" s="4"/>
      <c r="F689" s="4"/>
      <c r="I689" s="4">
        <v>1</v>
      </c>
      <c r="J689" s="4" t="s">
        <v>241</v>
      </c>
      <c r="K689" s="4"/>
      <c r="L689" s="4" t="s">
        <v>2375</v>
      </c>
      <c r="M689" s="4" t="s">
        <v>217</v>
      </c>
      <c r="N689" s="8" t="s">
        <v>37</v>
      </c>
      <c r="O689" s="4">
        <v>1536</v>
      </c>
      <c r="P689" s="4"/>
      <c r="Q689" s="31"/>
      <c r="R689" s="31">
        <v>44651</v>
      </c>
      <c r="S689" s="4">
        <v>1</v>
      </c>
      <c r="T689" s="4"/>
      <c r="U689" s="4"/>
      <c r="V689" s="4"/>
      <c r="X689">
        <f t="shared" si="22"/>
        <v>3</v>
      </c>
      <c r="Z689" s="38">
        <v>8550</v>
      </c>
      <c r="AC689" s="69" t="s">
        <v>2376</v>
      </c>
    </row>
    <row r="690" ht="18" customHeight="1" spans="1:29">
      <c r="A690" s="8">
        <f t="shared" si="21"/>
        <v>689</v>
      </c>
      <c r="B690" s="18">
        <v>45243</v>
      </c>
      <c r="C690" s="68">
        <v>46203</v>
      </c>
      <c r="D690" t="s">
        <v>2377</v>
      </c>
      <c r="E690" s="4"/>
      <c r="F690" s="4"/>
      <c r="G690" t="s">
        <v>2378</v>
      </c>
      <c r="H690" t="s">
        <v>783</v>
      </c>
      <c r="I690" s="4">
        <v>1</v>
      </c>
      <c r="J690" s="4" t="s">
        <v>42</v>
      </c>
      <c r="K690" s="4"/>
      <c r="L690" s="4" t="s">
        <v>2379</v>
      </c>
      <c r="M690" s="4" t="s">
        <v>305</v>
      </c>
      <c r="N690" s="8" t="s">
        <v>58</v>
      </c>
      <c r="O690" s="4">
        <v>1859</v>
      </c>
      <c r="P690" s="4"/>
      <c r="Q690" s="4"/>
      <c r="R690" s="4"/>
      <c r="S690" s="4">
        <v>1</v>
      </c>
      <c r="T690" s="4"/>
      <c r="U690" s="4"/>
      <c r="V690" s="4"/>
      <c r="W690">
        <v>2</v>
      </c>
      <c r="X690">
        <f t="shared" si="22"/>
        <v>1</v>
      </c>
      <c r="AA690" t="s">
        <v>2378</v>
      </c>
      <c r="AB690" t="s">
        <v>783</v>
      </c>
      <c r="AC690" s="69" t="s">
        <v>2380</v>
      </c>
    </row>
    <row r="691" ht="18" customHeight="1" spans="1:29">
      <c r="A691" s="8">
        <f t="shared" si="21"/>
        <v>690</v>
      </c>
      <c r="B691" s="18">
        <v>45243</v>
      </c>
      <c r="C691" s="68">
        <v>46203</v>
      </c>
      <c r="D691" t="s">
        <v>2381</v>
      </c>
      <c r="E691" s="4"/>
      <c r="F691" s="4"/>
      <c r="G691" t="s">
        <v>1643</v>
      </c>
      <c r="H691" t="s">
        <v>783</v>
      </c>
      <c r="I691" s="4">
        <v>1</v>
      </c>
      <c r="J691" s="4" t="s">
        <v>308</v>
      </c>
      <c r="K691" s="4"/>
      <c r="L691" s="4" t="s">
        <v>2382</v>
      </c>
      <c r="M691" s="4" t="s">
        <v>117</v>
      </c>
      <c r="N691" s="4" t="s">
        <v>58</v>
      </c>
      <c r="O691" s="4">
        <v>1860</v>
      </c>
      <c r="P691" s="4"/>
      <c r="Q691" s="15"/>
      <c r="R691" s="15">
        <v>45280</v>
      </c>
      <c r="S691" s="4">
        <v>1</v>
      </c>
      <c r="T691" s="4"/>
      <c r="U691" s="4"/>
      <c r="V691" s="4"/>
      <c r="W691">
        <v>1</v>
      </c>
      <c r="X691">
        <f t="shared" si="22"/>
        <v>1</v>
      </c>
      <c r="AA691" t="s">
        <v>1643</v>
      </c>
      <c r="AB691" t="s">
        <v>783</v>
      </c>
      <c r="AC691" s="69" t="s">
        <v>2383</v>
      </c>
    </row>
    <row r="692" ht="18" customHeight="1" spans="1:29">
      <c r="A692" s="8">
        <f t="shared" si="21"/>
        <v>691</v>
      </c>
      <c r="B692" s="18">
        <v>45243</v>
      </c>
      <c r="C692" s="68">
        <v>46203</v>
      </c>
      <c r="D692" t="s">
        <v>2384</v>
      </c>
      <c r="E692" s="4"/>
      <c r="F692" s="4"/>
      <c r="G692" t="s">
        <v>1989</v>
      </c>
      <c r="H692" t="s">
        <v>1989</v>
      </c>
      <c r="I692" s="4">
        <v>1</v>
      </c>
      <c r="J692" s="4" t="s">
        <v>36</v>
      </c>
      <c r="K692" s="4"/>
      <c r="L692" t="s">
        <v>2385</v>
      </c>
      <c r="M692" t="s">
        <v>134</v>
      </c>
      <c r="N692" s="4" t="s">
        <v>58</v>
      </c>
      <c r="O692" s="4">
        <v>1861</v>
      </c>
      <c r="P692" s="4"/>
      <c r="Q692" s="15"/>
      <c r="R692" s="15">
        <v>45280</v>
      </c>
      <c r="S692" s="4">
        <v>1</v>
      </c>
      <c r="T692" s="4"/>
      <c r="U692" s="4"/>
      <c r="V692" s="4"/>
      <c r="W692">
        <v>0</v>
      </c>
      <c r="X692">
        <f t="shared" si="22"/>
        <v>1</v>
      </c>
      <c r="AA692" t="s">
        <v>1989</v>
      </c>
      <c r="AB692" t="s">
        <v>1989</v>
      </c>
      <c r="AC692" s="69" t="s">
        <v>2386</v>
      </c>
    </row>
    <row r="693" ht="18" customHeight="1" spans="1:29">
      <c r="A693" s="8">
        <f t="shared" si="21"/>
        <v>692</v>
      </c>
      <c r="B693" s="18">
        <v>45246</v>
      </c>
      <c r="C693" s="68">
        <v>46203</v>
      </c>
      <c r="D693" t="s">
        <v>2387</v>
      </c>
      <c r="E693" s="4"/>
      <c r="F693" s="4"/>
      <c r="G693" t="s">
        <v>2102</v>
      </c>
      <c r="H693" t="s">
        <v>2102</v>
      </c>
      <c r="I693" s="4">
        <v>1</v>
      </c>
      <c r="J693" s="4" t="s">
        <v>48</v>
      </c>
      <c r="K693" s="4"/>
      <c r="L693" s="4" t="s">
        <v>4335</v>
      </c>
      <c r="M693" s="4" t="s">
        <v>44</v>
      </c>
      <c r="N693" s="4" t="s">
        <v>58</v>
      </c>
      <c r="O693" s="4">
        <v>1863</v>
      </c>
      <c r="P693" t="s">
        <v>810</v>
      </c>
      <c r="Q693" s="4">
        <v>0</v>
      </c>
      <c r="R693" s="15">
        <v>45280</v>
      </c>
      <c r="S693" s="4">
        <v>1</v>
      </c>
      <c r="T693" s="4"/>
      <c r="U693" s="4"/>
      <c r="V693" s="4"/>
      <c r="W693">
        <v>1</v>
      </c>
      <c r="X693">
        <f t="shared" si="22"/>
        <v>1</v>
      </c>
      <c r="Z693" t="s">
        <v>52</v>
      </c>
      <c r="AA693" t="s">
        <v>2102</v>
      </c>
      <c r="AB693" t="s">
        <v>2102</v>
      </c>
      <c r="AC693" s="69" t="s">
        <v>2389</v>
      </c>
    </row>
    <row r="694" ht="18" customHeight="1" spans="1:29">
      <c r="A694" s="8">
        <f t="shared" si="21"/>
        <v>693</v>
      </c>
      <c r="B694" s="18">
        <v>45250</v>
      </c>
      <c r="C694" s="68">
        <v>46203</v>
      </c>
      <c r="D694" t="s">
        <v>2390</v>
      </c>
      <c r="E694" s="4"/>
      <c r="F694" s="4"/>
      <c r="I694" s="4" t="s">
        <v>88</v>
      </c>
      <c r="J694" s="4" t="s">
        <v>48</v>
      </c>
      <c r="K694" s="4"/>
      <c r="L694" s="4" t="s">
        <v>2391</v>
      </c>
      <c r="M694" s="4" t="s">
        <v>44</v>
      </c>
      <c r="N694" s="4" t="s">
        <v>58</v>
      </c>
      <c r="O694" s="4">
        <v>1864</v>
      </c>
      <c r="P694" t="s">
        <v>51</v>
      </c>
      <c r="Q694" s="4">
        <v>0</v>
      </c>
      <c r="R694" s="15">
        <v>45266</v>
      </c>
      <c r="S694" s="4">
        <v>1</v>
      </c>
      <c r="T694" s="4"/>
      <c r="U694" s="4"/>
      <c r="V694" s="4"/>
      <c r="W694">
        <v>0</v>
      </c>
      <c r="X694">
        <f t="shared" si="22"/>
        <v>1</v>
      </c>
      <c r="Z694" t="s">
        <v>52</v>
      </c>
      <c r="AC694" s="69" t="s">
        <v>2392</v>
      </c>
    </row>
    <row r="695" ht="18" customHeight="1" spans="1:29">
      <c r="A695" s="8">
        <f t="shared" si="21"/>
        <v>694</v>
      </c>
      <c r="B695" s="18">
        <v>43788</v>
      </c>
      <c r="C695" s="68">
        <v>45627</v>
      </c>
      <c r="D695" t="s">
        <v>2393</v>
      </c>
      <c r="E695" s="75"/>
      <c r="F695" s="75"/>
      <c r="I695" s="75" t="s">
        <v>1145</v>
      </c>
      <c r="J695" s="4" t="s">
        <v>241</v>
      </c>
      <c r="K695" s="4"/>
      <c r="L695" s="75" t="s">
        <v>2394</v>
      </c>
      <c r="M695" s="75" t="s">
        <v>1046</v>
      </c>
      <c r="N695" s="8" t="s">
        <v>37</v>
      </c>
      <c r="O695" s="4">
        <v>1002</v>
      </c>
      <c r="P695" s="4"/>
      <c r="Q695" s="4"/>
      <c r="R695" s="4" t="s">
        <v>2713</v>
      </c>
      <c r="S695" s="4">
        <v>1</v>
      </c>
      <c r="T695" s="4"/>
      <c r="U695" s="4"/>
      <c r="V695" s="4"/>
      <c r="X695">
        <f t="shared" si="22"/>
        <v>5</v>
      </c>
      <c r="Y695" s="4" t="s">
        <v>651</v>
      </c>
      <c r="AC695" s="69" t="s">
        <v>2395</v>
      </c>
    </row>
    <row r="696" ht="18" customHeight="1" spans="1:29">
      <c r="A696" s="8">
        <f t="shared" si="21"/>
        <v>695</v>
      </c>
      <c r="B696" s="18">
        <v>43210</v>
      </c>
      <c r="C696" s="68">
        <v>45657</v>
      </c>
      <c r="D696" t="s">
        <v>2396</v>
      </c>
      <c r="E696" s="75"/>
      <c r="F696" s="75"/>
      <c r="I696" s="75">
        <v>1</v>
      </c>
      <c r="J696" s="105" t="s">
        <v>325</v>
      </c>
      <c r="K696" s="4">
        <v>1</v>
      </c>
      <c r="L696" s="75" t="s">
        <v>2397</v>
      </c>
      <c r="M696" t="s">
        <v>359</v>
      </c>
      <c r="N696" s="4" t="s">
        <v>58</v>
      </c>
      <c r="O696" s="4" t="s">
        <v>38</v>
      </c>
      <c r="P696" s="4"/>
      <c r="Q696" s="4"/>
      <c r="R696" s="4" t="s">
        <v>2713</v>
      </c>
      <c r="S696" s="4">
        <v>1</v>
      </c>
      <c r="T696" s="4"/>
      <c r="U696" s="4"/>
      <c r="V696" s="4"/>
      <c r="X696">
        <f t="shared" si="22"/>
        <v>7</v>
      </c>
      <c r="Y696" s="4" t="s">
        <v>651</v>
      </c>
      <c r="Z696" s="4">
        <v>2145</v>
      </c>
      <c r="AC696" s="69" t="s">
        <v>2398</v>
      </c>
    </row>
    <row r="697" ht="18" customHeight="1" spans="1:29">
      <c r="A697" s="8">
        <f t="shared" si="21"/>
        <v>696</v>
      </c>
      <c r="B697" s="18">
        <v>43210</v>
      </c>
      <c r="C697" s="68">
        <v>45657</v>
      </c>
      <c r="D697" t="s">
        <v>2399</v>
      </c>
      <c r="E697" s="4"/>
      <c r="F697" s="4"/>
      <c r="I697" s="4">
        <v>1</v>
      </c>
      <c r="J697" s="105" t="s">
        <v>325</v>
      </c>
      <c r="K697" s="4">
        <v>1</v>
      </c>
      <c r="L697" s="4" t="s">
        <v>2400</v>
      </c>
      <c r="M697" s="4" t="s">
        <v>2401</v>
      </c>
      <c r="N697" s="4" t="s">
        <v>58</v>
      </c>
      <c r="O697" s="4" t="s">
        <v>38</v>
      </c>
      <c r="P697" s="4"/>
      <c r="Q697" s="4"/>
      <c r="R697" s="4" t="s">
        <v>2713</v>
      </c>
      <c r="S697" s="4">
        <v>1</v>
      </c>
      <c r="T697" s="4"/>
      <c r="U697" s="4"/>
      <c r="V697" s="4"/>
      <c r="X697">
        <f t="shared" si="22"/>
        <v>7</v>
      </c>
      <c r="Y697" s="4" t="s">
        <v>651</v>
      </c>
      <c r="Z697" s="4">
        <v>2145</v>
      </c>
      <c r="AC697" s="69" t="s">
        <v>2402</v>
      </c>
    </row>
    <row r="698" ht="18" customHeight="1" spans="1:29">
      <c r="A698" s="8">
        <f t="shared" si="21"/>
        <v>697</v>
      </c>
      <c r="B698" s="18">
        <v>45251</v>
      </c>
      <c r="C698" s="68">
        <v>45473</v>
      </c>
      <c r="D698" t="s">
        <v>2403</v>
      </c>
      <c r="E698" s="4"/>
      <c r="F698" s="4"/>
      <c r="G698" t="s">
        <v>315</v>
      </c>
      <c r="H698" t="s">
        <v>783</v>
      </c>
      <c r="I698" s="4">
        <v>1</v>
      </c>
      <c r="J698" s="4" t="s">
        <v>89</v>
      </c>
      <c r="K698" s="4"/>
      <c r="L698" s="4" t="s">
        <v>2404</v>
      </c>
      <c r="M698" s="4" t="s">
        <v>1812</v>
      </c>
      <c r="N698" s="4" t="s">
        <v>58</v>
      </c>
      <c r="O698" s="4">
        <v>1866</v>
      </c>
      <c r="P698" s="4"/>
      <c r="Q698" s="4"/>
      <c r="R698" s="4"/>
      <c r="S698" s="4">
        <v>1</v>
      </c>
      <c r="T698" s="4"/>
      <c r="U698" s="4"/>
      <c r="V698" s="4"/>
      <c r="W698">
        <v>2</v>
      </c>
      <c r="X698">
        <f t="shared" si="22"/>
        <v>1</v>
      </c>
      <c r="Y698" s="4" t="s">
        <v>651</v>
      </c>
      <c r="AA698" t="s">
        <v>315</v>
      </c>
      <c r="AB698" t="s">
        <v>783</v>
      </c>
      <c r="AC698" s="69" t="s">
        <v>2405</v>
      </c>
    </row>
    <row r="699" ht="18" customHeight="1" spans="1:29">
      <c r="A699" s="8">
        <f t="shared" si="21"/>
        <v>698</v>
      </c>
      <c r="B699" s="18">
        <v>45251</v>
      </c>
      <c r="C699" s="68">
        <v>46203</v>
      </c>
      <c r="D699" t="s">
        <v>2406</v>
      </c>
      <c r="E699" s="4" t="s">
        <v>34</v>
      </c>
      <c r="F699" s="4"/>
      <c r="I699" s="4">
        <v>1</v>
      </c>
      <c r="J699" s="4" t="s">
        <v>62</v>
      </c>
      <c r="K699" s="4"/>
      <c r="L699" s="4" t="s">
        <v>2407</v>
      </c>
      <c r="M699" s="4" t="s">
        <v>50</v>
      </c>
      <c r="N699" s="4" t="s">
        <v>58</v>
      </c>
      <c r="O699" s="4">
        <v>1867</v>
      </c>
      <c r="P699" s="4"/>
      <c r="Q699" s="15"/>
      <c r="R699" s="15">
        <v>45266</v>
      </c>
      <c r="S699" s="4">
        <v>1</v>
      </c>
      <c r="T699" s="4"/>
      <c r="U699" s="4"/>
      <c r="V699" s="4"/>
      <c r="W699">
        <v>2</v>
      </c>
      <c r="X699">
        <f t="shared" si="22"/>
        <v>1</v>
      </c>
      <c r="AC699" t="s">
        <v>585</v>
      </c>
    </row>
    <row r="700" ht="18" customHeight="1" spans="1:29">
      <c r="A700" s="8">
        <f t="shared" si="21"/>
        <v>699</v>
      </c>
      <c r="B700" s="18">
        <v>45252</v>
      </c>
      <c r="C700" s="68">
        <v>46203</v>
      </c>
      <c r="D700" t="s">
        <v>2408</v>
      </c>
      <c r="E700" s="4"/>
      <c r="F700" s="4"/>
      <c r="G700" t="s">
        <v>1643</v>
      </c>
      <c r="H700" t="s">
        <v>783</v>
      </c>
      <c r="I700" s="4">
        <v>1</v>
      </c>
      <c r="J700" s="4" t="s">
        <v>48</v>
      </c>
      <c r="K700" s="4"/>
      <c r="L700" s="4" t="s">
        <v>2409</v>
      </c>
      <c r="M700" s="4" t="s">
        <v>44</v>
      </c>
      <c r="N700" s="4" t="s">
        <v>58</v>
      </c>
      <c r="O700" s="4">
        <v>1868</v>
      </c>
      <c r="P700" t="s">
        <v>280</v>
      </c>
      <c r="Q700" s="4">
        <v>0</v>
      </c>
      <c r="R700" s="15">
        <v>45266</v>
      </c>
      <c r="S700" s="4">
        <v>1</v>
      </c>
      <c r="T700" s="4"/>
      <c r="U700" s="4"/>
      <c r="V700" s="4"/>
      <c r="W700">
        <v>1</v>
      </c>
      <c r="X700">
        <f t="shared" si="22"/>
        <v>1</v>
      </c>
      <c r="Z700" t="s">
        <v>52</v>
      </c>
      <c r="AA700" t="s">
        <v>1643</v>
      </c>
      <c r="AB700" t="s">
        <v>783</v>
      </c>
      <c r="AC700" s="69" t="s">
        <v>2411</v>
      </c>
    </row>
    <row r="701" ht="18" customHeight="1" spans="1:29">
      <c r="A701" s="8">
        <f t="shared" si="21"/>
        <v>700</v>
      </c>
      <c r="B701" s="18">
        <v>45252</v>
      </c>
      <c r="C701" s="68">
        <v>46203</v>
      </c>
      <c r="D701" t="s">
        <v>2412</v>
      </c>
      <c r="E701" s="4"/>
      <c r="F701" s="4"/>
      <c r="G701" t="s">
        <v>1818</v>
      </c>
      <c r="H701" t="s">
        <v>783</v>
      </c>
      <c r="I701" s="4">
        <v>1</v>
      </c>
      <c r="J701" s="4" t="s">
        <v>62</v>
      </c>
      <c r="K701" s="4"/>
      <c r="L701" s="4" t="s">
        <v>1636</v>
      </c>
      <c r="M701" s="4" t="s">
        <v>2413</v>
      </c>
      <c r="N701" s="4" t="s">
        <v>58</v>
      </c>
      <c r="O701" s="4">
        <v>1869</v>
      </c>
      <c r="P701" s="4"/>
      <c r="Q701" s="4"/>
      <c r="R701" s="4"/>
      <c r="S701" s="4">
        <v>1</v>
      </c>
      <c r="T701" s="4"/>
      <c r="U701" s="4"/>
      <c r="V701" s="4">
        <v>1</v>
      </c>
      <c r="W701">
        <v>2</v>
      </c>
      <c r="X701">
        <f t="shared" si="22"/>
        <v>1</v>
      </c>
      <c r="AA701" t="s">
        <v>1818</v>
      </c>
      <c r="AB701" t="s">
        <v>783</v>
      </c>
      <c r="AC701" s="69" t="s">
        <v>2414</v>
      </c>
    </row>
    <row r="702" ht="18" customHeight="1" spans="1:29">
      <c r="A702" s="8">
        <f t="shared" si="21"/>
        <v>701</v>
      </c>
      <c r="B702" s="9">
        <v>43942</v>
      </c>
      <c r="C702" s="68">
        <v>45618</v>
      </c>
      <c r="D702" t="s">
        <v>2415</v>
      </c>
      <c r="E702" s="4"/>
      <c r="F702" s="4"/>
      <c r="I702" s="4">
        <v>1</v>
      </c>
      <c r="J702" s="4" t="s">
        <v>89</v>
      </c>
      <c r="K702" s="4"/>
      <c r="L702" t="s">
        <v>2416</v>
      </c>
      <c r="M702" t="s">
        <v>2417</v>
      </c>
      <c r="N702" s="8" t="s">
        <v>37</v>
      </c>
      <c r="O702" s="4" t="s">
        <v>38</v>
      </c>
      <c r="P702" s="4"/>
      <c r="Q702" s="4"/>
      <c r="R702" s="4" t="s">
        <v>2713</v>
      </c>
      <c r="S702" s="4">
        <v>1</v>
      </c>
      <c r="T702" s="4"/>
      <c r="U702" s="4"/>
      <c r="V702" s="4"/>
      <c r="X702">
        <f t="shared" si="22"/>
        <v>5</v>
      </c>
      <c r="Y702" s="4" t="s">
        <v>651</v>
      </c>
      <c r="AC702" s="69" t="s">
        <v>2418</v>
      </c>
    </row>
    <row r="703" ht="18" customHeight="1" spans="1:29">
      <c r="A703" s="8">
        <f t="shared" si="21"/>
        <v>702</v>
      </c>
      <c r="B703" s="18">
        <v>45260</v>
      </c>
      <c r="C703" s="68">
        <v>45838</v>
      </c>
      <c r="D703" t="s">
        <v>2419</v>
      </c>
      <c r="E703" s="4"/>
      <c r="F703" s="4"/>
      <c r="G703" t="s">
        <v>1643</v>
      </c>
      <c r="H703" t="s">
        <v>783</v>
      </c>
      <c r="I703" s="4">
        <v>1</v>
      </c>
      <c r="J703" s="4" t="s">
        <v>507</v>
      </c>
      <c r="K703" s="4"/>
      <c r="L703" t="s">
        <v>2420</v>
      </c>
      <c r="M703" s="4" t="s">
        <v>44</v>
      </c>
      <c r="N703" s="4" t="s">
        <v>58</v>
      </c>
      <c r="O703" s="4">
        <v>1871</v>
      </c>
      <c r="P703" s="4"/>
      <c r="Q703" s="15"/>
      <c r="R703" s="15">
        <v>45266</v>
      </c>
      <c r="S703" s="4">
        <v>1</v>
      </c>
      <c r="T703" s="4"/>
      <c r="U703" s="4"/>
      <c r="V703" s="4"/>
      <c r="W703">
        <v>1</v>
      </c>
      <c r="X703">
        <f t="shared" si="22"/>
        <v>1</v>
      </c>
      <c r="AA703" t="s">
        <v>1643</v>
      </c>
      <c r="AB703" t="s">
        <v>783</v>
      </c>
      <c r="AC703" s="69" t="s">
        <v>2421</v>
      </c>
    </row>
    <row r="704" ht="18" customHeight="1" spans="1:29">
      <c r="A704" s="8">
        <f t="shared" si="21"/>
        <v>703</v>
      </c>
      <c r="B704" s="18">
        <v>45253</v>
      </c>
      <c r="C704" s="68">
        <v>45838</v>
      </c>
      <c r="D704" t="s">
        <v>2422</v>
      </c>
      <c r="E704" s="4"/>
      <c r="F704" s="4"/>
      <c r="G704" t="s">
        <v>2106</v>
      </c>
      <c r="H704" t="s">
        <v>783</v>
      </c>
      <c r="I704" s="4">
        <v>1</v>
      </c>
      <c r="J704" s="4" t="s">
        <v>48</v>
      </c>
      <c r="K704" s="4"/>
      <c r="L704" t="s">
        <v>2423</v>
      </c>
      <c r="M704" t="s">
        <v>2424</v>
      </c>
      <c r="N704" s="4" t="s">
        <v>58</v>
      </c>
      <c r="O704" s="4">
        <v>1872</v>
      </c>
      <c r="P704" t="s">
        <v>2262</v>
      </c>
      <c r="Q704" s="4">
        <v>0</v>
      </c>
      <c r="R704" s="15">
        <v>45266</v>
      </c>
      <c r="S704" s="4">
        <v>1</v>
      </c>
      <c r="T704" s="4"/>
      <c r="U704" s="4"/>
      <c r="V704" s="4"/>
      <c r="W704">
        <v>2</v>
      </c>
      <c r="X704">
        <f t="shared" si="22"/>
        <v>1</v>
      </c>
      <c r="Z704" t="s">
        <v>273</v>
      </c>
      <c r="AA704" t="s">
        <v>2106</v>
      </c>
      <c r="AB704" t="s">
        <v>783</v>
      </c>
      <c r="AC704" s="69" t="s">
        <v>2425</v>
      </c>
    </row>
    <row r="705" ht="18" customHeight="1" spans="1:29">
      <c r="A705" s="8">
        <f t="shared" si="21"/>
        <v>704</v>
      </c>
      <c r="B705" s="18">
        <v>45257</v>
      </c>
      <c r="C705" s="68">
        <v>46203</v>
      </c>
      <c r="D705" t="s">
        <v>2426</v>
      </c>
      <c r="E705" s="4"/>
      <c r="F705" s="4"/>
      <c r="G705" t="s">
        <v>1643</v>
      </c>
      <c r="H705" t="s">
        <v>783</v>
      </c>
      <c r="I705" s="4">
        <v>0</v>
      </c>
      <c r="J705" s="4" t="s">
        <v>48</v>
      </c>
      <c r="K705" s="4"/>
      <c r="L705" s="4" t="s">
        <v>2427</v>
      </c>
      <c r="M705" s="4" t="s">
        <v>4336</v>
      </c>
      <c r="N705" s="4" t="s">
        <v>58</v>
      </c>
      <c r="O705" s="4">
        <v>1873</v>
      </c>
      <c r="P705" t="s">
        <v>678</v>
      </c>
      <c r="Q705" s="4">
        <v>0</v>
      </c>
      <c r="R705" s="18">
        <v>45371</v>
      </c>
      <c r="S705" s="4">
        <v>1</v>
      </c>
      <c r="T705" s="4"/>
      <c r="U705" s="4"/>
      <c r="V705" s="4"/>
      <c r="W705">
        <v>1</v>
      </c>
      <c r="X705">
        <f t="shared" si="22"/>
        <v>1</v>
      </c>
      <c r="Z705" t="s">
        <v>52</v>
      </c>
      <c r="AA705" t="s">
        <v>1643</v>
      </c>
      <c r="AB705" t="s">
        <v>783</v>
      </c>
      <c r="AC705" s="69" t="s">
        <v>2428</v>
      </c>
    </row>
    <row r="706" ht="18" customHeight="1" spans="1:29">
      <c r="A706" s="8">
        <f t="shared" ref="A706:A769" si="23">ROW()-1</f>
        <v>705</v>
      </c>
      <c r="B706" s="18">
        <v>45257</v>
      </c>
      <c r="C706" s="68">
        <v>46053</v>
      </c>
      <c r="D706" t="s">
        <v>2429</v>
      </c>
      <c r="E706" s="4"/>
      <c r="F706" s="4"/>
      <c r="G706" t="s">
        <v>1989</v>
      </c>
      <c r="H706" t="s">
        <v>1989</v>
      </c>
      <c r="I706" s="4">
        <v>1</v>
      </c>
      <c r="J706" s="4" t="s">
        <v>48</v>
      </c>
      <c r="K706" s="4"/>
      <c r="L706" s="4" t="s">
        <v>4337</v>
      </c>
      <c r="M706" s="4" t="s">
        <v>363</v>
      </c>
      <c r="N706" s="4" t="s">
        <v>58</v>
      </c>
      <c r="O706" s="4">
        <v>1874</v>
      </c>
      <c r="P706" t="s">
        <v>2262</v>
      </c>
      <c r="Q706" s="4">
        <v>0</v>
      </c>
      <c r="R706" s="18">
        <v>45371</v>
      </c>
      <c r="S706" s="4">
        <v>1</v>
      </c>
      <c r="T706" s="4"/>
      <c r="U706" s="4"/>
      <c r="V706" s="4"/>
      <c r="W706">
        <v>1</v>
      </c>
      <c r="X706">
        <f t="shared" si="22"/>
        <v>1</v>
      </c>
      <c r="Z706" s="38">
        <v>13056</v>
      </c>
      <c r="AA706" t="s">
        <v>1989</v>
      </c>
      <c r="AB706" t="s">
        <v>1989</v>
      </c>
      <c r="AC706" s="69" t="s">
        <v>2431</v>
      </c>
    </row>
    <row r="707" ht="18" customHeight="1" spans="1:29">
      <c r="A707" s="8">
        <f t="shared" si="23"/>
        <v>706</v>
      </c>
      <c r="B707" s="18">
        <v>45257</v>
      </c>
      <c r="C707" s="68">
        <v>46203</v>
      </c>
      <c r="D707" t="s">
        <v>2432</v>
      </c>
      <c r="E707" s="4"/>
      <c r="F707" s="4"/>
      <c r="I707" s="4">
        <v>1</v>
      </c>
      <c r="J707" s="105" t="s">
        <v>67</v>
      </c>
      <c r="K707" s="4">
        <v>1</v>
      </c>
      <c r="L707" s="4" t="s">
        <v>2433</v>
      </c>
      <c r="M707" s="4" t="s">
        <v>57</v>
      </c>
      <c r="N707" s="8" t="s">
        <v>37</v>
      </c>
      <c r="O707" s="4">
        <v>1875</v>
      </c>
      <c r="P707" s="4"/>
      <c r="Q707" s="4"/>
      <c r="R707" s="4" t="s">
        <v>2713</v>
      </c>
      <c r="S707" s="4">
        <v>1</v>
      </c>
      <c r="T707" s="4"/>
      <c r="U707" s="4"/>
      <c r="V707" s="4"/>
      <c r="W707">
        <v>0</v>
      </c>
      <c r="X707">
        <f t="shared" si="22"/>
        <v>1</v>
      </c>
      <c r="AC707" s="69" t="s">
        <v>2434</v>
      </c>
    </row>
    <row r="708" ht="18" customHeight="1" spans="1:29">
      <c r="A708" s="8">
        <f t="shared" si="23"/>
        <v>707</v>
      </c>
      <c r="B708" s="18">
        <v>45259</v>
      </c>
      <c r="C708" s="68">
        <v>46203</v>
      </c>
      <c r="D708" t="s">
        <v>2435</v>
      </c>
      <c r="E708" s="4"/>
      <c r="F708" s="4"/>
      <c r="I708" s="4">
        <v>1</v>
      </c>
      <c r="J708" s="4" t="s">
        <v>36</v>
      </c>
      <c r="K708" s="4"/>
      <c r="L708" t="s">
        <v>2436</v>
      </c>
      <c r="M708" t="s">
        <v>2437</v>
      </c>
      <c r="N708" s="8" t="s">
        <v>37</v>
      </c>
      <c r="O708" s="4">
        <v>1876</v>
      </c>
      <c r="P708" s="4"/>
      <c r="Q708" s="4"/>
      <c r="R708" s="4" t="s">
        <v>2713</v>
      </c>
      <c r="S708" s="4">
        <v>1</v>
      </c>
      <c r="T708" s="4"/>
      <c r="U708" s="4"/>
      <c r="V708" s="4">
        <v>1</v>
      </c>
      <c r="W708">
        <v>0</v>
      </c>
      <c r="X708">
        <f t="shared" si="22"/>
        <v>1</v>
      </c>
      <c r="AC708" s="69" t="s">
        <v>2438</v>
      </c>
    </row>
    <row r="709" ht="18" customHeight="1" spans="1:29">
      <c r="A709" s="8">
        <f t="shared" si="23"/>
        <v>708</v>
      </c>
      <c r="B709" s="18">
        <v>45260</v>
      </c>
      <c r="C709" s="68">
        <v>46568</v>
      </c>
      <c r="D709" t="s">
        <v>2439</v>
      </c>
      <c r="E709" s="4"/>
      <c r="F709" s="4"/>
      <c r="I709" s="4">
        <v>1</v>
      </c>
      <c r="J709" s="4" t="s">
        <v>121</v>
      </c>
      <c r="K709" s="4"/>
      <c r="L709" s="4" t="s">
        <v>2440</v>
      </c>
      <c r="M709" s="4" t="s">
        <v>134</v>
      </c>
      <c r="N709" s="4" t="s">
        <v>37</v>
      </c>
      <c r="O709" s="4" t="s">
        <v>38</v>
      </c>
      <c r="P709" s="4"/>
      <c r="Q709" s="4"/>
      <c r="R709" s="4" t="s">
        <v>2713</v>
      </c>
      <c r="S709" s="4">
        <v>1</v>
      </c>
      <c r="T709" s="4"/>
      <c r="U709" s="4"/>
      <c r="V709" s="4"/>
      <c r="W709">
        <v>0</v>
      </c>
      <c r="X709">
        <f t="shared" si="22"/>
        <v>1</v>
      </c>
      <c r="Z709" s="38">
        <v>8100</v>
      </c>
      <c r="AC709" s="69" t="s">
        <v>2441</v>
      </c>
    </row>
    <row r="710" ht="18" customHeight="1" spans="1:29">
      <c r="A710" s="8">
        <f t="shared" si="23"/>
        <v>709</v>
      </c>
      <c r="B710" s="18">
        <v>45260</v>
      </c>
      <c r="C710" s="68">
        <v>45838</v>
      </c>
      <c r="D710" t="s">
        <v>2442</v>
      </c>
      <c r="E710" s="4"/>
      <c r="F710" s="4"/>
      <c r="G710" t="s">
        <v>822</v>
      </c>
      <c r="H710" t="s">
        <v>783</v>
      </c>
      <c r="I710" s="4">
        <v>1</v>
      </c>
      <c r="J710" s="4" t="s">
        <v>48</v>
      </c>
      <c r="K710" s="4"/>
      <c r="L710" s="4" t="s">
        <v>2443</v>
      </c>
      <c r="M710" s="4" t="s">
        <v>117</v>
      </c>
      <c r="N710" s="4" t="s">
        <v>58</v>
      </c>
      <c r="O710" s="4">
        <v>1879</v>
      </c>
      <c r="Q710" s="4">
        <v>0</v>
      </c>
      <c r="R710" s="18">
        <v>45392</v>
      </c>
      <c r="S710" s="4">
        <v>1</v>
      </c>
      <c r="T710" s="4"/>
      <c r="U710" s="4"/>
      <c r="V710" s="4"/>
      <c r="W710">
        <v>2</v>
      </c>
      <c r="X710">
        <f t="shared" si="22"/>
        <v>1</v>
      </c>
      <c r="Z710" t="s">
        <v>209</v>
      </c>
      <c r="AA710" t="s">
        <v>822</v>
      </c>
      <c r="AB710" t="s">
        <v>783</v>
      </c>
      <c r="AC710" t="s">
        <v>4338</v>
      </c>
    </row>
    <row r="711" ht="18" customHeight="1" spans="1:29">
      <c r="A711" s="8">
        <f t="shared" si="23"/>
        <v>710</v>
      </c>
      <c r="B711" s="18">
        <v>45261</v>
      </c>
      <c r="C711" s="68">
        <v>46203</v>
      </c>
      <c r="D711" t="s">
        <v>2445</v>
      </c>
      <c r="E711" s="4"/>
      <c r="F711" s="4"/>
      <c r="G711" t="s">
        <v>2102</v>
      </c>
      <c r="H711" t="s">
        <v>2102</v>
      </c>
      <c r="I711" s="4">
        <v>1</v>
      </c>
      <c r="J711" s="4" t="s">
        <v>62</v>
      </c>
      <c r="K711" s="4"/>
      <c r="L711" s="4" t="s">
        <v>2446</v>
      </c>
      <c r="M711" s="4" t="s">
        <v>57</v>
      </c>
      <c r="N711" s="4" t="s">
        <v>58</v>
      </c>
      <c r="O711" s="4" t="e">
        <f>#REF!+1</f>
        <v>#REF!</v>
      </c>
      <c r="P711" s="4"/>
      <c r="Q711" s="18"/>
      <c r="R711" s="18">
        <v>45372</v>
      </c>
      <c r="S711" s="4">
        <v>1</v>
      </c>
      <c r="T711" s="4"/>
      <c r="U711" s="4"/>
      <c r="V711" s="4"/>
      <c r="W711">
        <v>1</v>
      </c>
      <c r="X711">
        <f t="shared" si="22"/>
        <v>1</v>
      </c>
      <c r="AA711" t="s">
        <v>2102</v>
      </c>
      <c r="AB711" t="s">
        <v>2102</v>
      </c>
      <c r="AC711" s="69" t="s">
        <v>2448</v>
      </c>
    </row>
    <row r="712" ht="18" customHeight="1" spans="1:29">
      <c r="A712" s="8">
        <f t="shared" si="23"/>
        <v>711</v>
      </c>
      <c r="B712" s="18">
        <v>45261</v>
      </c>
      <c r="C712" s="68">
        <v>46203</v>
      </c>
      <c r="D712" t="s">
        <v>2449</v>
      </c>
      <c r="E712" s="4"/>
      <c r="F712" s="4"/>
      <c r="G712" t="s">
        <v>1643</v>
      </c>
      <c r="H712" t="s">
        <v>783</v>
      </c>
      <c r="I712" s="4">
        <v>1</v>
      </c>
      <c r="J712" s="4" t="s">
        <v>48</v>
      </c>
      <c r="K712" s="4"/>
      <c r="L712" t="s">
        <v>1512</v>
      </c>
      <c r="M712" t="s">
        <v>4339</v>
      </c>
      <c r="N712" s="4" t="s">
        <v>37</v>
      </c>
      <c r="O712" s="4" t="e">
        <f>O711+1</f>
        <v>#REF!</v>
      </c>
      <c r="P712" t="s">
        <v>408</v>
      </c>
      <c r="Q712" s="4">
        <v>0</v>
      </c>
      <c r="R712" s="4" t="s">
        <v>38</v>
      </c>
      <c r="S712" s="4">
        <v>1</v>
      </c>
      <c r="T712" s="4"/>
      <c r="U712" s="4"/>
      <c r="V712" s="4">
        <v>1</v>
      </c>
      <c r="W712">
        <v>1</v>
      </c>
      <c r="X712">
        <f t="shared" si="22"/>
        <v>1</v>
      </c>
      <c r="Z712" t="s">
        <v>52</v>
      </c>
      <c r="AA712" t="s">
        <v>1643</v>
      </c>
      <c r="AB712" t="s">
        <v>783</v>
      </c>
      <c r="AC712" s="69" t="s">
        <v>2451</v>
      </c>
    </row>
    <row r="713" ht="18" customHeight="1" spans="1:29">
      <c r="A713" s="8">
        <f t="shared" si="23"/>
        <v>712</v>
      </c>
      <c r="B713" s="18">
        <v>45262</v>
      </c>
      <c r="C713" s="68">
        <v>45657</v>
      </c>
      <c r="D713" t="s">
        <v>2452</v>
      </c>
      <c r="E713" s="4"/>
      <c r="F713" s="4"/>
      <c r="I713" s="4">
        <v>1</v>
      </c>
      <c r="J713" s="105" t="s">
        <v>325</v>
      </c>
      <c r="K713" s="4">
        <v>1</v>
      </c>
      <c r="L713" s="4" t="s">
        <v>2453</v>
      </c>
      <c r="M713" s="4" t="s">
        <v>2454</v>
      </c>
      <c r="N713" s="4" t="s">
        <v>58</v>
      </c>
      <c r="O713" s="4" t="s">
        <v>38</v>
      </c>
      <c r="P713" s="4"/>
      <c r="Q713" s="4"/>
      <c r="R713" s="4" t="s">
        <v>2713</v>
      </c>
      <c r="S713" s="4">
        <v>1</v>
      </c>
      <c r="T713" s="4"/>
      <c r="U713" s="4"/>
      <c r="V713" s="4"/>
      <c r="W713">
        <v>0</v>
      </c>
      <c r="X713">
        <f t="shared" si="22"/>
        <v>1</v>
      </c>
      <c r="Y713" s="4" t="s">
        <v>651</v>
      </c>
      <c r="Z713" s="4">
        <v>2145</v>
      </c>
      <c r="AC713" s="69" t="s">
        <v>2455</v>
      </c>
    </row>
    <row r="714" ht="18" customHeight="1" spans="1:29">
      <c r="A714" s="8">
        <f t="shared" si="23"/>
        <v>713</v>
      </c>
      <c r="B714" s="18">
        <v>45264</v>
      </c>
      <c r="C714" s="68">
        <v>46203</v>
      </c>
      <c r="D714" t="s">
        <v>2456</v>
      </c>
      <c r="E714" s="4"/>
      <c r="F714" s="4"/>
      <c r="G714" t="s">
        <v>638</v>
      </c>
      <c r="H714" t="s">
        <v>783</v>
      </c>
      <c r="I714" s="4">
        <v>1</v>
      </c>
      <c r="J714" s="4" t="s">
        <v>62</v>
      </c>
      <c r="K714" s="4"/>
      <c r="L714" s="4" t="s">
        <v>2457</v>
      </c>
      <c r="M714" t="s">
        <v>2458</v>
      </c>
      <c r="N714" s="4" t="s">
        <v>58</v>
      </c>
      <c r="O714" s="4">
        <v>1883</v>
      </c>
      <c r="P714" s="4"/>
      <c r="Q714" s="4"/>
      <c r="R714" s="4"/>
      <c r="S714" s="4">
        <v>1</v>
      </c>
      <c r="T714" s="4"/>
      <c r="U714" s="4"/>
      <c r="V714" s="4">
        <v>1</v>
      </c>
      <c r="W714">
        <v>2</v>
      </c>
      <c r="X714">
        <f t="shared" si="22"/>
        <v>1</v>
      </c>
      <c r="AA714" t="s">
        <v>638</v>
      </c>
      <c r="AB714" t="s">
        <v>783</v>
      </c>
      <c r="AC714" s="69" t="s">
        <v>2459</v>
      </c>
    </row>
    <row r="715" ht="18" customHeight="1" spans="1:29">
      <c r="A715" s="8">
        <f t="shared" si="23"/>
        <v>714</v>
      </c>
      <c r="B715" s="18">
        <v>45266</v>
      </c>
      <c r="C715" s="68">
        <v>46203</v>
      </c>
      <c r="D715" t="s">
        <v>2460</v>
      </c>
      <c r="E715" s="4"/>
      <c r="F715" s="78"/>
      <c r="G715" t="s">
        <v>2215</v>
      </c>
      <c r="H715" t="s">
        <v>768</v>
      </c>
      <c r="I715" s="78">
        <v>1</v>
      </c>
      <c r="J715" s="4" t="s">
        <v>48</v>
      </c>
      <c r="K715" s="4"/>
      <c r="L715" s="4" t="s">
        <v>344</v>
      </c>
      <c r="M715" s="4" t="s">
        <v>4340</v>
      </c>
      <c r="N715" s="4" t="s">
        <v>58</v>
      </c>
      <c r="O715" s="4">
        <v>1884</v>
      </c>
      <c r="P715" t="s">
        <v>1943</v>
      </c>
      <c r="Q715" s="4">
        <v>0</v>
      </c>
      <c r="R715" s="4" t="s">
        <v>38</v>
      </c>
      <c r="S715" s="4">
        <v>1</v>
      </c>
      <c r="T715" s="4"/>
      <c r="U715" s="4"/>
      <c r="V715" s="4"/>
      <c r="W715">
        <v>0</v>
      </c>
      <c r="X715">
        <f t="shared" si="22"/>
        <v>1</v>
      </c>
      <c r="Z715" t="s">
        <v>52</v>
      </c>
      <c r="AA715" t="s">
        <v>2215</v>
      </c>
      <c r="AB715" t="s">
        <v>768</v>
      </c>
      <c r="AC715" s="69" t="s">
        <v>2461</v>
      </c>
    </row>
    <row r="716" ht="18" customHeight="1" spans="1:29">
      <c r="A716" s="8">
        <f t="shared" si="23"/>
        <v>715</v>
      </c>
      <c r="B716" s="18">
        <v>45267</v>
      </c>
      <c r="C716" s="68">
        <v>45838</v>
      </c>
      <c r="D716" t="s">
        <v>2462</v>
      </c>
      <c r="E716" s="4"/>
      <c r="F716" s="4"/>
      <c r="G716" t="s">
        <v>2215</v>
      </c>
      <c r="H716" t="s">
        <v>768</v>
      </c>
      <c r="I716" s="4">
        <v>1</v>
      </c>
      <c r="J716" s="4" t="s">
        <v>48</v>
      </c>
      <c r="K716" s="4"/>
      <c r="L716" s="4" t="s">
        <v>2463</v>
      </c>
      <c r="M716" s="4" t="s">
        <v>272</v>
      </c>
      <c r="N716" s="4" t="s">
        <v>58</v>
      </c>
      <c r="O716" s="4">
        <v>1885</v>
      </c>
      <c r="P716" t="s">
        <v>234</v>
      </c>
      <c r="Q716" s="4">
        <v>0</v>
      </c>
      <c r="R716" s="18">
        <v>45392</v>
      </c>
      <c r="S716" s="4">
        <v>1</v>
      </c>
      <c r="T716" s="4"/>
      <c r="U716" s="4"/>
      <c r="V716" s="4"/>
      <c r="W716">
        <v>0</v>
      </c>
      <c r="X716">
        <f t="shared" si="22"/>
        <v>1</v>
      </c>
      <c r="Z716" t="s">
        <v>273</v>
      </c>
      <c r="AA716" t="s">
        <v>2215</v>
      </c>
      <c r="AB716" t="s">
        <v>768</v>
      </c>
      <c r="AC716" s="69" t="s">
        <v>2464</v>
      </c>
    </row>
    <row r="717" ht="18" customHeight="1" spans="1:29">
      <c r="A717" s="8">
        <f t="shared" si="23"/>
        <v>716</v>
      </c>
      <c r="B717" s="18">
        <v>45267</v>
      </c>
      <c r="C717" s="68">
        <v>45838</v>
      </c>
      <c r="D717" t="s">
        <v>2465</v>
      </c>
      <c r="E717" s="4"/>
      <c r="F717" s="4"/>
      <c r="G717" t="s">
        <v>1326</v>
      </c>
      <c r="H717" t="s">
        <v>783</v>
      </c>
      <c r="I717" s="4">
        <v>1</v>
      </c>
      <c r="J717" s="4" t="s">
        <v>48</v>
      </c>
      <c r="K717" s="4"/>
      <c r="L717" s="4" t="s">
        <v>2466</v>
      </c>
      <c r="M717" s="4" t="s">
        <v>2467</v>
      </c>
      <c r="N717" s="4" t="s">
        <v>58</v>
      </c>
      <c r="O717" s="4">
        <v>1886</v>
      </c>
      <c r="Q717" s="4">
        <v>0</v>
      </c>
      <c r="R717" s="4" t="s">
        <v>38</v>
      </c>
      <c r="S717" s="4">
        <v>1</v>
      </c>
      <c r="T717" s="4"/>
      <c r="U717" s="4"/>
      <c r="V717" s="4"/>
      <c r="W717">
        <v>2</v>
      </c>
      <c r="X717">
        <f t="shared" si="22"/>
        <v>1</v>
      </c>
      <c r="Z717" t="s">
        <v>273</v>
      </c>
      <c r="AA717" t="s">
        <v>1326</v>
      </c>
      <c r="AB717" t="s">
        <v>783</v>
      </c>
      <c r="AC717" s="69" t="s">
        <v>2468</v>
      </c>
    </row>
    <row r="718" ht="18" customHeight="1" spans="1:29">
      <c r="A718" s="8">
        <f t="shared" si="23"/>
        <v>717</v>
      </c>
      <c r="B718" s="9">
        <v>43290</v>
      </c>
      <c r="C718" s="68">
        <v>45838</v>
      </c>
      <c r="D718" t="s">
        <v>749</v>
      </c>
      <c r="E718" s="75"/>
      <c r="F718" s="75"/>
      <c r="G718" t="s">
        <v>1989</v>
      </c>
      <c r="H718" t="s">
        <v>1989</v>
      </c>
      <c r="I718" s="75" t="s">
        <v>750</v>
      </c>
      <c r="J718" s="4" t="s">
        <v>48</v>
      </c>
      <c r="K718" s="4"/>
      <c r="L718" s="75" t="s">
        <v>4341</v>
      </c>
      <c r="M718" s="75" t="s">
        <v>44</v>
      </c>
      <c r="N718" s="4" t="s">
        <v>37</v>
      </c>
      <c r="O718" s="4">
        <v>1887</v>
      </c>
      <c r="P718" t="s">
        <v>2262</v>
      </c>
      <c r="Q718" s="4">
        <v>0</v>
      </c>
      <c r="R718" s="4" t="s">
        <v>38</v>
      </c>
      <c r="S718" s="4">
        <v>1</v>
      </c>
      <c r="T718" s="4"/>
      <c r="U718" s="4"/>
      <c r="V718" s="4"/>
      <c r="X718">
        <f t="shared" si="22"/>
        <v>6</v>
      </c>
      <c r="Z718" t="s">
        <v>209</v>
      </c>
      <c r="AA718" t="s">
        <v>1989</v>
      </c>
      <c r="AB718" t="s">
        <v>1989</v>
      </c>
      <c r="AC718" s="69" t="s">
        <v>752</v>
      </c>
    </row>
    <row r="719" ht="18" customHeight="1" spans="1:29">
      <c r="A719" s="8">
        <f t="shared" si="23"/>
        <v>718</v>
      </c>
      <c r="B719" s="18">
        <v>45271</v>
      </c>
      <c r="C719" s="68">
        <v>46203</v>
      </c>
      <c r="D719" t="s">
        <v>2469</v>
      </c>
      <c r="E719" s="4"/>
      <c r="F719" s="4"/>
      <c r="G719" t="s">
        <v>223</v>
      </c>
      <c r="H719" t="s">
        <v>783</v>
      </c>
      <c r="I719" s="4">
        <v>1</v>
      </c>
      <c r="J719" s="4" t="s">
        <v>62</v>
      </c>
      <c r="K719" s="4"/>
      <c r="L719" s="4" t="s">
        <v>2470</v>
      </c>
      <c r="M719" s="4" t="s">
        <v>921</v>
      </c>
      <c r="N719" s="4" t="s">
        <v>58</v>
      </c>
      <c r="O719" s="4">
        <v>1888</v>
      </c>
      <c r="P719" s="4"/>
      <c r="Q719" s="18"/>
      <c r="R719" s="18">
        <v>45372</v>
      </c>
      <c r="S719" s="4">
        <v>1</v>
      </c>
      <c r="T719" s="4"/>
      <c r="U719" s="4"/>
      <c r="V719" s="4"/>
      <c r="W719">
        <v>2</v>
      </c>
      <c r="X719">
        <f t="shared" si="22"/>
        <v>1</v>
      </c>
      <c r="AA719" t="s">
        <v>223</v>
      </c>
      <c r="AB719" t="s">
        <v>783</v>
      </c>
      <c r="AC719" t="s">
        <v>4342</v>
      </c>
    </row>
    <row r="720" ht="18" customHeight="1" spans="1:29">
      <c r="A720" s="8">
        <f t="shared" si="23"/>
        <v>719</v>
      </c>
      <c r="B720" s="18">
        <v>45272</v>
      </c>
      <c r="C720" s="68">
        <v>45838</v>
      </c>
      <c r="D720" t="s">
        <v>2472</v>
      </c>
      <c r="E720" s="4"/>
      <c r="F720" s="4"/>
      <c r="G720" t="s">
        <v>964</v>
      </c>
      <c r="H720" t="s">
        <v>783</v>
      </c>
      <c r="I720" s="4">
        <v>1</v>
      </c>
      <c r="J720" s="4" t="s">
        <v>507</v>
      </c>
      <c r="K720" s="4"/>
      <c r="L720" t="s">
        <v>2473</v>
      </c>
      <c r="M720" t="s">
        <v>57</v>
      </c>
      <c r="N720" s="4" t="s">
        <v>58</v>
      </c>
      <c r="O720" s="4">
        <v>1889</v>
      </c>
      <c r="P720" s="4"/>
      <c r="Q720" s="18"/>
      <c r="R720" s="18">
        <v>45393</v>
      </c>
      <c r="S720" s="4">
        <v>1</v>
      </c>
      <c r="T720" s="4"/>
      <c r="U720" s="4"/>
      <c r="V720" s="4"/>
      <c r="W720">
        <v>2</v>
      </c>
      <c r="X720">
        <f t="shared" si="22"/>
        <v>1</v>
      </c>
      <c r="AA720" t="s">
        <v>964</v>
      </c>
      <c r="AB720" t="s">
        <v>783</v>
      </c>
      <c r="AC720" s="69" t="s">
        <v>2474</v>
      </c>
    </row>
    <row r="721" ht="18" customHeight="1" spans="1:29">
      <c r="A721" s="8">
        <f t="shared" si="23"/>
        <v>720</v>
      </c>
      <c r="B721" s="18">
        <v>45273</v>
      </c>
      <c r="C721" s="68">
        <v>45657</v>
      </c>
      <c r="D721" t="s">
        <v>2475</v>
      </c>
      <c r="E721" s="4"/>
      <c r="F721" s="4"/>
      <c r="I721" s="4">
        <v>1</v>
      </c>
      <c r="J721" s="4" t="s">
        <v>48</v>
      </c>
      <c r="K721" s="4"/>
      <c r="L721" s="4" t="s">
        <v>4343</v>
      </c>
      <c r="M721" s="4" t="s">
        <v>1435</v>
      </c>
      <c r="N721" s="4" t="s">
        <v>58</v>
      </c>
      <c r="O721" s="4">
        <v>1890</v>
      </c>
      <c r="Q721" s="4">
        <v>0</v>
      </c>
      <c r="R721" s="18">
        <v>45420</v>
      </c>
      <c r="S721" s="4">
        <v>1</v>
      </c>
      <c r="T721" s="4"/>
      <c r="U721" s="4"/>
      <c r="V721" s="4"/>
      <c r="W721">
        <v>0</v>
      </c>
      <c r="X721">
        <f t="shared" si="22"/>
        <v>1</v>
      </c>
      <c r="Y721" s="4" t="s">
        <v>651</v>
      </c>
      <c r="Z721" t="s">
        <v>209</v>
      </c>
      <c r="AC721" s="69" t="s">
        <v>2478</v>
      </c>
    </row>
    <row r="722" ht="18" customHeight="1" spans="1:29">
      <c r="A722" s="8">
        <f t="shared" si="23"/>
        <v>721</v>
      </c>
      <c r="B722" s="18">
        <v>43565</v>
      </c>
      <c r="C722" s="68">
        <v>46022</v>
      </c>
      <c r="D722" t="s">
        <v>2479</v>
      </c>
      <c r="E722" s="4"/>
      <c r="F722" s="4"/>
      <c r="I722" s="4">
        <v>1</v>
      </c>
      <c r="J722" s="105" t="s">
        <v>67</v>
      </c>
      <c r="K722" s="4">
        <v>1</v>
      </c>
      <c r="L722" s="4" t="s">
        <v>2480</v>
      </c>
      <c r="M722" s="4" t="s">
        <v>2481</v>
      </c>
      <c r="N722" s="4" t="s">
        <v>37</v>
      </c>
      <c r="O722" s="4" t="s">
        <v>38</v>
      </c>
      <c r="P722" s="4"/>
      <c r="Q722" s="4"/>
      <c r="R722" s="4" t="s">
        <v>2713</v>
      </c>
      <c r="S722" s="4">
        <v>1</v>
      </c>
      <c r="T722" s="4"/>
      <c r="U722" s="4"/>
      <c r="V722" s="4"/>
      <c r="X722" s="36">
        <v>5</v>
      </c>
      <c r="Z722" s="38">
        <v>8100</v>
      </c>
      <c r="AC722" s="69" t="s">
        <v>2482</v>
      </c>
    </row>
    <row r="723" ht="18" customHeight="1" spans="1:29">
      <c r="A723" s="8">
        <f t="shared" si="23"/>
        <v>722</v>
      </c>
      <c r="B723" s="18">
        <v>44177</v>
      </c>
      <c r="C723" s="68">
        <v>46203</v>
      </c>
      <c r="D723" t="s">
        <v>2483</v>
      </c>
      <c r="E723" s="4"/>
      <c r="F723" s="4"/>
      <c r="I723" s="4">
        <v>1</v>
      </c>
      <c r="J723" s="4" t="s">
        <v>48</v>
      </c>
      <c r="K723" s="4"/>
      <c r="L723" s="4" t="s">
        <v>2484</v>
      </c>
      <c r="M723" s="4" t="s">
        <v>2485</v>
      </c>
      <c r="N723" s="4" t="s">
        <v>37</v>
      </c>
      <c r="O723" s="4" t="s">
        <v>38</v>
      </c>
      <c r="P723" t="s">
        <v>2262</v>
      </c>
      <c r="Q723" s="4">
        <v>0</v>
      </c>
      <c r="R723" s="4" t="s">
        <v>2713</v>
      </c>
      <c r="S723" s="4">
        <v>1</v>
      </c>
      <c r="T723" s="4"/>
      <c r="U723" s="4"/>
      <c r="V723" s="4"/>
      <c r="X723">
        <f t="shared" ref="X723:X786" si="24">DATEDIF(B723,"2025-6-30","y")</f>
        <v>4</v>
      </c>
      <c r="Z723" t="s">
        <v>52</v>
      </c>
      <c r="AC723" s="69" t="s">
        <v>2486</v>
      </c>
    </row>
    <row r="724" ht="18" customHeight="1" spans="1:29">
      <c r="A724" s="8">
        <f t="shared" si="23"/>
        <v>723</v>
      </c>
      <c r="B724" s="18">
        <v>45275</v>
      </c>
      <c r="C724" s="68">
        <v>45838</v>
      </c>
      <c r="D724" t="s">
        <v>2487</v>
      </c>
      <c r="E724" s="4"/>
      <c r="F724" s="4"/>
      <c r="G724" t="s">
        <v>638</v>
      </c>
      <c r="H724" t="s">
        <v>783</v>
      </c>
      <c r="I724" s="4">
        <v>1</v>
      </c>
      <c r="J724" s="4" t="s">
        <v>62</v>
      </c>
      <c r="K724" s="4"/>
      <c r="L724" s="4" t="s">
        <v>2488</v>
      </c>
      <c r="M724" s="4" t="s">
        <v>50</v>
      </c>
      <c r="N724" s="4" t="s">
        <v>58</v>
      </c>
      <c r="O724" s="4">
        <v>1891</v>
      </c>
      <c r="P724" s="4"/>
      <c r="Q724" s="4"/>
      <c r="R724" s="4"/>
      <c r="S724" s="4">
        <v>1</v>
      </c>
      <c r="T724" s="4"/>
      <c r="U724" s="4"/>
      <c r="V724" s="4"/>
      <c r="W724">
        <v>2</v>
      </c>
      <c r="X724">
        <f t="shared" si="24"/>
        <v>1</v>
      </c>
      <c r="AA724" t="s">
        <v>638</v>
      </c>
      <c r="AB724" t="s">
        <v>783</v>
      </c>
      <c r="AC724" s="69" t="s">
        <v>2489</v>
      </c>
    </row>
    <row r="725" ht="18" customHeight="1" spans="1:29">
      <c r="A725" s="8">
        <f t="shared" si="23"/>
        <v>724</v>
      </c>
      <c r="B725" s="18">
        <v>45276</v>
      </c>
      <c r="C725" s="68">
        <v>45657</v>
      </c>
      <c r="D725" t="s">
        <v>2490</v>
      </c>
      <c r="E725" s="4"/>
      <c r="F725" s="4"/>
      <c r="I725" s="4">
        <v>1</v>
      </c>
      <c r="J725" s="105" t="s">
        <v>325</v>
      </c>
      <c r="K725" s="4">
        <v>1</v>
      </c>
      <c r="L725" s="4" t="s">
        <v>2491</v>
      </c>
      <c r="M725" s="4" t="s">
        <v>221</v>
      </c>
      <c r="N725" s="4" t="s">
        <v>58</v>
      </c>
      <c r="O725" s="4">
        <v>1892</v>
      </c>
      <c r="P725" s="4"/>
      <c r="Q725" s="4"/>
      <c r="R725" s="4"/>
      <c r="S725" s="4">
        <v>1</v>
      </c>
      <c r="T725" s="4"/>
      <c r="U725" s="4"/>
      <c r="V725" s="4">
        <v>1</v>
      </c>
      <c r="W725">
        <v>0</v>
      </c>
      <c r="X725">
        <f t="shared" si="24"/>
        <v>1</v>
      </c>
      <c r="Y725" s="4" t="s">
        <v>651</v>
      </c>
      <c r="Z725" s="4">
        <v>2145</v>
      </c>
      <c r="AC725" s="69" t="s">
        <v>2492</v>
      </c>
    </row>
    <row r="726" ht="18" customHeight="1" spans="1:29">
      <c r="A726" s="8">
        <f t="shared" si="23"/>
        <v>725</v>
      </c>
      <c r="B726" s="18">
        <v>45278</v>
      </c>
      <c r="C726" s="68">
        <v>45838</v>
      </c>
      <c r="D726" t="s">
        <v>2493</v>
      </c>
      <c r="E726" s="4"/>
      <c r="F726" s="4"/>
      <c r="G726" t="s">
        <v>2314</v>
      </c>
      <c r="H726" t="s">
        <v>783</v>
      </c>
      <c r="I726" s="4">
        <v>1</v>
      </c>
      <c r="J726" s="4" t="s">
        <v>42</v>
      </c>
      <c r="K726" s="4"/>
      <c r="L726" s="4" t="s">
        <v>2494</v>
      </c>
      <c r="M726" s="4" t="s">
        <v>1046</v>
      </c>
      <c r="N726" s="4" t="s">
        <v>58</v>
      </c>
      <c r="O726" s="4">
        <v>1893</v>
      </c>
      <c r="P726" s="4"/>
      <c r="Q726" s="4"/>
      <c r="R726" s="4"/>
      <c r="S726" s="4">
        <v>1</v>
      </c>
      <c r="T726" s="4"/>
      <c r="U726" s="4"/>
      <c r="V726" s="4"/>
      <c r="W726">
        <v>2</v>
      </c>
      <c r="X726">
        <f t="shared" si="24"/>
        <v>1</v>
      </c>
      <c r="AA726" t="s">
        <v>2314</v>
      </c>
      <c r="AB726" t="s">
        <v>783</v>
      </c>
      <c r="AC726" s="69" t="s">
        <v>2495</v>
      </c>
    </row>
    <row r="727" ht="18" customHeight="1" spans="1:29">
      <c r="A727" s="8">
        <f t="shared" si="23"/>
        <v>726</v>
      </c>
      <c r="B727" s="18">
        <v>45279</v>
      </c>
      <c r="C727" s="68">
        <v>45838</v>
      </c>
      <c r="D727" t="s">
        <v>2496</v>
      </c>
      <c r="E727" s="4"/>
      <c r="F727" s="4"/>
      <c r="G727" t="s">
        <v>912</v>
      </c>
      <c r="H727" t="s">
        <v>783</v>
      </c>
      <c r="I727" s="4">
        <v>1</v>
      </c>
      <c r="J727" s="4" t="s">
        <v>48</v>
      </c>
      <c r="K727" s="4"/>
      <c r="L727" s="4" t="s">
        <v>2497</v>
      </c>
      <c r="M727" s="8" t="s">
        <v>44</v>
      </c>
      <c r="N727" s="4" t="s">
        <v>58</v>
      </c>
      <c r="O727" s="4">
        <v>1894</v>
      </c>
      <c r="P727" t="s">
        <v>2262</v>
      </c>
      <c r="Q727" s="4">
        <v>0</v>
      </c>
      <c r="R727" s="18">
        <v>45372</v>
      </c>
      <c r="S727" s="4">
        <v>1</v>
      </c>
      <c r="T727" s="4"/>
      <c r="U727" s="4"/>
      <c r="V727" s="4">
        <v>1</v>
      </c>
      <c r="W727">
        <v>2</v>
      </c>
      <c r="X727">
        <f t="shared" si="24"/>
        <v>1</v>
      </c>
      <c r="Z727" t="s">
        <v>209</v>
      </c>
      <c r="AA727" t="s">
        <v>912</v>
      </c>
      <c r="AB727" t="s">
        <v>783</v>
      </c>
      <c r="AC727" s="69" t="s">
        <v>2498</v>
      </c>
    </row>
    <row r="728" ht="18" customHeight="1" spans="1:29">
      <c r="A728" s="8">
        <f t="shared" si="23"/>
        <v>727</v>
      </c>
      <c r="B728" s="9">
        <v>42676</v>
      </c>
      <c r="C728" s="68">
        <v>45657</v>
      </c>
      <c r="D728" t="s">
        <v>2499</v>
      </c>
      <c r="E728" s="8"/>
      <c r="F728" s="8"/>
      <c r="G728" s="4"/>
      <c r="I728" s="8">
        <v>0</v>
      </c>
      <c r="J728" s="4" t="s">
        <v>325</v>
      </c>
      <c r="K728" s="4"/>
      <c r="L728" s="8" t="s">
        <v>820</v>
      </c>
      <c r="M728" s="8" t="s">
        <v>44</v>
      </c>
      <c r="N728" s="4" t="s">
        <v>58</v>
      </c>
      <c r="O728" s="4">
        <v>266</v>
      </c>
      <c r="P728" s="4"/>
      <c r="Q728" s="4"/>
      <c r="R728" s="4" t="s">
        <v>2713</v>
      </c>
      <c r="S728" s="4">
        <v>1</v>
      </c>
      <c r="T728" s="4"/>
      <c r="U728" s="4"/>
      <c r="V728" s="4"/>
      <c r="W728" s="4"/>
      <c r="X728">
        <f t="shared" si="24"/>
        <v>8</v>
      </c>
      <c r="Y728" s="4" t="s">
        <v>651</v>
      </c>
      <c r="Z728" s="4">
        <v>2145</v>
      </c>
      <c r="AA728" s="4"/>
      <c r="AC728" s="69" t="s">
        <v>2500</v>
      </c>
    </row>
    <row r="729" ht="18" customHeight="1" spans="1:29">
      <c r="A729" s="8">
        <f t="shared" si="23"/>
        <v>728</v>
      </c>
      <c r="B729" s="9">
        <v>43839</v>
      </c>
      <c r="C729" s="68">
        <v>45657</v>
      </c>
      <c r="D729" t="s">
        <v>2501</v>
      </c>
      <c r="E729" s="4"/>
      <c r="F729" s="4"/>
      <c r="G729" s="4"/>
      <c r="I729" s="4">
        <v>1</v>
      </c>
      <c r="J729" s="105" t="s">
        <v>36</v>
      </c>
      <c r="K729" s="4">
        <v>1</v>
      </c>
      <c r="L729" t="s">
        <v>2502</v>
      </c>
      <c r="M729" t="s">
        <v>2503</v>
      </c>
      <c r="N729" s="4" t="s">
        <v>37</v>
      </c>
      <c r="O729" s="4">
        <v>1039</v>
      </c>
      <c r="P729" s="4"/>
      <c r="Q729" s="4"/>
      <c r="R729" s="4" t="s">
        <v>2713</v>
      </c>
      <c r="S729" s="4">
        <v>1</v>
      </c>
      <c r="T729" s="4"/>
      <c r="U729" s="4"/>
      <c r="V729" s="4"/>
      <c r="W729" s="4"/>
      <c r="X729">
        <f t="shared" si="24"/>
        <v>5</v>
      </c>
      <c r="Y729" s="4" t="s">
        <v>651</v>
      </c>
      <c r="Z729" s="4"/>
      <c r="AA729" s="4"/>
      <c r="AC729" s="69" t="s">
        <v>2504</v>
      </c>
    </row>
    <row r="730" ht="18" customHeight="1" spans="1:29">
      <c r="A730" s="8">
        <f t="shared" si="23"/>
        <v>729</v>
      </c>
      <c r="B730" s="18">
        <v>45281</v>
      </c>
      <c r="C730" s="68">
        <v>46203</v>
      </c>
      <c r="D730" t="s">
        <v>2505</v>
      </c>
      <c r="E730" s="12"/>
      <c r="F730" s="12"/>
      <c r="G730" t="s">
        <v>725</v>
      </c>
      <c r="H730" t="s">
        <v>783</v>
      </c>
      <c r="I730" s="12">
        <v>1</v>
      </c>
      <c r="J730" s="105" t="s">
        <v>518</v>
      </c>
      <c r="K730" s="4">
        <v>1</v>
      </c>
      <c r="L730" s="4" t="s">
        <v>2506</v>
      </c>
      <c r="M730" s="4" t="s">
        <v>2507</v>
      </c>
      <c r="N730" s="4" t="s">
        <v>58</v>
      </c>
      <c r="O730" s="4">
        <v>1895</v>
      </c>
      <c r="P730" s="4"/>
      <c r="Q730" s="4"/>
      <c r="R730" s="4"/>
      <c r="S730" s="4" t="s">
        <v>2508</v>
      </c>
      <c r="T730" s="4"/>
      <c r="U730" s="4"/>
      <c r="V730" s="4"/>
      <c r="W730">
        <v>2</v>
      </c>
      <c r="X730">
        <f t="shared" si="24"/>
        <v>1</v>
      </c>
      <c r="AA730" t="s">
        <v>725</v>
      </c>
      <c r="AB730" t="s">
        <v>783</v>
      </c>
      <c r="AC730" s="69" t="s">
        <v>2509</v>
      </c>
    </row>
    <row r="731" ht="18" customHeight="1" spans="1:29">
      <c r="A731" s="8">
        <f t="shared" si="23"/>
        <v>730</v>
      </c>
      <c r="B731" s="18">
        <v>45281</v>
      </c>
      <c r="C731" s="68">
        <v>45657</v>
      </c>
      <c r="D731" t="s">
        <v>2510</v>
      </c>
      <c r="E731" s="4"/>
      <c r="F731" s="4"/>
      <c r="I731" s="4">
        <v>1</v>
      </c>
      <c r="J731" s="105" t="s">
        <v>325</v>
      </c>
      <c r="K731" s="4">
        <v>1</v>
      </c>
      <c r="L731" s="4" t="s">
        <v>2511</v>
      </c>
      <c r="M731" s="4" t="s">
        <v>50</v>
      </c>
      <c r="N731" s="4" t="s">
        <v>58</v>
      </c>
      <c r="O731" s="4">
        <v>1897</v>
      </c>
      <c r="P731" s="4"/>
      <c r="Q731" s="4"/>
      <c r="R731" s="4"/>
      <c r="S731" s="4">
        <v>1</v>
      </c>
      <c r="T731" s="4"/>
      <c r="U731" s="4"/>
      <c r="V731" s="4"/>
      <c r="W731">
        <v>0</v>
      </c>
      <c r="X731">
        <f t="shared" si="24"/>
        <v>1</v>
      </c>
      <c r="Y731" s="4" t="s">
        <v>651</v>
      </c>
      <c r="Z731" s="4">
        <v>2145</v>
      </c>
      <c r="AC731" t="s">
        <v>4344</v>
      </c>
    </row>
    <row r="732" ht="18" customHeight="1" spans="1:29">
      <c r="A732" s="8">
        <f t="shared" si="23"/>
        <v>731</v>
      </c>
      <c r="B732" s="18">
        <v>45285</v>
      </c>
      <c r="C732" s="68">
        <v>45838</v>
      </c>
      <c r="D732" t="s">
        <v>2513</v>
      </c>
      <c r="E732" s="4"/>
      <c r="F732" s="4"/>
      <c r="G732" t="s">
        <v>2287</v>
      </c>
      <c r="H732" t="s">
        <v>768</v>
      </c>
      <c r="I732" s="4">
        <v>1</v>
      </c>
      <c r="J732" s="4" t="s">
        <v>48</v>
      </c>
      <c r="K732" s="4"/>
      <c r="L732" s="4" t="s">
        <v>4345</v>
      </c>
      <c r="M732" s="4" t="s">
        <v>4346</v>
      </c>
      <c r="N732" s="4" t="s">
        <v>58</v>
      </c>
      <c r="O732" s="4">
        <v>1898</v>
      </c>
      <c r="P732" t="s">
        <v>1627</v>
      </c>
      <c r="Q732" s="4">
        <v>0</v>
      </c>
      <c r="R732" s="18">
        <v>45393</v>
      </c>
      <c r="S732" s="4">
        <v>1</v>
      </c>
      <c r="T732" s="4"/>
      <c r="U732" s="4"/>
      <c r="V732" s="4"/>
      <c r="W732">
        <v>0</v>
      </c>
      <c r="X732">
        <f t="shared" si="24"/>
        <v>1</v>
      </c>
      <c r="Z732" t="s">
        <v>273</v>
      </c>
      <c r="AA732" t="s">
        <v>2287</v>
      </c>
      <c r="AB732" t="s">
        <v>768</v>
      </c>
      <c r="AC732" s="69" t="s">
        <v>2515</v>
      </c>
    </row>
    <row r="733" ht="18" customHeight="1" spans="1:29">
      <c r="A733" s="8">
        <f t="shared" si="23"/>
        <v>732</v>
      </c>
      <c r="B733" s="18">
        <v>45285</v>
      </c>
      <c r="C733" s="68">
        <v>46203</v>
      </c>
      <c r="D733" t="s">
        <v>2516</v>
      </c>
      <c r="E733" s="4"/>
      <c r="F733" s="4"/>
      <c r="G733" t="s">
        <v>2517</v>
      </c>
      <c r="H733" t="s">
        <v>12</v>
      </c>
      <c r="I733" s="4">
        <v>1</v>
      </c>
      <c r="J733" s="4" t="s">
        <v>62</v>
      </c>
      <c r="K733" s="4"/>
      <c r="L733" s="4" t="s">
        <v>2518</v>
      </c>
      <c r="M733" s="4" t="s">
        <v>2519</v>
      </c>
      <c r="N733" s="4" t="s">
        <v>58</v>
      </c>
      <c r="O733" s="4">
        <v>1899</v>
      </c>
      <c r="P733" s="4"/>
      <c r="Q733" s="18"/>
      <c r="R733" s="18">
        <v>45392</v>
      </c>
      <c r="S733" s="4">
        <v>1</v>
      </c>
      <c r="T733" s="4"/>
      <c r="U733" s="4"/>
      <c r="V733" s="4"/>
      <c r="W733">
        <v>0</v>
      </c>
      <c r="X733">
        <f t="shared" si="24"/>
        <v>1</v>
      </c>
      <c r="AA733" t="s">
        <v>2517</v>
      </c>
      <c r="AB733" t="s">
        <v>12</v>
      </c>
      <c r="AC733" s="69" t="s">
        <v>2520</v>
      </c>
    </row>
    <row r="734" ht="18" customHeight="1" spans="1:29">
      <c r="A734" s="8">
        <f t="shared" si="23"/>
        <v>733</v>
      </c>
      <c r="B734" s="18">
        <v>45289</v>
      </c>
      <c r="C734" s="68">
        <v>45657</v>
      </c>
      <c r="D734" t="s">
        <v>2521</v>
      </c>
      <c r="E734" s="4"/>
      <c r="F734" s="4"/>
      <c r="I734" s="4">
        <v>1</v>
      </c>
      <c r="J734" s="4" t="s">
        <v>325</v>
      </c>
      <c r="K734" s="4"/>
      <c r="L734" s="4" t="s">
        <v>2522</v>
      </c>
      <c r="M734" s="4" t="s">
        <v>57</v>
      </c>
      <c r="N734" s="4" t="s">
        <v>58</v>
      </c>
      <c r="O734" s="4" t="s">
        <v>38</v>
      </c>
      <c r="P734" s="4"/>
      <c r="Q734" s="4"/>
      <c r="R734" s="4" t="s">
        <v>2713</v>
      </c>
      <c r="S734" s="4">
        <v>1</v>
      </c>
      <c r="T734" s="4"/>
      <c r="U734" s="4"/>
      <c r="V734" s="4"/>
      <c r="W734">
        <v>0</v>
      </c>
      <c r="X734">
        <f t="shared" si="24"/>
        <v>1</v>
      </c>
      <c r="Y734" s="4" t="s">
        <v>651</v>
      </c>
      <c r="Z734" s="4">
        <v>2145</v>
      </c>
      <c r="AC734" s="69" t="s">
        <v>2523</v>
      </c>
    </row>
    <row r="735" ht="18" customHeight="1" spans="1:29">
      <c r="A735" s="8">
        <f t="shared" si="23"/>
        <v>734</v>
      </c>
      <c r="B735" s="18">
        <v>45289</v>
      </c>
      <c r="C735" s="68">
        <v>46203</v>
      </c>
      <c r="D735" t="s">
        <v>2524</v>
      </c>
      <c r="E735" s="4"/>
      <c r="F735" s="4"/>
      <c r="G735" t="s">
        <v>434</v>
      </c>
      <c r="H735" t="s">
        <v>783</v>
      </c>
      <c r="I735" s="4">
        <v>1</v>
      </c>
      <c r="J735" s="4" t="s">
        <v>308</v>
      </c>
      <c r="K735" s="4"/>
      <c r="L735" s="4" t="s">
        <v>2525</v>
      </c>
      <c r="M735" s="4" t="s">
        <v>217</v>
      </c>
      <c r="N735" s="4" t="s">
        <v>58</v>
      </c>
      <c r="O735" s="4">
        <v>1900</v>
      </c>
      <c r="P735" s="4"/>
      <c r="Q735" s="4"/>
      <c r="R735" s="4"/>
      <c r="S735" s="4">
        <v>1</v>
      </c>
      <c r="T735" s="4"/>
      <c r="U735" s="4"/>
      <c r="V735" s="4"/>
      <c r="W735">
        <v>2</v>
      </c>
      <c r="X735">
        <f t="shared" si="24"/>
        <v>1</v>
      </c>
      <c r="AA735" t="s">
        <v>434</v>
      </c>
      <c r="AB735" t="s">
        <v>783</v>
      </c>
      <c r="AC735" s="69" t="s">
        <v>2526</v>
      </c>
    </row>
    <row r="736" ht="18" customHeight="1" spans="1:29">
      <c r="A736" s="8">
        <f t="shared" si="23"/>
        <v>735</v>
      </c>
      <c r="B736" s="18">
        <v>45289</v>
      </c>
      <c r="C736" s="68">
        <v>45657</v>
      </c>
      <c r="D736" t="s">
        <v>2527</v>
      </c>
      <c r="E736" s="4"/>
      <c r="F736" s="4"/>
      <c r="I736" s="4">
        <v>1</v>
      </c>
      <c r="J736" s="4" t="s">
        <v>325</v>
      </c>
      <c r="K736" s="4"/>
      <c r="L736" s="4" t="s">
        <v>4347</v>
      </c>
      <c r="M736" s="4" t="s">
        <v>2529</v>
      </c>
      <c r="N736" s="4" t="s">
        <v>58</v>
      </c>
      <c r="O736" s="4">
        <v>1901</v>
      </c>
      <c r="P736" s="4"/>
      <c r="Q736" s="4"/>
      <c r="R736" s="4"/>
      <c r="S736" s="4">
        <v>1</v>
      </c>
      <c r="T736" s="4"/>
      <c r="U736" s="4"/>
      <c r="V736" s="4"/>
      <c r="W736">
        <v>0</v>
      </c>
      <c r="X736">
        <f t="shared" si="24"/>
        <v>1</v>
      </c>
      <c r="Y736" s="4" t="s">
        <v>651</v>
      </c>
      <c r="Z736" s="4">
        <v>2145</v>
      </c>
      <c r="AC736" s="69" t="s">
        <v>2530</v>
      </c>
    </row>
    <row r="737" ht="18" customHeight="1" spans="1:29">
      <c r="A737" s="8">
        <f t="shared" si="23"/>
        <v>736</v>
      </c>
      <c r="B737" s="9">
        <v>42919</v>
      </c>
      <c r="C737" s="68">
        <v>46568</v>
      </c>
      <c r="D737" t="s">
        <v>2531</v>
      </c>
      <c r="E737" s="4"/>
      <c r="F737" s="4"/>
      <c r="I737" s="4">
        <v>1</v>
      </c>
      <c r="J737" s="4" t="s">
        <v>62</v>
      </c>
      <c r="K737" s="4"/>
      <c r="L737" s="75" t="s">
        <v>1842</v>
      </c>
      <c r="M737" s="75" t="s">
        <v>1435</v>
      </c>
      <c r="N737" s="4" t="s">
        <v>37</v>
      </c>
      <c r="O737" s="4" t="s">
        <v>38</v>
      </c>
      <c r="P737" s="4"/>
      <c r="Q737" s="4"/>
      <c r="R737" s="4" t="s">
        <v>2713</v>
      </c>
      <c r="S737" s="4">
        <v>1</v>
      </c>
      <c r="T737" s="4"/>
      <c r="U737" s="4"/>
      <c r="V737" s="4">
        <v>1</v>
      </c>
      <c r="X737">
        <f t="shared" si="24"/>
        <v>7</v>
      </c>
      <c r="Z737" s="38">
        <v>8100</v>
      </c>
      <c r="AC737" s="69" t="s">
        <v>2532</v>
      </c>
    </row>
    <row r="738" ht="18" customHeight="1" spans="1:29">
      <c r="A738" s="8">
        <f t="shared" si="23"/>
        <v>737</v>
      </c>
      <c r="B738" s="18">
        <v>45289</v>
      </c>
      <c r="C738" s="68">
        <v>45838</v>
      </c>
      <c r="D738" t="s">
        <v>2533</v>
      </c>
      <c r="E738" s="4"/>
      <c r="F738" s="4"/>
      <c r="G738" t="s">
        <v>1643</v>
      </c>
      <c r="H738" t="s">
        <v>783</v>
      </c>
      <c r="I738" s="4">
        <v>0</v>
      </c>
      <c r="J738" s="4" t="s">
        <v>42</v>
      </c>
      <c r="K738" s="4"/>
      <c r="L738" s="4" t="s">
        <v>2534</v>
      </c>
      <c r="M738" s="4" t="s">
        <v>57</v>
      </c>
      <c r="N738" s="4" t="s">
        <v>58</v>
      </c>
      <c r="O738" s="4">
        <v>1902</v>
      </c>
      <c r="P738" s="4"/>
      <c r="Q738" s="4"/>
      <c r="R738" s="4"/>
      <c r="S738" s="4">
        <v>1</v>
      </c>
      <c r="T738" s="4"/>
      <c r="U738" s="4"/>
      <c r="V738" s="4"/>
      <c r="W738">
        <v>1</v>
      </c>
      <c r="X738">
        <f t="shared" si="24"/>
        <v>1</v>
      </c>
      <c r="AA738" t="s">
        <v>1643</v>
      </c>
      <c r="AB738" t="s">
        <v>783</v>
      </c>
      <c r="AC738" s="69" t="s">
        <v>2535</v>
      </c>
    </row>
    <row r="739" ht="18" customHeight="1" spans="1:29">
      <c r="A739" s="8">
        <f t="shared" si="23"/>
        <v>738</v>
      </c>
      <c r="B739" s="9">
        <v>44842</v>
      </c>
      <c r="C739" s="68">
        <v>46203</v>
      </c>
      <c r="D739" t="s">
        <v>2536</v>
      </c>
      <c r="E739" s="4"/>
      <c r="F739" s="4"/>
      <c r="I739" s="4">
        <v>1</v>
      </c>
      <c r="J739" s="4" t="s">
        <v>48</v>
      </c>
      <c r="K739" s="4"/>
      <c r="L739" s="4" t="s">
        <v>746</v>
      </c>
      <c r="M739" s="4" t="s">
        <v>629</v>
      </c>
      <c r="N739" s="4" t="s">
        <v>37</v>
      </c>
      <c r="O739" s="4">
        <v>1633</v>
      </c>
      <c r="P739" t="s">
        <v>1328</v>
      </c>
      <c r="Q739" s="4">
        <v>0</v>
      </c>
      <c r="R739" s="15">
        <v>44868</v>
      </c>
      <c r="S739" s="4">
        <v>1</v>
      </c>
      <c r="T739" s="4"/>
      <c r="U739" s="4"/>
      <c r="V739" s="4"/>
      <c r="X739">
        <f t="shared" si="24"/>
        <v>2</v>
      </c>
      <c r="Z739" t="s">
        <v>52</v>
      </c>
      <c r="AC739" s="69" t="s">
        <v>2537</v>
      </c>
    </row>
    <row r="740" ht="18" customHeight="1" spans="1:29">
      <c r="A740" s="8">
        <f t="shared" si="23"/>
        <v>739</v>
      </c>
      <c r="B740" s="18">
        <v>45289</v>
      </c>
      <c r="C740" s="68">
        <v>45657</v>
      </c>
      <c r="D740" t="s">
        <v>2538</v>
      </c>
      <c r="E740" s="4"/>
      <c r="F740" s="4"/>
      <c r="I740" s="4">
        <v>1</v>
      </c>
      <c r="J740" s="105" t="s">
        <v>36</v>
      </c>
      <c r="K740" s="4">
        <v>1</v>
      </c>
      <c r="L740" s="4" t="s">
        <v>2539</v>
      </c>
      <c r="M740" s="4" t="s">
        <v>2540</v>
      </c>
      <c r="N740" s="4" t="s">
        <v>58</v>
      </c>
      <c r="O740" s="4">
        <v>1903</v>
      </c>
      <c r="P740" s="4"/>
      <c r="Q740" s="18"/>
      <c r="R740" s="18">
        <v>45392</v>
      </c>
      <c r="S740" s="4">
        <v>1</v>
      </c>
      <c r="T740" s="4"/>
      <c r="U740" s="4"/>
      <c r="V740" s="4">
        <v>1</v>
      </c>
      <c r="W740">
        <v>0</v>
      </c>
      <c r="X740">
        <f t="shared" si="24"/>
        <v>1</v>
      </c>
      <c r="Y740" s="4" t="s">
        <v>651</v>
      </c>
      <c r="AC740" s="69" t="s">
        <v>2541</v>
      </c>
    </row>
    <row r="741" ht="18" customHeight="1" spans="1:29">
      <c r="A741" s="8">
        <f t="shared" si="23"/>
        <v>740</v>
      </c>
      <c r="B741" s="18">
        <v>45293</v>
      </c>
      <c r="C741" s="68">
        <v>45657</v>
      </c>
      <c r="D741" t="s">
        <v>2542</v>
      </c>
      <c r="E741" s="4"/>
      <c r="F741" s="4"/>
      <c r="G741" t="s">
        <v>2169</v>
      </c>
      <c r="H741" t="s">
        <v>783</v>
      </c>
      <c r="I741" s="4">
        <v>0</v>
      </c>
      <c r="J741" s="4" t="s">
        <v>325</v>
      </c>
      <c r="K741" s="4"/>
      <c r="L741" s="4" t="s">
        <v>2543</v>
      </c>
      <c r="M741" s="4" t="s">
        <v>2544</v>
      </c>
      <c r="N741" s="4" t="s">
        <v>58</v>
      </c>
      <c r="O741" s="4">
        <v>1904</v>
      </c>
      <c r="P741" s="4"/>
      <c r="Q741" s="4"/>
      <c r="R741" s="4"/>
      <c r="S741" s="4">
        <v>1</v>
      </c>
      <c r="T741" s="4"/>
      <c r="U741" s="4"/>
      <c r="V741" s="4"/>
      <c r="W741">
        <v>2</v>
      </c>
      <c r="X741">
        <f t="shared" si="24"/>
        <v>1</v>
      </c>
      <c r="Y741" s="4" t="s">
        <v>651</v>
      </c>
      <c r="Z741" s="4">
        <v>2145</v>
      </c>
      <c r="AA741" t="s">
        <v>2169</v>
      </c>
      <c r="AB741" t="s">
        <v>783</v>
      </c>
      <c r="AC741" s="69" t="s">
        <v>2545</v>
      </c>
    </row>
    <row r="742" ht="18" customHeight="1" spans="1:29">
      <c r="A742" s="8">
        <f t="shared" si="23"/>
        <v>741</v>
      </c>
      <c r="B742" s="9">
        <v>42576</v>
      </c>
      <c r="C742" s="68">
        <v>46053</v>
      </c>
      <c r="D742" t="s">
        <v>2546</v>
      </c>
      <c r="E742" s="4"/>
      <c r="F742" s="4"/>
      <c r="I742" s="4">
        <v>1</v>
      </c>
      <c r="J742" s="4" t="s">
        <v>48</v>
      </c>
      <c r="K742" s="4"/>
      <c r="L742" t="s">
        <v>4348</v>
      </c>
      <c r="M742" t="s">
        <v>57</v>
      </c>
      <c r="N742" s="4" t="s">
        <v>37</v>
      </c>
      <c r="O742" s="4">
        <v>204</v>
      </c>
      <c r="P742" t="s">
        <v>1095</v>
      </c>
      <c r="Q742" s="4">
        <v>0</v>
      </c>
      <c r="R742" s="4" t="s">
        <v>2713</v>
      </c>
      <c r="S742" s="4">
        <v>1</v>
      </c>
      <c r="T742" s="4"/>
      <c r="U742" s="4"/>
      <c r="V742" s="4"/>
      <c r="X742">
        <f t="shared" si="24"/>
        <v>8</v>
      </c>
      <c r="Z742" s="38">
        <v>7650</v>
      </c>
      <c r="AC742" t="s">
        <v>4349</v>
      </c>
    </row>
    <row r="743" ht="18" customHeight="1" spans="1:29">
      <c r="A743" s="8">
        <f t="shared" si="23"/>
        <v>742</v>
      </c>
      <c r="B743" s="18">
        <v>45293</v>
      </c>
      <c r="C743" s="68">
        <v>46203</v>
      </c>
      <c r="D743" t="s">
        <v>2549</v>
      </c>
      <c r="E743" s="4"/>
      <c r="F743" s="4"/>
      <c r="G743" t="s">
        <v>1445</v>
      </c>
      <c r="H743" t="s">
        <v>783</v>
      </c>
      <c r="I743" s="4">
        <v>1</v>
      </c>
      <c r="J743" s="4" t="s">
        <v>48</v>
      </c>
      <c r="K743" s="4"/>
      <c r="L743" s="4" t="s">
        <v>4350</v>
      </c>
      <c r="M743" s="4" t="s">
        <v>134</v>
      </c>
      <c r="N743" s="4" t="s">
        <v>58</v>
      </c>
      <c r="O743" s="4">
        <v>1905</v>
      </c>
      <c r="P743" t="s">
        <v>2262</v>
      </c>
      <c r="Q743" s="4">
        <v>0</v>
      </c>
      <c r="R743" s="18">
        <v>45371</v>
      </c>
      <c r="S743" s="4">
        <v>1</v>
      </c>
      <c r="T743" s="4"/>
      <c r="U743" s="4"/>
      <c r="V743" s="4"/>
      <c r="W743">
        <v>2</v>
      </c>
      <c r="X743">
        <f t="shared" si="24"/>
        <v>1</v>
      </c>
      <c r="Z743" t="s">
        <v>52</v>
      </c>
      <c r="AA743" t="s">
        <v>1445</v>
      </c>
      <c r="AB743" t="s">
        <v>783</v>
      </c>
      <c r="AC743" s="69" t="s">
        <v>2551</v>
      </c>
    </row>
    <row r="744" ht="18" customHeight="1" spans="1:29">
      <c r="A744" s="8">
        <f t="shared" si="23"/>
        <v>743</v>
      </c>
      <c r="B744" s="18">
        <v>45295</v>
      </c>
      <c r="C744" s="68">
        <v>46203</v>
      </c>
      <c r="D744" t="s">
        <v>2552</v>
      </c>
      <c r="E744" s="4"/>
      <c r="F744" s="4"/>
      <c r="G744" t="s">
        <v>2553</v>
      </c>
      <c r="H744" t="s">
        <v>1989</v>
      </c>
      <c r="I744" s="4">
        <v>1</v>
      </c>
      <c r="J744" s="4" t="s">
        <v>325</v>
      </c>
      <c r="K744" s="4"/>
      <c r="L744" s="4" t="s">
        <v>2554</v>
      </c>
      <c r="M744" s="4" t="s">
        <v>2555</v>
      </c>
      <c r="N744" s="4" t="s">
        <v>58</v>
      </c>
      <c r="O744" s="4">
        <v>1906</v>
      </c>
      <c r="P744" s="4"/>
      <c r="Q744" s="4"/>
      <c r="R744" s="4"/>
      <c r="S744" s="4">
        <v>1</v>
      </c>
      <c r="T744" s="4"/>
      <c r="U744" s="4"/>
      <c r="V744" s="4"/>
      <c r="W744">
        <v>2</v>
      </c>
      <c r="X744">
        <f t="shared" si="24"/>
        <v>1</v>
      </c>
      <c r="Y744" s="4" t="s">
        <v>651</v>
      </c>
      <c r="Z744" s="4">
        <v>2145</v>
      </c>
      <c r="AA744" t="s">
        <v>2553</v>
      </c>
      <c r="AB744" t="s">
        <v>1989</v>
      </c>
      <c r="AC744" s="69" t="s">
        <v>2556</v>
      </c>
    </row>
    <row r="745" ht="18" customHeight="1" spans="1:29">
      <c r="A745" s="8">
        <f t="shared" si="23"/>
        <v>744</v>
      </c>
      <c r="B745" s="18">
        <v>45297</v>
      </c>
      <c r="C745" s="68">
        <v>46203</v>
      </c>
      <c r="D745" t="s">
        <v>2557</v>
      </c>
      <c r="E745" s="4"/>
      <c r="F745" s="4"/>
      <c r="G745" t="s">
        <v>2381</v>
      </c>
      <c r="H745" t="s">
        <v>783</v>
      </c>
      <c r="I745" s="4">
        <v>0</v>
      </c>
      <c r="J745" s="4" t="s">
        <v>308</v>
      </c>
      <c r="K745" s="4"/>
      <c r="L745" s="4" t="s">
        <v>2558</v>
      </c>
      <c r="M745" s="4" t="s">
        <v>50</v>
      </c>
      <c r="N745" s="4" t="s">
        <v>58</v>
      </c>
      <c r="O745" s="4">
        <v>1907</v>
      </c>
      <c r="P745" s="4"/>
      <c r="Q745" s="18"/>
      <c r="R745" s="18">
        <v>45431</v>
      </c>
      <c r="S745" s="4">
        <v>1</v>
      </c>
      <c r="T745" s="4"/>
      <c r="U745" s="4"/>
      <c r="V745" s="4"/>
      <c r="W745">
        <v>2</v>
      </c>
      <c r="X745">
        <f t="shared" si="24"/>
        <v>1</v>
      </c>
      <c r="AA745" t="s">
        <v>2381</v>
      </c>
      <c r="AB745" t="s">
        <v>783</v>
      </c>
      <c r="AC745" s="69" t="s">
        <v>2559</v>
      </c>
    </row>
    <row r="746" ht="18" customHeight="1" spans="1:29">
      <c r="A746" s="8">
        <f t="shared" si="23"/>
        <v>745</v>
      </c>
      <c r="B746" s="18">
        <v>45299</v>
      </c>
      <c r="C746" s="68">
        <v>46203</v>
      </c>
      <c r="D746" t="s">
        <v>2560</v>
      </c>
      <c r="E746" s="4"/>
      <c r="F746" s="4"/>
      <c r="G746" t="s">
        <v>390</v>
      </c>
      <c r="H746" t="s">
        <v>783</v>
      </c>
      <c r="I746" s="4">
        <v>1</v>
      </c>
      <c r="J746" s="4" t="s">
        <v>62</v>
      </c>
      <c r="K746" s="4"/>
      <c r="L746" s="4" t="s">
        <v>2561</v>
      </c>
      <c r="M746" s="4" t="s">
        <v>217</v>
      </c>
      <c r="N746" s="4" t="s">
        <v>58</v>
      </c>
      <c r="O746" s="4">
        <v>1908</v>
      </c>
      <c r="P746" s="4"/>
      <c r="Q746" s="18"/>
      <c r="R746" s="18">
        <v>45372</v>
      </c>
      <c r="S746" s="4">
        <v>1</v>
      </c>
      <c r="T746" s="4"/>
      <c r="U746" s="4"/>
      <c r="V746" s="4"/>
      <c r="W746">
        <v>2</v>
      </c>
      <c r="X746">
        <f t="shared" si="24"/>
        <v>1</v>
      </c>
      <c r="AA746" t="s">
        <v>390</v>
      </c>
      <c r="AB746" t="s">
        <v>783</v>
      </c>
      <c r="AC746" s="69" t="s">
        <v>2562</v>
      </c>
    </row>
    <row r="747" ht="18" customHeight="1" spans="1:29">
      <c r="A747" s="8">
        <f t="shared" si="23"/>
        <v>746</v>
      </c>
      <c r="B747" s="18">
        <v>45299</v>
      </c>
      <c r="C747" s="68">
        <v>46568</v>
      </c>
      <c r="D747" t="s">
        <v>2563</v>
      </c>
      <c r="E747" s="4" t="s">
        <v>34</v>
      </c>
      <c r="F747" s="4"/>
      <c r="G747" t="s">
        <v>1547</v>
      </c>
      <c r="H747" t="s">
        <v>783</v>
      </c>
      <c r="I747" s="4">
        <v>1</v>
      </c>
      <c r="J747" s="4" t="s">
        <v>36</v>
      </c>
      <c r="K747" s="4"/>
      <c r="L747" s="4" t="s">
        <v>1815</v>
      </c>
      <c r="M747" s="4" t="s">
        <v>305</v>
      </c>
      <c r="N747" s="4" t="s">
        <v>58</v>
      </c>
      <c r="O747" s="4">
        <v>1909</v>
      </c>
      <c r="P747" s="4"/>
      <c r="Q747" s="18"/>
      <c r="R747" s="18">
        <v>45421</v>
      </c>
      <c r="S747" s="4">
        <v>1</v>
      </c>
      <c r="T747" s="4"/>
      <c r="U747" s="4"/>
      <c r="V747" s="4"/>
      <c r="W747">
        <v>2</v>
      </c>
      <c r="X747">
        <f t="shared" si="24"/>
        <v>1</v>
      </c>
      <c r="Z747" s="38">
        <v>13824</v>
      </c>
      <c r="AA747" t="s">
        <v>1547</v>
      </c>
      <c r="AB747" t="s">
        <v>783</v>
      </c>
      <c r="AC747" s="69" t="s">
        <v>2564</v>
      </c>
    </row>
    <row r="748" ht="18" customHeight="1" spans="1:29">
      <c r="A748" s="8">
        <f t="shared" si="23"/>
        <v>747</v>
      </c>
      <c r="B748" s="18">
        <v>45300</v>
      </c>
      <c r="C748" s="68">
        <v>46203</v>
      </c>
      <c r="D748" t="s">
        <v>790</v>
      </c>
      <c r="E748" s="4"/>
      <c r="F748" s="4"/>
      <c r="G748" t="s">
        <v>791</v>
      </c>
      <c r="H748" t="s">
        <v>783</v>
      </c>
      <c r="I748" s="4">
        <v>1</v>
      </c>
      <c r="J748" s="4" t="s">
        <v>62</v>
      </c>
      <c r="K748" s="4"/>
      <c r="L748" s="4" t="s">
        <v>2115</v>
      </c>
      <c r="M748" s="4" t="s">
        <v>2565</v>
      </c>
      <c r="N748" s="4" t="s">
        <v>37</v>
      </c>
      <c r="O748" s="4">
        <v>1910</v>
      </c>
      <c r="P748" s="4"/>
      <c r="Q748" s="18"/>
      <c r="R748" s="18">
        <v>45372</v>
      </c>
      <c r="S748" s="4">
        <v>1</v>
      </c>
      <c r="T748" s="4"/>
      <c r="U748" s="4"/>
      <c r="V748" s="4"/>
      <c r="W748">
        <v>2</v>
      </c>
      <c r="X748">
        <f t="shared" si="24"/>
        <v>1</v>
      </c>
      <c r="Y748" s="4" t="s">
        <v>651</v>
      </c>
      <c r="AA748" t="s">
        <v>791</v>
      </c>
      <c r="AB748" t="s">
        <v>783</v>
      </c>
      <c r="AC748" s="69" t="s">
        <v>793</v>
      </c>
    </row>
    <row r="749" ht="18" customHeight="1" spans="1:29">
      <c r="A749" s="8">
        <f t="shared" si="23"/>
        <v>748</v>
      </c>
      <c r="B749" s="9">
        <v>43692</v>
      </c>
      <c r="C749" s="68">
        <v>46203</v>
      </c>
      <c r="D749" t="s">
        <v>2566</v>
      </c>
      <c r="E749" s="4"/>
      <c r="F749" s="4"/>
      <c r="I749" s="4">
        <v>1</v>
      </c>
      <c r="J749" s="4" t="s">
        <v>42</v>
      </c>
      <c r="K749" s="4"/>
      <c r="L749" s="4" t="s">
        <v>2567</v>
      </c>
      <c r="M749" s="4" t="s">
        <v>44</v>
      </c>
      <c r="N749" s="4" t="s">
        <v>58</v>
      </c>
      <c r="O749" s="4" t="s">
        <v>38</v>
      </c>
      <c r="P749" s="4"/>
      <c r="Q749" s="4"/>
      <c r="R749" s="4" t="s">
        <v>2713</v>
      </c>
      <c r="S749" s="4">
        <v>1</v>
      </c>
      <c r="T749" s="4"/>
      <c r="U749" s="4"/>
      <c r="V749" s="4"/>
      <c r="X749">
        <f t="shared" si="24"/>
        <v>5</v>
      </c>
      <c r="AC749" t="s">
        <v>4351</v>
      </c>
    </row>
    <row r="750" ht="18" customHeight="1" spans="1:29">
      <c r="A750" s="8">
        <f t="shared" si="23"/>
        <v>749</v>
      </c>
      <c r="B750" s="18">
        <v>45301</v>
      </c>
      <c r="C750" s="68">
        <v>46203</v>
      </c>
      <c r="D750" t="s">
        <v>2569</v>
      </c>
      <c r="E750" s="4"/>
      <c r="F750" s="4"/>
      <c r="G750" t="s">
        <v>253</v>
      </c>
      <c r="H750" t="s">
        <v>783</v>
      </c>
      <c r="I750" s="4">
        <v>1</v>
      </c>
      <c r="J750" s="4" t="s">
        <v>121</v>
      </c>
      <c r="K750" s="4"/>
      <c r="L750" s="4" t="s">
        <v>2570</v>
      </c>
      <c r="M750" s="4" t="s">
        <v>2401</v>
      </c>
      <c r="N750" s="4" t="s">
        <v>58</v>
      </c>
      <c r="O750" s="4">
        <v>1911</v>
      </c>
      <c r="P750" s="4"/>
      <c r="Q750" s="18"/>
      <c r="R750" s="18">
        <v>45372</v>
      </c>
      <c r="S750" s="4">
        <v>1</v>
      </c>
      <c r="T750" s="4"/>
      <c r="U750" s="4"/>
      <c r="V750" s="4">
        <v>1</v>
      </c>
      <c r="W750">
        <v>2</v>
      </c>
      <c r="X750">
        <f t="shared" si="24"/>
        <v>1</v>
      </c>
      <c r="AA750" t="s">
        <v>253</v>
      </c>
      <c r="AB750" t="s">
        <v>783</v>
      </c>
      <c r="AC750" s="69" t="s">
        <v>2571</v>
      </c>
    </row>
    <row r="751" ht="18" customHeight="1" spans="1:29">
      <c r="A751" s="8">
        <f t="shared" si="23"/>
        <v>750</v>
      </c>
      <c r="B751" s="18">
        <v>45301</v>
      </c>
      <c r="C751" s="68">
        <v>46203</v>
      </c>
      <c r="D751" t="s">
        <v>2572</v>
      </c>
      <c r="E751" s="4"/>
      <c r="F751" s="4"/>
      <c r="G751" t="s">
        <v>2573</v>
      </c>
      <c r="H751" t="s">
        <v>783</v>
      </c>
      <c r="I751" s="4">
        <v>1</v>
      </c>
      <c r="J751" s="4" t="s">
        <v>42</v>
      </c>
      <c r="K751" s="4"/>
      <c r="L751" s="4" t="s">
        <v>2574</v>
      </c>
      <c r="M751" t="s">
        <v>2575</v>
      </c>
      <c r="N751" s="4" t="s">
        <v>58</v>
      </c>
      <c r="O751" s="4">
        <v>1912</v>
      </c>
      <c r="P751" s="4"/>
      <c r="Q751" s="18"/>
      <c r="R751" s="18">
        <v>45372</v>
      </c>
      <c r="S751" s="4">
        <v>1</v>
      </c>
      <c r="T751" s="4"/>
      <c r="U751" s="4"/>
      <c r="V751" s="4"/>
      <c r="W751">
        <v>2</v>
      </c>
      <c r="X751">
        <f t="shared" si="24"/>
        <v>1</v>
      </c>
      <c r="AA751" t="s">
        <v>2573</v>
      </c>
      <c r="AB751" t="s">
        <v>783</v>
      </c>
      <c r="AC751" s="69" t="s">
        <v>2576</v>
      </c>
    </row>
    <row r="752" ht="18" customHeight="1" spans="1:29">
      <c r="A752" s="8">
        <f t="shared" si="23"/>
        <v>751</v>
      </c>
      <c r="B752" s="18">
        <v>45301</v>
      </c>
      <c r="C752" s="68">
        <v>45657</v>
      </c>
      <c r="D752" t="s">
        <v>2577</v>
      </c>
      <c r="E752" s="4"/>
      <c r="F752" s="4"/>
      <c r="G752" t="s">
        <v>2169</v>
      </c>
      <c r="H752" t="s">
        <v>783</v>
      </c>
      <c r="I752" s="4">
        <v>1</v>
      </c>
      <c r="J752" s="105" t="s">
        <v>325</v>
      </c>
      <c r="K752" s="4">
        <v>1</v>
      </c>
      <c r="L752" s="4" t="s">
        <v>250</v>
      </c>
      <c r="M752" s="4" t="s">
        <v>2152</v>
      </c>
      <c r="N752" s="4" t="s">
        <v>58</v>
      </c>
      <c r="O752" s="4" t="e">
        <f>#REF!+1</f>
        <v>#REF!</v>
      </c>
      <c r="P752" s="4"/>
      <c r="Q752" s="18"/>
      <c r="R752" s="18"/>
      <c r="S752" s="4"/>
      <c r="T752" s="4"/>
      <c r="U752" s="4"/>
      <c r="V752" s="4"/>
      <c r="X752">
        <f t="shared" si="24"/>
        <v>1</v>
      </c>
      <c r="Y752" s="4" t="s">
        <v>651</v>
      </c>
      <c r="Z752" s="4">
        <v>2145</v>
      </c>
      <c r="AA752" t="s">
        <v>2169</v>
      </c>
      <c r="AB752" t="s">
        <v>783</v>
      </c>
      <c r="AC752" s="69" t="s">
        <v>2578</v>
      </c>
    </row>
    <row r="753" ht="18" customHeight="1" spans="1:29">
      <c r="A753" s="8">
        <f t="shared" si="23"/>
        <v>752</v>
      </c>
      <c r="B753" s="18">
        <v>45308</v>
      </c>
      <c r="C753" s="68">
        <v>46203</v>
      </c>
      <c r="D753" t="s">
        <v>2579</v>
      </c>
      <c r="E753" s="4"/>
      <c r="F753" s="4"/>
      <c r="G753" t="s">
        <v>2580</v>
      </c>
      <c r="H753" t="s">
        <v>783</v>
      </c>
      <c r="I753" s="4">
        <v>1</v>
      </c>
      <c r="J753" s="105" t="s">
        <v>67</v>
      </c>
      <c r="K753" s="4">
        <v>1</v>
      </c>
      <c r="L753" s="4" t="s">
        <v>2581</v>
      </c>
      <c r="M753" s="8" t="s">
        <v>1805</v>
      </c>
      <c r="N753" s="81" t="s">
        <v>58</v>
      </c>
      <c r="O753" s="4">
        <v>1914</v>
      </c>
      <c r="P753" s="4"/>
      <c r="Q753" s="18"/>
      <c r="R753" s="18">
        <v>45421</v>
      </c>
      <c r="S753" s="4">
        <v>1</v>
      </c>
      <c r="T753" s="4"/>
      <c r="U753" s="4"/>
      <c r="V753" s="4"/>
      <c r="W753">
        <v>2</v>
      </c>
      <c r="X753">
        <f t="shared" si="24"/>
        <v>1</v>
      </c>
      <c r="AA753" t="s">
        <v>2580</v>
      </c>
      <c r="AB753" t="s">
        <v>783</v>
      </c>
      <c r="AC753" s="69" t="s">
        <v>2582</v>
      </c>
    </row>
    <row r="754" ht="18" customHeight="1" spans="1:29">
      <c r="A754" s="8">
        <f t="shared" si="23"/>
        <v>753</v>
      </c>
      <c r="B754" s="18">
        <v>45309</v>
      </c>
      <c r="C754" s="68">
        <v>46203</v>
      </c>
      <c r="D754" t="s">
        <v>2583</v>
      </c>
      <c r="E754" s="75"/>
      <c r="F754" s="75"/>
      <c r="G754" t="s">
        <v>1989</v>
      </c>
      <c r="H754" t="s">
        <v>1989</v>
      </c>
      <c r="I754" s="75">
        <v>1</v>
      </c>
      <c r="J754" s="4" t="s">
        <v>62</v>
      </c>
      <c r="K754" s="4"/>
      <c r="L754" s="4" t="s">
        <v>2584</v>
      </c>
      <c r="M754" s="4" t="s">
        <v>1435</v>
      </c>
      <c r="N754" s="81" t="s">
        <v>58</v>
      </c>
      <c r="O754" s="4">
        <v>1915</v>
      </c>
      <c r="P754" s="4"/>
      <c r="Q754" s="18"/>
      <c r="R754" s="18">
        <v>45392</v>
      </c>
      <c r="S754" s="4">
        <v>1</v>
      </c>
      <c r="T754" s="4"/>
      <c r="U754" s="4"/>
      <c r="V754" s="4"/>
      <c r="W754">
        <v>1</v>
      </c>
      <c r="X754">
        <f t="shared" si="24"/>
        <v>1</v>
      </c>
      <c r="AA754" t="s">
        <v>1989</v>
      </c>
      <c r="AB754" t="s">
        <v>1989</v>
      </c>
      <c r="AC754" t="s">
        <v>4352</v>
      </c>
    </row>
    <row r="755" ht="18" customHeight="1" spans="1:29">
      <c r="A755" s="8">
        <f t="shared" si="23"/>
        <v>754</v>
      </c>
      <c r="B755" s="18">
        <v>45310</v>
      </c>
      <c r="C755" s="68">
        <v>46203</v>
      </c>
      <c r="D755" t="s">
        <v>2586</v>
      </c>
      <c r="E755" s="79" t="s">
        <v>34</v>
      </c>
      <c r="F755" s="79"/>
      <c r="G755" t="s">
        <v>1182</v>
      </c>
      <c r="H755" t="s">
        <v>783</v>
      </c>
      <c r="I755" s="79">
        <v>1</v>
      </c>
      <c r="J755" s="4" t="s">
        <v>36</v>
      </c>
      <c r="K755" s="4"/>
      <c r="L755" s="4" t="s">
        <v>2587</v>
      </c>
      <c r="M755" s="4" t="s">
        <v>2241</v>
      </c>
      <c r="N755" s="4" t="s">
        <v>58</v>
      </c>
      <c r="O755" s="4">
        <v>1916</v>
      </c>
      <c r="P755" s="4"/>
      <c r="Q755" s="18"/>
      <c r="R755" s="18">
        <v>45393</v>
      </c>
      <c r="S755" s="4">
        <v>1</v>
      </c>
      <c r="T755" s="4"/>
      <c r="U755" s="4"/>
      <c r="V755" s="4"/>
      <c r="W755">
        <v>2</v>
      </c>
      <c r="X755">
        <f t="shared" si="24"/>
        <v>1</v>
      </c>
      <c r="AA755" t="s">
        <v>1182</v>
      </c>
      <c r="AB755" t="s">
        <v>783</v>
      </c>
      <c r="AC755" s="69" t="s">
        <v>2588</v>
      </c>
    </row>
    <row r="756" ht="18" customHeight="1" spans="1:29">
      <c r="A756" s="8">
        <f t="shared" si="23"/>
        <v>755</v>
      </c>
      <c r="B756" s="9">
        <v>43368</v>
      </c>
      <c r="C756" s="68">
        <v>45657</v>
      </c>
      <c r="D756" t="s">
        <v>2589</v>
      </c>
      <c r="E756" s="4"/>
      <c r="F756" s="4"/>
      <c r="I756" s="4">
        <v>1</v>
      </c>
      <c r="J756" s="4" t="s">
        <v>48</v>
      </c>
      <c r="K756" s="4"/>
      <c r="L756" s="4" t="s">
        <v>4353</v>
      </c>
      <c r="M756" s="4" t="s">
        <v>4354</v>
      </c>
      <c r="N756" s="4" t="s">
        <v>37</v>
      </c>
      <c r="O756" s="4">
        <v>679</v>
      </c>
      <c r="P756" t="s">
        <v>77</v>
      </c>
      <c r="Q756" s="4">
        <v>0</v>
      </c>
      <c r="R756" s="4" t="s">
        <v>2713</v>
      </c>
      <c r="S756" s="4">
        <v>1</v>
      </c>
      <c r="T756" s="4"/>
      <c r="U756" s="4"/>
      <c r="V756" s="4"/>
      <c r="X756">
        <f t="shared" si="24"/>
        <v>6</v>
      </c>
      <c r="Y756" s="4" t="s">
        <v>651</v>
      </c>
      <c r="Z756" t="s">
        <v>273</v>
      </c>
      <c r="AC756" s="69" t="s">
        <v>2591</v>
      </c>
    </row>
    <row r="757" ht="18" customHeight="1" spans="1:29">
      <c r="A757" s="8">
        <f t="shared" si="23"/>
        <v>756</v>
      </c>
      <c r="B757" s="80">
        <v>45313</v>
      </c>
      <c r="C757" s="68">
        <v>45657</v>
      </c>
      <c r="D757" t="s">
        <v>2592</v>
      </c>
      <c r="E757" s="111" t="s">
        <v>34</v>
      </c>
      <c r="F757" s="111"/>
      <c r="G757" t="s">
        <v>2553</v>
      </c>
      <c r="H757" t="s">
        <v>1989</v>
      </c>
      <c r="I757" s="111">
        <v>1</v>
      </c>
      <c r="J757" s="105" t="s">
        <v>325</v>
      </c>
      <c r="K757" s="4">
        <v>1</v>
      </c>
      <c r="L757" s="4" t="s">
        <v>2593</v>
      </c>
      <c r="M757" s="4" t="s">
        <v>50</v>
      </c>
      <c r="N757" s="4" t="s">
        <v>58</v>
      </c>
      <c r="O757" s="4">
        <v>1917</v>
      </c>
      <c r="P757" s="4"/>
      <c r="Q757" s="4"/>
      <c r="R757" s="4"/>
      <c r="S757" s="4">
        <v>1</v>
      </c>
      <c r="T757" s="4"/>
      <c r="U757" s="4"/>
      <c r="V757" s="4"/>
      <c r="W757">
        <v>2</v>
      </c>
      <c r="X757">
        <f t="shared" si="24"/>
        <v>1</v>
      </c>
      <c r="Y757" s="4" t="s">
        <v>651</v>
      </c>
      <c r="Z757" s="4">
        <v>2145</v>
      </c>
      <c r="AA757" t="s">
        <v>2553</v>
      </c>
      <c r="AB757" t="s">
        <v>1989</v>
      </c>
      <c r="AC757" s="69" t="s">
        <v>2594</v>
      </c>
    </row>
    <row r="758" ht="18" customHeight="1" spans="1:29">
      <c r="A758" s="8">
        <f t="shared" si="23"/>
        <v>757</v>
      </c>
      <c r="B758" s="80">
        <v>45314</v>
      </c>
      <c r="C758" s="18">
        <v>49125</v>
      </c>
      <c r="D758" t="s">
        <v>2595</v>
      </c>
      <c r="E758" s="27"/>
      <c r="F758" s="27"/>
      <c r="G758" t="s">
        <v>1643</v>
      </c>
      <c r="H758" t="s">
        <v>783</v>
      </c>
      <c r="I758" s="27">
        <v>0</v>
      </c>
      <c r="J758" s="4" t="s">
        <v>36</v>
      </c>
      <c r="K758" s="4"/>
      <c r="L758" s="4" t="s">
        <v>2596</v>
      </c>
      <c r="M758" s="4" t="s">
        <v>57</v>
      </c>
      <c r="N758" s="4" t="s">
        <v>37</v>
      </c>
      <c r="O758" s="4">
        <v>1918</v>
      </c>
      <c r="P758" s="4"/>
      <c r="Q758" s="18"/>
      <c r="R758" s="18">
        <v>45421</v>
      </c>
      <c r="S758" s="4">
        <v>1</v>
      </c>
      <c r="T758" s="4"/>
      <c r="U758" s="4"/>
      <c r="V758" s="4"/>
      <c r="W758">
        <v>1</v>
      </c>
      <c r="X758">
        <f t="shared" si="24"/>
        <v>1</v>
      </c>
      <c r="Z758" s="38">
        <v>7650</v>
      </c>
      <c r="AA758" t="s">
        <v>1643</v>
      </c>
      <c r="AB758" t="s">
        <v>783</v>
      </c>
      <c r="AC758" t="s">
        <v>4355</v>
      </c>
    </row>
    <row r="759" ht="18" customHeight="1" spans="1:29">
      <c r="A759" s="8">
        <f t="shared" si="23"/>
        <v>758</v>
      </c>
      <c r="B759" s="18">
        <v>45317</v>
      </c>
      <c r="C759" s="68">
        <v>45838</v>
      </c>
      <c r="D759" t="s">
        <v>2598</v>
      </c>
      <c r="E759" s="12"/>
      <c r="F759" s="12"/>
      <c r="I759" s="12" t="s">
        <v>88</v>
      </c>
      <c r="J759" s="4" t="s">
        <v>89</v>
      </c>
      <c r="K759" s="4"/>
      <c r="L759" s="4" t="s">
        <v>2599</v>
      </c>
      <c r="M759" s="4" t="s">
        <v>57</v>
      </c>
      <c r="N759" s="81" t="s">
        <v>58</v>
      </c>
      <c r="O759" s="4">
        <v>1919</v>
      </c>
      <c r="P759" s="4"/>
      <c r="Q759" s="4"/>
      <c r="R759" s="4"/>
      <c r="S759" s="4">
        <v>1</v>
      </c>
      <c r="T759" s="4"/>
      <c r="U759" s="4"/>
      <c r="V759" s="4"/>
      <c r="W759">
        <v>2</v>
      </c>
      <c r="X759">
        <f t="shared" si="24"/>
        <v>1</v>
      </c>
      <c r="AC759" s="69" t="s">
        <v>2600</v>
      </c>
    </row>
    <row r="760" ht="18" customHeight="1" spans="1:29">
      <c r="A760" s="8">
        <f t="shared" si="23"/>
        <v>759</v>
      </c>
      <c r="B760" s="18">
        <v>45320</v>
      </c>
      <c r="C760" s="68">
        <v>45838</v>
      </c>
      <c r="D760" t="s">
        <v>2601</v>
      </c>
      <c r="E760" s="12" t="s">
        <v>34</v>
      </c>
      <c r="F760" s="12"/>
      <c r="G760" t="s">
        <v>2553</v>
      </c>
      <c r="H760" t="s">
        <v>1989</v>
      </c>
      <c r="I760" s="12">
        <v>1</v>
      </c>
      <c r="J760" s="4" t="s">
        <v>48</v>
      </c>
      <c r="K760" s="4"/>
      <c r="L760" s="4" t="s">
        <v>2602</v>
      </c>
      <c r="M760" s="4" t="s">
        <v>50</v>
      </c>
      <c r="N760" s="81" t="s">
        <v>58</v>
      </c>
      <c r="O760" s="4">
        <v>1920</v>
      </c>
      <c r="P760" t="s">
        <v>1943</v>
      </c>
      <c r="Q760" s="4">
        <v>0</v>
      </c>
      <c r="R760" s="18">
        <v>45392</v>
      </c>
      <c r="S760" s="4">
        <v>1</v>
      </c>
      <c r="T760" s="4"/>
      <c r="U760" s="4"/>
      <c r="V760" s="4"/>
      <c r="W760">
        <v>2</v>
      </c>
      <c r="X760">
        <f t="shared" si="24"/>
        <v>1</v>
      </c>
      <c r="Z760" t="s">
        <v>273</v>
      </c>
      <c r="AA760" t="s">
        <v>2553</v>
      </c>
      <c r="AB760" t="s">
        <v>1989</v>
      </c>
      <c r="AC760" t="s">
        <v>4356</v>
      </c>
    </row>
    <row r="761" ht="18" customHeight="1" spans="1:29">
      <c r="A761" s="8">
        <f t="shared" si="23"/>
        <v>760</v>
      </c>
      <c r="B761" s="18">
        <v>45320</v>
      </c>
      <c r="C761" s="68">
        <v>46203</v>
      </c>
      <c r="D761" t="s">
        <v>2604</v>
      </c>
      <c r="E761" s="75"/>
      <c r="F761" s="75"/>
      <c r="G761" t="s">
        <v>1594</v>
      </c>
      <c r="H761" t="s">
        <v>783</v>
      </c>
      <c r="I761" s="75">
        <v>1</v>
      </c>
      <c r="J761" s="4" t="s">
        <v>48</v>
      </c>
      <c r="K761" s="4"/>
      <c r="L761" s="4" t="s">
        <v>1595</v>
      </c>
      <c r="M761" s="4" t="s">
        <v>363</v>
      </c>
      <c r="N761" s="81" t="s">
        <v>58</v>
      </c>
      <c r="O761" s="4">
        <v>1921</v>
      </c>
      <c r="P761" t="s">
        <v>810</v>
      </c>
      <c r="Q761" s="4">
        <v>0</v>
      </c>
      <c r="R761" s="18">
        <v>45371</v>
      </c>
      <c r="S761" s="4">
        <v>1</v>
      </c>
      <c r="T761" s="4"/>
      <c r="U761" s="4"/>
      <c r="V761" s="4">
        <v>1</v>
      </c>
      <c r="W761">
        <v>2</v>
      </c>
      <c r="X761">
        <f t="shared" si="24"/>
        <v>1</v>
      </c>
      <c r="Z761" t="s">
        <v>52</v>
      </c>
      <c r="AA761" t="s">
        <v>1594</v>
      </c>
      <c r="AB761" t="s">
        <v>783</v>
      </c>
      <c r="AC761" s="69" t="s">
        <v>2605</v>
      </c>
    </row>
    <row r="762" ht="18" customHeight="1" spans="1:29">
      <c r="A762" s="8">
        <f t="shared" si="23"/>
        <v>761</v>
      </c>
      <c r="B762" s="18">
        <v>45321</v>
      </c>
      <c r="C762" s="68">
        <v>46203</v>
      </c>
      <c r="D762" t="s">
        <v>2606</v>
      </c>
      <c r="E762" s="12"/>
      <c r="F762" s="12"/>
      <c r="G762" t="s">
        <v>2215</v>
      </c>
      <c r="H762" t="s">
        <v>768</v>
      </c>
      <c r="I762" s="12" t="s">
        <v>88</v>
      </c>
      <c r="J762" s="4" t="s">
        <v>48</v>
      </c>
      <c r="K762" s="4"/>
      <c r="L762" s="4" t="s">
        <v>2607</v>
      </c>
      <c r="M762" t="s">
        <v>4357</v>
      </c>
      <c r="N762" s="81" t="s">
        <v>58</v>
      </c>
      <c r="O762" s="4">
        <v>1922</v>
      </c>
      <c r="P762" t="s">
        <v>1943</v>
      </c>
      <c r="Q762" s="4">
        <v>0</v>
      </c>
      <c r="R762" s="18">
        <v>45371</v>
      </c>
      <c r="S762" s="4">
        <v>1</v>
      </c>
      <c r="T762" s="4"/>
      <c r="U762" s="4"/>
      <c r="V762" s="4"/>
      <c r="W762">
        <v>0</v>
      </c>
      <c r="X762">
        <f t="shared" si="24"/>
        <v>1</v>
      </c>
      <c r="Z762" t="s">
        <v>52</v>
      </c>
      <c r="AA762" t="s">
        <v>2215</v>
      </c>
      <c r="AB762" t="s">
        <v>768</v>
      </c>
      <c r="AC762" s="69" t="s">
        <v>2608</v>
      </c>
    </row>
    <row r="763" ht="18" customHeight="1" spans="1:29">
      <c r="A763" s="8">
        <f t="shared" si="23"/>
        <v>762</v>
      </c>
      <c r="B763" s="18">
        <v>45321</v>
      </c>
      <c r="C763" s="68">
        <v>45688</v>
      </c>
      <c r="D763" t="s">
        <v>2609</v>
      </c>
      <c r="E763" s="12"/>
      <c r="F763" s="12"/>
      <c r="G763" t="s">
        <v>2610</v>
      </c>
      <c r="H763" t="s">
        <v>12</v>
      </c>
      <c r="I763" s="12">
        <v>1</v>
      </c>
      <c r="J763" s="4" t="s">
        <v>48</v>
      </c>
      <c r="K763" s="4"/>
      <c r="L763" s="12" t="s">
        <v>2611</v>
      </c>
      <c r="M763" s="12" t="s">
        <v>1046</v>
      </c>
      <c r="N763" s="81" t="s">
        <v>58</v>
      </c>
      <c r="O763" s="4">
        <v>1923</v>
      </c>
      <c r="P763" t="s">
        <v>1943</v>
      </c>
      <c r="Q763" s="4">
        <v>0</v>
      </c>
      <c r="R763" s="18">
        <v>45431</v>
      </c>
      <c r="S763" s="4">
        <v>1</v>
      </c>
      <c r="T763" s="4"/>
      <c r="U763" s="4"/>
      <c r="V763" s="4"/>
      <c r="W763">
        <v>0</v>
      </c>
      <c r="X763">
        <f t="shared" si="24"/>
        <v>1</v>
      </c>
      <c r="Y763" t="s">
        <v>651</v>
      </c>
      <c r="Z763" t="s">
        <v>273</v>
      </c>
      <c r="AA763" t="s">
        <v>2610</v>
      </c>
      <c r="AB763" t="s">
        <v>12</v>
      </c>
      <c r="AC763" s="69" t="s">
        <v>2612</v>
      </c>
    </row>
    <row r="764" ht="18" customHeight="1" spans="1:29">
      <c r="A764" s="8">
        <f t="shared" si="23"/>
        <v>763</v>
      </c>
      <c r="B764" s="18">
        <v>45323</v>
      </c>
      <c r="C764" s="68">
        <v>46203</v>
      </c>
      <c r="D764" t="s">
        <v>2613</v>
      </c>
      <c r="E764" s="12"/>
      <c r="F764" s="12"/>
      <c r="G764" t="s">
        <v>1260</v>
      </c>
      <c r="H764" t="s">
        <v>783</v>
      </c>
      <c r="I764" s="12">
        <v>1</v>
      </c>
      <c r="J764" s="4" t="s">
        <v>62</v>
      </c>
      <c r="K764" s="4"/>
      <c r="L764" s="4" t="s">
        <v>2614</v>
      </c>
      <c r="M764" s="4" t="s">
        <v>57</v>
      </c>
      <c r="N764" s="81" t="s">
        <v>58</v>
      </c>
      <c r="O764" s="4">
        <v>1925</v>
      </c>
      <c r="P764" s="4"/>
      <c r="Q764" s="18"/>
      <c r="R764" s="18">
        <v>45420</v>
      </c>
      <c r="S764" s="4">
        <v>1</v>
      </c>
      <c r="T764" s="4"/>
      <c r="U764" s="4"/>
      <c r="V764" s="4"/>
      <c r="W764">
        <v>2</v>
      </c>
      <c r="X764">
        <f t="shared" si="24"/>
        <v>1</v>
      </c>
      <c r="AA764" t="s">
        <v>1260</v>
      </c>
      <c r="AB764" t="s">
        <v>783</v>
      </c>
      <c r="AC764" s="69" t="s">
        <v>2615</v>
      </c>
    </row>
    <row r="765" ht="18" customHeight="1" spans="1:29">
      <c r="A765" s="8">
        <f t="shared" si="23"/>
        <v>764</v>
      </c>
      <c r="B765" s="18">
        <v>45342</v>
      </c>
      <c r="C765" s="68">
        <v>45838</v>
      </c>
      <c r="D765" t="s">
        <v>2616</v>
      </c>
      <c r="E765" s="12"/>
      <c r="F765" s="12"/>
      <c r="G765" t="s">
        <v>782</v>
      </c>
      <c r="H765" t="s">
        <v>783</v>
      </c>
      <c r="I765" s="12">
        <v>1</v>
      </c>
      <c r="J765" s="4" t="s">
        <v>48</v>
      </c>
      <c r="K765" s="4"/>
      <c r="L765" s="12" t="s">
        <v>2617</v>
      </c>
      <c r="M765" s="12" t="s">
        <v>1046</v>
      </c>
      <c r="N765" s="81" t="s">
        <v>58</v>
      </c>
      <c r="O765" s="4">
        <v>1926</v>
      </c>
      <c r="P765" t="s">
        <v>1943</v>
      </c>
      <c r="Q765" s="4">
        <v>0</v>
      </c>
      <c r="R765" s="18">
        <v>45392</v>
      </c>
      <c r="S765" s="4">
        <v>1</v>
      </c>
      <c r="T765" s="4"/>
      <c r="U765" s="4"/>
      <c r="V765" s="4"/>
      <c r="W765">
        <v>2</v>
      </c>
      <c r="X765">
        <f t="shared" si="24"/>
        <v>1</v>
      </c>
      <c r="Z765" t="s">
        <v>273</v>
      </c>
      <c r="AA765" t="s">
        <v>782</v>
      </c>
      <c r="AB765" t="s">
        <v>783</v>
      </c>
      <c r="AC765" s="69" t="s">
        <v>2618</v>
      </c>
    </row>
    <row r="766" ht="18" customHeight="1" spans="1:29">
      <c r="A766" s="8">
        <f t="shared" si="23"/>
        <v>765</v>
      </c>
      <c r="B766" s="18">
        <v>45326</v>
      </c>
      <c r="C766" s="68">
        <v>45688</v>
      </c>
      <c r="D766" t="s">
        <v>2619</v>
      </c>
      <c r="E766" s="12"/>
      <c r="F766" s="12"/>
      <c r="G766" t="s">
        <v>2510</v>
      </c>
      <c r="H766" t="s">
        <v>783</v>
      </c>
      <c r="I766" s="12">
        <v>1</v>
      </c>
      <c r="J766" s="4" t="s">
        <v>325</v>
      </c>
      <c r="K766" s="4"/>
      <c r="L766" s="4" t="s">
        <v>4358</v>
      </c>
      <c r="M766" s="4" t="s">
        <v>2152</v>
      </c>
      <c r="N766" s="4" t="s">
        <v>58</v>
      </c>
      <c r="O766" s="4">
        <v>1927</v>
      </c>
      <c r="P766" s="4"/>
      <c r="Q766" s="4"/>
      <c r="R766" s="4"/>
      <c r="S766" s="4">
        <v>1</v>
      </c>
      <c r="T766" s="4"/>
      <c r="U766" s="4"/>
      <c r="V766" s="4"/>
      <c r="W766">
        <v>2</v>
      </c>
      <c r="X766">
        <f t="shared" si="24"/>
        <v>1</v>
      </c>
      <c r="Y766" t="s">
        <v>651</v>
      </c>
      <c r="Z766" s="4">
        <v>2026</v>
      </c>
      <c r="AA766" t="s">
        <v>2510</v>
      </c>
      <c r="AB766" t="s">
        <v>783</v>
      </c>
      <c r="AC766" s="69" t="s">
        <v>2621</v>
      </c>
    </row>
    <row r="767" ht="18" customHeight="1" spans="1:29">
      <c r="A767" s="8">
        <f t="shared" si="23"/>
        <v>766</v>
      </c>
      <c r="B767" s="18">
        <v>45326</v>
      </c>
      <c r="C767" s="68">
        <v>46568</v>
      </c>
      <c r="D767" t="s">
        <v>2622</v>
      </c>
      <c r="E767" s="12"/>
      <c r="F767" s="12"/>
      <c r="G767" t="s">
        <v>1945</v>
      </c>
      <c r="H767" t="s">
        <v>783</v>
      </c>
      <c r="I767" s="12">
        <v>1</v>
      </c>
      <c r="J767" s="4" t="s">
        <v>62</v>
      </c>
      <c r="K767" s="4"/>
      <c r="L767" s="4" t="s">
        <v>2623</v>
      </c>
      <c r="M767" s="4" t="s">
        <v>363</v>
      </c>
      <c r="N767" s="4" t="s">
        <v>58</v>
      </c>
      <c r="O767" s="4">
        <v>1928</v>
      </c>
      <c r="P767" s="4"/>
      <c r="Q767" s="18"/>
      <c r="R767" s="18">
        <v>45372</v>
      </c>
      <c r="S767" s="4">
        <v>1</v>
      </c>
      <c r="T767" s="4"/>
      <c r="U767" s="4"/>
      <c r="V767" s="4"/>
      <c r="W767">
        <v>2</v>
      </c>
      <c r="X767">
        <f t="shared" si="24"/>
        <v>1</v>
      </c>
      <c r="Z767" s="38">
        <v>13824</v>
      </c>
      <c r="AA767" t="s">
        <v>1945</v>
      </c>
      <c r="AB767" t="s">
        <v>783</v>
      </c>
      <c r="AC767" s="69" t="s">
        <v>2624</v>
      </c>
    </row>
    <row r="768" ht="18" customHeight="1" spans="1:29">
      <c r="A768" s="8">
        <f t="shared" si="23"/>
        <v>767</v>
      </c>
      <c r="B768" s="18">
        <v>45327</v>
      </c>
      <c r="C768" s="68">
        <v>46203</v>
      </c>
      <c r="D768" t="s">
        <v>2625</v>
      </c>
      <c r="E768" s="12"/>
      <c r="F768" s="12"/>
      <c r="G768" t="s">
        <v>1989</v>
      </c>
      <c r="H768" t="s">
        <v>1989</v>
      </c>
      <c r="I768" s="12">
        <v>1</v>
      </c>
      <c r="J768" s="4" t="s">
        <v>48</v>
      </c>
      <c r="K768" s="4"/>
      <c r="L768" s="4" t="s">
        <v>2913</v>
      </c>
      <c r="M768" s="4" t="s">
        <v>221</v>
      </c>
      <c r="N768" s="81" t="s">
        <v>58</v>
      </c>
      <c r="O768" s="4">
        <v>1929</v>
      </c>
      <c r="P768" t="s">
        <v>1943</v>
      </c>
      <c r="Q768" s="4">
        <v>0</v>
      </c>
      <c r="R768" s="18">
        <v>45392</v>
      </c>
      <c r="S768" s="4">
        <v>1</v>
      </c>
      <c r="T768" s="4"/>
      <c r="U768" s="4"/>
      <c r="V768" s="4"/>
      <c r="W768">
        <v>1</v>
      </c>
      <c r="X768">
        <f t="shared" si="24"/>
        <v>1</v>
      </c>
      <c r="Z768" t="s">
        <v>52</v>
      </c>
      <c r="AA768" t="s">
        <v>1989</v>
      </c>
      <c r="AB768" t="s">
        <v>1989</v>
      </c>
      <c r="AC768" s="69" t="s">
        <v>2628</v>
      </c>
    </row>
    <row r="769" ht="18" customHeight="1" spans="1:29">
      <c r="A769" s="8">
        <f t="shared" si="23"/>
        <v>768</v>
      </c>
      <c r="B769" s="18">
        <v>45327</v>
      </c>
      <c r="C769" s="68">
        <v>46203</v>
      </c>
      <c r="D769" t="s">
        <v>2629</v>
      </c>
      <c r="E769" s="12"/>
      <c r="F769" s="12"/>
      <c r="I769" s="12">
        <v>1</v>
      </c>
      <c r="J769" s="4" t="s">
        <v>36</v>
      </c>
      <c r="K769" s="4"/>
      <c r="L769" t="s">
        <v>2630</v>
      </c>
      <c r="M769" t="s">
        <v>1756</v>
      </c>
      <c r="N769" s="81" t="s">
        <v>58</v>
      </c>
      <c r="O769" s="4" t="s">
        <v>38</v>
      </c>
      <c r="P769" s="4"/>
      <c r="Q769" s="4"/>
      <c r="R769" s="4" t="s">
        <v>2713</v>
      </c>
      <c r="S769" s="4">
        <v>1</v>
      </c>
      <c r="T769" s="4"/>
      <c r="U769" s="4"/>
      <c r="V769" s="4"/>
      <c r="W769">
        <v>0</v>
      </c>
      <c r="X769">
        <f t="shared" si="24"/>
        <v>1</v>
      </c>
      <c r="AC769" t="s">
        <v>4359</v>
      </c>
    </row>
    <row r="770" ht="18" customHeight="1" spans="1:29">
      <c r="A770" s="8">
        <f t="shared" ref="A770:A833" si="25">ROW()-1</f>
        <v>769</v>
      </c>
      <c r="B770" s="18">
        <v>45343</v>
      </c>
      <c r="C770" s="68">
        <v>46203</v>
      </c>
      <c r="D770" t="s">
        <v>2632</v>
      </c>
      <c r="E770" s="12"/>
      <c r="F770" s="12"/>
      <c r="G770" t="s">
        <v>791</v>
      </c>
      <c r="H770" t="s">
        <v>783</v>
      </c>
      <c r="I770" s="12">
        <v>1</v>
      </c>
      <c r="J770" s="4" t="s">
        <v>48</v>
      </c>
      <c r="K770" s="4"/>
      <c r="L770" s="12" t="s">
        <v>4048</v>
      </c>
      <c r="M770" s="12" t="s">
        <v>655</v>
      </c>
      <c r="N770" s="81" t="s">
        <v>58</v>
      </c>
      <c r="O770" s="4">
        <v>1930</v>
      </c>
      <c r="P770" t="s">
        <v>1943</v>
      </c>
      <c r="Q770" s="4">
        <v>0</v>
      </c>
      <c r="R770" s="18">
        <v>45421</v>
      </c>
      <c r="S770" s="4">
        <v>1</v>
      </c>
      <c r="T770" s="4"/>
      <c r="U770" s="4"/>
      <c r="V770" s="4"/>
      <c r="W770">
        <v>0</v>
      </c>
      <c r="X770">
        <f t="shared" si="24"/>
        <v>1</v>
      </c>
      <c r="Z770" t="s">
        <v>52</v>
      </c>
      <c r="AA770" t="s">
        <v>791</v>
      </c>
      <c r="AB770" t="s">
        <v>783</v>
      </c>
      <c r="AC770" s="69" t="s">
        <v>2635</v>
      </c>
    </row>
    <row r="771" ht="18" customHeight="1" spans="1:29">
      <c r="A771" s="8">
        <f t="shared" si="25"/>
        <v>770</v>
      </c>
      <c r="B771" s="18">
        <v>45340</v>
      </c>
      <c r="C771" s="68">
        <v>46203</v>
      </c>
      <c r="D771" t="s">
        <v>2636</v>
      </c>
      <c r="E771" s="12"/>
      <c r="F771" s="12"/>
      <c r="I771" s="12">
        <v>1</v>
      </c>
      <c r="J771" s="4" t="s">
        <v>67</v>
      </c>
      <c r="K771" s="4"/>
      <c r="L771" s="75" t="s">
        <v>4360</v>
      </c>
      <c r="M771" s="12" t="s">
        <v>921</v>
      </c>
      <c r="N771" s="81" t="s">
        <v>58</v>
      </c>
      <c r="O771" s="4">
        <v>1931</v>
      </c>
      <c r="P771" s="4"/>
      <c r="Q771" s="18"/>
      <c r="R771" s="18">
        <v>45392</v>
      </c>
      <c r="S771" s="4">
        <v>1</v>
      </c>
      <c r="T771" s="4"/>
      <c r="U771" s="4"/>
      <c r="V771" s="4"/>
      <c r="W771">
        <v>0</v>
      </c>
      <c r="X771">
        <f t="shared" si="24"/>
        <v>1</v>
      </c>
      <c r="AC771" s="69" t="s">
        <v>2639</v>
      </c>
    </row>
    <row r="772" ht="18" customHeight="1" spans="1:29">
      <c r="A772" s="8">
        <f t="shared" si="25"/>
        <v>771</v>
      </c>
      <c r="B772" s="18">
        <v>45341</v>
      </c>
      <c r="C772" s="68">
        <v>46203</v>
      </c>
      <c r="D772" t="s">
        <v>2640</v>
      </c>
      <c r="E772" s="75"/>
      <c r="F772" s="75"/>
      <c r="G772" t="s">
        <v>1528</v>
      </c>
      <c r="H772" t="s">
        <v>783</v>
      </c>
      <c r="I772" s="75">
        <v>0</v>
      </c>
      <c r="J772" s="105" t="s">
        <v>36</v>
      </c>
      <c r="K772" s="4">
        <v>1</v>
      </c>
      <c r="L772" s="75" t="s">
        <v>4361</v>
      </c>
      <c r="M772" s="75" t="s">
        <v>134</v>
      </c>
      <c r="N772" s="81" t="s">
        <v>58</v>
      </c>
      <c r="O772" s="4">
        <v>1932</v>
      </c>
      <c r="P772" s="4"/>
      <c r="Q772" s="4"/>
      <c r="R772" s="4" t="s">
        <v>4166</v>
      </c>
      <c r="S772" s="4">
        <v>1</v>
      </c>
      <c r="T772" s="4"/>
      <c r="U772" s="4"/>
      <c r="V772" s="4"/>
      <c r="W772">
        <v>2</v>
      </c>
      <c r="X772">
        <f t="shared" si="24"/>
        <v>1</v>
      </c>
      <c r="AA772" t="s">
        <v>1528</v>
      </c>
      <c r="AB772" t="s">
        <v>783</v>
      </c>
      <c r="AC772" s="69" t="s">
        <v>2642</v>
      </c>
    </row>
    <row r="773" ht="18" customHeight="1" spans="1:29">
      <c r="A773" s="8">
        <f t="shared" si="25"/>
        <v>772</v>
      </c>
      <c r="B773" s="18">
        <v>43495</v>
      </c>
      <c r="C773" s="68">
        <v>46203</v>
      </c>
      <c r="D773" t="s">
        <v>2643</v>
      </c>
      <c r="E773" s="12"/>
      <c r="F773" s="12"/>
      <c r="I773" s="12">
        <v>1</v>
      </c>
      <c r="J773" s="4" t="s">
        <v>48</v>
      </c>
      <c r="K773" s="4"/>
      <c r="L773" s="12" t="s">
        <v>2644</v>
      </c>
      <c r="M773" s="12" t="s">
        <v>217</v>
      </c>
      <c r="N773" s="81" t="s">
        <v>58</v>
      </c>
      <c r="O773" s="4">
        <v>1933</v>
      </c>
      <c r="P773" t="s">
        <v>743</v>
      </c>
      <c r="Q773" s="4">
        <v>0</v>
      </c>
      <c r="R773" s="18">
        <v>45392</v>
      </c>
      <c r="S773" s="4">
        <v>1</v>
      </c>
      <c r="T773" s="4"/>
      <c r="U773" s="4"/>
      <c r="V773" s="4" t="s">
        <v>2645</v>
      </c>
      <c r="W773">
        <v>0</v>
      </c>
      <c r="X773">
        <f t="shared" si="24"/>
        <v>6</v>
      </c>
      <c r="Z773" t="s">
        <v>52</v>
      </c>
      <c r="AC773" s="69" t="s">
        <v>2646</v>
      </c>
    </row>
    <row r="774" ht="18" customHeight="1" spans="1:29">
      <c r="A774" s="8">
        <f t="shared" si="25"/>
        <v>773</v>
      </c>
      <c r="B774" s="18">
        <v>45348</v>
      </c>
      <c r="C774" s="68">
        <v>45716</v>
      </c>
      <c r="D774" t="s">
        <v>2647</v>
      </c>
      <c r="E774" s="12"/>
      <c r="F774" s="12"/>
      <c r="G774" t="s">
        <v>2287</v>
      </c>
      <c r="H774" t="s">
        <v>768</v>
      </c>
      <c r="I774" s="12">
        <v>1</v>
      </c>
      <c r="J774" s="4" t="s">
        <v>325</v>
      </c>
      <c r="K774" s="4"/>
      <c r="L774" s="12" t="s">
        <v>2648</v>
      </c>
      <c r="M774" s="12" t="s">
        <v>363</v>
      </c>
      <c r="N774" s="4" t="s">
        <v>58</v>
      </c>
      <c r="O774" s="4">
        <v>1934</v>
      </c>
      <c r="P774" s="4"/>
      <c r="Q774" s="4"/>
      <c r="R774" s="4"/>
      <c r="S774" s="4">
        <v>1</v>
      </c>
      <c r="T774" s="4"/>
      <c r="U774" s="4"/>
      <c r="V774" s="4"/>
      <c r="W774">
        <v>0</v>
      </c>
      <c r="X774">
        <f t="shared" si="24"/>
        <v>1</v>
      </c>
      <c r="Y774" t="s">
        <v>651</v>
      </c>
      <c r="Z774" s="4">
        <v>1907</v>
      </c>
      <c r="AA774" t="s">
        <v>2287</v>
      </c>
      <c r="AB774" t="s">
        <v>768</v>
      </c>
      <c r="AC774" s="69" t="s">
        <v>2649</v>
      </c>
    </row>
    <row r="775" ht="18" customHeight="1" spans="1:29">
      <c r="A775" s="8">
        <f t="shared" si="25"/>
        <v>774</v>
      </c>
      <c r="B775" s="18">
        <v>45348</v>
      </c>
      <c r="C775" s="68">
        <v>46203</v>
      </c>
      <c r="D775" t="s">
        <v>2650</v>
      </c>
      <c r="E775" s="12"/>
      <c r="F775" s="12"/>
      <c r="G775" t="s">
        <v>1643</v>
      </c>
      <c r="H775" t="s">
        <v>783</v>
      </c>
      <c r="I775" s="12" t="s">
        <v>1145</v>
      </c>
      <c r="J775" s="4" t="s">
        <v>48</v>
      </c>
      <c r="K775" s="4"/>
      <c r="L775" s="12" t="s">
        <v>1512</v>
      </c>
      <c r="M775" s="12" t="s">
        <v>2152</v>
      </c>
      <c r="N775" s="81" t="s">
        <v>58</v>
      </c>
      <c r="O775" s="4">
        <v>1935</v>
      </c>
      <c r="P775" t="s">
        <v>51</v>
      </c>
      <c r="Q775" s="4">
        <v>0</v>
      </c>
      <c r="R775" s="4" t="s">
        <v>38</v>
      </c>
      <c r="S775" s="4">
        <v>1</v>
      </c>
      <c r="T775" s="4"/>
      <c r="U775" s="4"/>
      <c r="V775" s="4"/>
      <c r="W775">
        <v>1</v>
      </c>
      <c r="X775">
        <f t="shared" si="24"/>
        <v>1</v>
      </c>
      <c r="Z775" t="s">
        <v>52</v>
      </c>
      <c r="AA775" t="s">
        <v>1643</v>
      </c>
      <c r="AB775" t="s">
        <v>783</v>
      </c>
      <c r="AC775" s="69" t="s">
        <v>2651</v>
      </c>
    </row>
    <row r="776" ht="18" customHeight="1" spans="1:29">
      <c r="A776" s="8">
        <f t="shared" si="25"/>
        <v>775</v>
      </c>
      <c r="B776" s="18">
        <v>43567</v>
      </c>
      <c r="C776" s="68">
        <v>45716</v>
      </c>
      <c r="D776" t="s">
        <v>2652</v>
      </c>
      <c r="E776" s="4"/>
      <c r="F776" s="4"/>
      <c r="I776" s="4">
        <v>1</v>
      </c>
      <c r="J776" s="4" t="s">
        <v>325</v>
      </c>
      <c r="K776" s="4"/>
      <c r="L776" s="12" t="s">
        <v>823</v>
      </c>
      <c r="M776" s="12" t="s">
        <v>57</v>
      </c>
      <c r="N776" s="4" t="s">
        <v>58</v>
      </c>
      <c r="O776" s="4" t="s">
        <v>38</v>
      </c>
      <c r="P776" s="4"/>
      <c r="Q776" s="4"/>
      <c r="R776" s="4" t="s">
        <v>2713</v>
      </c>
      <c r="S776" s="4">
        <v>1</v>
      </c>
      <c r="T776" s="4"/>
      <c r="U776" s="4"/>
      <c r="V776" s="4" t="s">
        <v>2653</v>
      </c>
      <c r="W776">
        <v>0</v>
      </c>
      <c r="X776">
        <f t="shared" si="24"/>
        <v>6</v>
      </c>
      <c r="Y776" t="s">
        <v>651</v>
      </c>
      <c r="Z776" s="4">
        <v>1907</v>
      </c>
      <c r="AC776" s="69" t="s">
        <v>2654</v>
      </c>
    </row>
    <row r="777" ht="18" customHeight="1" spans="1:29">
      <c r="A777" s="8">
        <f t="shared" si="25"/>
        <v>776</v>
      </c>
      <c r="B777" s="18">
        <v>45350</v>
      </c>
      <c r="C777" s="68">
        <v>45747</v>
      </c>
      <c r="D777" t="s">
        <v>2655</v>
      </c>
      <c r="F777" s="4"/>
      <c r="G777" t="s">
        <v>1989</v>
      </c>
      <c r="H777" t="s">
        <v>1989</v>
      </c>
      <c r="I777" s="4">
        <v>1</v>
      </c>
      <c r="J777" s="4" t="s">
        <v>62</v>
      </c>
      <c r="K777" s="4"/>
      <c r="L777" s="12" t="s">
        <v>2656</v>
      </c>
      <c r="M777" s="12" t="s">
        <v>217</v>
      </c>
      <c r="N777" s="81" t="s">
        <v>58</v>
      </c>
      <c r="O777" s="4">
        <v>1936</v>
      </c>
      <c r="P777" s="4"/>
      <c r="Q777" s="18"/>
      <c r="R777" s="18">
        <v>45372</v>
      </c>
      <c r="S777" s="4" t="s">
        <v>2657</v>
      </c>
      <c r="T777" s="4"/>
      <c r="U777" s="4"/>
      <c r="V777" s="4"/>
      <c r="W777">
        <v>1</v>
      </c>
      <c r="X777">
        <f t="shared" si="24"/>
        <v>1</v>
      </c>
      <c r="Y777" t="s">
        <v>651</v>
      </c>
      <c r="AA777" t="s">
        <v>1989</v>
      </c>
      <c r="AB777" t="s">
        <v>1989</v>
      </c>
      <c r="AC777" s="69" t="s">
        <v>2658</v>
      </c>
    </row>
    <row r="778" ht="18" customHeight="1" spans="1:29">
      <c r="A778" s="8">
        <f t="shared" si="25"/>
        <v>777</v>
      </c>
      <c r="B778" s="18">
        <v>45350</v>
      </c>
      <c r="C778" s="68">
        <v>45747</v>
      </c>
      <c r="D778" t="s">
        <v>2659</v>
      </c>
      <c r="F778" s="4"/>
      <c r="G778" t="s">
        <v>1989</v>
      </c>
      <c r="H778" t="s">
        <v>1989</v>
      </c>
      <c r="I778" s="4">
        <v>1</v>
      </c>
      <c r="J778" s="4" t="s">
        <v>62</v>
      </c>
      <c r="K778" s="4"/>
      <c r="L778" s="12" t="s">
        <v>2660</v>
      </c>
      <c r="M778" s="12" t="s">
        <v>221</v>
      </c>
      <c r="N778" s="81" t="s">
        <v>58</v>
      </c>
      <c r="O778" s="4">
        <v>1937</v>
      </c>
      <c r="P778" s="4"/>
      <c r="Q778" s="18"/>
      <c r="R778" s="18">
        <v>45372</v>
      </c>
      <c r="S778" s="4">
        <v>0</v>
      </c>
      <c r="T778" s="4"/>
      <c r="U778" s="4"/>
      <c r="V778" s="4"/>
      <c r="W778">
        <v>1</v>
      </c>
      <c r="X778">
        <f t="shared" si="24"/>
        <v>1</v>
      </c>
      <c r="Y778" t="s">
        <v>651</v>
      </c>
      <c r="AA778" t="s">
        <v>1989</v>
      </c>
      <c r="AB778" t="s">
        <v>1989</v>
      </c>
      <c r="AC778" s="69" t="s">
        <v>2661</v>
      </c>
    </row>
    <row r="779" ht="18" customHeight="1" spans="1:29">
      <c r="A779" s="8">
        <f t="shared" si="25"/>
        <v>778</v>
      </c>
      <c r="B779" s="80">
        <v>45352</v>
      </c>
      <c r="C779" s="68">
        <v>46203</v>
      </c>
      <c r="D779" t="s">
        <v>2662</v>
      </c>
      <c r="E779" s="4"/>
      <c r="F779" s="4"/>
      <c r="G779" t="s">
        <v>641</v>
      </c>
      <c r="H779" t="s">
        <v>783</v>
      </c>
      <c r="I779" s="4">
        <v>1</v>
      </c>
      <c r="J779" s="4" t="s">
        <v>241</v>
      </c>
      <c r="K779" s="4"/>
      <c r="L779" s="12" t="s">
        <v>2663</v>
      </c>
      <c r="M779" s="12" t="s">
        <v>50</v>
      </c>
      <c r="N779" s="81" t="s">
        <v>58</v>
      </c>
      <c r="O779" s="4">
        <v>1938</v>
      </c>
      <c r="P779" s="4"/>
      <c r="Q779" s="18"/>
      <c r="R779" s="18">
        <v>45431</v>
      </c>
      <c r="S779" s="4">
        <v>1</v>
      </c>
      <c r="T779" s="4"/>
      <c r="U779" s="4"/>
      <c r="V779" s="4"/>
      <c r="W779">
        <v>2</v>
      </c>
      <c r="X779">
        <f t="shared" si="24"/>
        <v>1</v>
      </c>
      <c r="AA779" t="s">
        <v>641</v>
      </c>
      <c r="AB779" t="s">
        <v>783</v>
      </c>
      <c r="AC779" t="s">
        <v>4362</v>
      </c>
    </row>
    <row r="780" ht="18" customHeight="1" spans="1:29">
      <c r="A780" s="8">
        <f t="shared" si="25"/>
        <v>779</v>
      </c>
      <c r="B780" s="80">
        <v>45358</v>
      </c>
      <c r="C780" s="68">
        <v>45838</v>
      </c>
      <c r="D780" t="s">
        <v>2665</v>
      </c>
      <c r="E780" s="4"/>
      <c r="F780" s="4"/>
      <c r="G780" t="s">
        <v>195</v>
      </c>
      <c r="H780" t="s">
        <v>783</v>
      </c>
      <c r="I780" s="4">
        <v>1</v>
      </c>
      <c r="J780" s="4" t="s">
        <v>62</v>
      </c>
      <c r="K780" s="4"/>
      <c r="L780" s="12" t="s">
        <v>2666</v>
      </c>
      <c r="M780" s="12" t="s">
        <v>134</v>
      </c>
      <c r="N780" s="81" t="s">
        <v>58</v>
      </c>
      <c r="O780" s="4">
        <v>1939</v>
      </c>
      <c r="P780" s="4"/>
      <c r="Q780" s="18"/>
      <c r="R780" s="18">
        <v>45372</v>
      </c>
      <c r="S780" s="4">
        <v>1</v>
      </c>
      <c r="T780" s="4"/>
      <c r="U780" s="4"/>
      <c r="V780" s="4"/>
      <c r="W780">
        <v>2</v>
      </c>
      <c r="X780">
        <f t="shared" si="24"/>
        <v>1</v>
      </c>
      <c r="AA780" t="s">
        <v>195</v>
      </c>
      <c r="AB780" t="s">
        <v>783</v>
      </c>
      <c r="AC780" s="69" t="s">
        <v>2667</v>
      </c>
    </row>
    <row r="781" ht="18" customHeight="1" spans="1:29">
      <c r="A781" s="8">
        <f t="shared" si="25"/>
        <v>780</v>
      </c>
      <c r="B781" s="80">
        <v>45359</v>
      </c>
      <c r="C781" s="68">
        <v>45838</v>
      </c>
      <c r="D781" t="s">
        <v>2668</v>
      </c>
      <c r="E781" s="4"/>
      <c r="F781" s="4"/>
      <c r="I781" s="4">
        <v>1</v>
      </c>
      <c r="J781" s="105" t="s">
        <v>67</v>
      </c>
      <c r="K781" s="4">
        <v>1</v>
      </c>
      <c r="L781" s="12" t="s">
        <v>2669</v>
      </c>
      <c r="M781" s="12" t="s">
        <v>44</v>
      </c>
      <c r="N781" s="81" t="s">
        <v>58</v>
      </c>
      <c r="O781" s="4">
        <v>1940</v>
      </c>
      <c r="P781" s="4"/>
      <c r="Q781" s="18"/>
      <c r="R781" s="18">
        <v>45393</v>
      </c>
      <c r="S781" s="4">
        <v>1</v>
      </c>
      <c r="T781" s="4"/>
      <c r="U781" s="4"/>
      <c r="V781" s="4"/>
      <c r="W781">
        <v>0</v>
      </c>
      <c r="X781">
        <f t="shared" si="24"/>
        <v>1</v>
      </c>
      <c r="AC781" s="69" t="s">
        <v>2670</v>
      </c>
    </row>
    <row r="782" ht="18" customHeight="1" spans="1:29">
      <c r="A782" s="8">
        <f t="shared" si="25"/>
        <v>781</v>
      </c>
      <c r="B782" s="80">
        <v>44281</v>
      </c>
      <c r="C782" s="68">
        <v>45747</v>
      </c>
      <c r="D782" t="s">
        <v>2671</v>
      </c>
      <c r="E782" s="4"/>
      <c r="F782" s="4"/>
      <c r="I782" s="4">
        <v>1</v>
      </c>
      <c r="J782" s="4" t="s">
        <v>62</v>
      </c>
      <c r="K782" s="4"/>
      <c r="L782" s="12" t="s">
        <v>2672</v>
      </c>
      <c r="M782" s="12" t="s">
        <v>134</v>
      </c>
      <c r="N782" s="81" t="s">
        <v>58</v>
      </c>
      <c r="O782" s="4" t="s">
        <v>38</v>
      </c>
      <c r="P782" s="4"/>
      <c r="Q782" s="4"/>
      <c r="R782" s="4" t="s">
        <v>2713</v>
      </c>
      <c r="S782" s="4">
        <v>0</v>
      </c>
      <c r="T782" s="4"/>
      <c r="U782" s="4"/>
      <c r="V782" s="4" t="s">
        <v>2673</v>
      </c>
      <c r="W782">
        <v>0</v>
      </c>
      <c r="X782">
        <f t="shared" si="24"/>
        <v>4</v>
      </c>
      <c r="Y782" t="s">
        <v>651</v>
      </c>
      <c r="AC782" s="69" t="s">
        <v>2674</v>
      </c>
    </row>
    <row r="783" ht="18" customHeight="1" spans="1:29">
      <c r="A783" s="8">
        <f t="shared" si="25"/>
        <v>782</v>
      </c>
      <c r="B783" s="80">
        <v>45366</v>
      </c>
      <c r="C783" s="68">
        <v>46203</v>
      </c>
      <c r="D783" t="s">
        <v>2675</v>
      </c>
      <c r="E783" s="4"/>
      <c r="F783" s="4"/>
      <c r="G783" t="s">
        <v>185</v>
      </c>
      <c r="H783" t="s">
        <v>783</v>
      </c>
      <c r="I783" s="4">
        <v>1</v>
      </c>
      <c r="J783" s="4" t="s">
        <v>308</v>
      </c>
      <c r="K783" s="4"/>
      <c r="L783" s="12" t="s">
        <v>4363</v>
      </c>
      <c r="M783" s="12" t="s">
        <v>57</v>
      </c>
      <c r="N783" s="81" t="s">
        <v>58</v>
      </c>
      <c r="O783" s="4">
        <v>1941</v>
      </c>
      <c r="P783" s="4"/>
      <c r="Q783" s="4"/>
      <c r="R783" s="4"/>
      <c r="S783" s="4"/>
      <c r="T783" s="4"/>
      <c r="U783" s="4"/>
      <c r="V783" s="4"/>
      <c r="W783">
        <v>0</v>
      </c>
      <c r="X783">
        <f t="shared" si="24"/>
        <v>1</v>
      </c>
      <c r="AA783" t="s">
        <v>185</v>
      </c>
      <c r="AB783" t="s">
        <v>783</v>
      </c>
      <c r="AC783" t="s">
        <v>4364</v>
      </c>
    </row>
    <row r="784" ht="18" customHeight="1" spans="1:29">
      <c r="A784" s="8">
        <f t="shared" si="25"/>
        <v>783</v>
      </c>
      <c r="B784" s="80">
        <v>45370</v>
      </c>
      <c r="C784" s="68">
        <v>45747</v>
      </c>
      <c r="D784" t="s">
        <v>2678</v>
      </c>
      <c r="E784" s="4"/>
      <c r="F784" s="4"/>
      <c r="G784" t="s">
        <v>1989</v>
      </c>
      <c r="H784" t="s">
        <v>1989</v>
      </c>
      <c r="I784" s="4">
        <v>0</v>
      </c>
      <c r="J784" s="4" t="s">
        <v>89</v>
      </c>
      <c r="K784" s="4"/>
      <c r="L784" s="12" t="s">
        <v>2679</v>
      </c>
      <c r="M784" s="12" t="s">
        <v>217</v>
      </c>
      <c r="N784" s="81" t="s">
        <v>58</v>
      </c>
      <c r="O784" s="4">
        <v>1942</v>
      </c>
      <c r="P784" s="4"/>
      <c r="Q784" s="4"/>
      <c r="R784" s="4"/>
      <c r="S784" s="4"/>
      <c r="T784" s="4"/>
      <c r="U784" s="4"/>
      <c r="V784" s="4"/>
      <c r="W784">
        <v>1</v>
      </c>
      <c r="X784">
        <f t="shared" si="24"/>
        <v>1</v>
      </c>
      <c r="Y784" t="s">
        <v>651</v>
      </c>
      <c r="AA784" t="s">
        <v>1989</v>
      </c>
      <c r="AB784" t="s">
        <v>1989</v>
      </c>
      <c r="AC784" s="69" t="s">
        <v>2681</v>
      </c>
    </row>
    <row r="785" ht="18" customHeight="1" spans="1:29">
      <c r="A785" s="8">
        <f t="shared" si="25"/>
        <v>784</v>
      </c>
      <c r="B785" s="80">
        <v>45370</v>
      </c>
      <c r="C785" s="68">
        <v>46203</v>
      </c>
      <c r="D785" t="s">
        <v>2682</v>
      </c>
      <c r="E785" s="4"/>
      <c r="F785" s="4"/>
      <c r="I785" s="4">
        <v>0</v>
      </c>
      <c r="J785" s="4" t="s">
        <v>42</v>
      </c>
      <c r="K785" s="4"/>
      <c r="L785" s="18" t="s">
        <v>2683</v>
      </c>
      <c r="M785" s="12" t="s">
        <v>363</v>
      </c>
      <c r="N785" s="81" t="s">
        <v>58</v>
      </c>
      <c r="O785" s="4">
        <v>1943</v>
      </c>
      <c r="P785" s="4"/>
      <c r="Q785" s="18"/>
      <c r="R785" s="18">
        <v>45472</v>
      </c>
      <c r="S785" s="4"/>
      <c r="T785" s="4"/>
      <c r="U785" s="4"/>
      <c r="V785" s="4"/>
      <c r="W785">
        <v>0</v>
      </c>
      <c r="X785">
        <f t="shared" si="24"/>
        <v>1</v>
      </c>
      <c r="AC785" s="69" t="s">
        <v>2684</v>
      </c>
    </row>
    <row r="786" ht="18" customHeight="1" spans="1:29">
      <c r="A786" s="8">
        <f t="shared" si="25"/>
        <v>785</v>
      </c>
      <c r="B786" s="80">
        <v>45372</v>
      </c>
      <c r="C786" s="68">
        <v>46203</v>
      </c>
      <c r="D786" t="s">
        <v>1642</v>
      </c>
      <c r="E786" s="4"/>
      <c r="F786" s="4"/>
      <c r="G786" t="s">
        <v>1643</v>
      </c>
      <c r="H786" t="s">
        <v>783</v>
      </c>
      <c r="I786" s="4">
        <v>1</v>
      </c>
      <c r="J786" s="4" t="s">
        <v>48</v>
      </c>
      <c r="K786" s="4"/>
      <c r="L786" t="s">
        <v>1644</v>
      </c>
      <c r="M786" t="s">
        <v>363</v>
      </c>
      <c r="N786" s="81" t="s">
        <v>37</v>
      </c>
      <c r="O786" s="4">
        <v>1944</v>
      </c>
      <c r="P786" t="s">
        <v>470</v>
      </c>
      <c r="Q786" s="4">
        <v>0</v>
      </c>
      <c r="R786" s="18">
        <v>45393</v>
      </c>
      <c r="S786" s="4"/>
      <c r="T786" s="4"/>
      <c r="U786" s="4"/>
      <c r="V786" s="4">
        <v>1</v>
      </c>
      <c r="W786">
        <v>1</v>
      </c>
      <c r="X786">
        <f t="shared" si="24"/>
        <v>1</v>
      </c>
      <c r="Z786" t="s">
        <v>52</v>
      </c>
      <c r="AA786" t="s">
        <v>1643</v>
      </c>
      <c r="AB786" t="s">
        <v>783</v>
      </c>
      <c r="AC786" s="69" t="s">
        <v>1645</v>
      </c>
    </row>
    <row r="787" ht="18" customHeight="1" spans="1:29">
      <c r="A787" s="8">
        <f t="shared" si="25"/>
        <v>786</v>
      </c>
      <c r="B787" s="80">
        <v>45371</v>
      </c>
      <c r="C787" s="68">
        <v>45838</v>
      </c>
      <c r="D787" t="s">
        <v>2686</v>
      </c>
      <c r="E787" s="4"/>
      <c r="F787" s="4"/>
      <c r="G787" t="s">
        <v>1952</v>
      </c>
      <c r="H787" t="s">
        <v>783</v>
      </c>
      <c r="I787" s="4">
        <v>0</v>
      </c>
      <c r="J787" s="4" t="s">
        <v>36</v>
      </c>
      <c r="K787" s="4"/>
      <c r="L787" s="12" t="s">
        <v>2687</v>
      </c>
      <c r="M787" s="12" t="s">
        <v>57</v>
      </c>
      <c r="N787" s="81" t="s">
        <v>58</v>
      </c>
      <c r="O787" s="4">
        <v>1945</v>
      </c>
      <c r="P787" s="4"/>
      <c r="Q787" s="18"/>
      <c r="R787" s="18">
        <v>45472</v>
      </c>
      <c r="S787" s="4"/>
      <c r="T787" s="4"/>
      <c r="U787" s="4"/>
      <c r="V787" s="4"/>
      <c r="W787">
        <v>2</v>
      </c>
      <c r="X787">
        <f t="shared" ref="X787:X848" si="26">DATEDIF(B787,"2025-6-30","y")</f>
        <v>1</v>
      </c>
      <c r="AA787" t="s">
        <v>1952</v>
      </c>
      <c r="AB787" t="s">
        <v>783</v>
      </c>
      <c r="AC787" s="69" t="s">
        <v>2688</v>
      </c>
    </row>
    <row r="788" ht="18" customHeight="1" spans="1:29">
      <c r="A788" s="8">
        <f t="shared" si="25"/>
        <v>787</v>
      </c>
      <c r="B788" s="80">
        <v>45373</v>
      </c>
      <c r="C788" s="68">
        <v>46203</v>
      </c>
      <c r="D788" t="s">
        <v>2689</v>
      </c>
      <c r="E788" s="4"/>
      <c r="F788" s="4"/>
      <c r="I788" s="4">
        <v>0</v>
      </c>
      <c r="J788" s="4" t="s">
        <v>62</v>
      </c>
      <c r="K788" s="4"/>
      <c r="L788" s="12" t="s">
        <v>2690</v>
      </c>
      <c r="M788" s="12" t="s">
        <v>221</v>
      </c>
      <c r="N788" s="81" t="s">
        <v>58</v>
      </c>
      <c r="O788" s="4">
        <v>1946</v>
      </c>
      <c r="P788" s="4"/>
      <c r="Q788" s="18"/>
      <c r="R788" s="18">
        <v>45420</v>
      </c>
      <c r="S788" s="4"/>
      <c r="T788" s="4"/>
      <c r="U788" s="4"/>
      <c r="V788" s="4">
        <v>1</v>
      </c>
      <c r="W788">
        <v>0</v>
      </c>
      <c r="X788">
        <f t="shared" si="26"/>
        <v>1</v>
      </c>
      <c r="AC788" s="69" t="s">
        <v>2691</v>
      </c>
    </row>
    <row r="789" ht="18" customHeight="1" spans="1:29">
      <c r="A789" s="8">
        <f t="shared" si="25"/>
        <v>788</v>
      </c>
      <c r="B789" s="100">
        <v>45373</v>
      </c>
      <c r="C789" s="68">
        <v>46203</v>
      </c>
      <c r="D789" t="s">
        <v>2692</v>
      </c>
      <c r="E789" s="4"/>
      <c r="F789" s="66"/>
      <c r="G789" s="36" t="s">
        <v>240</v>
      </c>
      <c r="H789" t="s">
        <v>783</v>
      </c>
      <c r="I789" s="66">
        <v>0</v>
      </c>
      <c r="J789" s="66" t="s">
        <v>241</v>
      </c>
      <c r="K789" s="66"/>
      <c r="L789" s="93" t="s">
        <v>2693</v>
      </c>
      <c r="M789" s="93" t="s">
        <v>57</v>
      </c>
      <c r="N789" s="81" t="s">
        <v>58</v>
      </c>
      <c r="O789" s="66">
        <v>1947</v>
      </c>
      <c r="P789" s="66"/>
      <c r="Q789" s="100"/>
      <c r="R789" s="100">
        <v>45421</v>
      </c>
      <c r="S789" s="66"/>
      <c r="T789" s="66"/>
      <c r="U789" s="66"/>
      <c r="V789" s="66"/>
      <c r="W789" s="36">
        <v>2</v>
      </c>
      <c r="X789">
        <f t="shared" si="26"/>
        <v>1</v>
      </c>
      <c r="AA789" s="36" t="s">
        <v>240</v>
      </c>
      <c r="AB789" t="s">
        <v>783</v>
      </c>
      <c r="AC789" t="s">
        <v>4365</v>
      </c>
    </row>
    <row r="790" ht="18" customHeight="1" spans="1:29">
      <c r="A790" s="8">
        <f t="shared" si="25"/>
        <v>789</v>
      </c>
      <c r="B790" s="80">
        <v>45376</v>
      </c>
      <c r="C790" s="68">
        <v>46203</v>
      </c>
      <c r="D790" t="s">
        <v>2695</v>
      </c>
      <c r="E790" s="4"/>
      <c r="F790" s="4"/>
      <c r="G790" t="s">
        <v>1174</v>
      </c>
      <c r="H790" t="s">
        <v>783</v>
      </c>
      <c r="I790" s="4">
        <v>0</v>
      </c>
      <c r="J790" s="4" t="s">
        <v>62</v>
      </c>
      <c r="K790" s="4"/>
      <c r="L790" s="12" t="s">
        <v>2696</v>
      </c>
      <c r="M790" s="12" t="s">
        <v>44</v>
      </c>
      <c r="N790" s="81" t="s">
        <v>58</v>
      </c>
      <c r="O790" s="4">
        <v>1948</v>
      </c>
      <c r="P790" s="4"/>
      <c r="Q790" s="18"/>
      <c r="R790" s="18">
        <v>45431</v>
      </c>
      <c r="S790" s="4" t="s">
        <v>2657</v>
      </c>
      <c r="T790" s="4"/>
      <c r="U790" s="4"/>
      <c r="V790" s="4"/>
      <c r="W790">
        <v>2</v>
      </c>
      <c r="X790">
        <f t="shared" si="26"/>
        <v>1</v>
      </c>
      <c r="AA790" t="s">
        <v>1174</v>
      </c>
      <c r="AB790" t="s">
        <v>783</v>
      </c>
      <c r="AC790" s="69" t="s">
        <v>2697</v>
      </c>
    </row>
    <row r="791" ht="18" customHeight="1" spans="1:29">
      <c r="A791" s="8">
        <f t="shared" si="25"/>
        <v>790</v>
      </c>
      <c r="B791" s="80">
        <v>45378</v>
      </c>
      <c r="C791" s="68">
        <v>46203</v>
      </c>
      <c r="D791" t="s">
        <v>2698</v>
      </c>
      <c r="E791" s="4"/>
      <c r="F791" s="4"/>
      <c r="I791" s="4">
        <v>0</v>
      </c>
      <c r="J791" s="4" t="s">
        <v>241</v>
      </c>
      <c r="K791" s="4"/>
      <c r="L791" s="12" t="s">
        <v>2699</v>
      </c>
      <c r="M791" s="12" t="s">
        <v>50</v>
      </c>
      <c r="N791" s="81" t="s">
        <v>58</v>
      </c>
      <c r="O791" s="4">
        <v>1949</v>
      </c>
      <c r="P791" s="4"/>
      <c r="Q791" s="18"/>
      <c r="R791" s="18">
        <v>45421</v>
      </c>
      <c r="S791" s="4" t="s">
        <v>2657</v>
      </c>
      <c r="T791" s="4"/>
      <c r="U791" s="4"/>
      <c r="V791" s="4"/>
      <c r="W791">
        <v>0</v>
      </c>
      <c r="X791">
        <f t="shared" si="26"/>
        <v>1</v>
      </c>
      <c r="AC791" s="69" t="s">
        <v>2700</v>
      </c>
    </row>
    <row r="792" ht="18" customHeight="1" spans="1:29">
      <c r="A792" s="8">
        <f t="shared" si="25"/>
        <v>791</v>
      </c>
      <c r="B792" s="80">
        <v>45377</v>
      </c>
      <c r="C792" s="68">
        <v>45838</v>
      </c>
      <c r="D792" t="s">
        <v>2701</v>
      </c>
      <c r="E792" s="4"/>
      <c r="F792" s="4"/>
      <c r="G792" t="s">
        <v>1643</v>
      </c>
      <c r="H792" t="s">
        <v>783</v>
      </c>
      <c r="I792" s="4">
        <v>0</v>
      </c>
      <c r="J792" s="4" t="s">
        <v>325</v>
      </c>
      <c r="K792" s="4"/>
      <c r="L792" s="12" t="s">
        <v>2702</v>
      </c>
      <c r="M792" s="12" t="s">
        <v>1046</v>
      </c>
      <c r="N792" s="4" t="s">
        <v>58</v>
      </c>
      <c r="O792" s="4">
        <v>1950</v>
      </c>
      <c r="P792" s="4"/>
      <c r="Q792" s="4"/>
      <c r="R792" s="4"/>
      <c r="S792" s="4" t="s">
        <v>2703</v>
      </c>
      <c r="T792" s="4"/>
      <c r="U792" s="4"/>
      <c r="V792" s="4"/>
      <c r="W792">
        <v>1</v>
      </c>
      <c r="X792">
        <f t="shared" si="26"/>
        <v>1</v>
      </c>
      <c r="Z792" s="4">
        <v>1430</v>
      </c>
      <c r="AA792" t="s">
        <v>1643</v>
      </c>
      <c r="AB792" t="s">
        <v>783</v>
      </c>
      <c r="AC792" s="69" t="s">
        <v>2704</v>
      </c>
    </row>
    <row r="793" ht="18" customHeight="1" spans="1:29">
      <c r="A793" s="8">
        <f t="shared" si="25"/>
        <v>792</v>
      </c>
      <c r="B793" s="80">
        <v>45380</v>
      </c>
      <c r="C793" s="68">
        <v>45838</v>
      </c>
      <c r="D793" t="s">
        <v>2705</v>
      </c>
      <c r="E793" s="4"/>
      <c r="F793" s="4"/>
      <c r="I793" s="4">
        <v>0</v>
      </c>
      <c r="J793" s="4" t="s">
        <v>89</v>
      </c>
      <c r="K793" s="4"/>
      <c r="L793" s="12" t="s">
        <v>2679</v>
      </c>
      <c r="M793" s="12" t="s">
        <v>2706</v>
      </c>
      <c r="N793" s="81" t="s">
        <v>58</v>
      </c>
      <c r="O793" s="4">
        <v>1951</v>
      </c>
      <c r="P793" s="4"/>
      <c r="Q793" s="4"/>
      <c r="R793" s="4"/>
      <c r="S793" s="4" t="s">
        <v>2657</v>
      </c>
      <c r="T793" s="4"/>
      <c r="U793" s="4"/>
      <c r="V793" s="4"/>
      <c r="W793">
        <v>0</v>
      </c>
      <c r="X793">
        <f t="shared" si="26"/>
        <v>1</v>
      </c>
      <c r="AC793" t="s">
        <v>585</v>
      </c>
    </row>
    <row r="794" ht="18" customHeight="1" spans="1:29">
      <c r="A794" s="8">
        <f t="shared" si="25"/>
        <v>793</v>
      </c>
      <c r="B794" s="80">
        <v>45380</v>
      </c>
      <c r="C794" s="68">
        <v>46203</v>
      </c>
      <c r="D794" t="s">
        <v>2707</v>
      </c>
      <c r="E794" s="4"/>
      <c r="F794" s="4"/>
      <c r="G794" t="s">
        <v>1738</v>
      </c>
      <c r="H794" t="s">
        <v>783</v>
      </c>
      <c r="I794" s="4">
        <v>0</v>
      </c>
      <c r="J794" s="4" t="s">
        <v>48</v>
      </c>
      <c r="K794" s="4"/>
      <c r="L794" s="12" t="s">
        <v>2708</v>
      </c>
      <c r="M794" s="12" t="s">
        <v>247</v>
      </c>
      <c r="N794" s="81" t="s">
        <v>58</v>
      </c>
      <c r="O794" s="4">
        <v>1952</v>
      </c>
      <c r="P794" t="s">
        <v>408</v>
      </c>
      <c r="Q794" s="4">
        <v>0</v>
      </c>
      <c r="R794" s="18">
        <v>45431</v>
      </c>
      <c r="S794" s="4" t="s">
        <v>2709</v>
      </c>
      <c r="T794" s="4"/>
      <c r="U794" s="4"/>
      <c r="V794" s="4">
        <v>1</v>
      </c>
      <c r="W794">
        <v>2</v>
      </c>
      <c r="X794">
        <f t="shared" si="26"/>
        <v>1</v>
      </c>
      <c r="Z794" t="s">
        <v>52</v>
      </c>
      <c r="AA794" t="s">
        <v>1738</v>
      </c>
      <c r="AB794" t="s">
        <v>783</v>
      </c>
      <c r="AC794" s="69" t="s">
        <v>2710</v>
      </c>
    </row>
    <row r="795" ht="18" customHeight="1" spans="1:29">
      <c r="A795" s="8">
        <f t="shared" si="25"/>
        <v>794</v>
      </c>
      <c r="B795" s="18">
        <v>43892</v>
      </c>
      <c r="C795" s="68">
        <v>46203</v>
      </c>
      <c r="D795" t="s">
        <v>2711</v>
      </c>
      <c r="E795" s="4"/>
      <c r="F795" s="4"/>
      <c r="I795" s="4">
        <v>0</v>
      </c>
      <c r="J795" s="105" t="s">
        <v>36</v>
      </c>
      <c r="K795" s="4">
        <v>1</v>
      </c>
      <c r="L795" s="12" t="s">
        <v>2712</v>
      </c>
      <c r="M795" s="12" t="s">
        <v>50</v>
      </c>
      <c r="N795" s="81" t="s">
        <v>58</v>
      </c>
      <c r="O795" s="4">
        <v>1953</v>
      </c>
      <c r="P795" s="4"/>
      <c r="Q795" s="4"/>
      <c r="R795" s="4" t="s">
        <v>2713</v>
      </c>
      <c r="S795" s="4" t="s">
        <v>2713</v>
      </c>
      <c r="T795" s="4"/>
      <c r="U795" s="4"/>
      <c r="V795" s="4" t="s">
        <v>2714</v>
      </c>
      <c r="W795">
        <v>0</v>
      </c>
      <c r="X795">
        <f t="shared" si="26"/>
        <v>5</v>
      </c>
      <c r="AC795" s="69" t="s">
        <v>2715</v>
      </c>
    </row>
    <row r="796" ht="18" customHeight="1" spans="1:29">
      <c r="A796" s="8">
        <f t="shared" si="25"/>
        <v>795</v>
      </c>
      <c r="B796" s="18">
        <v>45386</v>
      </c>
      <c r="C796" s="68">
        <v>45777</v>
      </c>
      <c r="D796" t="s">
        <v>2716</v>
      </c>
      <c r="E796" s="4"/>
      <c r="F796" s="4"/>
      <c r="G796" t="s">
        <v>2169</v>
      </c>
      <c r="H796" t="s">
        <v>783</v>
      </c>
      <c r="I796" s="4">
        <v>0</v>
      </c>
      <c r="J796" s="105" t="s">
        <v>325</v>
      </c>
      <c r="K796" s="4">
        <v>1</v>
      </c>
      <c r="L796" s="12" t="s">
        <v>2717</v>
      </c>
      <c r="M796" s="12" t="s">
        <v>50</v>
      </c>
      <c r="N796" s="4" t="s">
        <v>58</v>
      </c>
      <c r="O796" s="4">
        <v>1954</v>
      </c>
      <c r="P796" s="4"/>
      <c r="Q796" s="4"/>
      <c r="R796" s="4"/>
      <c r="S796" s="4" t="s">
        <v>2703</v>
      </c>
      <c r="T796" s="4"/>
      <c r="U796" s="4"/>
      <c r="V796" s="4"/>
      <c r="W796">
        <v>0</v>
      </c>
      <c r="X796">
        <f t="shared" si="26"/>
        <v>1</v>
      </c>
      <c r="Y796" t="s">
        <v>651</v>
      </c>
      <c r="Z796" s="4">
        <v>1668</v>
      </c>
      <c r="AA796" t="s">
        <v>2169</v>
      </c>
      <c r="AB796" t="s">
        <v>783</v>
      </c>
      <c r="AC796" s="69" t="s">
        <v>2718</v>
      </c>
    </row>
    <row r="797" ht="18" customHeight="1" spans="1:29">
      <c r="A797" s="8">
        <f t="shared" si="25"/>
        <v>796</v>
      </c>
      <c r="B797" s="18">
        <v>45386</v>
      </c>
      <c r="C797" s="68">
        <v>45838</v>
      </c>
      <c r="D797" t="s">
        <v>2719</v>
      </c>
      <c r="E797" s="4"/>
      <c r="F797" s="4"/>
      <c r="G797" t="s">
        <v>2297</v>
      </c>
      <c r="H797" t="s">
        <v>783</v>
      </c>
      <c r="I797" s="4">
        <v>0</v>
      </c>
      <c r="J797" s="4" t="s">
        <v>62</v>
      </c>
      <c r="K797" s="4"/>
      <c r="L797" s="12" t="s">
        <v>2720</v>
      </c>
      <c r="M797" s="12" t="s">
        <v>1236</v>
      </c>
      <c r="N797" s="81" t="s">
        <v>58</v>
      </c>
      <c r="O797" s="4">
        <v>1955</v>
      </c>
      <c r="P797" s="4"/>
      <c r="Q797" s="18"/>
      <c r="R797" s="18">
        <v>45393</v>
      </c>
      <c r="S797" s="4" t="s">
        <v>2657</v>
      </c>
      <c r="T797" s="4"/>
      <c r="U797" s="4"/>
      <c r="V797" s="4"/>
      <c r="W797">
        <v>2</v>
      </c>
      <c r="X797">
        <f t="shared" si="26"/>
        <v>1</v>
      </c>
      <c r="AA797" t="s">
        <v>2297</v>
      </c>
      <c r="AB797" t="s">
        <v>783</v>
      </c>
      <c r="AC797" s="69" t="s">
        <v>2721</v>
      </c>
    </row>
    <row r="798" ht="18" customHeight="1" spans="1:29">
      <c r="A798" s="8">
        <f t="shared" si="25"/>
        <v>797</v>
      </c>
      <c r="B798" s="18">
        <v>45391</v>
      </c>
      <c r="C798" s="68">
        <v>46203</v>
      </c>
      <c r="D798" t="s">
        <v>2722</v>
      </c>
      <c r="E798" s="4"/>
      <c r="F798" s="4"/>
      <c r="G798" t="s">
        <v>1485</v>
      </c>
      <c r="H798" t="s">
        <v>783</v>
      </c>
      <c r="I798" s="4">
        <v>0</v>
      </c>
      <c r="J798" s="4" t="s">
        <v>42</v>
      </c>
      <c r="K798" s="4"/>
      <c r="L798" s="12" t="s">
        <v>1486</v>
      </c>
      <c r="M798" s="12" t="s">
        <v>134</v>
      </c>
      <c r="N798" s="81" t="s">
        <v>58</v>
      </c>
      <c r="O798" s="4">
        <v>1956</v>
      </c>
      <c r="P798" s="4"/>
      <c r="Q798" s="18"/>
      <c r="R798" s="18">
        <v>45421</v>
      </c>
      <c r="S798" s="4" t="s">
        <v>2723</v>
      </c>
      <c r="T798" s="4"/>
      <c r="U798" s="4"/>
      <c r="V798" s="4"/>
      <c r="W798">
        <v>0</v>
      </c>
      <c r="X798">
        <f t="shared" si="26"/>
        <v>1</v>
      </c>
      <c r="AA798" t="s">
        <v>1485</v>
      </c>
      <c r="AB798" t="s">
        <v>783</v>
      </c>
      <c r="AC798" s="69" t="s">
        <v>2724</v>
      </c>
    </row>
    <row r="799" ht="18" customHeight="1" spans="1:29">
      <c r="A799" s="8">
        <f t="shared" si="25"/>
        <v>798</v>
      </c>
      <c r="B799" s="18">
        <v>45393</v>
      </c>
      <c r="C799" s="68">
        <v>45838</v>
      </c>
      <c r="D799" t="s">
        <v>2725</v>
      </c>
      <c r="E799" s="4"/>
      <c r="F799" s="4"/>
      <c r="G799" t="s">
        <v>1738</v>
      </c>
      <c r="H799" t="s">
        <v>783</v>
      </c>
      <c r="I799" s="4">
        <v>0</v>
      </c>
      <c r="J799" s="4" t="s">
        <v>48</v>
      </c>
      <c r="K799" s="4"/>
      <c r="L799" s="12" t="s">
        <v>4366</v>
      </c>
      <c r="M799" s="12" t="s">
        <v>57</v>
      </c>
      <c r="N799" s="81" t="s">
        <v>58</v>
      </c>
      <c r="O799" s="4">
        <v>1957</v>
      </c>
      <c r="P799" t="s">
        <v>1071</v>
      </c>
      <c r="Q799" s="4">
        <v>0</v>
      </c>
      <c r="R799" s="18">
        <v>45420</v>
      </c>
      <c r="S799" s="4" t="s">
        <v>2703</v>
      </c>
      <c r="T799" s="4"/>
      <c r="U799" s="4"/>
      <c r="V799" s="4"/>
      <c r="W799">
        <v>2</v>
      </c>
      <c r="X799">
        <f t="shared" si="26"/>
        <v>1</v>
      </c>
      <c r="Z799" t="s">
        <v>273</v>
      </c>
      <c r="AA799" t="s">
        <v>1738</v>
      </c>
      <c r="AB799" t="s">
        <v>783</v>
      </c>
      <c r="AC799" s="69" t="s">
        <v>2727</v>
      </c>
    </row>
    <row r="800" ht="18" customHeight="1" spans="1:29">
      <c r="A800" s="8">
        <f t="shared" si="25"/>
        <v>799</v>
      </c>
      <c r="B800" s="18">
        <v>45397</v>
      </c>
      <c r="C800" s="68">
        <v>46203</v>
      </c>
      <c r="D800" t="s">
        <v>2728</v>
      </c>
      <c r="E800" s="4"/>
      <c r="F800" s="4"/>
      <c r="G800" t="s">
        <v>2675</v>
      </c>
      <c r="H800" t="s">
        <v>783</v>
      </c>
      <c r="I800" s="4">
        <v>0</v>
      </c>
      <c r="J800" s="4" t="s">
        <v>62</v>
      </c>
      <c r="K800" s="4"/>
      <c r="L800" s="12" t="s">
        <v>2729</v>
      </c>
      <c r="M800" s="12" t="s">
        <v>2730</v>
      </c>
      <c r="N800" s="81" t="s">
        <v>58</v>
      </c>
      <c r="O800" s="4">
        <v>1958</v>
      </c>
      <c r="P800" s="4"/>
      <c r="Q800" s="18"/>
      <c r="R800" s="18">
        <v>45421</v>
      </c>
      <c r="S800" s="4" t="s">
        <v>2703</v>
      </c>
      <c r="T800" s="4"/>
      <c r="U800" s="4"/>
      <c r="V800" s="4"/>
      <c r="W800">
        <v>2</v>
      </c>
      <c r="X800">
        <f t="shared" si="26"/>
        <v>1</v>
      </c>
      <c r="AA800" t="s">
        <v>2675</v>
      </c>
      <c r="AB800" t="s">
        <v>783</v>
      </c>
      <c r="AC800" s="69" t="s">
        <v>2731</v>
      </c>
    </row>
    <row r="801" ht="18" customHeight="1" spans="1:29">
      <c r="A801" s="8">
        <f t="shared" si="25"/>
        <v>800</v>
      </c>
      <c r="B801" s="18">
        <v>45399</v>
      </c>
      <c r="C801" s="68">
        <v>46203</v>
      </c>
      <c r="D801" t="s">
        <v>2732</v>
      </c>
      <c r="E801" s="4"/>
      <c r="F801" s="4"/>
      <c r="G801" t="s">
        <v>2280</v>
      </c>
      <c r="H801" t="s">
        <v>783</v>
      </c>
      <c r="I801" s="4">
        <v>0</v>
      </c>
      <c r="J801" s="4" t="s">
        <v>36</v>
      </c>
      <c r="K801" s="4"/>
      <c r="L801" s="12" t="s">
        <v>2733</v>
      </c>
      <c r="M801" s="12" t="s">
        <v>44</v>
      </c>
      <c r="N801" s="81" t="s">
        <v>58</v>
      </c>
      <c r="O801" s="4">
        <v>1959</v>
      </c>
      <c r="P801" s="4"/>
      <c r="Q801" s="18"/>
      <c r="R801" s="18">
        <v>45421</v>
      </c>
      <c r="S801" s="4" t="s">
        <v>2723</v>
      </c>
      <c r="T801" s="4"/>
      <c r="U801" s="4"/>
      <c r="V801" s="4"/>
      <c r="X801">
        <f t="shared" si="26"/>
        <v>1</v>
      </c>
      <c r="AA801" t="s">
        <v>2280</v>
      </c>
      <c r="AB801" t="s">
        <v>783</v>
      </c>
      <c r="AC801" s="69" t="s">
        <v>2734</v>
      </c>
    </row>
    <row r="802" ht="18" customHeight="1" spans="1:29">
      <c r="A802" s="8">
        <f t="shared" si="25"/>
        <v>801</v>
      </c>
      <c r="B802" s="18">
        <v>45400</v>
      </c>
      <c r="C802" s="68">
        <v>46203</v>
      </c>
      <c r="D802" t="s">
        <v>2735</v>
      </c>
      <c r="E802" s="4"/>
      <c r="F802" s="4"/>
      <c r="G802" t="s">
        <v>1989</v>
      </c>
      <c r="H802" t="s">
        <v>1989</v>
      </c>
      <c r="I802" s="4">
        <v>0</v>
      </c>
      <c r="J802" s="4" t="s">
        <v>48</v>
      </c>
      <c r="K802" s="4"/>
      <c r="L802" s="12" t="s">
        <v>2738</v>
      </c>
      <c r="M802" s="12" t="s">
        <v>134</v>
      </c>
      <c r="N802" s="81" t="s">
        <v>58</v>
      </c>
      <c r="O802" s="4">
        <v>1960</v>
      </c>
      <c r="P802" t="s">
        <v>1071</v>
      </c>
      <c r="Q802" s="4">
        <v>0</v>
      </c>
      <c r="R802" s="18">
        <v>45421</v>
      </c>
      <c r="S802" s="4" t="s">
        <v>2723</v>
      </c>
      <c r="T802" s="4"/>
      <c r="U802" s="4"/>
      <c r="V802" s="4"/>
      <c r="X802">
        <f t="shared" si="26"/>
        <v>1</v>
      </c>
      <c r="Z802" t="s">
        <v>52</v>
      </c>
      <c r="AA802" t="s">
        <v>1989</v>
      </c>
      <c r="AB802" t="s">
        <v>1989</v>
      </c>
      <c r="AC802" t="s">
        <v>4367</v>
      </c>
    </row>
    <row r="803" ht="18" customHeight="1" spans="1:29">
      <c r="A803" s="8">
        <f t="shared" si="25"/>
        <v>802</v>
      </c>
      <c r="B803" s="18">
        <v>45400</v>
      </c>
      <c r="C803" s="68">
        <v>46203</v>
      </c>
      <c r="D803" t="s">
        <v>2737</v>
      </c>
      <c r="E803" s="4"/>
      <c r="F803" s="4"/>
      <c r="G803" t="s">
        <v>1989</v>
      </c>
      <c r="H803" t="s">
        <v>1989</v>
      </c>
      <c r="I803" s="4">
        <v>0</v>
      </c>
      <c r="J803" s="4" t="s">
        <v>36</v>
      </c>
      <c r="K803" s="4"/>
      <c r="L803" s="12" t="s">
        <v>2738</v>
      </c>
      <c r="M803" s="12" t="s">
        <v>134</v>
      </c>
      <c r="N803" s="81" t="s">
        <v>58</v>
      </c>
      <c r="O803" s="4">
        <v>1961</v>
      </c>
      <c r="P803" s="4"/>
      <c r="Q803" s="18"/>
      <c r="R803" s="18">
        <v>45431</v>
      </c>
      <c r="S803" s="4" t="s">
        <v>2723</v>
      </c>
      <c r="T803" s="4"/>
      <c r="U803" s="4"/>
      <c r="V803" s="4"/>
      <c r="X803">
        <f t="shared" si="26"/>
        <v>1</v>
      </c>
      <c r="AA803" t="s">
        <v>1989</v>
      </c>
      <c r="AB803" t="s">
        <v>1989</v>
      </c>
      <c r="AC803" t="s">
        <v>4368</v>
      </c>
    </row>
    <row r="804" ht="18" customHeight="1" spans="1:29">
      <c r="A804" s="8">
        <f t="shared" si="25"/>
        <v>803</v>
      </c>
      <c r="B804" s="18">
        <v>45400</v>
      </c>
      <c r="C804" s="68">
        <v>45838</v>
      </c>
      <c r="D804" t="s">
        <v>2740</v>
      </c>
      <c r="E804" s="4"/>
      <c r="F804" s="4"/>
      <c r="G804" t="s">
        <v>1989</v>
      </c>
      <c r="H804" t="s">
        <v>1989</v>
      </c>
      <c r="I804" s="4">
        <v>0</v>
      </c>
      <c r="J804" s="4" t="s">
        <v>62</v>
      </c>
      <c r="K804" s="4"/>
      <c r="L804" s="12" t="s">
        <v>2741</v>
      </c>
      <c r="M804" s="12" t="s">
        <v>629</v>
      </c>
      <c r="N804" s="81" t="s">
        <v>58</v>
      </c>
      <c r="O804" s="4">
        <v>1962</v>
      </c>
      <c r="P804" s="4"/>
      <c r="Q804" s="4"/>
      <c r="R804" s="4"/>
      <c r="S804" s="4" t="s">
        <v>4369</v>
      </c>
      <c r="T804" s="4"/>
      <c r="U804" s="4"/>
      <c r="V804" s="4"/>
      <c r="X804">
        <f t="shared" si="26"/>
        <v>1</v>
      </c>
      <c r="AA804" t="s">
        <v>1989</v>
      </c>
      <c r="AB804" t="s">
        <v>1989</v>
      </c>
      <c r="AC804" s="69" t="s">
        <v>2743</v>
      </c>
    </row>
    <row r="805" ht="18" customHeight="1" spans="1:29">
      <c r="A805" s="8">
        <f t="shared" si="25"/>
        <v>804</v>
      </c>
      <c r="B805" s="18">
        <v>45401</v>
      </c>
      <c r="C805" s="68">
        <v>45838</v>
      </c>
      <c r="D805" t="s">
        <v>2744</v>
      </c>
      <c r="E805" s="4"/>
      <c r="F805" s="4"/>
      <c r="I805" s="4">
        <v>0</v>
      </c>
      <c r="J805" s="4" t="s">
        <v>48</v>
      </c>
      <c r="K805" s="4"/>
      <c r="L805" s="12" t="s">
        <v>4370</v>
      </c>
      <c r="M805" s="12" t="s">
        <v>57</v>
      </c>
      <c r="N805" s="81" t="s">
        <v>58</v>
      </c>
      <c r="O805" s="4">
        <v>1963</v>
      </c>
      <c r="Q805" s="4">
        <v>0</v>
      </c>
      <c r="R805" s="18">
        <v>45421</v>
      </c>
      <c r="S805" s="4" t="s">
        <v>2723</v>
      </c>
      <c r="T805" s="4"/>
      <c r="U805" s="4"/>
      <c r="V805" s="4"/>
      <c r="X805">
        <f t="shared" si="26"/>
        <v>1</v>
      </c>
      <c r="Z805" t="s">
        <v>273</v>
      </c>
      <c r="AC805" s="69" t="s">
        <v>2746</v>
      </c>
    </row>
    <row r="806" ht="18" customHeight="1" spans="1:29">
      <c r="A806" s="8">
        <f t="shared" si="25"/>
        <v>805</v>
      </c>
      <c r="B806" s="18">
        <v>45403</v>
      </c>
      <c r="C806" s="68">
        <v>46203</v>
      </c>
      <c r="D806" t="s">
        <v>2747</v>
      </c>
      <c r="E806" s="4"/>
      <c r="F806" s="4"/>
      <c r="G806" t="s">
        <v>1616</v>
      </c>
      <c r="H806" t="s">
        <v>783</v>
      </c>
      <c r="I806" s="4">
        <v>0</v>
      </c>
      <c r="J806" s="4" t="s">
        <v>42</v>
      </c>
      <c r="K806" s="4"/>
      <c r="L806" s="12" t="s">
        <v>2748</v>
      </c>
      <c r="M806" s="12" t="s">
        <v>217</v>
      </c>
      <c r="N806" s="81" t="s">
        <v>58</v>
      </c>
      <c r="O806" s="4">
        <v>1964</v>
      </c>
      <c r="P806" s="4"/>
      <c r="Q806" s="18"/>
      <c r="R806" s="18">
        <v>45421</v>
      </c>
      <c r="S806" s="4" t="s">
        <v>2723</v>
      </c>
      <c r="T806" s="4"/>
      <c r="U806" s="4"/>
      <c r="V806" s="4"/>
      <c r="X806">
        <f t="shared" si="26"/>
        <v>1</v>
      </c>
      <c r="AA806" t="s">
        <v>1616</v>
      </c>
      <c r="AB806" t="s">
        <v>783</v>
      </c>
      <c r="AC806" s="69" t="s">
        <v>2749</v>
      </c>
    </row>
    <row r="807" ht="18" customHeight="1" spans="1:29">
      <c r="A807" s="8">
        <f t="shared" si="25"/>
        <v>806</v>
      </c>
      <c r="B807" s="18">
        <v>45406</v>
      </c>
      <c r="C807" s="68">
        <v>46203</v>
      </c>
      <c r="D807" t="s">
        <v>1920</v>
      </c>
      <c r="E807" s="4"/>
      <c r="F807" s="4"/>
      <c r="G807" t="s">
        <v>1921</v>
      </c>
      <c r="H807" t="s">
        <v>783</v>
      </c>
      <c r="I807" s="4">
        <v>0</v>
      </c>
      <c r="J807" s="4" t="s">
        <v>62</v>
      </c>
      <c r="K807" s="4"/>
      <c r="L807" s="12" t="s">
        <v>628</v>
      </c>
      <c r="M807" s="12" t="s">
        <v>134</v>
      </c>
      <c r="N807" s="81" t="s">
        <v>58</v>
      </c>
      <c r="O807" s="4">
        <v>1965</v>
      </c>
      <c r="P807" s="4"/>
      <c r="Q807" s="18"/>
      <c r="R807" s="18">
        <v>45421</v>
      </c>
      <c r="S807" s="4" t="s">
        <v>2750</v>
      </c>
      <c r="T807" s="4"/>
      <c r="U807" s="4"/>
      <c r="V807" s="4">
        <v>1</v>
      </c>
      <c r="X807">
        <f t="shared" si="26"/>
        <v>1</v>
      </c>
      <c r="AA807" t="s">
        <v>1921</v>
      </c>
      <c r="AB807" t="s">
        <v>783</v>
      </c>
      <c r="AC807" s="69" t="s">
        <v>1924</v>
      </c>
    </row>
    <row r="808" ht="18" customHeight="1" spans="1:29">
      <c r="A808" s="8">
        <f t="shared" si="25"/>
        <v>807</v>
      </c>
      <c r="B808" s="18">
        <v>45408</v>
      </c>
      <c r="C808" s="68">
        <v>45838</v>
      </c>
      <c r="D808" t="s">
        <v>2751</v>
      </c>
      <c r="E808" s="4"/>
      <c r="F808" s="4"/>
      <c r="G808" t="s">
        <v>1696</v>
      </c>
      <c r="H808" t="s">
        <v>783</v>
      </c>
      <c r="I808" s="4">
        <v>0</v>
      </c>
      <c r="J808" s="4" t="s">
        <v>42</v>
      </c>
      <c r="K808" s="4"/>
      <c r="L808" s="12" t="s">
        <v>2752</v>
      </c>
      <c r="M808" s="12" t="s">
        <v>57</v>
      </c>
      <c r="N808" s="81" t="s">
        <v>58</v>
      </c>
      <c r="O808" s="4">
        <v>1966</v>
      </c>
      <c r="P808" s="4"/>
      <c r="Q808" s="18"/>
      <c r="R808" s="18">
        <v>45420</v>
      </c>
      <c r="S808" s="4" t="s">
        <v>2753</v>
      </c>
      <c r="T808" s="4"/>
      <c r="U808" s="4"/>
      <c r="V808" s="4"/>
      <c r="X808">
        <f t="shared" si="26"/>
        <v>1</v>
      </c>
      <c r="AA808" t="s">
        <v>1696</v>
      </c>
      <c r="AB808" t="s">
        <v>783</v>
      </c>
      <c r="AC808" s="69" t="s">
        <v>2754</v>
      </c>
    </row>
    <row r="809" ht="18" customHeight="1" spans="1:29">
      <c r="A809" s="8">
        <f t="shared" si="25"/>
        <v>808</v>
      </c>
      <c r="B809" s="18">
        <v>45408</v>
      </c>
      <c r="C809" s="68">
        <v>45777</v>
      </c>
      <c r="D809" t="s">
        <v>2755</v>
      </c>
      <c r="E809" s="4"/>
      <c r="F809" s="4"/>
      <c r="I809" s="4">
        <v>0</v>
      </c>
      <c r="J809" s="105" t="s">
        <v>325</v>
      </c>
      <c r="K809" s="4">
        <v>1</v>
      </c>
      <c r="L809" s="12" t="s">
        <v>4371</v>
      </c>
      <c r="M809" s="12" t="s">
        <v>50</v>
      </c>
      <c r="N809" s="4" t="s">
        <v>58</v>
      </c>
      <c r="O809" s="4">
        <v>1967</v>
      </c>
      <c r="P809" s="4"/>
      <c r="Q809" s="4"/>
      <c r="R809" s="4"/>
      <c r="S809" s="4" t="s">
        <v>2753</v>
      </c>
      <c r="T809" s="4"/>
      <c r="U809" s="4"/>
      <c r="V809" s="4"/>
      <c r="X809">
        <f t="shared" si="26"/>
        <v>1</v>
      </c>
      <c r="Y809" t="s">
        <v>651</v>
      </c>
      <c r="Z809" s="4">
        <v>1668</v>
      </c>
      <c r="AC809" s="69" t="s">
        <v>2757</v>
      </c>
    </row>
    <row r="810" ht="18" customHeight="1" spans="1:29">
      <c r="A810" s="8">
        <f t="shared" si="25"/>
        <v>809</v>
      </c>
      <c r="B810" s="18">
        <v>45411</v>
      </c>
      <c r="C810" s="68">
        <v>45869</v>
      </c>
      <c r="D810" s="112" t="s">
        <v>2758</v>
      </c>
      <c r="E810" s="4"/>
      <c r="F810" s="4"/>
      <c r="I810" s="4">
        <v>0</v>
      </c>
      <c r="J810" s="4" t="s">
        <v>325</v>
      </c>
      <c r="K810" s="4"/>
      <c r="L810" s="12" t="s">
        <v>2759</v>
      </c>
      <c r="M810" s="12" t="s">
        <v>50</v>
      </c>
      <c r="N810" s="4" t="s">
        <v>58</v>
      </c>
      <c r="O810" s="4">
        <v>1968</v>
      </c>
      <c r="P810" s="4"/>
      <c r="Q810" s="4"/>
      <c r="R810" s="4"/>
      <c r="S810" s="4" t="s">
        <v>2753</v>
      </c>
      <c r="T810" s="4"/>
      <c r="U810" s="4"/>
      <c r="V810" s="4"/>
      <c r="X810">
        <f t="shared" si="26"/>
        <v>1</v>
      </c>
      <c r="Z810" s="4">
        <v>1311</v>
      </c>
      <c r="AC810" t="s">
        <v>4372</v>
      </c>
    </row>
    <row r="811" ht="18" customHeight="1" spans="1:29">
      <c r="A811" s="8">
        <f t="shared" si="25"/>
        <v>810</v>
      </c>
      <c r="B811" s="18">
        <v>45411</v>
      </c>
      <c r="C811" s="68">
        <v>46203</v>
      </c>
      <c r="D811" t="s">
        <v>2761</v>
      </c>
      <c r="E811" s="4"/>
      <c r="F811" s="4"/>
      <c r="G811" t="s">
        <v>1989</v>
      </c>
      <c r="H811" t="s">
        <v>1989</v>
      </c>
      <c r="I811" s="4">
        <v>0</v>
      </c>
      <c r="J811" s="105" t="s">
        <v>36</v>
      </c>
      <c r="K811" s="4">
        <v>1</v>
      </c>
      <c r="L811" s="12" t="s">
        <v>2762</v>
      </c>
      <c r="M811" s="12" t="s">
        <v>1046</v>
      </c>
      <c r="N811" s="81" t="s">
        <v>58</v>
      </c>
      <c r="O811" s="4">
        <v>1969</v>
      </c>
      <c r="P811" s="4"/>
      <c r="Q811" s="18"/>
      <c r="R811" s="18">
        <v>45472</v>
      </c>
      <c r="S811" s="4" t="s">
        <v>2753</v>
      </c>
      <c r="T811" s="4"/>
      <c r="U811" s="4"/>
      <c r="V811" s="4"/>
      <c r="X811">
        <f t="shared" si="26"/>
        <v>1</v>
      </c>
      <c r="AA811" t="s">
        <v>1989</v>
      </c>
      <c r="AB811" t="s">
        <v>1989</v>
      </c>
      <c r="AC811" s="69" t="s">
        <v>2763</v>
      </c>
    </row>
    <row r="812" ht="18" customHeight="1" spans="1:29">
      <c r="A812" s="8">
        <f t="shared" si="25"/>
        <v>811</v>
      </c>
      <c r="B812" s="18">
        <v>45419</v>
      </c>
      <c r="C812" s="68">
        <v>45838</v>
      </c>
      <c r="D812" t="s">
        <v>2764</v>
      </c>
      <c r="E812" s="4"/>
      <c r="F812" s="4"/>
      <c r="G812" t="s">
        <v>1989</v>
      </c>
      <c r="H812" t="s">
        <v>1989</v>
      </c>
      <c r="I812" s="4">
        <v>0</v>
      </c>
      <c r="J812" s="4" t="s">
        <v>48</v>
      </c>
      <c r="K812" s="4"/>
      <c r="L812" s="12" t="s">
        <v>2765</v>
      </c>
      <c r="M812" s="12" t="s">
        <v>44</v>
      </c>
      <c r="N812" s="81" t="s">
        <v>58</v>
      </c>
      <c r="O812" s="4">
        <v>1970</v>
      </c>
      <c r="P812" t="s">
        <v>1071</v>
      </c>
      <c r="Q812" s="4">
        <v>0</v>
      </c>
      <c r="R812" s="4" t="s">
        <v>38</v>
      </c>
      <c r="S812" s="4" t="s">
        <v>4369</v>
      </c>
      <c r="T812" s="4"/>
      <c r="U812" s="4"/>
      <c r="V812" s="4"/>
      <c r="X812">
        <f t="shared" si="26"/>
        <v>1</v>
      </c>
      <c r="Z812" t="s">
        <v>273</v>
      </c>
      <c r="AA812" t="s">
        <v>1989</v>
      </c>
      <c r="AB812" t="s">
        <v>1989</v>
      </c>
      <c r="AC812" s="69" t="s">
        <v>2766</v>
      </c>
    </row>
    <row r="813" ht="18" customHeight="1" spans="1:29">
      <c r="A813" s="8">
        <f t="shared" si="25"/>
        <v>812</v>
      </c>
      <c r="B813" s="18">
        <v>45420</v>
      </c>
      <c r="C813" s="68">
        <v>46203</v>
      </c>
      <c r="D813" t="s">
        <v>2767</v>
      </c>
      <c r="E813" s="4"/>
      <c r="F813" s="4"/>
      <c r="G813" t="s">
        <v>1597</v>
      </c>
      <c r="H813" t="s">
        <v>783</v>
      </c>
      <c r="I813" s="4">
        <v>0</v>
      </c>
      <c r="J813" s="105" t="s">
        <v>67</v>
      </c>
      <c r="K813" s="4">
        <v>1</v>
      </c>
      <c r="L813" t="s">
        <v>2768</v>
      </c>
      <c r="M813" t="s">
        <v>44</v>
      </c>
      <c r="N813" s="81" t="s">
        <v>58</v>
      </c>
      <c r="O813" s="4">
        <v>1971</v>
      </c>
      <c r="P813" s="4"/>
      <c r="Q813" s="4"/>
      <c r="R813" s="4"/>
      <c r="S813" s="4" t="s">
        <v>2769</v>
      </c>
      <c r="T813" s="4"/>
      <c r="U813" s="4"/>
      <c r="V813" s="4">
        <v>1</v>
      </c>
      <c r="X813">
        <f t="shared" si="26"/>
        <v>1</v>
      </c>
      <c r="AA813" t="s">
        <v>1597</v>
      </c>
      <c r="AB813" t="s">
        <v>783</v>
      </c>
      <c r="AC813" s="69" t="s">
        <v>2770</v>
      </c>
    </row>
    <row r="814" ht="18" customHeight="1" spans="1:29">
      <c r="A814" s="8">
        <f t="shared" si="25"/>
        <v>813</v>
      </c>
      <c r="B814" s="18">
        <v>45421</v>
      </c>
      <c r="C814" s="68">
        <v>45838</v>
      </c>
      <c r="D814" t="s">
        <v>2771</v>
      </c>
      <c r="E814" s="4"/>
      <c r="F814" s="4"/>
      <c r="G814" t="s">
        <v>2426</v>
      </c>
      <c r="H814" t="s">
        <v>783</v>
      </c>
      <c r="I814" s="4">
        <v>0</v>
      </c>
      <c r="J814" s="4" t="s">
        <v>48</v>
      </c>
      <c r="K814" s="4"/>
      <c r="L814" s="12" t="s">
        <v>2772</v>
      </c>
      <c r="M814" s="12" t="s">
        <v>2458</v>
      </c>
      <c r="N814" s="81" t="s">
        <v>58</v>
      </c>
      <c r="O814" s="4">
        <v>1972</v>
      </c>
      <c r="P814" t="s">
        <v>2773</v>
      </c>
      <c r="Q814" s="4">
        <v>0</v>
      </c>
      <c r="R814" s="18">
        <v>45431</v>
      </c>
      <c r="S814" s="4" t="s">
        <v>2774</v>
      </c>
      <c r="T814" s="4"/>
      <c r="U814" s="4"/>
      <c r="V814" s="4"/>
      <c r="X814">
        <f t="shared" si="26"/>
        <v>1</v>
      </c>
      <c r="Z814" t="s">
        <v>209</v>
      </c>
      <c r="AA814" t="s">
        <v>2426</v>
      </c>
      <c r="AB814" t="s">
        <v>783</v>
      </c>
      <c r="AC814" s="69" t="s">
        <v>2775</v>
      </c>
    </row>
    <row r="815" ht="18" customHeight="1" spans="1:29">
      <c r="A815" s="8">
        <f t="shared" si="25"/>
        <v>814</v>
      </c>
      <c r="B815" s="18">
        <v>45422</v>
      </c>
      <c r="C815" s="68">
        <v>45838</v>
      </c>
      <c r="D815" t="s">
        <v>2776</v>
      </c>
      <c r="E815" s="4"/>
      <c r="F815" s="4"/>
      <c r="G815" t="s">
        <v>195</v>
      </c>
      <c r="H815" t="s">
        <v>783</v>
      </c>
      <c r="I815" s="4">
        <v>0</v>
      </c>
      <c r="J815" s="4" t="s">
        <v>67</v>
      </c>
      <c r="K815" s="4"/>
      <c r="L815" t="s">
        <v>2777</v>
      </c>
      <c r="M815" t="s">
        <v>50</v>
      </c>
      <c r="N815" s="81" t="s">
        <v>58</v>
      </c>
      <c r="O815" s="4">
        <v>1973</v>
      </c>
      <c r="P815" s="4"/>
      <c r="Q815" s="18"/>
      <c r="R815" s="18">
        <v>45431</v>
      </c>
      <c r="S815" s="4" t="s">
        <v>2769</v>
      </c>
      <c r="T815" s="4"/>
      <c r="U815" s="4"/>
      <c r="V815" s="4"/>
      <c r="X815">
        <f t="shared" si="26"/>
        <v>1</v>
      </c>
      <c r="AA815" t="s">
        <v>195</v>
      </c>
      <c r="AB815" t="s">
        <v>783</v>
      </c>
      <c r="AC815" s="69" t="s">
        <v>2778</v>
      </c>
    </row>
    <row r="816" ht="18" customHeight="1" spans="1:29">
      <c r="A816" s="8">
        <f t="shared" si="25"/>
        <v>815</v>
      </c>
      <c r="B816" s="18">
        <v>45423</v>
      </c>
      <c r="C816" s="68">
        <v>45838</v>
      </c>
      <c r="D816" t="s">
        <v>2779</v>
      </c>
      <c r="E816" s="4"/>
      <c r="F816" s="4"/>
      <c r="G816" t="s">
        <v>223</v>
      </c>
      <c r="H816" t="s">
        <v>783</v>
      </c>
      <c r="I816" s="4">
        <v>0</v>
      </c>
      <c r="J816" s="4" t="s">
        <v>62</v>
      </c>
      <c r="K816" s="4"/>
      <c r="L816" s="12" t="s">
        <v>2780</v>
      </c>
      <c r="M816" s="12" t="s">
        <v>1046</v>
      </c>
      <c r="N816" s="81" t="s">
        <v>58</v>
      </c>
      <c r="O816" s="4">
        <v>1974</v>
      </c>
      <c r="P816" s="4"/>
      <c r="Q816" s="18"/>
      <c r="R816" s="18">
        <v>45431</v>
      </c>
      <c r="S816" s="4" t="s">
        <v>2774</v>
      </c>
      <c r="T816" s="4"/>
      <c r="U816" s="4"/>
      <c r="V816" s="4"/>
      <c r="X816">
        <f t="shared" si="26"/>
        <v>1</v>
      </c>
      <c r="AA816" t="s">
        <v>223</v>
      </c>
      <c r="AB816" t="s">
        <v>783</v>
      </c>
      <c r="AC816" s="69" t="s">
        <v>2781</v>
      </c>
    </row>
    <row r="817" ht="18" customHeight="1" spans="1:29">
      <c r="A817" s="8">
        <f t="shared" si="25"/>
        <v>816</v>
      </c>
      <c r="B817" s="18">
        <v>45427</v>
      </c>
      <c r="C817" s="68">
        <v>46203</v>
      </c>
      <c r="D817" t="s">
        <v>2782</v>
      </c>
      <c r="E817" s="4"/>
      <c r="F817" s="4"/>
      <c r="G817" t="s">
        <v>1401</v>
      </c>
      <c r="H817" t="s">
        <v>783</v>
      </c>
      <c r="I817" s="4">
        <v>0</v>
      </c>
      <c r="J817" s="4" t="s">
        <v>48</v>
      </c>
      <c r="K817" s="4"/>
      <c r="L817" s="12" t="s">
        <v>2783</v>
      </c>
      <c r="M817" s="12" t="s">
        <v>57</v>
      </c>
      <c r="N817" s="81" t="s">
        <v>58</v>
      </c>
      <c r="O817" s="4">
        <v>1975</v>
      </c>
      <c r="P817" t="s">
        <v>396</v>
      </c>
      <c r="Q817" s="4">
        <v>0</v>
      </c>
      <c r="R817" s="4" t="s">
        <v>38</v>
      </c>
      <c r="S817" s="4" t="s">
        <v>2774</v>
      </c>
      <c r="T817" s="4"/>
      <c r="U817" s="4"/>
      <c r="V817" s="4"/>
      <c r="X817">
        <f t="shared" si="26"/>
        <v>1</v>
      </c>
      <c r="Z817" t="s">
        <v>52</v>
      </c>
      <c r="AA817" t="s">
        <v>1401</v>
      </c>
      <c r="AB817" t="s">
        <v>783</v>
      </c>
      <c r="AC817" s="69" t="s">
        <v>2784</v>
      </c>
    </row>
    <row r="818" ht="18" customHeight="1" spans="1:29">
      <c r="A818" s="8">
        <f t="shared" si="25"/>
        <v>817</v>
      </c>
      <c r="B818" s="18">
        <v>45429</v>
      </c>
      <c r="C818" s="68">
        <v>46203</v>
      </c>
      <c r="D818" t="s">
        <v>2785</v>
      </c>
      <c r="E818" s="4"/>
      <c r="F818" s="4"/>
      <c r="G818" t="s">
        <v>350</v>
      </c>
      <c r="H818" t="s">
        <v>783</v>
      </c>
      <c r="I818" s="4">
        <v>0</v>
      </c>
      <c r="J818" s="4" t="s">
        <v>241</v>
      </c>
      <c r="K818" s="4"/>
      <c r="L818" s="12" t="s">
        <v>2786</v>
      </c>
      <c r="M818" s="12" t="s">
        <v>44</v>
      </c>
      <c r="N818" s="81" t="s">
        <v>58</v>
      </c>
      <c r="O818" s="4">
        <v>1976</v>
      </c>
      <c r="P818" s="4"/>
      <c r="Q818" s="18"/>
      <c r="R818" s="18">
        <v>45455</v>
      </c>
      <c r="S818" s="4" t="s">
        <v>2709</v>
      </c>
      <c r="T818" s="4"/>
      <c r="U818" s="4"/>
      <c r="V818" s="4"/>
      <c r="X818">
        <f t="shared" si="26"/>
        <v>1</v>
      </c>
      <c r="AA818" t="s">
        <v>350</v>
      </c>
      <c r="AB818" t="s">
        <v>783</v>
      </c>
      <c r="AC818" s="69" t="s">
        <v>2787</v>
      </c>
    </row>
    <row r="819" ht="18" customHeight="1" spans="1:29">
      <c r="A819" s="8">
        <f t="shared" si="25"/>
        <v>818</v>
      </c>
      <c r="B819" s="18">
        <v>45432</v>
      </c>
      <c r="C819" s="68">
        <v>45838</v>
      </c>
      <c r="D819" t="s">
        <v>2788</v>
      </c>
      <c r="E819" s="4"/>
      <c r="F819" s="4"/>
      <c r="G819" t="s">
        <v>1060</v>
      </c>
      <c r="H819" t="s">
        <v>783</v>
      </c>
      <c r="I819" s="4">
        <v>0</v>
      </c>
      <c r="J819" s="4" t="s">
        <v>48</v>
      </c>
      <c r="K819" s="4"/>
      <c r="L819" s="12" t="s">
        <v>2789</v>
      </c>
      <c r="M819" s="12" t="s">
        <v>44</v>
      </c>
      <c r="N819" s="81" t="s">
        <v>58</v>
      </c>
      <c r="O819" s="4">
        <v>1977</v>
      </c>
      <c r="P819" t="s">
        <v>1071</v>
      </c>
      <c r="Q819" s="4">
        <v>0</v>
      </c>
      <c r="R819" s="4" t="s">
        <v>38</v>
      </c>
      <c r="S819" s="4" t="s">
        <v>2709</v>
      </c>
      <c r="T819" s="4"/>
      <c r="U819" s="4"/>
      <c r="V819" s="4"/>
      <c r="X819">
        <f t="shared" si="26"/>
        <v>1</v>
      </c>
      <c r="Z819" t="s">
        <v>209</v>
      </c>
      <c r="AA819" t="s">
        <v>1060</v>
      </c>
      <c r="AB819" t="s">
        <v>783</v>
      </c>
      <c r="AC819" s="69" t="s">
        <v>2790</v>
      </c>
    </row>
    <row r="820" ht="18" customHeight="1" spans="1:29">
      <c r="A820" s="8">
        <f t="shared" si="25"/>
        <v>819</v>
      </c>
      <c r="B820" s="18">
        <v>45440</v>
      </c>
      <c r="C820" s="68">
        <v>46203</v>
      </c>
      <c r="D820" t="s">
        <v>2791</v>
      </c>
      <c r="E820" s="4"/>
      <c r="F820" s="4"/>
      <c r="G820" t="s">
        <v>1989</v>
      </c>
      <c r="H820" t="s">
        <v>1989</v>
      </c>
      <c r="I820" s="4">
        <v>0</v>
      </c>
      <c r="J820" s="4" t="s">
        <v>48</v>
      </c>
      <c r="K820" s="4"/>
      <c r="L820" s="12" t="s">
        <v>2792</v>
      </c>
      <c r="M820" s="12" t="s">
        <v>4373</v>
      </c>
      <c r="N820" s="81" t="s">
        <v>58</v>
      </c>
      <c r="O820" s="4">
        <v>1978</v>
      </c>
      <c r="P820" t="s">
        <v>1071</v>
      </c>
      <c r="Q820" s="4">
        <v>0</v>
      </c>
      <c r="R820" s="4" t="s">
        <v>38</v>
      </c>
      <c r="S820" s="4" t="s">
        <v>2794</v>
      </c>
      <c r="T820" s="4"/>
      <c r="U820" s="4"/>
      <c r="V820" s="4">
        <v>1</v>
      </c>
      <c r="X820">
        <f t="shared" si="26"/>
        <v>1</v>
      </c>
      <c r="Z820" t="s">
        <v>209</v>
      </c>
      <c r="AA820" t="s">
        <v>1989</v>
      </c>
      <c r="AB820" t="s">
        <v>1989</v>
      </c>
      <c r="AC820" s="69" t="s">
        <v>2795</v>
      </c>
    </row>
    <row r="821" ht="18" customHeight="1" spans="1:29">
      <c r="A821" s="8">
        <f t="shared" si="25"/>
        <v>820</v>
      </c>
      <c r="B821" s="18">
        <v>45442</v>
      </c>
      <c r="C821" s="68">
        <v>46203</v>
      </c>
      <c r="D821" t="s">
        <v>2796</v>
      </c>
      <c r="E821" s="4"/>
      <c r="F821" s="4"/>
      <c r="G821" t="s">
        <v>719</v>
      </c>
      <c r="H821" t="s">
        <v>783</v>
      </c>
      <c r="I821" s="4"/>
      <c r="J821" s="4" t="s">
        <v>48</v>
      </c>
      <c r="K821" s="4"/>
      <c r="L821" s="12" t="s">
        <v>4374</v>
      </c>
      <c r="M821" s="12" t="s">
        <v>44</v>
      </c>
      <c r="N821" s="81" t="s">
        <v>58</v>
      </c>
      <c r="O821" s="4">
        <v>1979</v>
      </c>
      <c r="P821" t="s">
        <v>810</v>
      </c>
      <c r="Q821" s="4">
        <v>0</v>
      </c>
      <c r="R821" s="18">
        <v>45455</v>
      </c>
      <c r="S821" s="4" t="s">
        <v>2794</v>
      </c>
      <c r="T821" s="4"/>
      <c r="U821" s="4"/>
      <c r="V821" s="4"/>
      <c r="X821">
        <f t="shared" si="26"/>
        <v>1</v>
      </c>
      <c r="Z821" t="s">
        <v>52</v>
      </c>
      <c r="AA821" t="s">
        <v>719</v>
      </c>
      <c r="AB821" t="s">
        <v>783</v>
      </c>
      <c r="AC821" s="69" t="s">
        <v>2798</v>
      </c>
    </row>
    <row r="822" ht="18" customHeight="1" spans="1:29">
      <c r="A822" s="8">
        <f t="shared" si="25"/>
        <v>821</v>
      </c>
      <c r="B822" s="18">
        <v>45439</v>
      </c>
      <c r="C822" s="68">
        <v>46203</v>
      </c>
      <c r="D822" t="s">
        <v>2799</v>
      </c>
      <c r="E822" s="4"/>
      <c r="F822" s="4"/>
      <c r="G822" t="s">
        <v>2516</v>
      </c>
      <c r="H822" t="s">
        <v>783</v>
      </c>
      <c r="I822" s="4"/>
      <c r="J822" s="4" t="s">
        <v>62</v>
      </c>
      <c r="K822" s="4"/>
      <c r="L822" s="12" t="s">
        <v>2800</v>
      </c>
      <c r="M822" s="12" t="s">
        <v>134</v>
      </c>
      <c r="N822" s="81" t="s">
        <v>58</v>
      </c>
      <c r="O822" s="4">
        <v>1980</v>
      </c>
      <c r="P822" s="4"/>
      <c r="Q822" s="18"/>
      <c r="R822" s="18">
        <v>45455</v>
      </c>
      <c r="S822" s="4" t="s">
        <v>2794</v>
      </c>
      <c r="T822" s="4"/>
      <c r="U822" s="4"/>
      <c r="V822" s="4"/>
      <c r="X822">
        <f t="shared" si="26"/>
        <v>1</v>
      </c>
      <c r="AA822" t="s">
        <v>2516</v>
      </c>
      <c r="AB822" t="s">
        <v>783</v>
      </c>
      <c r="AC822" s="69" t="s">
        <v>2801</v>
      </c>
    </row>
    <row r="823" ht="18" customHeight="1" spans="1:29">
      <c r="A823" s="8">
        <f t="shared" si="25"/>
        <v>822</v>
      </c>
      <c r="B823" s="18">
        <v>45443</v>
      </c>
      <c r="C823" s="68">
        <v>45838</v>
      </c>
      <c r="D823" t="s">
        <v>2802</v>
      </c>
      <c r="E823" s="4"/>
      <c r="F823" s="4"/>
      <c r="I823" s="4"/>
      <c r="J823" s="4" t="s">
        <v>42</v>
      </c>
      <c r="K823" s="4"/>
      <c r="L823" s="12" t="s">
        <v>2803</v>
      </c>
      <c r="M823" s="12" t="s">
        <v>57</v>
      </c>
      <c r="N823" s="81" t="s">
        <v>58</v>
      </c>
      <c r="O823" s="4">
        <v>1981</v>
      </c>
      <c r="P823" s="4"/>
      <c r="Q823" s="18"/>
      <c r="R823" s="18">
        <v>45472</v>
      </c>
      <c r="S823" s="4" t="s">
        <v>2794</v>
      </c>
      <c r="T823" s="4"/>
      <c r="U823" s="4"/>
      <c r="V823" s="4"/>
      <c r="X823">
        <f t="shared" si="26"/>
        <v>1</v>
      </c>
      <c r="AC823" s="69" t="s">
        <v>2804</v>
      </c>
    </row>
    <row r="824" ht="18" customHeight="1" spans="1:29">
      <c r="A824" s="8">
        <f t="shared" si="25"/>
        <v>823</v>
      </c>
      <c r="B824" s="18">
        <v>45446</v>
      </c>
      <c r="C824" s="68">
        <v>46203</v>
      </c>
      <c r="D824" t="s">
        <v>2805</v>
      </c>
      <c r="E824" s="4"/>
      <c r="F824" s="4"/>
      <c r="G824" t="s">
        <v>92</v>
      </c>
      <c r="H824" t="s">
        <v>783</v>
      </c>
      <c r="I824" s="4"/>
      <c r="J824" s="4" t="s">
        <v>48</v>
      </c>
      <c r="K824" s="4"/>
      <c r="L824" s="12" t="s">
        <v>93</v>
      </c>
      <c r="M824" s="12" t="s">
        <v>1046</v>
      </c>
      <c r="N824" s="81" t="s">
        <v>58</v>
      </c>
      <c r="O824" s="4">
        <v>1982</v>
      </c>
      <c r="P824" t="s">
        <v>483</v>
      </c>
      <c r="Q824" s="4">
        <v>0</v>
      </c>
      <c r="R824" s="18">
        <v>45455</v>
      </c>
      <c r="S824" s="4" t="s">
        <v>2794</v>
      </c>
      <c r="T824" s="4"/>
      <c r="U824" s="4"/>
      <c r="V824" s="4"/>
      <c r="X824">
        <f t="shared" si="26"/>
        <v>1</v>
      </c>
      <c r="Z824" t="s">
        <v>52</v>
      </c>
      <c r="AA824" t="s">
        <v>92</v>
      </c>
      <c r="AB824" t="s">
        <v>783</v>
      </c>
      <c r="AC824" s="69" t="s">
        <v>2806</v>
      </c>
    </row>
    <row r="825" ht="18" customHeight="1" spans="1:29">
      <c r="A825" s="8">
        <f t="shared" si="25"/>
        <v>824</v>
      </c>
      <c r="B825" s="18">
        <v>45446</v>
      </c>
      <c r="C825" s="68">
        <v>46203</v>
      </c>
      <c r="D825" t="s">
        <v>2807</v>
      </c>
      <c r="E825" s="4"/>
      <c r="F825" s="4"/>
      <c r="G825" t="s">
        <v>927</v>
      </c>
      <c r="H825" t="s">
        <v>783</v>
      </c>
      <c r="I825" s="4"/>
      <c r="J825" s="4" t="s">
        <v>62</v>
      </c>
      <c r="K825" s="4"/>
      <c r="L825" s="12" t="s">
        <v>2808</v>
      </c>
      <c r="M825" s="12" t="s">
        <v>363</v>
      </c>
      <c r="N825" s="81" t="s">
        <v>58</v>
      </c>
      <c r="O825" s="4">
        <v>1983</v>
      </c>
      <c r="P825" s="4"/>
      <c r="Q825" s="18"/>
      <c r="R825" s="18">
        <v>45455</v>
      </c>
      <c r="S825" s="4" t="s">
        <v>2794</v>
      </c>
      <c r="T825" s="4"/>
      <c r="U825" s="4"/>
      <c r="V825" s="4"/>
      <c r="X825">
        <f t="shared" si="26"/>
        <v>1</v>
      </c>
      <c r="AA825" t="s">
        <v>927</v>
      </c>
      <c r="AB825" t="s">
        <v>783</v>
      </c>
      <c r="AC825" s="69" t="s">
        <v>2809</v>
      </c>
    </row>
    <row r="826" ht="18" customHeight="1" spans="1:29">
      <c r="A826" s="8">
        <f t="shared" si="25"/>
        <v>825</v>
      </c>
      <c r="B826" s="18">
        <v>45446</v>
      </c>
      <c r="C826" s="68">
        <v>46203</v>
      </c>
      <c r="D826" t="s">
        <v>2810</v>
      </c>
      <c r="E826" s="4"/>
      <c r="F826" s="4"/>
      <c r="G826" t="s">
        <v>641</v>
      </c>
      <c r="H826" t="s">
        <v>783</v>
      </c>
      <c r="I826" s="4"/>
      <c r="J826" s="4" t="s">
        <v>518</v>
      </c>
      <c r="K826" s="4"/>
      <c r="L826" s="12" t="s">
        <v>2811</v>
      </c>
      <c r="M826" s="12" t="s">
        <v>50</v>
      </c>
      <c r="N826" s="4" t="s">
        <v>58</v>
      </c>
      <c r="O826" s="4">
        <v>1984</v>
      </c>
      <c r="P826" s="4"/>
      <c r="Q826" s="18"/>
      <c r="R826" s="18">
        <v>45528</v>
      </c>
      <c r="S826" s="4" t="s">
        <v>2794</v>
      </c>
      <c r="T826" s="4"/>
      <c r="U826" s="4"/>
      <c r="V826" s="4"/>
      <c r="X826">
        <f t="shared" si="26"/>
        <v>1</v>
      </c>
      <c r="AA826" t="s">
        <v>641</v>
      </c>
      <c r="AB826" t="s">
        <v>783</v>
      </c>
      <c r="AC826" s="69" t="s">
        <v>2812</v>
      </c>
    </row>
    <row r="827" ht="18" customHeight="1" spans="1:29">
      <c r="A827" s="8">
        <f t="shared" si="25"/>
        <v>826</v>
      </c>
      <c r="B827" s="18">
        <v>45446</v>
      </c>
      <c r="C827" s="68">
        <v>45838</v>
      </c>
      <c r="D827" t="s">
        <v>2813</v>
      </c>
      <c r="E827" s="4"/>
      <c r="F827" s="4"/>
      <c r="G827" t="s">
        <v>185</v>
      </c>
      <c r="H827" t="s">
        <v>783</v>
      </c>
      <c r="I827" s="4"/>
      <c r="J827" s="4" t="s">
        <v>42</v>
      </c>
      <c r="K827" s="4"/>
      <c r="L827" s="12" t="s">
        <v>2814</v>
      </c>
      <c r="M827" s="12" t="s">
        <v>57</v>
      </c>
      <c r="N827" s="81" t="s">
        <v>58</v>
      </c>
      <c r="O827" s="4">
        <v>1985</v>
      </c>
      <c r="P827" s="4"/>
      <c r="Q827" s="18"/>
      <c r="R827" s="18">
        <v>45455</v>
      </c>
      <c r="S827" s="4" t="s">
        <v>2794</v>
      </c>
      <c r="T827" s="4"/>
      <c r="U827" s="4"/>
      <c r="V827" s="4"/>
      <c r="X827">
        <f t="shared" si="26"/>
        <v>1</v>
      </c>
      <c r="AA827" t="s">
        <v>185</v>
      </c>
      <c r="AB827" t="s">
        <v>783</v>
      </c>
      <c r="AC827" t="s">
        <v>585</v>
      </c>
    </row>
    <row r="828" ht="18" customHeight="1" spans="1:29">
      <c r="A828" s="8">
        <f t="shared" si="25"/>
        <v>827</v>
      </c>
      <c r="B828" s="18">
        <v>45447</v>
      </c>
      <c r="C828" s="68">
        <v>46203</v>
      </c>
      <c r="D828" t="s">
        <v>2815</v>
      </c>
      <c r="E828" s="4"/>
      <c r="F828" s="4"/>
      <c r="G828" t="s">
        <v>693</v>
      </c>
      <c r="H828" t="s">
        <v>783</v>
      </c>
      <c r="I828" s="4"/>
      <c r="J828" s="4" t="s">
        <v>62</v>
      </c>
      <c r="K828" s="4"/>
      <c r="L828" s="12" t="s">
        <v>2816</v>
      </c>
      <c r="M828" s="12" t="s">
        <v>2152</v>
      </c>
      <c r="N828" s="81" t="s">
        <v>58</v>
      </c>
      <c r="O828" s="4">
        <v>1986</v>
      </c>
      <c r="P828" s="4"/>
      <c r="Q828" s="18"/>
      <c r="R828" s="18">
        <v>45455</v>
      </c>
      <c r="S828" s="4" t="s">
        <v>2794</v>
      </c>
      <c r="T828" s="4"/>
      <c r="U828" s="4"/>
      <c r="V828" s="4"/>
      <c r="X828">
        <f t="shared" si="26"/>
        <v>1</v>
      </c>
      <c r="AA828" t="s">
        <v>693</v>
      </c>
      <c r="AB828" t="s">
        <v>783</v>
      </c>
      <c r="AC828" s="69" t="s">
        <v>2817</v>
      </c>
    </row>
    <row r="829" ht="18" customHeight="1" spans="1:29">
      <c r="A829" s="8">
        <f t="shared" si="25"/>
        <v>828</v>
      </c>
      <c r="B829" s="18">
        <v>45447</v>
      </c>
      <c r="C829" s="68">
        <v>45838</v>
      </c>
      <c r="D829" t="s">
        <v>2818</v>
      </c>
      <c r="E829" s="4"/>
      <c r="F829" s="4"/>
      <c r="G829" t="s">
        <v>822</v>
      </c>
      <c r="H829" t="s">
        <v>783</v>
      </c>
      <c r="I829" s="4"/>
      <c r="J829" s="4" t="s">
        <v>48</v>
      </c>
      <c r="K829" s="4"/>
      <c r="L829" s="12" t="s">
        <v>2819</v>
      </c>
      <c r="M829" s="12" t="s">
        <v>44</v>
      </c>
      <c r="N829" s="81" t="s">
        <v>58</v>
      </c>
      <c r="O829" s="4">
        <v>1987</v>
      </c>
      <c r="P829" t="s">
        <v>678</v>
      </c>
      <c r="Q829" s="4">
        <v>0</v>
      </c>
      <c r="R829" s="18">
        <v>45455</v>
      </c>
      <c r="S829" s="4" t="s">
        <v>2820</v>
      </c>
      <c r="T829" s="4"/>
      <c r="U829" s="4"/>
      <c r="V829" s="4"/>
      <c r="X829">
        <f t="shared" si="26"/>
        <v>1</v>
      </c>
      <c r="Z829" t="s">
        <v>273</v>
      </c>
      <c r="AA829" t="s">
        <v>822</v>
      </c>
      <c r="AB829" t="s">
        <v>783</v>
      </c>
      <c r="AC829" s="69" t="s">
        <v>2821</v>
      </c>
    </row>
    <row r="830" ht="18" customHeight="1" spans="1:29">
      <c r="A830" s="8">
        <f t="shared" si="25"/>
        <v>829</v>
      </c>
      <c r="B830" s="18">
        <v>45448</v>
      </c>
      <c r="C830" s="68">
        <v>45838</v>
      </c>
      <c r="D830" t="s">
        <v>2822</v>
      </c>
      <c r="E830" s="4" t="s">
        <v>34</v>
      </c>
      <c r="F830" s="4"/>
      <c r="I830" s="4"/>
      <c r="J830" s="4" t="s">
        <v>42</v>
      </c>
      <c r="K830" s="4"/>
      <c r="L830" t="s">
        <v>2823</v>
      </c>
      <c r="M830" s="12" t="s">
        <v>57</v>
      </c>
      <c r="N830" s="81" t="s">
        <v>58</v>
      </c>
      <c r="O830" s="4">
        <v>1988</v>
      </c>
      <c r="P830" s="4"/>
      <c r="Q830" s="4"/>
      <c r="R830" s="4"/>
      <c r="S830" s="4" t="s">
        <v>2824</v>
      </c>
      <c r="T830" s="4"/>
      <c r="U830" s="4"/>
      <c r="V830" s="4"/>
      <c r="X830">
        <f t="shared" si="26"/>
        <v>1</v>
      </c>
      <c r="AC830" s="69" t="s">
        <v>2825</v>
      </c>
    </row>
    <row r="831" ht="18" customHeight="1" spans="1:29">
      <c r="A831" s="8">
        <f t="shared" si="25"/>
        <v>830</v>
      </c>
      <c r="B831" s="18">
        <v>45450</v>
      </c>
      <c r="C831" s="68">
        <v>45838</v>
      </c>
      <c r="D831" t="s">
        <v>2826</v>
      </c>
      <c r="E831" s="4"/>
      <c r="F831" s="4"/>
      <c r="G831" t="s">
        <v>2827</v>
      </c>
      <c r="H831" t="s">
        <v>783</v>
      </c>
      <c r="I831" s="4"/>
      <c r="J831" s="4" t="s">
        <v>241</v>
      </c>
      <c r="K831" s="4"/>
      <c r="L831" s="12" t="s">
        <v>2828</v>
      </c>
      <c r="M831" s="12" t="s">
        <v>2829</v>
      </c>
      <c r="N831" s="81" t="s">
        <v>58</v>
      </c>
      <c r="O831" s="4">
        <v>1989</v>
      </c>
      <c r="P831" s="4"/>
      <c r="Q831" s="18"/>
      <c r="R831" s="18">
        <v>45528</v>
      </c>
      <c r="S831" s="4" t="s">
        <v>2824</v>
      </c>
      <c r="T831" s="4"/>
      <c r="U831" s="4"/>
      <c r="V831" s="4"/>
      <c r="X831">
        <f t="shared" si="26"/>
        <v>1</v>
      </c>
      <c r="AA831" t="s">
        <v>2827</v>
      </c>
      <c r="AB831" t="s">
        <v>783</v>
      </c>
      <c r="AC831" s="69" t="s">
        <v>2830</v>
      </c>
    </row>
    <row r="832" ht="18" customHeight="1" spans="1:29">
      <c r="A832" s="8">
        <f t="shared" si="25"/>
        <v>831</v>
      </c>
      <c r="B832" s="18">
        <v>45454</v>
      </c>
      <c r="C832" s="68">
        <v>46203</v>
      </c>
      <c r="D832" t="s">
        <v>2831</v>
      </c>
      <c r="E832" s="4"/>
      <c r="F832" s="4"/>
      <c r="G832" t="s">
        <v>1982</v>
      </c>
      <c r="H832" t="s">
        <v>783</v>
      </c>
      <c r="I832" s="4"/>
      <c r="J832" s="4" t="s">
        <v>48</v>
      </c>
      <c r="K832" s="4"/>
      <c r="L832" s="12" t="s">
        <v>4375</v>
      </c>
      <c r="M832" s="12" t="s">
        <v>4376</v>
      </c>
      <c r="N832" s="81" t="s">
        <v>58</v>
      </c>
      <c r="O832" s="4">
        <v>1990</v>
      </c>
      <c r="P832" t="s">
        <v>408</v>
      </c>
      <c r="Q832" s="4">
        <v>0</v>
      </c>
      <c r="R832" s="18">
        <v>45498</v>
      </c>
      <c r="S832" s="4" t="s">
        <v>2824</v>
      </c>
      <c r="T832" s="4"/>
      <c r="U832" s="4"/>
      <c r="V832" s="4"/>
      <c r="X832">
        <f t="shared" si="26"/>
        <v>1</v>
      </c>
      <c r="Z832" t="s">
        <v>118</v>
      </c>
      <c r="AA832" t="s">
        <v>1982</v>
      </c>
      <c r="AB832" t="s">
        <v>783</v>
      </c>
      <c r="AC832" s="69" t="s">
        <v>2833</v>
      </c>
    </row>
    <row r="833" ht="18" customHeight="1" spans="1:30">
      <c r="A833" s="8">
        <f t="shared" si="25"/>
        <v>832</v>
      </c>
      <c r="B833" s="18">
        <v>45447</v>
      </c>
      <c r="C833" s="68">
        <v>45812</v>
      </c>
      <c r="D833" t="s">
        <v>2834</v>
      </c>
      <c r="E833" s="4"/>
      <c r="F833" s="4"/>
      <c r="G833" t="s">
        <v>1355</v>
      </c>
      <c r="H833" t="s">
        <v>783</v>
      </c>
      <c r="I833" s="4"/>
      <c r="J833" s="4" t="s">
        <v>325</v>
      </c>
      <c r="K833" s="4"/>
      <c r="L833" s="12" t="s">
        <v>2835</v>
      </c>
      <c r="M833" s="12" t="s">
        <v>57</v>
      </c>
      <c r="N833" s="4" t="s">
        <v>58</v>
      </c>
      <c r="O833" s="4">
        <v>1991</v>
      </c>
      <c r="P833" s="4"/>
      <c r="Q833" s="4"/>
      <c r="R833" s="4"/>
      <c r="S833" s="4" t="s">
        <v>2824</v>
      </c>
      <c r="T833" s="4"/>
      <c r="U833" s="4"/>
      <c r="V833" s="4"/>
      <c r="X833">
        <f t="shared" si="26"/>
        <v>1</v>
      </c>
      <c r="Z833" s="4">
        <v>1430</v>
      </c>
      <c r="AA833" t="s">
        <v>1355</v>
      </c>
      <c r="AB833" t="s">
        <v>783</v>
      </c>
      <c r="AC833" s="69" t="s">
        <v>2836</v>
      </c>
    </row>
    <row r="834" ht="18" customHeight="1" spans="1:30">
      <c r="A834" s="8">
        <f t="shared" ref="A834:A897" si="27">ROW()-1</f>
        <v>833</v>
      </c>
      <c r="B834" s="18">
        <v>45455</v>
      </c>
      <c r="C834" s="68">
        <v>45838</v>
      </c>
      <c r="D834" t="s">
        <v>2837</v>
      </c>
      <c r="E834" s="4"/>
      <c r="F834" s="4"/>
      <c r="G834" t="s">
        <v>1750</v>
      </c>
      <c r="H834" t="s">
        <v>783</v>
      </c>
      <c r="I834" s="4"/>
      <c r="J834" s="4" t="s">
        <v>36</v>
      </c>
      <c r="K834" s="4"/>
      <c r="L834" s="12" t="s">
        <v>2838</v>
      </c>
      <c r="M834" s="12" t="s">
        <v>2152</v>
      </c>
      <c r="N834" s="81" t="s">
        <v>58</v>
      </c>
      <c r="O834" s="4">
        <v>1992</v>
      </c>
      <c r="P834" s="4"/>
      <c r="Q834" s="4"/>
      <c r="R834" s="4"/>
      <c r="S834" s="4" t="s">
        <v>2839</v>
      </c>
      <c r="T834" s="4"/>
      <c r="U834" s="4"/>
      <c r="V834" s="4"/>
      <c r="X834">
        <f t="shared" si="26"/>
        <v>1</v>
      </c>
      <c r="AA834" t="s">
        <v>1750</v>
      </c>
      <c r="AB834" t="s">
        <v>783</v>
      </c>
      <c r="AC834" s="69" t="s">
        <v>2840</v>
      </c>
    </row>
    <row r="835" ht="18" customHeight="1" spans="1:30">
      <c r="A835" s="8">
        <f t="shared" si="27"/>
        <v>834</v>
      </c>
      <c r="B835" s="18">
        <v>45457</v>
      </c>
      <c r="C835" s="68">
        <v>46203</v>
      </c>
      <c r="D835" t="s">
        <v>2841</v>
      </c>
      <c r="E835" s="4"/>
      <c r="F835" s="4"/>
      <c r="G835" t="s">
        <v>80</v>
      </c>
      <c r="H835" t="s">
        <v>783</v>
      </c>
      <c r="I835" s="4"/>
      <c r="J835" s="4" t="s">
        <v>48</v>
      </c>
      <c r="K835" s="4"/>
      <c r="L835" s="12" t="s">
        <v>4377</v>
      </c>
      <c r="M835" s="12" t="s">
        <v>1046</v>
      </c>
      <c r="N835" s="81" t="s">
        <v>58</v>
      </c>
      <c r="O835" s="4">
        <v>1993</v>
      </c>
      <c r="P835" t="s">
        <v>1095</v>
      </c>
      <c r="Q835" s="4">
        <v>0</v>
      </c>
      <c r="R835" s="18">
        <v>45472</v>
      </c>
      <c r="S835" s="4" t="s">
        <v>2839</v>
      </c>
      <c r="T835" s="4"/>
      <c r="U835" s="4"/>
      <c r="V835" s="4"/>
      <c r="X835">
        <f t="shared" si="26"/>
        <v>1</v>
      </c>
      <c r="Z835" t="s">
        <v>52</v>
      </c>
      <c r="AA835" t="s">
        <v>80</v>
      </c>
      <c r="AB835" t="s">
        <v>783</v>
      </c>
      <c r="AC835" s="69" t="s">
        <v>2843</v>
      </c>
    </row>
    <row r="836" ht="18" customHeight="1" spans="1:30">
      <c r="A836" s="8">
        <f t="shared" si="27"/>
        <v>835</v>
      </c>
      <c r="B836" s="18">
        <v>45459</v>
      </c>
      <c r="C836" s="68">
        <v>46203</v>
      </c>
      <c r="D836" t="s">
        <v>2844</v>
      </c>
      <c r="E836" s="4"/>
      <c r="F836" s="4"/>
      <c r="G836" t="s">
        <v>253</v>
      </c>
      <c r="H836" t="s">
        <v>783</v>
      </c>
      <c r="I836" s="4"/>
      <c r="J836" s="4" t="s">
        <v>121</v>
      </c>
      <c r="K836" s="4"/>
      <c r="L836" s="12" t="s">
        <v>2845</v>
      </c>
      <c r="M836" s="12" t="s">
        <v>57</v>
      </c>
      <c r="N836" s="81" t="s">
        <v>58</v>
      </c>
      <c r="O836" s="4">
        <v>1994</v>
      </c>
      <c r="P836" s="4"/>
      <c r="Q836" s="4"/>
      <c r="R836" s="4"/>
      <c r="S836" s="4" t="s">
        <v>2839</v>
      </c>
      <c r="T836" s="4"/>
      <c r="U836" s="4"/>
      <c r="V836" s="4"/>
      <c r="X836">
        <f t="shared" si="26"/>
        <v>1</v>
      </c>
      <c r="AA836" t="s">
        <v>253</v>
      </c>
      <c r="AB836" t="s">
        <v>783</v>
      </c>
      <c r="AC836" s="69" t="s">
        <v>2846</v>
      </c>
    </row>
    <row r="837" ht="18" customHeight="1" spans="1:30">
      <c r="A837" s="8">
        <f t="shared" si="27"/>
        <v>836</v>
      </c>
      <c r="B837" s="18">
        <v>45462</v>
      </c>
      <c r="C837" s="68">
        <v>45838</v>
      </c>
      <c r="D837" t="s">
        <v>2847</v>
      </c>
      <c r="F837" s="4"/>
      <c r="G837" t="s">
        <v>80</v>
      </c>
      <c r="H837" t="s">
        <v>783</v>
      </c>
      <c r="I837" s="4"/>
      <c r="J837" s="4" t="s">
        <v>48</v>
      </c>
      <c r="K837" s="4"/>
      <c r="L837" s="12" t="s">
        <v>2848</v>
      </c>
      <c r="M837" s="12" t="s">
        <v>217</v>
      </c>
      <c r="N837" s="81" t="s">
        <v>58</v>
      </c>
      <c r="O837" s="4">
        <v>1995</v>
      </c>
      <c r="P837" t="s">
        <v>1071</v>
      </c>
      <c r="Q837" s="4">
        <v>0</v>
      </c>
      <c r="R837" s="4" t="s">
        <v>38</v>
      </c>
      <c r="S837" s="4" t="s">
        <v>2849</v>
      </c>
      <c r="T837" s="4"/>
      <c r="U837" s="4"/>
      <c r="V837" s="4"/>
      <c r="X837">
        <f t="shared" si="26"/>
        <v>1</v>
      </c>
      <c r="Z837" t="s">
        <v>209</v>
      </c>
      <c r="AA837" t="s">
        <v>80</v>
      </c>
      <c r="AB837" t="s">
        <v>783</v>
      </c>
      <c r="AC837" s="69" t="s">
        <v>2850</v>
      </c>
    </row>
    <row r="838" ht="18" customHeight="1" spans="1:30">
      <c r="A838" s="8">
        <f t="shared" si="27"/>
        <v>837</v>
      </c>
      <c r="B838" s="18">
        <v>45462</v>
      </c>
      <c r="C838" s="68">
        <v>46203</v>
      </c>
      <c r="D838" t="s">
        <v>2851</v>
      </c>
      <c r="E838" s="4"/>
      <c r="F838" s="4"/>
      <c r="G838" t="s">
        <v>615</v>
      </c>
      <c r="H838" t="s">
        <v>783</v>
      </c>
      <c r="I838" s="4"/>
      <c r="J838" s="4" t="s">
        <v>48</v>
      </c>
      <c r="K838" s="4"/>
      <c r="L838" s="12" t="s">
        <v>2852</v>
      </c>
      <c r="M838" s="12" t="s">
        <v>57</v>
      </c>
      <c r="N838" s="81" t="s">
        <v>58</v>
      </c>
      <c r="O838" s="4">
        <v>1996</v>
      </c>
      <c r="P838" t="s">
        <v>743</v>
      </c>
      <c r="Q838" s="4">
        <v>0</v>
      </c>
      <c r="R838" s="4" t="s">
        <v>38</v>
      </c>
      <c r="S838" s="4" t="s">
        <v>2839</v>
      </c>
      <c r="T838" s="4"/>
      <c r="U838" s="4"/>
      <c r="V838" s="4">
        <v>1</v>
      </c>
      <c r="X838">
        <f t="shared" si="26"/>
        <v>1</v>
      </c>
      <c r="Z838" t="s">
        <v>52</v>
      </c>
      <c r="AA838" t="s">
        <v>615</v>
      </c>
      <c r="AB838" t="s">
        <v>783</v>
      </c>
      <c r="AC838" s="69" t="s">
        <v>2853</v>
      </c>
    </row>
    <row r="839" ht="18" customHeight="1" spans="1:30">
      <c r="A839" s="8">
        <f t="shared" si="27"/>
        <v>838</v>
      </c>
      <c r="B839" s="18">
        <v>45463</v>
      </c>
      <c r="C839" s="68">
        <v>46203</v>
      </c>
      <c r="D839" t="s">
        <v>2854</v>
      </c>
      <c r="E839" s="4"/>
      <c r="F839" s="4"/>
      <c r="G839" t="s">
        <v>2026</v>
      </c>
      <c r="H839" t="s">
        <v>783</v>
      </c>
      <c r="I839" s="4"/>
      <c r="J839" s="4" t="s">
        <v>48</v>
      </c>
      <c r="K839" s="4"/>
      <c r="L839" s="12" t="s">
        <v>2139</v>
      </c>
      <c r="M839" s="12" t="s">
        <v>268</v>
      </c>
      <c r="N839" s="81" t="s">
        <v>58</v>
      </c>
      <c r="O839" s="4">
        <v>1997</v>
      </c>
      <c r="P839" t="s">
        <v>1095</v>
      </c>
      <c r="Q839" s="4">
        <v>0</v>
      </c>
      <c r="R839" s="4" t="s">
        <v>38</v>
      </c>
      <c r="S839" s="4" t="s">
        <v>2855</v>
      </c>
      <c r="T839" s="4"/>
      <c r="U839" s="4"/>
      <c r="V839" s="4"/>
      <c r="X839">
        <f t="shared" si="26"/>
        <v>1</v>
      </c>
      <c r="Z839" t="s">
        <v>52</v>
      </c>
      <c r="AA839" t="s">
        <v>2026</v>
      </c>
      <c r="AB839" t="s">
        <v>783</v>
      </c>
      <c r="AC839" s="69" t="s">
        <v>2856</v>
      </c>
    </row>
    <row r="840" ht="18" customHeight="1" spans="1:30">
      <c r="A840" s="8">
        <f t="shared" si="27"/>
        <v>839</v>
      </c>
      <c r="B840" s="18">
        <v>45464</v>
      </c>
      <c r="C840" s="68">
        <v>46203</v>
      </c>
      <c r="D840" t="s">
        <v>2857</v>
      </c>
      <c r="F840" s="4"/>
      <c r="I840" s="4"/>
      <c r="J840" s="4" t="s">
        <v>48</v>
      </c>
      <c r="K840" s="4"/>
      <c r="L840" s="12" t="s">
        <v>4378</v>
      </c>
      <c r="M840" s="12" t="s">
        <v>217</v>
      </c>
      <c r="N840" s="81" t="s">
        <v>58</v>
      </c>
      <c r="O840" s="4">
        <v>1998</v>
      </c>
      <c r="P840" t="s">
        <v>419</v>
      </c>
      <c r="Q840" s="4">
        <v>0</v>
      </c>
      <c r="R840" s="18">
        <v>45472</v>
      </c>
      <c r="S840" s="4" t="s">
        <v>2849</v>
      </c>
      <c r="T840" s="4"/>
      <c r="U840" s="4"/>
      <c r="V840" s="4"/>
      <c r="X840">
        <f t="shared" si="26"/>
        <v>1</v>
      </c>
      <c r="Z840" t="s">
        <v>52</v>
      </c>
      <c r="AC840" s="69" t="s">
        <v>2860</v>
      </c>
    </row>
    <row r="841" ht="18" customHeight="1" spans="1:30">
      <c r="A841" s="8">
        <f t="shared" si="27"/>
        <v>840</v>
      </c>
      <c r="B841" s="18">
        <v>45464</v>
      </c>
      <c r="C841" s="68">
        <v>45869</v>
      </c>
      <c r="D841" t="s">
        <v>2861</v>
      </c>
      <c r="E841" s="4"/>
      <c r="F841" s="4"/>
      <c r="G841" t="s">
        <v>2682</v>
      </c>
      <c r="H841" t="s">
        <v>783</v>
      </c>
      <c r="I841" s="4"/>
      <c r="J841" s="4" t="s">
        <v>48</v>
      </c>
      <c r="K841" s="4"/>
      <c r="L841" s="12" t="s">
        <v>2862</v>
      </c>
      <c r="M841" s="12" t="s">
        <v>57</v>
      </c>
      <c r="N841" s="81" t="s">
        <v>58</v>
      </c>
      <c r="O841" s="4">
        <v>1999</v>
      </c>
      <c r="P841" t="s">
        <v>1627</v>
      </c>
      <c r="Q841" s="4">
        <v>0</v>
      </c>
      <c r="R841" s="18">
        <v>45498</v>
      </c>
      <c r="S841" s="4" t="s">
        <v>2863</v>
      </c>
      <c r="T841" s="4" t="s">
        <v>2864</v>
      </c>
      <c r="U841" s="4"/>
      <c r="V841" s="4"/>
      <c r="X841">
        <f t="shared" si="26"/>
        <v>1</v>
      </c>
      <c r="Z841" t="s">
        <v>52</v>
      </c>
      <c r="AA841" t="s">
        <v>2682</v>
      </c>
      <c r="AB841" t="s">
        <v>783</v>
      </c>
      <c r="AC841" s="69" t="s">
        <v>2865</v>
      </c>
    </row>
    <row r="842" ht="18" customHeight="1" spans="1:30">
      <c r="A842" s="8">
        <f t="shared" si="27"/>
        <v>841</v>
      </c>
      <c r="B842" s="18">
        <v>45468</v>
      </c>
      <c r="C842" s="68">
        <v>46203</v>
      </c>
      <c r="D842" t="s">
        <v>2866</v>
      </c>
      <c r="E842" s="4"/>
      <c r="F842" s="4"/>
      <c r="G842" t="s">
        <v>2867</v>
      </c>
      <c r="H842" t="s">
        <v>783</v>
      </c>
      <c r="I842" s="4"/>
      <c r="J842" s="4" t="s">
        <v>48</v>
      </c>
      <c r="K842" s="4"/>
      <c r="L842" s="12" t="s">
        <v>4379</v>
      </c>
      <c r="M842" s="12" t="s">
        <v>4284</v>
      </c>
      <c r="N842" s="81" t="s">
        <v>58</v>
      </c>
      <c r="O842" s="4">
        <v>2000</v>
      </c>
      <c r="P842" t="s">
        <v>1627</v>
      </c>
      <c r="Q842" s="4">
        <v>0</v>
      </c>
      <c r="R842" s="4" t="s">
        <v>38</v>
      </c>
      <c r="S842" s="4" t="s">
        <v>2855</v>
      </c>
      <c r="T842" s="4"/>
      <c r="U842" s="4"/>
      <c r="V842" s="4"/>
      <c r="X842">
        <f t="shared" si="26"/>
        <v>1</v>
      </c>
      <c r="Z842" t="s">
        <v>52</v>
      </c>
      <c r="AA842" t="s">
        <v>2867</v>
      </c>
      <c r="AB842" t="s">
        <v>783</v>
      </c>
      <c r="AC842" s="69" t="s">
        <v>2869</v>
      </c>
    </row>
    <row r="843" ht="18" customHeight="1" spans="1:30">
      <c r="A843" s="8">
        <f t="shared" si="27"/>
        <v>842</v>
      </c>
      <c r="B843" s="18">
        <v>45468</v>
      </c>
      <c r="C843" s="68">
        <v>46203</v>
      </c>
      <c r="D843" t="s">
        <v>2870</v>
      </c>
      <c r="E843" s="4"/>
      <c r="F843" s="4"/>
      <c r="G843" t="s">
        <v>638</v>
      </c>
      <c r="H843" t="s">
        <v>783</v>
      </c>
      <c r="I843" s="4"/>
      <c r="J843" s="4" t="s">
        <v>62</v>
      </c>
      <c r="K843" s="4"/>
      <c r="L843" s="12" t="s">
        <v>2871</v>
      </c>
      <c r="M843" s="12" t="s">
        <v>217</v>
      </c>
      <c r="N843" s="81" t="s">
        <v>58</v>
      </c>
      <c r="O843" s="4">
        <v>2001</v>
      </c>
      <c r="P843" s="4"/>
      <c r="Q843" s="18"/>
      <c r="R843" s="18">
        <v>45472</v>
      </c>
      <c r="S843" s="4" t="s">
        <v>2855</v>
      </c>
      <c r="T843" s="4"/>
      <c r="U843" s="4"/>
      <c r="V843" s="4"/>
      <c r="X843">
        <f t="shared" si="26"/>
        <v>1</v>
      </c>
      <c r="AA843" t="s">
        <v>638</v>
      </c>
      <c r="AB843" t="s">
        <v>783</v>
      </c>
      <c r="AC843" s="69" t="s">
        <v>2872</v>
      </c>
    </row>
    <row r="844" ht="18" customHeight="1" spans="1:30">
      <c r="A844" s="8">
        <f t="shared" si="27"/>
        <v>843</v>
      </c>
      <c r="B844" s="18">
        <v>43332</v>
      </c>
      <c r="C844" s="68">
        <v>46203</v>
      </c>
      <c r="D844" t="s">
        <v>2873</v>
      </c>
      <c r="F844" s="4"/>
      <c r="I844" s="4"/>
      <c r="J844" s="4" t="s">
        <v>308</v>
      </c>
      <c r="K844" s="4"/>
      <c r="L844" s="12" t="s">
        <v>4380</v>
      </c>
      <c r="M844" s="12" t="s">
        <v>44</v>
      </c>
      <c r="N844" s="81" t="s">
        <v>58</v>
      </c>
      <c r="O844" s="4">
        <v>2002</v>
      </c>
      <c r="P844" s="4"/>
      <c r="Q844" s="4"/>
      <c r="R844" s="4" t="s">
        <v>2713</v>
      </c>
      <c r="S844" s="4">
        <v>6.26</v>
      </c>
      <c r="T844" s="4"/>
      <c r="U844" s="4"/>
      <c r="V844" s="4"/>
      <c r="X844">
        <f t="shared" si="26"/>
        <v>6</v>
      </c>
      <c r="AC844" s="69" t="s">
        <v>2874</v>
      </c>
    </row>
    <row r="845" ht="18" customHeight="1" spans="1:30">
      <c r="A845" s="8">
        <f t="shared" si="27"/>
        <v>844</v>
      </c>
      <c r="B845" s="18">
        <v>45469</v>
      </c>
      <c r="C845" s="68">
        <v>46203</v>
      </c>
      <c r="D845" t="s">
        <v>2875</v>
      </c>
      <c r="E845" s="4"/>
      <c r="F845" s="4"/>
      <c r="G845" t="s">
        <v>136</v>
      </c>
      <c r="H845" t="s">
        <v>783</v>
      </c>
      <c r="I845" s="4"/>
      <c r="J845" s="4" t="s">
        <v>62</v>
      </c>
      <c r="K845" s="4"/>
      <c r="L845" s="12" t="s">
        <v>2876</v>
      </c>
      <c r="M845" s="12" t="s">
        <v>50</v>
      </c>
      <c r="N845" s="81" t="s">
        <v>37</v>
      </c>
      <c r="O845" s="4">
        <v>2003</v>
      </c>
      <c r="P845" s="4"/>
      <c r="Q845" s="4"/>
      <c r="R845" s="4"/>
      <c r="S845" s="4" t="s">
        <v>2877</v>
      </c>
      <c r="T845" s="4"/>
      <c r="U845" s="4"/>
      <c r="V845" s="4"/>
      <c r="X845">
        <f t="shared" si="26"/>
        <v>1</v>
      </c>
      <c r="AA845" t="s">
        <v>136</v>
      </c>
      <c r="AB845" t="s">
        <v>783</v>
      </c>
      <c r="AC845" s="69" t="s">
        <v>2878</v>
      </c>
    </row>
    <row r="846" ht="18" customHeight="1" spans="1:30">
      <c r="A846" s="8">
        <f t="shared" si="27"/>
        <v>845</v>
      </c>
      <c r="B846" s="18">
        <v>45470</v>
      </c>
      <c r="C846" s="68">
        <v>46203</v>
      </c>
      <c r="D846" t="s">
        <v>2879</v>
      </c>
      <c r="E846" s="4"/>
      <c r="F846" s="4"/>
      <c r="G846" t="s">
        <v>55</v>
      </c>
      <c r="H846" t="s">
        <v>783</v>
      </c>
      <c r="I846" s="4"/>
      <c r="J846" s="4" t="s">
        <v>507</v>
      </c>
      <c r="K846" s="4"/>
      <c r="L846" s="12" t="s">
        <v>2880</v>
      </c>
      <c r="M846" s="12" t="s">
        <v>44</v>
      </c>
      <c r="N846" s="81" t="s">
        <v>58</v>
      </c>
      <c r="O846" s="4">
        <v>2004</v>
      </c>
      <c r="P846" t="s">
        <v>419</v>
      </c>
      <c r="Q846" s="18"/>
      <c r="R846" s="18">
        <v>45472</v>
      </c>
      <c r="S846" s="4" t="s">
        <v>2881</v>
      </c>
      <c r="T846" s="4"/>
      <c r="U846" s="4"/>
      <c r="V846" s="4"/>
      <c r="X846">
        <f t="shared" si="26"/>
        <v>1</v>
      </c>
      <c r="Z846">
        <v>3846</v>
      </c>
      <c r="AA846" t="s">
        <v>55</v>
      </c>
      <c r="AB846" t="s">
        <v>783</v>
      </c>
      <c r="AC846" s="69" t="s">
        <v>2882</v>
      </c>
      <c r="AD846" t="s">
        <v>2883</v>
      </c>
    </row>
    <row r="847" ht="18" customHeight="1" spans="1:30">
      <c r="A847" s="8">
        <f t="shared" si="27"/>
        <v>846</v>
      </c>
      <c r="B847" s="18">
        <v>45471</v>
      </c>
      <c r="C847" s="68">
        <v>45838</v>
      </c>
      <c r="D847" t="s">
        <v>2884</v>
      </c>
      <c r="E847" s="4"/>
      <c r="F847" s="4"/>
      <c r="G847" t="s">
        <v>1989</v>
      </c>
      <c r="H847" t="s">
        <v>1989</v>
      </c>
      <c r="I847" s="4"/>
      <c r="J847" s="4" t="s">
        <v>48</v>
      </c>
      <c r="K847" s="4"/>
      <c r="L847" s="12" t="s">
        <v>2885</v>
      </c>
      <c r="M847" s="12" t="s">
        <v>2886</v>
      </c>
      <c r="N847" s="81" t="s">
        <v>58</v>
      </c>
      <c r="O847" s="4">
        <v>2005</v>
      </c>
      <c r="P847" t="s">
        <v>1792</v>
      </c>
      <c r="Q847" s="4">
        <v>0</v>
      </c>
      <c r="R847" s="4" t="s">
        <v>38</v>
      </c>
      <c r="S847" s="4" t="s">
        <v>2877</v>
      </c>
      <c r="T847" s="4"/>
      <c r="U847" s="4"/>
      <c r="V847" s="4"/>
      <c r="X847">
        <f t="shared" si="26"/>
        <v>1</v>
      </c>
      <c r="Z847" t="s">
        <v>273</v>
      </c>
      <c r="AA847" t="s">
        <v>1989</v>
      </c>
      <c r="AB847" t="s">
        <v>1989</v>
      </c>
      <c r="AC847" s="69" t="s">
        <v>2887</v>
      </c>
    </row>
    <row r="848" ht="18" customHeight="1" spans="1:30">
      <c r="A848" s="8">
        <f t="shared" si="27"/>
        <v>847</v>
      </c>
      <c r="B848" s="18">
        <v>45471</v>
      </c>
      <c r="C848" s="68">
        <v>46203</v>
      </c>
      <c r="D848" t="s">
        <v>2888</v>
      </c>
      <c r="E848" s="4"/>
      <c r="F848" s="4"/>
      <c r="G848" t="s">
        <v>1978</v>
      </c>
      <c r="H848" t="s">
        <v>783</v>
      </c>
      <c r="I848" s="4"/>
      <c r="J848" s="4" t="s">
        <v>48</v>
      </c>
      <c r="K848" s="4"/>
      <c r="L848" s="12" t="s">
        <v>2885</v>
      </c>
      <c r="M848" s="12" t="s">
        <v>44</v>
      </c>
      <c r="N848" s="81" t="s">
        <v>58</v>
      </c>
      <c r="O848" s="4">
        <v>2006</v>
      </c>
      <c r="P848" t="s">
        <v>483</v>
      </c>
      <c r="Q848" s="4">
        <v>0</v>
      </c>
      <c r="R848" s="18">
        <v>45498</v>
      </c>
      <c r="S848" s="4" t="s">
        <v>2877</v>
      </c>
      <c r="T848" s="4"/>
      <c r="U848" s="4"/>
      <c r="V848" s="4"/>
      <c r="X848">
        <f t="shared" si="26"/>
        <v>1</v>
      </c>
      <c r="Z848" t="s">
        <v>52</v>
      </c>
      <c r="AA848" t="s">
        <v>1978</v>
      </c>
      <c r="AB848" t="s">
        <v>783</v>
      </c>
      <c r="AC848" s="69" t="s">
        <v>2890</v>
      </c>
    </row>
    <row r="849" ht="18" customHeight="1" spans="1:29">
      <c r="A849" s="8">
        <f t="shared" si="27"/>
        <v>848</v>
      </c>
      <c r="B849" s="18">
        <v>45475</v>
      </c>
      <c r="C849" s="68">
        <v>46203</v>
      </c>
      <c r="D849" t="s">
        <v>2891</v>
      </c>
      <c r="E849" s="4"/>
      <c r="F849" s="4"/>
      <c r="G849" t="s">
        <v>1989</v>
      </c>
      <c r="H849" t="s">
        <v>1989</v>
      </c>
      <c r="I849" s="4"/>
      <c r="J849" s="4" t="s">
        <v>62</v>
      </c>
      <c r="K849" s="4"/>
      <c r="L849" s="12" t="s">
        <v>2892</v>
      </c>
      <c r="M849" s="12" t="s">
        <v>2893</v>
      </c>
      <c r="N849" s="81" t="s">
        <v>58</v>
      </c>
      <c r="O849" s="4">
        <v>2007</v>
      </c>
      <c r="P849" s="4"/>
      <c r="Q849" s="4"/>
      <c r="R849" s="4"/>
      <c r="S849" s="4" t="s">
        <v>2894</v>
      </c>
      <c r="T849" s="4"/>
      <c r="U849" s="4"/>
      <c r="V849" s="4"/>
      <c r="X849" t="s">
        <v>4381</v>
      </c>
      <c r="AA849" t="s">
        <v>1989</v>
      </c>
      <c r="AB849" t="s">
        <v>1989</v>
      </c>
      <c r="AC849" s="69" t="s">
        <v>2895</v>
      </c>
    </row>
    <row r="850" ht="18" customHeight="1" spans="1:29">
      <c r="A850" s="8">
        <f t="shared" si="27"/>
        <v>849</v>
      </c>
      <c r="B850" s="18">
        <v>45475</v>
      </c>
      <c r="C850" s="68">
        <v>45838</v>
      </c>
      <c r="D850" t="s">
        <v>2896</v>
      </c>
      <c r="E850" s="4"/>
      <c r="F850" s="4"/>
      <c r="G850" t="s">
        <v>567</v>
      </c>
      <c r="H850" t="s">
        <v>783</v>
      </c>
      <c r="I850" s="4"/>
      <c r="J850" s="4" t="s">
        <v>62</v>
      </c>
      <c r="K850" s="4"/>
      <c r="L850" s="12" t="s">
        <v>2897</v>
      </c>
      <c r="M850" s="12" t="s">
        <v>363</v>
      </c>
      <c r="N850" s="81" t="s">
        <v>58</v>
      </c>
      <c r="O850" s="4">
        <v>2008</v>
      </c>
      <c r="P850" s="4"/>
      <c r="Q850" s="4"/>
      <c r="R850" s="4"/>
      <c r="S850" s="4" t="s">
        <v>2863</v>
      </c>
      <c r="T850" s="4"/>
      <c r="U850" s="4"/>
      <c r="V850" s="4">
        <v>1</v>
      </c>
      <c r="X850">
        <f t="shared" ref="X850:X913" si="28">DATEDIF(B850,"2025-6-30","y")</f>
        <v>0</v>
      </c>
      <c r="AA850" t="s">
        <v>567</v>
      </c>
      <c r="AB850" t="s">
        <v>783</v>
      </c>
      <c r="AC850" s="69" t="s">
        <v>2898</v>
      </c>
    </row>
    <row r="851" ht="18" customHeight="1" spans="1:29">
      <c r="A851" s="8">
        <f t="shared" si="27"/>
        <v>850</v>
      </c>
      <c r="B851" s="18">
        <v>45475</v>
      </c>
      <c r="C851" s="68">
        <v>46203</v>
      </c>
      <c r="D851" t="s">
        <v>2899</v>
      </c>
      <c r="E851" s="4"/>
      <c r="F851" s="4"/>
      <c r="G851" t="s">
        <v>567</v>
      </c>
      <c r="H851" t="s">
        <v>783</v>
      </c>
      <c r="I851" s="4"/>
      <c r="J851" s="4" t="s">
        <v>62</v>
      </c>
      <c r="K851" s="4"/>
      <c r="L851" s="12" t="s">
        <v>564</v>
      </c>
      <c r="M851" s="12" t="s">
        <v>341</v>
      </c>
      <c r="N851" s="81" t="s">
        <v>58</v>
      </c>
      <c r="O851" s="4">
        <v>2009</v>
      </c>
      <c r="P851" s="4"/>
      <c r="Q851" s="18"/>
      <c r="R851" s="18">
        <v>45498</v>
      </c>
      <c r="S851" s="4" t="s">
        <v>2894</v>
      </c>
      <c r="T851" s="4" t="s">
        <v>2864</v>
      </c>
      <c r="U851" s="4"/>
      <c r="V851" s="4">
        <v>1</v>
      </c>
      <c r="X851">
        <f t="shared" si="28"/>
        <v>0</v>
      </c>
      <c r="AA851" t="s">
        <v>567</v>
      </c>
      <c r="AB851" t="s">
        <v>783</v>
      </c>
      <c r="AC851" s="69" t="s">
        <v>2900</v>
      </c>
    </row>
    <row r="852" ht="18" customHeight="1" spans="1:29">
      <c r="A852" s="8">
        <f t="shared" si="27"/>
        <v>851</v>
      </c>
      <c r="B852" s="18">
        <v>45477</v>
      </c>
      <c r="C852" s="68">
        <v>45838</v>
      </c>
      <c r="D852" t="s">
        <v>2901</v>
      </c>
      <c r="E852" s="4"/>
      <c r="F852" s="4"/>
      <c r="G852" t="s">
        <v>2879</v>
      </c>
      <c r="H852" t="s">
        <v>783</v>
      </c>
      <c r="I852" s="4"/>
      <c r="J852" s="4" t="s">
        <v>48</v>
      </c>
      <c r="K852" s="4"/>
      <c r="L852" s="12" t="s">
        <v>2902</v>
      </c>
      <c r="M852" s="12" t="s">
        <v>2903</v>
      </c>
      <c r="N852" s="81" t="s">
        <v>58</v>
      </c>
      <c r="O852" s="4">
        <v>2010</v>
      </c>
      <c r="Q852" s="4">
        <v>0</v>
      </c>
      <c r="R852" s="18">
        <v>45528</v>
      </c>
      <c r="S852" s="4" t="s">
        <v>2863</v>
      </c>
      <c r="T852" s="4"/>
      <c r="U852" s="4"/>
      <c r="V852" s="4"/>
      <c r="X852">
        <f t="shared" si="28"/>
        <v>0</v>
      </c>
      <c r="Z852" t="s">
        <v>273</v>
      </c>
      <c r="AA852" t="s">
        <v>2879</v>
      </c>
      <c r="AB852" t="s">
        <v>783</v>
      </c>
      <c r="AC852" s="69" t="s">
        <v>2904</v>
      </c>
    </row>
    <row r="853" ht="18" customHeight="1" spans="1:29">
      <c r="A853" s="8">
        <f t="shared" si="27"/>
        <v>852</v>
      </c>
      <c r="B853" s="18">
        <v>45481</v>
      </c>
      <c r="C853" s="68">
        <v>45838</v>
      </c>
      <c r="D853" t="s">
        <v>2905</v>
      </c>
      <c r="E853" s="4"/>
      <c r="F853" s="4"/>
      <c r="G853" t="s">
        <v>236</v>
      </c>
      <c r="H853" t="s">
        <v>783</v>
      </c>
      <c r="I853" s="4"/>
      <c r="J853" s="4" t="s">
        <v>62</v>
      </c>
      <c r="K853" s="4"/>
      <c r="L853" s="12" t="s">
        <v>746</v>
      </c>
      <c r="M853" s="12" t="s">
        <v>2152</v>
      </c>
      <c r="N853" s="81" t="s">
        <v>58</v>
      </c>
      <c r="O853" s="4">
        <v>2011</v>
      </c>
      <c r="P853" s="4"/>
      <c r="Q853" s="18"/>
      <c r="R853" s="18">
        <v>45498</v>
      </c>
      <c r="S853" s="4" t="s">
        <v>2906</v>
      </c>
      <c r="T853" s="4"/>
      <c r="U853" s="4"/>
      <c r="V853" s="4"/>
      <c r="X853">
        <f t="shared" si="28"/>
        <v>0</v>
      </c>
      <c r="AA853" t="s">
        <v>236</v>
      </c>
      <c r="AB853" t="s">
        <v>783</v>
      </c>
      <c r="AC853" s="69" t="s">
        <v>2907</v>
      </c>
    </row>
    <row r="854" ht="18" customHeight="1" spans="1:29">
      <c r="A854" s="8">
        <f t="shared" si="27"/>
        <v>853</v>
      </c>
      <c r="B854" s="18">
        <v>45485</v>
      </c>
      <c r="C854" s="68">
        <v>46203</v>
      </c>
      <c r="D854" t="s">
        <v>2908</v>
      </c>
      <c r="E854" s="4" t="s">
        <v>34</v>
      </c>
      <c r="F854" s="4"/>
      <c r="G854" t="s">
        <v>782</v>
      </c>
      <c r="H854" t="s">
        <v>783</v>
      </c>
      <c r="I854" s="4"/>
      <c r="J854" s="4" t="s">
        <v>48</v>
      </c>
      <c r="K854" s="4"/>
      <c r="L854" s="12" t="s">
        <v>2909</v>
      </c>
      <c r="M854" s="12" t="s">
        <v>2152</v>
      </c>
      <c r="N854" s="81" t="s">
        <v>58</v>
      </c>
      <c r="O854" s="4">
        <v>2012</v>
      </c>
      <c r="P854" t="s">
        <v>678</v>
      </c>
      <c r="Q854" s="4">
        <v>0</v>
      </c>
      <c r="R854" s="18">
        <v>45528</v>
      </c>
      <c r="S854" s="4" t="s">
        <v>2910</v>
      </c>
      <c r="T854" s="4" t="s">
        <v>2864</v>
      </c>
      <c r="U854" s="4"/>
      <c r="V854" s="4"/>
      <c r="X854">
        <f t="shared" si="28"/>
        <v>0</v>
      </c>
      <c r="Z854" t="s">
        <v>52</v>
      </c>
      <c r="AA854" t="s">
        <v>782</v>
      </c>
      <c r="AB854" t="s">
        <v>783</v>
      </c>
      <c r="AC854" s="69" t="s">
        <v>2911</v>
      </c>
    </row>
    <row r="855" ht="18" customHeight="1" spans="1:29">
      <c r="A855" s="8">
        <f t="shared" si="27"/>
        <v>854</v>
      </c>
      <c r="B855" s="18">
        <v>45485</v>
      </c>
      <c r="C855" s="68">
        <v>46203</v>
      </c>
      <c r="D855" t="s">
        <v>2912</v>
      </c>
      <c r="E855" s="4"/>
      <c r="F855" s="4"/>
      <c r="G855" t="s">
        <v>2186</v>
      </c>
      <c r="H855" t="s">
        <v>783</v>
      </c>
      <c r="I855" s="4"/>
      <c r="J855" s="4" t="s">
        <v>36</v>
      </c>
      <c r="K855" s="4"/>
      <c r="L855" s="12" t="s">
        <v>2913</v>
      </c>
      <c r="M855" s="12" t="s">
        <v>2914</v>
      </c>
      <c r="N855" s="81" t="s">
        <v>58</v>
      </c>
      <c r="O855" s="4">
        <v>2013</v>
      </c>
      <c r="P855" s="4"/>
      <c r="Q855" s="4"/>
      <c r="R855" s="4"/>
      <c r="S855" s="4" t="s">
        <v>2910</v>
      </c>
      <c r="T855" s="4" t="s">
        <v>2864</v>
      </c>
      <c r="U855" s="4"/>
      <c r="V855" s="4"/>
      <c r="X855">
        <f t="shared" si="28"/>
        <v>0</v>
      </c>
      <c r="AA855" t="s">
        <v>2186</v>
      </c>
      <c r="AB855" t="s">
        <v>783</v>
      </c>
      <c r="AC855" s="69" t="s">
        <v>2915</v>
      </c>
    </row>
    <row r="856" ht="18" customHeight="1" spans="1:29">
      <c r="A856" s="8">
        <f t="shared" si="27"/>
        <v>855</v>
      </c>
      <c r="B856" s="18">
        <v>45488</v>
      </c>
      <c r="C856" s="68">
        <v>46203</v>
      </c>
      <c r="D856" t="s">
        <v>2916</v>
      </c>
      <c r="E856" s="4"/>
      <c r="F856" s="4"/>
      <c r="G856" t="s">
        <v>1686</v>
      </c>
      <c r="H856" t="s">
        <v>783</v>
      </c>
      <c r="I856" s="4"/>
      <c r="J856" s="4" t="s">
        <v>36</v>
      </c>
      <c r="K856" s="4"/>
      <c r="L856" s="12" t="s">
        <v>2917</v>
      </c>
      <c r="M856" s="12" t="s">
        <v>44</v>
      </c>
      <c r="N856" s="81" t="s">
        <v>58</v>
      </c>
      <c r="O856" s="4">
        <v>2014</v>
      </c>
      <c r="P856" s="4"/>
      <c r="Q856" s="18"/>
      <c r="R856" s="18">
        <v>45498</v>
      </c>
      <c r="S856" s="4" t="s">
        <v>2918</v>
      </c>
      <c r="T856" s="4"/>
      <c r="U856" s="4"/>
      <c r="V856" s="4"/>
      <c r="X856">
        <f t="shared" si="28"/>
        <v>0</v>
      </c>
      <c r="AA856" t="s">
        <v>1686</v>
      </c>
      <c r="AB856" t="s">
        <v>783</v>
      </c>
      <c r="AC856" s="69" t="s">
        <v>2919</v>
      </c>
    </row>
    <row r="857" ht="18" customHeight="1" spans="1:29">
      <c r="A857" s="8">
        <f t="shared" si="27"/>
        <v>856</v>
      </c>
      <c r="B857" s="18">
        <v>45488</v>
      </c>
      <c r="C857" s="68">
        <v>46203</v>
      </c>
      <c r="D857" t="s">
        <v>2920</v>
      </c>
      <c r="E857" s="4"/>
      <c r="F857" s="4"/>
      <c r="G857" t="s">
        <v>2186</v>
      </c>
      <c r="H857" t="s">
        <v>783</v>
      </c>
      <c r="I857" s="4"/>
      <c r="J857" s="4" t="s">
        <v>42</v>
      </c>
      <c r="K857" s="4"/>
      <c r="L857" s="12" t="s">
        <v>2921</v>
      </c>
      <c r="M857" s="12" t="s">
        <v>2152</v>
      </c>
      <c r="N857" s="81" t="s">
        <v>58</v>
      </c>
      <c r="O857" s="4">
        <v>2015</v>
      </c>
      <c r="P857" s="4"/>
      <c r="Q857" s="18"/>
      <c r="R857" s="18">
        <v>45528</v>
      </c>
      <c r="S857" s="4" t="s">
        <v>2918</v>
      </c>
      <c r="T857" s="4"/>
      <c r="U857" s="4"/>
      <c r="V857" s="4"/>
      <c r="X857">
        <f t="shared" si="28"/>
        <v>0</v>
      </c>
      <c r="AA857" t="s">
        <v>2186</v>
      </c>
      <c r="AB857" t="s">
        <v>783</v>
      </c>
      <c r="AC857" s="69" t="s">
        <v>2922</v>
      </c>
    </row>
    <row r="858" ht="18" customHeight="1" spans="1:29">
      <c r="A858" s="8">
        <f t="shared" si="27"/>
        <v>857</v>
      </c>
      <c r="B858" s="18">
        <v>45490</v>
      </c>
      <c r="C858" s="68">
        <v>46203</v>
      </c>
      <c r="D858" t="s">
        <v>2923</v>
      </c>
      <c r="E858" s="4"/>
      <c r="F858" s="4"/>
      <c r="I858" s="4"/>
      <c r="J858" s="105" t="s">
        <v>325</v>
      </c>
      <c r="K858" s="4">
        <v>1</v>
      </c>
      <c r="L858" s="12" t="s">
        <v>2924</v>
      </c>
      <c r="M858" s="12" t="s">
        <v>2152</v>
      </c>
      <c r="N858" s="81" t="s">
        <v>58</v>
      </c>
      <c r="O858" s="4">
        <v>2016</v>
      </c>
      <c r="P858" s="4"/>
      <c r="Q858" s="4"/>
      <c r="R858" s="4"/>
      <c r="S858" s="4" t="s">
        <v>2918</v>
      </c>
      <c r="T858" s="4"/>
      <c r="U858" s="4"/>
      <c r="V858" s="4">
        <v>1</v>
      </c>
      <c r="X858">
        <f t="shared" si="28"/>
        <v>0</v>
      </c>
      <c r="AC858" s="69" t="s">
        <v>2925</v>
      </c>
    </row>
    <row r="859" ht="18" customHeight="1" spans="1:29">
      <c r="A859" s="8">
        <f t="shared" si="27"/>
        <v>858</v>
      </c>
      <c r="B859" s="18">
        <v>45491</v>
      </c>
      <c r="C859" s="68">
        <v>46203</v>
      </c>
      <c r="D859" t="s">
        <v>2926</v>
      </c>
      <c r="E859" s="4"/>
      <c r="F859" s="4"/>
      <c r="G859" t="s">
        <v>2186</v>
      </c>
      <c r="H859" t="s">
        <v>783</v>
      </c>
      <c r="I859" s="4"/>
      <c r="J859" s="4" t="s">
        <v>36</v>
      </c>
      <c r="K859" s="4"/>
      <c r="L859" s="12" t="s">
        <v>2913</v>
      </c>
      <c r="M859" s="12" t="s">
        <v>2927</v>
      </c>
      <c r="N859" s="81" t="s">
        <v>58</v>
      </c>
      <c r="O859" s="4">
        <v>2017</v>
      </c>
      <c r="P859" s="4"/>
      <c r="Q859" s="4"/>
      <c r="R859" s="4"/>
      <c r="S859" s="4" t="s">
        <v>2906</v>
      </c>
      <c r="T859" s="4"/>
      <c r="U859" s="4"/>
      <c r="V859" s="4"/>
      <c r="X859">
        <f t="shared" si="28"/>
        <v>0</v>
      </c>
      <c r="AA859" t="s">
        <v>2186</v>
      </c>
      <c r="AB859" t="s">
        <v>783</v>
      </c>
      <c r="AC859" s="69" t="s">
        <v>2928</v>
      </c>
    </row>
    <row r="860" ht="18" customHeight="1" spans="1:29">
      <c r="A860" s="8">
        <f t="shared" si="27"/>
        <v>859</v>
      </c>
      <c r="B860" s="18">
        <v>45498</v>
      </c>
      <c r="C860" s="68">
        <v>45869</v>
      </c>
      <c r="D860" t="s">
        <v>2929</v>
      </c>
      <c r="E860" s="4"/>
      <c r="F860" s="4"/>
      <c r="G860" t="s">
        <v>1355</v>
      </c>
      <c r="H860" t="s">
        <v>783</v>
      </c>
      <c r="I860" s="4"/>
      <c r="J860" s="105" t="s">
        <v>325</v>
      </c>
      <c r="K860" s="4">
        <v>1</v>
      </c>
      <c r="L860" s="12" t="s">
        <v>2930</v>
      </c>
      <c r="M860" s="12" t="s">
        <v>57</v>
      </c>
      <c r="N860" s="4" t="s">
        <v>58</v>
      </c>
      <c r="O860" s="4">
        <v>2018</v>
      </c>
      <c r="P860" s="4"/>
      <c r="Q860" s="4"/>
      <c r="R860" s="4"/>
      <c r="S860" s="4" t="s">
        <v>2906</v>
      </c>
      <c r="T860" s="4"/>
      <c r="U860" s="4"/>
      <c r="V860" s="4"/>
      <c r="X860">
        <f t="shared" si="28"/>
        <v>0</v>
      </c>
      <c r="Z860" s="4">
        <v>1311</v>
      </c>
      <c r="AA860" t="s">
        <v>1355</v>
      </c>
      <c r="AB860" t="s">
        <v>783</v>
      </c>
      <c r="AC860" t="s">
        <v>4382</v>
      </c>
    </row>
    <row r="861" ht="18" customHeight="1" spans="1:29">
      <c r="A861" s="8">
        <f t="shared" si="27"/>
        <v>860</v>
      </c>
      <c r="B861" s="18">
        <v>45497</v>
      </c>
      <c r="C861" s="68">
        <v>46203</v>
      </c>
      <c r="D861" t="s">
        <v>2932</v>
      </c>
      <c r="E861" s="4"/>
      <c r="F861" s="4"/>
      <c r="G861" t="s">
        <v>2933</v>
      </c>
      <c r="H861" t="s">
        <v>783</v>
      </c>
      <c r="I861" s="4"/>
      <c r="J861" s="4" t="s">
        <v>42</v>
      </c>
      <c r="K861" s="4"/>
      <c r="L861" s="12" t="s">
        <v>2934</v>
      </c>
      <c r="M861" s="12" t="s">
        <v>44</v>
      </c>
      <c r="N861" s="81" t="s">
        <v>58</v>
      </c>
      <c r="O861" s="4">
        <v>2019</v>
      </c>
      <c r="P861" s="4"/>
      <c r="Q861" s="18"/>
      <c r="R861" s="18">
        <v>45589</v>
      </c>
      <c r="S861" s="4" t="s">
        <v>2935</v>
      </c>
      <c r="T861" s="4"/>
      <c r="U861" s="4"/>
      <c r="V861" s="4"/>
      <c r="X861">
        <f t="shared" si="28"/>
        <v>0</v>
      </c>
      <c r="AA861" t="s">
        <v>2933</v>
      </c>
      <c r="AB861" t="s">
        <v>783</v>
      </c>
      <c r="AC861" s="69" t="s">
        <v>2936</v>
      </c>
    </row>
    <row r="862" ht="18" customHeight="1" spans="1:29">
      <c r="A862" s="8">
        <f t="shared" si="27"/>
        <v>861</v>
      </c>
      <c r="B862" s="18">
        <v>45499</v>
      </c>
      <c r="C862" s="68">
        <v>46203</v>
      </c>
      <c r="D862" t="s">
        <v>2937</v>
      </c>
      <c r="E862" s="4"/>
      <c r="F862" s="4"/>
      <c r="G862" t="s">
        <v>1414</v>
      </c>
      <c r="H862" t="s">
        <v>783</v>
      </c>
      <c r="I862" s="4"/>
      <c r="J862" s="4" t="s">
        <v>48</v>
      </c>
      <c r="K862" s="4"/>
      <c r="L862" s="12" t="s">
        <v>2938</v>
      </c>
      <c r="M862" s="12" t="s">
        <v>57</v>
      </c>
      <c r="N862" s="81" t="s">
        <v>58</v>
      </c>
      <c r="O862" s="4">
        <v>2020</v>
      </c>
      <c r="P862" t="s">
        <v>810</v>
      </c>
      <c r="Q862" s="4">
        <v>0</v>
      </c>
      <c r="R862" s="18">
        <v>45528</v>
      </c>
      <c r="S862" s="4" t="s">
        <v>2939</v>
      </c>
      <c r="T862" s="4"/>
      <c r="U862" s="4"/>
      <c r="V862" s="4"/>
      <c r="X862">
        <f t="shared" si="28"/>
        <v>0</v>
      </c>
      <c r="Z862" t="s">
        <v>52</v>
      </c>
      <c r="AA862" t="s">
        <v>1414</v>
      </c>
      <c r="AB862" t="s">
        <v>783</v>
      </c>
      <c r="AC862" s="69" t="s">
        <v>2940</v>
      </c>
    </row>
    <row r="863" ht="18" customHeight="1" spans="1:29">
      <c r="A863" s="8">
        <f t="shared" si="27"/>
        <v>862</v>
      </c>
      <c r="B863" s="18">
        <v>45502</v>
      </c>
      <c r="C863" s="68">
        <v>45838</v>
      </c>
      <c r="D863" t="s">
        <v>2941</v>
      </c>
      <c r="E863" s="4"/>
      <c r="F863" s="4"/>
      <c r="G863" t="s">
        <v>2066</v>
      </c>
      <c r="H863" t="s">
        <v>783</v>
      </c>
      <c r="I863" s="4"/>
      <c r="J863" s="4" t="s">
        <v>89</v>
      </c>
      <c r="K863" s="4"/>
      <c r="L863" s="12" t="s">
        <v>2942</v>
      </c>
      <c r="M863" s="12" t="s">
        <v>50</v>
      </c>
      <c r="N863" s="81" t="s">
        <v>58</v>
      </c>
      <c r="O863" s="4">
        <v>2021</v>
      </c>
      <c r="P863" s="4"/>
      <c r="Q863" s="4"/>
      <c r="R863" s="4"/>
      <c r="S863" s="4" t="s">
        <v>2939</v>
      </c>
      <c r="T863" s="4"/>
      <c r="U863" s="4"/>
      <c r="V863" s="4"/>
      <c r="X863">
        <f t="shared" si="28"/>
        <v>0</v>
      </c>
      <c r="AA863" t="s">
        <v>2066</v>
      </c>
      <c r="AB863" t="s">
        <v>783</v>
      </c>
      <c r="AC863" s="69" t="s">
        <v>2943</v>
      </c>
    </row>
    <row r="864" ht="18" customHeight="1" spans="1:29">
      <c r="A864" s="8">
        <f t="shared" si="27"/>
        <v>863</v>
      </c>
      <c r="B864" s="18">
        <v>45506</v>
      </c>
      <c r="C864" s="68">
        <v>46203</v>
      </c>
      <c r="D864" t="s">
        <v>2944</v>
      </c>
      <c r="E864" s="4" t="s">
        <v>34</v>
      </c>
      <c r="F864" s="4"/>
      <c r="G864" t="s">
        <v>782</v>
      </c>
      <c r="H864" t="s">
        <v>783</v>
      </c>
      <c r="I864" s="4"/>
      <c r="J864" s="4" t="s">
        <v>48</v>
      </c>
      <c r="K864" s="4"/>
      <c r="L864" s="12" t="s">
        <v>4383</v>
      </c>
      <c r="M864" s="12" t="s">
        <v>1046</v>
      </c>
      <c r="N864" s="81" t="s">
        <v>58</v>
      </c>
      <c r="O864" s="4">
        <v>2022</v>
      </c>
      <c r="P864" t="s">
        <v>1792</v>
      </c>
      <c r="Q864" s="4">
        <v>0</v>
      </c>
      <c r="R864" s="18">
        <v>45589</v>
      </c>
      <c r="S864" s="4" t="s">
        <v>2947</v>
      </c>
      <c r="T864" s="4" t="s">
        <v>2948</v>
      </c>
      <c r="U864" s="4"/>
      <c r="V864" s="4"/>
      <c r="X864">
        <f t="shared" si="28"/>
        <v>0</v>
      </c>
      <c r="Z864" t="s">
        <v>52</v>
      </c>
      <c r="AA864" t="s">
        <v>782</v>
      </c>
      <c r="AB864" t="s">
        <v>783</v>
      </c>
      <c r="AC864" s="69" t="s">
        <v>2949</v>
      </c>
    </row>
    <row r="865" ht="18" customHeight="1" spans="1:29">
      <c r="A865" s="8">
        <f t="shared" si="27"/>
        <v>864</v>
      </c>
      <c r="B865" s="18">
        <v>45510</v>
      </c>
      <c r="C865" s="68">
        <v>46203</v>
      </c>
      <c r="D865" t="s">
        <v>2950</v>
      </c>
      <c r="F865" s="4"/>
      <c r="G865" t="s">
        <v>2713</v>
      </c>
      <c r="H865" t="s">
        <v>2713</v>
      </c>
      <c r="I865" s="4"/>
      <c r="J865" s="4" t="s">
        <v>518</v>
      </c>
      <c r="K865" s="4"/>
      <c r="L865" s="12" t="s">
        <v>2951</v>
      </c>
      <c r="M865" s="12" t="s">
        <v>2952</v>
      </c>
      <c r="N865" s="4" t="s">
        <v>58</v>
      </c>
      <c r="O865" s="4">
        <v>2023</v>
      </c>
      <c r="P865" s="4"/>
      <c r="Q865" s="4"/>
      <c r="R865" s="4"/>
      <c r="S865" s="4" t="s">
        <v>2953</v>
      </c>
      <c r="T865" s="4"/>
      <c r="U865" s="4"/>
      <c r="V865" s="4"/>
      <c r="X865">
        <f t="shared" si="28"/>
        <v>0</v>
      </c>
      <c r="AA865" t="s">
        <v>2713</v>
      </c>
      <c r="AB865" t="s">
        <v>2713</v>
      </c>
      <c r="AC865" s="69" t="s">
        <v>2954</v>
      </c>
    </row>
    <row r="866" ht="18" customHeight="1" spans="1:29">
      <c r="A866" s="8">
        <f t="shared" si="27"/>
        <v>865</v>
      </c>
      <c r="B866" s="18">
        <v>45512</v>
      </c>
      <c r="C866" s="68">
        <v>46203</v>
      </c>
      <c r="D866" t="s">
        <v>2955</v>
      </c>
      <c r="E866" s="4"/>
      <c r="F866" s="4"/>
      <c r="G866" t="s">
        <v>2307</v>
      </c>
      <c r="H866" t="s">
        <v>783</v>
      </c>
      <c r="I866" s="4"/>
      <c r="J866" s="4" t="s">
        <v>36</v>
      </c>
      <c r="K866" s="4"/>
      <c r="L866" s="12" t="s">
        <v>344</v>
      </c>
      <c r="M866" s="12" t="s">
        <v>217</v>
      </c>
      <c r="N866" s="81" t="s">
        <v>58</v>
      </c>
      <c r="O866" s="4">
        <v>2024</v>
      </c>
      <c r="P866" s="4"/>
      <c r="Q866" s="4"/>
      <c r="R866" s="4"/>
      <c r="S866" s="4" t="s">
        <v>2947</v>
      </c>
      <c r="T866" s="4" t="s">
        <v>2948</v>
      </c>
      <c r="U866" s="4"/>
      <c r="V866" s="4"/>
      <c r="X866">
        <f t="shared" si="28"/>
        <v>0</v>
      </c>
      <c r="AA866" t="s">
        <v>2307</v>
      </c>
      <c r="AB866" t="s">
        <v>783</v>
      </c>
      <c r="AC866" s="69" t="s">
        <v>2956</v>
      </c>
    </row>
    <row r="867" ht="18" customHeight="1" spans="1:29">
      <c r="A867" s="8">
        <f t="shared" si="27"/>
        <v>866</v>
      </c>
      <c r="B867" s="18">
        <v>45516</v>
      </c>
      <c r="C867" s="68">
        <v>45838</v>
      </c>
      <c r="D867" t="s">
        <v>2957</v>
      </c>
      <c r="E867" s="4"/>
      <c r="F867" s="4"/>
      <c r="G867" t="s">
        <v>2958</v>
      </c>
      <c r="H867" t="s">
        <v>783</v>
      </c>
      <c r="I867" s="4"/>
      <c r="J867" s="4" t="s">
        <v>48</v>
      </c>
      <c r="K867" s="4"/>
      <c r="L867" s="12" t="s">
        <v>2959</v>
      </c>
      <c r="M867" s="12" t="s">
        <v>2829</v>
      </c>
      <c r="N867" s="81" t="s">
        <v>58</v>
      </c>
      <c r="O867" s="4">
        <v>2025</v>
      </c>
      <c r="P867" t="s">
        <v>408</v>
      </c>
      <c r="Q867" s="4">
        <v>0</v>
      </c>
      <c r="R867" s="4" t="s">
        <v>38</v>
      </c>
      <c r="S867" s="4" t="s">
        <v>2960</v>
      </c>
      <c r="T867" s="4"/>
      <c r="U867" s="4"/>
      <c r="V867" s="4"/>
      <c r="X867">
        <f t="shared" si="28"/>
        <v>0</v>
      </c>
      <c r="Z867" t="s">
        <v>209</v>
      </c>
      <c r="AA867" t="s">
        <v>2958</v>
      </c>
      <c r="AB867" t="s">
        <v>783</v>
      </c>
      <c r="AC867" s="69" t="s">
        <v>2961</v>
      </c>
    </row>
    <row r="868" ht="18" customHeight="1" spans="1:29">
      <c r="A868" s="8">
        <f t="shared" si="27"/>
        <v>867</v>
      </c>
      <c r="B868" s="18">
        <v>44692</v>
      </c>
      <c r="C868" s="68">
        <v>46203</v>
      </c>
      <c r="D868" t="s">
        <v>2962</v>
      </c>
      <c r="E868" s="4" t="s">
        <v>34</v>
      </c>
      <c r="F868" s="4"/>
      <c r="I868" s="4"/>
      <c r="J868" s="4" t="s">
        <v>48</v>
      </c>
      <c r="K868" s="4"/>
      <c r="L868" s="12" t="s">
        <v>2963</v>
      </c>
      <c r="M868" s="12" t="s">
        <v>44</v>
      </c>
      <c r="N868" s="81" t="s">
        <v>37</v>
      </c>
      <c r="O868" s="4">
        <v>2026</v>
      </c>
      <c r="P868" t="s">
        <v>280</v>
      </c>
      <c r="Q868" s="4">
        <v>0</v>
      </c>
      <c r="R868" s="4" t="s">
        <v>4279</v>
      </c>
      <c r="S868" s="4"/>
      <c r="T868" s="4"/>
      <c r="U868" s="4"/>
      <c r="V868" s="4"/>
      <c r="X868">
        <f t="shared" si="28"/>
        <v>3</v>
      </c>
      <c r="Z868" t="s">
        <v>52</v>
      </c>
      <c r="AC868" s="69" t="s">
        <v>2964</v>
      </c>
    </row>
    <row r="869" ht="18" customHeight="1" spans="1:29">
      <c r="A869" s="8">
        <f t="shared" si="27"/>
        <v>868</v>
      </c>
      <c r="B869" s="18">
        <v>45520</v>
      </c>
      <c r="C869" s="68">
        <v>46203</v>
      </c>
      <c r="D869" t="s">
        <v>2965</v>
      </c>
      <c r="E869" s="4"/>
      <c r="F869" s="4"/>
      <c r="I869" s="4"/>
      <c r="J869" s="4" t="s">
        <v>48</v>
      </c>
      <c r="K869" s="4"/>
      <c r="L869" s="12" t="s">
        <v>4384</v>
      </c>
      <c r="M869" s="12" t="s">
        <v>2152</v>
      </c>
      <c r="N869" s="81" t="s">
        <v>58</v>
      </c>
      <c r="O869" s="4">
        <v>2027</v>
      </c>
      <c r="P869" t="s">
        <v>470</v>
      </c>
      <c r="Q869" s="4">
        <v>0</v>
      </c>
      <c r="R869" s="18">
        <v>45528</v>
      </c>
      <c r="S869" s="4" t="s">
        <v>2967</v>
      </c>
      <c r="T869" s="4"/>
      <c r="U869" s="4"/>
      <c r="V869" s="4"/>
      <c r="X869">
        <f t="shared" si="28"/>
        <v>0</v>
      </c>
      <c r="Z869" t="s">
        <v>52</v>
      </c>
      <c r="AC869" s="69" t="s">
        <v>2968</v>
      </c>
    </row>
    <row r="870" ht="18" customHeight="1" spans="1:29">
      <c r="A870" s="8">
        <f t="shared" si="27"/>
        <v>869</v>
      </c>
      <c r="B870" s="18">
        <v>45520</v>
      </c>
      <c r="C870" s="68">
        <v>46203</v>
      </c>
      <c r="D870" t="s">
        <v>2969</v>
      </c>
      <c r="E870" s="12" t="s">
        <v>34</v>
      </c>
      <c r="F870" s="4"/>
      <c r="G870" t="s">
        <v>1818</v>
      </c>
      <c r="H870" t="s">
        <v>783</v>
      </c>
      <c r="I870" s="4"/>
      <c r="J870" s="4" t="s">
        <v>62</v>
      </c>
      <c r="K870" s="4"/>
      <c r="L870" s="12" t="s">
        <v>2970</v>
      </c>
      <c r="M870" s="12" t="s">
        <v>57</v>
      </c>
      <c r="N870" s="81" t="s">
        <v>58</v>
      </c>
      <c r="O870" s="4">
        <v>2028</v>
      </c>
      <c r="P870" s="4"/>
      <c r="Q870" s="4"/>
      <c r="R870" s="4"/>
      <c r="S870" s="4" t="s">
        <v>2967</v>
      </c>
      <c r="T870" s="4"/>
      <c r="U870" s="4"/>
      <c r="V870" s="4"/>
      <c r="X870">
        <f t="shared" si="28"/>
        <v>0</v>
      </c>
      <c r="AA870" t="s">
        <v>1818</v>
      </c>
      <c r="AB870" t="s">
        <v>783</v>
      </c>
      <c r="AC870" s="69" t="s">
        <v>2971</v>
      </c>
    </row>
    <row r="871" ht="18" customHeight="1" spans="1:29">
      <c r="A871" s="8">
        <f t="shared" si="27"/>
        <v>870</v>
      </c>
      <c r="B871" s="18">
        <v>45520</v>
      </c>
      <c r="C871" s="68">
        <v>45838</v>
      </c>
      <c r="D871" t="s">
        <v>2972</v>
      </c>
      <c r="E871" s="12"/>
      <c r="F871" s="4"/>
      <c r="G871" t="s">
        <v>567</v>
      </c>
      <c r="H871" t="s">
        <v>783</v>
      </c>
      <c r="I871" s="4"/>
      <c r="J871" s="4" t="s">
        <v>62</v>
      </c>
      <c r="K871" s="4"/>
      <c r="L871" s="12" t="s">
        <v>2897</v>
      </c>
      <c r="M871" s="12" t="s">
        <v>2152</v>
      </c>
      <c r="N871" s="81" t="s">
        <v>58</v>
      </c>
      <c r="O871" s="4">
        <v>2029</v>
      </c>
      <c r="P871" s="4"/>
      <c r="Q871" s="4"/>
      <c r="R871" s="4"/>
      <c r="S871" s="4" t="s">
        <v>2973</v>
      </c>
      <c r="T871" s="4"/>
      <c r="U871" s="4"/>
      <c r="V871" s="4">
        <v>1</v>
      </c>
      <c r="X871">
        <f t="shared" si="28"/>
        <v>0</v>
      </c>
      <c r="AA871" t="s">
        <v>567</v>
      </c>
      <c r="AB871" t="s">
        <v>783</v>
      </c>
      <c r="AC871" s="69" t="s">
        <v>2974</v>
      </c>
    </row>
    <row r="872" ht="18" customHeight="1" spans="1:29">
      <c r="A872" s="8">
        <f t="shared" si="27"/>
        <v>871</v>
      </c>
      <c r="B872" s="18">
        <v>45520</v>
      </c>
      <c r="C872" s="68">
        <v>45838</v>
      </c>
      <c r="D872" t="s">
        <v>2975</v>
      </c>
      <c r="E872" s="12"/>
      <c r="F872" s="4"/>
      <c r="G872" t="s">
        <v>567</v>
      </c>
      <c r="H872" t="s">
        <v>783</v>
      </c>
      <c r="I872" s="4"/>
      <c r="J872" s="4" t="s">
        <v>62</v>
      </c>
      <c r="K872" s="4"/>
      <c r="L872" s="12" t="s">
        <v>564</v>
      </c>
      <c r="M872" s="12" t="s">
        <v>134</v>
      </c>
      <c r="N872" s="81" t="s">
        <v>58</v>
      </c>
      <c r="O872" s="4">
        <v>2030</v>
      </c>
      <c r="P872" s="4"/>
      <c r="Q872" s="4"/>
      <c r="R872" s="4"/>
      <c r="S872" s="4" t="s">
        <v>2973</v>
      </c>
      <c r="T872" s="4"/>
      <c r="U872" s="4"/>
      <c r="V872" s="4">
        <v>1</v>
      </c>
      <c r="X872">
        <f t="shared" si="28"/>
        <v>0</v>
      </c>
      <c r="AA872" t="s">
        <v>567</v>
      </c>
      <c r="AB872" t="s">
        <v>783</v>
      </c>
      <c r="AC872" s="69" t="s">
        <v>2976</v>
      </c>
    </row>
    <row r="873" ht="18" customHeight="1" spans="1:29">
      <c r="A873" s="8">
        <f t="shared" si="27"/>
        <v>872</v>
      </c>
      <c r="B873" s="18">
        <v>45524</v>
      </c>
      <c r="C873" s="68">
        <v>46203</v>
      </c>
      <c r="D873" t="s">
        <v>2977</v>
      </c>
      <c r="E873" s="4"/>
      <c r="F873" s="4"/>
      <c r="G873" t="s">
        <v>722</v>
      </c>
      <c r="H873" t="s">
        <v>783</v>
      </c>
      <c r="I873" s="4"/>
      <c r="J873" s="4" t="s">
        <v>241</v>
      </c>
      <c r="K873" s="4"/>
      <c r="L873" s="12" t="s">
        <v>2978</v>
      </c>
      <c r="M873" s="12" t="s">
        <v>2979</v>
      </c>
      <c r="N873" s="81" t="s">
        <v>58</v>
      </c>
      <c r="O873" s="4">
        <v>2031</v>
      </c>
      <c r="P873" s="4"/>
      <c r="Q873" s="4"/>
      <c r="R873" s="4"/>
      <c r="S873" s="4" t="s">
        <v>2973</v>
      </c>
      <c r="T873" s="4"/>
      <c r="U873" s="4"/>
      <c r="V873" s="4"/>
      <c r="X873">
        <f t="shared" si="28"/>
        <v>0</v>
      </c>
      <c r="AA873" t="s">
        <v>722</v>
      </c>
      <c r="AB873" t="s">
        <v>783</v>
      </c>
      <c r="AC873" s="69" t="s">
        <v>2980</v>
      </c>
    </row>
    <row r="874" ht="18" customHeight="1" spans="1:29">
      <c r="A874" s="8">
        <f t="shared" si="27"/>
        <v>873</v>
      </c>
      <c r="B874" s="18">
        <v>42902</v>
      </c>
      <c r="C874" s="68">
        <v>45838</v>
      </c>
      <c r="D874" t="s">
        <v>2981</v>
      </c>
      <c r="E874" s="4"/>
      <c r="F874" s="4"/>
      <c r="I874" s="4"/>
      <c r="J874" s="4" t="s">
        <v>36</v>
      </c>
      <c r="K874" s="4"/>
      <c r="L874" s="12" t="s">
        <v>2982</v>
      </c>
      <c r="M874" s="12" t="s">
        <v>2983</v>
      </c>
      <c r="N874" s="81" t="s">
        <v>58</v>
      </c>
      <c r="O874" s="4">
        <v>2032</v>
      </c>
      <c r="P874" s="4"/>
      <c r="Q874" s="4"/>
      <c r="R874" s="4" t="s">
        <v>4279</v>
      </c>
      <c r="S874" s="4" t="s">
        <v>2984</v>
      </c>
      <c r="T874" s="4"/>
      <c r="U874" s="4"/>
      <c r="V874" s="4"/>
      <c r="X874">
        <f t="shared" si="28"/>
        <v>8</v>
      </c>
      <c r="AC874" s="69" t="s">
        <v>2985</v>
      </c>
    </row>
    <row r="875" ht="18" customHeight="1" spans="1:29">
      <c r="A875" s="8">
        <f t="shared" si="27"/>
        <v>874</v>
      </c>
      <c r="B875" s="18">
        <v>45532</v>
      </c>
      <c r="C875" s="68">
        <v>45838</v>
      </c>
      <c r="D875" t="s">
        <v>2986</v>
      </c>
      <c r="E875" s="4"/>
      <c r="F875" s="4"/>
      <c r="G875" t="s">
        <v>2991</v>
      </c>
      <c r="H875" t="s">
        <v>783</v>
      </c>
      <c r="I875" s="4"/>
      <c r="J875" s="4" t="s">
        <v>62</v>
      </c>
      <c r="K875" s="4"/>
      <c r="L875" s="12" t="s">
        <v>2988</v>
      </c>
      <c r="M875" s="12" t="s">
        <v>2989</v>
      </c>
      <c r="N875" s="81" t="s">
        <v>58</v>
      </c>
      <c r="O875" s="4">
        <v>2033</v>
      </c>
      <c r="P875" s="4"/>
      <c r="Q875" s="4"/>
      <c r="R875" s="4"/>
      <c r="S875" s="4" t="s">
        <v>2990</v>
      </c>
      <c r="T875" s="4"/>
      <c r="U875" s="4"/>
      <c r="V875" s="4"/>
      <c r="X875">
        <f t="shared" si="28"/>
        <v>0</v>
      </c>
      <c r="AA875" t="s">
        <v>2991</v>
      </c>
      <c r="AB875" t="s">
        <v>783</v>
      </c>
      <c r="AC875" s="69" t="s">
        <v>2992</v>
      </c>
    </row>
    <row r="876" ht="18" customHeight="1" spans="1:29">
      <c r="A876" s="8">
        <f t="shared" si="27"/>
        <v>875</v>
      </c>
      <c r="B876" s="18">
        <v>45532</v>
      </c>
      <c r="C876" s="68">
        <v>46203</v>
      </c>
      <c r="D876" t="s">
        <v>2993</v>
      </c>
      <c r="E876" s="4"/>
      <c r="F876" s="4"/>
      <c r="G876" t="s">
        <v>1903</v>
      </c>
      <c r="H876" t="s">
        <v>783</v>
      </c>
      <c r="I876" s="4"/>
      <c r="J876" s="4" t="s">
        <v>62</v>
      </c>
      <c r="K876" s="4"/>
      <c r="L876" s="12" t="s">
        <v>2994</v>
      </c>
      <c r="M876" s="12" t="s">
        <v>57</v>
      </c>
      <c r="N876" s="81" t="s">
        <v>58</v>
      </c>
      <c r="O876" s="4">
        <v>2034</v>
      </c>
      <c r="P876" s="4"/>
      <c r="Q876" s="4"/>
      <c r="R876" s="4"/>
      <c r="S876" s="4" t="s">
        <v>2995</v>
      </c>
      <c r="T876" s="4" t="s">
        <v>2996</v>
      </c>
      <c r="U876" s="4"/>
      <c r="V876" s="4"/>
      <c r="X876">
        <f t="shared" si="28"/>
        <v>0</v>
      </c>
      <c r="AA876" t="s">
        <v>1903</v>
      </c>
      <c r="AB876" t="s">
        <v>783</v>
      </c>
      <c r="AC876" s="69" t="s">
        <v>2997</v>
      </c>
    </row>
    <row r="877" ht="18" customHeight="1" spans="1:29">
      <c r="A877" s="8">
        <f t="shared" si="27"/>
        <v>876</v>
      </c>
      <c r="B877" s="18">
        <v>45533</v>
      </c>
      <c r="C877" s="68">
        <v>46203</v>
      </c>
      <c r="D877" t="s">
        <v>2998</v>
      </c>
      <c r="E877" s="4"/>
      <c r="F877" s="4"/>
      <c r="G877" t="s">
        <v>427</v>
      </c>
      <c r="H877" t="s">
        <v>783</v>
      </c>
      <c r="I877" s="4"/>
      <c r="J877" s="4" t="s">
        <v>241</v>
      </c>
      <c r="K877" s="4"/>
      <c r="L877" s="12" t="s">
        <v>2999</v>
      </c>
      <c r="M877" s="12" t="s">
        <v>3000</v>
      </c>
      <c r="N877" s="81" t="s">
        <v>58</v>
      </c>
      <c r="O877" s="4">
        <v>2035</v>
      </c>
      <c r="P877" s="4"/>
      <c r="Q877" s="4"/>
      <c r="R877" s="4"/>
      <c r="S877" s="4" t="s">
        <v>2960</v>
      </c>
      <c r="T877" s="4"/>
      <c r="U877" s="4"/>
      <c r="V877" s="4"/>
      <c r="X877">
        <f t="shared" si="28"/>
        <v>0</v>
      </c>
      <c r="AA877" t="s">
        <v>427</v>
      </c>
      <c r="AB877" t="s">
        <v>783</v>
      </c>
      <c r="AC877" s="69" t="s">
        <v>3001</v>
      </c>
    </row>
    <row r="878" ht="18" customHeight="1" spans="1:29">
      <c r="A878" s="8">
        <f t="shared" si="27"/>
        <v>877</v>
      </c>
      <c r="B878" s="18">
        <v>45537</v>
      </c>
      <c r="C878" s="68">
        <v>46203</v>
      </c>
      <c r="D878" t="s">
        <v>3002</v>
      </c>
      <c r="E878" s="4"/>
      <c r="F878" s="4"/>
      <c r="G878" t="s">
        <v>2247</v>
      </c>
      <c r="H878" t="s">
        <v>783</v>
      </c>
      <c r="I878" s="4"/>
      <c r="J878" s="4" t="s">
        <v>36</v>
      </c>
      <c r="K878" s="4"/>
      <c r="L878" s="12" t="s">
        <v>3003</v>
      </c>
      <c r="M878" s="12" t="s">
        <v>57</v>
      </c>
      <c r="N878" s="81" t="s">
        <v>58</v>
      </c>
      <c r="O878" s="4">
        <v>2036</v>
      </c>
      <c r="P878" s="4"/>
      <c r="Q878" s="4"/>
      <c r="R878" s="4" t="s">
        <v>3004</v>
      </c>
      <c r="S878" s="4" t="s">
        <v>3005</v>
      </c>
      <c r="T878" s="4" t="s">
        <v>3006</v>
      </c>
      <c r="U878" s="4"/>
      <c r="V878" s="4"/>
      <c r="X878">
        <f t="shared" si="28"/>
        <v>0</v>
      </c>
      <c r="AA878" t="s">
        <v>2247</v>
      </c>
      <c r="AB878" t="s">
        <v>783</v>
      </c>
      <c r="AC878" s="69" t="s">
        <v>3007</v>
      </c>
    </row>
    <row r="879" ht="18" customHeight="1" spans="1:29">
      <c r="A879" s="8">
        <f t="shared" si="27"/>
        <v>878</v>
      </c>
      <c r="B879" s="18">
        <v>45537</v>
      </c>
      <c r="C879" s="68">
        <v>45838</v>
      </c>
      <c r="D879" t="s">
        <v>3008</v>
      </c>
      <c r="E879" s="4"/>
      <c r="F879" s="4"/>
      <c r="G879" t="s">
        <v>819</v>
      </c>
      <c r="H879" t="s">
        <v>783</v>
      </c>
      <c r="I879" s="4"/>
      <c r="J879" s="105" t="s">
        <v>36</v>
      </c>
      <c r="K879" s="4">
        <v>1</v>
      </c>
      <c r="L879" s="12" t="s">
        <v>3009</v>
      </c>
      <c r="M879" s="12" t="s">
        <v>57</v>
      </c>
      <c r="N879" s="81" t="s">
        <v>58</v>
      </c>
      <c r="O879" s="4">
        <v>2037</v>
      </c>
      <c r="P879" s="4"/>
      <c r="Q879" s="4"/>
      <c r="R879" s="4"/>
      <c r="S879" s="4" t="s">
        <v>2995</v>
      </c>
      <c r="T879" s="4" t="s">
        <v>3006</v>
      </c>
      <c r="U879" s="4"/>
      <c r="V879" s="4"/>
      <c r="X879">
        <f t="shared" si="28"/>
        <v>0</v>
      </c>
      <c r="AA879" t="s">
        <v>819</v>
      </c>
      <c r="AB879" t="s">
        <v>783</v>
      </c>
      <c r="AC879" s="69" t="s">
        <v>3010</v>
      </c>
    </row>
    <row r="880" ht="18" customHeight="1" spans="1:29">
      <c r="A880" s="8">
        <f t="shared" si="27"/>
        <v>879</v>
      </c>
      <c r="B880" s="18">
        <v>45540</v>
      </c>
      <c r="C880" s="68">
        <v>45838</v>
      </c>
      <c r="D880" t="s">
        <v>3011</v>
      </c>
      <c r="E880" s="4"/>
      <c r="F880" s="4"/>
      <c r="G880" t="s">
        <v>1945</v>
      </c>
      <c r="H880" t="s">
        <v>783</v>
      </c>
      <c r="I880" s="4"/>
      <c r="J880" s="4" t="s">
        <v>62</v>
      </c>
      <c r="K880" s="4"/>
      <c r="L880" s="12" t="s">
        <v>3012</v>
      </c>
      <c r="M880" s="12" t="s">
        <v>363</v>
      </c>
      <c r="N880" s="81" t="s">
        <v>58</v>
      </c>
      <c r="O880" s="4">
        <v>2038</v>
      </c>
      <c r="P880" s="4"/>
      <c r="Q880" s="4"/>
      <c r="R880" s="4"/>
      <c r="S880" s="4" t="s">
        <v>3013</v>
      </c>
      <c r="T880" s="4" t="s">
        <v>3006</v>
      </c>
      <c r="U880" s="4"/>
      <c r="V880" s="4">
        <v>1</v>
      </c>
      <c r="X880">
        <f t="shared" si="28"/>
        <v>0</v>
      </c>
      <c r="AA880" t="s">
        <v>1945</v>
      </c>
      <c r="AB880" t="s">
        <v>783</v>
      </c>
      <c r="AC880" s="69" t="s">
        <v>3014</v>
      </c>
    </row>
    <row r="881" ht="18" customHeight="1" spans="1:29">
      <c r="A881" s="8">
        <f t="shared" si="27"/>
        <v>880</v>
      </c>
      <c r="B881" s="18">
        <v>45545</v>
      </c>
      <c r="C881" s="68">
        <v>46203</v>
      </c>
      <c r="D881" t="s">
        <v>3015</v>
      </c>
      <c r="E881" s="4"/>
      <c r="F881" s="4"/>
      <c r="G881" t="s">
        <v>2059</v>
      </c>
      <c r="H881" t="s">
        <v>783</v>
      </c>
      <c r="I881" s="4"/>
      <c r="J881" s="4" t="s">
        <v>308</v>
      </c>
      <c r="K881" s="4"/>
      <c r="L881" s="12" t="s">
        <v>3016</v>
      </c>
      <c r="M881" s="12" t="s">
        <v>217</v>
      </c>
      <c r="N881" s="81" t="s">
        <v>58</v>
      </c>
      <c r="O881" s="4">
        <v>2039</v>
      </c>
      <c r="P881" s="4"/>
      <c r="Q881" s="4"/>
      <c r="R881" s="4"/>
      <c r="S881" s="4" t="s">
        <v>3005</v>
      </c>
      <c r="T881" s="4"/>
      <c r="U881" s="4"/>
      <c r="V881" s="4"/>
      <c r="X881">
        <f t="shared" si="28"/>
        <v>0</v>
      </c>
      <c r="AA881" t="s">
        <v>2059</v>
      </c>
      <c r="AB881" t="s">
        <v>783</v>
      </c>
      <c r="AC881" s="69" t="s">
        <v>3017</v>
      </c>
    </row>
    <row r="882" ht="18" customHeight="1" spans="1:29">
      <c r="A882" s="8">
        <f t="shared" si="27"/>
        <v>881</v>
      </c>
      <c r="B882" s="18">
        <v>45546</v>
      </c>
      <c r="C882" s="68">
        <v>46203</v>
      </c>
      <c r="D882" t="s">
        <v>3018</v>
      </c>
      <c r="E882" s="4"/>
      <c r="F882" s="4"/>
      <c r="G882" t="s">
        <v>2580</v>
      </c>
      <c r="H882" t="s">
        <v>783</v>
      </c>
      <c r="I882" s="4"/>
      <c r="J882" s="4" t="s">
        <v>36</v>
      </c>
      <c r="K882" s="4"/>
      <c r="L882" s="12" t="s">
        <v>3019</v>
      </c>
      <c r="M882" s="12" t="s">
        <v>221</v>
      </c>
      <c r="N882" s="81" t="s">
        <v>58</v>
      </c>
      <c r="O882" s="4">
        <v>2040</v>
      </c>
      <c r="P882" s="4"/>
      <c r="Q882" s="18"/>
      <c r="R882" s="18">
        <v>45589</v>
      </c>
      <c r="S882" s="4" t="s">
        <v>3013</v>
      </c>
      <c r="T882" s="4"/>
      <c r="U882" s="4"/>
      <c r="V882" s="4"/>
      <c r="X882">
        <f t="shared" si="28"/>
        <v>0</v>
      </c>
      <c r="AA882" t="s">
        <v>2580</v>
      </c>
      <c r="AB882" t="s">
        <v>783</v>
      </c>
      <c r="AC882" s="69" t="s">
        <v>3020</v>
      </c>
    </row>
    <row r="883" ht="18" customHeight="1" spans="1:29">
      <c r="A883" s="8">
        <f t="shared" si="27"/>
        <v>882</v>
      </c>
      <c r="B883" s="18">
        <v>45546</v>
      </c>
      <c r="C883" s="68">
        <v>45911</v>
      </c>
      <c r="D883" t="s">
        <v>3021</v>
      </c>
      <c r="E883" s="4"/>
      <c r="F883" s="4"/>
      <c r="I883" s="4"/>
      <c r="J883" s="4" t="s">
        <v>325</v>
      </c>
      <c r="K883" s="4"/>
      <c r="L883" s="12" t="s">
        <v>3022</v>
      </c>
      <c r="M883" s="12" t="s">
        <v>57</v>
      </c>
      <c r="N883" s="4" t="s">
        <v>58</v>
      </c>
      <c r="O883" s="4">
        <v>2041</v>
      </c>
      <c r="P883" s="4"/>
      <c r="Q883" s="4"/>
      <c r="R883" s="4"/>
      <c r="S883" s="4" t="s">
        <v>3005</v>
      </c>
      <c r="T883" s="4" t="s">
        <v>3023</v>
      </c>
      <c r="U883" s="4"/>
      <c r="V883" s="4"/>
      <c r="X883">
        <f t="shared" si="28"/>
        <v>0</v>
      </c>
      <c r="Z883" s="4">
        <v>1192</v>
      </c>
      <c r="AC883" s="69" t="s">
        <v>3024</v>
      </c>
    </row>
    <row r="884" ht="18" customHeight="1" spans="1:29">
      <c r="A884" s="8">
        <f t="shared" si="27"/>
        <v>883</v>
      </c>
      <c r="B884" s="18">
        <v>45548</v>
      </c>
      <c r="C884" s="68">
        <v>45913</v>
      </c>
      <c r="D884" t="s">
        <v>3025</v>
      </c>
      <c r="F884" s="4"/>
      <c r="I884" s="4"/>
      <c r="J884" s="4" t="s">
        <v>325</v>
      </c>
      <c r="K884" s="4"/>
      <c r="L884" s="12" t="s">
        <v>3026</v>
      </c>
      <c r="M884" s="12" t="s">
        <v>3027</v>
      </c>
      <c r="N884" s="4" t="s">
        <v>58</v>
      </c>
      <c r="O884" s="4">
        <v>2042</v>
      </c>
      <c r="P884" s="4"/>
      <c r="Q884" s="4"/>
      <c r="R884" s="4"/>
      <c r="S884" s="4" t="s">
        <v>2995</v>
      </c>
      <c r="T884" s="4" t="s">
        <v>3023</v>
      </c>
      <c r="U884" s="4"/>
      <c r="V884" s="4"/>
      <c r="X884">
        <f t="shared" si="28"/>
        <v>0</v>
      </c>
      <c r="Z884" s="4">
        <v>1192</v>
      </c>
      <c r="AC884" s="69" t="s">
        <v>3028</v>
      </c>
    </row>
    <row r="885" ht="18" customHeight="1" spans="1:29">
      <c r="A885" s="8">
        <f t="shared" si="27"/>
        <v>884</v>
      </c>
      <c r="B885" s="18">
        <v>45548</v>
      </c>
      <c r="C885" s="68">
        <v>45838</v>
      </c>
      <c r="D885" t="s">
        <v>3029</v>
      </c>
      <c r="E885" s="4"/>
      <c r="F885" s="4"/>
      <c r="G885" t="s">
        <v>725</v>
      </c>
      <c r="H885" t="s">
        <v>783</v>
      </c>
      <c r="I885" s="4"/>
      <c r="J885" s="4" t="s">
        <v>518</v>
      </c>
      <c r="K885" s="4"/>
      <c r="L885" s="12" t="s">
        <v>3030</v>
      </c>
      <c r="M885" s="12" t="s">
        <v>3031</v>
      </c>
      <c r="N885" s="4" t="s">
        <v>58</v>
      </c>
      <c r="O885" s="4">
        <v>2043</v>
      </c>
      <c r="P885" s="4"/>
      <c r="Q885" s="4"/>
      <c r="R885" s="4"/>
      <c r="S885" s="4" t="s">
        <v>3005</v>
      </c>
      <c r="T885" s="4"/>
      <c r="U885" s="4"/>
      <c r="V885" s="4"/>
      <c r="X885">
        <f t="shared" si="28"/>
        <v>0</v>
      </c>
      <c r="AA885" t="s">
        <v>725</v>
      </c>
      <c r="AB885" t="s">
        <v>783</v>
      </c>
      <c r="AC885" s="69" t="s">
        <v>3032</v>
      </c>
    </row>
    <row r="886" ht="18" customHeight="1" spans="1:29">
      <c r="A886" s="8">
        <f t="shared" si="27"/>
        <v>885</v>
      </c>
      <c r="B886" s="18">
        <v>45554</v>
      </c>
      <c r="C886" s="68">
        <v>46203</v>
      </c>
      <c r="D886" t="s">
        <v>3033</v>
      </c>
      <c r="E886" s="4" t="s">
        <v>41</v>
      </c>
      <c r="F886" s="4"/>
      <c r="G886" t="s">
        <v>1989</v>
      </c>
      <c r="H886" t="s">
        <v>1989</v>
      </c>
      <c r="I886" s="4"/>
      <c r="J886" s="4" t="s">
        <v>48</v>
      </c>
      <c r="K886" s="4"/>
      <c r="L886" s="12" t="s">
        <v>1911</v>
      </c>
      <c r="M886" s="12" t="s">
        <v>50</v>
      </c>
      <c r="N886" s="81" t="s">
        <v>58</v>
      </c>
      <c r="O886" s="4">
        <v>2044</v>
      </c>
      <c r="P886" t="s">
        <v>470</v>
      </c>
      <c r="Q886" s="4">
        <v>0</v>
      </c>
      <c r="R886" s="4" t="s">
        <v>38</v>
      </c>
      <c r="S886" s="4" t="s">
        <v>3005</v>
      </c>
      <c r="U886" s="4"/>
      <c r="V886" s="4"/>
      <c r="X886">
        <f t="shared" si="28"/>
        <v>0</v>
      </c>
      <c r="Z886" t="s">
        <v>52</v>
      </c>
      <c r="AA886" t="s">
        <v>1989</v>
      </c>
      <c r="AB886" t="s">
        <v>1989</v>
      </c>
      <c r="AC886" s="69" t="s">
        <v>3035</v>
      </c>
    </row>
    <row r="887" ht="18" customHeight="1" spans="1:29">
      <c r="A887" s="8">
        <f t="shared" si="27"/>
        <v>886</v>
      </c>
      <c r="B887" s="18">
        <v>45555</v>
      </c>
      <c r="C887" s="68">
        <v>45838</v>
      </c>
      <c r="D887" t="s">
        <v>3036</v>
      </c>
      <c r="E887" s="4" t="s">
        <v>41</v>
      </c>
      <c r="F887" s="4"/>
      <c r="I887" s="4"/>
      <c r="J887" s="4" t="s">
        <v>48</v>
      </c>
      <c r="K887" s="4" t="s">
        <v>3037</v>
      </c>
      <c r="L887" s="12" t="s">
        <v>3038</v>
      </c>
      <c r="M887" s="12" t="s">
        <v>44</v>
      </c>
      <c r="N887" s="81" t="s">
        <v>58</v>
      </c>
      <c r="O887" s="4">
        <v>2045</v>
      </c>
      <c r="Q887" s="4">
        <v>0</v>
      </c>
      <c r="R887" s="4" t="s">
        <v>38</v>
      </c>
      <c r="S887" s="4" t="s">
        <v>3005</v>
      </c>
      <c r="T887" s="4"/>
      <c r="U887" s="4"/>
      <c r="V887" s="4"/>
      <c r="X887">
        <f t="shared" si="28"/>
        <v>0</v>
      </c>
      <c r="Z887" t="s">
        <v>273</v>
      </c>
      <c r="AC887" s="69" t="s">
        <v>3039</v>
      </c>
    </row>
    <row r="888" ht="18" customHeight="1" spans="1:29">
      <c r="A888" s="8">
        <f t="shared" si="27"/>
        <v>887</v>
      </c>
      <c r="B888" s="18">
        <v>45559</v>
      </c>
      <c r="C888" s="68">
        <v>46203</v>
      </c>
      <c r="D888" t="s">
        <v>3040</v>
      </c>
      <c r="E888" s="4" t="s">
        <v>41</v>
      </c>
      <c r="F888" s="4"/>
      <c r="I888" s="4"/>
      <c r="J888" s="4" t="s">
        <v>48</v>
      </c>
      <c r="K888" s="4"/>
      <c r="L888" s="12" t="s">
        <v>4385</v>
      </c>
      <c r="M888" s="12" t="s">
        <v>363</v>
      </c>
      <c r="N888" s="81" t="s">
        <v>58</v>
      </c>
      <c r="O888" s="4">
        <v>2046</v>
      </c>
      <c r="P888" t="s">
        <v>289</v>
      </c>
      <c r="Q888" s="4">
        <v>0</v>
      </c>
      <c r="R888" s="18">
        <v>45589</v>
      </c>
      <c r="S888" s="4" t="s">
        <v>3005</v>
      </c>
      <c r="T888" s="4"/>
      <c r="U888" s="4"/>
      <c r="V888" s="4"/>
      <c r="X888">
        <f t="shared" si="28"/>
        <v>0</v>
      </c>
      <c r="Z888" t="s">
        <v>52</v>
      </c>
      <c r="AC888" s="69" t="s">
        <v>3042</v>
      </c>
    </row>
    <row r="889" ht="18" customHeight="1" spans="1:29">
      <c r="A889" s="8">
        <f t="shared" si="27"/>
        <v>888</v>
      </c>
      <c r="B889" s="18">
        <v>45574</v>
      </c>
      <c r="C889" s="68">
        <v>46203</v>
      </c>
      <c r="D889" t="s">
        <v>3043</v>
      </c>
      <c r="E889" s="4" t="s">
        <v>34</v>
      </c>
      <c r="F889" s="4"/>
      <c r="G889" t="s">
        <v>1989</v>
      </c>
      <c r="H889" t="s">
        <v>1989</v>
      </c>
      <c r="I889" s="4"/>
      <c r="J889" s="4" t="s">
        <v>62</v>
      </c>
      <c r="K889" s="4"/>
      <c r="L889" s="12" t="s">
        <v>3044</v>
      </c>
      <c r="M889" s="12" t="s">
        <v>50</v>
      </c>
      <c r="N889" s="81" t="s">
        <v>58</v>
      </c>
      <c r="O889" s="4">
        <v>2047</v>
      </c>
      <c r="P889" s="4"/>
      <c r="Q889" s="4"/>
      <c r="R889" s="4"/>
      <c r="S889" s="4" t="s">
        <v>3045</v>
      </c>
      <c r="T889" s="4"/>
      <c r="U889" s="4"/>
      <c r="V889" s="4"/>
      <c r="X889">
        <f t="shared" si="28"/>
        <v>0</v>
      </c>
      <c r="AA889" t="s">
        <v>1989</v>
      </c>
      <c r="AB889" t="s">
        <v>1989</v>
      </c>
      <c r="AC889" s="69" t="s">
        <v>3046</v>
      </c>
    </row>
    <row r="890" ht="18" customHeight="1" spans="1:29">
      <c r="A890" s="8">
        <f t="shared" si="27"/>
        <v>889</v>
      </c>
      <c r="B890" s="18">
        <v>45575</v>
      </c>
      <c r="C890" s="68">
        <v>45940</v>
      </c>
      <c r="D890" t="s">
        <v>3047</v>
      </c>
      <c r="E890" s="4" t="s">
        <v>41</v>
      </c>
      <c r="F890" s="4"/>
      <c r="G890" t="s">
        <v>2169</v>
      </c>
      <c r="H890" t="s">
        <v>783</v>
      </c>
      <c r="I890" s="4"/>
      <c r="J890" s="4" t="s">
        <v>325</v>
      </c>
      <c r="K890" s="4"/>
      <c r="L890" s="12" t="s">
        <v>3048</v>
      </c>
      <c r="M890" s="12" t="s">
        <v>3049</v>
      </c>
      <c r="N890" s="4" t="s">
        <v>58</v>
      </c>
      <c r="O890" s="4">
        <v>2048</v>
      </c>
      <c r="P890" s="4"/>
      <c r="Q890" s="4"/>
      <c r="R890" s="4"/>
      <c r="S890" s="4" t="s">
        <v>3050</v>
      </c>
      <c r="T890" s="4"/>
      <c r="U890" s="4"/>
      <c r="V890" s="4"/>
      <c r="X890">
        <f t="shared" si="28"/>
        <v>0</v>
      </c>
      <c r="Z890" s="38">
        <v>2383</v>
      </c>
      <c r="AA890" t="s">
        <v>2169</v>
      </c>
      <c r="AB890" t="s">
        <v>783</v>
      </c>
      <c r="AC890" s="69" t="s">
        <v>3051</v>
      </c>
    </row>
    <row r="891" ht="18" customHeight="1" spans="1:29">
      <c r="A891" s="8">
        <f t="shared" si="27"/>
        <v>890</v>
      </c>
      <c r="B891" s="18">
        <v>45576</v>
      </c>
      <c r="C891" s="68">
        <v>46203</v>
      </c>
      <c r="D891" t="s">
        <v>3052</v>
      </c>
      <c r="E891" s="4" t="s">
        <v>41</v>
      </c>
      <c r="F891" s="4"/>
      <c r="G891" t="s">
        <v>1989</v>
      </c>
      <c r="H891" t="s">
        <v>1989</v>
      </c>
      <c r="I891" s="4"/>
      <c r="J891" s="4" t="s">
        <v>62</v>
      </c>
      <c r="K891" s="4"/>
      <c r="L891" s="12" t="s">
        <v>3053</v>
      </c>
      <c r="M891" s="12" t="s">
        <v>44</v>
      </c>
      <c r="N891" s="81" t="s">
        <v>58</v>
      </c>
      <c r="O891" s="4">
        <v>2049</v>
      </c>
      <c r="P891" s="4"/>
      <c r="Q891" s="4"/>
      <c r="R891" s="4" t="s">
        <v>3054</v>
      </c>
      <c r="S891" s="4" t="s">
        <v>3056</v>
      </c>
      <c r="T891" s="4"/>
      <c r="U891" s="4"/>
      <c r="V891" s="4"/>
      <c r="X891">
        <f t="shared" si="28"/>
        <v>0</v>
      </c>
      <c r="AA891" t="s">
        <v>1989</v>
      </c>
      <c r="AB891" t="s">
        <v>1989</v>
      </c>
      <c r="AC891" s="69" t="s">
        <v>3057</v>
      </c>
    </row>
    <row r="892" ht="18" customHeight="1" spans="1:29">
      <c r="A892" s="8">
        <f t="shared" si="27"/>
        <v>891</v>
      </c>
      <c r="B892" s="18">
        <v>45579</v>
      </c>
      <c r="C892" s="68">
        <v>46203</v>
      </c>
      <c r="D892" t="s">
        <v>3058</v>
      </c>
      <c r="E892" s="4" t="s">
        <v>41</v>
      </c>
      <c r="F892" s="4"/>
      <c r="G892" t="s">
        <v>3059</v>
      </c>
      <c r="H892" t="s">
        <v>783</v>
      </c>
      <c r="I892" s="4"/>
      <c r="J892" s="4" t="s">
        <v>62</v>
      </c>
      <c r="K892" s="4"/>
      <c r="L892" s="12" t="s">
        <v>3060</v>
      </c>
      <c r="M892" s="12" t="s">
        <v>1046</v>
      </c>
      <c r="N892" s="81" t="s">
        <v>58</v>
      </c>
      <c r="O892" s="4">
        <v>2050</v>
      </c>
      <c r="P892" s="4"/>
      <c r="Q892" s="18"/>
      <c r="R892" s="18">
        <v>45589</v>
      </c>
      <c r="S892" s="4" t="s">
        <v>3056</v>
      </c>
      <c r="T892" s="4"/>
      <c r="U892" s="4"/>
      <c r="V892" s="4"/>
      <c r="X892">
        <f t="shared" si="28"/>
        <v>0</v>
      </c>
      <c r="AA892" t="s">
        <v>3059</v>
      </c>
      <c r="AB892" t="s">
        <v>783</v>
      </c>
      <c r="AC892" t="s">
        <v>4386</v>
      </c>
    </row>
    <row r="893" ht="18" customHeight="1" spans="1:29">
      <c r="A893" s="8">
        <f t="shared" si="27"/>
        <v>892</v>
      </c>
      <c r="B893" s="18">
        <v>45579</v>
      </c>
      <c r="C893" s="68">
        <v>46203</v>
      </c>
      <c r="D893" t="s">
        <v>3062</v>
      </c>
      <c r="E893" s="4" t="s">
        <v>41</v>
      </c>
      <c r="F893" s="4"/>
      <c r="G893" t="s">
        <v>1643</v>
      </c>
      <c r="H893" t="s">
        <v>783</v>
      </c>
      <c r="I893" s="4"/>
      <c r="J893" s="4" t="s">
        <v>48</v>
      </c>
      <c r="K893" s="4"/>
      <c r="L893" s="12" t="s">
        <v>3063</v>
      </c>
      <c r="M893" s="12" t="s">
        <v>44</v>
      </c>
      <c r="N893" s="81" t="s">
        <v>58</v>
      </c>
      <c r="O893" s="4">
        <v>2051</v>
      </c>
      <c r="P893" t="s">
        <v>1071</v>
      </c>
      <c r="Q893" s="4">
        <v>0</v>
      </c>
      <c r="R893" s="18">
        <v>45589</v>
      </c>
      <c r="S893" s="4" t="s">
        <v>3056</v>
      </c>
      <c r="T893" s="4"/>
      <c r="U893" s="4"/>
      <c r="V893" s="4"/>
      <c r="X893">
        <f t="shared" si="28"/>
        <v>0</v>
      </c>
      <c r="Z893" t="s">
        <v>52</v>
      </c>
      <c r="AA893" t="s">
        <v>1643</v>
      </c>
      <c r="AB893" t="s">
        <v>783</v>
      </c>
      <c r="AC893" s="69" t="s">
        <v>3064</v>
      </c>
    </row>
    <row r="894" ht="18" customHeight="1" spans="1:29">
      <c r="A894" s="8">
        <f t="shared" si="27"/>
        <v>893</v>
      </c>
      <c r="B894" s="18">
        <v>45579</v>
      </c>
      <c r="C894" s="68">
        <v>46203</v>
      </c>
      <c r="D894" t="s">
        <v>3065</v>
      </c>
      <c r="E894" s="4" t="s">
        <v>41</v>
      </c>
      <c r="F894" s="4"/>
      <c r="G894" t="s">
        <v>2831</v>
      </c>
      <c r="H894" t="s">
        <v>783</v>
      </c>
      <c r="I894" s="4"/>
      <c r="J894" s="4" t="s">
        <v>48</v>
      </c>
      <c r="K894" s="4"/>
      <c r="L894" s="12" t="s">
        <v>628</v>
      </c>
      <c r="M894" s="12" t="s">
        <v>4387</v>
      </c>
      <c r="N894" s="81" t="s">
        <v>58</v>
      </c>
      <c r="O894" s="4">
        <v>2052</v>
      </c>
      <c r="P894" t="s">
        <v>2262</v>
      </c>
      <c r="Q894" s="4">
        <v>0</v>
      </c>
      <c r="R894" s="18">
        <v>45589</v>
      </c>
      <c r="S894" s="4" t="s">
        <v>3067</v>
      </c>
      <c r="T894" s="4"/>
      <c r="U894" s="4"/>
      <c r="V894" s="4"/>
      <c r="X894">
        <f t="shared" si="28"/>
        <v>0</v>
      </c>
      <c r="Z894" t="s">
        <v>52</v>
      </c>
      <c r="AA894" t="s">
        <v>2831</v>
      </c>
      <c r="AB894" t="s">
        <v>783</v>
      </c>
      <c r="AC894" s="69" t="s">
        <v>3068</v>
      </c>
    </row>
    <row r="895" ht="18" customHeight="1" spans="1:29">
      <c r="A895" s="8">
        <f t="shared" si="27"/>
        <v>894</v>
      </c>
      <c r="B895" s="18">
        <v>45582</v>
      </c>
      <c r="C895" s="68">
        <v>45838</v>
      </c>
      <c r="D895" t="s">
        <v>3069</v>
      </c>
      <c r="E895" s="4" t="s">
        <v>41</v>
      </c>
      <c r="F895" s="4"/>
      <c r="G895" t="s">
        <v>2831</v>
      </c>
      <c r="H895" t="s">
        <v>783</v>
      </c>
      <c r="I895" s="4"/>
      <c r="J895" s="4" t="s">
        <v>48</v>
      </c>
      <c r="K895" s="4"/>
      <c r="L895" s="12" t="s">
        <v>3070</v>
      </c>
      <c r="M895" s="12" t="s">
        <v>57</v>
      </c>
      <c r="N895" s="81" t="s">
        <v>58</v>
      </c>
      <c r="O895" s="4">
        <v>2053</v>
      </c>
      <c r="P895" t="s">
        <v>408</v>
      </c>
      <c r="Q895" s="4">
        <v>0</v>
      </c>
      <c r="R895" s="4" t="s">
        <v>38</v>
      </c>
      <c r="S895" s="4" t="s">
        <v>3050</v>
      </c>
      <c r="T895" s="4"/>
      <c r="U895" s="4"/>
      <c r="V895" s="4"/>
      <c r="X895">
        <f t="shared" si="28"/>
        <v>0</v>
      </c>
      <c r="Z895" t="s">
        <v>273</v>
      </c>
      <c r="AA895" t="s">
        <v>2831</v>
      </c>
      <c r="AB895" t="s">
        <v>783</v>
      </c>
      <c r="AC895" s="69" t="s">
        <v>3071</v>
      </c>
    </row>
    <row r="896" ht="18" customHeight="1" spans="1:29">
      <c r="A896" s="8">
        <f t="shared" si="27"/>
        <v>895</v>
      </c>
      <c r="B896" s="18">
        <v>45586</v>
      </c>
      <c r="C896" s="68">
        <v>46203</v>
      </c>
      <c r="D896" t="s">
        <v>3072</v>
      </c>
      <c r="E896" s="4" t="s">
        <v>41</v>
      </c>
      <c r="F896" s="4"/>
      <c r="I896" s="4"/>
      <c r="J896" s="4" t="s">
        <v>42</v>
      </c>
      <c r="K896" s="4"/>
      <c r="L896" s="12" t="s">
        <v>3073</v>
      </c>
      <c r="M896" s="12" t="s">
        <v>217</v>
      </c>
      <c r="N896" s="81" t="s">
        <v>58</v>
      </c>
      <c r="O896" s="4">
        <v>2054</v>
      </c>
      <c r="P896" s="4"/>
      <c r="Q896" s="4"/>
      <c r="R896" s="4"/>
      <c r="S896" s="4" t="s">
        <v>3074</v>
      </c>
      <c r="T896" s="4"/>
      <c r="U896" s="4"/>
      <c r="V896" s="4">
        <v>1</v>
      </c>
      <c r="X896">
        <f t="shared" si="28"/>
        <v>0</v>
      </c>
      <c r="AC896" s="69" t="s">
        <v>3075</v>
      </c>
    </row>
    <row r="897" ht="18" customHeight="1" spans="1:29">
      <c r="A897" s="8">
        <f t="shared" si="27"/>
        <v>896</v>
      </c>
      <c r="B897" s="18">
        <v>45588</v>
      </c>
      <c r="C897" s="68">
        <v>46203</v>
      </c>
      <c r="D897" t="s">
        <v>3076</v>
      </c>
      <c r="E897" s="4" t="s">
        <v>34</v>
      </c>
      <c r="F897" s="4"/>
      <c r="G897" t="s">
        <v>722</v>
      </c>
      <c r="H897" t="s">
        <v>783</v>
      </c>
      <c r="I897" s="4"/>
      <c r="J897" s="4" t="s">
        <v>241</v>
      </c>
      <c r="K897" s="4" t="s">
        <v>3077</v>
      </c>
      <c r="L897" s="12" t="s">
        <v>3078</v>
      </c>
      <c r="M897" s="12" t="s">
        <v>57</v>
      </c>
      <c r="N897" s="81" t="s">
        <v>58</v>
      </c>
      <c r="O897" s="4">
        <v>2055</v>
      </c>
      <c r="P897" s="4"/>
      <c r="Q897" s="4"/>
      <c r="R897" s="4" t="s">
        <v>3079</v>
      </c>
      <c r="S897" s="4" t="s">
        <v>3045</v>
      </c>
      <c r="T897" s="4"/>
      <c r="U897" s="4"/>
      <c r="V897" s="4"/>
      <c r="X897">
        <f t="shared" si="28"/>
        <v>0</v>
      </c>
      <c r="AA897" t="s">
        <v>722</v>
      </c>
      <c r="AB897" t="s">
        <v>783</v>
      </c>
      <c r="AC897" s="69" t="s">
        <v>3080</v>
      </c>
    </row>
    <row r="898" ht="18" customHeight="1" spans="1:29">
      <c r="A898" s="8">
        <f t="shared" ref="A898:A961" si="29">ROW()-1</f>
        <v>897</v>
      </c>
      <c r="B898" s="18">
        <v>45590</v>
      </c>
      <c r="C898" s="68">
        <v>46203</v>
      </c>
      <c r="D898" t="s">
        <v>3081</v>
      </c>
      <c r="E898" s="4" t="s">
        <v>41</v>
      </c>
      <c r="F898" s="4"/>
      <c r="I898" s="4"/>
      <c r="J898" s="4" t="s">
        <v>308</v>
      </c>
      <c r="K898" s="4"/>
      <c r="L898" s="12" t="s">
        <v>3082</v>
      </c>
      <c r="M898" s="12" t="s">
        <v>217</v>
      </c>
      <c r="N898" s="81" t="s">
        <v>58</v>
      </c>
      <c r="O898" s="4">
        <v>2056</v>
      </c>
      <c r="P898" s="4"/>
      <c r="Q898" s="4"/>
      <c r="R898" s="4"/>
      <c r="S898" s="4" t="s">
        <v>3083</v>
      </c>
      <c r="T898" s="4"/>
      <c r="U898" s="4"/>
      <c r="V898" s="4"/>
      <c r="X898">
        <f t="shared" si="28"/>
        <v>0</v>
      </c>
      <c r="AC898" s="69" t="s">
        <v>3084</v>
      </c>
    </row>
    <row r="899" ht="18" customHeight="1" spans="1:29">
      <c r="A899" s="8">
        <f t="shared" si="29"/>
        <v>898</v>
      </c>
      <c r="B899" s="18">
        <v>45594</v>
      </c>
      <c r="C899" s="68">
        <v>45838</v>
      </c>
      <c r="D899" t="s">
        <v>3085</v>
      </c>
      <c r="E899" s="4" t="s">
        <v>41</v>
      </c>
      <c r="F899" s="4"/>
      <c r="G899" t="s">
        <v>2831</v>
      </c>
      <c r="H899" t="s">
        <v>783</v>
      </c>
      <c r="I899" s="4"/>
      <c r="J899" s="4" t="s">
        <v>48</v>
      </c>
      <c r="K899" s="4" t="s">
        <v>3086</v>
      </c>
      <c r="L899" s="12" t="s">
        <v>628</v>
      </c>
      <c r="M899" s="12" t="s">
        <v>2152</v>
      </c>
      <c r="N899" s="81" t="s">
        <v>58</v>
      </c>
      <c r="O899" s="4">
        <v>2057</v>
      </c>
      <c r="P899" t="s">
        <v>1071</v>
      </c>
      <c r="Q899" s="4">
        <v>0</v>
      </c>
      <c r="R899" s="4" t="s">
        <v>38</v>
      </c>
      <c r="S899" s="4" t="s">
        <v>3083</v>
      </c>
      <c r="T899" s="4"/>
      <c r="U899" s="4"/>
      <c r="V899" s="4">
        <v>1</v>
      </c>
      <c r="X899">
        <f t="shared" si="28"/>
        <v>0</v>
      </c>
      <c r="Z899" t="s">
        <v>273</v>
      </c>
      <c r="AA899" t="s">
        <v>2831</v>
      </c>
      <c r="AB899" t="s">
        <v>783</v>
      </c>
      <c r="AC899" s="69" t="s">
        <v>3087</v>
      </c>
    </row>
    <row r="900" ht="29" customHeight="1" spans="1:29">
      <c r="A900" s="8">
        <f t="shared" si="29"/>
        <v>899</v>
      </c>
      <c r="B900" s="18">
        <v>45595</v>
      </c>
      <c r="C900" s="68">
        <v>46203</v>
      </c>
      <c r="D900" t="s">
        <v>3088</v>
      </c>
      <c r="E900" s="4" t="s">
        <v>41</v>
      </c>
      <c r="F900" s="4"/>
      <c r="G900" t="s">
        <v>434</v>
      </c>
      <c r="H900" t="s">
        <v>783</v>
      </c>
      <c r="I900" s="4"/>
      <c r="J900" s="4" t="s">
        <v>308</v>
      </c>
      <c r="K900" s="82" t="s">
        <v>3089</v>
      </c>
      <c r="L900" s="12" t="s">
        <v>4388</v>
      </c>
      <c r="M900" s="12" t="s">
        <v>44</v>
      </c>
      <c r="N900" s="81" t="s">
        <v>58</v>
      </c>
      <c r="O900" s="4">
        <v>2058</v>
      </c>
      <c r="P900" s="4"/>
      <c r="Q900" s="4"/>
      <c r="R900" s="4"/>
      <c r="S900" s="4" t="s">
        <v>2995</v>
      </c>
      <c r="T900" s="4"/>
      <c r="U900" s="4"/>
      <c r="V900" s="4"/>
      <c r="X900">
        <f t="shared" si="28"/>
        <v>0</v>
      </c>
      <c r="AA900" t="s">
        <v>434</v>
      </c>
      <c r="AB900" t="s">
        <v>783</v>
      </c>
      <c r="AC900" s="69" t="s">
        <v>3091</v>
      </c>
    </row>
    <row r="901" ht="18" customHeight="1" spans="1:29">
      <c r="A901" s="8">
        <f t="shared" si="29"/>
        <v>900</v>
      </c>
      <c r="B901" s="18">
        <v>45595</v>
      </c>
      <c r="C901" s="68">
        <v>45838</v>
      </c>
      <c r="D901" t="s">
        <v>3092</v>
      </c>
      <c r="E901" s="4" t="s">
        <v>41</v>
      </c>
      <c r="F901" s="4"/>
      <c r="G901" t="s">
        <v>2493</v>
      </c>
      <c r="H901" t="s">
        <v>783</v>
      </c>
      <c r="I901" s="4"/>
      <c r="J901" s="4" t="s">
        <v>42</v>
      </c>
      <c r="K901" s="4" t="s">
        <v>3093</v>
      </c>
      <c r="L901" s="12" t="s">
        <v>3094</v>
      </c>
      <c r="M901" s="12" t="s">
        <v>1046</v>
      </c>
      <c r="N901" s="81" t="s">
        <v>58</v>
      </c>
      <c r="O901" s="4">
        <v>2059</v>
      </c>
      <c r="P901" s="4"/>
      <c r="Q901" s="4"/>
      <c r="R901" s="4"/>
      <c r="S901" s="4" t="s">
        <v>3074</v>
      </c>
      <c r="T901" s="4"/>
      <c r="U901" s="4"/>
      <c r="V901" s="4"/>
      <c r="X901">
        <f t="shared" si="28"/>
        <v>0</v>
      </c>
      <c r="AA901" t="s">
        <v>2493</v>
      </c>
      <c r="AB901" t="s">
        <v>783</v>
      </c>
      <c r="AC901" t="s">
        <v>585</v>
      </c>
    </row>
    <row r="902" ht="18" customHeight="1" spans="1:29">
      <c r="A902" s="8">
        <f t="shared" si="29"/>
        <v>901</v>
      </c>
      <c r="B902" s="18">
        <v>45600</v>
      </c>
      <c r="C902" s="68">
        <v>45838</v>
      </c>
      <c r="D902" t="s">
        <v>3095</v>
      </c>
      <c r="E902" s="4" t="s">
        <v>41</v>
      </c>
      <c r="F902" s="4"/>
      <c r="G902" t="s">
        <v>2728</v>
      </c>
      <c r="H902" t="s">
        <v>783</v>
      </c>
      <c r="I902" s="4"/>
      <c r="J902" s="4" t="s">
        <v>62</v>
      </c>
      <c r="K902" s="4" t="s">
        <v>3096</v>
      </c>
      <c r="L902" s="12" t="s">
        <v>3097</v>
      </c>
      <c r="M902" s="12" t="s">
        <v>341</v>
      </c>
      <c r="N902" s="81" t="s">
        <v>58</v>
      </c>
      <c r="O902" s="4">
        <v>2060</v>
      </c>
      <c r="P902" s="4"/>
      <c r="Q902" s="4"/>
      <c r="R902" s="4" t="s">
        <v>3098</v>
      </c>
      <c r="S902" s="4" t="s">
        <v>3099</v>
      </c>
      <c r="T902" s="4"/>
      <c r="U902" s="4"/>
      <c r="V902" s="4"/>
      <c r="X902">
        <f t="shared" si="28"/>
        <v>0</v>
      </c>
      <c r="AA902" t="s">
        <v>2728</v>
      </c>
      <c r="AB902" t="s">
        <v>783</v>
      </c>
      <c r="AC902" s="69" t="s">
        <v>3100</v>
      </c>
    </row>
    <row r="903" ht="18" customHeight="1" spans="1:29">
      <c r="A903" s="8">
        <f t="shared" si="29"/>
        <v>902</v>
      </c>
      <c r="B903" s="18">
        <v>45601</v>
      </c>
      <c r="C903" s="68">
        <v>46630</v>
      </c>
      <c r="D903" t="s">
        <v>3101</v>
      </c>
      <c r="E903" s="4" t="s">
        <v>41</v>
      </c>
      <c r="F903" s="4"/>
      <c r="G903" t="s">
        <v>2426</v>
      </c>
      <c r="H903" t="s">
        <v>783</v>
      </c>
      <c r="I903" s="4"/>
      <c r="J903" s="4" t="s">
        <v>42</v>
      </c>
      <c r="K903" s="4" t="s">
        <v>3102</v>
      </c>
      <c r="L903" s="12" t="s">
        <v>3103</v>
      </c>
      <c r="M903" s="12" t="s">
        <v>57</v>
      </c>
      <c r="N903" s="81" t="s">
        <v>58</v>
      </c>
      <c r="O903" s="4">
        <v>2061</v>
      </c>
      <c r="P903" s="4"/>
      <c r="Q903" s="4"/>
      <c r="R903" s="4" t="s">
        <v>3004</v>
      </c>
      <c r="S903" s="4" t="s">
        <v>3074</v>
      </c>
      <c r="T903" s="4"/>
      <c r="U903" s="4"/>
      <c r="V903" s="4"/>
      <c r="X903">
        <f t="shared" si="28"/>
        <v>0</v>
      </c>
      <c r="AA903" t="s">
        <v>2426</v>
      </c>
      <c r="AB903" t="s">
        <v>783</v>
      </c>
      <c r="AC903" t="s">
        <v>4389</v>
      </c>
    </row>
    <row r="904" ht="18" customHeight="1" spans="1:29">
      <c r="A904" s="8">
        <f t="shared" si="29"/>
        <v>903</v>
      </c>
      <c r="B904" s="18">
        <v>45604</v>
      </c>
      <c r="C904" s="68">
        <v>46203</v>
      </c>
      <c r="D904" t="s">
        <v>3105</v>
      </c>
      <c r="E904" s="4" t="s">
        <v>41</v>
      </c>
      <c r="J904" s="4" t="s">
        <v>48</v>
      </c>
      <c r="K904" s="4" t="s">
        <v>3106</v>
      </c>
      <c r="L904" s="12" t="s">
        <v>4390</v>
      </c>
      <c r="M904" s="12" t="s">
        <v>4391</v>
      </c>
      <c r="N904" s="81" t="s">
        <v>58</v>
      </c>
      <c r="O904" s="4">
        <v>2062</v>
      </c>
      <c r="P904" t="s">
        <v>1328</v>
      </c>
      <c r="Q904" s="4">
        <v>0</v>
      </c>
      <c r="R904" s="4" t="s">
        <v>3004</v>
      </c>
      <c r="S904" s="4" t="s">
        <v>3108</v>
      </c>
      <c r="T904" s="4" t="s">
        <v>3109</v>
      </c>
      <c r="U904" s="4"/>
      <c r="V904" s="4">
        <v>1</v>
      </c>
      <c r="X904">
        <f t="shared" si="28"/>
        <v>0</v>
      </c>
      <c r="Z904" t="s">
        <v>52</v>
      </c>
      <c r="AC904" s="69" t="s">
        <v>3110</v>
      </c>
    </row>
    <row r="905" ht="18" customHeight="1" spans="1:29">
      <c r="A905" s="8">
        <f t="shared" si="29"/>
        <v>904</v>
      </c>
      <c r="B905" s="18">
        <v>45614</v>
      </c>
      <c r="C905" s="68">
        <v>46203</v>
      </c>
      <c r="D905" t="s">
        <v>3111</v>
      </c>
      <c r="E905" s="4" t="s">
        <v>41</v>
      </c>
      <c r="F905" s="4"/>
      <c r="G905" t="s">
        <v>1818</v>
      </c>
      <c r="H905" t="s">
        <v>783</v>
      </c>
      <c r="I905" s="4"/>
      <c r="J905" s="4" t="s">
        <v>62</v>
      </c>
      <c r="K905" s="4" t="s">
        <v>3112</v>
      </c>
      <c r="L905" s="12" t="s">
        <v>3113</v>
      </c>
      <c r="M905" s="12" t="s">
        <v>50</v>
      </c>
      <c r="N905" s="81" t="s">
        <v>58</v>
      </c>
      <c r="O905" s="4">
        <v>2063</v>
      </c>
      <c r="P905" s="4"/>
      <c r="Q905" s="4"/>
      <c r="R905" s="4"/>
      <c r="S905" s="4" t="s">
        <v>3108</v>
      </c>
      <c r="T905" s="4"/>
      <c r="U905" s="4"/>
      <c r="V905" s="4"/>
      <c r="X905">
        <f t="shared" si="28"/>
        <v>0</v>
      </c>
      <c r="AA905" t="s">
        <v>1818</v>
      </c>
      <c r="AB905" t="s">
        <v>783</v>
      </c>
      <c r="AC905" s="69" t="s">
        <v>3114</v>
      </c>
    </row>
    <row r="906" ht="18" customHeight="1" spans="1:29">
      <c r="A906" s="8">
        <f t="shared" si="29"/>
        <v>905</v>
      </c>
      <c r="B906" s="18">
        <v>45617</v>
      </c>
      <c r="C906" s="68">
        <v>45991</v>
      </c>
      <c r="D906" t="s">
        <v>3115</v>
      </c>
      <c r="E906" s="4" t="s">
        <v>41</v>
      </c>
      <c r="F906" s="4"/>
      <c r="G906" t="s">
        <v>2244</v>
      </c>
      <c r="H906" t="s">
        <v>768</v>
      </c>
      <c r="I906" s="4"/>
      <c r="J906" s="4" t="s">
        <v>48</v>
      </c>
      <c r="K906" s="4"/>
      <c r="L906" s="12" t="s">
        <v>3116</v>
      </c>
      <c r="M906" s="12" t="s">
        <v>44</v>
      </c>
      <c r="N906" s="4" t="s">
        <v>58</v>
      </c>
      <c r="O906" s="4">
        <v>2064</v>
      </c>
      <c r="P906" t="s">
        <v>470</v>
      </c>
      <c r="Q906" s="4">
        <v>0</v>
      </c>
      <c r="R906" s="4" t="s">
        <v>38</v>
      </c>
      <c r="S906" s="4" t="s">
        <v>3117</v>
      </c>
      <c r="T906" s="4"/>
      <c r="U906" s="4"/>
      <c r="V906" s="4"/>
      <c r="X906">
        <f t="shared" si="28"/>
        <v>0</v>
      </c>
      <c r="Z906" s="38">
        <v>14592</v>
      </c>
      <c r="AA906" t="s">
        <v>2244</v>
      </c>
      <c r="AB906" t="s">
        <v>768</v>
      </c>
      <c r="AC906" s="69" t="s">
        <v>3118</v>
      </c>
    </row>
    <row r="907" ht="18" customHeight="1" spans="1:29">
      <c r="A907" s="8">
        <f t="shared" si="29"/>
        <v>906</v>
      </c>
      <c r="B907" s="18">
        <v>45621</v>
      </c>
      <c r="C907" s="68">
        <v>45838</v>
      </c>
      <c r="D907" t="s">
        <v>3119</v>
      </c>
      <c r="E907" s="4" t="s">
        <v>41</v>
      </c>
      <c r="F907" s="4"/>
      <c r="G907" t="s">
        <v>2867</v>
      </c>
      <c r="H907" t="s">
        <v>783</v>
      </c>
      <c r="I907" s="4"/>
      <c r="J907" s="4" t="s">
        <v>62</v>
      </c>
      <c r="K907" s="4" t="s">
        <v>3120</v>
      </c>
      <c r="L907" s="12" t="s">
        <v>3121</v>
      </c>
      <c r="M907" s="12" t="s">
        <v>2401</v>
      </c>
      <c r="N907" s="81" t="s">
        <v>58</v>
      </c>
      <c r="O907" s="4">
        <v>2065</v>
      </c>
      <c r="P907" s="4"/>
      <c r="Q907" s="4"/>
      <c r="R907" s="4" t="s">
        <v>3004</v>
      </c>
      <c r="S907" s="4" t="s">
        <v>3117</v>
      </c>
      <c r="T907" s="4"/>
      <c r="U907" s="4"/>
      <c r="V907" s="4">
        <v>1</v>
      </c>
      <c r="X907">
        <f t="shared" si="28"/>
        <v>0</v>
      </c>
      <c r="AA907" t="s">
        <v>2867</v>
      </c>
      <c r="AB907" t="s">
        <v>783</v>
      </c>
      <c r="AC907" s="69" t="s">
        <v>3122</v>
      </c>
    </row>
    <row r="908" ht="18" customHeight="1" spans="1:29">
      <c r="A908" s="8">
        <f t="shared" si="29"/>
        <v>907</v>
      </c>
      <c r="B908" s="18">
        <v>44012</v>
      </c>
      <c r="C908" s="68">
        <v>46203</v>
      </c>
      <c r="D908" t="s">
        <v>3123</v>
      </c>
      <c r="E908" t="s">
        <v>34</v>
      </c>
      <c r="F908" s="4"/>
      <c r="I908" s="4"/>
      <c r="J908" s="4" t="s">
        <v>241</v>
      </c>
      <c r="K908" s="4"/>
      <c r="L908" s="12" t="s">
        <v>3124</v>
      </c>
      <c r="M908" s="12" t="s">
        <v>3125</v>
      </c>
      <c r="N908" s="81" t="s">
        <v>58</v>
      </c>
      <c r="O908" s="4">
        <v>2066</v>
      </c>
      <c r="P908" s="4"/>
      <c r="Q908" s="4"/>
      <c r="R908" s="4" t="s">
        <v>2713</v>
      </c>
      <c r="S908" s="4" t="s">
        <v>3126</v>
      </c>
      <c r="T908" s="4"/>
      <c r="U908" s="4"/>
      <c r="V908" s="4">
        <v>1</v>
      </c>
      <c r="X908">
        <f t="shared" si="28"/>
        <v>5</v>
      </c>
      <c r="AC908" s="69" t="s">
        <v>3127</v>
      </c>
    </row>
    <row r="909" ht="18" customHeight="1" spans="1:29">
      <c r="A909" s="8">
        <f t="shared" si="29"/>
        <v>908</v>
      </c>
      <c r="B909" s="18">
        <v>45624</v>
      </c>
      <c r="C909" s="68">
        <v>46203</v>
      </c>
      <c r="D909" t="s">
        <v>3128</v>
      </c>
      <c r="E909" t="s">
        <v>41</v>
      </c>
      <c r="F909" s="4"/>
      <c r="G909" t="s">
        <v>3129</v>
      </c>
      <c r="H909" t="s">
        <v>783</v>
      </c>
      <c r="I909" s="4"/>
      <c r="J909" s="4" t="s">
        <v>308</v>
      </c>
      <c r="K909" s="4" t="s">
        <v>3130</v>
      </c>
      <c r="L909" s="12" t="s">
        <v>3131</v>
      </c>
      <c r="M909" s="12" t="s">
        <v>2152</v>
      </c>
      <c r="N909" s="81" t="s">
        <v>58</v>
      </c>
      <c r="O909" s="4">
        <v>2067</v>
      </c>
      <c r="P909" s="4"/>
      <c r="Q909" s="4"/>
      <c r="R909" s="4"/>
      <c r="S909" s="4" t="s">
        <v>2995</v>
      </c>
      <c r="T909" s="4"/>
      <c r="U909" s="4"/>
      <c r="V909" s="4"/>
      <c r="X909">
        <f t="shared" si="28"/>
        <v>0</v>
      </c>
      <c r="AA909" t="s">
        <v>3129</v>
      </c>
      <c r="AB909" t="s">
        <v>783</v>
      </c>
      <c r="AC909" s="69" t="s">
        <v>3132</v>
      </c>
    </row>
    <row r="910" ht="18" customHeight="1" spans="1:29">
      <c r="A910" s="8">
        <f t="shared" si="29"/>
        <v>909</v>
      </c>
      <c r="B910" s="18">
        <v>45624</v>
      </c>
      <c r="C910" s="68">
        <v>46203</v>
      </c>
      <c r="D910" t="s">
        <v>3133</v>
      </c>
      <c r="E910" t="s">
        <v>41</v>
      </c>
      <c r="F910" s="4"/>
      <c r="I910" s="4"/>
      <c r="J910" s="4" t="s">
        <v>62</v>
      </c>
      <c r="K910" s="4" t="s">
        <v>3134</v>
      </c>
      <c r="L910" s="12" t="s">
        <v>769</v>
      </c>
      <c r="M910" s="12" t="s">
        <v>134</v>
      </c>
      <c r="N910" s="81" t="s">
        <v>58</v>
      </c>
      <c r="O910" s="4">
        <v>2068</v>
      </c>
      <c r="P910" s="4"/>
      <c r="Q910" s="4"/>
      <c r="R910" s="4" t="s">
        <v>3004</v>
      </c>
      <c r="S910" s="4" t="s">
        <v>3135</v>
      </c>
      <c r="T910" s="4"/>
      <c r="U910" s="4"/>
      <c r="V910" s="4"/>
      <c r="X910">
        <f t="shared" si="28"/>
        <v>0</v>
      </c>
      <c r="AC910" s="69" t="s">
        <v>3136</v>
      </c>
    </row>
    <row r="911" ht="18" customHeight="1" spans="1:29">
      <c r="A911" s="8">
        <f t="shared" si="29"/>
        <v>910</v>
      </c>
      <c r="B911" s="18">
        <v>44005</v>
      </c>
      <c r="C911" s="68">
        <v>45991</v>
      </c>
      <c r="D911" t="s">
        <v>3137</v>
      </c>
      <c r="E911" t="s">
        <v>41</v>
      </c>
      <c r="F911" s="4"/>
      <c r="I911" s="4"/>
      <c r="J911" s="4" t="s">
        <v>62</v>
      </c>
      <c r="K911" s="4"/>
      <c r="L911" s="12" t="s">
        <v>3138</v>
      </c>
      <c r="M911" s="12" t="s">
        <v>57</v>
      </c>
      <c r="N911" s="4" t="s">
        <v>58</v>
      </c>
      <c r="O911" s="4">
        <v>2069</v>
      </c>
      <c r="P911" s="4"/>
      <c r="Q911" s="4"/>
      <c r="R911" s="4" t="s">
        <v>2713</v>
      </c>
      <c r="S911" s="4" t="s">
        <v>3126</v>
      </c>
      <c r="T911" s="4"/>
      <c r="U911" s="4"/>
      <c r="V911" s="4"/>
      <c r="X911">
        <f t="shared" si="28"/>
        <v>5</v>
      </c>
      <c r="Z911" s="38">
        <v>14592</v>
      </c>
      <c r="AC911" s="69" t="s">
        <v>3139</v>
      </c>
    </row>
    <row r="912" ht="18" customHeight="1" spans="1:29">
      <c r="A912" s="8">
        <f t="shared" si="29"/>
        <v>911</v>
      </c>
      <c r="B912" s="18">
        <v>45630</v>
      </c>
      <c r="C912" s="68">
        <v>46203</v>
      </c>
      <c r="D912" t="s">
        <v>3140</v>
      </c>
      <c r="E912" t="s">
        <v>41</v>
      </c>
      <c r="F912" s="4"/>
      <c r="G912" t="s">
        <v>1528</v>
      </c>
      <c r="H912" t="s">
        <v>783</v>
      </c>
      <c r="I912" s="4"/>
      <c r="J912" s="4" t="s">
        <v>36</v>
      </c>
      <c r="K912" s="4" t="s">
        <v>3141</v>
      </c>
      <c r="L912" s="12" t="s">
        <v>3142</v>
      </c>
      <c r="M912" s="12" t="s">
        <v>138</v>
      </c>
      <c r="N912" s="81" t="s">
        <v>58</v>
      </c>
      <c r="O912" s="4">
        <v>2070</v>
      </c>
      <c r="P912" s="4"/>
      <c r="Q912" s="4"/>
      <c r="R912" s="4" t="s">
        <v>3004</v>
      </c>
      <c r="S912" s="4" t="s">
        <v>3143</v>
      </c>
      <c r="T912" s="4"/>
      <c r="U912" s="4"/>
      <c r="V912" s="4"/>
      <c r="X912">
        <f t="shared" si="28"/>
        <v>0</v>
      </c>
      <c r="AA912" t="s">
        <v>1528</v>
      </c>
      <c r="AB912" t="s">
        <v>783</v>
      </c>
      <c r="AC912" t="s">
        <v>4392</v>
      </c>
    </row>
    <row r="913" ht="18" customHeight="1" spans="1:29">
      <c r="A913" s="8">
        <f t="shared" si="29"/>
        <v>912</v>
      </c>
      <c r="B913" s="18">
        <v>45632</v>
      </c>
      <c r="C913" s="68">
        <v>46203</v>
      </c>
      <c r="D913" t="s">
        <v>766</v>
      </c>
      <c r="E913" s="4" t="s">
        <v>34</v>
      </c>
      <c r="F913" s="4"/>
      <c r="G913" t="s">
        <v>30</v>
      </c>
      <c r="H913" t="s">
        <v>783</v>
      </c>
      <c r="I913" s="4"/>
      <c r="J913" s="4" t="s">
        <v>48</v>
      </c>
      <c r="K913" s="4" t="s">
        <v>3145</v>
      </c>
      <c r="L913" s="12" t="s">
        <v>4393</v>
      </c>
      <c r="M913" s="12" t="s">
        <v>50</v>
      </c>
      <c r="N913" s="81" t="s">
        <v>58</v>
      </c>
      <c r="O913" s="4">
        <v>2071</v>
      </c>
      <c r="P913" t="s">
        <v>1627</v>
      </c>
      <c r="Q913" s="4">
        <v>0</v>
      </c>
      <c r="R913" s="4" t="s">
        <v>3004</v>
      </c>
      <c r="S913" s="4" t="s">
        <v>3148</v>
      </c>
      <c r="T913" s="4"/>
      <c r="U913" s="4"/>
      <c r="V913" s="4"/>
      <c r="X913">
        <f t="shared" si="28"/>
        <v>0</v>
      </c>
      <c r="Z913" t="s">
        <v>118</v>
      </c>
      <c r="AA913" t="s">
        <v>30</v>
      </c>
      <c r="AB913" t="s">
        <v>783</v>
      </c>
      <c r="AC913" s="69" t="s">
        <v>771</v>
      </c>
    </row>
    <row r="914" ht="18" customHeight="1" spans="1:29">
      <c r="A914" s="8">
        <f t="shared" si="29"/>
        <v>913</v>
      </c>
      <c r="B914" s="18">
        <v>45632</v>
      </c>
      <c r="C914" s="68">
        <v>46203</v>
      </c>
      <c r="D914" t="s">
        <v>3149</v>
      </c>
      <c r="E914" s="4" t="s">
        <v>34</v>
      </c>
      <c r="F914" s="4"/>
      <c r="G914" t="s">
        <v>30</v>
      </c>
      <c r="H914" t="s">
        <v>783</v>
      </c>
      <c r="I914" s="4"/>
      <c r="J914" s="4" t="s">
        <v>62</v>
      </c>
      <c r="K914" s="4" t="s">
        <v>3150</v>
      </c>
      <c r="L914" s="12" t="s">
        <v>3151</v>
      </c>
      <c r="M914" s="12" t="s">
        <v>1046</v>
      </c>
      <c r="N914" s="81" t="s">
        <v>58</v>
      </c>
      <c r="O914" s="4">
        <v>2072</v>
      </c>
      <c r="P914" s="4"/>
      <c r="Q914" s="4"/>
      <c r="R914" s="4" t="s">
        <v>3004</v>
      </c>
      <c r="S914" s="4" t="s">
        <v>3148</v>
      </c>
      <c r="T914" s="4"/>
      <c r="U914" s="4"/>
      <c r="V914" s="4"/>
      <c r="X914">
        <f t="shared" ref="X914:X954" si="30">DATEDIF(B914,"2025-6-30","y")</f>
        <v>0</v>
      </c>
      <c r="AA914" t="s">
        <v>30</v>
      </c>
      <c r="AB914" t="s">
        <v>783</v>
      </c>
      <c r="AC914" s="69" t="s">
        <v>3152</v>
      </c>
    </row>
    <row r="915" ht="18" customHeight="1" spans="1:29">
      <c r="A915" s="8">
        <f t="shared" si="29"/>
        <v>914</v>
      </c>
      <c r="B915" s="18">
        <v>45635</v>
      </c>
      <c r="C915" s="68">
        <v>46203</v>
      </c>
      <c r="D915" t="s">
        <v>3153</v>
      </c>
      <c r="E915" s="4" t="s">
        <v>34</v>
      </c>
      <c r="F915" s="4"/>
      <c r="G915" t="s">
        <v>421</v>
      </c>
      <c r="H915" t="s">
        <v>783</v>
      </c>
      <c r="I915" s="4"/>
      <c r="J915" s="4" t="s">
        <v>67</v>
      </c>
      <c r="K915" s="4"/>
      <c r="L915" s="12" t="s">
        <v>3154</v>
      </c>
      <c r="M915" s="12" t="s">
        <v>134</v>
      </c>
      <c r="N915" s="81" t="s">
        <v>58</v>
      </c>
      <c r="O915" s="4">
        <v>2073</v>
      </c>
      <c r="P915" s="4"/>
      <c r="Q915" s="4"/>
      <c r="R915" s="4" t="s">
        <v>3004</v>
      </c>
      <c r="S915" s="4" t="s">
        <v>3143</v>
      </c>
      <c r="T915" s="4"/>
      <c r="U915" s="4"/>
      <c r="V915" s="4"/>
      <c r="X915">
        <f t="shared" si="30"/>
        <v>0</v>
      </c>
      <c r="AA915" t="s">
        <v>421</v>
      </c>
      <c r="AB915" t="s">
        <v>783</v>
      </c>
      <c r="AC915" s="69" t="s">
        <v>3155</v>
      </c>
    </row>
    <row r="916" ht="18" customHeight="1" spans="1:29">
      <c r="A916" s="8">
        <f t="shared" si="29"/>
        <v>915</v>
      </c>
      <c r="B916" s="18">
        <v>45635</v>
      </c>
      <c r="C916" s="68">
        <v>46203</v>
      </c>
      <c r="D916" t="s">
        <v>3156</v>
      </c>
      <c r="E916" s="4" t="s">
        <v>34</v>
      </c>
      <c r="F916" s="4"/>
      <c r="G916" t="s">
        <v>421</v>
      </c>
      <c r="H916" t="s">
        <v>783</v>
      </c>
      <c r="I916" s="4"/>
      <c r="J916" s="4" t="s">
        <v>67</v>
      </c>
      <c r="K916" s="4" t="s">
        <v>3157</v>
      </c>
      <c r="L916" s="12" t="s">
        <v>3158</v>
      </c>
      <c r="M916" s="12" t="s">
        <v>594</v>
      </c>
      <c r="N916" s="81" t="s">
        <v>58</v>
      </c>
      <c r="O916" s="4">
        <v>2074</v>
      </c>
      <c r="P916" s="4"/>
      <c r="Q916" s="4"/>
      <c r="R916" s="4" t="s">
        <v>3054</v>
      </c>
      <c r="S916" s="4" t="s">
        <v>3159</v>
      </c>
      <c r="T916" s="4"/>
      <c r="U916" s="4"/>
      <c r="V916" s="4"/>
      <c r="X916">
        <f t="shared" si="30"/>
        <v>0</v>
      </c>
      <c r="AA916" t="s">
        <v>421</v>
      </c>
      <c r="AB916" t="s">
        <v>783</v>
      </c>
      <c r="AC916" s="69" t="s">
        <v>3160</v>
      </c>
    </row>
    <row r="917" ht="18" customHeight="1" spans="1:29">
      <c r="A917" s="8">
        <f t="shared" si="29"/>
        <v>916</v>
      </c>
      <c r="B917" s="18">
        <v>45637</v>
      </c>
      <c r="C917" s="68">
        <v>46203</v>
      </c>
      <c r="D917" t="s">
        <v>3161</v>
      </c>
      <c r="E917" s="4" t="s">
        <v>34</v>
      </c>
      <c r="F917" s="4"/>
      <c r="G917" t="s">
        <v>819</v>
      </c>
      <c r="H917" t="s">
        <v>783</v>
      </c>
      <c r="I917" s="4"/>
      <c r="J917" s="4" t="s">
        <v>67</v>
      </c>
      <c r="K917" s="4" t="s">
        <v>3162</v>
      </c>
      <c r="L917" s="12" t="s">
        <v>3163</v>
      </c>
      <c r="M917" s="12" t="s">
        <v>134</v>
      </c>
      <c r="N917" s="81" t="s">
        <v>58</v>
      </c>
      <c r="O917" s="4">
        <v>2075</v>
      </c>
      <c r="P917" s="4"/>
      <c r="Q917" s="4"/>
      <c r="R917" s="4" t="s">
        <v>3164</v>
      </c>
      <c r="S917" s="4" t="s">
        <v>3159</v>
      </c>
      <c r="T917" s="4"/>
      <c r="U917" s="4"/>
      <c r="V917" s="4"/>
      <c r="X917">
        <f t="shared" si="30"/>
        <v>0</v>
      </c>
      <c r="AA917" t="s">
        <v>819</v>
      </c>
      <c r="AB917" t="s">
        <v>783</v>
      </c>
      <c r="AC917" s="69" t="s">
        <v>3165</v>
      </c>
    </row>
    <row r="918" ht="18" customHeight="1" spans="1:29">
      <c r="A918" s="8">
        <f t="shared" si="29"/>
        <v>917</v>
      </c>
      <c r="B918" s="18">
        <v>45638</v>
      </c>
      <c r="C918" s="68">
        <v>46203</v>
      </c>
      <c r="D918" t="s">
        <v>3166</v>
      </c>
      <c r="E918" s="4" t="s">
        <v>34</v>
      </c>
      <c r="F918" s="4"/>
      <c r="G918" t="s">
        <v>2048</v>
      </c>
      <c r="H918" t="s">
        <v>783</v>
      </c>
      <c r="I918" s="4"/>
      <c r="J918" s="4" t="s">
        <v>67</v>
      </c>
      <c r="K918" s="4" t="s">
        <v>3167</v>
      </c>
      <c r="L918" s="12" t="s">
        <v>3016</v>
      </c>
      <c r="M918" s="12" t="s">
        <v>3168</v>
      </c>
      <c r="N918" s="81" t="s">
        <v>58</v>
      </c>
      <c r="O918" s="4">
        <v>2076</v>
      </c>
      <c r="P918" s="4"/>
      <c r="Q918" s="4"/>
      <c r="R918" s="4" t="s">
        <v>3169</v>
      </c>
      <c r="S918" s="4" t="s">
        <v>3159</v>
      </c>
      <c r="T918" s="4"/>
      <c r="U918" s="4"/>
      <c r="V918" s="4"/>
      <c r="X918">
        <f t="shared" si="30"/>
        <v>0</v>
      </c>
      <c r="AA918" t="s">
        <v>2048</v>
      </c>
      <c r="AB918" t="s">
        <v>783</v>
      </c>
      <c r="AC918" s="69" t="s">
        <v>3171</v>
      </c>
    </row>
    <row r="919" ht="18" customHeight="1" spans="1:29">
      <c r="A919" s="8">
        <f t="shared" si="29"/>
        <v>918</v>
      </c>
      <c r="B919" s="18">
        <v>45638</v>
      </c>
      <c r="C919" s="68">
        <v>46203</v>
      </c>
      <c r="D919" t="s">
        <v>3172</v>
      </c>
      <c r="E919" s="4" t="s">
        <v>41</v>
      </c>
      <c r="F919" s="4"/>
      <c r="G919" t="s">
        <v>390</v>
      </c>
      <c r="H919" t="s">
        <v>783</v>
      </c>
      <c r="I919" s="4"/>
      <c r="J919" s="4" t="s">
        <v>42</v>
      </c>
      <c r="K919" s="4" t="s">
        <v>3173</v>
      </c>
      <c r="L919" s="12" t="s">
        <v>1512</v>
      </c>
      <c r="M919" s="12" t="s">
        <v>1292</v>
      </c>
      <c r="N919" s="81" t="s">
        <v>58</v>
      </c>
      <c r="O919" s="4">
        <v>2077</v>
      </c>
      <c r="P919" s="4"/>
      <c r="Q919" s="4"/>
      <c r="R919" s="4" t="s">
        <v>3164</v>
      </c>
      <c r="S919" s="4" t="s">
        <v>3174</v>
      </c>
      <c r="T919" s="4"/>
      <c r="U919" s="4"/>
      <c r="V919" s="4">
        <v>1</v>
      </c>
      <c r="X919">
        <f t="shared" si="30"/>
        <v>0</v>
      </c>
      <c r="AA919" t="s">
        <v>390</v>
      </c>
      <c r="AB919" t="s">
        <v>783</v>
      </c>
      <c r="AC919" t="s">
        <v>3175</v>
      </c>
    </row>
    <row r="920" ht="18" customHeight="1" spans="1:29">
      <c r="A920" s="8">
        <f t="shared" si="29"/>
        <v>919</v>
      </c>
      <c r="B920" s="18">
        <v>45638</v>
      </c>
      <c r="C920" s="68">
        <v>46568</v>
      </c>
      <c r="D920" t="s">
        <v>3176</v>
      </c>
      <c r="E920" s="4" t="s">
        <v>34</v>
      </c>
      <c r="F920" s="4"/>
      <c r="G920" t="s">
        <v>638</v>
      </c>
      <c r="H920" t="s">
        <v>783</v>
      </c>
      <c r="I920" s="4"/>
      <c r="J920" s="4" t="s">
        <v>62</v>
      </c>
      <c r="K920" s="4" t="s">
        <v>3177</v>
      </c>
      <c r="L920" s="12" t="s">
        <v>3178</v>
      </c>
      <c r="M920" s="12" t="s">
        <v>3179</v>
      </c>
      <c r="N920" s="81" t="s">
        <v>58</v>
      </c>
      <c r="O920" s="4">
        <v>2078</v>
      </c>
      <c r="P920" s="4"/>
      <c r="Q920" s="4"/>
      <c r="R920" s="4" t="s">
        <v>3054</v>
      </c>
      <c r="S920" s="4" t="s">
        <v>3159</v>
      </c>
      <c r="T920" s="4"/>
      <c r="U920" s="4"/>
      <c r="V920" s="4"/>
      <c r="X920">
        <f t="shared" si="30"/>
        <v>0</v>
      </c>
      <c r="AA920" t="s">
        <v>638</v>
      </c>
      <c r="AB920" t="s">
        <v>783</v>
      </c>
      <c r="AC920" s="69" t="s">
        <v>3180</v>
      </c>
    </row>
    <row r="921" ht="18" customHeight="1" spans="1:29">
      <c r="A921" s="8">
        <f t="shared" si="29"/>
        <v>920</v>
      </c>
      <c r="B921" s="18">
        <v>45639</v>
      </c>
      <c r="C921" s="68">
        <v>46203</v>
      </c>
      <c r="D921" t="s">
        <v>3181</v>
      </c>
      <c r="E921" s="4" t="s">
        <v>34</v>
      </c>
      <c r="F921" s="4"/>
      <c r="G921" t="s">
        <v>663</v>
      </c>
      <c r="H921" t="s">
        <v>783</v>
      </c>
      <c r="I921" s="4"/>
      <c r="J921" s="4" t="s">
        <v>67</v>
      </c>
      <c r="K921" s="4" t="s">
        <v>3182</v>
      </c>
      <c r="L921" s="12" t="s">
        <v>3183</v>
      </c>
      <c r="M921" s="12" t="s">
        <v>2152</v>
      </c>
      <c r="N921" s="81" t="s">
        <v>58</v>
      </c>
      <c r="O921" s="4">
        <v>2079</v>
      </c>
      <c r="P921" s="4"/>
      <c r="Q921" s="4"/>
      <c r="R921" s="4" t="s">
        <v>3054</v>
      </c>
      <c r="S921" s="4" t="s">
        <v>3159</v>
      </c>
      <c r="T921" s="4"/>
      <c r="U921" s="4"/>
      <c r="V921" s="4"/>
      <c r="X921">
        <f t="shared" si="30"/>
        <v>0</v>
      </c>
      <c r="AA921" t="s">
        <v>663</v>
      </c>
      <c r="AB921" t="s">
        <v>783</v>
      </c>
      <c r="AC921" s="69" t="s">
        <v>3184</v>
      </c>
    </row>
    <row r="922" ht="18" customHeight="1" spans="1:29">
      <c r="A922" s="8">
        <f t="shared" si="29"/>
        <v>921</v>
      </c>
      <c r="B922" s="18">
        <v>45639</v>
      </c>
      <c r="C922" s="68">
        <v>46203</v>
      </c>
      <c r="D922" t="s">
        <v>3185</v>
      </c>
      <c r="E922" s="4" t="s">
        <v>41</v>
      </c>
      <c r="F922" s="4"/>
      <c r="G922" t="s">
        <v>1818</v>
      </c>
      <c r="H922" t="s">
        <v>783</v>
      </c>
      <c r="I922" s="4"/>
      <c r="J922" s="4" t="s">
        <v>62</v>
      </c>
      <c r="K922" s="4" t="s">
        <v>3186</v>
      </c>
      <c r="L922" s="12" t="s">
        <v>3187</v>
      </c>
      <c r="M922" s="12" t="s">
        <v>50</v>
      </c>
      <c r="N922" s="81" t="s">
        <v>58</v>
      </c>
      <c r="O922" s="4">
        <v>2080</v>
      </c>
      <c r="P922" s="4"/>
      <c r="Q922" s="4"/>
      <c r="R922" s="4" t="s">
        <v>3079</v>
      </c>
      <c r="S922" s="4" t="s">
        <v>3159</v>
      </c>
      <c r="T922" s="4"/>
      <c r="U922" s="4"/>
      <c r="V922" s="4"/>
      <c r="X922">
        <f t="shared" si="30"/>
        <v>0</v>
      </c>
      <c r="AA922" t="s">
        <v>1818</v>
      </c>
      <c r="AB922" t="s">
        <v>783</v>
      </c>
      <c r="AC922" s="69" t="s">
        <v>3188</v>
      </c>
    </row>
    <row r="923" ht="18" customHeight="1" spans="1:29">
      <c r="A923" s="8">
        <f t="shared" si="29"/>
        <v>922</v>
      </c>
      <c r="B923" s="18">
        <v>45639</v>
      </c>
      <c r="C923" s="68">
        <v>46203</v>
      </c>
      <c r="D923" t="s">
        <v>3189</v>
      </c>
      <c r="E923" s="4" t="s">
        <v>34</v>
      </c>
      <c r="F923" s="4"/>
      <c r="G923" t="s">
        <v>638</v>
      </c>
      <c r="H923" t="s">
        <v>783</v>
      </c>
      <c r="I923" s="4"/>
      <c r="J923" s="4" t="s">
        <v>62</v>
      </c>
      <c r="K923" s="4" t="s">
        <v>3190</v>
      </c>
      <c r="L923" s="12" t="s">
        <v>3191</v>
      </c>
      <c r="M923" s="12" t="s">
        <v>50</v>
      </c>
      <c r="N923" s="81" t="s">
        <v>58</v>
      </c>
      <c r="O923" s="4">
        <v>2081</v>
      </c>
      <c r="P923" s="4"/>
      <c r="Q923" s="4"/>
      <c r="R923" s="4"/>
      <c r="S923" s="4" t="s">
        <v>2995</v>
      </c>
      <c r="T923" s="4"/>
      <c r="U923" s="4"/>
      <c r="V923" s="4"/>
      <c r="X923">
        <f t="shared" si="30"/>
        <v>0</v>
      </c>
      <c r="AA923" t="s">
        <v>638</v>
      </c>
      <c r="AB923" t="s">
        <v>783</v>
      </c>
      <c r="AC923" s="69" t="s">
        <v>3192</v>
      </c>
    </row>
    <row r="924" ht="18" customHeight="1" spans="1:29">
      <c r="A924" s="8">
        <f t="shared" si="29"/>
        <v>923</v>
      </c>
      <c r="B924" s="18">
        <v>45642</v>
      </c>
      <c r="C924" s="68">
        <v>46203</v>
      </c>
      <c r="D924" t="s">
        <v>3193</v>
      </c>
      <c r="E924" s="4" t="s">
        <v>34</v>
      </c>
      <c r="F924" s="4"/>
      <c r="G924" t="s">
        <v>2252</v>
      </c>
      <c r="H924" t="s">
        <v>2252</v>
      </c>
      <c r="I924" s="4"/>
      <c r="J924" s="4" t="s">
        <v>42</v>
      </c>
      <c r="K924" s="4" t="s">
        <v>3194</v>
      </c>
      <c r="L924" s="12" t="s">
        <v>3195</v>
      </c>
      <c r="M924" s="12" t="s">
        <v>3196</v>
      </c>
      <c r="N924" s="81" t="s">
        <v>58</v>
      </c>
      <c r="O924" s="4">
        <v>2082</v>
      </c>
      <c r="P924" s="4"/>
      <c r="Q924" s="4"/>
      <c r="R924" s="4"/>
      <c r="S924" s="4" t="s">
        <v>3174</v>
      </c>
      <c r="T924" s="4"/>
      <c r="U924" s="4"/>
      <c r="V924" s="4"/>
      <c r="X924">
        <f t="shared" si="30"/>
        <v>0</v>
      </c>
      <c r="AA924" t="s">
        <v>2252</v>
      </c>
      <c r="AB924" t="s">
        <v>2252</v>
      </c>
      <c r="AC924" s="69" t="s">
        <v>3197</v>
      </c>
    </row>
    <row r="925" ht="18" customHeight="1" spans="1:29">
      <c r="A925" s="8">
        <f t="shared" si="29"/>
        <v>924</v>
      </c>
      <c r="B925" s="18">
        <v>45645</v>
      </c>
      <c r="C925" s="68">
        <v>46203</v>
      </c>
      <c r="D925" t="s">
        <v>3198</v>
      </c>
      <c r="E925" s="4" t="s">
        <v>41</v>
      </c>
      <c r="F925" s="4"/>
      <c r="G925" t="s">
        <v>3199</v>
      </c>
      <c r="H925" t="s">
        <v>783</v>
      </c>
      <c r="I925" s="4"/>
      <c r="J925" s="4" t="s">
        <v>36</v>
      </c>
      <c r="K925" s="4" t="s">
        <v>3200</v>
      </c>
      <c r="L925" s="12" t="s">
        <v>3201</v>
      </c>
      <c r="M925" s="12" t="s">
        <v>3202</v>
      </c>
      <c r="N925" s="81" t="s">
        <v>58</v>
      </c>
      <c r="O925" s="4">
        <v>2083</v>
      </c>
      <c r="P925" s="4"/>
      <c r="Q925" s="4"/>
      <c r="R925" s="4" t="s">
        <v>3054</v>
      </c>
      <c r="S925" s="4" t="s">
        <v>3203</v>
      </c>
      <c r="T925" s="4"/>
      <c r="U925" s="4"/>
      <c r="V925" s="4"/>
      <c r="X925">
        <f t="shared" si="30"/>
        <v>0</v>
      </c>
      <c r="AA925" t="s">
        <v>3199</v>
      </c>
      <c r="AB925" t="s">
        <v>783</v>
      </c>
      <c r="AC925" s="69" t="s">
        <v>3204</v>
      </c>
    </row>
    <row r="926" ht="18" customHeight="1" spans="1:29">
      <c r="A926" s="8">
        <f t="shared" si="29"/>
        <v>925</v>
      </c>
      <c r="B926" s="18">
        <v>45646</v>
      </c>
      <c r="C926" s="68">
        <v>46203</v>
      </c>
      <c r="D926" t="s">
        <v>3205</v>
      </c>
      <c r="E926" s="4" t="s">
        <v>34</v>
      </c>
      <c r="F926" s="4"/>
      <c r="G926" t="s">
        <v>2969</v>
      </c>
      <c r="H926" t="s">
        <v>783</v>
      </c>
      <c r="I926" s="4"/>
      <c r="J926" s="4" t="s">
        <v>62</v>
      </c>
      <c r="K926" s="4" t="s">
        <v>3206</v>
      </c>
      <c r="L926" s="12" t="s">
        <v>3207</v>
      </c>
      <c r="M926" s="12" t="s">
        <v>57</v>
      </c>
      <c r="N926" s="81" t="s">
        <v>58</v>
      </c>
      <c r="O926" s="4">
        <v>2084</v>
      </c>
      <c r="P926" s="4"/>
      <c r="Q926" s="4"/>
      <c r="R926" s="4" t="s">
        <v>3079</v>
      </c>
      <c r="S926" s="4" t="s">
        <v>3203</v>
      </c>
      <c r="T926" s="4"/>
      <c r="U926" s="4"/>
      <c r="V926" s="4"/>
      <c r="X926">
        <f t="shared" si="30"/>
        <v>0</v>
      </c>
      <c r="AA926" t="s">
        <v>2969</v>
      </c>
      <c r="AB926" t="s">
        <v>783</v>
      </c>
      <c r="AC926" s="69" t="s">
        <v>3208</v>
      </c>
    </row>
    <row r="927" ht="18" customHeight="1" spans="1:29">
      <c r="A927" s="8">
        <f t="shared" si="29"/>
        <v>926</v>
      </c>
      <c r="B927" s="18">
        <v>45646</v>
      </c>
      <c r="C927" s="68">
        <v>46203</v>
      </c>
      <c r="D927" t="s">
        <v>3209</v>
      </c>
      <c r="E927" s="4" t="s">
        <v>41</v>
      </c>
      <c r="F927" s="4"/>
      <c r="G927" t="s">
        <v>249</v>
      </c>
      <c r="H927" t="s">
        <v>783</v>
      </c>
      <c r="I927" s="4"/>
      <c r="J927" s="4" t="s">
        <v>48</v>
      </c>
      <c r="K927" s="4" t="s">
        <v>3210</v>
      </c>
      <c r="L927" s="12" t="s">
        <v>3694</v>
      </c>
      <c r="M927" s="12" t="s">
        <v>44</v>
      </c>
      <c r="N927" s="81" t="s">
        <v>58</v>
      </c>
      <c r="O927" s="4">
        <v>2085</v>
      </c>
      <c r="P927" t="s">
        <v>2262</v>
      </c>
      <c r="Q927" s="4">
        <v>0</v>
      </c>
      <c r="R927" s="4" t="s">
        <v>3079</v>
      </c>
      <c r="S927" s="4" t="s">
        <v>3212</v>
      </c>
      <c r="T927" s="4"/>
      <c r="U927" s="4"/>
      <c r="V927" s="4"/>
      <c r="X927">
        <f t="shared" si="30"/>
        <v>0</v>
      </c>
      <c r="Z927" t="s">
        <v>118</v>
      </c>
      <c r="AA927" t="s">
        <v>249</v>
      </c>
      <c r="AB927" t="s">
        <v>783</v>
      </c>
      <c r="AC927" s="69" t="s">
        <v>3213</v>
      </c>
    </row>
    <row r="928" ht="18" customHeight="1" spans="1:29">
      <c r="A928" s="8">
        <f t="shared" si="29"/>
        <v>927</v>
      </c>
      <c r="B928" s="18">
        <v>45648</v>
      </c>
      <c r="C928" s="68">
        <v>46203</v>
      </c>
      <c r="D928" t="s">
        <v>3214</v>
      </c>
      <c r="E928" s="4" t="s">
        <v>34</v>
      </c>
      <c r="F928" s="4"/>
      <c r="G928" t="s">
        <v>30</v>
      </c>
      <c r="H928" t="s">
        <v>783</v>
      </c>
      <c r="I928" s="4"/>
      <c r="J928" s="4" t="s">
        <v>62</v>
      </c>
      <c r="K928" s="4" t="s">
        <v>3215</v>
      </c>
      <c r="L928" s="12" t="s">
        <v>3216</v>
      </c>
      <c r="M928" s="12" t="s">
        <v>221</v>
      </c>
      <c r="N928" s="81" t="s">
        <v>58</v>
      </c>
      <c r="O928" s="4">
        <v>2086</v>
      </c>
      <c r="P928" s="4"/>
      <c r="Q928" s="4"/>
      <c r="R928" s="4"/>
      <c r="S928" s="4" t="s">
        <v>3203</v>
      </c>
      <c r="T928" s="4"/>
      <c r="U928" s="4"/>
      <c r="V928" s="4"/>
      <c r="X928">
        <f t="shared" si="30"/>
        <v>0</v>
      </c>
      <c r="AA928" t="s">
        <v>30</v>
      </c>
      <c r="AB928" t="s">
        <v>783</v>
      </c>
      <c r="AC928" s="69" t="s">
        <v>3217</v>
      </c>
    </row>
    <row r="929" ht="18" customHeight="1" spans="1:29">
      <c r="A929" s="8">
        <f t="shared" si="29"/>
        <v>928</v>
      </c>
      <c r="B929" s="18">
        <v>45649</v>
      </c>
      <c r="C929" s="68">
        <v>46203</v>
      </c>
      <c r="D929" t="s">
        <v>3218</v>
      </c>
      <c r="E929" s="4" t="s">
        <v>41</v>
      </c>
      <c r="F929" s="4"/>
      <c r="G929" t="s">
        <v>1364</v>
      </c>
      <c r="H929" t="s">
        <v>783</v>
      </c>
      <c r="I929" s="4"/>
      <c r="J929" s="4" t="s">
        <v>36</v>
      </c>
      <c r="K929" s="4" t="s">
        <v>3219</v>
      </c>
      <c r="L929" s="12" t="s">
        <v>3220</v>
      </c>
      <c r="M929" s="12" t="s">
        <v>221</v>
      </c>
      <c r="N929" s="81" t="s">
        <v>58</v>
      </c>
      <c r="O929" s="4">
        <v>2087</v>
      </c>
      <c r="P929" s="4"/>
      <c r="Q929" s="4"/>
      <c r="R929" s="4" t="s">
        <v>3054</v>
      </c>
      <c r="S929" s="4" t="s">
        <v>3212</v>
      </c>
      <c r="T929" s="4"/>
      <c r="U929" s="4"/>
      <c r="V929" s="4"/>
      <c r="X929">
        <f t="shared" si="30"/>
        <v>0</v>
      </c>
      <c r="AA929" t="s">
        <v>1364</v>
      </c>
      <c r="AB929" t="s">
        <v>783</v>
      </c>
      <c r="AC929" s="69" t="s">
        <v>3221</v>
      </c>
    </row>
    <row r="930" ht="18" customHeight="1" spans="1:29">
      <c r="A930" s="8">
        <f t="shared" si="29"/>
        <v>929</v>
      </c>
      <c r="B930" s="18">
        <v>45649</v>
      </c>
      <c r="C930" s="68">
        <v>46203</v>
      </c>
      <c r="D930" t="s">
        <v>3222</v>
      </c>
      <c r="E930" s="4" t="s">
        <v>34</v>
      </c>
      <c r="F930" s="4"/>
      <c r="G930" t="s">
        <v>215</v>
      </c>
      <c r="H930" t="s">
        <v>783</v>
      </c>
      <c r="I930" s="4"/>
      <c r="J930" s="4" t="s">
        <v>67</v>
      </c>
      <c r="K930" s="4" t="s">
        <v>3223</v>
      </c>
      <c r="L930" s="12" t="s">
        <v>3224</v>
      </c>
      <c r="M930" s="12" t="s">
        <v>2152</v>
      </c>
      <c r="N930" s="81" t="s">
        <v>58</v>
      </c>
      <c r="O930" s="4">
        <v>2088</v>
      </c>
      <c r="P930" s="4"/>
      <c r="Q930" s="4"/>
      <c r="R930" s="4" t="s">
        <v>3098</v>
      </c>
      <c r="S930" s="4" t="s">
        <v>3212</v>
      </c>
      <c r="T930" s="4"/>
      <c r="U930" s="4"/>
      <c r="V930" s="4"/>
      <c r="X930">
        <f t="shared" si="30"/>
        <v>0</v>
      </c>
      <c r="AA930" t="s">
        <v>215</v>
      </c>
      <c r="AB930" t="s">
        <v>783</v>
      </c>
      <c r="AC930" s="69" t="s">
        <v>3225</v>
      </c>
    </row>
    <row r="931" ht="18" customHeight="1" spans="1:29">
      <c r="A931" s="8">
        <f t="shared" si="29"/>
        <v>930</v>
      </c>
      <c r="B931" s="18">
        <v>45649</v>
      </c>
      <c r="C931" s="68">
        <v>46234</v>
      </c>
      <c r="D931" t="s">
        <v>3226</v>
      </c>
      <c r="E931" s="4" t="s">
        <v>41</v>
      </c>
      <c r="F931" s="4"/>
      <c r="G931" t="s">
        <v>70</v>
      </c>
      <c r="H931" t="s">
        <v>783</v>
      </c>
      <c r="I931" s="4"/>
      <c r="J931" s="4" t="s">
        <v>36</v>
      </c>
      <c r="K931" s="4" t="s">
        <v>3227</v>
      </c>
      <c r="L931" s="12" t="s">
        <v>3228</v>
      </c>
      <c r="M931" s="12" t="s">
        <v>57</v>
      </c>
      <c r="N931" s="81" t="s">
        <v>58</v>
      </c>
      <c r="O931" s="4">
        <v>2089</v>
      </c>
      <c r="P931" s="4"/>
      <c r="Q931" s="4"/>
      <c r="R931" s="4" t="s">
        <v>3098</v>
      </c>
      <c r="S931" s="4" t="s">
        <v>3212</v>
      </c>
      <c r="T931" s="4"/>
      <c r="U931" s="4"/>
      <c r="V931" s="4"/>
      <c r="X931">
        <f t="shared" si="30"/>
        <v>0</v>
      </c>
      <c r="AA931" t="s">
        <v>70</v>
      </c>
      <c r="AB931" t="s">
        <v>783</v>
      </c>
      <c r="AC931" s="69" t="s">
        <v>3229</v>
      </c>
    </row>
    <row r="932" ht="18" customHeight="1" spans="1:29">
      <c r="A932" s="8">
        <f t="shared" si="29"/>
        <v>931</v>
      </c>
      <c r="B932" s="18">
        <v>45650</v>
      </c>
      <c r="C932" s="68">
        <v>46203</v>
      </c>
      <c r="D932" t="s">
        <v>3230</v>
      </c>
      <c r="E932" s="4" t="s">
        <v>41</v>
      </c>
      <c r="F932" s="4"/>
      <c r="G932" t="s">
        <v>2252</v>
      </c>
      <c r="H932" t="s">
        <v>2252</v>
      </c>
      <c r="I932" s="4"/>
      <c r="J932" s="4" t="s">
        <v>67</v>
      </c>
      <c r="K932" s="4" t="s">
        <v>3231</v>
      </c>
      <c r="L932" s="12" t="s">
        <v>3232</v>
      </c>
      <c r="M932" s="12" t="s">
        <v>2152</v>
      </c>
      <c r="N932" s="81" t="s">
        <v>58</v>
      </c>
      <c r="O932" s="4">
        <v>2090</v>
      </c>
      <c r="P932" s="4"/>
      <c r="Q932" s="4"/>
      <c r="R932" s="4" t="s">
        <v>3164</v>
      </c>
      <c r="S932" s="4" t="s">
        <v>3233</v>
      </c>
      <c r="T932" s="4"/>
      <c r="U932" s="4"/>
      <c r="V932" s="4"/>
      <c r="X932">
        <f t="shared" si="30"/>
        <v>0</v>
      </c>
      <c r="AA932" t="s">
        <v>2252</v>
      </c>
      <c r="AB932" t="s">
        <v>2252</v>
      </c>
      <c r="AC932" s="69" t="s">
        <v>3234</v>
      </c>
    </row>
    <row r="933" ht="18" customHeight="1" spans="1:29">
      <c r="A933" s="8">
        <f t="shared" si="29"/>
        <v>932</v>
      </c>
      <c r="B933" s="18">
        <v>45651</v>
      </c>
      <c r="C933" s="68">
        <v>46203</v>
      </c>
      <c r="D933" t="s">
        <v>3235</v>
      </c>
      <c r="E933" s="4" t="s">
        <v>41</v>
      </c>
      <c r="F933" s="4"/>
      <c r="I933" s="4"/>
      <c r="J933" s="4" t="s">
        <v>36</v>
      </c>
      <c r="K933" s="4"/>
      <c r="L933" s="12" t="s">
        <v>3236</v>
      </c>
      <c r="M933" s="12" t="s">
        <v>1046</v>
      </c>
      <c r="N933" s="81" t="s">
        <v>58</v>
      </c>
      <c r="O933" s="4">
        <v>2091</v>
      </c>
      <c r="P933" s="4"/>
      <c r="Q933" s="4"/>
      <c r="R933" s="4" t="s">
        <v>3079</v>
      </c>
      <c r="S933" s="4" t="s">
        <v>3237</v>
      </c>
      <c r="T933" s="4"/>
      <c r="U933" s="4"/>
      <c r="V933" s="4"/>
      <c r="X933">
        <f t="shared" si="30"/>
        <v>0</v>
      </c>
      <c r="AC933" t="s">
        <v>4394</v>
      </c>
    </row>
    <row r="934" ht="18" customHeight="1" spans="1:29">
      <c r="A934" s="8">
        <f t="shared" si="29"/>
        <v>933</v>
      </c>
      <c r="B934" s="18">
        <v>45651</v>
      </c>
      <c r="C934" s="68">
        <v>46203</v>
      </c>
      <c r="D934" t="s">
        <v>3239</v>
      </c>
      <c r="E934" s="4" t="s">
        <v>34</v>
      </c>
      <c r="F934" s="4"/>
      <c r="G934" t="s">
        <v>1797</v>
      </c>
      <c r="H934" t="s">
        <v>783</v>
      </c>
      <c r="I934" s="4"/>
      <c r="J934" s="4" t="s">
        <v>308</v>
      </c>
      <c r="K934" s="4" t="s">
        <v>3240</v>
      </c>
      <c r="L934" s="12" t="s">
        <v>3241</v>
      </c>
      <c r="M934" s="12" t="s">
        <v>217</v>
      </c>
      <c r="N934" s="81" t="s">
        <v>58</v>
      </c>
      <c r="O934" s="4">
        <v>2092</v>
      </c>
      <c r="P934" s="4"/>
      <c r="Q934" s="4"/>
      <c r="R934" s="4"/>
      <c r="S934" s="4" t="s">
        <v>3233</v>
      </c>
      <c r="T934" s="4"/>
      <c r="U934" s="4"/>
      <c r="V934" s="4"/>
      <c r="X934">
        <f t="shared" si="30"/>
        <v>0</v>
      </c>
      <c r="AA934" t="s">
        <v>1797</v>
      </c>
      <c r="AB934" t="s">
        <v>783</v>
      </c>
      <c r="AC934" s="69" t="s">
        <v>3242</v>
      </c>
    </row>
    <row r="935" ht="18" customHeight="1" spans="1:29">
      <c r="A935" s="8">
        <f t="shared" si="29"/>
        <v>934</v>
      </c>
      <c r="B935" s="18">
        <v>45652</v>
      </c>
      <c r="C935" s="68">
        <v>46203</v>
      </c>
      <c r="D935" t="s">
        <v>3243</v>
      </c>
      <c r="E935" s="4" t="s">
        <v>34</v>
      </c>
      <c r="F935" s="4"/>
      <c r="G935" t="s">
        <v>867</v>
      </c>
      <c r="H935" t="s">
        <v>783</v>
      </c>
      <c r="I935" s="4"/>
      <c r="J935" s="4" t="s">
        <v>67</v>
      </c>
      <c r="K935" s="4" t="s">
        <v>3244</v>
      </c>
      <c r="L935" s="12" t="s">
        <v>3245</v>
      </c>
      <c r="M935" s="12" t="s">
        <v>341</v>
      </c>
      <c r="N935" s="81" t="s">
        <v>58</v>
      </c>
      <c r="O935" s="4">
        <v>2093</v>
      </c>
      <c r="P935" s="4"/>
      <c r="Q935" s="4"/>
      <c r="R935" s="4" t="s">
        <v>3169</v>
      </c>
      <c r="S935" s="4" t="s">
        <v>3246</v>
      </c>
      <c r="T935" s="4"/>
      <c r="U935" s="4"/>
      <c r="V935" s="4"/>
      <c r="X935">
        <f t="shared" si="30"/>
        <v>0</v>
      </c>
      <c r="AA935" t="s">
        <v>867</v>
      </c>
      <c r="AB935" t="s">
        <v>783</v>
      </c>
      <c r="AC935" s="69" t="s">
        <v>3247</v>
      </c>
    </row>
    <row r="936" ht="18" customHeight="1" spans="1:29">
      <c r="A936" s="8">
        <f t="shared" si="29"/>
        <v>935</v>
      </c>
      <c r="B936" s="18">
        <v>45653</v>
      </c>
      <c r="C936" s="68">
        <v>46203</v>
      </c>
      <c r="D936" t="s">
        <v>3248</v>
      </c>
      <c r="E936" s="4" t="s">
        <v>34</v>
      </c>
      <c r="F936" s="4"/>
      <c r="G936" t="s">
        <v>303</v>
      </c>
      <c r="H936" t="s">
        <v>783</v>
      </c>
      <c r="I936" s="4"/>
      <c r="J936" s="4" t="s">
        <v>67</v>
      </c>
      <c r="K936" s="4" t="s">
        <v>3249</v>
      </c>
      <c r="L936" s="12" t="s">
        <v>3250</v>
      </c>
      <c r="M936" s="12" t="s">
        <v>3251</v>
      </c>
      <c r="N936" s="81" t="s">
        <v>58</v>
      </c>
      <c r="O936" s="4">
        <v>2094</v>
      </c>
      <c r="P936" s="4"/>
      <c r="Q936" s="4"/>
      <c r="R936" s="4" t="s">
        <v>3054</v>
      </c>
      <c r="S936" s="4" t="s">
        <v>3237</v>
      </c>
      <c r="T936" s="4"/>
      <c r="U936" s="4"/>
      <c r="V936" s="4"/>
      <c r="X936">
        <f t="shared" si="30"/>
        <v>0</v>
      </c>
      <c r="AA936" t="s">
        <v>303</v>
      </c>
      <c r="AB936" t="s">
        <v>783</v>
      </c>
      <c r="AC936" s="69" t="s">
        <v>3252</v>
      </c>
    </row>
    <row r="937" ht="18" customHeight="1" spans="1:29">
      <c r="A937" s="8">
        <f t="shared" si="29"/>
        <v>936</v>
      </c>
      <c r="B937" s="18">
        <v>45656</v>
      </c>
      <c r="C937" s="68">
        <v>46203</v>
      </c>
      <c r="D937" t="s">
        <v>3253</v>
      </c>
      <c r="E937" s="4" t="s">
        <v>34</v>
      </c>
      <c r="F937" s="4"/>
      <c r="G937" t="s">
        <v>1223</v>
      </c>
      <c r="H937" t="s">
        <v>783</v>
      </c>
      <c r="I937" s="4"/>
      <c r="J937" s="4" t="s">
        <v>67</v>
      </c>
      <c r="K937" s="4" t="s">
        <v>3254</v>
      </c>
      <c r="L937" s="12" t="s">
        <v>3255</v>
      </c>
      <c r="M937" s="12" t="s">
        <v>57</v>
      </c>
      <c r="N937" s="81" t="s">
        <v>58</v>
      </c>
      <c r="O937" s="4">
        <v>2095</v>
      </c>
      <c r="P937" s="4"/>
      <c r="Q937" s="4"/>
      <c r="R937" s="4" t="s">
        <v>3098</v>
      </c>
      <c r="S937" s="4" t="s">
        <v>3233</v>
      </c>
      <c r="T937" s="4"/>
      <c r="U937" s="4"/>
      <c r="V937" s="4"/>
      <c r="X937">
        <f t="shared" si="30"/>
        <v>0</v>
      </c>
      <c r="AA937" t="s">
        <v>1223</v>
      </c>
      <c r="AB937" t="s">
        <v>783</v>
      </c>
      <c r="AC937" s="69" t="s">
        <v>3256</v>
      </c>
    </row>
    <row r="938" ht="18" customHeight="1" spans="1:29">
      <c r="A938" s="8">
        <f t="shared" si="29"/>
        <v>937</v>
      </c>
      <c r="B938" s="18">
        <v>45653</v>
      </c>
      <c r="C938" s="68">
        <v>46203</v>
      </c>
      <c r="D938" s="36" t="s">
        <v>3257</v>
      </c>
      <c r="E938" s="4" t="s">
        <v>41</v>
      </c>
      <c r="F938" s="4"/>
      <c r="I938" s="4"/>
      <c r="J938" s="4" t="s">
        <v>48</v>
      </c>
      <c r="K938" s="4" t="s">
        <v>3258</v>
      </c>
      <c r="L938" s="12" t="s">
        <v>3259</v>
      </c>
      <c r="M938" s="12" t="s">
        <v>57</v>
      </c>
      <c r="N938" s="81" t="s">
        <v>58</v>
      </c>
      <c r="O938" s="4">
        <v>2096</v>
      </c>
      <c r="P938" t="s">
        <v>483</v>
      </c>
      <c r="Q938" s="4">
        <v>0</v>
      </c>
      <c r="R938" s="4" t="s">
        <v>3164</v>
      </c>
      <c r="S938" s="4" t="s">
        <v>3237</v>
      </c>
      <c r="T938" s="4"/>
      <c r="U938" s="4"/>
      <c r="V938" s="4"/>
      <c r="X938">
        <f t="shared" si="30"/>
        <v>0</v>
      </c>
      <c r="Z938" t="s">
        <v>118</v>
      </c>
      <c r="AC938" s="69" t="s">
        <v>3260</v>
      </c>
    </row>
    <row r="939" ht="18" customHeight="1" spans="1:29">
      <c r="A939" s="8">
        <f t="shared" si="29"/>
        <v>938</v>
      </c>
      <c r="B939" s="18">
        <v>45652</v>
      </c>
      <c r="C939" s="68">
        <v>46203</v>
      </c>
      <c r="D939" t="s">
        <v>3261</v>
      </c>
      <c r="E939" s="4" t="s">
        <v>34</v>
      </c>
      <c r="F939" s="4"/>
      <c r="I939" s="4"/>
      <c r="J939" s="4" t="s">
        <v>67</v>
      </c>
      <c r="K939" s="4" t="s">
        <v>3262</v>
      </c>
      <c r="L939" s="12" t="s">
        <v>3232</v>
      </c>
      <c r="M939" s="12" t="s">
        <v>3263</v>
      </c>
      <c r="N939" s="81" t="s">
        <v>58</v>
      </c>
      <c r="O939" s="4">
        <v>2097</v>
      </c>
      <c r="P939" s="4"/>
      <c r="Q939" s="4"/>
      <c r="R939" s="4" t="s">
        <v>3098</v>
      </c>
      <c r="S939" s="4" t="s">
        <v>3233</v>
      </c>
      <c r="T939" s="4"/>
      <c r="U939" s="4"/>
      <c r="V939" s="4"/>
      <c r="X939">
        <f t="shared" si="30"/>
        <v>0</v>
      </c>
      <c r="AC939" s="69" t="s">
        <v>3264</v>
      </c>
    </row>
    <row r="940" ht="18" customHeight="1" spans="1:29">
      <c r="A940" s="8">
        <f t="shared" si="29"/>
        <v>939</v>
      </c>
      <c r="B940" s="18">
        <v>45656</v>
      </c>
      <c r="C940" s="68">
        <v>46203</v>
      </c>
      <c r="D940" t="s">
        <v>3265</v>
      </c>
      <c r="E940" s="4" t="s">
        <v>34</v>
      </c>
      <c r="F940" s="4"/>
      <c r="G940" t="s">
        <v>903</v>
      </c>
      <c r="H940" t="s">
        <v>783</v>
      </c>
      <c r="I940" s="4"/>
      <c r="J940" s="4" t="s">
        <v>67</v>
      </c>
      <c r="K940" s="4" t="s">
        <v>3266</v>
      </c>
      <c r="L940" s="12" t="s">
        <v>904</v>
      </c>
      <c r="M940" s="12" t="s">
        <v>3267</v>
      </c>
      <c r="N940" s="81" t="s">
        <v>58</v>
      </c>
      <c r="O940" s="4">
        <v>2098</v>
      </c>
      <c r="P940" s="4"/>
      <c r="Q940" s="4"/>
      <c r="R940" s="4" t="s">
        <v>3098</v>
      </c>
      <c r="S940" s="4" t="s">
        <v>3246</v>
      </c>
      <c r="T940" s="4"/>
      <c r="U940" s="4"/>
      <c r="V940" s="4">
        <v>1</v>
      </c>
      <c r="X940">
        <f t="shared" si="30"/>
        <v>0</v>
      </c>
      <c r="AA940" t="s">
        <v>903</v>
      </c>
      <c r="AB940" t="s">
        <v>783</v>
      </c>
      <c r="AC940" s="69" t="s">
        <v>3268</v>
      </c>
    </row>
    <row r="941" ht="18" customHeight="1" spans="1:29">
      <c r="A941" s="8">
        <f t="shared" si="29"/>
        <v>940</v>
      </c>
      <c r="B941" s="18">
        <v>45657</v>
      </c>
      <c r="C941" s="68">
        <v>46203</v>
      </c>
      <c r="D941" s="36" t="s">
        <v>3269</v>
      </c>
      <c r="E941" s="4" t="s">
        <v>34</v>
      </c>
      <c r="F941" s="4"/>
      <c r="G941" t="s">
        <v>1326</v>
      </c>
      <c r="H941" t="s">
        <v>783</v>
      </c>
      <c r="I941" s="4"/>
      <c r="J941" s="4" t="s">
        <v>48</v>
      </c>
      <c r="K941" s="4" t="s">
        <v>3270</v>
      </c>
      <c r="L941" s="12" t="s">
        <v>4395</v>
      </c>
      <c r="M941" s="12" t="s">
        <v>4396</v>
      </c>
      <c r="N941" s="81" t="s">
        <v>58</v>
      </c>
      <c r="O941" s="4">
        <v>2099</v>
      </c>
      <c r="P941" t="s">
        <v>1627</v>
      </c>
      <c r="Q941" s="4">
        <v>0</v>
      </c>
      <c r="R941" s="4" t="s">
        <v>3164</v>
      </c>
      <c r="S941" s="4" t="s">
        <v>3272</v>
      </c>
      <c r="T941" s="4"/>
      <c r="U941" s="4"/>
      <c r="V941" s="4"/>
      <c r="X941">
        <f t="shared" si="30"/>
        <v>0</v>
      </c>
      <c r="Z941" t="s">
        <v>118</v>
      </c>
      <c r="AA941" t="s">
        <v>1326</v>
      </c>
      <c r="AB941" t="s">
        <v>783</v>
      </c>
      <c r="AC941" s="69" t="s">
        <v>3273</v>
      </c>
    </row>
    <row r="942" ht="18" customHeight="1" spans="1:29">
      <c r="A942" s="8">
        <f t="shared" si="29"/>
        <v>941</v>
      </c>
      <c r="B942" s="18">
        <v>45657</v>
      </c>
      <c r="C942" s="68">
        <v>46203</v>
      </c>
      <c r="D942" t="s">
        <v>3274</v>
      </c>
      <c r="E942" s="4" t="s">
        <v>41</v>
      </c>
      <c r="F942" s="4"/>
      <c r="G942" t="s">
        <v>1643</v>
      </c>
      <c r="H942" t="s">
        <v>783</v>
      </c>
      <c r="I942" s="4"/>
      <c r="J942" s="4" t="s">
        <v>48</v>
      </c>
      <c r="K942" s="4" t="s">
        <v>3275</v>
      </c>
      <c r="L942" s="12" t="s">
        <v>3276</v>
      </c>
      <c r="M942" s="12" t="s">
        <v>44</v>
      </c>
      <c r="N942" s="81" t="s">
        <v>58</v>
      </c>
      <c r="O942" s="4">
        <v>2100</v>
      </c>
      <c r="P942" t="s">
        <v>408</v>
      </c>
      <c r="Q942" s="4">
        <v>0</v>
      </c>
      <c r="R942" s="4" t="s">
        <v>3079</v>
      </c>
      <c r="S942" s="4" t="s">
        <v>3246</v>
      </c>
      <c r="T942" s="4"/>
      <c r="U942" s="4"/>
      <c r="V942" s="4"/>
      <c r="X942">
        <f t="shared" si="30"/>
        <v>0</v>
      </c>
      <c r="Z942" t="s">
        <v>118</v>
      </c>
      <c r="AA942" t="s">
        <v>1643</v>
      </c>
      <c r="AB942" t="s">
        <v>783</v>
      </c>
      <c r="AC942" s="69" t="s">
        <v>3277</v>
      </c>
    </row>
    <row r="943" ht="18" customHeight="1" spans="1:29">
      <c r="A943" s="8">
        <f t="shared" si="29"/>
        <v>942</v>
      </c>
      <c r="B943" s="18">
        <v>45659</v>
      </c>
      <c r="C943" s="68">
        <v>46203</v>
      </c>
      <c r="D943" t="s">
        <v>3278</v>
      </c>
      <c r="E943" s="4" t="s">
        <v>34</v>
      </c>
      <c r="F943" s="4" t="s">
        <v>645</v>
      </c>
      <c r="G943" t="s">
        <v>864</v>
      </c>
      <c r="H943" t="s">
        <v>783</v>
      </c>
      <c r="I943" s="4"/>
      <c r="J943" s="4" t="s">
        <v>36</v>
      </c>
      <c r="K943" s="4" t="s">
        <v>3279</v>
      </c>
      <c r="L943" s="12" t="s">
        <v>3280</v>
      </c>
      <c r="M943" s="12" t="s">
        <v>3281</v>
      </c>
      <c r="N943" s="81" t="s">
        <v>58</v>
      </c>
      <c r="O943" s="4">
        <v>2101</v>
      </c>
      <c r="P943" s="63" t="s">
        <v>3282</v>
      </c>
      <c r="Q943" s="4"/>
      <c r="R943" s="4" t="s">
        <v>3098</v>
      </c>
      <c r="S943" s="4" t="s">
        <v>2995</v>
      </c>
      <c r="T943" s="4"/>
      <c r="U943" s="4"/>
      <c r="V943" s="4"/>
      <c r="X943">
        <f t="shared" si="30"/>
        <v>0</v>
      </c>
      <c r="AA943" t="s">
        <v>864</v>
      </c>
      <c r="AB943" t="s">
        <v>783</v>
      </c>
      <c r="AC943" s="69" t="s">
        <v>3283</v>
      </c>
    </row>
    <row r="944" ht="18" customHeight="1" spans="1:29">
      <c r="A944" s="8">
        <f t="shared" si="29"/>
        <v>943</v>
      </c>
      <c r="B944" s="18">
        <v>45659</v>
      </c>
      <c r="C944" s="68">
        <v>46203</v>
      </c>
      <c r="D944" t="s">
        <v>3284</v>
      </c>
      <c r="E944" s="4" t="s">
        <v>34</v>
      </c>
      <c r="F944" s="4" t="s">
        <v>844</v>
      </c>
      <c r="G944" t="s">
        <v>378</v>
      </c>
      <c r="H944" t="s">
        <v>783</v>
      </c>
      <c r="I944" s="4"/>
      <c r="J944" s="4" t="s">
        <v>36</v>
      </c>
      <c r="K944" s="4"/>
      <c r="L944" s="12" t="s">
        <v>379</v>
      </c>
      <c r="M944" s="12" t="s">
        <v>3285</v>
      </c>
      <c r="N944" s="81" t="s">
        <v>58</v>
      </c>
      <c r="O944" s="4">
        <v>2102</v>
      </c>
      <c r="P944" s="63" t="s">
        <v>3286</v>
      </c>
      <c r="Q944" s="4"/>
      <c r="R944" s="4" t="s">
        <v>3098</v>
      </c>
      <c r="S944" s="4" t="s">
        <v>3246</v>
      </c>
      <c r="T944" s="4"/>
      <c r="U944" s="4"/>
      <c r="V944" s="4"/>
      <c r="X944">
        <f t="shared" si="30"/>
        <v>0</v>
      </c>
      <c r="AA944" t="s">
        <v>378</v>
      </c>
      <c r="AB944" t="s">
        <v>783</v>
      </c>
      <c r="AC944" s="69" t="s">
        <v>3287</v>
      </c>
    </row>
    <row r="945" ht="18" customHeight="1" spans="1:29">
      <c r="A945" s="8">
        <f t="shared" si="29"/>
        <v>944</v>
      </c>
      <c r="B945" s="18">
        <v>45660</v>
      </c>
      <c r="C945" s="68">
        <v>46203</v>
      </c>
      <c r="D945" t="s">
        <v>3288</v>
      </c>
      <c r="E945" s="4" t="s">
        <v>41</v>
      </c>
      <c r="F945" s="4"/>
      <c r="G945" t="s">
        <v>638</v>
      </c>
      <c r="H945" t="s">
        <v>783</v>
      </c>
      <c r="I945" s="4"/>
      <c r="J945" s="4" t="s">
        <v>62</v>
      </c>
      <c r="K945" s="4" t="s">
        <v>3289</v>
      </c>
      <c r="L945" s="12" t="s">
        <v>3290</v>
      </c>
      <c r="M945" s="12" t="s">
        <v>57</v>
      </c>
      <c r="N945" s="81" t="s">
        <v>58</v>
      </c>
      <c r="O945" s="4">
        <v>2103</v>
      </c>
      <c r="P945" s="63" t="s">
        <v>3286</v>
      </c>
      <c r="Q945" s="4"/>
      <c r="R945" s="4" t="s">
        <v>3098</v>
      </c>
      <c r="S945" s="4" t="s">
        <v>2995</v>
      </c>
      <c r="T945" s="4"/>
      <c r="U945" s="4"/>
      <c r="V945" s="4"/>
      <c r="X945">
        <f t="shared" si="30"/>
        <v>0</v>
      </c>
      <c r="AA945" t="s">
        <v>638</v>
      </c>
      <c r="AB945" t="s">
        <v>783</v>
      </c>
      <c r="AC945" s="69" t="s">
        <v>3291</v>
      </c>
    </row>
    <row r="946" ht="18" customHeight="1" spans="1:29">
      <c r="A946" s="8">
        <f t="shared" si="29"/>
        <v>945</v>
      </c>
      <c r="B946" s="18">
        <v>45663</v>
      </c>
      <c r="C946" s="68">
        <v>46203</v>
      </c>
      <c r="D946" t="s">
        <v>3292</v>
      </c>
      <c r="E946" s="4" t="s">
        <v>41</v>
      </c>
      <c r="F946" s="4" t="s">
        <v>645</v>
      </c>
      <c r="G946" t="s">
        <v>3226</v>
      </c>
      <c r="H946" t="s">
        <v>783</v>
      </c>
      <c r="I946" s="4"/>
      <c r="J946" s="4" t="s">
        <v>36</v>
      </c>
      <c r="K946" s="4" t="s">
        <v>3293</v>
      </c>
      <c r="L946" s="12" t="s">
        <v>3294</v>
      </c>
      <c r="M946" s="12" t="s">
        <v>44</v>
      </c>
      <c r="N946" s="81" t="s">
        <v>58</v>
      </c>
      <c r="O946" s="4">
        <v>2104</v>
      </c>
      <c r="P946" s="63" t="s">
        <v>3286</v>
      </c>
      <c r="Q946" s="4"/>
      <c r="R946" s="4" t="s">
        <v>3098</v>
      </c>
      <c r="S946" s="4" t="s">
        <v>3246</v>
      </c>
      <c r="T946" s="4"/>
      <c r="U946" s="4"/>
      <c r="V946" s="4"/>
      <c r="X946">
        <f t="shared" si="30"/>
        <v>0</v>
      </c>
      <c r="AA946" t="s">
        <v>3226</v>
      </c>
      <c r="AB946" t="s">
        <v>783</v>
      </c>
      <c r="AC946" s="69" t="s">
        <v>3295</v>
      </c>
    </row>
    <row r="947" ht="18" customHeight="1" spans="1:29">
      <c r="A947" s="8">
        <f t="shared" si="29"/>
        <v>946</v>
      </c>
      <c r="B947" s="18">
        <v>45664</v>
      </c>
      <c r="C947" s="68">
        <v>46203</v>
      </c>
      <c r="D947" t="s">
        <v>3296</v>
      </c>
      <c r="E947" s="4" t="s">
        <v>41</v>
      </c>
      <c r="F947" s="4"/>
      <c r="G947" t="s">
        <v>903</v>
      </c>
      <c r="H947" t="s">
        <v>783</v>
      </c>
      <c r="I947" s="4"/>
      <c r="J947" s="4" t="s">
        <v>67</v>
      </c>
      <c r="K947" s="4" t="s">
        <v>3297</v>
      </c>
      <c r="L947" s="12" t="s">
        <v>904</v>
      </c>
      <c r="M947" s="12" t="s">
        <v>452</v>
      </c>
      <c r="N947" s="81" t="s">
        <v>58</v>
      </c>
      <c r="O947" s="4">
        <v>2105</v>
      </c>
      <c r="P947" s="63" t="s">
        <v>3286</v>
      </c>
      <c r="Q947" s="4"/>
      <c r="R947" s="4" t="s">
        <v>3169</v>
      </c>
      <c r="S947" s="4" t="s">
        <v>3246</v>
      </c>
      <c r="T947" s="4"/>
      <c r="U947" s="4"/>
      <c r="V947" s="4">
        <v>1</v>
      </c>
      <c r="X947">
        <f t="shared" si="30"/>
        <v>0</v>
      </c>
      <c r="AA947" t="s">
        <v>903</v>
      </c>
      <c r="AB947" t="s">
        <v>783</v>
      </c>
      <c r="AC947" s="69" t="s">
        <v>3298</v>
      </c>
    </row>
    <row r="948" ht="18" customHeight="1" spans="1:29">
      <c r="A948" s="8">
        <f t="shared" si="29"/>
        <v>947</v>
      </c>
      <c r="B948" s="18">
        <v>45664</v>
      </c>
      <c r="C948" s="68">
        <v>46203</v>
      </c>
      <c r="D948" t="s">
        <v>3299</v>
      </c>
      <c r="E948" s="4" t="s">
        <v>34</v>
      </c>
      <c r="F948" s="4" t="s">
        <v>461</v>
      </c>
      <c r="G948" t="s">
        <v>768</v>
      </c>
      <c r="H948" t="s">
        <v>768</v>
      </c>
      <c r="I948" s="4"/>
      <c r="J948" s="4" t="s">
        <v>48</v>
      </c>
      <c r="K948" s="4" t="s">
        <v>3300</v>
      </c>
      <c r="L948" s="12" t="s">
        <v>3259</v>
      </c>
      <c r="M948" s="12" t="s">
        <v>1046</v>
      </c>
      <c r="N948" s="81" t="s">
        <v>58</v>
      </c>
      <c r="O948" s="4">
        <v>2106</v>
      </c>
      <c r="P948" t="s">
        <v>470</v>
      </c>
      <c r="Q948" s="4">
        <v>0</v>
      </c>
      <c r="R948" s="4" t="s">
        <v>38</v>
      </c>
      <c r="S948" s="4" t="s">
        <v>3302</v>
      </c>
      <c r="T948" s="4"/>
      <c r="U948" s="4"/>
      <c r="V948" s="4"/>
      <c r="X948">
        <f t="shared" si="30"/>
        <v>0</v>
      </c>
      <c r="Z948" t="s">
        <v>118</v>
      </c>
      <c r="AA948" t="s">
        <v>768</v>
      </c>
      <c r="AB948" t="s">
        <v>768</v>
      </c>
      <c r="AC948" s="69" t="s">
        <v>3303</v>
      </c>
    </row>
    <row r="949" ht="18" customHeight="1" spans="1:29">
      <c r="A949" s="8">
        <f t="shared" si="29"/>
        <v>948</v>
      </c>
      <c r="B949" s="18">
        <v>45665</v>
      </c>
      <c r="C949" s="68">
        <v>46203</v>
      </c>
      <c r="D949" t="s">
        <v>3304</v>
      </c>
      <c r="E949" s="4" t="s">
        <v>34</v>
      </c>
      <c r="F949" s="4"/>
      <c r="G949" t="s">
        <v>2955</v>
      </c>
      <c r="H949" t="s">
        <v>783</v>
      </c>
      <c r="I949" s="4"/>
      <c r="J949" s="4" t="s">
        <v>62</v>
      </c>
      <c r="K949" s="4" t="s">
        <v>3305</v>
      </c>
      <c r="L949" s="12" t="s">
        <v>144</v>
      </c>
      <c r="M949" s="12" t="s">
        <v>3306</v>
      </c>
      <c r="N949" s="81" t="s">
        <v>58</v>
      </c>
      <c r="O949" s="4">
        <v>2107</v>
      </c>
      <c r="P949" s="63" t="s">
        <v>3286</v>
      </c>
      <c r="Q949" s="4"/>
      <c r="R949" s="4"/>
      <c r="S949" s="4" t="s">
        <v>3246</v>
      </c>
      <c r="T949" s="4"/>
      <c r="U949" s="4"/>
      <c r="V949" s="4"/>
      <c r="X949">
        <f t="shared" si="30"/>
        <v>0</v>
      </c>
      <c r="AA949" t="s">
        <v>2955</v>
      </c>
      <c r="AB949" t="s">
        <v>783</v>
      </c>
      <c r="AC949" s="69" t="s">
        <v>3308</v>
      </c>
    </row>
    <row r="950" ht="18" customHeight="1" spans="1:29">
      <c r="A950" s="8">
        <f t="shared" si="29"/>
        <v>949</v>
      </c>
      <c r="B950" s="18">
        <v>45665</v>
      </c>
      <c r="C950" s="68">
        <v>46203</v>
      </c>
      <c r="D950" t="s">
        <v>3309</v>
      </c>
      <c r="E950" s="4" t="s">
        <v>41</v>
      </c>
      <c r="F950" t="s">
        <v>80</v>
      </c>
      <c r="G950" t="s">
        <v>2429</v>
      </c>
      <c r="H950" t="s">
        <v>783</v>
      </c>
      <c r="J950" s="4" t="s">
        <v>48</v>
      </c>
      <c r="K950" s="4" t="s">
        <v>4397</v>
      </c>
      <c r="L950" s="12" t="s">
        <v>4398</v>
      </c>
      <c r="M950" s="12" t="s">
        <v>50</v>
      </c>
      <c r="N950" s="81" t="s">
        <v>58</v>
      </c>
      <c r="O950" s="4">
        <v>2108</v>
      </c>
      <c r="P950" t="s">
        <v>408</v>
      </c>
      <c r="Q950" s="4">
        <v>0</v>
      </c>
      <c r="R950" s="4" t="s">
        <v>38</v>
      </c>
      <c r="S950" s="4" t="s">
        <v>3302</v>
      </c>
      <c r="T950" s="4"/>
      <c r="U950" s="4"/>
      <c r="V950" s="4"/>
      <c r="X950">
        <f t="shared" si="30"/>
        <v>0</v>
      </c>
      <c r="Z950" t="s">
        <v>118</v>
      </c>
      <c r="AA950" t="s">
        <v>2429</v>
      </c>
      <c r="AB950" t="s">
        <v>783</v>
      </c>
      <c r="AC950" s="69" t="s">
        <v>3312</v>
      </c>
    </row>
    <row r="951" ht="18" customHeight="1" spans="1:29">
      <c r="A951" s="8">
        <f t="shared" si="29"/>
        <v>950</v>
      </c>
      <c r="B951" s="18">
        <v>45667</v>
      </c>
      <c r="C951" s="68">
        <v>46203</v>
      </c>
      <c r="D951" t="s">
        <v>3313</v>
      </c>
      <c r="E951" s="4" t="s">
        <v>41</v>
      </c>
      <c r="F951" s="4" t="s">
        <v>645</v>
      </c>
      <c r="G951" t="s">
        <v>421</v>
      </c>
      <c r="H951" t="s">
        <v>783</v>
      </c>
      <c r="I951" s="4"/>
      <c r="J951" s="4" t="s">
        <v>36</v>
      </c>
      <c r="K951" s="4"/>
      <c r="L951" s="12" t="s">
        <v>3314</v>
      </c>
      <c r="M951" s="12" t="s">
        <v>3315</v>
      </c>
      <c r="N951" s="81" t="s">
        <v>58</v>
      </c>
      <c r="O951" s="4">
        <v>2109</v>
      </c>
      <c r="P951" s="63" t="s">
        <v>3286</v>
      </c>
      <c r="Q951" s="4"/>
      <c r="R951" s="4"/>
      <c r="S951" s="4" t="s">
        <v>3316</v>
      </c>
      <c r="T951" s="4"/>
      <c r="U951" s="4"/>
      <c r="V951" s="4"/>
      <c r="X951">
        <f t="shared" si="30"/>
        <v>0</v>
      </c>
      <c r="AA951" t="s">
        <v>421</v>
      </c>
      <c r="AB951" t="s">
        <v>783</v>
      </c>
      <c r="AC951" s="69" t="s">
        <v>3317</v>
      </c>
    </row>
    <row r="952" ht="18" customHeight="1" spans="1:29">
      <c r="A952" s="8">
        <f t="shared" si="29"/>
        <v>951</v>
      </c>
      <c r="B952" s="18">
        <v>45667</v>
      </c>
      <c r="C952" s="68">
        <v>46203</v>
      </c>
      <c r="D952" t="s">
        <v>3318</v>
      </c>
      <c r="E952" s="4" t="s">
        <v>41</v>
      </c>
      <c r="F952" s="4"/>
      <c r="G952" t="s">
        <v>434</v>
      </c>
      <c r="H952" t="s">
        <v>783</v>
      </c>
      <c r="I952" s="4"/>
      <c r="J952" s="4" t="s">
        <v>308</v>
      </c>
      <c r="K952" s="4"/>
      <c r="L952" s="12" t="s">
        <v>3319</v>
      </c>
      <c r="M952" s="12" t="s">
        <v>57</v>
      </c>
      <c r="N952" s="81" t="s">
        <v>58</v>
      </c>
      <c r="O952" s="4">
        <v>2110</v>
      </c>
      <c r="P952" s="63" t="s">
        <v>3286</v>
      </c>
      <c r="Q952" s="4"/>
      <c r="R952" s="4"/>
      <c r="S952" s="4" t="s">
        <v>2995</v>
      </c>
      <c r="T952" s="4"/>
      <c r="U952" s="4"/>
      <c r="V952" s="4"/>
      <c r="X952">
        <f t="shared" si="30"/>
        <v>0</v>
      </c>
      <c r="AA952" t="s">
        <v>434</v>
      </c>
      <c r="AB952" t="s">
        <v>783</v>
      </c>
      <c r="AC952" s="69" t="s">
        <v>3320</v>
      </c>
    </row>
    <row r="953" ht="18" customHeight="1" spans="1:29">
      <c r="A953" s="8">
        <f t="shared" si="29"/>
        <v>952</v>
      </c>
      <c r="B953" s="18">
        <v>45670</v>
      </c>
      <c r="C953" s="68">
        <v>46203</v>
      </c>
      <c r="D953" t="s">
        <v>3321</v>
      </c>
      <c r="E953" s="4" t="s">
        <v>41</v>
      </c>
      <c r="F953" s="4"/>
      <c r="G953" t="s">
        <v>768</v>
      </c>
      <c r="H953" t="s">
        <v>768</v>
      </c>
      <c r="I953" s="4"/>
      <c r="J953" s="4" t="s">
        <v>325</v>
      </c>
      <c r="K953" s="4" t="s">
        <v>3322</v>
      </c>
      <c r="L953" s="12" t="s">
        <v>3323</v>
      </c>
      <c r="M953" s="12" t="s">
        <v>50</v>
      </c>
      <c r="N953" s="81" t="s">
        <v>58</v>
      </c>
      <c r="O953" s="4">
        <v>2111</v>
      </c>
      <c r="P953" s="63" t="s">
        <v>3324</v>
      </c>
      <c r="Q953" s="4"/>
      <c r="R953" s="4"/>
      <c r="S953" s="4" t="s">
        <v>3302</v>
      </c>
      <c r="T953" s="4"/>
      <c r="U953" s="4"/>
      <c r="V953" s="4"/>
      <c r="X953">
        <f t="shared" si="30"/>
        <v>0</v>
      </c>
      <c r="AA953" t="s">
        <v>768</v>
      </c>
      <c r="AB953" t="s">
        <v>768</v>
      </c>
      <c r="AC953" s="69" t="s">
        <v>3325</v>
      </c>
    </row>
    <row r="954" ht="18" customHeight="1" spans="1:29">
      <c r="A954" s="8">
        <f t="shared" si="29"/>
        <v>953</v>
      </c>
      <c r="B954" s="18">
        <v>45117</v>
      </c>
      <c r="C954" s="68">
        <v>46203</v>
      </c>
      <c r="D954" t="s">
        <v>3326</v>
      </c>
      <c r="E954" s="4" t="s">
        <v>41</v>
      </c>
      <c r="F954" s="4"/>
      <c r="G954" t="s">
        <v>615</v>
      </c>
      <c r="H954" t="s">
        <v>783</v>
      </c>
      <c r="I954" s="4"/>
      <c r="J954" s="4" t="s">
        <v>48</v>
      </c>
      <c r="K954" s="4"/>
      <c r="L954" s="12" t="s">
        <v>4399</v>
      </c>
      <c r="M954" s="12" t="s">
        <v>4400</v>
      </c>
      <c r="N954" s="81" t="s">
        <v>58</v>
      </c>
      <c r="O954" s="4">
        <v>2112</v>
      </c>
      <c r="P954" s="4"/>
      <c r="Q954" s="4">
        <v>0</v>
      </c>
      <c r="R954" s="4" t="s">
        <v>2713</v>
      </c>
      <c r="S954" s="4" t="s">
        <v>2713</v>
      </c>
      <c r="T954" s="4"/>
      <c r="U954" s="4"/>
      <c r="V954" s="4"/>
      <c r="X954">
        <f t="shared" si="30"/>
        <v>1</v>
      </c>
      <c r="AA954" t="s">
        <v>615</v>
      </c>
      <c r="AB954" t="s">
        <v>783</v>
      </c>
      <c r="AC954" s="69" t="s">
        <v>3328</v>
      </c>
    </row>
    <row r="955" ht="18" customHeight="1" spans="1:29">
      <c r="A955" s="8">
        <f t="shared" si="29"/>
        <v>954</v>
      </c>
      <c r="B955" s="18">
        <v>43447</v>
      </c>
      <c r="C955" s="68">
        <v>46568</v>
      </c>
      <c r="D955" t="s">
        <v>3329</v>
      </c>
      <c r="E955" s="4" t="s">
        <v>41</v>
      </c>
      <c r="F955" s="4"/>
      <c r="I955" s="4"/>
      <c r="J955" s="4" t="s">
        <v>67</v>
      </c>
      <c r="K955" s="4"/>
      <c r="L955" s="12" t="s">
        <v>746</v>
      </c>
      <c r="M955" s="12" t="s">
        <v>3330</v>
      </c>
      <c r="N955" s="4" t="s">
        <v>37</v>
      </c>
      <c r="O955" s="4">
        <v>2113</v>
      </c>
      <c r="P955" s="4"/>
      <c r="Q955" s="4"/>
      <c r="R955" s="4" t="s">
        <v>2713</v>
      </c>
      <c r="S955" s="4" t="s">
        <v>2713</v>
      </c>
      <c r="T955" s="4"/>
      <c r="U955" s="4"/>
      <c r="V955" s="4"/>
      <c r="X955" s="36">
        <v>2</v>
      </c>
      <c r="Z955" s="38">
        <v>7650</v>
      </c>
      <c r="AC955" s="69" t="s">
        <v>3331</v>
      </c>
    </row>
    <row r="956" ht="18" customHeight="1" spans="1:29">
      <c r="A956" s="8">
        <f t="shared" si="29"/>
        <v>955</v>
      </c>
      <c r="B956" s="18">
        <v>45672</v>
      </c>
      <c r="C956" s="68">
        <v>46203</v>
      </c>
      <c r="D956" t="s">
        <v>3332</v>
      </c>
      <c r="E956" s="4" t="s">
        <v>34</v>
      </c>
      <c r="F956" s="4" t="s">
        <v>1600</v>
      </c>
      <c r="G956" t="s">
        <v>1989</v>
      </c>
      <c r="H956" t="s">
        <v>1989</v>
      </c>
      <c r="I956" s="4"/>
      <c r="J956" s="4" t="s">
        <v>42</v>
      </c>
      <c r="K956" s="4" t="s">
        <v>3333</v>
      </c>
      <c r="L956" s="12" t="s">
        <v>3334</v>
      </c>
      <c r="M956" s="4" t="s">
        <v>341</v>
      </c>
      <c r="N956" s="81" t="s">
        <v>58</v>
      </c>
      <c r="O956" s="4">
        <v>2114</v>
      </c>
      <c r="P956" s="63" t="s">
        <v>3286</v>
      </c>
      <c r="Q956" s="4"/>
      <c r="R956" s="4" t="s">
        <v>3164</v>
      </c>
      <c r="S956" s="4" t="s">
        <v>3316</v>
      </c>
      <c r="T956" s="4"/>
      <c r="U956" s="4"/>
      <c r="V956" s="4">
        <v>1</v>
      </c>
      <c r="X956">
        <f t="shared" ref="X956:X1019" si="31">DATEDIF(B956,"2025-6-30","y")</f>
        <v>0</v>
      </c>
      <c r="AA956" t="s">
        <v>1989</v>
      </c>
      <c r="AB956" t="s">
        <v>1989</v>
      </c>
      <c r="AC956" s="69" t="s">
        <v>3335</v>
      </c>
    </row>
    <row r="957" ht="18" customHeight="1" spans="1:29">
      <c r="A957" s="8">
        <f t="shared" si="29"/>
        <v>956</v>
      </c>
      <c r="B957" s="18">
        <v>45672</v>
      </c>
      <c r="C957" s="68">
        <v>46081</v>
      </c>
      <c r="D957" t="s">
        <v>3336</v>
      </c>
      <c r="E957" s="4" t="s">
        <v>41</v>
      </c>
      <c r="F957" s="4" t="s">
        <v>40</v>
      </c>
      <c r="G957" t="s">
        <v>2629</v>
      </c>
      <c r="H957" t="s">
        <v>783</v>
      </c>
      <c r="I957" s="4"/>
      <c r="J957" s="4" t="s">
        <v>36</v>
      </c>
      <c r="K957" s="4" t="s">
        <v>3337</v>
      </c>
      <c r="L957" s="12" t="s">
        <v>3338</v>
      </c>
      <c r="M957" s="12" t="s">
        <v>1477</v>
      </c>
      <c r="N957" s="4" t="s">
        <v>58</v>
      </c>
      <c r="O957" s="4">
        <v>2115</v>
      </c>
      <c r="P957" s="63" t="s">
        <v>3286</v>
      </c>
      <c r="Q957" s="4"/>
      <c r="R957" s="4" t="s">
        <v>3169</v>
      </c>
      <c r="S957" s="4" t="s">
        <v>3339</v>
      </c>
      <c r="T957" s="4"/>
      <c r="U957" s="4"/>
      <c r="V957" s="4"/>
      <c r="X957">
        <f t="shared" si="31"/>
        <v>0</v>
      </c>
      <c r="Z957" s="38">
        <v>12288</v>
      </c>
      <c r="AA957" t="s">
        <v>2629</v>
      </c>
      <c r="AB957" t="s">
        <v>783</v>
      </c>
      <c r="AC957" s="69" t="s">
        <v>3340</v>
      </c>
    </row>
    <row r="958" ht="18" customHeight="1" spans="1:29">
      <c r="A958" s="8">
        <f t="shared" si="29"/>
        <v>957</v>
      </c>
      <c r="B958" s="18">
        <v>45672</v>
      </c>
      <c r="C958" s="68">
        <v>46203</v>
      </c>
      <c r="D958" t="s">
        <v>3341</v>
      </c>
      <c r="E958" s="4" t="s">
        <v>41</v>
      </c>
      <c r="F958" s="4"/>
      <c r="G958" t="s">
        <v>725</v>
      </c>
      <c r="H958" t="s">
        <v>783</v>
      </c>
      <c r="I958" s="4"/>
      <c r="J958" s="4" t="s">
        <v>518</v>
      </c>
      <c r="K958" s="4" t="s">
        <v>518</v>
      </c>
      <c r="L958" s="12" t="s">
        <v>3342</v>
      </c>
      <c r="M958" s="12" t="s">
        <v>57</v>
      </c>
      <c r="N958" s="4" t="s">
        <v>58</v>
      </c>
      <c r="O958" s="4">
        <v>2116</v>
      </c>
      <c r="P958" s="63" t="s">
        <v>3282</v>
      </c>
      <c r="Q958" s="4"/>
      <c r="R958" s="4"/>
      <c r="S958" s="4" t="s">
        <v>3316</v>
      </c>
      <c r="T958" s="4"/>
      <c r="U958" s="4"/>
      <c r="V958" s="4"/>
      <c r="X958">
        <f t="shared" si="31"/>
        <v>0</v>
      </c>
      <c r="AA958" t="s">
        <v>725</v>
      </c>
      <c r="AB958" t="s">
        <v>783</v>
      </c>
      <c r="AC958" s="69" t="s">
        <v>3343</v>
      </c>
    </row>
    <row r="959" ht="18" customHeight="1" spans="1:29">
      <c r="A959" s="8">
        <f t="shared" si="29"/>
        <v>958</v>
      </c>
      <c r="B959" s="18">
        <v>45672</v>
      </c>
      <c r="C959" s="68">
        <v>46203</v>
      </c>
      <c r="D959" t="s">
        <v>3344</v>
      </c>
      <c r="E959" s="4" t="s">
        <v>34</v>
      </c>
      <c r="F959" s="4" t="s">
        <v>315</v>
      </c>
      <c r="G959" t="s">
        <v>782</v>
      </c>
      <c r="H959" t="s">
        <v>783</v>
      </c>
      <c r="I959" s="4"/>
      <c r="J959" s="4" t="s">
        <v>48</v>
      </c>
      <c r="K959" s="4" t="s">
        <v>3345</v>
      </c>
      <c r="L959" s="12" t="s">
        <v>3346</v>
      </c>
      <c r="M959" s="12" t="s">
        <v>4401</v>
      </c>
      <c r="N959" s="81" t="s">
        <v>58</v>
      </c>
      <c r="O959" s="4">
        <v>2117</v>
      </c>
      <c r="P959" t="s">
        <v>150</v>
      </c>
      <c r="Q959" s="4">
        <v>0</v>
      </c>
      <c r="R959" s="4" t="s">
        <v>3054</v>
      </c>
      <c r="S959" s="4" t="s">
        <v>3316</v>
      </c>
      <c r="T959" s="4"/>
      <c r="U959" s="4"/>
      <c r="V959" s="4"/>
      <c r="X959">
        <f t="shared" si="31"/>
        <v>0</v>
      </c>
      <c r="Z959" t="s">
        <v>118</v>
      </c>
      <c r="AA959" t="s">
        <v>782</v>
      </c>
      <c r="AB959" t="s">
        <v>783</v>
      </c>
      <c r="AC959" s="69" t="s">
        <v>3348</v>
      </c>
    </row>
    <row r="960" ht="18" customHeight="1" spans="1:29">
      <c r="A960" s="8">
        <f t="shared" si="29"/>
        <v>959</v>
      </c>
      <c r="B960" s="18">
        <v>45673</v>
      </c>
      <c r="C960" s="68">
        <v>46203</v>
      </c>
      <c r="D960" t="s">
        <v>3349</v>
      </c>
      <c r="E960" s="4" t="s">
        <v>41</v>
      </c>
      <c r="F960" s="4" t="s">
        <v>1528</v>
      </c>
      <c r="G960" t="s">
        <v>1364</v>
      </c>
      <c r="H960" t="s">
        <v>783</v>
      </c>
      <c r="I960" s="4"/>
      <c r="J960" s="4" t="s">
        <v>36</v>
      </c>
      <c r="K960" s="4" t="s">
        <v>3350</v>
      </c>
      <c r="L960" s="12" t="s">
        <v>3220</v>
      </c>
      <c r="M960" s="12" t="s">
        <v>3351</v>
      </c>
      <c r="N960" s="81" t="s">
        <v>58</v>
      </c>
      <c r="O960" s="4">
        <v>2118</v>
      </c>
      <c r="P960" s="63" t="s">
        <v>3286</v>
      </c>
      <c r="Q960" s="4"/>
      <c r="R960" s="4" t="s">
        <v>3164</v>
      </c>
      <c r="S960" s="4" t="s">
        <v>3316</v>
      </c>
      <c r="T960" s="4"/>
      <c r="U960" s="4"/>
      <c r="V960" s="4"/>
      <c r="X960">
        <f t="shared" si="31"/>
        <v>0</v>
      </c>
      <c r="AA960" t="s">
        <v>1364</v>
      </c>
      <c r="AB960" t="s">
        <v>783</v>
      </c>
      <c r="AC960" s="69" t="s">
        <v>3352</v>
      </c>
    </row>
    <row r="961" ht="18" customHeight="1" spans="1:30">
      <c r="A961" s="8">
        <f t="shared" si="29"/>
        <v>960</v>
      </c>
      <c r="B961" s="18">
        <v>45673</v>
      </c>
      <c r="C961" s="68">
        <v>46203</v>
      </c>
      <c r="D961" t="s">
        <v>3353</v>
      </c>
      <c r="E961" s="4" t="s">
        <v>34</v>
      </c>
      <c r="F961" s="4" t="s">
        <v>844</v>
      </c>
      <c r="G961" t="s">
        <v>1364</v>
      </c>
      <c r="H961" t="s">
        <v>783</v>
      </c>
      <c r="I961" s="4"/>
      <c r="J961" s="4" t="s">
        <v>36</v>
      </c>
      <c r="K961" s="4" t="s">
        <v>3354</v>
      </c>
      <c r="L961" s="12" t="s">
        <v>3220</v>
      </c>
      <c r="M961" s="12" t="s">
        <v>1752</v>
      </c>
      <c r="N961" s="81" t="s">
        <v>58</v>
      </c>
      <c r="O961" s="4">
        <v>2119</v>
      </c>
      <c r="P961" s="63" t="s">
        <v>3286</v>
      </c>
      <c r="Q961" s="4"/>
      <c r="R961" s="4" t="s">
        <v>3164</v>
      </c>
      <c r="S961" s="4" t="s">
        <v>3316</v>
      </c>
      <c r="T961" s="4"/>
      <c r="U961" s="4"/>
      <c r="V961" s="4"/>
      <c r="X961">
        <f t="shared" si="31"/>
        <v>0</v>
      </c>
      <c r="AA961" t="s">
        <v>1364</v>
      </c>
      <c r="AB961" t="s">
        <v>783</v>
      </c>
      <c r="AC961" s="69" t="s">
        <v>3355</v>
      </c>
    </row>
    <row r="962" ht="18" customHeight="1" spans="1:30">
      <c r="A962" s="8">
        <f t="shared" ref="A962:A1025" si="32">ROW()-1</f>
        <v>961</v>
      </c>
      <c r="B962" s="18">
        <v>45673</v>
      </c>
      <c r="C962" s="68">
        <v>46203</v>
      </c>
      <c r="D962" t="s">
        <v>3356</v>
      </c>
      <c r="E962" s="4" t="s">
        <v>41</v>
      </c>
      <c r="F962" s="4" t="s">
        <v>645</v>
      </c>
      <c r="G962" t="s">
        <v>1364</v>
      </c>
      <c r="H962" t="s">
        <v>783</v>
      </c>
      <c r="I962" s="4"/>
      <c r="J962" s="4" t="s">
        <v>36</v>
      </c>
      <c r="K962" s="4" t="s">
        <v>3357</v>
      </c>
      <c r="L962" s="12" t="s">
        <v>3220</v>
      </c>
      <c r="M962" s="12" t="s">
        <v>1752</v>
      </c>
      <c r="N962" s="81" t="s">
        <v>58</v>
      </c>
      <c r="O962" s="4">
        <v>2120</v>
      </c>
      <c r="P962" s="63" t="s">
        <v>3286</v>
      </c>
      <c r="Q962" s="4"/>
      <c r="R962" s="4" t="s">
        <v>3079</v>
      </c>
      <c r="S962" s="4" t="s">
        <v>3316</v>
      </c>
      <c r="T962" s="4"/>
      <c r="U962" s="4"/>
      <c r="V962" s="4"/>
      <c r="X962">
        <f t="shared" si="31"/>
        <v>0</v>
      </c>
      <c r="AA962" t="s">
        <v>1364</v>
      </c>
      <c r="AB962" t="s">
        <v>783</v>
      </c>
      <c r="AC962" s="69" t="s">
        <v>3358</v>
      </c>
    </row>
    <row r="963" ht="18" customHeight="1" spans="1:30">
      <c r="A963" s="8">
        <f t="shared" si="32"/>
        <v>962</v>
      </c>
      <c r="B963" s="18">
        <v>45673</v>
      </c>
      <c r="C963" s="68">
        <v>46203</v>
      </c>
      <c r="D963" t="s">
        <v>3359</v>
      </c>
      <c r="E963" s="4" t="s">
        <v>41</v>
      </c>
      <c r="F963" s="4" t="s">
        <v>899</v>
      </c>
      <c r="G963" t="s">
        <v>638</v>
      </c>
      <c r="H963" t="s">
        <v>783</v>
      </c>
      <c r="I963" s="4"/>
      <c r="J963" s="4" t="s">
        <v>36</v>
      </c>
      <c r="K963" s="4" t="s">
        <v>3360</v>
      </c>
      <c r="L963" s="12" t="s">
        <v>3361</v>
      </c>
      <c r="M963" s="4" t="s">
        <v>3362</v>
      </c>
      <c r="N963" s="81" t="s">
        <v>58</v>
      </c>
      <c r="O963" s="4">
        <v>2121</v>
      </c>
      <c r="P963" s="63" t="s">
        <v>3282</v>
      </c>
      <c r="Q963" s="4"/>
      <c r="R963" s="4"/>
      <c r="S963" s="4" t="s">
        <v>3316</v>
      </c>
      <c r="T963" s="4"/>
      <c r="U963" s="4"/>
      <c r="V963" s="4"/>
      <c r="X963">
        <f t="shared" si="31"/>
        <v>0</v>
      </c>
      <c r="AA963" t="s">
        <v>638</v>
      </c>
      <c r="AB963" t="s">
        <v>783</v>
      </c>
      <c r="AC963" s="69" t="s">
        <v>3363</v>
      </c>
    </row>
    <row r="964" ht="18" customHeight="1" spans="1:30">
      <c r="A964" s="8">
        <f t="shared" si="32"/>
        <v>963</v>
      </c>
      <c r="B964" s="18">
        <v>45674</v>
      </c>
      <c r="C964" s="68">
        <v>46203</v>
      </c>
      <c r="D964" t="s">
        <v>3364</v>
      </c>
      <c r="E964" s="4" t="s">
        <v>34</v>
      </c>
      <c r="F964" s="4"/>
      <c r="G964" t="s">
        <v>1223</v>
      </c>
      <c r="H964" t="s">
        <v>783</v>
      </c>
      <c r="I964" s="4"/>
      <c r="J964" s="4" t="s">
        <v>67</v>
      </c>
      <c r="K964" s="4" t="s">
        <v>3365</v>
      </c>
      <c r="L964" s="12" t="s">
        <v>3366</v>
      </c>
      <c r="M964" s="12" t="s">
        <v>330</v>
      </c>
      <c r="N964" s="81" t="s">
        <v>58</v>
      </c>
      <c r="O964" s="4">
        <v>2122</v>
      </c>
      <c r="P964" s="63" t="s">
        <v>3286</v>
      </c>
      <c r="Q964" s="4"/>
      <c r="R964" s="4"/>
      <c r="S964" s="4" t="s">
        <v>3316</v>
      </c>
      <c r="T964" s="4"/>
      <c r="U964" s="4"/>
      <c r="V964" s="4">
        <v>1</v>
      </c>
      <c r="X964">
        <f t="shared" si="31"/>
        <v>0</v>
      </c>
      <c r="AA964" t="s">
        <v>1223</v>
      </c>
      <c r="AB964" t="s">
        <v>783</v>
      </c>
      <c r="AC964" s="69" t="s">
        <v>3367</v>
      </c>
    </row>
    <row r="965" ht="18" customHeight="1" spans="1:30">
      <c r="A965" s="8">
        <f t="shared" si="32"/>
        <v>964</v>
      </c>
      <c r="B965" s="18">
        <v>45674</v>
      </c>
      <c r="C965" s="68">
        <v>46081</v>
      </c>
      <c r="D965" t="s">
        <v>3368</v>
      </c>
      <c r="E965" s="4" t="s">
        <v>41</v>
      </c>
      <c r="F965" s="4" t="s">
        <v>297</v>
      </c>
      <c r="G965" t="s">
        <v>2408</v>
      </c>
      <c r="H965" t="s">
        <v>783</v>
      </c>
      <c r="I965" s="4"/>
      <c r="J965" s="4" t="s">
        <v>48</v>
      </c>
      <c r="K965" s="4" t="s">
        <v>3369</v>
      </c>
      <c r="L965" s="12" t="s">
        <v>4402</v>
      </c>
      <c r="M965" s="12" t="s">
        <v>50</v>
      </c>
      <c r="N965" s="4" t="s">
        <v>58</v>
      </c>
      <c r="O965" s="4">
        <v>2123</v>
      </c>
      <c r="P965" t="s">
        <v>483</v>
      </c>
      <c r="Q965" s="4">
        <v>1</v>
      </c>
      <c r="R965" s="4" t="s">
        <v>3054</v>
      </c>
      <c r="S965" s="4" t="s">
        <v>3371</v>
      </c>
      <c r="T965" s="4"/>
      <c r="U965" s="4"/>
      <c r="V965" s="4"/>
      <c r="X965">
        <f t="shared" si="31"/>
        <v>0</v>
      </c>
      <c r="Z965" s="38">
        <v>12288</v>
      </c>
      <c r="AA965" t="s">
        <v>2408</v>
      </c>
      <c r="AB965" t="s">
        <v>783</v>
      </c>
      <c r="AC965" s="69" t="s">
        <v>3372</v>
      </c>
    </row>
    <row r="966" ht="18" customHeight="1" spans="1:30">
      <c r="A966" s="8">
        <f t="shared" si="32"/>
        <v>965</v>
      </c>
      <c r="B966" s="18">
        <v>45674</v>
      </c>
      <c r="C966" s="68">
        <v>46203</v>
      </c>
      <c r="D966" t="s">
        <v>3373</v>
      </c>
      <c r="E966" s="4" t="s">
        <v>34</v>
      </c>
      <c r="F966" s="4"/>
      <c r="G966" t="s">
        <v>1144</v>
      </c>
      <c r="H966" t="s">
        <v>783</v>
      </c>
      <c r="I966" s="4"/>
      <c r="J966" s="4" t="s">
        <v>67</v>
      </c>
      <c r="K966" s="4" t="s">
        <v>3374</v>
      </c>
      <c r="L966" s="12" t="s">
        <v>3375</v>
      </c>
      <c r="M966" s="12" t="s">
        <v>3376</v>
      </c>
      <c r="N966" s="81" t="s">
        <v>58</v>
      </c>
      <c r="O966" s="4">
        <v>2124</v>
      </c>
      <c r="P966" s="63" t="s">
        <v>3286</v>
      </c>
      <c r="Q966" s="4"/>
      <c r="R966" s="4" t="s">
        <v>3169</v>
      </c>
      <c r="S966" s="4" t="s">
        <v>3377</v>
      </c>
      <c r="T966" s="4"/>
      <c r="U966" s="4"/>
      <c r="V966" s="4"/>
      <c r="X966">
        <f t="shared" si="31"/>
        <v>0</v>
      </c>
      <c r="AA966" t="s">
        <v>1144</v>
      </c>
      <c r="AB966" t="s">
        <v>783</v>
      </c>
      <c r="AC966" s="69" t="s">
        <v>3378</v>
      </c>
    </row>
    <row r="967" ht="18" customHeight="1" spans="1:30">
      <c r="A967" s="8">
        <f t="shared" si="32"/>
        <v>966</v>
      </c>
      <c r="B967" s="18">
        <v>45674</v>
      </c>
      <c r="C967" s="68">
        <v>46203</v>
      </c>
      <c r="D967" t="s">
        <v>3379</v>
      </c>
      <c r="E967" s="4" t="s">
        <v>34</v>
      </c>
      <c r="F967" s="4"/>
      <c r="G967" t="s">
        <v>1144</v>
      </c>
      <c r="H967" t="s">
        <v>783</v>
      </c>
      <c r="I967" s="4"/>
      <c r="J967" s="4" t="s">
        <v>67</v>
      </c>
      <c r="K967" s="4" t="s">
        <v>3380</v>
      </c>
      <c r="L967" s="12" t="s">
        <v>3381</v>
      </c>
      <c r="M967" s="12" t="s">
        <v>3382</v>
      </c>
      <c r="N967" s="81" t="s">
        <v>58</v>
      </c>
      <c r="O967" s="4">
        <v>2125</v>
      </c>
      <c r="P967" s="63" t="s">
        <v>3286</v>
      </c>
      <c r="Q967" s="4"/>
      <c r="R967" s="4" t="s">
        <v>3169</v>
      </c>
      <c r="S967" s="4" t="s">
        <v>3377</v>
      </c>
      <c r="T967" s="4"/>
      <c r="U967" s="4"/>
      <c r="V967" s="4"/>
      <c r="X967">
        <f t="shared" si="31"/>
        <v>0</v>
      </c>
      <c r="AA967" t="s">
        <v>1144</v>
      </c>
      <c r="AB967" t="s">
        <v>783</v>
      </c>
      <c r="AC967" s="69" t="s">
        <v>3383</v>
      </c>
    </row>
    <row r="968" ht="18" customHeight="1" spans="1:30">
      <c r="A968" s="8">
        <f t="shared" si="32"/>
        <v>967</v>
      </c>
      <c r="B968" s="18">
        <v>45677</v>
      </c>
      <c r="C968" s="68">
        <v>46203</v>
      </c>
      <c r="D968" t="s">
        <v>3384</v>
      </c>
      <c r="E968" s="4" t="s">
        <v>34</v>
      </c>
      <c r="F968" s="4"/>
      <c r="G968" t="s">
        <v>434</v>
      </c>
      <c r="H968" t="s">
        <v>783</v>
      </c>
      <c r="I968" s="4"/>
      <c r="J968" s="4" t="s">
        <v>308</v>
      </c>
      <c r="K968" s="4" t="s">
        <v>3385</v>
      </c>
      <c r="L968" s="12" t="s">
        <v>3386</v>
      </c>
      <c r="M968" s="12" t="s">
        <v>57</v>
      </c>
      <c r="N968" s="81" t="s">
        <v>58</v>
      </c>
      <c r="O968" s="4">
        <v>2126</v>
      </c>
      <c r="P968" s="63" t="s">
        <v>3286</v>
      </c>
      <c r="Q968" s="4"/>
      <c r="R968" s="4" t="s">
        <v>3164</v>
      </c>
      <c r="S968" s="4" t="s">
        <v>3316</v>
      </c>
      <c r="T968" s="4"/>
      <c r="U968" s="4"/>
      <c r="V968" s="4"/>
      <c r="X968">
        <f t="shared" si="31"/>
        <v>0</v>
      </c>
      <c r="AA968" t="s">
        <v>434</v>
      </c>
      <c r="AB968" t="s">
        <v>783</v>
      </c>
      <c r="AC968" s="69" t="s">
        <v>3387</v>
      </c>
    </row>
    <row r="969" ht="18" customHeight="1" spans="1:30">
      <c r="A969" s="8">
        <f t="shared" si="32"/>
        <v>968</v>
      </c>
      <c r="B969" s="18">
        <v>45678</v>
      </c>
      <c r="C969" s="68">
        <v>46203</v>
      </c>
      <c r="D969" t="s">
        <v>3388</v>
      </c>
      <c r="E969" s="4" t="s">
        <v>41</v>
      </c>
      <c r="F969" s="4" t="s">
        <v>185</v>
      </c>
      <c r="G969" t="s">
        <v>3332</v>
      </c>
      <c r="H969" t="s">
        <v>783</v>
      </c>
      <c r="I969" s="4"/>
      <c r="J969" s="4" t="s">
        <v>42</v>
      </c>
      <c r="K969" s="4" t="s">
        <v>3389</v>
      </c>
      <c r="L969" s="12" t="s">
        <v>3390</v>
      </c>
      <c r="M969" s="12" t="s">
        <v>2152</v>
      </c>
      <c r="N969" s="81" t="s">
        <v>58</v>
      </c>
      <c r="O969" s="4">
        <v>2127</v>
      </c>
      <c r="P969" s="63" t="s">
        <v>3286</v>
      </c>
      <c r="Q969" s="4"/>
      <c r="R969" s="4" t="s">
        <v>3054</v>
      </c>
      <c r="S969" s="4" t="s">
        <v>3377</v>
      </c>
      <c r="T969" s="4"/>
      <c r="U969" s="4"/>
      <c r="V969" s="4"/>
      <c r="X969">
        <f t="shared" si="31"/>
        <v>0</v>
      </c>
      <c r="AA969" t="s">
        <v>3332</v>
      </c>
      <c r="AB969" t="s">
        <v>783</v>
      </c>
      <c r="AC969" s="69" t="s">
        <v>3391</v>
      </c>
    </row>
    <row r="970" ht="18" customHeight="1" spans="1:30">
      <c r="A970" s="8">
        <f t="shared" si="32"/>
        <v>969</v>
      </c>
      <c r="B970" s="18">
        <v>45170</v>
      </c>
      <c r="C970" s="68">
        <v>46203</v>
      </c>
      <c r="D970" t="s">
        <v>3392</v>
      </c>
      <c r="E970" s="4" t="s">
        <v>41</v>
      </c>
      <c r="F970" s="4"/>
      <c r="G970" t="s">
        <v>666</v>
      </c>
      <c r="H970" t="s">
        <v>783</v>
      </c>
      <c r="I970" s="4"/>
      <c r="J970" s="4" t="s">
        <v>62</v>
      </c>
      <c r="K970" s="4"/>
      <c r="L970" s="12" t="s">
        <v>3393</v>
      </c>
      <c r="M970" s="12" t="s">
        <v>57</v>
      </c>
      <c r="N970" s="81" t="s">
        <v>58</v>
      </c>
      <c r="O970" s="4">
        <v>2128</v>
      </c>
      <c r="P970" s="4"/>
      <c r="Q970" s="4"/>
      <c r="R970" s="4" t="s">
        <v>2713</v>
      </c>
      <c r="S970" s="4" t="s">
        <v>2713</v>
      </c>
      <c r="T970" s="4"/>
      <c r="U970" s="4"/>
      <c r="V970" s="4"/>
      <c r="X970">
        <f t="shared" si="31"/>
        <v>1</v>
      </c>
      <c r="AA970" t="s">
        <v>666</v>
      </c>
      <c r="AB970" t="s">
        <v>783</v>
      </c>
      <c r="AC970" s="69" t="s">
        <v>3394</v>
      </c>
    </row>
    <row r="971" ht="18" customHeight="1" spans="1:30">
      <c r="A971" s="8">
        <f t="shared" si="32"/>
        <v>970</v>
      </c>
      <c r="B971" s="18">
        <v>45679</v>
      </c>
      <c r="C971" s="68">
        <v>46203</v>
      </c>
      <c r="D971" t="s">
        <v>3395</v>
      </c>
      <c r="E971" s="4" t="s">
        <v>41</v>
      </c>
      <c r="F971" s="4"/>
      <c r="G971" t="s">
        <v>3396</v>
      </c>
      <c r="H971" t="s">
        <v>768</v>
      </c>
      <c r="I971" s="4"/>
      <c r="J971" s="4" t="s">
        <v>325</v>
      </c>
      <c r="K971" s="4" t="s">
        <v>3397</v>
      </c>
      <c r="L971" s="12" t="s">
        <v>3398</v>
      </c>
      <c r="M971" s="12" t="s">
        <v>3399</v>
      </c>
      <c r="N971" s="81" t="s">
        <v>58</v>
      </c>
      <c r="O971" s="4">
        <v>2129</v>
      </c>
      <c r="P971" s="63" t="s">
        <v>3324</v>
      </c>
      <c r="Q971" s="4"/>
      <c r="R971" s="4"/>
      <c r="S971" s="4" t="s">
        <v>3371</v>
      </c>
      <c r="T971" s="4"/>
      <c r="U971" s="4"/>
      <c r="V971" s="4"/>
      <c r="X971">
        <f t="shared" si="31"/>
        <v>0</v>
      </c>
      <c r="AA971" t="s">
        <v>3396</v>
      </c>
      <c r="AB971" t="s">
        <v>768</v>
      </c>
      <c r="AC971" s="69" t="s">
        <v>3400</v>
      </c>
    </row>
    <row r="972" ht="18" customHeight="1" spans="1:30">
      <c r="A972" s="8">
        <f t="shared" si="32"/>
        <v>971</v>
      </c>
      <c r="B972" s="18">
        <v>42909</v>
      </c>
      <c r="C972" s="68">
        <v>46203</v>
      </c>
      <c r="D972" t="s">
        <v>3401</v>
      </c>
      <c r="E972" s="4" t="s">
        <v>41</v>
      </c>
      <c r="F972" s="4"/>
      <c r="I972" s="4"/>
      <c r="J972" s="4" t="s">
        <v>62</v>
      </c>
      <c r="K972" s="4"/>
      <c r="L972" s="12" t="s">
        <v>4403</v>
      </c>
      <c r="M972" s="12" t="s">
        <v>3403</v>
      </c>
      <c r="N972" s="81" t="s">
        <v>58</v>
      </c>
      <c r="O972" s="4">
        <v>2130</v>
      </c>
      <c r="P972" s="4"/>
      <c r="Q972" s="4"/>
      <c r="R972" s="4" t="s">
        <v>2713</v>
      </c>
      <c r="S972" s="4" t="s">
        <v>2713</v>
      </c>
      <c r="T972" s="4"/>
      <c r="U972" s="4"/>
      <c r="V972" s="4"/>
      <c r="X972">
        <f t="shared" si="31"/>
        <v>8</v>
      </c>
      <c r="AC972" s="69" t="s">
        <v>3404</v>
      </c>
    </row>
    <row r="973" ht="18" customHeight="1" spans="1:30">
      <c r="A973" s="8">
        <f t="shared" si="32"/>
        <v>972</v>
      </c>
      <c r="B973" s="18">
        <v>45699</v>
      </c>
      <c r="C973" s="68">
        <v>46203</v>
      </c>
      <c r="D973" t="s">
        <v>3405</v>
      </c>
      <c r="E973" s="4" t="s">
        <v>41</v>
      </c>
      <c r="F973" s="4" t="s">
        <v>867</v>
      </c>
      <c r="G973" t="s">
        <v>156</v>
      </c>
      <c r="H973" t="s">
        <v>783</v>
      </c>
      <c r="I973" s="4"/>
      <c r="J973" s="4" t="s">
        <v>36</v>
      </c>
      <c r="K973" s="4" t="s">
        <v>3406</v>
      </c>
      <c r="L973" s="12" t="s">
        <v>3407</v>
      </c>
      <c r="M973" s="12" t="s">
        <v>50</v>
      </c>
      <c r="N973" s="81" t="s">
        <v>58</v>
      </c>
      <c r="O973" s="4">
        <v>2131</v>
      </c>
      <c r="P973" s="63" t="s">
        <v>3282</v>
      </c>
      <c r="Q973" s="4"/>
      <c r="R973" s="4"/>
      <c r="S973" s="4" t="s">
        <v>3408</v>
      </c>
      <c r="T973" s="4"/>
      <c r="U973" s="4"/>
      <c r="V973" s="4"/>
      <c r="X973">
        <f t="shared" si="31"/>
        <v>0</v>
      </c>
      <c r="AA973" t="s">
        <v>156</v>
      </c>
      <c r="AB973" t="s">
        <v>783</v>
      </c>
      <c r="AC973" t="s">
        <v>4404</v>
      </c>
      <c r="AD973" t="s">
        <v>3410</v>
      </c>
    </row>
    <row r="974" ht="18" customHeight="1" spans="1:30">
      <c r="A974" s="8">
        <f t="shared" si="32"/>
        <v>973</v>
      </c>
      <c r="B974" s="18">
        <v>45055</v>
      </c>
      <c r="C974" s="68">
        <v>46064</v>
      </c>
      <c r="D974" t="s">
        <v>2580</v>
      </c>
      <c r="E974" s="4" t="s">
        <v>41</v>
      </c>
      <c r="F974" s="4"/>
      <c r="I974" s="4"/>
      <c r="J974" s="4" t="s">
        <v>36</v>
      </c>
      <c r="K974" s="4"/>
      <c r="L974" s="12" t="s">
        <v>137</v>
      </c>
      <c r="M974" s="12" t="s">
        <v>3411</v>
      </c>
      <c r="N974" s="4" t="s">
        <v>58</v>
      </c>
      <c r="O974" s="4">
        <v>2132</v>
      </c>
      <c r="P974" s="4"/>
      <c r="Q974" s="4"/>
      <c r="R974" s="4" t="s">
        <v>2713</v>
      </c>
      <c r="S974" s="4" t="s">
        <v>2713</v>
      </c>
      <c r="T974" s="4"/>
      <c r="U974" s="4"/>
      <c r="V974" s="4"/>
      <c r="X974">
        <f t="shared" si="31"/>
        <v>2</v>
      </c>
      <c r="Z974" s="38">
        <v>12288</v>
      </c>
      <c r="AC974" s="69" t="s">
        <v>3412</v>
      </c>
    </row>
    <row r="975" ht="18" customHeight="1" spans="1:30">
      <c r="A975" s="8">
        <f t="shared" si="32"/>
        <v>974</v>
      </c>
      <c r="B975" s="18">
        <v>45702</v>
      </c>
      <c r="C975" s="68">
        <v>46203</v>
      </c>
      <c r="D975" t="s">
        <v>3413</v>
      </c>
      <c r="E975" s="4" t="s">
        <v>41</v>
      </c>
      <c r="F975" s="4" t="s">
        <v>427</v>
      </c>
      <c r="G975" t="s">
        <v>2243</v>
      </c>
      <c r="H975" t="s">
        <v>783</v>
      </c>
      <c r="I975" s="4"/>
      <c r="J975" s="4" t="s">
        <v>241</v>
      </c>
      <c r="K975" s="4" t="s">
        <v>3414</v>
      </c>
      <c r="L975" s="12" t="s">
        <v>3415</v>
      </c>
      <c r="M975" s="12" t="s">
        <v>134</v>
      </c>
      <c r="N975" s="81" t="s">
        <v>58</v>
      </c>
      <c r="O975" s="4">
        <v>2133</v>
      </c>
      <c r="P975" s="63" t="s">
        <v>3286</v>
      </c>
      <c r="Q975" s="4"/>
      <c r="R975" s="4"/>
      <c r="S975" s="4" t="s">
        <v>3408</v>
      </c>
      <c r="T975" s="4"/>
      <c r="U975" s="4"/>
      <c r="V975" s="4">
        <v>1</v>
      </c>
      <c r="X975">
        <f t="shared" si="31"/>
        <v>0</v>
      </c>
      <c r="AA975" t="s">
        <v>2243</v>
      </c>
      <c r="AB975" t="s">
        <v>783</v>
      </c>
      <c r="AC975" s="69" t="s">
        <v>3416</v>
      </c>
    </row>
    <row r="976" ht="18" customHeight="1" spans="1:30">
      <c r="A976" s="8">
        <f t="shared" si="32"/>
        <v>975</v>
      </c>
      <c r="B976" s="18">
        <v>45705</v>
      </c>
      <c r="C976" s="68">
        <v>46234</v>
      </c>
      <c r="D976" t="s">
        <v>3417</v>
      </c>
      <c r="E976" s="4" t="s">
        <v>34</v>
      </c>
      <c r="F976" t="s">
        <v>80</v>
      </c>
      <c r="G976" t="s">
        <v>1643</v>
      </c>
      <c r="H976" t="s">
        <v>783</v>
      </c>
      <c r="I976" s="4"/>
      <c r="J976" s="4" t="s">
        <v>48</v>
      </c>
      <c r="K976" s="4" t="s">
        <v>3418</v>
      </c>
      <c r="L976" s="12" t="s">
        <v>3419</v>
      </c>
      <c r="M976" s="12" t="s">
        <v>3420</v>
      </c>
      <c r="N976" s="81" t="s">
        <v>58</v>
      </c>
      <c r="O976" s="4">
        <v>2134</v>
      </c>
      <c r="P976" t="s">
        <v>678</v>
      </c>
      <c r="Q976" s="4">
        <v>1</v>
      </c>
      <c r="R976" s="4" t="s">
        <v>38</v>
      </c>
      <c r="S976" s="4" t="s">
        <v>2995</v>
      </c>
      <c r="T976" s="4"/>
      <c r="U976" s="4"/>
      <c r="V976" s="4"/>
      <c r="X976">
        <f t="shared" si="31"/>
        <v>0</v>
      </c>
      <c r="Z976" t="s">
        <v>118</v>
      </c>
      <c r="AA976" t="s">
        <v>1643</v>
      </c>
      <c r="AB976" t="s">
        <v>783</v>
      </c>
      <c r="AC976" s="69" t="s">
        <v>3421</v>
      </c>
    </row>
    <row r="977" ht="18" customHeight="1" spans="1:29">
      <c r="A977" s="8">
        <f t="shared" si="32"/>
        <v>976</v>
      </c>
      <c r="B977" s="18">
        <v>45705</v>
      </c>
      <c r="C977" s="68">
        <v>46203</v>
      </c>
      <c r="D977" t="s">
        <v>3422</v>
      </c>
      <c r="E977" s="4" t="s">
        <v>41</v>
      </c>
      <c r="F977" s="4"/>
      <c r="G977" t="s">
        <v>903</v>
      </c>
      <c r="H977" t="s">
        <v>783</v>
      </c>
      <c r="I977" s="4"/>
      <c r="J977" s="4" t="s">
        <v>67</v>
      </c>
      <c r="K977" s="4" t="s">
        <v>3423</v>
      </c>
      <c r="L977" s="12" t="s">
        <v>904</v>
      </c>
      <c r="M977" s="12" t="s">
        <v>2152</v>
      </c>
      <c r="N977" s="81" t="s">
        <v>58</v>
      </c>
      <c r="O977" s="4">
        <v>2135</v>
      </c>
      <c r="P977" s="63" t="s">
        <v>3286</v>
      </c>
      <c r="Q977" s="4"/>
      <c r="R977" s="4"/>
      <c r="S977" s="4" t="s">
        <v>2995</v>
      </c>
      <c r="T977" s="4"/>
      <c r="U977" s="4"/>
      <c r="V977" s="4"/>
      <c r="X977">
        <f t="shared" si="31"/>
        <v>0</v>
      </c>
      <c r="AA977" t="s">
        <v>903</v>
      </c>
      <c r="AB977" t="s">
        <v>783</v>
      </c>
      <c r="AC977" s="69" t="s">
        <v>3424</v>
      </c>
    </row>
    <row r="978" ht="29" customHeight="1" spans="1:29">
      <c r="A978" s="8">
        <f t="shared" si="32"/>
        <v>977</v>
      </c>
      <c r="B978" s="18">
        <v>45705</v>
      </c>
      <c r="C978" s="68">
        <v>46203</v>
      </c>
      <c r="D978" t="s">
        <v>3425</v>
      </c>
      <c r="E978" s="4" t="s">
        <v>41</v>
      </c>
      <c r="F978" s="4" t="s">
        <v>738</v>
      </c>
      <c r="G978" t="s">
        <v>3426</v>
      </c>
      <c r="H978" t="s">
        <v>768</v>
      </c>
      <c r="I978" s="4"/>
      <c r="J978" s="4" t="s">
        <v>48</v>
      </c>
      <c r="K978" s="82" t="s">
        <v>3427</v>
      </c>
      <c r="L978" s="12" t="s">
        <v>3428</v>
      </c>
      <c r="M978" s="12" t="s">
        <v>3429</v>
      </c>
      <c r="N978" s="81" t="s">
        <v>58</v>
      </c>
      <c r="O978" s="4">
        <v>2136</v>
      </c>
      <c r="P978" t="s">
        <v>1071</v>
      </c>
      <c r="Q978" s="4">
        <v>0</v>
      </c>
      <c r="R978" s="4" t="s">
        <v>3430</v>
      </c>
      <c r="S978" s="4" t="s">
        <v>3408</v>
      </c>
      <c r="T978" s="4"/>
      <c r="U978" s="4"/>
      <c r="V978" s="4">
        <v>1</v>
      </c>
      <c r="X978">
        <f t="shared" si="31"/>
        <v>0</v>
      </c>
      <c r="Z978" t="s">
        <v>118</v>
      </c>
      <c r="AA978" t="s">
        <v>3426</v>
      </c>
      <c r="AB978" t="s">
        <v>768</v>
      </c>
      <c r="AC978" s="69" t="s">
        <v>3431</v>
      </c>
    </row>
    <row r="979" ht="18" customHeight="1" spans="1:29">
      <c r="A979" s="8">
        <f t="shared" si="32"/>
        <v>978</v>
      </c>
      <c r="B979" s="18">
        <v>45706</v>
      </c>
      <c r="C979" s="68">
        <v>46203</v>
      </c>
      <c r="D979" t="s">
        <v>3432</v>
      </c>
      <c r="E979" s="4" t="s">
        <v>41</v>
      </c>
      <c r="F979" s="4" t="s">
        <v>231</v>
      </c>
      <c r="G979" t="s">
        <v>2102</v>
      </c>
      <c r="H979" t="s">
        <v>2102</v>
      </c>
      <c r="I979" s="4"/>
      <c r="J979" s="4" t="s">
        <v>48</v>
      </c>
      <c r="K979" s="4" t="s">
        <v>3433</v>
      </c>
      <c r="L979" s="12" t="s">
        <v>3434</v>
      </c>
      <c r="M979" s="12" t="s">
        <v>3435</v>
      </c>
      <c r="N979" s="81" t="s">
        <v>58</v>
      </c>
      <c r="O979" s="4">
        <v>2137</v>
      </c>
      <c r="P979" t="s">
        <v>2262</v>
      </c>
      <c r="Q979" s="4">
        <v>0</v>
      </c>
      <c r="R979" s="4" t="s">
        <v>38</v>
      </c>
      <c r="S979" s="4" t="s">
        <v>3339</v>
      </c>
      <c r="T979" s="4"/>
      <c r="U979" s="4"/>
      <c r="V979" s="4">
        <v>1</v>
      </c>
      <c r="X979">
        <f t="shared" si="31"/>
        <v>0</v>
      </c>
      <c r="Z979" t="s">
        <v>118</v>
      </c>
      <c r="AA979" t="s">
        <v>2102</v>
      </c>
      <c r="AB979" t="s">
        <v>2102</v>
      </c>
      <c r="AC979" s="69" t="s">
        <v>3436</v>
      </c>
    </row>
    <row r="980" ht="18" customHeight="1" spans="1:29">
      <c r="A980" s="8">
        <f t="shared" si="32"/>
        <v>979</v>
      </c>
      <c r="B980" s="18">
        <v>45706</v>
      </c>
      <c r="C980" s="68">
        <v>46203</v>
      </c>
      <c r="D980" t="s">
        <v>3437</v>
      </c>
      <c r="E980" s="4" t="s">
        <v>41</v>
      </c>
      <c r="F980" s="4"/>
      <c r="G980" t="s">
        <v>2244</v>
      </c>
      <c r="H980" t="s">
        <v>768</v>
      </c>
      <c r="I980" s="4"/>
      <c r="J980" s="4" t="s">
        <v>62</v>
      </c>
      <c r="K980" s="4" t="s">
        <v>3438</v>
      </c>
      <c r="L980" s="12" t="s">
        <v>3439</v>
      </c>
      <c r="M980" s="12" t="s">
        <v>44</v>
      </c>
      <c r="N980" s="81" t="s">
        <v>58</v>
      </c>
      <c r="O980" s="4">
        <v>2138</v>
      </c>
      <c r="P980" s="63" t="s">
        <v>3286</v>
      </c>
      <c r="Q980" s="4"/>
      <c r="R980" s="4" t="s">
        <v>3440</v>
      </c>
      <c r="S980" s="4" t="s">
        <v>3408</v>
      </c>
      <c r="T980" s="4"/>
      <c r="U980" s="4"/>
      <c r="V980" s="4"/>
      <c r="X980">
        <f t="shared" si="31"/>
        <v>0</v>
      </c>
      <c r="AA980" t="s">
        <v>2244</v>
      </c>
      <c r="AB980" t="s">
        <v>768</v>
      </c>
      <c r="AC980" s="69" t="s">
        <v>3441</v>
      </c>
    </row>
    <row r="981" ht="18" customHeight="1" spans="1:29">
      <c r="A981" s="8">
        <f t="shared" si="32"/>
        <v>980</v>
      </c>
      <c r="B981" s="18">
        <v>45707</v>
      </c>
      <c r="C981" s="68">
        <v>46203</v>
      </c>
      <c r="D981" t="s">
        <v>3442</v>
      </c>
      <c r="E981" s="4" t="s">
        <v>41</v>
      </c>
      <c r="F981" s="4"/>
      <c r="G981" t="s">
        <v>2807</v>
      </c>
      <c r="H981" t="s">
        <v>783</v>
      </c>
      <c r="I981" s="4"/>
      <c r="J981" s="4" t="s">
        <v>62</v>
      </c>
      <c r="K981" s="4" t="s">
        <v>3443</v>
      </c>
      <c r="L981" s="12" t="s">
        <v>2808</v>
      </c>
      <c r="M981" s="12" t="s">
        <v>221</v>
      </c>
      <c r="N981" s="81" t="s">
        <v>58</v>
      </c>
      <c r="O981" s="4">
        <v>2139</v>
      </c>
      <c r="P981" s="63" t="s">
        <v>3286</v>
      </c>
      <c r="Q981" s="4"/>
      <c r="R981" s="4" t="s">
        <v>3440</v>
      </c>
      <c r="S981" s="4" t="s">
        <v>3339</v>
      </c>
      <c r="T981" s="4"/>
      <c r="U981" s="4"/>
      <c r="V981" s="4"/>
      <c r="X981">
        <f t="shared" si="31"/>
        <v>0</v>
      </c>
      <c r="AA981" t="s">
        <v>2807</v>
      </c>
      <c r="AB981" t="s">
        <v>783</v>
      </c>
      <c r="AC981" s="69" t="s">
        <v>3444</v>
      </c>
    </row>
    <row r="982" ht="18" customHeight="1" spans="1:29">
      <c r="A982" s="8">
        <f t="shared" si="32"/>
        <v>981</v>
      </c>
      <c r="B982" s="18">
        <v>43228</v>
      </c>
      <c r="C982" s="68">
        <v>46203</v>
      </c>
      <c r="D982" t="s">
        <v>3445</v>
      </c>
      <c r="E982" s="4" t="s">
        <v>41</v>
      </c>
      <c r="F982" s="4"/>
      <c r="I982" s="4"/>
      <c r="J982" s="4" t="s">
        <v>241</v>
      </c>
      <c r="K982" s="4"/>
      <c r="L982" s="12" t="s">
        <v>4405</v>
      </c>
      <c r="M982" s="12" t="s">
        <v>57</v>
      </c>
      <c r="N982" s="81" t="s">
        <v>58</v>
      </c>
      <c r="O982" s="4">
        <v>2140</v>
      </c>
      <c r="P982" s="4"/>
      <c r="Q982" s="4"/>
      <c r="R982" s="4" t="s">
        <v>2713</v>
      </c>
      <c r="S982" s="4" t="s">
        <v>2713</v>
      </c>
      <c r="T982" s="4"/>
      <c r="U982" s="4"/>
      <c r="V982" s="4"/>
      <c r="X982">
        <f t="shared" si="31"/>
        <v>7</v>
      </c>
      <c r="AC982" s="69" t="s">
        <v>3447</v>
      </c>
    </row>
    <row r="983" ht="18" customHeight="1" spans="1:29">
      <c r="A983" s="8">
        <f t="shared" si="32"/>
        <v>982</v>
      </c>
      <c r="B983" s="18">
        <v>45713</v>
      </c>
      <c r="C983" s="68">
        <v>46203</v>
      </c>
      <c r="D983" t="s">
        <v>3448</v>
      </c>
      <c r="E983" s="4" t="s">
        <v>41</v>
      </c>
      <c r="F983" s="4"/>
      <c r="G983" t="s">
        <v>3129</v>
      </c>
      <c r="H983" t="s">
        <v>783</v>
      </c>
      <c r="I983" s="4"/>
      <c r="J983" s="4" t="s">
        <v>308</v>
      </c>
      <c r="K983" s="4" t="s">
        <v>3449</v>
      </c>
      <c r="L983" s="12" t="s">
        <v>3450</v>
      </c>
      <c r="M983" s="12" t="s">
        <v>134</v>
      </c>
      <c r="N983" s="81" t="s">
        <v>58</v>
      </c>
      <c r="O983" s="4">
        <v>2141</v>
      </c>
      <c r="P983" s="63" t="s">
        <v>3286</v>
      </c>
      <c r="Q983" s="4"/>
      <c r="R983" s="4"/>
      <c r="S983" s="4" t="s">
        <v>3451</v>
      </c>
      <c r="T983" s="4"/>
      <c r="U983" s="4"/>
      <c r="V983" s="4">
        <v>1</v>
      </c>
      <c r="X983">
        <f t="shared" si="31"/>
        <v>0</v>
      </c>
      <c r="AA983" t="s">
        <v>3129</v>
      </c>
      <c r="AB983" t="s">
        <v>783</v>
      </c>
      <c r="AC983" t="s">
        <v>4406</v>
      </c>
    </row>
    <row r="984" ht="18" customHeight="1" spans="1:29">
      <c r="A984" s="8">
        <f t="shared" si="32"/>
        <v>983</v>
      </c>
      <c r="B984" s="18">
        <v>45715</v>
      </c>
      <c r="C984" s="68">
        <v>46203</v>
      </c>
      <c r="D984" t="s">
        <v>3453</v>
      </c>
      <c r="E984" s="4" t="s">
        <v>34</v>
      </c>
      <c r="F984" s="4"/>
      <c r="G984" t="s">
        <v>1669</v>
      </c>
      <c r="H984" t="s">
        <v>783</v>
      </c>
      <c r="I984" s="4"/>
      <c r="J984" s="4" t="s">
        <v>62</v>
      </c>
      <c r="K984" s="4" t="s">
        <v>3454</v>
      </c>
      <c r="L984" s="12" t="s">
        <v>3455</v>
      </c>
      <c r="M984" s="12" t="s">
        <v>57</v>
      </c>
      <c r="N984" s="81" t="s">
        <v>58</v>
      </c>
      <c r="O984" s="4">
        <v>2142</v>
      </c>
      <c r="P984" s="63" t="s">
        <v>3286</v>
      </c>
      <c r="Q984" s="4"/>
      <c r="R984" s="4"/>
      <c r="S984" s="4" t="s">
        <v>3456</v>
      </c>
      <c r="T984" s="4"/>
      <c r="U984" s="4"/>
      <c r="V984" s="4"/>
      <c r="X984">
        <f t="shared" si="31"/>
        <v>0</v>
      </c>
      <c r="AA984" t="s">
        <v>1669</v>
      </c>
      <c r="AB984" t="s">
        <v>783</v>
      </c>
      <c r="AC984" s="69" t="s">
        <v>3457</v>
      </c>
    </row>
    <row r="985" ht="18" customHeight="1" spans="1:29">
      <c r="A985" s="8">
        <f t="shared" si="32"/>
        <v>984</v>
      </c>
      <c r="B985" s="18">
        <v>45715</v>
      </c>
      <c r="C985" s="68">
        <v>46203</v>
      </c>
      <c r="D985" t="s">
        <v>3458</v>
      </c>
      <c r="E985" s="4" t="s">
        <v>41</v>
      </c>
      <c r="F985" s="4"/>
      <c r="G985" t="s">
        <v>2560</v>
      </c>
      <c r="H985" t="s">
        <v>783</v>
      </c>
      <c r="I985" s="4"/>
      <c r="J985" s="4" t="s">
        <v>62</v>
      </c>
      <c r="K985" s="4" t="s">
        <v>3459</v>
      </c>
      <c r="L985" s="12" t="s">
        <v>3460</v>
      </c>
      <c r="M985" s="12" t="s">
        <v>1091</v>
      </c>
      <c r="N985" s="81" t="s">
        <v>58</v>
      </c>
      <c r="O985" s="4">
        <v>2143</v>
      </c>
      <c r="P985" s="63" t="s">
        <v>3286</v>
      </c>
      <c r="Q985" s="4"/>
      <c r="R985" s="4"/>
      <c r="S985" s="4" t="s">
        <v>3461</v>
      </c>
      <c r="T985" s="4"/>
      <c r="U985" s="4"/>
      <c r="V985" s="4"/>
      <c r="X985">
        <f t="shared" si="31"/>
        <v>0</v>
      </c>
      <c r="AA985" t="s">
        <v>2560</v>
      </c>
      <c r="AB985" t="s">
        <v>783</v>
      </c>
      <c r="AC985" s="69" t="s">
        <v>3462</v>
      </c>
    </row>
    <row r="986" ht="18" customHeight="1" spans="1:29">
      <c r="A986" s="8">
        <f t="shared" si="32"/>
        <v>985</v>
      </c>
      <c r="B986" s="18">
        <v>45715</v>
      </c>
      <c r="C986" s="68">
        <v>46203</v>
      </c>
      <c r="D986" t="s">
        <v>3463</v>
      </c>
      <c r="E986" s="4" t="s">
        <v>41</v>
      </c>
      <c r="F986" s="4" t="s">
        <v>185</v>
      </c>
      <c r="G986" t="s">
        <v>3464</v>
      </c>
      <c r="H986" t="s">
        <v>30</v>
      </c>
      <c r="I986" s="4"/>
      <c r="J986" s="4" t="s">
        <v>42</v>
      </c>
      <c r="K986" s="4"/>
      <c r="L986" s="12" t="s">
        <v>3465</v>
      </c>
      <c r="M986" s="12" t="s">
        <v>3466</v>
      </c>
      <c r="N986" s="81" t="s">
        <v>58</v>
      </c>
      <c r="O986" s="4">
        <v>2144</v>
      </c>
      <c r="P986" s="63" t="s">
        <v>3286</v>
      </c>
      <c r="Q986" s="11"/>
      <c r="R986" s="11"/>
      <c r="S986" s="4" t="s">
        <v>3456</v>
      </c>
      <c r="T986" s="4"/>
      <c r="U986" s="4"/>
      <c r="V986" s="4"/>
      <c r="X986">
        <f t="shared" si="31"/>
        <v>0</v>
      </c>
      <c r="AA986" t="s">
        <v>3464</v>
      </c>
      <c r="AB986" t="s">
        <v>30</v>
      </c>
      <c r="AC986" s="69" t="s">
        <v>3467</v>
      </c>
    </row>
    <row r="987" ht="18" customHeight="1" spans="1:29">
      <c r="A987" s="8">
        <f t="shared" si="32"/>
        <v>986</v>
      </c>
      <c r="B987" s="18">
        <v>45715</v>
      </c>
      <c r="C987" s="68">
        <v>46203</v>
      </c>
      <c r="D987" t="s">
        <v>3468</v>
      </c>
      <c r="E987" s="4" t="s">
        <v>34</v>
      </c>
      <c r="F987" s="4"/>
      <c r="G987" t="s">
        <v>434</v>
      </c>
      <c r="H987" t="s">
        <v>783</v>
      </c>
      <c r="I987" s="4"/>
      <c r="J987" s="4" t="s">
        <v>308</v>
      </c>
      <c r="K987" s="4" t="s">
        <v>3469</v>
      </c>
      <c r="L987" s="12" t="s">
        <v>3470</v>
      </c>
      <c r="M987" s="12" t="s">
        <v>217</v>
      </c>
      <c r="N987" s="81" t="s">
        <v>58</v>
      </c>
      <c r="O987" s="4">
        <v>2145</v>
      </c>
      <c r="P987" s="63" t="s">
        <v>3286</v>
      </c>
      <c r="Q987" s="4"/>
      <c r="R987" s="4"/>
      <c r="S987" s="4" t="s">
        <v>3456</v>
      </c>
      <c r="T987" s="4"/>
      <c r="U987" s="4"/>
      <c r="V987" s="4"/>
      <c r="X987">
        <f t="shared" si="31"/>
        <v>0</v>
      </c>
      <c r="AA987" t="s">
        <v>434</v>
      </c>
      <c r="AB987" t="s">
        <v>783</v>
      </c>
      <c r="AC987" s="69" t="s">
        <v>3471</v>
      </c>
    </row>
    <row r="988" ht="18" customHeight="1" spans="1:29">
      <c r="A988" s="8">
        <f t="shared" si="32"/>
        <v>987</v>
      </c>
      <c r="B988" s="18">
        <v>42773</v>
      </c>
      <c r="C988" s="68">
        <v>46203</v>
      </c>
      <c r="D988" t="s">
        <v>1643</v>
      </c>
      <c r="E988" s="4" t="s">
        <v>41</v>
      </c>
      <c r="F988" s="4"/>
      <c r="I988" s="4"/>
      <c r="J988" s="4" t="s">
        <v>48</v>
      </c>
      <c r="K988" s="4"/>
      <c r="L988" s="12" t="s">
        <v>3472</v>
      </c>
      <c r="M988" s="12" t="s">
        <v>50</v>
      </c>
      <c r="N988" s="81" t="s">
        <v>58</v>
      </c>
      <c r="O988" s="4">
        <v>2146</v>
      </c>
      <c r="P988" t="s">
        <v>289</v>
      </c>
      <c r="Q988" s="4">
        <v>0</v>
      </c>
      <c r="R988" s="4" t="s">
        <v>1383</v>
      </c>
      <c r="S988" s="4" t="s">
        <v>3473</v>
      </c>
      <c r="T988" s="4"/>
      <c r="U988" s="4"/>
      <c r="V988" s="4"/>
      <c r="X988">
        <f t="shared" si="31"/>
        <v>8</v>
      </c>
      <c r="Z988" t="s">
        <v>52</v>
      </c>
      <c r="AC988" s="69" t="s">
        <v>3474</v>
      </c>
    </row>
    <row r="989" ht="18" customHeight="1" spans="1:29">
      <c r="A989" s="8">
        <f t="shared" si="32"/>
        <v>988</v>
      </c>
      <c r="B989" s="18">
        <v>45722</v>
      </c>
      <c r="C989" s="68">
        <v>46203</v>
      </c>
      <c r="D989" t="s">
        <v>3475</v>
      </c>
      <c r="E989" s="4" t="s">
        <v>41</v>
      </c>
      <c r="F989" s="4" t="s">
        <v>315</v>
      </c>
      <c r="G989" t="s">
        <v>2102</v>
      </c>
      <c r="H989" t="s">
        <v>2102</v>
      </c>
      <c r="I989" s="4"/>
      <c r="J989" s="4" t="s">
        <v>48</v>
      </c>
      <c r="K989" s="4" t="s">
        <v>3476</v>
      </c>
      <c r="L989" s="12" t="s">
        <v>279</v>
      </c>
      <c r="M989" s="12" t="s">
        <v>363</v>
      </c>
      <c r="N989" s="81" t="s">
        <v>58</v>
      </c>
      <c r="O989" s="4">
        <v>2147</v>
      </c>
      <c r="P989" t="s">
        <v>408</v>
      </c>
      <c r="Q989" s="4">
        <v>1</v>
      </c>
      <c r="R989" s="4" t="s">
        <v>3477</v>
      </c>
      <c r="S989" s="4" t="s">
        <v>3461</v>
      </c>
      <c r="T989" s="4"/>
      <c r="U989" s="4"/>
      <c r="V989" s="4">
        <v>1</v>
      </c>
      <c r="X989">
        <f t="shared" si="31"/>
        <v>0</v>
      </c>
      <c r="Z989" t="s">
        <v>118</v>
      </c>
      <c r="AA989" t="s">
        <v>2102</v>
      </c>
      <c r="AB989" t="s">
        <v>2102</v>
      </c>
      <c r="AC989" s="69" t="s">
        <v>3478</v>
      </c>
    </row>
    <row r="990" ht="18" customHeight="1" spans="1:29">
      <c r="A990" s="8">
        <f t="shared" si="32"/>
        <v>989</v>
      </c>
      <c r="B990" s="18">
        <v>45723</v>
      </c>
      <c r="C990" s="68">
        <v>46203</v>
      </c>
      <c r="D990" t="s">
        <v>3479</v>
      </c>
      <c r="E990" s="4" t="s">
        <v>41</v>
      </c>
      <c r="F990" s="4" t="s">
        <v>1600</v>
      </c>
      <c r="G990" t="s">
        <v>822</v>
      </c>
      <c r="H990" t="s">
        <v>783</v>
      </c>
      <c r="I990" s="4"/>
      <c r="J990" s="4" t="s">
        <v>42</v>
      </c>
      <c r="K990" s="4" t="s">
        <v>3480</v>
      </c>
      <c r="L990" s="12" t="s">
        <v>3481</v>
      </c>
      <c r="M990" s="12" t="s">
        <v>57</v>
      </c>
      <c r="N990" s="81" t="s">
        <v>58</v>
      </c>
      <c r="O990" s="4">
        <v>2148</v>
      </c>
      <c r="P990" s="63" t="s">
        <v>3286</v>
      </c>
      <c r="Q990" s="4"/>
      <c r="R990" s="4" t="s">
        <v>3482</v>
      </c>
      <c r="S990" s="4" t="s">
        <v>3483</v>
      </c>
      <c r="T990" s="4"/>
      <c r="U990" s="4"/>
      <c r="V990" s="4"/>
      <c r="X990">
        <f t="shared" si="31"/>
        <v>0</v>
      </c>
      <c r="AA990" t="s">
        <v>822</v>
      </c>
      <c r="AB990" t="s">
        <v>783</v>
      </c>
      <c r="AC990" s="69" t="s">
        <v>3484</v>
      </c>
    </row>
    <row r="991" ht="29" customHeight="1" spans="1:29">
      <c r="A991" s="8">
        <f t="shared" si="32"/>
        <v>990</v>
      </c>
      <c r="B991" s="18">
        <v>45723</v>
      </c>
      <c r="C991" s="68">
        <v>46203</v>
      </c>
      <c r="D991" t="s">
        <v>3485</v>
      </c>
      <c r="E991" s="4" t="s">
        <v>41</v>
      </c>
      <c r="F991" s="4"/>
      <c r="G991" t="s">
        <v>2456</v>
      </c>
      <c r="H991" t="s">
        <v>783</v>
      </c>
      <c r="I991" s="4"/>
      <c r="J991" s="4" t="s">
        <v>62</v>
      </c>
      <c r="K991" s="82" t="s">
        <v>3486</v>
      </c>
      <c r="L991" s="12" t="s">
        <v>3487</v>
      </c>
      <c r="M991" s="12" t="s">
        <v>3488</v>
      </c>
      <c r="N991" s="81" t="s">
        <v>58</v>
      </c>
      <c r="O991" s="4">
        <v>2149</v>
      </c>
      <c r="P991" s="63" t="s">
        <v>3286</v>
      </c>
      <c r="Q991" s="4"/>
      <c r="R991" s="4" t="s">
        <v>3440</v>
      </c>
      <c r="S991" s="4" t="s">
        <v>3489</v>
      </c>
      <c r="T991" s="4"/>
      <c r="U991" s="4"/>
      <c r="V991" s="4"/>
      <c r="X991">
        <f t="shared" si="31"/>
        <v>0</v>
      </c>
      <c r="AA991" t="s">
        <v>2456</v>
      </c>
      <c r="AB991" t="s">
        <v>783</v>
      </c>
      <c r="AC991" s="69" t="s">
        <v>3490</v>
      </c>
    </row>
    <row r="992" ht="18" customHeight="1" spans="1:29">
      <c r="A992" s="8">
        <f t="shared" si="32"/>
        <v>991</v>
      </c>
      <c r="B992" s="18">
        <v>45723</v>
      </c>
      <c r="C992" s="68">
        <v>46203</v>
      </c>
      <c r="D992" t="s">
        <v>3491</v>
      </c>
      <c r="E992" s="4" t="s">
        <v>41</v>
      </c>
      <c r="F992" s="4" t="s">
        <v>297</v>
      </c>
      <c r="G992" t="s">
        <v>1989</v>
      </c>
      <c r="H992" t="s">
        <v>1989</v>
      </c>
      <c r="I992" s="4"/>
      <c r="J992" s="4" t="s">
        <v>48</v>
      </c>
      <c r="K992" s="4" t="s">
        <v>3492</v>
      </c>
      <c r="L992" s="12" t="s">
        <v>3493</v>
      </c>
      <c r="M992" s="12" t="s">
        <v>50</v>
      </c>
      <c r="N992" s="81" t="s">
        <v>58</v>
      </c>
      <c r="O992" s="4">
        <v>2150</v>
      </c>
      <c r="P992" t="s">
        <v>289</v>
      </c>
      <c r="Q992" s="4">
        <v>1</v>
      </c>
      <c r="R992" s="4" t="s">
        <v>3477</v>
      </c>
      <c r="S992" s="4" t="s">
        <v>3494</v>
      </c>
      <c r="T992" s="4"/>
      <c r="U992" s="4"/>
      <c r="V992" s="4"/>
      <c r="X992">
        <f t="shared" si="31"/>
        <v>0</v>
      </c>
      <c r="Z992" t="s">
        <v>118</v>
      </c>
      <c r="AA992" t="s">
        <v>1989</v>
      </c>
      <c r="AB992" t="s">
        <v>1989</v>
      </c>
      <c r="AC992" s="69" t="s">
        <v>3495</v>
      </c>
    </row>
    <row r="993" ht="18" customHeight="1" spans="1:29">
      <c r="A993" s="8">
        <f t="shared" si="32"/>
        <v>992</v>
      </c>
      <c r="B993" s="18">
        <v>45726</v>
      </c>
      <c r="C993" s="68">
        <v>46203</v>
      </c>
      <c r="D993" t="s">
        <v>3496</v>
      </c>
      <c r="E993" s="4" t="s">
        <v>34</v>
      </c>
      <c r="F993" s="4" t="s">
        <v>461</v>
      </c>
      <c r="G993" t="s">
        <v>1326</v>
      </c>
      <c r="H993" t="s">
        <v>783</v>
      </c>
      <c r="I993" s="4"/>
      <c r="J993" s="4" t="s">
        <v>48</v>
      </c>
      <c r="K993" s="4" t="s">
        <v>3497</v>
      </c>
      <c r="L993" s="12" t="s">
        <v>3498</v>
      </c>
      <c r="M993" s="12" t="s">
        <v>117</v>
      </c>
      <c r="N993" s="81" t="s">
        <v>58</v>
      </c>
      <c r="O993" s="4">
        <v>2151</v>
      </c>
      <c r="P993" t="s">
        <v>1943</v>
      </c>
      <c r="Q993" s="4">
        <v>0</v>
      </c>
      <c r="R993" s="4" t="s">
        <v>3477</v>
      </c>
      <c r="S993" s="4" t="s">
        <v>3483</v>
      </c>
      <c r="T993" s="4"/>
      <c r="U993" s="4"/>
      <c r="V993" s="4"/>
      <c r="X993">
        <f t="shared" si="31"/>
        <v>0</v>
      </c>
      <c r="Z993" t="s">
        <v>118</v>
      </c>
      <c r="AA993" t="s">
        <v>1326</v>
      </c>
      <c r="AB993" t="s">
        <v>783</v>
      </c>
      <c r="AC993" s="69" t="s">
        <v>3499</v>
      </c>
    </row>
    <row r="994" ht="18" customHeight="1" spans="1:29">
      <c r="A994" s="8">
        <f t="shared" si="32"/>
        <v>993</v>
      </c>
      <c r="B994" s="18">
        <v>45726</v>
      </c>
      <c r="C994" s="68">
        <v>46203</v>
      </c>
      <c r="D994" t="s">
        <v>3500</v>
      </c>
      <c r="E994" s="4" t="s">
        <v>41</v>
      </c>
      <c r="F994" s="4" t="s">
        <v>315</v>
      </c>
      <c r="G994" t="s">
        <v>819</v>
      </c>
      <c r="H994" t="s">
        <v>783</v>
      </c>
      <c r="I994" s="4"/>
      <c r="J994" s="4" t="s">
        <v>48</v>
      </c>
      <c r="K994" s="4" t="s">
        <v>3501</v>
      </c>
      <c r="L994" s="12" t="s">
        <v>3502</v>
      </c>
      <c r="M994" s="12" t="s">
        <v>57</v>
      </c>
      <c r="N994" s="81" t="s">
        <v>58</v>
      </c>
      <c r="O994" s="4">
        <v>2152</v>
      </c>
      <c r="P994" t="s">
        <v>743</v>
      </c>
      <c r="Q994" s="4">
        <v>0</v>
      </c>
      <c r="R994" s="4" t="s">
        <v>38</v>
      </c>
      <c r="S994" s="4" t="s">
        <v>3494</v>
      </c>
      <c r="T994" s="4"/>
      <c r="U994" s="4"/>
      <c r="V994" s="4"/>
      <c r="X994">
        <f t="shared" si="31"/>
        <v>0</v>
      </c>
      <c r="Z994" t="s">
        <v>118</v>
      </c>
      <c r="AA994" t="s">
        <v>819</v>
      </c>
      <c r="AB994" t="s">
        <v>783</v>
      </c>
      <c r="AC994" s="69" t="s">
        <v>3503</v>
      </c>
    </row>
    <row r="995" ht="18" customHeight="1" spans="1:29">
      <c r="A995" s="8">
        <f t="shared" si="32"/>
        <v>994</v>
      </c>
      <c r="B995" s="18">
        <v>45728</v>
      </c>
      <c r="C995" s="68">
        <v>46112</v>
      </c>
      <c r="D995" t="s">
        <v>3504</v>
      </c>
      <c r="E995" s="4" t="s">
        <v>41</v>
      </c>
      <c r="F995" s="4" t="s">
        <v>40</v>
      </c>
      <c r="G995" t="s">
        <v>1989</v>
      </c>
      <c r="H995" t="s">
        <v>1989</v>
      </c>
      <c r="I995" s="4"/>
      <c r="J995" s="4" t="s">
        <v>36</v>
      </c>
      <c r="K995" s="4" t="s">
        <v>3505</v>
      </c>
      <c r="L995" s="12" t="s">
        <v>3506</v>
      </c>
      <c r="M995" s="12" t="s">
        <v>2152</v>
      </c>
      <c r="N995" s="81" t="s">
        <v>58</v>
      </c>
      <c r="O995" s="4">
        <v>2153</v>
      </c>
      <c r="P995" s="63" t="s">
        <v>3286</v>
      </c>
      <c r="Q995" s="4"/>
      <c r="R995" s="4"/>
      <c r="S995" s="4" t="s">
        <v>3483</v>
      </c>
      <c r="T995" s="4"/>
      <c r="U995" s="4"/>
      <c r="V995" s="4"/>
      <c r="X995">
        <f t="shared" si="31"/>
        <v>0</v>
      </c>
      <c r="Z995" s="38">
        <v>11520</v>
      </c>
      <c r="AA995" t="s">
        <v>1989</v>
      </c>
      <c r="AB995" t="s">
        <v>1989</v>
      </c>
      <c r="AC995" s="69" t="s">
        <v>3507</v>
      </c>
    </row>
    <row r="996" ht="29" customHeight="1" spans="1:29">
      <c r="A996" s="8">
        <f t="shared" si="32"/>
        <v>995</v>
      </c>
      <c r="B996" s="18">
        <v>45729</v>
      </c>
      <c r="C996" s="68">
        <v>46203</v>
      </c>
      <c r="D996" t="s">
        <v>3508</v>
      </c>
      <c r="E996" s="4" t="s">
        <v>34</v>
      </c>
      <c r="F996" s="4"/>
      <c r="G996" t="s">
        <v>1818</v>
      </c>
      <c r="H996" t="s">
        <v>783</v>
      </c>
      <c r="I996" s="4"/>
      <c r="J996" s="4" t="s">
        <v>62</v>
      </c>
      <c r="K996" s="82" t="s">
        <v>4407</v>
      </c>
      <c r="L996" s="12" t="s">
        <v>3510</v>
      </c>
      <c r="M996" s="12" t="s">
        <v>3511</v>
      </c>
      <c r="N996" s="81" t="s">
        <v>58</v>
      </c>
      <c r="O996" s="4">
        <v>2154</v>
      </c>
      <c r="P996" s="63" t="s">
        <v>3286</v>
      </c>
      <c r="Q996" s="4"/>
      <c r="R996" s="4"/>
      <c r="S996" s="4" t="s">
        <v>3489</v>
      </c>
      <c r="T996" s="4"/>
      <c r="U996" s="4"/>
      <c r="V996" s="4"/>
      <c r="X996">
        <f t="shared" si="31"/>
        <v>0</v>
      </c>
      <c r="AA996" t="s">
        <v>1818</v>
      </c>
      <c r="AB996" t="s">
        <v>783</v>
      </c>
      <c r="AC996" s="69" t="s">
        <v>3512</v>
      </c>
    </row>
    <row r="997" ht="18" customHeight="1" spans="1:29">
      <c r="A997" s="8">
        <f t="shared" si="32"/>
        <v>996</v>
      </c>
      <c r="B997" s="18">
        <v>45730</v>
      </c>
      <c r="C997" s="68">
        <v>46203</v>
      </c>
      <c r="D997" t="s">
        <v>3513</v>
      </c>
      <c r="E997" s="4" t="s">
        <v>34</v>
      </c>
      <c r="F997" s="22" t="s">
        <v>315</v>
      </c>
      <c r="G997" t="s">
        <v>2818</v>
      </c>
      <c r="H997" t="s">
        <v>783</v>
      </c>
      <c r="I997" s="4"/>
      <c r="J997" s="4" t="s">
        <v>48</v>
      </c>
      <c r="K997" s="4" t="s">
        <v>3514</v>
      </c>
      <c r="L997" s="12" t="s">
        <v>3515</v>
      </c>
      <c r="M997" s="12" t="s">
        <v>3362</v>
      </c>
      <c r="N997" s="81" t="s">
        <v>58</v>
      </c>
      <c r="O997" s="4">
        <v>2155</v>
      </c>
      <c r="P997" t="s">
        <v>150</v>
      </c>
      <c r="Q997" s="4">
        <v>0</v>
      </c>
      <c r="R997" s="4" t="s">
        <v>3430</v>
      </c>
      <c r="S997" s="4" t="s">
        <v>3489</v>
      </c>
      <c r="T997" s="4"/>
      <c r="U997" s="4"/>
      <c r="V997" s="4"/>
      <c r="X997">
        <f t="shared" si="31"/>
        <v>0</v>
      </c>
      <c r="Z997" t="s">
        <v>118</v>
      </c>
      <c r="AA997" t="s">
        <v>2818</v>
      </c>
      <c r="AB997" t="s">
        <v>783</v>
      </c>
      <c r="AC997" s="69" t="s">
        <v>3516</v>
      </c>
    </row>
    <row r="998" ht="18" customHeight="1" spans="1:29">
      <c r="A998" s="8">
        <f t="shared" si="32"/>
        <v>997</v>
      </c>
      <c r="B998" s="18">
        <v>45733</v>
      </c>
      <c r="C998" s="68">
        <v>46203</v>
      </c>
      <c r="D998" t="s">
        <v>3517</v>
      </c>
      <c r="E998" s="4" t="s">
        <v>41</v>
      </c>
      <c r="F998" s="4"/>
      <c r="G998" t="s">
        <v>768</v>
      </c>
      <c r="H998" t="s">
        <v>768</v>
      </c>
      <c r="I998" s="4"/>
      <c r="J998" s="4" t="s">
        <v>121</v>
      </c>
      <c r="K998" s="4"/>
      <c r="L998" s="12" t="s">
        <v>3518</v>
      </c>
      <c r="M998" s="12" t="s">
        <v>3519</v>
      </c>
      <c r="N998" s="81" t="s">
        <v>58</v>
      </c>
      <c r="O998" s="4">
        <v>2156</v>
      </c>
      <c r="P998" s="63" t="s">
        <v>3324</v>
      </c>
      <c r="Q998" s="4"/>
      <c r="R998" s="4"/>
      <c r="S998" s="4" t="s">
        <v>3489</v>
      </c>
      <c r="T998" s="4"/>
      <c r="U998" s="4"/>
      <c r="V998" s="4"/>
      <c r="X998">
        <f t="shared" si="31"/>
        <v>0</v>
      </c>
      <c r="AA998" t="s">
        <v>768</v>
      </c>
      <c r="AB998" t="s">
        <v>768</v>
      </c>
      <c r="AC998" s="69" t="s">
        <v>3520</v>
      </c>
    </row>
    <row r="999" ht="18" customHeight="1" spans="1:29">
      <c r="A999" s="8">
        <f t="shared" si="32"/>
        <v>998</v>
      </c>
      <c r="B999" s="18">
        <v>45733</v>
      </c>
      <c r="C999" s="68">
        <v>46234</v>
      </c>
      <c r="D999" t="s">
        <v>3521</v>
      </c>
      <c r="E999" s="4" t="s">
        <v>41</v>
      </c>
      <c r="F999" s="4" t="s">
        <v>1600</v>
      </c>
      <c r="G999" t="s">
        <v>2807</v>
      </c>
      <c r="H999" t="s">
        <v>783</v>
      </c>
      <c r="I999" s="4"/>
      <c r="J999" s="4" t="s">
        <v>42</v>
      </c>
      <c r="K999" s="4" t="s">
        <v>3522</v>
      </c>
      <c r="L999" s="12" t="s">
        <v>3523</v>
      </c>
      <c r="M999" s="12" t="s">
        <v>138</v>
      </c>
      <c r="N999" s="81" t="s">
        <v>58</v>
      </c>
      <c r="O999" s="4">
        <v>2157</v>
      </c>
      <c r="P999" s="63" t="s">
        <v>3286</v>
      </c>
      <c r="Q999" s="4"/>
      <c r="R999" s="4" t="s">
        <v>3482</v>
      </c>
      <c r="S999" s="4" t="s">
        <v>3524</v>
      </c>
      <c r="T999" s="4"/>
      <c r="U999" s="4"/>
      <c r="V999" s="4"/>
      <c r="X999">
        <f t="shared" si="31"/>
        <v>0</v>
      </c>
      <c r="AA999" t="s">
        <v>2807</v>
      </c>
      <c r="AB999" t="s">
        <v>783</v>
      </c>
      <c r="AC999" s="69" t="s">
        <v>3525</v>
      </c>
    </row>
    <row r="1000" ht="18" customHeight="1" spans="1:29">
      <c r="A1000" s="8">
        <f t="shared" si="32"/>
        <v>999</v>
      </c>
      <c r="B1000" s="18">
        <v>45734</v>
      </c>
      <c r="C1000" s="68">
        <v>46234</v>
      </c>
      <c r="D1000" t="s">
        <v>3526</v>
      </c>
      <c r="E1000" s="4" t="s">
        <v>41</v>
      </c>
      <c r="F1000" s="4" t="s">
        <v>266</v>
      </c>
      <c r="G1000" t="s">
        <v>1333</v>
      </c>
      <c r="H1000" t="s">
        <v>783</v>
      </c>
      <c r="I1000" s="4"/>
      <c r="J1000" s="4" t="s">
        <v>42</v>
      </c>
      <c r="K1000" s="4"/>
      <c r="L1000" s="12" t="s">
        <v>3527</v>
      </c>
      <c r="M1000" s="12" t="s">
        <v>134</v>
      </c>
      <c r="N1000" s="81" t="s">
        <v>58</v>
      </c>
      <c r="O1000" s="4">
        <v>2158</v>
      </c>
      <c r="P1000" s="63" t="s">
        <v>3286</v>
      </c>
      <c r="Q1000" s="4"/>
      <c r="R1000" s="4"/>
      <c r="S1000" s="4" t="s">
        <v>3524</v>
      </c>
      <c r="T1000" s="4"/>
      <c r="U1000" s="4"/>
      <c r="V1000" s="4"/>
      <c r="X1000">
        <f t="shared" si="31"/>
        <v>0</v>
      </c>
      <c r="AA1000" t="s">
        <v>1333</v>
      </c>
      <c r="AB1000" t="s">
        <v>783</v>
      </c>
      <c r="AC1000" s="69" t="s">
        <v>3528</v>
      </c>
    </row>
    <row r="1001" ht="18" customHeight="1" spans="1:29">
      <c r="A1001" s="8">
        <f t="shared" si="32"/>
        <v>1000</v>
      </c>
      <c r="B1001" s="18">
        <v>45734</v>
      </c>
      <c r="C1001" s="68">
        <v>45838</v>
      </c>
      <c r="D1001" t="s">
        <v>3529</v>
      </c>
      <c r="E1001" s="4" t="s">
        <v>34</v>
      </c>
      <c r="F1001" s="4"/>
      <c r="G1001" t="s">
        <v>592</v>
      </c>
      <c r="H1001" t="s">
        <v>783</v>
      </c>
      <c r="I1001" s="4"/>
      <c r="J1001" s="4" t="s">
        <v>308</v>
      </c>
      <c r="K1001" s="4" t="s">
        <v>3530</v>
      </c>
      <c r="L1001" s="12" t="s">
        <v>3531</v>
      </c>
      <c r="M1001" s="12" t="s">
        <v>1046</v>
      </c>
      <c r="N1001" s="81" t="s">
        <v>58</v>
      </c>
      <c r="O1001" s="4">
        <v>2159</v>
      </c>
      <c r="P1001" s="63" t="s">
        <v>3286</v>
      </c>
      <c r="Q1001" s="4"/>
      <c r="R1001" s="4"/>
      <c r="S1001" s="4" t="s">
        <v>3489</v>
      </c>
      <c r="T1001" s="4"/>
      <c r="U1001" s="4"/>
      <c r="V1001" s="4"/>
      <c r="X1001">
        <f t="shared" si="31"/>
        <v>0</v>
      </c>
      <c r="AA1001" t="s">
        <v>592</v>
      </c>
      <c r="AB1001" t="s">
        <v>783</v>
      </c>
      <c r="AC1001" s="69" t="s">
        <v>3532</v>
      </c>
    </row>
    <row r="1002" ht="18" customHeight="1" spans="1:29">
      <c r="A1002" s="8">
        <f t="shared" si="32"/>
        <v>1001</v>
      </c>
      <c r="B1002" s="18">
        <v>45735</v>
      </c>
      <c r="C1002" s="68">
        <v>46203</v>
      </c>
      <c r="D1002" t="s">
        <v>3533</v>
      </c>
      <c r="E1002" s="4" t="s">
        <v>34</v>
      </c>
      <c r="F1002" s="4"/>
      <c r="G1002" t="s">
        <v>1966</v>
      </c>
      <c r="H1002" t="s">
        <v>783</v>
      </c>
      <c r="I1002" s="4"/>
      <c r="J1002" s="4" t="s">
        <v>62</v>
      </c>
      <c r="K1002" s="4" t="s">
        <v>3534</v>
      </c>
      <c r="L1002" s="12" t="s">
        <v>3535</v>
      </c>
      <c r="M1002" s="12" t="s">
        <v>50</v>
      </c>
      <c r="N1002" s="81" t="s">
        <v>58</v>
      </c>
      <c r="O1002" s="4">
        <v>2160</v>
      </c>
      <c r="P1002" s="63" t="s">
        <v>3286</v>
      </c>
      <c r="Q1002" s="4"/>
      <c r="R1002" s="4"/>
      <c r="S1002" s="4" t="s">
        <v>2995</v>
      </c>
      <c r="T1002" s="4"/>
      <c r="U1002" s="4"/>
      <c r="V1002" s="4"/>
      <c r="X1002">
        <f t="shared" si="31"/>
        <v>0</v>
      </c>
      <c r="AA1002" t="s">
        <v>1966</v>
      </c>
      <c r="AB1002" t="s">
        <v>783</v>
      </c>
      <c r="AC1002" t="s">
        <v>585</v>
      </c>
    </row>
    <row r="1003" ht="29" customHeight="1" spans="1:29">
      <c r="A1003" s="8">
        <f t="shared" si="32"/>
        <v>1002</v>
      </c>
      <c r="B1003" s="18">
        <v>45736</v>
      </c>
      <c r="C1003" s="68">
        <v>46203</v>
      </c>
      <c r="D1003" t="s">
        <v>3536</v>
      </c>
      <c r="E1003" s="4" t="s">
        <v>34</v>
      </c>
      <c r="F1003" s="4"/>
      <c r="G1003" t="s">
        <v>2987</v>
      </c>
      <c r="H1003" t="s">
        <v>783</v>
      </c>
      <c r="I1003" s="4"/>
      <c r="J1003" s="4" t="s">
        <v>62</v>
      </c>
      <c r="K1003" s="82" t="s">
        <v>3537</v>
      </c>
      <c r="L1003" s="12" t="s">
        <v>3538</v>
      </c>
      <c r="M1003" s="12" t="s">
        <v>3539</v>
      </c>
      <c r="N1003" s="81" t="s">
        <v>58</v>
      </c>
      <c r="O1003" s="4">
        <v>2161</v>
      </c>
      <c r="P1003" s="63" t="s">
        <v>3286</v>
      </c>
      <c r="Q1003" s="4"/>
      <c r="R1003" s="4" t="s">
        <v>3440</v>
      </c>
      <c r="S1003" s="4" t="s">
        <v>3540</v>
      </c>
      <c r="T1003" s="4"/>
      <c r="U1003" s="4"/>
      <c r="V1003" s="4"/>
      <c r="X1003">
        <f t="shared" si="31"/>
        <v>0</v>
      </c>
      <c r="AA1003" t="s">
        <v>2987</v>
      </c>
      <c r="AB1003" t="s">
        <v>783</v>
      </c>
      <c r="AC1003" s="69" t="s">
        <v>3541</v>
      </c>
    </row>
    <row r="1004" ht="18" customHeight="1" spans="1:29">
      <c r="A1004" s="8">
        <f t="shared" si="32"/>
        <v>1003</v>
      </c>
      <c r="B1004" s="18">
        <v>45737</v>
      </c>
      <c r="C1004" s="68">
        <v>46203</v>
      </c>
      <c r="D1004" t="s">
        <v>3542</v>
      </c>
      <c r="E1004" s="4" t="s">
        <v>41</v>
      </c>
      <c r="F1004" s="4" t="s">
        <v>185</v>
      </c>
      <c r="G1004" t="s">
        <v>2038</v>
      </c>
      <c r="H1004" t="s">
        <v>2039</v>
      </c>
      <c r="I1004" s="4"/>
      <c r="J1004" s="4" t="s">
        <v>42</v>
      </c>
      <c r="K1004" s="4" t="s">
        <v>3543</v>
      </c>
      <c r="L1004" s="12" t="s">
        <v>3544</v>
      </c>
      <c r="M1004" s="12" t="s">
        <v>44</v>
      </c>
      <c r="N1004" s="81" t="s">
        <v>58</v>
      </c>
      <c r="O1004" s="4">
        <v>2162</v>
      </c>
      <c r="P1004" s="63" t="s">
        <v>3286</v>
      </c>
      <c r="Q1004" s="4"/>
      <c r="R1004" s="4"/>
      <c r="S1004" s="4" t="s">
        <v>3540</v>
      </c>
      <c r="T1004" s="4"/>
      <c r="U1004" s="4"/>
      <c r="V1004" s="4"/>
      <c r="X1004">
        <f t="shared" si="31"/>
        <v>0</v>
      </c>
      <c r="AA1004" t="s">
        <v>2038</v>
      </c>
      <c r="AB1004" t="s">
        <v>2039</v>
      </c>
      <c r="AC1004" s="69" t="s">
        <v>3545</v>
      </c>
    </row>
    <row r="1005" ht="18" customHeight="1" spans="1:29">
      <c r="A1005" s="8">
        <f t="shared" si="32"/>
        <v>1004</v>
      </c>
      <c r="B1005" s="18">
        <v>45737</v>
      </c>
      <c r="C1005" s="68">
        <v>46203</v>
      </c>
      <c r="D1005" t="s">
        <v>3546</v>
      </c>
      <c r="E1005" s="4" t="s">
        <v>41</v>
      </c>
      <c r="F1005" s="4" t="s">
        <v>80</v>
      </c>
      <c r="G1005" t="s">
        <v>1989</v>
      </c>
      <c r="H1005" t="s">
        <v>1989</v>
      </c>
      <c r="I1005" s="4"/>
      <c r="J1005" s="4" t="s">
        <v>48</v>
      </c>
      <c r="K1005" s="4" t="s">
        <v>3547</v>
      </c>
      <c r="L1005" s="12" t="s">
        <v>3548</v>
      </c>
      <c r="M1005" s="12" t="s">
        <v>134</v>
      </c>
      <c r="N1005" s="81" t="s">
        <v>58</v>
      </c>
      <c r="O1005" s="4">
        <v>2163</v>
      </c>
      <c r="P1005" t="s">
        <v>1328</v>
      </c>
      <c r="Q1005" s="4">
        <v>0</v>
      </c>
      <c r="R1005" s="4" t="s">
        <v>3430</v>
      </c>
      <c r="S1005" s="4" t="s">
        <v>3540</v>
      </c>
      <c r="T1005" s="4"/>
      <c r="U1005" s="4"/>
      <c r="V1005" s="4"/>
      <c r="X1005">
        <f t="shared" si="31"/>
        <v>0</v>
      </c>
      <c r="Z1005" t="s">
        <v>118</v>
      </c>
      <c r="AA1005" t="s">
        <v>1989</v>
      </c>
      <c r="AB1005" t="s">
        <v>1989</v>
      </c>
      <c r="AC1005" s="69" t="s">
        <v>3549</v>
      </c>
    </row>
    <row r="1006" ht="18" customHeight="1" spans="1:29">
      <c r="A1006" s="8">
        <f t="shared" si="32"/>
        <v>1005</v>
      </c>
      <c r="B1006" s="18">
        <v>45737</v>
      </c>
      <c r="C1006" s="68">
        <v>46203</v>
      </c>
      <c r="D1006" t="s">
        <v>3550</v>
      </c>
      <c r="E1006" s="4" t="s">
        <v>41</v>
      </c>
      <c r="F1006" s="4"/>
      <c r="G1006" t="s">
        <v>1010</v>
      </c>
      <c r="H1006" t="s">
        <v>783</v>
      </c>
      <c r="I1006" s="4"/>
      <c r="J1006" s="4" t="s">
        <v>62</v>
      </c>
      <c r="K1006" s="4" t="s">
        <v>3551</v>
      </c>
      <c r="L1006" s="12" t="s">
        <v>3552</v>
      </c>
      <c r="M1006" s="12" t="s">
        <v>50</v>
      </c>
      <c r="N1006" s="81" t="s">
        <v>58</v>
      </c>
      <c r="O1006" s="4">
        <v>2164</v>
      </c>
      <c r="P1006" s="63" t="s">
        <v>3286</v>
      </c>
      <c r="Q1006" s="4"/>
      <c r="R1006" s="4" t="s">
        <v>3440</v>
      </c>
      <c r="S1006" s="4" t="s">
        <v>3540</v>
      </c>
      <c r="T1006" s="4"/>
      <c r="U1006" s="4"/>
      <c r="V1006" s="4"/>
      <c r="X1006">
        <f t="shared" si="31"/>
        <v>0</v>
      </c>
      <c r="AA1006" t="s">
        <v>1010</v>
      </c>
      <c r="AB1006" t="s">
        <v>783</v>
      </c>
      <c r="AC1006" s="69" t="s">
        <v>3553</v>
      </c>
    </row>
    <row r="1007" ht="18" customHeight="1" spans="1:29">
      <c r="A1007" s="8">
        <f t="shared" si="32"/>
        <v>1006</v>
      </c>
      <c r="B1007" s="18">
        <v>45740</v>
      </c>
      <c r="C1007" s="68">
        <v>46203</v>
      </c>
      <c r="D1007" t="s">
        <v>3554</v>
      </c>
      <c r="E1007" s="4" t="s">
        <v>34</v>
      </c>
      <c r="F1007" s="22" t="s">
        <v>822</v>
      </c>
      <c r="G1007" t="s">
        <v>2102</v>
      </c>
      <c r="H1007" t="s">
        <v>2102</v>
      </c>
      <c r="I1007" s="4"/>
      <c r="J1007" s="4" t="s">
        <v>48</v>
      </c>
      <c r="K1007" s="4" t="s">
        <v>3418</v>
      </c>
      <c r="L1007" s="12" t="s">
        <v>1104</v>
      </c>
      <c r="M1007" s="12" t="s">
        <v>217</v>
      </c>
      <c r="N1007" s="81" t="s">
        <v>58</v>
      </c>
      <c r="O1007" s="4">
        <v>2165</v>
      </c>
      <c r="P1007" t="s">
        <v>1071</v>
      </c>
      <c r="Q1007" s="4">
        <v>0</v>
      </c>
      <c r="R1007" s="4"/>
      <c r="S1007" s="4" t="s">
        <v>3540</v>
      </c>
      <c r="T1007" s="4"/>
      <c r="U1007" s="4"/>
      <c r="V1007" s="4"/>
      <c r="X1007">
        <f t="shared" si="31"/>
        <v>0</v>
      </c>
      <c r="Z1007" t="s">
        <v>118</v>
      </c>
      <c r="AA1007" t="s">
        <v>2102</v>
      </c>
      <c r="AB1007" t="s">
        <v>2102</v>
      </c>
      <c r="AC1007" s="69" t="s">
        <v>3555</v>
      </c>
    </row>
    <row r="1008" ht="18" customHeight="1" spans="1:29">
      <c r="A1008" s="8">
        <f t="shared" si="32"/>
        <v>1007</v>
      </c>
      <c r="B1008" s="18">
        <v>45740</v>
      </c>
      <c r="C1008" s="68">
        <v>46203</v>
      </c>
      <c r="D1008" t="s">
        <v>3556</v>
      </c>
      <c r="E1008" s="4" t="s">
        <v>41</v>
      </c>
      <c r="F1008" s="22" t="s">
        <v>297</v>
      </c>
      <c r="G1008" t="s">
        <v>1504</v>
      </c>
      <c r="H1008" t="s">
        <v>783</v>
      </c>
      <c r="I1008" s="4"/>
      <c r="J1008" s="4" t="s">
        <v>48</v>
      </c>
      <c r="K1008" s="4" t="s">
        <v>3557</v>
      </c>
      <c r="L1008" s="12" t="s">
        <v>3558</v>
      </c>
      <c r="M1008" s="12" t="s">
        <v>44</v>
      </c>
      <c r="N1008" s="81" t="s">
        <v>58</v>
      </c>
      <c r="O1008" s="4">
        <v>2166</v>
      </c>
      <c r="P1008" t="s">
        <v>408</v>
      </c>
      <c r="Q1008" s="4">
        <v>1</v>
      </c>
      <c r="R1008" s="113"/>
      <c r="S1008" s="4" t="s">
        <v>3540</v>
      </c>
      <c r="T1008" s="4"/>
      <c r="U1008" s="4"/>
      <c r="V1008" s="4"/>
      <c r="X1008">
        <f t="shared" si="31"/>
        <v>0</v>
      </c>
      <c r="Z1008" t="s">
        <v>118</v>
      </c>
      <c r="AA1008" t="s">
        <v>1504</v>
      </c>
      <c r="AB1008" t="s">
        <v>783</v>
      </c>
      <c r="AC1008" s="69" t="s">
        <v>3559</v>
      </c>
    </row>
    <row r="1009" ht="18" customHeight="1" spans="1:29">
      <c r="A1009" s="8">
        <f t="shared" si="32"/>
        <v>1008</v>
      </c>
      <c r="B1009" s="18">
        <v>44351</v>
      </c>
      <c r="C1009" s="68">
        <v>46203</v>
      </c>
      <c r="D1009" t="s">
        <v>3560</v>
      </c>
      <c r="E1009" s="4" t="s">
        <v>34</v>
      </c>
      <c r="F1009" s="4"/>
      <c r="I1009" s="4"/>
      <c r="J1009" s="4" t="s">
        <v>62</v>
      </c>
      <c r="K1009" s="4"/>
      <c r="L1009" s="12" t="s">
        <v>3561</v>
      </c>
      <c r="M1009" s="12" t="s">
        <v>594</v>
      </c>
      <c r="N1009" s="81" t="s">
        <v>58</v>
      </c>
      <c r="O1009" s="4" t="s">
        <v>3562</v>
      </c>
      <c r="P1009" s="4"/>
      <c r="Q1009" s="4"/>
      <c r="R1009" s="4" t="s">
        <v>2713</v>
      </c>
      <c r="S1009" s="4" t="s">
        <v>2713</v>
      </c>
      <c r="T1009" s="4"/>
      <c r="U1009" s="4"/>
      <c r="V1009" s="4"/>
      <c r="X1009">
        <f t="shared" si="31"/>
        <v>4</v>
      </c>
      <c r="AC1009" s="69" t="s">
        <v>3563</v>
      </c>
    </row>
    <row r="1010" ht="18" customHeight="1" spans="1:29">
      <c r="A1010" s="8">
        <f t="shared" si="32"/>
        <v>1009</v>
      </c>
      <c r="B1010" s="18">
        <v>45740</v>
      </c>
      <c r="C1010" s="68">
        <v>46234</v>
      </c>
      <c r="D1010" t="s">
        <v>3564</v>
      </c>
      <c r="E1010" s="4" t="s">
        <v>41</v>
      </c>
      <c r="F1010" s="22" t="s">
        <v>738</v>
      </c>
      <c r="G1010" t="s">
        <v>3062</v>
      </c>
      <c r="H1010" t="s">
        <v>783</v>
      </c>
      <c r="I1010" s="4"/>
      <c r="J1010" s="4" t="s">
        <v>48</v>
      </c>
      <c r="K1010" s="4" t="s">
        <v>3565</v>
      </c>
      <c r="L1010" s="12" t="s">
        <v>3566</v>
      </c>
      <c r="M1010" s="12" t="s">
        <v>134</v>
      </c>
      <c r="N1010" s="81" t="s">
        <v>58</v>
      </c>
      <c r="O1010" s="4">
        <v>2168</v>
      </c>
      <c r="P1010" t="s">
        <v>3567</v>
      </c>
      <c r="Q1010" s="4">
        <v>0</v>
      </c>
      <c r="R1010" s="4" t="s">
        <v>38</v>
      </c>
      <c r="S1010" s="4" t="s">
        <v>3540</v>
      </c>
      <c r="T1010" s="4"/>
      <c r="U1010" s="4"/>
      <c r="V1010" s="4"/>
      <c r="X1010">
        <f t="shared" si="31"/>
        <v>0</v>
      </c>
      <c r="Z1010" t="s">
        <v>118</v>
      </c>
      <c r="AA1010" t="s">
        <v>3062</v>
      </c>
      <c r="AB1010" t="s">
        <v>783</v>
      </c>
      <c r="AC1010" s="69" t="s">
        <v>3568</v>
      </c>
    </row>
    <row r="1011" ht="18" customHeight="1" spans="1:29">
      <c r="A1011" s="8">
        <f t="shared" si="32"/>
        <v>1010</v>
      </c>
      <c r="B1011" s="18">
        <v>45741</v>
      </c>
      <c r="C1011" s="68">
        <v>46203</v>
      </c>
      <c r="D1011" t="s">
        <v>3569</v>
      </c>
      <c r="E1011" s="4" t="s">
        <v>34</v>
      </c>
      <c r="F1011" s="4" t="s">
        <v>645</v>
      </c>
      <c r="G1011" t="s">
        <v>2955</v>
      </c>
      <c r="H1011" t="s">
        <v>783</v>
      </c>
      <c r="I1011" s="4"/>
      <c r="J1011" s="4" t="s">
        <v>36</v>
      </c>
      <c r="K1011" s="4" t="s">
        <v>3570</v>
      </c>
      <c r="L1011" s="12" t="s">
        <v>3571</v>
      </c>
      <c r="M1011" s="12" t="s">
        <v>57</v>
      </c>
      <c r="N1011" s="81" t="s">
        <v>58</v>
      </c>
      <c r="O1011" s="4">
        <v>2169</v>
      </c>
      <c r="P1011" s="63" t="s">
        <v>3286</v>
      </c>
      <c r="Q1011" s="4"/>
      <c r="R1011" s="4"/>
      <c r="S1011" s="4" t="s">
        <v>3540</v>
      </c>
      <c r="T1011" s="4"/>
      <c r="U1011" s="4"/>
      <c r="V1011" s="4"/>
      <c r="X1011">
        <f t="shared" si="31"/>
        <v>0</v>
      </c>
      <c r="AA1011" t="s">
        <v>2955</v>
      </c>
      <c r="AB1011" t="s">
        <v>783</v>
      </c>
      <c r="AC1011" s="69" t="s">
        <v>3572</v>
      </c>
    </row>
    <row r="1012" ht="18" customHeight="1" spans="1:29">
      <c r="A1012" s="8">
        <f t="shared" si="32"/>
        <v>1011</v>
      </c>
      <c r="B1012" s="18">
        <v>45742</v>
      </c>
      <c r="C1012" s="68">
        <v>46203</v>
      </c>
      <c r="D1012" t="s">
        <v>3573</v>
      </c>
      <c r="E1012" s="4" t="s">
        <v>34</v>
      </c>
      <c r="F1012" s="4"/>
      <c r="G1012" t="s">
        <v>3574</v>
      </c>
      <c r="H1012" t="s">
        <v>768</v>
      </c>
      <c r="I1012" s="4"/>
      <c r="J1012" s="4" t="s">
        <v>325</v>
      </c>
      <c r="K1012" s="4" t="s">
        <v>3575</v>
      </c>
      <c r="L1012" s="12" t="s">
        <v>3576</v>
      </c>
      <c r="M1012" s="12" t="s">
        <v>3577</v>
      </c>
      <c r="N1012" s="81" t="s">
        <v>58</v>
      </c>
      <c r="O1012" s="4">
        <v>2170</v>
      </c>
      <c r="P1012" s="63" t="s">
        <v>3324</v>
      </c>
      <c r="Q1012" s="4"/>
      <c r="R1012" s="4"/>
      <c r="S1012" s="4" t="s">
        <v>3578</v>
      </c>
      <c r="T1012" s="4"/>
      <c r="U1012" s="4"/>
      <c r="V1012" s="4"/>
      <c r="X1012">
        <f t="shared" si="31"/>
        <v>0</v>
      </c>
      <c r="AA1012" t="s">
        <v>3574</v>
      </c>
      <c r="AB1012" t="s">
        <v>768</v>
      </c>
      <c r="AC1012" s="69" t="s">
        <v>3579</v>
      </c>
    </row>
    <row r="1013" ht="18" customHeight="1" spans="1:29">
      <c r="A1013" s="8">
        <f t="shared" si="32"/>
        <v>1012</v>
      </c>
      <c r="B1013" s="18">
        <v>45743</v>
      </c>
      <c r="C1013" s="68">
        <v>46203</v>
      </c>
      <c r="D1013" t="s">
        <v>3580</v>
      </c>
      <c r="E1013" s="4" t="s">
        <v>34</v>
      </c>
      <c r="F1013" s="4"/>
      <c r="G1013" t="s">
        <v>70</v>
      </c>
      <c r="H1013" t="s">
        <v>783</v>
      </c>
      <c r="I1013" s="4"/>
      <c r="J1013" s="4" t="s">
        <v>62</v>
      </c>
      <c r="K1013" s="4" t="s">
        <v>3581</v>
      </c>
      <c r="L1013" s="12" t="s">
        <v>3582</v>
      </c>
      <c r="M1013" s="12" t="s">
        <v>50</v>
      </c>
      <c r="N1013" s="81" t="s">
        <v>58</v>
      </c>
      <c r="O1013" s="4">
        <v>2171</v>
      </c>
      <c r="P1013" s="63" t="s">
        <v>3286</v>
      </c>
      <c r="Q1013" s="4"/>
      <c r="R1013" s="4"/>
      <c r="S1013" s="4" t="s">
        <v>3583</v>
      </c>
      <c r="T1013" s="4"/>
      <c r="U1013" s="4"/>
      <c r="V1013" s="4"/>
      <c r="X1013">
        <f t="shared" si="31"/>
        <v>0</v>
      </c>
      <c r="AA1013" t="s">
        <v>70</v>
      </c>
      <c r="AB1013" t="s">
        <v>783</v>
      </c>
      <c r="AC1013" t="s">
        <v>4408</v>
      </c>
    </row>
    <row r="1014" ht="18" customHeight="1" spans="1:29">
      <c r="A1014" s="8">
        <f t="shared" si="32"/>
        <v>1013</v>
      </c>
      <c r="B1014" s="18">
        <v>45744</v>
      </c>
      <c r="C1014" s="68">
        <v>46203</v>
      </c>
      <c r="D1014" t="s">
        <v>3585</v>
      </c>
      <c r="E1014" s="4" t="s">
        <v>34</v>
      </c>
      <c r="F1014" s="22" t="s">
        <v>315</v>
      </c>
      <c r="G1014" t="s">
        <v>2059</v>
      </c>
      <c r="H1014" t="s">
        <v>783</v>
      </c>
      <c r="I1014" s="4"/>
      <c r="J1014" s="4" t="s">
        <v>48</v>
      </c>
      <c r="K1014" s="4" t="s">
        <v>3586</v>
      </c>
      <c r="L1014" s="12" t="s">
        <v>3587</v>
      </c>
      <c r="M1014" s="12" t="s">
        <v>57</v>
      </c>
      <c r="N1014" s="81" t="s">
        <v>58</v>
      </c>
      <c r="O1014" s="4">
        <v>2172</v>
      </c>
      <c r="P1014" t="s">
        <v>483</v>
      </c>
      <c r="Q1014" s="4">
        <v>0</v>
      </c>
      <c r="R1014" s="4" t="s">
        <v>3430</v>
      </c>
      <c r="S1014" s="4" t="s">
        <v>3583</v>
      </c>
      <c r="T1014" s="4"/>
      <c r="U1014" s="4"/>
      <c r="V1014" s="4"/>
      <c r="X1014">
        <f t="shared" si="31"/>
        <v>0</v>
      </c>
      <c r="Z1014" t="s">
        <v>118</v>
      </c>
      <c r="AA1014" t="s">
        <v>2059</v>
      </c>
      <c r="AB1014" t="s">
        <v>783</v>
      </c>
      <c r="AC1014" s="69" t="s">
        <v>3588</v>
      </c>
    </row>
    <row r="1015" ht="18" customHeight="1" spans="1:29">
      <c r="A1015" s="8">
        <f t="shared" si="32"/>
        <v>1014</v>
      </c>
      <c r="B1015" s="18">
        <v>45744</v>
      </c>
      <c r="C1015" s="68">
        <v>46203</v>
      </c>
      <c r="D1015" t="s">
        <v>3589</v>
      </c>
      <c r="E1015" s="4" t="s">
        <v>34</v>
      </c>
      <c r="F1015" s="22" t="s">
        <v>315</v>
      </c>
      <c r="G1015" t="s">
        <v>2059</v>
      </c>
      <c r="H1015" t="s">
        <v>783</v>
      </c>
      <c r="I1015" s="4"/>
      <c r="J1015" s="4" t="s">
        <v>48</v>
      </c>
      <c r="K1015" s="4" t="s">
        <v>3590</v>
      </c>
      <c r="L1015" s="12" t="s">
        <v>3591</v>
      </c>
      <c r="M1015" s="12" t="s">
        <v>57</v>
      </c>
      <c r="N1015" s="81" t="s">
        <v>58</v>
      </c>
      <c r="O1015" s="4">
        <v>2173</v>
      </c>
      <c r="P1015" t="s">
        <v>483</v>
      </c>
      <c r="Q1015" s="4">
        <v>1</v>
      </c>
      <c r="R1015" s="4"/>
      <c r="S1015" s="4" t="s">
        <v>3583</v>
      </c>
      <c r="T1015" s="4"/>
      <c r="U1015" s="4"/>
      <c r="V1015" s="4"/>
      <c r="X1015">
        <f t="shared" si="31"/>
        <v>0</v>
      </c>
      <c r="Z1015" t="s">
        <v>118</v>
      </c>
      <c r="AA1015" t="s">
        <v>2059</v>
      </c>
      <c r="AB1015" t="s">
        <v>783</v>
      </c>
      <c r="AC1015" s="69" t="s">
        <v>3592</v>
      </c>
    </row>
    <row r="1016" ht="18" customHeight="1" spans="1:29">
      <c r="A1016" s="8">
        <f t="shared" si="32"/>
        <v>1015</v>
      </c>
      <c r="B1016" s="18">
        <v>45747</v>
      </c>
      <c r="C1016" s="68">
        <v>46203</v>
      </c>
      <c r="D1016" t="s">
        <v>3593</v>
      </c>
      <c r="E1016" s="4" t="s">
        <v>41</v>
      </c>
      <c r="F1016" s="4"/>
      <c r="G1016" t="s">
        <v>3185</v>
      </c>
      <c r="H1016" t="s">
        <v>783</v>
      </c>
      <c r="I1016" s="4"/>
      <c r="J1016" s="4" t="s">
        <v>62</v>
      </c>
      <c r="K1016" s="4" t="s">
        <v>3594</v>
      </c>
      <c r="L1016" s="12" t="s">
        <v>3595</v>
      </c>
      <c r="M1016" s="12" t="s">
        <v>57</v>
      </c>
      <c r="N1016" s="81" t="s">
        <v>58</v>
      </c>
      <c r="O1016" s="4">
        <v>2174</v>
      </c>
      <c r="P1016" s="63" t="s">
        <v>3286</v>
      </c>
      <c r="Q1016" s="4"/>
      <c r="R1016" s="4" t="s">
        <v>3440</v>
      </c>
      <c r="S1016" s="4" t="s">
        <v>3596</v>
      </c>
      <c r="T1016" s="4"/>
      <c r="U1016" s="4"/>
      <c r="V1016" s="4"/>
      <c r="X1016">
        <f t="shared" si="31"/>
        <v>0</v>
      </c>
      <c r="AA1016" t="s">
        <v>3185</v>
      </c>
      <c r="AB1016" t="s">
        <v>783</v>
      </c>
      <c r="AC1016" s="69" t="s">
        <v>3597</v>
      </c>
    </row>
    <row r="1017" ht="18" customHeight="1" spans="1:29">
      <c r="A1017" s="8">
        <f t="shared" si="32"/>
        <v>1016</v>
      </c>
      <c r="B1017" s="18">
        <v>45747</v>
      </c>
      <c r="C1017" s="68">
        <v>46203</v>
      </c>
      <c r="D1017" t="s">
        <v>3598</v>
      </c>
      <c r="E1017" s="4" t="s">
        <v>34</v>
      </c>
      <c r="F1017" s="4" t="s">
        <v>427</v>
      </c>
      <c r="G1017" t="s">
        <v>722</v>
      </c>
      <c r="H1017" t="s">
        <v>783</v>
      </c>
      <c r="I1017" s="4"/>
      <c r="J1017" s="4" t="s">
        <v>241</v>
      </c>
      <c r="K1017" s="4"/>
      <c r="L1017" s="4" t="s">
        <v>3599</v>
      </c>
      <c r="M1017" s="12" t="s">
        <v>44</v>
      </c>
      <c r="N1017" s="81" t="s">
        <v>58</v>
      </c>
      <c r="O1017" s="4">
        <v>2175</v>
      </c>
      <c r="P1017" s="63" t="s">
        <v>3282</v>
      </c>
      <c r="Q1017" s="4"/>
      <c r="R1017" s="4" t="s">
        <v>3482</v>
      </c>
      <c r="S1017" s="4" t="s">
        <v>3600</v>
      </c>
      <c r="T1017" s="4"/>
      <c r="U1017" s="4"/>
      <c r="V1017" s="4"/>
      <c r="X1017">
        <f t="shared" si="31"/>
        <v>0</v>
      </c>
      <c r="AA1017" t="s">
        <v>722</v>
      </c>
      <c r="AB1017" t="s">
        <v>783</v>
      </c>
      <c r="AC1017" s="69" t="s">
        <v>3601</v>
      </c>
    </row>
    <row r="1018" ht="18" customHeight="1" spans="1:29">
      <c r="A1018" s="8">
        <f t="shared" si="32"/>
        <v>1017</v>
      </c>
      <c r="B1018" s="18">
        <v>45747</v>
      </c>
      <c r="C1018" s="68">
        <v>46203</v>
      </c>
      <c r="D1018" t="s">
        <v>3602</v>
      </c>
      <c r="E1018" s="4" t="s">
        <v>34</v>
      </c>
      <c r="F1018" s="4"/>
      <c r="G1018" t="s">
        <v>2818</v>
      </c>
      <c r="H1018" t="s">
        <v>783</v>
      </c>
      <c r="I1018" s="4"/>
      <c r="J1018" s="4" t="s">
        <v>62</v>
      </c>
      <c r="K1018" s="4" t="s">
        <v>3603</v>
      </c>
      <c r="L1018" s="12" t="s">
        <v>3604</v>
      </c>
      <c r="M1018" s="12" t="s">
        <v>50</v>
      </c>
      <c r="N1018" s="81" t="s">
        <v>58</v>
      </c>
      <c r="O1018" s="4">
        <v>2176</v>
      </c>
      <c r="P1018" s="63" t="s">
        <v>3286</v>
      </c>
      <c r="Q1018" s="4"/>
      <c r="R1018" s="4"/>
      <c r="S1018" s="4" t="s">
        <v>3583</v>
      </c>
      <c r="T1018" s="4"/>
      <c r="U1018" s="4"/>
      <c r="V1018" s="4"/>
      <c r="X1018">
        <f t="shared" si="31"/>
        <v>0</v>
      </c>
      <c r="AA1018" t="s">
        <v>2818</v>
      </c>
      <c r="AB1018" t="s">
        <v>783</v>
      </c>
      <c r="AC1018" t="s">
        <v>4409</v>
      </c>
    </row>
    <row r="1019" ht="18" customHeight="1" spans="1:29">
      <c r="A1019" s="8">
        <f t="shared" si="32"/>
        <v>1018</v>
      </c>
      <c r="B1019" s="18">
        <v>45747</v>
      </c>
      <c r="C1019" s="68">
        <v>46203</v>
      </c>
      <c r="D1019" t="s">
        <v>3606</v>
      </c>
      <c r="E1019" s="4" t="s">
        <v>34</v>
      </c>
      <c r="F1019" s="4"/>
      <c r="G1019" t="s">
        <v>259</v>
      </c>
      <c r="H1019" t="s">
        <v>783</v>
      </c>
      <c r="I1019" s="4"/>
      <c r="J1019" s="4" t="s">
        <v>62</v>
      </c>
      <c r="K1019" s="4"/>
      <c r="L1019" s="12" t="s">
        <v>3607</v>
      </c>
      <c r="M1019" s="12" t="s">
        <v>57</v>
      </c>
      <c r="N1019" s="81" t="s">
        <v>58</v>
      </c>
      <c r="O1019" s="4">
        <v>2177</v>
      </c>
      <c r="P1019" s="63" t="s">
        <v>3286</v>
      </c>
      <c r="Q1019" s="4"/>
      <c r="R1019" s="4" t="s">
        <v>3440</v>
      </c>
      <c r="S1019" s="4" t="s">
        <v>3583</v>
      </c>
      <c r="T1019" s="4"/>
      <c r="U1019" s="4"/>
      <c r="V1019" s="4"/>
      <c r="X1019">
        <f t="shared" si="31"/>
        <v>0</v>
      </c>
      <c r="AA1019" t="s">
        <v>259</v>
      </c>
      <c r="AB1019" t="s">
        <v>783</v>
      </c>
      <c r="AC1019" s="69" t="s">
        <v>3608</v>
      </c>
    </row>
    <row r="1020" ht="18" customHeight="1" spans="1:29">
      <c r="A1020" s="8">
        <f t="shared" si="32"/>
        <v>1019</v>
      </c>
      <c r="B1020" s="18">
        <v>45747</v>
      </c>
      <c r="C1020" s="68">
        <v>46203</v>
      </c>
      <c r="D1020" t="s">
        <v>3609</v>
      </c>
      <c r="E1020" s="4" t="s">
        <v>34</v>
      </c>
      <c r="F1020" s="4" t="s">
        <v>1600</v>
      </c>
      <c r="G1020" t="s">
        <v>185</v>
      </c>
      <c r="H1020" t="s">
        <v>783</v>
      </c>
      <c r="I1020" s="4"/>
      <c r="J1020" s="4" t="s">
        <v>42</v>
      </c>
      <c r="K1020" s="4" t="s">
        <v>3610</v>
      </c>
      <c r="L1020" s="12" t="s">
        <v>4410</v>
      </c>
      <c r="M1020" s="12" t="s">
        <v>50</v>
      </c>
      <c r="N1020" s="81" t="s">
        <v>58</v>
      </c>
      <c r="O1020" s="4">
        <v>2178</v>
      </c>
      <c r="P1020" s="63" t="s">
        <v>3282</v>
      </c>
      <c r="Q1020" s="4"/>
      <c r="R1020" s="4"/>
      <c r="S1020" s="4" t="s">
        <v>3583</v>
      </c>
      <c r="T1020" s="4"/>
      <c r="U1020" s="4"/>
      <c r="V1020" s="4"/>
      <c r="X1020">
        <f t="shared" ref="X1020:X1042" si="33">DATEDIF(B1020,"2025-6-30","y")</f>
        <v>0</v>
      </c>
      <c r="AA1020" t="s">
        <v>185</v>
      </c>
      <c r="AB1020" t="s">
        <v>783</v>
      </c>
      <c r="AC1020" s="69" t="s">
        <v>3612</v>
      </c>
    </row>
    <row r="1021" ht="18" customHeight="1" spans="1:29">
      <c r="A1021" s="8">
        <f t="shared" si="32"/>
        <v>1020</v>
      </c>
      <c r="B1021" s="18">
        <v>45749</v>
      </c>
      <c r="C1021" s="68">
        <v>46203</v>
      </c>
      <c r="D1021" t="s">
        <v>3613</v>
      </c>
      <c r="E1021" s="4" t="s">
        <v>41</v>
      </c>
      <c r="F1021" s="4"/>
      <c r="G1021" t="s">
        <v>253</v>
      </c>
      <c r="H1021" t="s">
        <v>783</v>
      </c>
      <c r="I1021" s="4"/>
      <c r="J1021" s="4" t="s">
        <v>121</v>
      </c>
      <c r="K1021" s="4" t="s">
        <v>3614</v>
      </c>
      <c r="L1021" s="12" t="s">
        <v>3615</v>
      </c>
      <c r="M1021" s="12" t="s">
        <v>363</v>
      </c>
      <c r="N1021" s="81" t="s">
        <v>58</v>
      </c>
      <c r="O1021" s="4">
        <v>2179</v>
      </c>
      <c r="P1021" s="63" t="s">
        <v>3324</v>
      </c>
      <c r="Q1021" s="4"/>
      <c r="R1021" s="4" t="s">
        <v>3482</v>
      </c>
      <c r="S1021" s="4" t="s">
        <v>3583</v>
      </c>
      <c r="T1021" s="4"/>
      <c r="U1021" s="4"/>
      <c r="V1021" s="4"/>
      <c r="X1021">
        <f t="shared" si="33"/>
        <v>0</v>
      </c>
      <c r="AA1021" t="s">
        <v>253</v>
      </c>
      <c r="AB1021" t="s">
        <v>783</v>
      </c>
      <c r="AC1021" s="69" t="s">
        <v>3616</v>
      </c>
    </row>
    <row r="1022" ht="18" customHeight="1" spans="1:29">
      <c r="A1022" s="8">
        <f t="shared" si="32"/>
        <v>1021</v>
      </c>
      <c r="B1022" s="18">
        <v>45750</v>
      </c>
      <c r="C1022" s="68">
        <v>46203</v>
      </c>
      <c r="D1022" t="s">
        <v>3617</v>
      </c>
      <c r="E1022" s="4" t="s">
        <v>41</v>
      </c>
      <c r="F1022" s="4"/>
      <c r="G1022" t="s">
        <v>2038</v>
      </c>
      <c r="H1022" t="s">
        <v>2039</v>
      </c>
      <c r="I1022" s="4"/>
      <c r="J1022" s="4" t="s">
        <v>62</v>
      </c>
      <c r="K1022" s="4"/>
      <c r="L1022" s="12" t="s">
        <v>3618</v>
      </c>
      <c r="M1022" s="12" t="s">
        <v>2152</v>
      </c>
      <c r="N1022" s="81" t="s">
        <v>58</v>
      </c>
      <c r="O1022" s="4">
        <v>2180</v>
      </c>
      <c r="P1022" s="63" t="s">
        <v>3286</v>
      </c>
      <c r="Q1022" s="4"/>
      <c r="R1022" s="4"/>
      <c r="S1022" s="4" t="s">
        <v>3596</v>
      </c>
      <c r="T1022" s="4"/>
      <c r="U1022" s="4"/>
      <c r="V1022" s="4"/>
      <c r="X1022">
        <f t="shared" si="33"/>
        <v>0</v>
      </c>
      <c r="AA1022" t="s">
        <v>2038</v>
      </c>
      <c r="AB1022" t="s">
        <v>2039</v>
      </c>
      <c r="AC1022" s="69" t="s">
        <v>3619</v>
      </c>
    </row>
    <row r="1023" ht="18" customHeight="1" spans="1:29">
      <c r="A1023" s="8">
        <f t="shared" si="32"/>
        <v>1022</v>
      </c>
      <c r="B1023" s="18">
        <v>45755</v>
      </c>
      <c r="C1023" s="68">
        <v>46203</v>
      </c>
      <c r="D1023" t="s">
        <v>3620</v>
      </c>
      <c r="E1023" s="4" t="s">
        <v>41</v>
      </c>
      <c r="F1023" s="4"/>
      <c r="G1023" t="s">
        <v>434</v>
      </c>
      <c r="H1023" t="s">
        <v>783</v>
      </c>
      <c r="I1023" s="4"/>
      <c r="J1023" s="4" t="s">
        <v>308</v>
      </c>
      <c r="K1023" s="4" t="s">
        <v>3621</v>
      </c>
      <c r="L1023" s="12" t="s">
        <v>3622</v>
      </c>
      <c r="M1023" s="12" t="s">
        <v>68</v>
      </c>
      <c r="N1023" s="81" t="s">
        <v>58</v>
      </c>
      <c r="O1023" s="4">
        <v>2181</v>
      </c>
      <c r="P1023" s="63" t="s">
        <v>3286</v>
      </c>
      <c r="Q1023" s="4"/>
      <c r="R1023" s="4"/>
      <c r="S1023" s="4" t="s">
        <v>2750</v>
      </c>
      <c r="T1023" s="4"/>
      <c r="U1023" s="4"/>
      <c r="V1023" s="4"/>
      <c r="X1023">
        <f t="shared" si="33"/>
        <v>0</v>
      </c>
      <c r="AA1023" t="s">
        <v>434</v>
      </c>
      <c r="AB1023" t="s">
        <v>783</v>
      </c>
      <c r="AC1023" s="69" t="s">
        <v>3623</v>
      </c>
    </row>
    <row r="1024" ht="18" customHeight="1" spans="1:29">
      <c r="A1024" s="8">
        <f t="shared" si="32"/>
        <v>1023</v>
      </c>
      <c r="B1024" s="18">
        <v>45757</v>
      </c>
      <c r="C1024" s="68">
        <v>46203</v>
      </c>
      <c r="D1024" t="s">
        <v>3624</v>
      </c>
      <c r="E1024" t="s">
        <v>41</v>
      </c>
      <c r="F1024" s="4" t="s">
        <v>185</v>
      </c>
      <c r="G1024" t="s">
        <v>3625</v>
      </c>
      <c r="H1024" t="s">
        <v>2713</v>
      </c>
      <c r="J1024" s="4" t="s">
        <v>42</v>
      </c>
      <c r="K1024" s="4" t="s">
        <v>3626</v>
      </c>
      <c r="L1024" t="s">
        <v>3627</v>
      </c>
      <c r="M1024" t="s">
        <v>44</v>
      </c>
      <c r="N1024" s="81" t="s">
        <v>58</v>
      </c>
      <c r="O1024" s="4">
        <v>2182</v>
      </c>
      <c r="P1024" s="63" t="s">
        <v>3286</v>
      </c>
      <c r="Q1024" s="4"/>
      <c r="R1024" s="4"/>
      <c r="S1024" s="4" t="s">
        <v>3628</v>
      </c>
      <c r="T1024" s="4"/>
      <c r="U1024" s="4"/>
      <c r="V1024" s="4"/>
      <c r="X1024">
        <f t="shared" si="33"/>
        <v>0</v>
      </c>
      <c r="AA1024" t="s">
        <v>3625</v>
      </c>
      <c r="AB1024" t="s">
        <v>2713</v>
      </c>
      <c r="AC1024" s="69" t="s">
        <v>3629</v>
      </c>
    </row>
    <row r="1025" ht="18" customHeight="1" spans="1:29">
      <c r="A1025" s="8">
        <f t="shared" si="32"/>
        <v>1024</v>
      </c>
      <c r="B1025" s="18">
        <v>45758</v>
      </c>
      <c r="C1025" s="68">
        <v>46203</v>
      </c>
      <c r="D1025" t="s">
        <v>3630</v>
      </c>
      <c r="E1025" s="4" t="s">
        <v>34</v>
      </c>
      <c r="F1025" s="4"/>
      <c r="G1025" t="s">
        <v>3161</v>
      </c>
      <c r="H1025" t="s">
        <v>783</v>
      </c>
      <c r="I1025" s="4"/>
      <c r="J1025" s="4" t="s">
        <v>67</v>
      </c>
      <c r="K1025" s="4"/>
      <c r="L1025" s="12" t="s">
        <v>3631</v>
      </c>
      <c r="M1025" s="12" t="s">
        <v>3632</v>
      </c>
      <c r="N1025" s="81" t="s">
        <v>58</v>
      </c>
      <c r="O1025" s="4">
        <v>2183</v>
      </c>
      <c r="P1025" s="63" t="s">
        <v>3286</v>
      </c>
      <c r="Q1025" s="4"/>
      <c r="R1025" s="4" t="s">
        <v>3633</v>
      </c>
      <c r="S1025" s="4" t="s">
        <v>2750</v>
      </c>
      <c r="T1025" s="4"/>
      <c r="U1025" s="4"/>
      <c r="V1025" s="4"/>
      <c r="X1025">
        <f t="shared" si="33"/>
        <v>0</v>
      </c>
      <c r="AA1025" t="s">
        <v>3161</v>
      </c>
      <c r="AB1025" t="s">
        <v>783</v>
      </c>
      <c r="AC1025" s="69" t="s">
        <v>3634</v>
      </c>
    </row>
    <row r="1026" ht="18" customHeight="1" spans="1:29">
      <c r="A1026" s="8">
        <f t="shared" ref="A1026:A1089" si="34">ROW()-1</f>
        <v>1025</v>
      </c>
      <c r="B1026" s="18">
        <v>44578</v>
      </c>
      <c r="C1026" s="68">
        <v>46203</v>
      </c>
      <c r="D1026" t="s">
        <v>3635</v>
      </c>
      <c r="E1026" s="4" t="s">
        <v>41</v>
      </c>
      <c r="F1026" s="4"/>
      <c r="I1026" s="4"/>
      <c r="J1026" s="4" t="s">
        <v>67</v>
      </c>
      <c r="K1026" s="4"/>
      <c r="L1026" s="12" t="s">
        <v>3636</v>
      </c>
      <c r="M1026" s="12" t="s">
        <v>1661</v>
      </c>
      <c r="N1026" s="81" t="s">
        <v>37</v>
      </c>
      <c r="O1026" s="4">
        <v>2184</v>
      </c>
      <c r="P1026" s="4"/>
      <c r="Q1026" s="4"/>
      <c r="R1026" s="4" t="s">
        <v>3633</v>
      </c>
      <c r="S1026" s="4" t="s">
        <v>3637</v>
      </c>
      <c r="T1026" s="4"/>
      <c r="U1026" s="4"/>
      <c r="V1026" s="4"/>
      <c r="X1026">
        <f t="shared" si="33"/>
        <v>3</v>
      </c>
      <c r="AC1026" s="69" t="s">
        <v>3638</v>
      </c>
    </row>
    <row r="1027" ht="18" customHeight="1" spans="1:29">
      <c r="A1027" s="8">
        <f t="shared" si="34"/>
        <v>1026</v>
      </c>
      <c r="B1027" s="18">
        <v>45761</v>
      </c>
      <c r="C1027" s="68">
        <v>46203</v>
      </c>
      <c r="D1027" t="s">
        <v>3639</v>
      </c>
      <c r="E1027" s="4" t="s">
        <v>41</v>
      </c>
      <c r="F1027" s="4"/>
      <c r="G1027" t="s">
        <v>768</v>
      </c>
      <c r="H1027" t="s">
        <v>768</v>
      </c>
      <c r="I1027" s="4"/>
      <c r="J1027" s="4" t="s">
        <v>62</v>
      </c>
      <c r="K1027" s="4" t="s">
        <v>3640</v>
      </c>
      <c r="L1027" s="12" t="s">
        <v>3641</v>
      </c>
      <c r="M1027" s="12" t="s">
        <v>134</v>
      </c>
      <c r="N1027" s="81" t="s">
        <v>58</v>
      </c>
      <c r="O1027" s="4">
        <v>2185</v>
      </c>
      <c r="P1027" s="63" t="s">
        <v>3286</v>
      </c>
      <c r="Q1027" s="4"/>
      <c r="R1027" s="4"/>
      <c r="S1027" s="4" t="s">
        <v>3628</v>
      </c>
      <c r="T1027" s="4"/>
      <c r="U1027" s="4"/>
      <c r="V1027" s="4"/>
      <c r="X1027">
        <f t="shared" si="33"/>
        <v>0</v>
      </c>
      <c r="AA1027" t="s">
        <v>768</v>
      </c>
      <c r="AB1027" t="s">
        <v>768</v>
      </c>
      <c r="AC1027" s="69" t="s">
        <v>3642</v>
      </c>
    </row>
    <row r="1028" ht="18" customHeight="1" spans="1:29">
      <c r="A1028" s="8">
        <f t="shared" si="34"/>
        <v>1027</v>
      </c>
      <c r="B1028" s="18">
        <v>45761</v>
      </c>
      <c r="C1028" s="68">
        <v>46203</v>
      </c>
      <c r="D1028" t="s">
        <v>3643</v>
      </c>
      <c r="E1028" s="4" t="s">
        <v>41</v>
      </c>
      <c r="F1028" s="4" t="s">
        <v>645</v>
      </c>
      <c r="G1028" t="s">
        <v>768</v>
      </c>
      <c r="H1028" t="s">
        <v>768</v>
      </c>
      <c r="I1028" s="4"/>
      <c r="J1028" s="4" t="s">
        <v>36</v>
      </c>
      <c r="K1028" s="4"/>
      <c r="L1028" t="s">
        <v>3644</v>
      </c>
      <c r="M1028" t="s">
        <v>50</v>
      </c>
      <c r="N1028" s="81" t="s">
        <v>58</v>
      </c>
      <c r="O1028" s="4">
        <v>2186</v>
      </c>
      <c r="P1028" s="63" t="s">
        <v>3286</v>
      </c>
      <c r="Q1028" s="4"/>
      <c r="R1028" s="4"/>
      <c r="S1028" s="4" t="s">
        <v>3628</v>
      </c>
      <c r="T1028" s="4"/>
      <c r="U1028" s="4"/>
      <c r="V1028" s="4"/>
      <c r="X1028">
        <f t="shared" si="33"/>
        <v>0</v>
      </c>
      <c r="AA1028" t="s">
        <v>768</v>
      </c>
      <c r="AB1028" t="s">
        <v>768</v>
      </c>
      <c r="AC1028" s="69" t="s">
        <v>3645</v>
      </c>
    </row>
    <row r="1029" ht="18" customHeight="1" spans="1:29">
      <c r="A1029" s="8">
        <f t="shared" si="34"/>
        <v>1028</v>
      </c>
      <c r="B1029" s="18">
        <v>45763</v>
      </c>
      <c r="C1029" s="68">
        <v>46203</v>
      </c>
      <c r="D1029" t="s">
        <v>256</v>
      </c>
      <c r="E1029" s="4" t="s">
        <v>41</v>
      </c>
      <c r="F1029" s="4"/>
      <c r="G1029" t="s">
        <v>2807</v>
      </c>
      <c r="H1029" t="s">
        <v>783</v>
      </c>
      <c r="I1029" s="4"/>
      <c r="J1029" s="4" t="s">
        <v>62</v>
      </c>
      <c r="K1029" s="4" t="s">
        <v>3646</v>
      </c>
      <c r="L1029" t="s">
        <v>3647</v>
      </c>
      <c r="M1029" s="12" t="s">
        <v>2152</v>
      </c>
      <c r="N1029" s="81" t="s">
        <v>58</v>
      </c>
      <c r="O1029" s="4">
        <v>2187</v>
      </c>
      <c r="P1029" s="63" t="s">
        <v>3286</v>
      </c>
      <c r="Q1029" s="4"/>
      <c r="R1029" s="4" t="s">
        <v>3440</v>
      </c>
      <c r="S1029" s="4" t="s">
        <v>3648</v>
      </c>
      <c r="T1029" s="4"/>
      <c r="U1029" s="4"/>
      <c r="V1029" s="4"/>
      <c r="X1029">
        <f t="shared" si="33"/>
        <v>0</v>
      </c>
      <c r="AA1029" t="s">
        <v>2807</v>
      </c>
      <c r="AB1029" t="s">
        <v>783</v>
      </c>
      <c r="AC1029" s="69" t="s">
        <v>258</v>
      </c>
    </row>
    <row r="1030" ht="18" customHeight="1" spans="1:29">
      <c r="A1030" s="8">
        <f t="shared" si="34"/>
        <v>1029</v>
      </c>
      <c r="B1030" s="18">
        <v>45764</v>
      </c>
      <c r="C1030" s="68">
        <v>46203</v>
      </c>
      <c r="D1030" t="s">
        <v>3649</v>
      </c>
      <c r="E1030" s="4" t="s">
        <v>41</v>
      </c>
      <c r="F1030" s="4" t="s">
        <v>185</v>
      </c>
      <c r="G1030" t="s">
        <v>768</v>
      </c>
      <c r="H1030" t="s">
        <v>768</v>
      </c>
      <c r="I1030" s="4" t="s">
        <v>3650</v>
      </c>
      <c r="J1030" s="4" t="s">
        <v>42</v>
      </c>
      <c r="K1030" s="4"/>
      <c r="L1030" t="s">
        <v>1349</v>
      </c>
      <c r="M1030" t="s">
        <v>1091</v>
      </c>
      <c r="N1030" s="81" t="s">
        <v>58</v>
      </c>
      <c r="O1030" s="4">
        <v>2188</v>
      </c>
      <c r="P1030" s="63" t="s">
        <v>3282</v>
      </c>
      <c r="Q1030" s="4" t="s">
        <v>3650</v>
      </c>
      <c r="R1030" s="4"/>
      <c r="S1030" s="4" t="s">
        <v>3648</v>
      </c>
      <c r="T1030" s="4"/>
      <c r="U1030" s="4"/>
      <c r="V1030" s="4"/>
      <c r="X1030">
        <f t="shared" si="33"/>
        <v>0</v>
      </c>
      <c r="AA1030" t="s">
        <v>768</v>
      </c>
      <c r="AB1030" t="s">
        <v>768</v>
      </c>
      <c r="AC1030" s="69" t="s">
        <v>3651</v>
      </c>
    </row>
    <row r="1031" ht="18" customHeight="1" spans="1:29">
      <c r="A1031" s="8">
        <f t="shared" si="34"/>
        <v>1030</v>
      </c>
      <c r="B1031" s="18">
        <v>45769</v>
      </c>
      <c r="C1031" s="68">
        <v>46203</v>
      </c>
      <c r="D1031" t="s">
        <v>3652</v>
      </c>
      <c r="E1031" s="4" t="s">
        <v>34</v>
      </c>
      <c r="F1031" s="4"/>
      <c r="G1031" t="s">
        <v>768</v>
      </c>
      <c r="H1031" t="s">
        <v>768</v>
      </c>
      <c r="I1031" s="4"/>
      <c r="J1031" s="4" t="s">
        <v>325</v>
      </c>
      <c r="K1031" s="4"/>
      <c r="L1031" s="12" t="s">
        <v>4411</v>
      </c>
      <c r="M1031" s="12" t="s">
        <v>50</v>
      </c>
      <c r="N1031" s="81" t="s">
        <v>58</v>
      </c>
      <c r="O1031" s="4">
        <v>2189</v>
      </c>
      <c r="P1031" s="63" t="s">
        <v>3324</v>
      </c>
      <c r="Q1031" s="4"/>
      <c r="R1031" s="4"/>
      <c r="S1031" s="4" t="s">
        <v>3648</v>
      </c>
      <c r="T1031" s="4"/>
      <c r="U1031" s="4"/>
      <c r="V1031" s="4"/>
      <c r="X1031">
        <f t="shared" si="33"/>
        <v>0</v>
      </c>
      <c r="AA1031" t="s">
        <v>768</v>
      </c>
      <c r="AB1031" t="s">
        <v>768</v>
      </c>
      <c r="AC1031" s="69" t="s">
        <v>3654</v>
      </c>
    </row>
    <row r="1032" ht="18" customHeight="1" spans="1:29">
      <c r="A1032" s="8">
        <f t="shared" si="34"/>
        <v>1031</v>
      </c>
      <c r="B1032" s="18">
        <v>45774</v>
      </c>
      <c r="C1032" s="68">
        <v>46568</v>
      </c>
      <c r="D1032" t="s">
        <v>3655</v>
      </c>
      <c r="E1032" t="s">
        <v>41</v>
      </c>
      <c r="G1032" t="s">
        <v>2619</v>
      </c>
      <c r="H1032" t="s">
        <v>783</v>
      </c>
      <c r="J1032" s="4" t="s">
        <v>325</v>
      </c>
      <c r="K1032" s="4"/>
      <c r="L1032" t="s">
        <v>4412</v>
      </c>
      <c r="M1032" t="s">
        <v>3657</v>
      </c>
      <c r="N1032" s="81" t="s">
        <v>58</v>
      </c>
      <c r="O1032" s="4">
        <v>2190</v>
      </c>
      <c r="P1032" s="63" t="s">
        <v>3324</v>
      </c>
      <c r="Q1032" s="4"/>
      <c r="R1032" s="4"/>
      <c r="S1032" s="4" t="s">
        <v>2995</v>
      </c>
      <c r="T1032" s="4"/>
      <c r="U1032" s="4"/>
      <c r="V1032" s="4"/>
      <c r="X1032">
        <f t="shared" si="33"/>
        <v>0</v>
      </c>
      <c r="AA1032" t="s">
        <v>2619</v>
      </c>
      <c r="AB1032" t="s">
        <v>783</v>
      </c>
      <c r="AC1032" t="s">
        <v>4413</v>
      </c>
    </row>
    <row r="1033" ht="18" customHeight="1" spans="1:29">
      <c r="A1033" s="8">
        <f t="shared" si="34"/>
        <v>1032</v>
      </c>
      <c r="B1033" s="18">
        <v>45774</v>
      </c>
      <c r="C1033" s="68">
        <v>46203</v>
      </c>
      <c r="D1033" t="s">
        <v>3659</v>
      </c>
      <c r="E1033" s="4" t="s">
        <v>41</v>
      </c>
      <c r="F1033" s="4"/>
      <c r="G1033" t="s">
        <v>768</v>
      </c>
      <c r="H1033" t="s">
        <v>768</v>
      </c>
      <c r="I1033" s="4"/>
      <c r="J1033" s="4" t="s">
        <v>325</v>
      </c>
      <c r="K1033" s="4"/>
      <c r="L1033" s="4" t="s">
        <v>2423</v>
      </c>
      <c r="M1033" s="12" t="s">
        <v>2152</v>
      </c>
      <c r="N1033" s="81" t="s">
        <v>58</v>
      </c>
      <c r="O1033" s="4">
        <v>2191</v>
      </c>
      <c r="P1033" s="63" t="s">
        <v>3324</v>
      </c>
      <c r="Q1033" s="4"/>
      <c r="R1033" s="4"/>
      <c r="S1033" s="4" t="s">
        <v>3660</v>
      </c>
      <c r="T1033" s="4"/>
      <c r="U1033" s="4"/>
      <c r="V1033" s="4"/>
      <c r="X1033">
        <f t="shared" si="33"/>
        <v>0</v>
      </c>
      <c r="AA1033" t="s">
        <v>768</v>
      </c>
      <c r="AB1033" t="s">
        <v>768</v>
      </c>
      <c r="AC1033" t="s">
        <v>4414</v>
      </c>
    </row>
    <row r="1034" ht="18" customHeight="1" spans="1:29">
      <c r="A1034" s="8">
        <f t="shared" si="34"/>
        <v>1033</v>
      </c>
      <c r="B1034" s="18">
        <v>45774</v>
      </c>
      <c r="C1034" s="68">
        <v>46203</v>
      </c>
      <c r="D1034" t="s">
        <v>3662</v>
      </c>
      <c r="E1034" s="4" t="s">
        <v>34</v>
      </c>
      <c r="F1034" s="4" t="s">
        <v>461</v>
      </c>
      <c r="G1034" t="s">
        <v>767</v>
      </c>
      <c r="H1034" t="s">
        <v>768</v>
      </c>
      <c r="I1034" s="4"/>
      <c r="J1034" s="4" t="s">
        <v>48</v>
      </c>
      <c r="K1034" s="4" t="s">
        <v>3663</v>
      </c>
      <c r="L1034" t="s">
        <v>3664</v>
      </c>
      <c r="M1034" t="s">
        <v>3665</v>
      </c>
      <c r="N1034" s="81" t="s">
        <v>58</v>
      </c>
      <c r="O1034" s="4">
        <v>2192</v>
      </c>
      <c r="P1034" t="s">
        <v>1095</v>
      </c>
      <c r="Q1034" s="4">
        <v>0</v>
      </c>
      <c r="R1034" s="4" t="s">
        <v>3482</v>
      </c>
      <c r="S1034" s="4" t="s">
        <v>2995</v>
      </c>
      <c r="T1034" s="4"/>
      <c r="U1034" s="4"/>
      <c r="V1034" s="4"/>
      <c r="X1034">
        <f t="shared" si="33"/>
        <v>0</v>
      </c>
      <c r="Z1034" t="s">
        <v>118</v>
      </c>
      <c r="AA1034" t="s">
        <v>767</v>
      </c>
      <c r="AB1034" t="s">
        <v>768</v>
      </c>
      <c r="AC1034" s="69" t="s">
        <v>3666</v>
      </c>
    </row>
    <row r="1035" ht="18" customHeight="1" spans="1:29">
      <c r="A1035" s="8">
        <f t="shared" si="34"/>
        <v>1034</v>
      </c>
      <c r="B1035" s="18">
        <v>45772</v>
      </c>
      <c r="C1035" s="68">
        <v>46203</v>
      </c>
      <c r="D1035" t="s">
        <v>3667</v>
      </c>
      <c r="E1035" s="4" t="s">
        <v>41</v>
      </c>
      <c r="F1035" s="4" t="s">
        <v>461</v>
      </c>
      <c r="G1035" t="s">
        <v>767</v>
      </c>
      <c r="H1035" t="s">
        <v>768</v>
      </c>
      <c r="I1035" s="4"/>
      <c r="J1035" s="4" t="s">
        <v>48</v>
      </c>
      <c r="K1035" s="4" t="s">
        <v>3668</v>
      </c>
      <c r="L1035" s="12" t="s">
        <v>3669</v>
      </c>
      <c r="M1035" s="12" t="s">
        <v>3670</v>
      </c>
      <c r="N1035" s="81" t="s">
        <v>58</v>
      </c>
      <c r="O1035" s="4">
        <v>2193</v>
      </c>
      <c r="P1035" t="s">
        <v>470</v>
      </c>
      <c r="Q1035" s="4">
        <v>1</v>
      </c>
      <c r="R1035" s="4"/>
      <c r="S1035" s="4" t="s">
        <v>3660</v>
      </c>
      <c r="T1035" s="4"/>
      <c r="U1035" s="4"/>
      <c r="V1035" s="4"/>
      <c r="X1035">
        <f t="shared" si="33"/>
        <v>0</v>
      </c>
      <c r="Z1035" t="s">
        <v>118</v>
      </c>
      <c r="AA1035" t="s">
        <v>767</v>
      </c>
      <c r="AB1035" t="s">
        <v>768</v>
      </c>
      <c r="AC1035" s="69" t="s">
        <v>3671</v>
      </c>
    </row>
    <row r="1036" ht="18" customHeight="1" spans="1:29">
      <c r="A1036" s="8">
        <f t="shared" si="34"/>
        <v>1035</v>
      </c>
      <c r="B1036" s="18">
        <v>45776</v>
      </c>
      <c r="C1036" s="68">
        <v>46203</v>
      </c>
      <c r="D1036" t="s">
        <v>3672</v>
      </c>
      <c r="E1036" t="s">
        <v>41</v>
      </c>
      <c r="F1036" t="s">
        <v>297</v>
      </c>
      <c r="G1036" t="s">
        <v>3673</v>
      </c>
      <c r="H1036" t="s">
        <v>783</v>
      </c>
      <c r="J1036" s="4" t="s">
        <v>48</v>
      </c>
      <c r="K1036" s="4" t="s">
        <v>3418</v>
      </c>
      <c r="L1036" t="s">
        <v>3674</v>
      </c>
      <c r="M1036" t="s">
        <v>134</v>
      </c>
      <c r="N1036" s="81" t="s">
        <v>58</v>
      </c>
      <c r="O1036" s="4">
        <v>2194</v>
      </c>
      <c r="P1036" t="s">
        <v>4415</v>
      </c>
      <c r="Q1036" s="4">
        <v>0</v>
      </c>
      <c r="R1036" s="18">
        <v>45904</v>
      </c>
      <c r="S1036" s="4" t="s">
        <v>2750</v>
      </c>
      <c r="T1036" s="4"/>
      <c r="U1036" s="4"/>
      <c r="V1036" s="4"/>
      <c r="X1036">
        <f t="shared" si="33"/>
        <v>0</v>
      </c>
      <c r="Z1036" t="s">
        <v>118</v>
      </c>
      <c r="AA1036" t="s">
        <v>3673</v>
      </c>
      <c r="AB1036" t="s">
        <v>783</v>
      </c>
      <c r="AC1036" s="69" t="s">
        <v>3675</v>
      </c>
    </row>
    <row r="1037" ht="18" customHeight="1" spans="1:29">
      <c r="A1037" s="8">
        <f t="shared" si="34"/>
        <v>1036</v>
      </c>
      <c r="B1037" s="18">
        <v>45778</v>
      </c>
      <c r="C1037" s="68">
        <v>46203</v>
      </c>
      <c r="D1037" t="s">
        <v>3676</v>
      </c>
      <c r="E1037" t="s">
        <v>41</v>
      </c>
      <c r="F1037" s="4"/>
      <c r="G1037" s="4" t="s">
        <v>3637</v>
      </c>
      <c r="H1037" t="s">
        <v>2713</v>
      </c>
      <c r="I1037" s="4"/>
      <c r="J1037" s="4" t="s">
        <v>325</v>
      </c>
      <c r="K1037" s="4"/>
      <c r="L1037" s="12" t="s">
        <v>3677</v>
      </c>
      <c r="M1037" s="12" t="s">
        <v>2094</v>
      </c>
      <c r="N1037" s="81" t="s">
        <v>58</v>
      </c>
      <c r="O1037" s="4">
        <v>2195</v>
      </c>
      <c r="P1037" s="63" t="s">
        <v>3324</v>
      </c>
      <c r="Q1037" s="4"/>
      <c r="R1037" s="4"/>
      <c r="S1037" s="4" t="s">
        <v>3637</v>
      </c>
      <c r="T1037" s="4"/>
      <c r="U1037" s="4"/>
      <c r="V1037" s="4"/>
      <c r="X1037">
        <f t="shared" si="33"/>
        <v>0</v>
      </c>
      <c r="AA1037" s="4" t="s">
        <v>3637</v>
      </c>
      <c r="AB1037" t="s">
        <v>2713</v>
      </c>
      <c r="AC1037" s="69" t="s">
        <v>3678</v>
      </c>
    </row>
    <row r="1038" ht="18" customHeight="1" spans="1:29">
      <c r="A1038" s="8">
        <f t="shared" si="34"/>
        <v>1037</v>
      </c>
      <c r="B1038" s="18">
        <v>45784</v>
      </c>
      <c r="C1038" s="68">
        <v>46203</v>
      </c>
      <c r="D1038" t="s">
        <v>3679</v>
      </c>
      <c r="E1038" s="4" t="s">
        <v>41</v>
      </c>
      <c r="F1038" s="4"/>
      <c r="G1038" t="s">
        <v>156</v>
      </c>
      <c r="H1038" t="s">
        <v>783</v>
      </c>
      <c r="I1038" s="4"/>
      <c r="J1038" s="4" t="s">
        <v>67</v>
      </c>
      <c r="K1038" s="4"/>
      <c r="L1038" s="12" t="s">
        <v>3680</v>
      </c>
      <c r="M1038" s="12" t="s">
        <v>3681</v>
      </c>
      <c r="N1038" s="81" t="s">
        <v>58</v>
      </c>
      <c r="O1038" s="4">
        <v>2196</v>
      </c>
      <c r="P1038" s="63" t="s">
        <v>3286</v>
      </c>
      <c r="Q1038" s="4"/>
      <c r="R1038" s="4" t="s">
        <v>3482</v>
      </c>
      <c r="S1038" s="4" t="s">
        <v>3660</v>
      </c>
      <c r="T1038" s="4"/>
      <c r="U1038" s="4"/>
      <c r="V1038" s="4"/>
      <c r="X1038">
        <f t="shared" si="33"/>
        <v>0</v>
      </c>
      <c r="AA1038" t="s">
        <v>156</v>
      </c>
      <c r="AB1038" t="s">
        <v>783</v>
      </c>
      <c r="AC1038" s="69" t="s">
        <v>3682</v>
      </c>
    </row>
    <row r="1039" ht="18" customHeight="1" spans="1:29">
      <c r="A1039" s="8">
        <f t="shared" si="34"/>
        <v>1038</v>
      </c>
      <c r="B1039" s="18">
        <v>45789</v>
      </c>
      <c r="C1039" s="68">
        <v>46203</v>
      </c>
      <c r="D1039" t="s">
        <v>3683</v>
      </c>
      <c r="E1039" t="s">
        <v>41</v>
      </c>
      <c r="F1039" s="4" t="s">
        <v>266</v>
      </c>
      <c r="G1039" t="s">
        <v>3129</v>
      </c>
      <c r="H1039" t="s">
        <v>783</v>
      </c>
      <c r="J1039" s="4" t="s">
        <v>42</v>
      </c>
      <c r="K1039" s="4" t="s">
        <v>3626</v>
      </c>
      <c r="L1039" t="s">
        <v>3684</v>
      </c>
      <c r="M1039" t="s">
        <v>134</v>
      </c>
      <c r="N1039" s="81" t="s">
        <v>58</v>
      </c>
      <c r="O1039" s="4">
        <v>2197</v>
      </c>
      <c r="P1039" s="63" t="s">
        <v>3286</v>
      </c>
      <c r="R1039" s="4" t="s">
        <v>3482</v>
      </c>
      <c r="S1039" s="4" t="s">
        <v>2750</v>
      </c>
      <c r="T1039" s="4"/>
      <c r="U1039" s="4"/>
      <c r="V1039" s="4"/>
      <c r="X1039">
        <f t="shared" si="33"/>
        <v>0</v>
      </c>
      <c r="AA1039" t="s">
        <v>3129</v>
      </c>
      <c r="AB1039" t="s">
        <v>783</v>
      </c>
      <c r="AC1039" s="69" t="s">
        <v>3685</v>
      </c>
    </row>
    <row r="1040" ht="18" customHeight="1" spans="1:29">
      <c r="A1040" s="8">
        <f t="shared" si="34"/>
        <v>1039</v>
      </c>
      <c r="B1040" s="18">
        <v>45789</v>
      </c>
      <c r="C1040" s="68">
        <v>46203</v>
      </c>
      <c r="D1040" s="36" t="s">
        <v>3686</v>
      </c>
      <c r="E1040" s="4" t="s">
        <v>41</v>
      </c>
      <c r="F1040" s="4" t="s">
        <v>266</v>
      </c>
      <c r="G1040" t="s">
        <v>767</v>
      </c>
      <c r="H1040" t="s">
        <v>768</v>
      </c>
      <c r="I1040" s="4" t="s">
        <v>3650</v>
      </c>
      <c r="J1040" s="4" t="s">
        <v>42</v>
      </c>
      <c r="K1040" s="4" t="s">
        <v>3687</v>
      </c>
      <c r="L1040" s="12" t="s">
        <v>3688</v>
      </c>
      <c r="M1040" s="12" t="s">
        <v>1046</v>
      </c>
      <c r="N1040" s="81" t="s">
        <v>58</v>
      </c>
      <c r="O1040" s="4">
        <v>2198</v>
      </c>
      <c r="P1040" s="63" t="s">
        <v>3286</v>
      </c>
      <c r="Q1040" s="4" t="s">
        <v>3650</v>
      </c>
      <c r="R1040" s="4"/>
      <c r="S1040" s="4" t="s">
        <v>3689</v>
      </c>
      <c r="T1040" s="4"/>
      <c r="U1040" s="4"/>
      <c r="V1040" s="4"/>
      <c r="X1040">
        <f t="shared" si="33"/>
        <v>0</v>
      </c>
      <c r="AA1040" t="s">
        <v>767</v>
      </c>
      <c r="AB1040" t="s">
        <v>768</v>
      </c>
      <c r="AC1040" s="69" t="s">
        <v>3690</v>
      </c>
    </row>
    <row r="1041" ht="18" customHeight="1" spans="1:29">
      <c r="A1041" s="8">
        <f t="shared" si="34"/>
        <v>1040</v>
      </c>
      <c r="B1041" s="18">
        <v>45785</v>
      </c>
      <c r="C1041" s="68">
        <v>46203</v>
      </c>
      <c r="D1041" t="s">
        <v>3691</v>
      </c>
      <c r="E1041" s="4" t="s">
        <v>41</v>
      </c>
      <c r="F1041" s="4"/>
      <c r="G1041" t="s">
        <v>3692</v>
      </c>
      <c r="H1041" t="s">
        <v>3692</v>
      </c>
      <c r="I1041" s="4"/>
      <c r="J1041" s="4" t="s">
        <v>62</v>
      </c>
      <c r="K1041" s="4" t="s">
        <v>3693</v>
      </c>
      <c r="L1041" s="12" t="s">
        <v>3694</v>
      </c>
      <c r="M1041" s="12" t="s">
        <v>1046</v>
      </c>
      <c r="N1041" s="81" t="s">
        <v>58</v>
      </c>
      <c r="O1041" s="4">
        <v>2199</v>
      </c>
      <c r="P1041" s="63" t="s">
        <v>3286</v>
      </c>
      <c r="Q1041" s="4"/>
      <c r="R1041" s="4" t="s">
        <v>3440</v>
      </c>
      <c r="S1041" s="4" t="s">
        <v>3689</v>
      </c>
      <c r="T1041" s="4"/>
      <c r="U1041" s="4"/>
      <c r="V1041" s="4"/>
      <c r="X1041">
        <f t="shared" si="33"/>
        <v>0</v>
      </c>
      <c r="AA1041" t="s">
        <v>3692</v>
      </c>
      <c r="AB1041" t="s">
        <v>3692</v>
      </c>
      <c r="AC1041" s="69" t="s">
        <v>3695</v>
      </c>
    </row>
    <row r="1042" ht="18" customHeight="1" spans="1:29">
      <c r="A1042" s="8">
        <f t="shared" si="34"/>
        <v>1041</v>
      </c>
      <c r="B1042" s="18">
        <v>45792</v>
      </c>
      <c r="C1042" s="68">
        <v>46203</v>
      </c>
      <c r="D1042" t="s">
        <v>3696</v>
      </c>
      <c r="E1042" s="4" t="s">
        <v>41</v>
      </c>
      <c r="F1042" t="s">
        <v>297</v>
      </c>
      <c r="G1042" t="s">
        <v>822</v>
      </c>
      <c r="H1042" t="s">
        <v>783</v>
      </c>
      <c r="I1042" s="4"/>
      <c r="J1042" s="4" t="s">
        <v>48</v>
      </c>
      <c r="K1042" s="4" t="s">
        <v>3697</v>
      </c>
      <c r="L1042" s="12" t="s">
        <v>3698</v>
      </c>
      <c r="M1042" s="12" t="s">
        <v>1046</v>
      </c>
      <c r="N1042" s="81" t="s">
        <v>58</v>
      </c>
      <c r="O1042" s="4">
        <v>2200</v>
      </c>
      <c r="P1042" t="s">
        <v>810</v>
      </c>
      <c r="Q1042" s="4">
        <v>1</v>
      </c>
      <c r="R1042" s="18">
        <v>45921</v>
      </c>
      <c r="S1042" s="4"/>
      <c r="T1042" s="4"/>
      <c r="U1042" s="4"/>
      <c r="V1042" s="4"/>
      <c r="X1042">
        <f t="shared" si="33"/>
        <v>0</v>
      </c>
      <c r="Z1042" t="s">
        <v>118</v>
      </c>
      <c r="AA1042" t="s">
        <v>822</v>
      </c>
      <c r="AB1042" t="s">
        <v>783</v>
      </c>
      <c r="AC1042" s="69" t="s">
        <v>3699</v>
      </c>
    </row>
    <row r="1043" ht="18" customHeight="1" spans="1:29">
      <c r="A1043" s="8">
        <f t="shared" si="34"/>
        <v>1042</v>
      </c>
      <c r="B1043" s="18">
        <v>45812</v>
      </c>
      <c r="C1043" s="68">
        <v>46203</v>
      </c>
      <c r="D1043" t="s">
        <v>3700</v>
      </c>
      <c r="E1043" s="4" t="s">
        <v>41</v>
      </c>
      <c r="F1043" s="4"/>
      <c r="G1043" t="s">
        <v>30</v>
      </c>
      <c r="H1043" t="s">
        <v>30</v>
      </c>
      <c r="I1043" s="4"/>
      <c r="J1043" s="4" t="s">
        <v>308</v>
      </c>
      <c r="K1043" s="4"/>
      <c r="L1043" t="s">
        <v>3701</v>
      </c>
      <c r="M1043" t="s">
        <v>57</v>
      </c>
      <c r="N1043" s="81" t="s">
        <v>58</v>
      </c>
      <c r="O1043" s="4">
        <v>2201</v>
      </c>
      <c r="P1043" s="63" t="s">
        <v>3286</v>
      </c>
      <c r="Q1043" s="4"/>
      <c r="R1043" s="4"/>
      <c r="S1043" s="4"/>
      <c r="T1043" s="4"/>
      <c r="U1043" s="4"/>
      <c r="V1043" s="4"/>
      <c r="AA1043" t="s">
        <v>30</v>
      </c>
      <c r="AB1043" t="s">
        <v>30</v>
      </c>
      <c r="AC1043" s="69" t="s">
        <v>3702</v>
      </c>
    </row>
    <row r="1044" ht="18" customHeight="1" spans="1:29">
      <c r="A1044" s="8">
        <f t="shared" si="34"/>
        <v>1043</v>
      </c>
      <c r="B1044" s="18">
        <v>45813</v>
      </c>
      <c r="C1044" s="68">
        <v>46203</v>
      </c>
      <c r="D1044" t="s">
        <v>3703</v>
      </c>
      <c r="E1044" s="4" t="s">
        <v>41</v>
      </c>
      <c r="F1044" s="4" t="s">
        <v>645</v>
      </c>
      <c r="G1044" t="s">
        <v>1702</v>
      </c>
      <c r="H1044" t="s">
        <v>783</v>
      </c>
      <c r="I1044" s="4"/>
      <c r="J1044" s="4" t="s">
        <v>36</v>
      </c>
      <c r="K1044" s="4"/>
      <c r="L1044" t="s">
        <v>3704</v>
      </c>
      <c r="M1044" s="12" t="s">
        <v>3705</v>
      </c>
      <c r="N1044" s="81" t="s">
        <v>58</v>
      </c>
      <c r="O1044" s="4">
        <v>2202</v>
      </c>
      <c r="P1044" s="63" t="s">
        <v>3286</v>
      </c>
      <c r="Q1044" s="4"/>
      <c r="R1044" s="4"/>
      <c r="S1044" s="4"/>
      <c r="T1044" s="4"/>
      <c r="U1044" s="4"/>
      <c r="V1044" s="4"/>
      <c r="AA1044" t="s">
        <v>1702</v>
      </c>
      <c r="AB1044" t="s">
        <v>783</v>
      </c>
      <c r="AC1044" s="69" t="s">
        <v>3706</v>
      </c>
    </row>
    <row r="1045" ht="18" customHeight="1" spans="1:29">
      <c r="A1045" s="8">
        <f t="shared" si="34"/>
        <v>1044</v>
      </c>
      <c r="B1045" s="18">
        <v>45814</v>
      </c>
      <c r="C1045" s="68">
        <v>46203</v>
      </c>
      <c r="D1045" t="s">
        <v>3707</v>
      </c>
      <c r="E1045" s="4" t="s">
        <v>41</v>
      </c>
      <c r="F1045" s="4" t="s">
        <v>645</v>
      </c>
      <c r="G1045" t="s">
        <v>3002</v>
      </c>
      <c r="H1045" t="s">
        <v>783</v>
      </c>
      <c r="I1045" s="4"/>
      <c r="J1045" s="4" t="s">
        <v>36</v>
      </c>
      <c r="K1045" s="4"/>
      <c r="L1045" t="s">
        <v>3708</v>
      </c>
      <c r="M1045" t="s">
        <v>134</v>
      </c>
      <c r="N1045" s="81" t="s">
        <v>58</v>
      </c>
      <c r="O1045" s="4">
        <v>2203</v>
      </c>
      <c r="P1045" s="63" t="s">
        <v>3286</v>
      </c>
      <c r="Q1045" s="4"/>
      <c r="R1045" s="4"/>
      <c r="S1045" s="4"/>
      <c r="T1045" s="4"/>
      <c r="U1045" s="4"/>
      <c r="V1045" s="4"/>
      <c r="AA1045" t="s">
        <v>3002</v>
      </c>
      <c r="AB1045" t="s">
        <v>783</v>
      </c>
      <c r="AC1045" s="69" t="s">
        <v>3709</v>
      </c>
    </row>
    <row r="1046" ht="18" customHeight="1" spans="1:29">
      <c r="A1046" s="8">
        <f t="shared" si="34"/>
        <v>1045</v>
      </c>
      <c r="B1046" s="18">
        <v>45818</v>
      </c>
      <c r="C1046" s="68">
        <v>46203</v>
      </c>
      <c r="D1046" t="s">
        <v>3710</v>
      </c>
      <c r="E1046" s="4" t="s">
        <v>41</v>
      </c>
      <c r="F1046" s="4"/>
      <c r="G1046" t="s">
        <v>996</v>
      </c>
      <c r="H1046" t="s">
        <v>783</v>
      </c>
      <c r="I1046" s="4"/>
      <c r="J1046" s="4" t="s">
        <v>89</v>
      </c>
      <c r="K1046" s="4"/>
      <c r="L1046" s="12" t="s">
        <v>3711</v>
      </c>
      <c r="M1046" s="12" t="s">
        <v>217</v>
      </c>
      <c r="N1046" s="81" t="s">
        <v>58</v>
      </c>
      <c r="O1046" s="4">
        <v>2204</v>
      </c>
      <c r="P1046" s="63" t="s">
        <v>3324</v>
      </c>
      <c r="Q1046" s="4"/>
      <c r="R1046" s="4"/>
      <c r="S1046" s="4"/>
      <c r="T1046" s="4"/>
      <c r="U1046" s="4"/>
      <c r="V1046" s="4"/>
      <c r="AA1046" t="s">
        <v>996</v>
      </c>
      <c r="AB1046" t="s">
        <v>783</v>
      </c>
      <c r="AC1046" s="69" t="s">
        <v>3712</v>
      </c>
    </row>
    <row r="1047" ht="18" customHeight="1" spans="1:29">
      <c r="A1047" s="8">
        <f t="shared" si="34"/>
        <v>1046</v>
      </c>
      <c r="B1047" s="18">
        <v>45800</v>
      </c>
      <c r="C1047" s="68">
        <v>46203</v>
      </c>
      <c r="D1047" t="s">
        <v>3713</v>
      </c>
      <c r="E1047" t="s">
        <v>41</v>
      </c>
      <c r="F1047" s="22" t="s">
        <v>315</v>
      </c>
      <c r="G1047" t="s">
        <v>822</v>
      </c>
      <c r="H1047" t="s">
        <v>783</v>
      </c>
      <c r="J1047" s="4" t="s">
        <v>48</v>
      </c>
      <c r="K1047" s="4" t="s">
        <v>3714</v>
      </c>
      <c r="L1047" t="s">
        <v>3715</v>
      </c>
      <c r="M1047" t="s">
        <v>50</v>
      </c>
      <c r="N1047" s="81" t="s">
        <v>58</v>
      </c>
      <c r="O1047" s="4">
        <v>2205</v>
      </c>
      <c r="P1047" t="s">
        <v>810</v>
      </c>
      <c r="Q1047" s="4">
        <v>0</v>
      </c>
      <c r="R1047" s="113"/>
      <c r="S1047" s="4"/>
      <c r="T1047" s="4"/>
      <c r="U1047" s="4"/>
      <c r="V1047" s="4"/>
      <c r="Z1047" t="s">
        <v>118</v>
      </c>
      <c r="AA1047" t="s">
        <v>822</v>
      </c>
      <c r="AB1047" t="s">
        <v>783</v>
      </c>
      <c r="AC1047" s="69" t="s">
        <v>3716</v>
      </c>
    </row>
    <row r="1048" ht="18" customHeight="1" spans="1:29">
      <c r="A1048" s="8">
        <f t="shared" si="34"/>
        <v>1047</v>
      </c>
      <c r="B1048" s="18">
        <v>45807</v>
      </c>
      <c r="C1048" s="68">
        <v>46203</v>
      </c>
      <c r="D1048" t="s">
        <v>3717</v>
      </c>
      <c r="E1048" s="4" t="s">
        <v>41</v>
      </c>
      <c r="F1048" s="4" t="s">
        <v>266</v>
      </c>
      <c r="G1048" t="s">
        <v>767</v>
      </c>
      <c r="H1048" t="s">
        <v>768</v>
      </c>
      <c r="I1048" s="4"/>
      <c r="J1048" s="4" t="s">
        <v>42</v>
      </c>
      <c r="K1048" s="4"/>
      <c r="L1048" s="4" t="s">
        <v>3718</v>
      </c>
      <c r="M1048" s="12" t="s">
        <v>363</v>
      </c>
      <c r="N1048" s="81" t="s">
        <v>58</v>
      </c>
      <c r="O1048" s="4">
        <v>2206</v>
      </c>
      <c r="P1048" s="63" t="s">
        <v>3286</v>
      </c>
      <c r="Q1048" s="4"/>
      <c r="R1048" s="4" t="s">
        <v>3482</v>
      </c>
      <c r="S1048" s="4"/>
      <c r="T1048" s="4"/>
      <c r="U1048" s="4"/>
      <c r="V1048" s="4"/>
      <c r="X1048" s="8"/>
      <c r="Y1048" s="18"/>
      <c r="Z1048" s="18"/>
      <c r="AA1048" t="s">
        <v>767</v>
      </c>
      <c r="AB1048" t="s">
        <v>768</v>
      </c>
      <c r="AC1048" s="69" t="s">
        <v>3719</v>
      </c>
    </row>
    <row r="1049" ht="18" customHeight="1" spans="1:29">
      <c r="A1049" s="8">
        <f t="shared" si="34"/>
        <v>1048</v>
      </c>
      <c r="B1049" s="18">
        <v>45806</v>
      </c>
      <c r="C1049" s="68">
        <v>46203</v>
      </c>
      <c r="D1049" t="s">
        <v>3720</v>
      </c>
      <c r="E1049" s="4" t="s">
        <v>41</v>
      </c>
      <c r="F1049" s="4" t="s">
        <v>1547</v>
      </c>
      <c r="G1049" t="s">
        <v>709</v>
      </c>
      <c r="H1049" t="s">
        <v>783</v>
      </c>
      <c r="I1049" s="4"/>
      <c r="J1049" s="4" t="s">
        <v>36</v>
      </c>
      <c r="K1049" s="4"/>
      <c r="L1049" t="s">
        <v>3721</v>
      </c>
      <c r="M1049" t="s">
        <v>44</v>
      </c>
      <c r="N1049" s="81" t="s">
        <v>58</v>
      </c>
      <c r="O1049" s="4">
        <v>2207</v>
      </c>
      <c r="P1049" s="63" t="s">
        <v>3286</v>
      </c>
      <c r="Q1049" s="4"/>
      <c r="R1049" s="4"/>
      <c r="S1049" s="4"/>
      <c r="T1049" s="4"/>
      <c r="U1049" s="4"/>
      <c r="V1049" s="4"/>
      <c r="X1049" s="8"/>
      <c r="Y1049" s="18"/>
      <c r="Z1049" s="18"/>
      <c r="AA1049" t="s">
        <v>709</v>
      </c>
      <c r="AB1049" t="s">
        <v>783</v>
      </c>
      <c r="AC1049" t="s">
        <v>4416</v>
      </c>
    </row>
    <row r="1050" ht="18" customHeight="1" spans="1:29">
      <c r="A1050" s="8">
        <f t="shared" si="34"/>
        <v>1049</v>
      </c>
      <c r="B1050" s="18">
        <v>45818</v>
      </c>
      <c r="C1050" s="68">
        <v>46203</v>
      </c>
      <c r="D1050" t="s">
        <v>3723</v>
      </c>
      <c r="E1050" s="4" t="s">
        <v>41</v>
      </c>
      <c r="F1050" s="4" t="s">
        <v>1547</v>
      </c>
      <c r="G1050" t="s">
        <v>136</v>
      </c>
      <c r="H1050" t="s">
        <v>783</v>
      </c>
      <c r="I1050" s="4"/>
      <c r="J1050" s="4" t="s">
        <v>36</v>
      </c>
      <c r="K1050" s="4"/>
      <c r="L1050" s="12" t="s">
        <v>3724</v>
      </c>
      <c r="M1050" s="12" t="s">
        <v>57</v>
      </c>
      <c r="N1050" s="81" t="s">
        <v>58</v>
      </c>
      <c r="O1050" s="4">
        <v>2208</v>
      </c>
      <c r="P1050" s="63" t="s">
        <v>3282</v>
      </c>
      <c r="Q1050" s="4"/>
      <c r="R1050" s="4"/>
      <c r="S1050" s="4"/>
      <c r="T1050" s="4"/>
      <c r="U1050" s="4"/>
      <c r="V1050" s="4"/>
      <c r="X1050" s="8"/>
      <c r="Y1050" s="18"/>
      <c r="Z1050" s="18"/>
      <c r="AA1050" t="s">
        <v>136</v>
      </c>
      <c r="AB1050" t="s">
        <v>783</v>
      </c>
      <c r="AC1050" s="69" t="s">
        <v>3725</v>
      </c>
    </row>
    <row r="1051" ht="18" customHeight="1" spans="1:29">
      <c r="A1051" s="8">
        <f t="shared" si="34"/>
        <v>1050</v>
      </c>
      <c r="B1051" s="18">
        <v>45806</v>
      </c>
      <c r="C1051" s="68">
        <v>46203</v>
      </c>
      <c r="D1051" t="s">
        <v>3726</v>
      </c>
      <c r="E1051" t="s">
        <v>41</v>
      </c>
      <c r="G1051" t="s">
        <v>767</v>
      </c>
      <c r="H1051" t="s">
        <v>768</v>
      </c>
      <c r="J1051" s="4" t="s">
        <v>62</v>
      </c>
      <c r="K1051" s="4"/>
      <c r="L1051" t="s">
        <v>3727</v>
      </c>
      <c r="M1051" t="s">
        <v>3705</v>
      </c>
      <c r="N1051" s="81" t="s">
        <v>58</v>
      </c>
      <c r="O1051" s="4">
        <v>2209</v>
      </c>
      <c r="P1051" s="63" t="s">
        <v>3286</v>
      </c>
      <c r="Q1051" s="4"/>
      <c r="R1051" s="4"/>
      <c r="S1051" s="4"/>
      <c r="T1051" s="4"/>
      <c r="U1051" s="4"/>
      <c r="V1051" s="4"/>
      <c r="AA1051" t="s">
        <v>767</v>
      </c>
      <c r="AB1051" t="s">
        <v>768</v>
      </c>
      <c r="AC1051" s="69" t="s">
        <v>3728</v>
      </c>
    </row>
    <row r="1052" ht="18" customHeight="1" spans="1:29">
      <c r="A1052" s="8">
        <f t="shared" si="34"/>
        <v>1051</v>
      </c>
      <c r="B1052" s="18">
        <v>45813</v>
      </c>
      <c r="C1052" s="68">
        <v>46203</v>
      </c>
      <c r="D1052" t="s">
        <v>3729</v>
      </c>
      <c r="E1052" t="s">
        <v>41</v>
      </c>
      <c r="F1052" t="s">
        <v>297</v>
      </c>
      <c r="G1052" t="s">
        <v>3384</v>
      </c>
      <c r="H1052" t="s">
        <v>783</v>
      </c>
      <c r="I1052" s="4"/>
      <c r="J1052" s="4" t="s">
        <v>48</v>
      </c>
      <c r="K1052" s="4" t="s">
        <v>3730</v>
      </c>
      <c r="L1052" s="12" t="s">
        <v>3731</v>
      </c>
      <c r="M1052" s="12" t="s">
        <v>3705</v>
      </c>
      <c r="N1052" s="81" t="s">
        <v>58</v>
      </c>
      <c r="O1052" s="4">
        <v>2210</v>
      </c>
      <c r="P1052" t="s">
        <v>483</v>
      </c>
      <c r="Q1052" s="4">
        <v>1</v>
      </c>
      <c r="R1052" s="18">
        <v>45921</v>
      </c>
      <c r="S1052" s="4" t="s">
        <v>3732</v>
      </c>
      <c r="T1052" s="4"/>
      <c r="U1052" s="4"/>
      <c r="V1052" s="4"/>
      <c r="Z1052" t="s">
        <v>118</v>
      </c>
      <c r="AA1052" t="s">
        <v>3384</v>
      </c>
      <c r="AB1052" t="s">
        <v>783</v>
      </c>
      <c r="AC1052" s="69" t="s">
        <v>3733</v>
      </c>
    </row>
    <row r="1053" ht="18" customHeight="1" spans="1:29">
      <c r="A1053" s="8">
        <f t="shared" si="34"/>
        <v>1052</v>
      </c>
      <c r="B1053" s="18">
        <v>45804</v>
      </c>
      <c r="C1053" s="68">
        <v>46203</v>
      </c>
      <c r="D1053" t="s">
        <v>3734</v>
      </c>
      <c r="E1053" s="4" t="s">
        <v>41</v>
      </c>
      <c r="F1053" s="22" t="s">
        <v>315</v>
      </c>
      <c r="G1053" t="s">
        <v>767</v>
      </c>
      <c r="H1053" t="s">
        <v>768</v>
      </c>
      <c r="I1053" s="4"/>
      <c r="J1053" s="4" t="s">
        <v>48</v>
      </c>
      <c r="K1053" s="4" t="s">
        <v>3735</v>
      </c>
      <c r="L1053" s="12" t="s">
        <v>3736</v>
      </c>
      <c r="M1053" s="12" t="s">
        <v>134</v>
      </c>
      <c r="N1053" s="81" t="s">
        <v>58</v>
      </c>
      <c r="O1053" s="4">
        <v>2211</v>
      </c>
      <c r="P1053" t="s">
        <v>1328</v>
      </c>
      <c r="Q1053" s="4">
        <v>1</v>
      </c>
      <c r="R1053" s="18">
        <v>45904</v>
      </c>
      <c r="S1053" s="4" t="s">
        <v>3737</v>
      </c>
      <c r="T1053" s="4"/>
      <c r="U1053" s="4"/>
      <c r="V1053" s="4"/>
      <c r="Z1053" t="s">
        <v>118</v>
      </c>
      <c r="AA1053" t="s">
        <v>767</v>
      </c>
      <c r="AB1053" t="s">
        <v>768</v>
      </c>
      <c r="AC1053" s="69" t="s">
        <v>3738</v>
      </c>
    </row>
    <row r="1054" ht="18" customHeight="1" spans="1:29">
      <c r="A1054" s="8">
        <f t="shared" si="34"/>
        <v>1053</v>
      </c>
      <c r="B1054" s="18">
        <v>45819</v>
      </c>
      <c r="C1054" s="68">
        <v>46568</v>
      </c>
      <c r="D1054" t="s">
        <v>3739</v>
      </c>
      <c r="E1054" t="s">
        <v>41</v>
      </c>
      <c r="F1054" s="22" t="s">
        <v>315</v>
      </c>
      <c r="G1054" t="s">
        <v>3740</v>
      </c>
      <c r="H1054" t="s">
        <v>783</v>
      </c>
      <c r="J1054" s="4" t="s">
        <v>48</v>
      </c>
      <c r="K1054" s="4" t="s">
        <v>3741</v>
      </c>
      <c r="L1054" t="s">
        <v>3742</v>
      </c>
      <c r="M1054" t="s">
        <v>221</v>
      </c>
      <c r="N1054" s="63" t="s">
        <v>58</v>
      </c>
      <c r="O1054" s="4">
        <v>2212</v>
      </c>
      <c r="P1054" t="s">
        <v>1943</v>
      </c>
      <c r="Q1054" s="4">
        <v>1</v>
      </c>
      <c r="R1054" s="4"/>
      <c r="S1054" s="4"/>
      <c r="T1054" s="4"/>
      <c r="U1054" s="4"/>
      <c r="V1054" s="4"/>
      <c r="Z1054" t="s">
        <v>118</v>
      </c>
      <c r="AA1054" t="s">
        <v>3740</v>
      </c>
      <c r="AB1054" t="s">
        <v>783</v>
      </c>
      <c r="AC1054" s="69" t="s">
        <v>3743</v>
      </c>
    </row>
    <row r="1055" ht="18" customHeight="1" spans="1:29">
      <c r="A1055" s="8">
        <f t="shared" si="34"/>
        <v>1054</v>
      </c>
      <c r="B1055" s="18">
        <v>43998</v>
      </c>
      <c r="C1055" s="68">
        <v>46203</v>
      </c>
      <c r="D1055" t="s">
        <v>3744</v>
      </c>
      <c r="E1055" s="4" t="s">
        <v>41</v>
      </c>
      <c r="F1055" s="4"/>
      <c r="I1055" s="4"/>
      <c r="J1055" s="4" t="s">
        <v>36</v>
      </c>
      <c r="K1055" s="4"/>
      <c r="L1055" s="12" t="s">
        <v>3745</v>
      </c>
      <c r="M1055" s="12" t="s">
        <v>134</v>
      </c>
      <c r="N1055" s="63" t="s">
        <v>37</v>
      </c>
      <c r="O1055" s="4">
        <v>2213</v>
      </c>
      <c r="P1055" s="4"/>
      <c r="Q1055" s="4"/>
      <c r="R1055" s="4"/>
      <c r="S1055" s="4"/>
      <c r="T1055" s="4"/>
      <c r="U1055" s="4"/>
      <c r="V1055" s="4"/>
      <c r="AC1055" t="s">
        <v>4417</v>
      </c>
    </row>
    <row r="1056" ht="18" customHeight="1" spans="1:29">
      <c r="A1056" s="8">
        <f t="shared" si="34"/>
        <v>1055</v>
      </c>
      <c r="B1056" s="18">
        <v>45820</v>
      </c>
      <c r="C1056" s="68">
        <v>46203</v>
      </c>
      <c r="D1056" t="s">
        <v>3747</v>
      </c>
      <c r="E1056" s="4" t="s">
        <v>41</v>
      </c>
      <c r="F1056" s="4" t="s">
        <v>74</v>
      </c>
      <c r="G1056" t="s">
        <v>1401</v>
      </c>
      <c r="H1056" t="s">
        <v>783</v>
      </c>
      <c r="I1056" s="4"/>
      <c r="J1056" s="4" t="s">
        <v>48</v>
      </c>
      <c r="K1056" s="4" t="s">
        <v>3748</v>
      </c>
      <c r="L1056" s="12" t="s">
        <v>3749</v>
      </c>
      <c r="M1056" s="12" t="s">
        <v>1046</v>
      </c>
      <c r="N1056" s="63" t="s">
        <v>58</v>
      </c>
      <c r="O1056" s="4">
        <v>2214</v>
      </c>
      <c r="P1056" t="s">
        <v>3567</v>
      </c>
      <c r="Q1056" s="4">
        <v>0</v>
      </c>
      <c r="R1056" s="18">
        <v>45921</v>
      </c>
      <c r="S1056" s="4"/>
      <c r="T1056" s="4"/>
      <c r="U1056" s="4"/>
      <c r="V1056" s="4"/>
      <c r="Z1056" t="s">
        <v>118</v>
      </c>
      <c r="AA1056" t="s">
        <v>1401</v>
      </c>
      <c r="AB1056" t="s">
        <v>783</v>
      </c>
      <c r="AC1056" s="69" t="s">
        <v>3750</v>
      </c>
    </row>
    <row r="1057" ht="18" customHeight="1" spans="1:29">
      <c r="A1057" s="8">
        <f t="shared" si="34"/>
        <v>1056</v>
      </c>
      <c r="B1057" s="18">
        <v>45826</v>
      </c>
      <c r="C1057" s="68">
        <v>46203</v>
      </c>
      <c r="D1057" t="s">
        <v>3751</v>
      </c>
      <c r="E1057" s="4" t="s">
        <v>41</v>
      </c>
      <c r="F1057" s="4"/>
      <c r="G1057" s="86" t="s">
        <v>3243</v>
      </c>
      <c r="H1057" t="s">
        <v>783</v>
      </c>
      <c r="I1057" s="4"/>
      <c r="J1057" s="4" t="s">
        <v>67</v>
      </c>
      <c r="K1057" s="4"/>
      <c r="L1057" s="12" t="s">
        <v>3752</v>
      </c>
      <c r="M1057" s="12" t="s">
        <v>221</v>
      </c>
      <c r="N1057" s="89" t="s">
        <v>58</v>
      </c>
      <c r="O1057" s="4">
        <v>2215</v>
      </c>
      <c r="P1057" s="63" t="s">
        <v>3286</v>
      </c>
      <c r="Q1057" s="83"/>
      <c r="R1057" s="85"/>
      <c r="T1057" s="84"/>
      <c r="U1057" s="84"/>
      <c r="V1057" s="85"/>
      <c r="W1057" s="83"/>
      <c r="X1057" s="85"/>
      <c r="Y1057" s="85"/>
      <c r="Z1057" s="83"/>
      <c r="AA1057" s="86" t="s">
        <v>3243</v>
      </c>
      <c r="AB1057" t="s">
        <v>783</v>
      </c>
      <c r="AC1057" t="s">
        <v>3753</v>
      </c>
    </row>
    <row r="1058" ht="18" customHeight="1" spans="1:29">
      <c r="A1058" s="8">
        <f t="shared" si="34"/>
        <v>1057</v>
      </c>
      <c r="B1058" s="18">
        <v>45826</v>
      </c>
      <c r="C1058" s="68">
        <v>46203</v>
      </c>
      <c r="D1058" t="s">
        <v>3754</v>
      </c>
      <c r="E1058" s="4" t="s">
        <v>41</v>
      </c>
      <c r="F1058" s="4" t="s">
        <v>136</v>
      </c>
      <c r="G1058" t="s">
        <v>2059</v>
      </c>
      <c r="H1058" t="s">
        <v>783</v>
      </c>
      <c r="I1058" s="4"/>
      <c r="J1058" s="4" t="s">
        <v>36</v>
      </c>
      <c r="K1058" s="4"/>
      <c r="L1058" t="s">
        <v>3755</v>
      </c>
      <c r="M1058" t="s">
        <v>57</v>
      </c>
      <c r="N1058" s="89" t="s">
        <v>58</v>
      </c>
      <c r="O1058" s="4">
        <v>2216</v>
      </c>
      <c r="P1058" s="63" t="s">
        <v>3282</v>
      </c>
      <c r="Q1058" s="83"/>
      <c r="R1058" s="85"/>
      <c r="T1058" s="84"/>
      <c r="U1058" s="84"/>
      <c r="V1058" s="85"/>
      <c r="W1058" s="83"/>
      <c r="X1058" s="85"/>
      <c r="Y1058" s="85"/>
      <c r="Z1058" s="83"/>
      <c r="AA1058" t="s">
        <v>2059</v>
      </c>
      <c r="AB1058" t="s">
        <v>783</v>
      </c>
      <c r="AC1058" s="69" t="s">
        <v>3756</v>
      </c>
    </row>
    <row r="1059" ht="18" customHeight="1" spans="1:29">
      <c r="A1059" s="8">
        <f t="shared" si="34"/>
        <v>1058</v>
      </c>
      <c r="B1059" s="18">
        <v>45826</v>
      </c>
      <c r="C1059" s="68">
        <v>46203</v>
      </c>
      <c r="D1059" t="s">
        <v>3757</v>
      </c>
      <c r="E1059" s="4" t="s">
        <v>34</v>
      </c>
      <c r="F1059" s="4" t="s">
        <v>645</v>
      </c>
      <c r="G1059" t="s">
        <v>1643</v>
      </c>
      <c r="H1059" t="s">
        <v>783</v>
      </c>
      <c r="I1059" s="4"/>
      <c r="J1059" s="4" t="s">
        <v>36</v>
      </c>
      <c r="K1059" s="4"/>
      <c r="L1059" t="s">
        <v>3758</v>
      </c>
      <c r="M1059" s="12" t="s">
        <v>1046</v>
      </c>
      <c r="N1059" s="89" t="s">
        <v>58</v>
      </c>
      <c r="O1059" s="4">
        <v>2217</v>
      </c>
      <c r="P1059" s="63" t="s">
        <v>3286</v>
      </c>
      <c r="Q1059" s="83"/>
      <c r="R1059" s="85"/>
      <c r="T1059" s="84"/>
      <c r="U1059" s="84"/>
      <c r="V1059" s="85"/>
      <c r="W1059" s="83"/>
      <c r="X1059" s="85"/>
      <c r="Y1059" s="85"/>
      <c r="Z1059" s="83"/>
      <c r="AA1059" t="s">
        <v>1643</v>
      </c>
      <c r="AB1059" t="s">
        <v>783</v>
      </c>
      <c r="AC1059" t="s">
        <v>4418</v>
      </c>
    </row>
    <row r="1060" ht="18" customHeight="1" spans="1:29">
      <c r="A1060" s="8">
        <f t="shared" si="34"/>
        <v>1059</v>
      </c>
      <c r="B1060" s="18">
        <v>45826</v>
      </c>
      <c r="C1060" s="68">
        <v>46203</v>
      </c>
      <c r="D1060" t="s">
        <v>3760</v>
      </c>
      <c r="E1060" s="4" t="s">
        <v>41</v>
      </c>
      <c r="F1060" s="4" t="s">
        <v>822</v>
      </c>
      <c r="G1060" t="s">
        <v>2252</v>
      </c>
      <c r="H1060" t="s">
        <v>2252</v>
      </c>
      <c r="I1060" s="4"/>
      <c r="J1060" s="4" t="s">
        <v>48</v>
      </c>
      <c r="K1060" s="4"/>
      <c r="L1060" t="s">
        <v>3761</v>
      </c>
      <c r="M1060" t="s">
        <v>400</v>
      </c>
      <c r="N1060" s="89" t="s">
        <v>58</v>
      </c>
      <c r="O1060" s="4">
        <v>2218</v>
      </c>
      <c r="P1060" t="s">
        <v>396</v>
      </c>
      <c r="Q1060" s="85">
        <v>1</v>
      </c>
      <c r="R1060" s="85"/>
      <c r="T1060" s="84"/>
      <c r="U1060" s="84"/>
      <c r="V1060" s="85"/>
      <c r="W1060" s="83"/>
      <c r="X1060" s="85"/>
      <c r="Y1060" s="85"/>
      <c r="Z1060" t="s">
        <v>118</v>
      </c>
      <c r="AA1060" t="s">
        <v>2252</v>
      </c>
      <c r="AB1060" t="s">
        <v>2252</v>
      </c>
      <c r="AC1060" s="69" t="s">
        <v>3762</v>
      </c>
    </row>
    <row r="1061" ht="18" customHeight="1" spans="1:29">
      <c r="A1061" s="8">
        <f t="shared" si="34"/>
        <v>1060</v>
      </c>
      <c r="B1061" s="18">
        <v>45828</v>
      </c>
      <c r="C1061" s="68">
        <v>46203</v>
      </c>
      <c r="D1061" t="s">
        <v>3763</v>
      </c>
      <c r="E1061" s="4" t="s">
        <v>41</v>
      </c>
      <c r="F1061" s="4" t="s">
        <v>74</v>
      </c>
      <c r="G1061" t="s">
        <v>1960</v>
      </c>
      <c r="H1061" t="s">
        <v>783</v>
      </c>
      <c r="I1061" s="4"/>
      <c r="J1061" s="4" t="s">
        <v>48</v>
      </c>
      <c r="K1061" s="4" t="s">
        <v>3764</v>
      </c>
      <c r="L1061" s="12" t="s">
        <v>3765</v>
      </c>
      <c r="M1061" s="12" t="s">
        <v>1477</v>
      </c>
      <c r="N1061" s="89" t="s">
        <v>58</v>
      </c>
      <c r="O1061" s="4">
        <v>2219</v>
      </c>
      <c r="P1061" t="s">
        <v>2262</v>
      </c>
      <c r="Q1061" s="4">
        <v>1</v>
      </c>
      <c r="R1061" s="18">
        <v>45904</v>
      </c>
      <c r="T1061" s="84"/>
      <c r="U1061" s="84"/>
      <c r="V1061" s="85"/>
      <c r="W1061" s="83"/>
      <c r="X1061" s="85"/>
      <c r="Y1061" s="85"/>
      <c r="Z1061" t="s">
        <v>118</v>
      </c>
      <c r="AA1061" t="s">
        <v>1960</v>
      </c>
      <c r="AB1061" t="s">
        <v>783</v>
      </c>
      <c r="AC1061" s="69" t="s">
        <v>3766</v>
      </c>
    </row>
    <row r="1062" ht="18" customHeight="1" spans="1:29">
      <c r="A1062" s="8">
        <f t="shared" si="34"/>
        <v>1061</v>
      </c>
      <c r="B1062" s="18">
        <v>45828</v>
      </c>
      <c r="C1062" s="68">
        <v>46203</v>
      </c>
      <c r="D1062" t="s">
        <v>3767</v>
      </c>
      <c r="E1062" t="s">
        <v>41</v>
      </c>
      <c r="F1062" s="4" t="s">
        <v>74</v>
      </c>
      <c r="G1062" t="s">
        <v>1960</v>
      </c>
      <c r="H1062" t="s">
        <v>783</v>
      </c>
      <c r="J1062" s="4" t="s">
        <v>48</v>
      </c>
      <c r="K1062" s="4" t="s">
        <v>3768</v>
      </c>
      <c r="L1062" t="s">
        <v>1961</v>
      </c>
      <c r="M1062" t="s">
        <v>134</v>
      </c>
      <c r="N1062" s="89" t="s">
        <v>58</v>
      </c>
      <c r="O1062" s="4">
        <v>2220</v>
      </c>
      <c r="P1062" t="s">
        <v>470</v>
      </c>
      <c r="Q1062" s="4">
        <v>1</v>
      </c>
      <c r="R1062" s="4" t="s">
        <v>3430</v>
      </c>
      <c r="T1062" s="84"/>
      <c r="U1062" s="84"/>
      <c r="V1062" s="85"/>
      <c r="W1062" s="83"/>
      <c r="X1062" s="85"/>
      <c r="Y1062" s="85"/>
      <c r="Z1062" t="s">
        <v>118</v>
      </c>
      <c r="AA1062" t="s">
        <v>1960</v>
      </c>
      <c r="AB1062" t="s">
        <v>783</v>
      </c>
      <c r="AC1062" s="69" t="s">
        <v>3769</v>
      </c>
    </row>
    <row r="1063" ht="18" customHeight="1" spans="1:29">
      <c r="A1063" s="8">
        <f t="shared" si="34"/>
        <v>1062</v>
      </c>
      <c r="B1063" s="18">
        <v>45828</v>
      </c>
      <c r="C1063" s="68">
        <v>46203</v>
      </c>
      <c r="D1063" t="s">
        <v>3770</v>
      </c>
      <c r="E1063" s="4" t="s">
        <v>41</v>
      </c>
      <c r="F1063" s="4" t="s">
        <v>74</v>
      </c>
      <c r="G1063" t="s">
        <v>1960</v>
      </c>
      <c r="H1063" t="s">
        <v>783</v>
      </c>
      <c r="I1063" s="4"/>
      <c r="J1063" s="4" t="s">
        <v>48</v>
      </c>
      <c r="K1063" s="4" t="s">
        <v>3764</v>
      </c>
      <c r="L1063" s="4" t="s">
        <v>1961</v>
      </c>
      <c r="M1063" s="12" t="s">
        <v>363</v>
      </c>
      <c r="N1063" s="89" t="s">
        <v>58</v>
      </c>
      <c r="O1063" s="4">
        <v>2221</v>
      </c>
      <c r="P1063" t="s">
        <v>4415</v>
      </c>
      <c r="Q1063" s="4">
        <v>1</v>
      </c>
      <c r="R1063" s="18">
        <v>45904</v>
      </c>
      <c r="T1063" s="88"/>
      <c r="U1063" s="88"/>
      <c r="V1063" s="16"/>
      <c r="W1063" s="87"/>
      <c r="X1063" s="16"/>
      <c r="Y1063" s="16"/>
      <c r="Z1063" t="s">
        <v>118</v>
      </c>
      <c r="AA1063" t="s">
        <v>1960</v>
      </c>
      <c r="AB1063" t="s">
        <v>783</v>
      </c>
      <c r="AC1063" s="69" t="s">
        <v>3771</v>
      </c>
    </row>
    <row r="1064" ht="18" customHeight="1" spans="1:29">
      <c r="A1064" s="8">
        <f t="shared" si="34"/>
        <v>1063</v>
      </c>
      <c r="B1064" s="18">
        <v>45828</v>
      </c>
      <c r="C1064" s="68">
        <v>46203</v>
      </c>
      <c r="D1064" t="s">
        <v>3772</v>
      </c>
      <c r="E1064" s="4" t="s">
        <v>41</v>
      </c>
      <c r="F1064" s="4" t="s">
        <v>822</v>
      </c>
      <c r="G1064" t="s">
        <v>2059</v>
      </c>
      <c r="H1064" t="s">
        <v>783</v>
      </c>
      <c r="I1064" s="4"/>
      <c r="J1064" s="4" t="s">
        <v>48</v>
      </c>
      <c r="K1064" s="4" t="s">
        <v>3773</v>
      </c>
      <c r="L1064" t="s">
        <v>3774</v>
      </c>
      <c r="M1064" t="s">
        <v>44</v>
      </c>
      <c r="N1064" s="89" t="s">
        <v>58</v>
      </c>
      <c r="O1064" s="4">
        <v>2222</v>
      </c>
      <c r="P1064" t="s">
        <v>1095</v>
      </c>
      <c r="Q1064" s="4">
        <v>1</v>
      </c>
      <c r="R1064" s="18">
        <v>45921</v>
      </c>
      <c r="T1064" s="84"/>
      <c r="U1064" s="84"/>
      <c r="V1064" s="85"/>
      <c r="W1064" s="83"/>
      <c r="X1064" s="85"/>
      <c r="Y1064" s="85"/>
      <c r="Z1064" t="s">
        <v>118</v>
      </c>
      <c r="AA1064" t="s">
        <v>2059</v>
      </c>
      <c r="AB1064" t="s">
        <v>783</v>
      </c>
      <c r="AC1064" s="69" t="s">
        <v>3775</v>
      </c>
    </row>
    <row r="1065" ht="18" customHeight="1" spans="1:29">
      <c r="A1065" s="8">
        <f t="shared" si="34"/>
        <v>1064</v>
      </c>
      <c r="B1065" s="18">
        <v>42947</v>
      </c>
      <c r="C1065" s="68">
        <v>46203</v>
      </c>
      <c r="D1065" t="s">
        <v>3776</v>
      </c>
      <c r="E1065" s="4" t="s">
        <v>41</v>
      </c>
      <c r="F1065" s="4"/>
      <c r="I1065" s="4"/>
      <c r="J1065" s="4" t="s">
        <v>42</v>
      </c>
      <c r="K1065" s="4"/>
      <c r="L1065" s="12" t="s">
        <v>3777</v>
      </c>
      <c r="M1065" s="12" t="s">
        <v>50</v>
      </c>
      <c r="N1065" s="89" t="s">
        <v>58</v>
      </c>
      <c r="O1065" s="4">
        <v>2223</v>
      </c>
      <c r="P1065" s="4"/>
      <c r="Q1065" s="83"/>
      <c r="R1065" s="85" t="s">
        <v>2713</v>
      </c>
      <c r="T1065" s="84"/>
      <c r="U1065" s="84"/>
      <c r="V1065" s="85"/>
      <c r="W1065" s="83"/>
      <c r="X1065" s="85"/>
      <c r="Y1065" s="85"/>
      <c r="Z1065" s="83"/>
      <c r="AC1065" s="69" t="s">
        <v>3778</v>
      </c>
    </row>
    <row r="1066" ht="18" customHeight="1" spans="1:29">
      <c r="A1066" s="8">
        <f t="shared" si="34"/>
        <v>1065</v>
      </c>
      <c r="B1066" s="18">
        <v>45832</v>
      </c>
      <c r="C1066" s="68">
        <v>46203</v>
      </c>
      <c r="D1066" t="s">
        <v>3779</v>
      </c>
      <c r="E1066" t="s">
        <v>41</v>
      </c>
      <c r="G1066" t="s">
        <v>2456</v>
      </c>
      <c r="H1066" t="s">
        <v>783</v>
      </c>
      <c r="J1066" s="4" t="s">
        <v>62</v>
      </c>
      <c r="K1066" s="4"/>
      <c r="L1066" t="s">
        <v>3780</v>
      </c>
      <c r="M1066" t="s">
        <v>3781</v>
      </c>
      <c r="N1066" s="89" t="s">
        <v>58</v>
      </c>
      <c r="O1066" s="4">
        <v>2224</v>
      </c>
      <c r="P1066" s="63" t="s">
        <v>3286</v>
      </c>
      <c r="Q1066" s="83"/>
      <c r="R1066" s="85"/>
      <c r="T1066" s="84"/>
      <c r="U1066" s="84"/>
      <c r="V1066" s="85"/>
      <c r="W1066" s="83"/>
      <c r="X1066" s="85"/>
      <c r="Y1066" s="85"/>
      <c r="Z1066" s="83"/>
      <c r="AA1066" t="s">
        <v>2456</v>
      </c>
      <c r="AB1066" t="s">
        <v>783</v>
      </c>
      <c r="AC1066" s="69" t="s">
        <v>3782</v>
      </c>
    </row>
    <row r="1067" ht="18" customHeight="1" spans="1:29">
      <c r="A1067" s="8">
        <f t="shared" si="34"/>
        <v>1066</v>
      </c>
      <c r="B1067" s="18">
        <v>45831</v>
      </c>
      <c r="C1067" s="68">
        <v>46203</v>
      </c>
      <c r="D1067" t="s">
        <v>3783</v>
      </c>
      <c r="E1067" t="s">
        <v>41</v>
      </c>
      <c r="F1067" s="4" t="s">
        <v>822</v>
      </c>
      <c r="G1067" s="85" t="s">
        <v>2713</v>
      </c>
      <c r="H1067" t="s">
        <v>2713</v>
      </c>
      <c r="I1067" s="4"/>
      <c r="J1067" s="4" t="s">
        <v>48</v>
      </c>
      <c r="K1067" s="4"/>
      <c r="L1067" s="12" t="s">
        <v>3784</v>
      </c>
      <c r="M1067" s="12" t="s">
        <v>1046</v>
      </c>
      <c r="N1067" s="89" t="s">
        <v>58</v>
      </c>
      <c r="O1067" s="4">
        <v>2225</v>
      </c>
      <c r="P1067" t="s">
        <v>51</v>
      </c>
      <c r="Q1067" s="85">
        <v>1</v>
      </c>
      <c r="R1067" s="85" t="s">
        <v>38</v>
      </c>
      <c r="S1067" t="s">
        <v>2713</v>
      </c>
      <c r="T1067" s="84"/>
      <c r="U1067" s="84"/>
      <c r="V1067" s="85"/>
      <c r="W1067" s="83"/>
      <c r="X1067" s="85"/>
      <c r="Y1067" s="85"/>
      <c r="Z1067" t="s">
        <v>118</v>
      </c>
      <c r="AA1067" s="85" t="s">
        <v>2713</v>
      </c>
      <c r="AB1067" t="s">
        <v>2713</v>
      </c>
      <c r="AC1067" s="69" t="s">
        <v>3785</v>
      </c>
    </row>
    <row r="1068" ht="18" customHeight="1" spans="1:29">
      <c r="A1068" s="8">
        <f t="shared" si="34"/>
        <v>1067</v>
      </c>
      <c r="B1068" s="18">
        <v>45833</v>
      </c>
      <c r="C1068" s="68">
        <v>46203</v>
      </c>
      <c r="D1068" t="s">
        <v>3786</v>
      </c>
      <c r="E1068" s="4" t="s">
        <v>41</v>
      </c>
      <c r="F1068" s="4"/>
      <c r="G1068" t="s">
        <v>1063</v>
      </c>
      <c r="H1068" t="s">
        <v>783</v>
      </c>
      <c r="I1068" s="4"/>
      <c r="J1068" s="4" t="s">
        <v>62</v>
      </c>
      <c r="K1068" s="4"/>
      <c r="L1068" s="12" t="s">
        <v>3787</v>
      </c>
      <c r="M1068" s="12" t="s">
        <v>57</v>
      </c>
      <c r="N1068" s="89" t="s">
        <v>58</v>
      </c>
      <c r="O1068" s="4">
        <v>2226</v>
      </c>
      <c r="P1068" s="63" t="s">
        <v>3282</v>
      </c>
      <c r="Q1068" s="83"/>
      <c r="R1068" s="85"/>
      <c r="S1068" s="83"/>
      <c r="T1068" s="84"/>
      <c r="U1068" s="84"/>
      <c r="V1068" s="85"/>
      <c r="W1068" s="83"/>
      <c r="X1068" s="85"/>
      <c r="Y1068" s="85"/>
      <c r="Z1068" s="83"/>
      <c r="AA1068" t="s">
        <v>1063</v>
      </c>
      <c r="AB1068" t="s">
        <v>783</v>
      </c>
      <c r="AC1068" s="69" t="s">
        <v>3788</v>
      </c>
    </row>
    <row r="1069" ht="18" customHeight="1" spans="1:29">
      <c r="A1069" s="8">
        <f t="shared" si="34"/>
        <v>1068</v>
      </c>
      <c r="B1069" s="18">
        <v>45833</v>
      </c>
      <c r="C1069" s="68">
        <v>46203</v>
      </c>
      <c r="D1069" t="s">
        <v>3789</v>
      </c>
      <c r="E1069" t="s">
        <v>41</v>
      </c>
      <c r="F1069" s="4" t="s">
        <v>899</v>
      </c>
      <c r="G1069" t="s">
        <v>2252</v>
      </c>
      <c r="H1069" t="s">
        <v>2252</v>
      </c>
      <c r="J1069" s="4" t="s">
        <v>36</v>
      </c>
      <c r="K1069" s="4"/>
      <c r="L1069" t="s">
        <v>3790</v>
      </c>
      <c r="M1069" t="s">
        <v>57</v>
      </c>
      <c r="N1069" s="89" t="s">
        <v>58</v>
      </c>
      <c r="O1069" s="4">
        <v>2227</v>
      </c>
      <c r="P1069" s="63" t="s">
        <v>3286</v>
      </c>
      <c r="Q1069" s="83"/>
      <c r="R1069" s="85"/>
      <c r="S1069" s="83"/>
      <c r="T1069" s="84"/>
      <c r="U1069" s="84"/>
      <c r="V1069" s="85"/>
      <c r="W1069" s="83"/>
      <c r="X1069" s="85"/>
      <c r="Y1069" s="85"/>
      <c r="Z1069" s="83"/>
      <c r="AA1069" t="s">
        <v>2252</v>
      </c>
      <c r="AB1069" t="s">
        <v>2252</v>
      </c>
      <c r="AC1069" t="s">
        <v>4419</v>
      </c>
    </row>
    <row r="1070" ht="18" customHeight="1" spans="1:29">
      <c r="A1070" s="8">
        <f t="shared" si="34"/>
        <v>1069</v>
      </c>
      <c r="B1070" s="18">
        <v>45840</v>
      </c>
      <c r="C1070" s="68">
        <v>46203</v>
      </c>
      <c r="D1070" t="s">
        <v>3792</v>
      </c>
      <c r="E1070" s="4" t="s">
        <v>41</v>
      </c>
      <c r="F1070" s="4" t="s">
        <v>1528</v>
      </c>
      <c r="G1070" t="s">
        <v>1404</v>
      </c>
      <c r="H1070" t="s">
        <v>783</v>
      </c>
      <c r="I1070" s="4"/>
      <c r="J1070" s="4" t="s">
        <v>36</v>
      </c>
      <c r="K1070" s="4"/>
      <c r="L1070" s="12" t="s">
        <v>1405</v>
      </c>
      <c r="M1070" s="12" t="s">
        <v>134</v>
      </c>
      <c r="N1070" s="89" t="s">
        <v>58</v>
      </c>
      <c r="O1070" s="4">
        <v>2228</v>
      </c>
      <c r="P1070" s="63" t="s">
        <v>3286</v>
      </c>
      <c r="Q1070" s="83"/>
      <c r="R1070" s="85"/>
      <c r="S1070" s="83"/>
      <c r="T1070" s="84"/>
      <c r="U1070" s="84"/>
      <c r="V1070" s="85"/>
      <c r="W1070" s="83"/>
      <c r="X1070" s="85"/>
      <c r="Y1070" s="85"/>
      <c r="Z1070" s="83"/>
      <c r="AA1070" t="s">
        <v>1404</v>
      </c>
      <c r="AB1070" t="s">
        <v>783</v>
      </c>
      <c r="AC1070" s="69" t="s">
        <v>3793</v>
      </c>
    </row>
    <row r="1071" ht="18" customHeight="1" spans="1:29">
      <c r="A1071" s="8">
        <f t="shared" si="34"/>
        <v>1070</v>
      </c>
      <c r="B1071" s="18">
        <v>45840</v>
      </c>
      <c r="C1071" s="68">
        <v>46203</v>
      </c>
      <c r="D1071" t="s">
        <v>3794</v>
      </c>
      <c r="E1071" s="4" t="s">
        <v>41</v>
      </c>
      <c r="F1071" s="4" t="s">
        <v>1528</v>
      </c>
      <c r="G1071" t="s">
        <v>1404</v>
      </c>
      <c r="H1071" t="s">
        <v>783</v>
      </c>
      <c r="I1071" s="4"/>
      <c r="J1071" s="4" t="s">
        <v>36</v>
      </c>
      <c r="K1071" s="4"/>
      <c r="L1071" s="12" t="s">
        <v>3795</v>
      </c>
      <c r="M1071" s="12" t="s">
        <v>363</v>
      </c>
      <c r="N1071" s="89" t="s">
        <v>58</v>
      </c>
      <c r="O1071" s="4">
        <v>2229</v>
      </c>
      <c r="P1071" s="63" t="s">
        <v>3286</v>
      </c>
      <c r="Q1071" s="83"/>
      <c r="R1071" s="85"/>
      <c r="S1071" s="83"/>
      <c r="T1071" s="84"/>
      <c r="U1071" s="84"/>
      <c r="V1071" s="85"/>
      <c r="W1071" s="83"/>
      <c r="X1071" s="85"/>
      <c r="Y1071" s="85"/>
      <c r="Z1071" s="83"/>
      <c r="AA1071" t="s">
        <v>1404</v>
      </c>
      <c r="AB1071" t="s">
        <v>783</v>
      </c>
      <c r="AC1071" s="69" t="s">
        <v>3796</v>
      </c>
    </row>
    <row r="1072" ht="18" customHeight="1" spans="1:29">
      <c r="A1072" s="8">
        <f t="shared" si="34"/>
        <v>1071</v>
      </c>
      <c r="B1072" s="18">
        <v>45840</v>
      </c>
      <c r="C1072" s="68">
        <v>46203</v>
      </c>
      <c r="D1072" t="s">
        <v>3797</v>
      </c>
      <c r="E1072" s="4" t="s">
        <v>41</v>
      </c>
      <c r="F1072" s="22" t="s">
        <v>315</v>
      </c>
      <c r="G1072" t="s">
        <v>2456</v>
      </c>
      <c r="H1072" t="s">
        <v>783</v>
      </c>
      <c r="I1072" s="4"/>
      <c r="J1072" s="4" t="s">
        <v>48</v>
      </c>
      <c r="K1072" s="4" t="s">
        <v>3798</v>
      </c>
      <c r="L1072" s="12" t="s">
        <v>3799</v>
      </c>
      <c r="M1072" s="12" t="s">
        <v>50</v>
      </c>
      <c r="N1072" s="89" t="s">
        <v>58</v>
      </c>
      <c r="O1072" s="4">
        <v>2230</v>
      </c>
      <c r="P1072" t="s">
        <v>1328</v>
      </c>
      <c r="Q1072" s="4">
        <v>0</v>
      </c>
      <c r="R1072" s="113"/>
      <c r="S1072" s="83"/>
      <c r="T1072" s="84"/>
      <c r="U1072" s="84"/>
      <c r="V1072" s="85"/>
      <c r="W1072" s="83"/>
      <c r="X1072" s="85"/>
      <c r="Y1072" s="85"/>
      <c r="Z1072" t="s">
        <v>118</v>
      </c>
      <c r="AA1072" t="s">
        <v>2456</v>
      </c>
      <c r="AB1072" t="s">
        <v>783</v>
      </c>
      <c r="AC1072" s="69" t="s">
        <v>3800</v>
      </c>
    </row>
    <row r="1073" ht="18" customHeight="1" spans="1:29">
      <c r="A1073" s="8">
        <f t="shared" si="34"/>
        <v>1072</v>
      </c>
      <c r="B1073" s="18">
        <v>45839</v>
      </c>
      <c r="C1073" s="68">
        <v>46203</v>
      </c>
      <c r="D1073" t="s">
        <v>3801</v>
      </c>
      <c r="E1073" s="4" t="s">
        <v>41</v>
      </c>
      <c r="F1073" s="4" t="s">
        <v>427</v>
      </c>
      <c r="G1073" t="s">
        <v>2950</v>
      </c>
      <c r="H1073" t="s">
        <v>783</v>
      </c>
      <c r="I1073" s="4"/>
      <c r="J1073" s="4" t="s">
        <v>241</v>
      </c>
      <c r="K1073" s="4"/>
      <c r="L1073" t="s">
        <v>344</v>
      </c>
      <c r="M1073" t="s">
        <v>101</v>
      </c>
      <c r="N1073" s="89" t="s">
        <v>58</v>
      </c>
      <c r="O1073" s="4">
        <v>2231</v>
      </c>
      <c r="P1073" s="63" t="s">
        <v>3802</v>
      </c>
      <c r="Q1073" s="83"/>
      <c r="R1073" s="18">
        <v>46018</v>
      </c>
      <c r="S1073" s="83"/>
      <c r="T1073" s="84"/>
      <c r="U1073" s="84"/>
      <c r="V1073" s="85"/>
      <c r="W1073" s="83"/>
      <c r="X1073" s="85"/>
      <c r="Y1073" s="85"/>
      <c r="Z1073" s="83"/>
      <c r="AA1073" t="s">
        <v>2950</v>
      </c>
      <c r="AB1073" t="s">
        <v>783</v>
      </c>
      <c r="AC1073" s="69" t="s">
        <v>3803</v>
      </c>
    </row>
    <row r="1074" ht="18" customHeight="1" spans="1:29">
      <c r="A1074" s="8">
        <f t="shared" si="34"/>
        <v>1073</v>
      </c>
      <c r="B1074" s="18">
        <v>45840</v>
      </c>
      <c r="C1074" s="68">
        <v>46203</v>
      </c>
      <c r="D1074" t="s">
        <v>3804</v>
      </c>
      <c r="E1074" s="4" t="s">
        <v>41</v>
      </c>
      <c r="F1074" s="4"/>
      <c r="G1074" t="s">
        <v>822</v>
      </c>
      <c r="H1074" t="s">
        <v>783</v>
      </c>
      <c r="I1074" s="4"/>
      <c r="J1074" s="4" t="s">
        <v>62</v>
      </c>
      <c r="K1074" s="4"/>
      <c r="L1074" t="s">
        <v>3715</v>
      </c>
      <c r="M1074" s="12" t="s">
        <v>50</v>
      </c>
      <c r="N1074" s="89" t="s">
        <v>58</v>
      </c>
      <c r="O1074" s="4">
        <v>2232</v>
      </c>
      <c r="P1074" s="63" t="s">
        <v>3282</v>
      </c>
      <c r="Q1074" s="4"/>
      <c r="R1074" s="4"/>
      <c r="S1074" s="83"/>
      <c r="T1074" s="84"/>
      <c r="U1074" s="84"/>
      <c r="V1074" s="85"/>
      <c r="W1074" s="83"/>
      <c r="X1074" s="85"/>
      <c r="Y1074" s="85"/>
      <c r="Z1074" s="83"/>
      <c r="AA1074" t="s">
        <v>822</v>
      </c>
      <c r="AB1074" t="s">
        <v>783</v>
      </c>
      <c r="AC1074" s="69" t="s">
        <v>3805</v>
      </c>
    </row>
    <row r="1075" ht="18" customHeight="1" spans="1:29">
      <c r="A1075" s="8">
        <f t="shared" si="34"/>
        <v>1074</v>
      </c>
      <c r="B1075" s="18">
        <v>45847</v>
      </c>
      <c r="C1075" s="68">
        <v>46203</v>
      </c>
      <c r="D1075" t="s">
        <v>3806</v>
      </c>
      <c r="E1075" s="4" t="s">
        <v>41</v>
      </c>
      <c r="F1075" s="4"/>
      <c r="G1075" t="s">
        <v>2252</v>
      </c>
      <c r="H1075" t="s">
        <v>2252</v>
      </c>
      <c r="I1075" s="4"/>
      <c r="J1075" s="4" t="s">
        <v>67</v>
      </c>
      <c r="K1075" s="4"/>
      <c r="L1075" t="s">
        <v>3807</v>
      </c>
      <c r="M1075" t="s">
        <v>3808</v>
      </c>
      <c r="N1075" s="89" t="s">
        <v>58</v>
      </c>
      <c r="O1075" s="4">
        <v>2233</v>
      </c>
      <c r="P1075" s="63" t="s">
        <v>3286</v>
      </c>
      <c r="Q1075" s="4"/>
      <c r="R1075" s="4" t="s">
        <v>3633</v>
      </c>
      <c r="S1075" s="83"/>
      <c r="T1075" s="84"/>
      <c r="U1075" s="84"/>
      <c r="V1075" s="85"/>
      <c r="W1075" s="83"/>
      <c r="X1075" s="85"/>
      <c r="Y1075" s="85"/>
      <c r="Z1075" s="83"/>
      <c r="AA1075" t="s">
        <v>2252</v>
      </c>
      <c r="AB1075" t="s">
        <v>2252</v>
      </c>
      <c r="AC1075" s="69" t="s">
        <v>3809</v>
      </c>
    </row>
    <row r="1076" ht="18" customHeight="1" spans="1:29">
      <c r="A1076" s="8">
        <f t="shared" si="34"/>
        <v>1075</v>
      </c>
      <c r="B1076" s="18">
        <v>45847</v>
      </c>
      <c r="C1076" s="68">
        <v>46203</v>
      </c>
      <c r="D1076" t="s">
        <v>3810</v>
      </c>
      <c r="E1076" s="4" t="s">
        <v>41</v>
      </c>
      <c r="F1076" s="4" t="s">
        <v>231</v>
      </c>
      <c r="G1076" t="s">
        <v>2252</v>
      </c>
      <c r="H1076" t="s">
        <v>2252</v>
      </c>
      <c r="I1076" s="4"/>
      <c r="J1076" s="4" t="s">
        <v>48</v>
      </c>
      <c r="K1076" s="4" t="s">
        <v>3811</v>
      </c>
      <c r="L1076" s="12" t="s">
        <v>3812</v>
      </c>
      <c r="M1076" s="12" t="s">
        <v>50</v>
      </c>
      <c r="N1076" s="89" t="s">
        <v>58</v>
      </c>
      <c r="O1076" s="4">
        <v>2234</v>
      </c>
      <c r="P1076" t="s">
        <v>1627</v>
      </c>
      <c r="Q1076" s="4">
        <v>0</v>
      </c>
      <c r="R1076" s="85"/>
      <c r="S1076" s="83"/>
      <c r="T1076" s="84"/>
      <c r="U1076" s="84"/>
      <c r="V1076" s="85"/>
      <c r="W1076" s="83"/>
      <c r="X1076" s="85"/>
      <c r="Y1076" s="85"/>
      <c r="Z1076" t="s">
        <v>118</v>
      </c>
      <c r="AA1076" t="s">
        <v>2252</v>
      </c>
      <c r="AB1076" t="s">
        <v>2252</v>
      </c>
      <c r="AC1076" s="69" t="s">
        <v>3813</v>
      </c>
    </row>
    <row r="1077" ht="18" customHeight="1" spans="1:29">
      <c r="A1077" s="8">
        <f t="shared" si="34"/>
        <v>1076</v>
      </c>
      <c r="B1077" s="18">
        <v>45847</v>
      </c>
      <c r="C1077" s="68">
        <v>46203</v>
      </c>
      <c r="D1077" t="s">
        <v>3814</v>
      </c>
      <c r="E1077" t="s">
        <v>41</v>
      </c>
      <c r="F1077" t="s">
        <v>297</v>
      </c>
      <c r="G1077" t="s">
        <v>2831</v>
      </c>
      <c r="H1077" t="s">
        <v>783</v>
      </c>
      <c r="J1077" s="4" t="s">
        <v>48</v>
      </c>
      <c r="K1077" s="4" t="s">
        <v>3418</v>
      </c>
      <c r="L1077" t="s">
        <v>3815</v>
      </c>
      <c r="M1077" t="s">
        <v>134</v>
      </c>
      <c r="N1077" s="89" t="s">
        <v>58</v>
      </c>
      <c r="O1077" s="4">
        <v>2235</v>
      </c>
      <c r="P1077" t="s">
        <v>408</v>
      </c>
      <c r="Q1077" s="83">
        <v>1</v>
      </c>
      <c r="R1077" s="85"/>
      <c r="S1077" s="83"/>
      <c r="T1077" s="84"/>
      <c r="U1077" s="84"/>
      <c r="V1077" s="85"/>
      <c r="W1077" s="83"/>
      <c r="X1077" s="85"/>
      <c r="Y1077" s="85"/>
      <c r="Z1077" t="s">
        <v>118</v>
      </c>
      <c r="AA1077" t="s">
        <v>2831</v>
      </c>
      <c r="AB1077" t="s">
        <v>783</v>
      </c>
      <c r="AC1077" s="69" t="s">
        <v>3816</v>
      </c>
    </row>
    <row r="1078" ht="18" customHeight="1" spans="1:29">
      <c r="A1078" s="8">
        <f t="shared" si="34"/>
        <v>1077</v>
      </c>
      <c r="B1078" s="18">
        <v>45847</v>
      </c>
      <c r="C1078" s="68">
        <v>46203</v>
      </c>
      <c r="D1078" t="s">
        <v>3817</v>
      </c>
      <c r="E1078" s="4" t="s">
        <v>41</v>
      </c>
      <c r="F1078" s="4"/>
      <c r="G1078" t="s">
        <v>1516</v>
      </c>
      <c r="H1078" t="s">
        <v>783</v>
      </c>
      <c r="I1078" s="4"/>
      <c r="J1078" s="4" t="s">
        <v>67</v>
      </c>
      <c r="K1078" s="4"/>
      <c r="L1078" s="4" t="s">
        <v>3818</v>
      </c>
      <c r="M1078" s="12" t="s">
        <v>363</v>
      </c>
      <c r="N1078" s="89" t="s">
        <v>58</v>
      </c>
      <c r="O1078" s="4">
        <v>2236</v>
      </c>
      <c r="P1078" s="63" t="s">
        <v>3286</v>
      </c>
      <c r="Q1078" s="4"/>
      <c r="R1078" s="4" t="s">
        <v>3633</v>
      </c>
      <c r="S1078" s="83"/>
      <c r="T1078" s="84"/>
      <c r="U1078" s="84"/>
      <c r="V1078" s="85"/>
      <c r="W1078" s="83"/>
      <c r="X1078" s="85"/>
      <c r="Y1078" s="85"/>
      <c r="Z1078" s="83"/>
      <c r="AA1078" t="s">
        <v>1516</v>
      </c>
      <c r="AB1078" t="s">
        <v>783</v>
      </c>
      <c r="AC1078" s="69" t="s">
        <v>3819</v>
      </c>
    </row>
    <row r="1079" ht="18" customHeight="1" spans="1:29">
      <c r="A1079" s="8">
        <f t="shared" si="34"/>
        <v>1078</v>
      </c>
      <c r="B1079" s="18">
        <v>45847</v>
      </c>
      <c r="C1079" s="68">
        <v>46203</v>
      </c>
      <c r="D1079" t="s">
        <v>3820</v>
      </c>
      <c r="E1079" s="4" t="s">
        <v>41</v>
      </c>
      <c r="F1079" s="4"/>
      <c r="G1079" t="s">
        <v>1345</v>
      </c>
      <c r="H1079" t="s">
        <v>783</v>
      </c>
      <c r="I1079" s="4"/>
      <c r="J1079" s="4" t="s">
        <v>67</v>
      </c>
      <c r="K1079" s="4"/>
      <c r="L1079" t="s">
        <v>1815</v>
      </c>
      <c r="M1079" t="s">
        <v>1805</v>
      </c>
      <c r="N1079" s="89" t="s">
        <v>58</v>
      </c>
      <c r="O1079" s="4">
        <v>2237</v>
      </c>
      <c r="P1079" s="63" t="s">
        <v>3282</v>
      </c>
      <c r="Q1079" s="83"/>
      <c r="R1079" s="85"/>
      <c r="S1079" s="83"/>
      <c r="T1079" s="84"/>
      <c r="U1079" s="84"/>
      <c r="V1079" s="85"/>
      <c r="W1079" s="83"/>
      <c r="X1079" s="85"/>
      <c r="Y1079" s="85"/>
      <c r="Z1079" s="83"/>
      <c r="AA1079" t="s">
        <v>1345</v>
      </c>
      <c r="AB1079" t="s">
        <v>783</v>
      </c>
      <c r="AC1079" s="69" t="s">
        <v>3821</v>
      </c>
    </row>
    <row r="1080" ht="18" customHeight="1" spans="1:29">
      <c r="A1080" s="8">
        <f t="shared" si="34"/>
        <v>1079</v>
      </c>
      <c r="B1080" s="18">
        <v>45847</v>
      </c>
      <c r="C1080" s="68">
        <v>46203</v>
      </c>
      <c r="D1080" s="36" t="s">
        <v>3822</v>
      </c>
      <c r="E1080" s="4" t="s">
        <v>41</v>
      </c>
      <c r="F1080" s="4" t="s">
        <v>266</v>
      </c>
      <c r="G1080" t="s">
        <v>3129</v>
      </c>
      <c r="H1080" t="s">
        <v>783</v>
      </c>
      <c r="I1080" s="4" t="s">
        <v>3823</v>
      </c>
      <c r="J1080" s="4" t="s">
        <v>42</v>
      </c>
      <c r="K1080" s="4"/>
      <c r="L1080" s="12" t="s">
        <v>3824</v>
      </c>
      <c r="M1080" s="12" t="s">
        <v>134</v>
      </c>
      <c r="N1080" s="89" t="s">
        <v>58</v>
      </c>
      <c r="O1080" s="4">
        <v>2238</v>
      </c>
      <c r="P1080" s="63" t="s">
        <v>3286</v>
      </c>
      <c r="Q1080" s="4" t="s">
        <v>3823</v>
      </c>
      <c r="R1080" s="85"/>
      <c r="S1080" s="83"/>
      <c r="T1080" s="84"/>
      <c r="U1080" s="84"/>
      <c r="V1080" s="85"/>
      <c r="W1080" s="83"/>
      <c r="X1080" s="85"/>
      <c r="Y1080" s="85"/>
      <c r="Z1080" s="83"/>
      <c r="AA1080" t="s">
        <v>3129</v>
      </c>
      <c r="AB1080" t="s">
        <v>783</v>
      </c>
      <c r="AC1080" s="69" t="s">
        <v>3825</v>
      </c>
    </row>
    <row r="1081" ht="18" customHeight="1" spans="1:29">
      <c r="A1081" s="8">
        <f t="shared" si="34"/>
        <v>1080</v>
      </c>
      <c r="B1081" s="18">
        <v>45847</v>
      </c>
      <c r="C1081" s="68">
        <v>46203</v>
      </c>
      <c r="D1081" t="s">
        <v>3826</v>
      </c>
      <c r="E1081" t="s">
        <v>41</v>
      </c>
      <c r="F1081" s="4" t="s">
        <v>70</v>
      </c>
      <c r="G1081" t="s">
        <v>2038</v>
      </c>
      <c r="H1081" t="s">
        <v>2039</v>
      </c>
      <c r="J1081" s="4" t="s">
        <v>36</v>
      </c>
      <c r="K1081" s="4"/>
      <c r="L1081" t="s">
        <v>3827</v>
      </c>
      <c r="M1081" t="s">
        <v>50</v>
      </c>
      <c r="N1081" s="89" t="s">
        <v>58</v>
      </c>
      <c r="O1081" s="4">
        <v>2239</v>
      </c>
      <c r="P1081" s="63" t="s">
        <v>3282</v>
      </c>
      <c r="Q1081" s="4"/>
      <c r="R1081" s="4" t="s">
        <v>3633</v>
      </c>
      <c r="S1081" s="83"/>
      <c r="T1081" s="84"/>
      <c r="U1081" s="84"/>
      <c r="V1081" s="85"/>
      <c r="W1081" s="83"/>
      <c r="X1081" s="85"/>
      <c r="Y1081" s="85"/>
      <c r="Z1081" s="83"/>
      <c r="AA1081" t="s">
        <v>2038</v>
      </c>
      <c r="AB1081" t="s">
        <v>2039</v>
      </c>
      <c r="AC1081" t="s">
        <v>585</v>
      </c>
    </row>
    <row r="1082" ht="18" customHeight="1" spans="1:29">
      <c r="A1082" s="8">
        <f t="shared" si="34"/>
        <v>1081</v>
      </c>
      <c r="B1082" s="18">
        <v>45847</v>
      </c>
      <c r="C1082" s="68">
        <v>46203</v>
      </c>
      <c r="D1082" t="s">
        <v>3828</v>
      </c>
      <c r="E1082" t="s">
        <v>41</v>
      </c>
      <c r="F1082" s="4" t="s">
        <v>645</v>
      </c>
      <c r="G1082" t="s">
        <v>2102</v>
      </c>
      <c r="H1082" t="s">
        <v>2102</v>
      </c>
      <c r="I1082" s="4"/>
      <c r="J1082" s="4" t="s">
        <v>36</v>
      </c>
      <c r="K1082" s="4"/>
      <c r="L1082" s="12" t="s">
        <v>3829</v>
      </c>
      <c r="M1082" s="12" t="s">
        <v>1046</v>
      </c>
      <c r="N1082" s="89" t="s">
        <v>58</v>
      </c>
      <c r="O1082" s="4">
        <v>2240</v>
      </c>
      <c r="P1082" s="63" t="s">
        <v>3282</v>
      </c>
      <c r="Q1082" s="83"/>
      <c r="R1082" s="85"/>
      <c r="S1082" s="83"/>
      <c r="T1082" s="84"/>
      <c r="U1082" s="84"/>
      <c r="V1082" s="85"/>
      <c r="W1082" s="83"/>
      <c r="X1082" s="85"/>
      <c r="Y1082" s="85"/>
      <c r="Z1082" s="83"/>
      <c r="AA1082" t="s">
        <v>2102</v>
      </c>
      <c r="AB1082" t="s">
        <v>2102</v>
      </c>
      <c r="AC1082" s="69" t="s">
        <v>3830</v>
      </c>
    </row>
    <row r="1083" ht="18" customHeight="1" spans="1:29">
      <c r="A1083" s="8">
        <f t="shared" si="34"/>
        <v>1082</v>
      </c>
      <c r="B1083" s="18">
        <v>45847</v>
      </c>
      <c r="C1083" s="68">
        <v>46203</v>
      </c>
      <c r="D1083" s="36" t="s">
        <v>3831</v>
      </c>
      <c r="E1083" s="4" t="s">
        <v>41</v>
      </c>
      <c r="F1083" s="4" t="s">
        <v>266</v>
      </c>
      <c r="G1083" t="s">
        <v>1989</v>
      </c>
      <c r="H1083" t="s">
        <v>1989</v>
      </c>
      <c r="I1083" s="4" t="s">
        <v>3832</v>
      </c>
      <c r="J1083" s="4" t="s">
        <v>42</v>
      </c>
      <c r="K1083" s="4"/>
      <c r="L1083" s="12" t="s">
        <v>3627</v>
      </c>
      <c r="M1083" s="12" t="s">
        <v>217</v>
      </c>
      <c r="N1083" s="89" t="s">
        <v>58</v>
      </c>
      <c r="O1083" s="4">
        <v>2241</v>
      </c>
      <c r="P1083" s="63" t="s">
        <v>3282</v>
      </c>
      <c r="Q1083" s="4" t="s">
        <v>3832</v>
      </c>
      <c r="R1083" s="114"/>
      <c r="S1083" s="86"/>
      <c r="T1083" s="86"/>
      <c r="U1083" s="86"/>
      <c r="V1083" s="86"/>
      <c r="W1083" s="86"/>
      <c r="X1083" s="86"/>
      <c r="Y1083" s="86"/>
      <c r="Z1083" s="86"/>
      <c r="AA1083" t="s">
        <v>1989</v>
      </c>
      <c r="AB1083" t="s">
        <v>1989</v>
      </c>
      <c r="AC1083" s="69" t="s">
        <v>3833</v>
      </c>
    </row>
    <row r="1084" ht="18" customHeight="1" spans="1:29">
      <c r="A1084" s="8">
        <f t="shared" si="34"/>
        <v>1083</v>
      </c>
      <c r="B1084" s="18">
        <v>45855</v>
      </c>
      <c r="C1084" s="68">
        <v>46203</v>
      </c>
      <c r="D1084" t="s">
        <v>3834</v>
      </c>
      <c r="E1084" t="s">
        <v>41</v>
      </c>
      <c r="F1084" s="22" t="s">
        <v>315</v>
      </c>
      <c r="G1084" t="s">
        <v>461</v>
      </c>
      <c r="H1084" t="s">
        <v>783</v>
      </c>
      <c r="J1084" s="4" t="s">
        <v>48</v>
      </c>
      <c r="K1084" s="4" t="s">
        <v>3835</v>
      </c>
      <c r="L1084" t="s">
        <v>451</v>
      </c>
      <c r="M1084" t="s">
        <v>134</v>
      </c>
      <c r="N1084" s="89" t="s">
        <v>58</v>
      </c>
      <c r="O1084" s="4">
        <v>2242</v>
      </c>
      <c r="P1084" t="s">
        <v>1792</v>
      </c>
      <c r="Q1084" s="4">
        <v>0</v>
      </c>
      <c r="R1084" s="18">
        <v>45904</v>
      </c>
      <c r="S1084" s="4"/>
      <c r="T1084" s="4"/>
      <c r="U1084" s="4"/>
      <c r="V1084" s="4"/>
      <c r="Z1084" t="s">
        <v>118</v>
      </c>
      <c r="AA1084" t="s">
        <v>461</v>
      </c>
      <c r="AB1084" t="s">
        <v>783</v>
      </c>
      <c r="AC1084" s="69" t="s">
        <v>3836</v>
      </c>
    </row>
    <row r="1085" ht="18" customHeight="1" spans="1:29">
      <c r="A1085" s="8">
        <f t="shared" si="34"/>
        <v>1084</v>
      </c>
      <c r="B1085" s="18">
        <v>45855</v>
      </c>
      <c r="C1085" s="68">
        <v>46203</v>
      </c>
      <c r="D1085" t="s">
        <v>3837</v>
      </c>
      <c r="E1085" s="4" t="s">
        <v>41</v>
      </c>
      <c r="F1085" s="4" t="s">
        <v>822</v>
      </c>
      <c r="G1085" t="s">
        <v>1989</v>
      </c>
      <c r="H1085" t="s">
        <v>1989</v>
      </c>
      <c r="I1085" s="4"/>
      <c r="J1085" s="4" t="s">
        <v>48</v>
      </c>
      <c r="K1085" s="4" t="s">
        <v>3418</v>
      </c>
      <c r="L1085" s="12" t="s">
        <v>3838</v>
      </c>
      <c r="M1085" s="12" t="s">
        <v>217</v>
      </c>
      <c r="N1085" s="89" t="s">
        <v>58</v>
      </c>
      <c r="O1085" s="4">
        <v>2243</v>
      </c>
      <c r="P1085" t="s">
        <v>3977</v>
      </c>
      <c r="Q1085" s="4">
        <v>1</v>
      </c>
      <c r="R1085" s="4"/>
      <c r="S1085" s="4"/>
      <c r="T1085" s="4"/>
      <c r="U1085" s="4"/>
      <c r="V1085" s="4"/>
      <c r="Z1085" t="s">
        <v>118</v>
      </c>
      <c r="AA1085" t="s">
        <v>1989</v>
      </c>
      <c r="AB1085" t="s">
        <v>1989</v>
      </c>
      <c r="AC1085" t="s">
        <v>585</v>
      </c>
    </row>
    <row r="1086" ht="18" customHeight="1" spans="1:29">
      <c r="A1086" s="8">
        <f t="shared" si="34"/>
        <v>1085</v>
      </c>
      <c r="B1086" s="18">
        <v>45855</v>
      </c>
      <c r="C1086" s="68">
        <v>46203</v>
      </c>
      <c r="D1086" t="s">
        <v>3839</v>
      </c>
      <c r="E1086" s="4" t="s">
        <v>41</v>
      </c>
      <c r="F1086" s="4" t="s">
        <v>1547</v>
      </c>
      <c r="G1086" t="s">
        <v>1528</v>
      </c>
      <c r="H1086" t="s">
        <v>783</v>
      </c>
      <c r="I1086" s="4"/>
      <c r="J1086" s="4" t="s">
        <v>36</v>
      </c>
      <c r="K1086" s="4"/>
      <c r="L1086" s="12" t="s">
        <v>3840</v>
      </c>
      <c r="M1086" s="12" t="s">
        <v>305</v>
      </c>
      <c r="N1086" s="89" t="s">
        <v>58</v>
      </c>
      <c r="O1086" s="4">
        <v>2244</v>
      </c>
      <c r="P1086" s="63" t="s">
        <v>3286</v>
      </c>
      <c r="Q1086" s="4"/>
      <c r="R1086" s="4"/>
      <c r="S1086" s="4"/>
      <c r="T1086" s="4"/>
      <c r="U1086" s="4"/>
      <c r="V1086" s="4"/>
      <c r="AA1086" t="s">
        <v>1528</v>
      </c>
      <c r="AB1086" t="s">
        <v>783</v>
      </c>
      <c r="AC1086" s="69" t="s">
        <v>3841</v>
      </c>
    </row>
    <row r="1087" ht="18" customHeight="1" spans="1:29">
      <c r="A1087" s="8">
        <f t="shared" si="34"/>
        <v>1086</v>
      </c>
      <c r="B1087" s="18">
        <v>45855</v>
      </c>
      <c r="C1087" s="68">
        <v>46203</v>
      </c>
      <c r="D1087" t="s">
        <v>3842</v>
      </c>
      <c r="E1087" s="4" t="s">
        <v>41</v>
      </c>
      <c r="F1087" s="4"/>
      <c r="G1087" t="s">
        <v>156</v>
      </c>
      <c r="H1087" t="s">
        <v>783</v>
      </c>
      <c r="I1087" s="4"/>
      <c r="J1087" s="4" t="s">
        <v>67</v>
      </c>
      <c r="K1087" s="4"/>
      <c r="L1087" s="12" t="s">
        <v>3843</v>
      </c>
      <c r="M1087" s="12" t="s">
        <v>363</v>
      </c>
      <c r="N1087" s="89" t="s">
        <v>58</v>
      </c>
      <c r="O1087" s="4">
        <v>2245</v>
      </c>
      <c r="P1087" s="63" t="s">
        <v>3286</v>
      </c>
      <c r="Q1087" s="4"/>
      <c r="R1087" s="4" t="s">
        <v>3633</v>
      </c>
      <c r="S1087" s="4"/>
      <c r="T1087" s="4"/>
      <c r="U1087" s="4"/>
      <c r="V1087" s="4"/>
      <c r="AA1087" t="s">
        <v>156</v>
      </c>
      <c r="AB1087" t="s">
        <v>783</v>
      </c>
      <c r="AC1087" s="69" t="s">
        <v>3844</v>
      </c>
    </row>
    <row r="1088" ht="18" customHeight="1" spans="1:29">
      <c r="A1088" s="8">
        <f t="shared" si="34"/>
        <v>1087</v>
      </c>
      <c r="B1088" s="18">
        <v>45855</v>
      </c>
      <c r="C1088" s="68">
        <v>46203</v>
      </c>
      <c r="D1088" t="s">
        <v>3845</v>
      </c>
      <c r="E1088" s="4" t="s">
        <v>34</v>
      </c>
      <c r="F1088" s="4"/>
      <c r="G1088" t="s">
        <v>2252</v>
      </c>
      <c r="H1088" t="s">
        <v>2252</v>
      </c>
      <c r="I1088" s="4"/>
      <c r="J1088" s="4" t="s">
        <v>67</v>
      </c>
      <c r="K1088" s="4"/>
      <c r="L1088" t="s">
        <v>3846</v>
      </c>
      <c r="M1088" t="s">
        <v>57</v>
      </c>
      <c r="N1088" s="89" t="s">
        <v>58</v>
      </c>
      <c r="O1088" s="4">
        <v>2246</v>
      </c>
      <c r="P1088" s="63" t="s">
        <v>3286</v>
      </c>
      <c r="Q1088" s="4"/>
      <c r="R1088" s="4" t="s">
        <v>3633</v>
      </c>
      <c r="S1088" s="4"/>
      <c r="T1088" s="4"/>
      <c r="U1088" s="4"/>
      <c r="V1088" s="4"/>
      <c r="AA1088" t="s">
        <v>2252</v>
      </c>
      <c r="AB1088" t="s">
        <v>2252</v>
      </c>
      <c r="AC1088" s="69" t="s">
        <v>3847</v>
      </c>
    </row>
    <row r="1089" ht="18" customHeight="1" spans="1:29">
      <c r="A1089" s="8">
        <f t="shared" si="34"/>
        <v>1088</v>
      </c>
      <c r="B1089" s="18">
        <v>45855</v>
      </c>
      <c r="C1089" s="68">
        <v>46203</v>
      </c>
      <c r="D1089" t="s">
        <v>3848</v>
      </c>
      <c r="E1089" s="4" t="s">
        <v>34</v>
      </c>
      <c r="F1089" s="4" t="s">
        <v>1547</v>
      </c>
      <c r="G1089" t="s">
        <v>136</v>
      </c>
      <c r="H1089" t="s">
        <v>783</v>
      </c>
      <c r="I1089" s="4"/>
      <c r="J1089" s="4" t="s">
        <v>36</v>
      </c>
      <c r="K1089" s="4"/>
      <c r="L1089" t="s">
        <v>3849</v>
      </c>
      <c r="M1089" s="12" t="s">
        <v>3850</v>
      </c>
      <c r="N1089" s="89" t="s">
        <v>58</v>
      </c>
      <c r="O1089" s="4">
        <v>2247</v>
      </c>
      <c r="P1089" s="63" t="s">
        <v>3282</v>
      </c>
      <c r="Q1089" s="4"/>
      <c r="R1089" s="4"/>
      <c r="S1089" s="4"/>
      <c r="T1089" s="4"/>
      <c r="U1089" s="4"/>
      <c r="V1089" s="4"/>
      <c r="AA1089" t="s">
        <v>136</v>
      </c>
      <c r="AB1089" t="s">
        <v>783</v>
      </c>
      <c r="AC1089" t="s">
        <v>4420</v>
      </c>
    </row>
    <row r="1090" ht="18" customHeight="1" spans="1:29">
      <c r="A1090" s="8">
        <f t="shared" ref="A1090:A1130" si="35">ROW()-1</f>
        <v>1089</v>
      </c>
      <c r="B1090" s="18">
        <v>45862</v>
      </c>
      <c r="C1090" s="68">
        <v>46203</v>
      </c>
      <c r="D1090" t="s">
        <v>3852</v>
      </c>
      <c r="E1090" s="4" t="s">
        <v>41</v>
      </c>
      <c r="F1090" s="4"/>
      <c r="G1090" t="s">
        <v>3751</v>
      </c>
      <c r="H1090" t="s">
        <v>783</v>
      </c>
      <c r="I1090" s="4"/>
      <c r="J1090" s="4" t="s">
        <v>67</v>
      </c>
      <c r="K1090" s="4"/>
      <c r="L1090" t="s">
        <v>3853</v>
      </c>
      <c r="M1090" t="s">
        <v>138</v>
      </c>
      <c r="N1090" s="89" t="s">
        <v>58</v>
      </c>
      <c r="O1090" s="4">
        <v>2248</v>
      </c>
      <c r="P1090" s="63" t="s">
        <v>3286</v>
      </c>
      <c r="Q1090" s="4"/>
      <c r="R1090" s="4" t="s">
        <v>3633</v>
      </c>
      <c r="S1090" s="4"/>
      <c r="T1090" s="4"/>
      <c r="U1090" s="4"/>
      <c r="V1090" s="4"/>
      <c r="AA1090" t="s">
        <v>3751</v>
      </c>
      <c r="AB1090" t="s">
        <v>783</v>
      </c>
      <c r="AC1090" s="69" t="s">
        <v>3854</v>
      </c>
    </row>
    <row r="1091" ht="18" customHeight="1" spans="1:29">
      <c r="A1091" s="8">
        <f t="shared" si="35"/>
        <v>1090</v>
      </c>
      <c r="B1091" s="18">
        <v>45869</v>
      </c>
      <c r="C1091" s="68">
        <v>46203</v>
      </c>
      <c r="D1091" t="s">
        <v>3855</v>
      </c>
      <c r="E1091" s="4" t="s">
        <v>34</v>
      </c>
      <c r="F1091" s="4"/>
      <c r="G1091" t="s">
        <v>2675</v>
      </c>
      <c r="H1091" t="s">
        <v>783</v>
      </c>
      <c r="I1091" s="4"/>
      <c r="J1091" s="4" t="s">
        <v>308</v>
      </c>
      <c r="K1091" s="4"/>
      <c r="L1091" s="12" t="s">
        <v>3856</v>
      </c>
      <c r="M1091" s="12" t="s">
        <v>330</v>
      </c>
      <c r="N1091" s="89" t="s">
        <v>58</v>
      </c>
      <c r="O1091" s="4">
        <v>2249</v>
      </c>
      <c r="P1091" s="63" t="s">
        <v>3286</v>
      </c>
      <c r="Q1091" s="4"/>
      <c r="R1091" s="4"/>
      <c r="S1091" s="4"/>
      <c r="T1091" s="4"/>
      <c r="U1091" s="4"/>
      <c r="V1091" s="4"/>
      <c r="AA1091" t="s">
        <v>2675</v>
      </c>
      <c r="AB1091" t="s">
        <v>783</v>
      </c>
      <c r="AC1091" s="69" t="s">
        <v>3858</v>
      </c>
    </row>
    <row r="1092" ht="18" customHeight="1" spans="1:29">
      <c r="A1092" s="8">
        <f t="shared" si="35"/>
        <v>1091</v>
      </c>
      <c r="B1092" s="18">
        <v>45869</v>
      </c>
      <c r="C1092" s="68">
        <v>46203</v>
      </c>
      <c r="D1092" t="s">
        <v>3859</v>
      </c>
      <c r="E1092" t="s">
        <v>41</v>
      </c>
      <c r="G1092" t="s">
        <v>3129</v>
      </c>
      <c r="H1092" t="s">
        <v>783</v>
      </c>
      <c r="J1092" s="4" t="s">
        <v>62</v>
      </c>
      <c r="K1092" s="4"/>
      <c r="L1092" t="s">
        <v>3860</v>
      </c>
      <c r="M1092" t="s">
        <v>134</v>
      </c>
      <c r="N1092" s="89" t="s">
        <v>58</v>
      </c>
      <c r="O1092" s="4">
        <v>2250</v>
      </c>
      <c r="P1092" s="63" t="s">
        <v>3286</v>
      </c>
      <c r="Q1092" s="4"/>
      <c r="R1092" s="4"/>
      <c r="S1092" s="4"/>
      <c r="T1092" s="4"/>
      <c r="U1092" s="4"/>
      <c r="V1092" s="4"/>
      <c r="AA1092" t="s">
        <v>3129</v>
      </c>
      <c r="AB1092" t="s">
        <v>783</v>
      </c>
      <c r="AC1092" s="69" t="s">
        <v>3861</v>
      </c>
    </row>
    <row r="1093" ht="18" customHeight="1" spans="1:29">
      <c r="A1093" s="8">
        <f t="shared" si="35"/>
        <v>1092</v>
      </c>
      <c r="B1093" s="18">
        <v>45869</v>
      </c>
      <c r="C1093" s="68">
        <v>46203</v>
      </c>
      <c r="D1093" t="s">
        <v>3862</v>
      </c>
      <c r="E1093" s="4" t="s">
        <v>41</v>
      </c>
      <c r="F1093" s="4"/>
      <c r="G1093" t="s">
        <v>1579</v>
      </c>
      <c r="H1093" t="s">
        <v>783</v>
      </c>
      <c r="I1093" s="4"/>
      <c r="J1093" s="4" t="s">
        <v>507</v>
      </c>
      <c r="K1093" s="4"/>
      <c r="L1093" s="4" t="s">
        <v>3863</v>
      </c>
      <c r="M1093" s="12" t="s">
        <v>3864</v>
      </c>
      <c r="N1093" s="81" t="s">
        <v>58</v>
      </c>
      <c r="O1093" s="4">
        <v>2251</v>
      </c>
      <c r="P1093" s="63" t="s">
        <v>3324</v>
      </c>
      <c r="Q1093" s="4"/>
      <c r="R1093" s="4"/>
      <c r="S1093" s="4"/>
      <c r="T1093" s="4"/>
      <c r="U1093" s="4"/>
      <c r="V1093" s="4"/>
      <c r="AA1093" t="s">
        <v>1579</v>
      </c>
      <c r="AB1093" t="s">
        <v>783</v>
      </c>
      <c r="AC1093" s="69" t="s">
        <v>3865</v>
      </c>
    </row>
    <row r="1094" ht="18" customHeight="1" spans="1:29">
      <c r="A1094" s="8">
        <f t="shared" si="35"/>
        <v>1093</v>
      </c>
      <c r="B1094" s="18">
        <v>45869</v>
      </c>
      <c r="C1094" s="68">
        <v>46203</v>
      </c>
      <c r="D1094" t="s">
        <v>3866</v>
      </c>
      <c r="E1094" s="4" t="s">
        <v>41</v>
      </c>
      <c r="F1094" s="4" t="s">
        <v>645</v>
      </c>
      <c r="G1094" t="s">
        <v>136</v>
      </c>
      <c r="H1094" t="s">
        <v>783</v>
      </c>
      <c r="I1094" s="4"/>
      <c r="J1094" s="4" t="s">
        <v>36</v>
      </c>
      <c r="K1094" s="4"/>
      <c r="L1094" s="12" t="s">
        <v>3867</v>
      </c>
      <c r="M1094" s="12" t="s">
        <v>1046</v>
      </c>
      <c r="N1094" s="89" t="s">
        <v>58</v>
      </c>
      <c r="O1094" s="4">
        <v>2253</v>
      </c>
      <c r="P1094" s="63" t="s">
        <v>3282</v>
      </c>
      <c r="Q1094" s="4"/>
      <c r="R1094" s="4"/>
      <c r="S1094" s="4"/>
      <c r="T1094" s="4"/>
      <c r="U1094" s="4"/>
      <c r="V1094" s="4"/>
      <c r="AA1094" t="s">
        <v>136</v>
      </c>
      <c r="AB1094" t="s">
        <v>783</v>
      </c>
      <c r="AC1094" t="s">
        <v>4421</v>
      </c>
    </row>
    <row r="1095" ht="18" customHeight="1" spans="1:29">
      <c r="A1095" s="8">
        <f t="shared" si="35"/>
        <v>1094</v>
      </c>
      <c r="B1095" s="18">
        <v>45869</v>
      </c>
      <c r="C1095" s="68">
        <v>46203</v>
      </c>
      <c r="D1095" t="s">
        <v>3869</v>
      </c>
      <c r="E1095" t="s">
        <v>41</v>
      </c>
      <c r="F1095" t="s">
        <v>297</v>
      </c>
      <c r="G1095" t="s">
        <v>1860</v>
      </c>
      <c r="H1095" t="s">
        <v>783</v>
      </c>
      <c r="J1095" s="4" t="s">
        <v>48</v>
      </c>
      <c r="K1095" s="4" t="s">
        <v>3870</v>
      </c>
      <c r="L1095" t="s">
        <v>3871</v>
      </c>
      <c r="M1095" t="s">
        <v>57</v>
      </c>
      <c r="N1095" s="89" t="s">
        <v>58</v>
      </c>
      <c r="O1095" s="4">
        <v>2254</v>
      </c>
      <c r="P1095" t="s">
        <v>3567</v>
      </c>
      <c r="Q1095" s="4">
        <v>1</v>
      </c>
      <c r="R1095" s="113">
        <v>45991</v>
      </c>
      <c r="S1095" s="4"/>
      <c r="T1095" s="4"/>
      <c r="U1095" s="4"/>
      <c r="V1095" s="4"/>
      <c r="Z1095" t="s">
        <v>118</v>
      </c>
      <c r="AA1095" t="s">
        <v>1860</v>
      </c>
      <c r="AB1095" t="s">
        <v>783</v>
      </c>
      <c r="AC1095" t="s">
        <v>585</v>
      </c>
    </row>
    <row r="1096" ht="18" customHeight="1" spans="1:29">
      <c r="A1096" s="8">
        <f t="shared" si="35"/>
        <v>1095</v>
      </c>
      <c r="B1096" s="18">
        <v>45859</v>
      </c>
      <c r="C1096" s="68">
        <v>46203</v>
      </c>
      <c r="D1096" t="s">
        <v>3872</v>
      </c>
      <c r="E1096" t="s">
        <v>41</v>
      </c>
      <c r="F1096" s="4"/>
      <c r="G1096" t="s">
        <v>3873</v>
      </c>
      <c r="H1096" t="s">
        <v>783</v>
      </c>
      <c r="I1096" s="4"/>
      <c r="J1096" s="4" t="s">
        <v>308</v>
      </c>
      <c r="K1096" s="4"/>
      <c r="L1096" s="12" t="s">
        <v>2534</v>
      </c>
      <c r="M1096" s="12" t="s">
        <v>3874</v>
      </c>
      <c r="N1096" s="89" t="s">
        <v>58</v>
      </c>
      <c r="O1096" s="4">
        <v>2255</v>
      </c>
      <c r="P1096" s="63" t="s">
        <v>3286</v>
      </c>
      <c r="Q1096" s="4"/>
      <c r="R1096" s="4"/>
      <c r="S1096" s="4"/>
      <c r="T1096" s="4"/>
      <c r="U1096" s="4"/>
      <c r="V1096" s="4"/>
      <c r="AA1096" t="s">
        <v>3873</v>
      </c>
      <c r="AB1096" t="s">
        <v>783</v>
      </c>
      <c r="AC1096" s="69" t="s">
        <v>3875</v>
      </c>
    </row>
    <row r="1097" ht="18" customHeight="1" spans="1:29">
      <c r="A1097" s="8">
        <f t="shared" si="35"/>
        <v>1096</v>
      </c>
      <c r="B1097" s="18">
        <v>45869</v>
      </c>
      <c r="C1097" s="68">
        <v>46203</v>
      </c>
      <c r="D1097" t="s">
        <v>3876</v>
      </c>
      <c r="E1097" s="4" t="s">
        <v>41</v>
      </c>
      <c r="F1097" s="4" t="s">
        <v>1600</v>
      </c>
      <c r="G1097" t="s">
        <v>2813</v>
      </c>
      <c r="H1097" t="s">
        <v>783</v>
      </c>
      <c r="I1097" s="4" t="s">
        <v>3877</v>
      </c>
      <c r="J1097" s="4" t="s">
        <v>42</v>
      </c>
      <c r="K1097" s="4"/>
      <c r="L1097" s="12" t="s">
        <v>3878</v>
      </c>
      <c r="M1097" s="12" t="s">
        <v>44</v>
      </c>
      <c r="N1097" s="89" t="s">
        <v>58</v>
      </c>
      <c r="O1097" s="4">
        <v>2256</v>
      </c>
      <c r="P1097" s="63" t="s">
        <v>3282</v>
      </c>
      <c r="Q1097" s="4"/>
      <c r="R1097" s="4"/>
      <c r="S1097" s="4"/>
      <c r="T1097" s="4"/>
      <c r="U1097" s="4"/>
      <c r="V1097" s="4"/>
      <c r="AA1097" t="s">
        <v>2813</v>
      </c>
      <c r="AB1097" t="s">
        <v>783</v>
      </c>
      <c r="AC1097" s="69" t="s">
        <v>3879</v>
      </c>
    </row>
    <row r="1098" ht="18" customHeight="1" spans="1:29">
      <c r="A1098" s="8">
        <f t="shared" si="35"/>
        <v>1097</v>
      </c>
      <c r="B1098" s="18">
        <v>45827</v>
      </c>
      <c r="C1098" s="68">
        <v>46203</v>
      </c>
      <c r="D1098" t="s">
        <v>749</v>
      </c>
      <c r="E1098" t="s">
        <v>41</v>
      </c>
      <c r="F1098" s="4" t="s">
        <v>1528</v>
      </c>
      <c r="G1098" t="s">
        <v>767</v>
      </c>
      <c r="H1098" t="s">
        <v>768</v>
      </c>
      <c r="J1098" s="4" t="s">
        <v>36</v>
      </c>
      <c r="K1098" s="4"/>
      <c r="L1098" t="s">
        <v>3880</v>
      </c>
      <c r="M1098" t="s">
        <v>1046</v>
      </c>
      <c r="N1098" s="89" t="s">
        <v>58</v>
      </c>
      <c r="O1098" s="4">
        <v>2257</v>
      </c>
      <c r="P1098" s="63"/>
      <c r="R1098" s="4"/>
      <c r="AA1098" t="s">
        <v>767</v>
      </c>
      <c r="AB1098" t="s">
        <v>768</v>
      </c>
      <c r="AC1098" s="69" t="s">
        <v>752</v>
      </c>
    </row>
    <row r="1099" ht="18" customHeight="1" spans="1:29">
      <c r="A1099" s="8">
        <f t="shared" si="35"/>
        <v>1098</v>
      </c>
      <c r="B1099" s="18">
        <v>45872</v>
      </c>
      <c r="C1099" s="68">
        <v>46203</v>
      </c>
      <c r="D1099" t="s">
        <v>3881</v>
      </c>
      <c r="E1099" s="4" t="s">
        <v>41</v>
      </c>
      <c r="F1099" s="4" t="s">
        <v>74</v>
      </c>
      <c r="G1099" t="s">
        <v>2102</v>
      </c>
      <c r="H1099" t="s">
        <v>2102</v>
      </c>
      <c r="I1099" s="4"/>
      <c r="J1099" s="4" t="s">
        <v>48</v>
      </c>
      <c r="K1099" s="4" t="s">
        <v>3882</v>
      </c>
      <c r="L1099" s="12" t="s">
        <v>3883</v>
      </c>
      <c r="M1099" s="12" t="s">
        <v>44</v>
      </c>
      <c r="N1099" s="89" t="s">
        <v>58</v>
      </c>
      <c r="O1099" s="4">
        <v>2258</v>
      </c>
      <c r="P1099" t="s">
        <v>4422</v>
      </c>
      <c r="Q1099" s="4">
        <v>1</v>
      </c>
      <c r="R1099" s="113"/>
      <c r="S1099" s="4"/>
      <c r="T1099" s="4"/>
      <c r="U1099" s="4"/>
      <c r="V1099" s="4"/>
      <c r="Z1099" t="s">
        <v>118</v>
      </c>
      <c r="AA1099" t="s">
        <v>2102</v>
      </c>
      <c r="AB1099" t="s">
        <v>2102</v>
      </c>
      <c r="AC1099" s="69" t="s">
        <v>3884</v>
      </c>
    </row>
    <row r="1100" ht="18" customHeight="1" spans="1:29">
      <c r="A1100" s="8">
        <f t="shared" si="35"/>
        <v>1099</v>
      </c>
      <c r="B1100" s="18">
        <v>45873</v>
      </c>
      <c r="C1100" s="68">
        <v>46203</v>
      </c>
      <c r="D1100" t="s">
        <v>3885</v>
      </c>
      <c r="E1100" s="4" t="s">
        <v>41</v>
      </c>
      <c r="F1100" s="4" t="s">
        <v>645</v>
      </c>
      <c r="G1100" t="s">
        <v>156</v>
      </c>
      <c r="H1100" t="s">
        <v>783</v>
      </c>
      <c r="I1100" s="4"/>
      <c r="J1100" s="4" t="s">
        <v>36</v>
      </c>
      <c r="K1100" s="4"/>
      <c r="L1100" s="12" t="s">
        <v>250</v>
      </c>
      <c r="M1100" s="12" t="s">
        <v>2152</v>
      </c>
      <c r="N1100" s="89" t="s">
        <v>58</v>
      </c>
      <c r="O1100" s="4">
        <v>2259</v>
      </c>
      <c r="P1100" s="63"/>
      <c r="Q1100" s="4"/>
      <c r="R1100" s="4"/>
      <c r="S1100" s="4"/>
      <c r="T1100" s="4"/>
      <c r="U1100" s="4"/>
      <c r="V1100" s="4"/>
      <c r="AA1100" t="s">
        <v>156</v>
      </c>
      <c r="AB1100" t="s">
        <v>783</v>
      </c>
      <c r="AC1100" s="69" t="s">
        <v>3886</v>
      </c>
    </row>
    <row r="1101" ht="18" customHeight="1" spans="1:29">
      <c r="A1101" s="8">
        <f t="shared" si="35"/>
        <v>1100</v>
      </c>
      <c r="B1101" s="18">
        <v>45882</v>
      </c>
      <c r="C1101" s="68">
        <v>46203</v>
      </c>
      <c r="D1101" t="s">
        <v>3887</v>
      </c>
      <c r="E1101" s="4" t="s">
        <v>41</v>
      </c>
      <c r="F1101" s="4" t="s">
        <v>461</v>
      </c>
      <c r="G1101" t="s">
        <v>315</v>
      </c>
      <c r="H1101" t="s">
        <v>783</v>
      </c>
      <c r="I1101" s="4"/>
      <c r="J1101" s="4" t="s">
        <v>48</v>
      </c>
      <c r="K1101" s="4" t="s">
        <v>3888</v>
      </c>
      <c r="L1101" s="12" t="s">
        <v>3889</v>
      </c>
      <c r="M1101" s="12" t="s">
        <v>1046</v>
      </c>
      <c r="N1101" s="89" t="s">
        <v>58</v>
      </c>
      <c r="O1101" s="4">
        <v>2260</v>
      </c>
      <c r="P1101" t="s">
        <v>3567</v>
      </c>
      <c r="Q1101" s="4">
        <v>1</v>
      </c>
      <c r="R1101" s="18">
        <v>45921</v>
      </c>
      <c r="S1101" s="4"/>
      <c r="T1101" s="4"/>
      <c r="U1101" s="4"/>
      <c r="V1101" s="4"/>
      <c r="Z1101" t="s">
        <v>118</v>
      </c>
      <c r="AA1101" t="s">
        <v>315</v>
      </c>
      <c r="AB1101" t="s">
        <v>783</v>
      </c>
      <c r="AC1101" s="69" t="s">
        <v>3890</v>
      </c>
    </row>
    <row r="1102" ht="18" customHeight="1" spans="1:29">
      <c r="A1102" s="8">
        <f t="shared" si="35"/>
        <v>1101</v>
      </c>
      <c r="B1102" s="18">
        <v>45877</v>
      </c>
      <c r="C1102" s="68">
        <v>46203</v>
      </c>
      <c r="D1102" t="s">
        <v>3891</v>
      </c>
      <c r="E1102" s="4" t="s">
        <v>41</v>
      </c>
      <c r="F1102" s="4" t="s">
        <v>645</v>
      </c>
      <c r="G1102" t="s">
        <v>645</v>
      </c>
      <c r="H1102" t="s">
        <v>783</v>
      </c>
      <c r="I1102" s="4"/>
      <c r="J1102" s="4" t="s">
        <v>36</v>
      </c>
      <c r="K1102" s="4"/>
      <c r="L1102" t="s">
        <v>3892</v>
      </c>
      <c r="M1102" t="s">
        <v>50</v>
      </c>
      <c r="N1102" s="89" t="s">
        <v>58</v>
      </c>
      <c r="O1102" s="4">
        <v>2261</v>
      </c>
      <c r="P1102" s="63"/>
      <c r="Q1102" s="4"/>
      <c r="R1102" s="4"/>
      <c r="S1102" s="4"/>
      <c r="T1102" s="4"/>
      <c r="U1102" s="4"/>
      <c r="V1102" s="4"/>
      <c r="AA1102" t="s">
        <v>645</v>
      </c>
      <c r="AB1102" t="s">
        <v>783</v>
      </c>
      <c r="AC1102" s="69" t="s">
        <v>3893</v>
      </c>
    </row>
    <row r="1103" ht="18" customHeight="1" spans="1:29">
      <c r="A1103" s="8">
        <f t="shared" si="35"/>
        <v>1102</v>
      </c>
      <c r="B1103" s="18">
        <v>45877</v>
      </c>
      <c r="C1103" s="68">
        <v>46203</v>
      </c>
      <c r="D1103" t="s">
        <v>749</v>
      </c>
      <c r="E1103" s="4" t="s">
        <v>41</v>
      </c>
      <c r="F1103" s="4" t="s">
        <v>185</v>
      </c>
      <c r="G1103" t="s">
        <v>1989</v>
      </c>
      <c r="H1103" t="s">
        <v>1989</v>
      </c>
      <c r="J1103" s="4" t="s">
        <v>42</v>
      </c>
      <c r="K1103" s="4"/>
      <c r="L1103" t="s">
        <v>3894</v>
      </c>
      <c r="M1103" s="12" t="s">
        <v>57</v>
      </c>
      <c r="N1103" s="89" t="s">
        <v>58</v>
      </c>
      <c r="O1103" s="4">
        <v>2262</v>
      </c>
      <c r="P1103" s="63"/>
      <c r="R1103" s="4"/>
      <c r="S1103" s="4"/>
      <c r="T1103" s="4"/>
      <c r="U1103" s="4"/>
      <c r="V1103" s="4"/>
      <c r="AA1103" t="s">
        <v>1989</v>
      </c>
      <c r="AB1103" t="s">
        <v>1989</v>
      </c>
      <c r="AC1103" s="69" t="s">
        <v>752</v>
      </c>
    </row>
    <row r="1104" ht="18" customHeight="1" spans="1:29">
      <c r="A1104" s="8">
        <f t="shared" si="35"/>
        <v>1103</v>
      </c>
      <c r="B1104" s="18">
        <v>45882</v>
      </c>
      <c r="C1104" s="68">
        <v>46203</v>
      </c>
      <c r="D1104" t="s">
        <v>3895</v>
      </c>
      <c r="E1104" s="4" t="s">
        <v>41</v>
      </c>
      <c r="F1104" s="4"/>
      <c r="G1104" t="s">
        <v>2456</v>
      </c>
      <c r="H1104" t="s">
        <v>783</v>
      </c>
      <c r="I1104" s="4"/>
      <c r="J1104" s="4" t="s">
        <v>62</v>
      </c>
      <c r="K1104" s="4"/>
      <c r="L1104" t="s">
        <v>3896</v>
      </c>
      <c r="M1104" t="s">
        <v>57</v>
      </c>
      <c r="N1104" s="89" t="s">
        <v>58</v>
      </c>
      <c r="O1104" s="4">
        <v>2263</v>
      </c>
      <c r="P1104" s="63"/>
      <c r="Q1104" s="4"/>
      <c r="R1104" s="4"/>
      <c r="S1104" s="4"/>
      <c r="T1104" s="4"/>
      <c r="U1104" s="4"/>
      <c r="V1104" s="4"/>
      <c r="AA1104" t="s">
        <v>2456</v>
      </c>
      <c r="AB1104" t="s">
        <v>783</v>
      </c>
      <c r="AC1104" s="69" t="s">
        <v>3897</v>
      </c>
    </row>
    <row r="1105" ht="18" customHeight="1" spans="1:29">
      <c r="A1105" s="8">
        <f t="shared" si="35"/>
        <v>1104</v>
      </c>
      <c r="B1105" s="18">
        <v>45885</v>
      </c>
      <c r="C1105" s="68">
        <v>46203</v>
      </c>
      <c r="D1105" t="s">
        <v>3898</v>
      </c>
      <c r="E1105" s="4" t="s">
        <v>41</v>
      </c>
      <c r="F1105" s="4"/>
      <c r="G1105" t="s">
        <v>3899</v>
      </c>
      <c r="H1105" t="s">
        <v>783</v>
      </c>
      <c r="I1105" s="4"/>
      <c r="J1105" s="4" t="s">
        <v>325</v>
      </c>
      <c r="K1105" s="4"/>
      <c r="L1105" s="12" t="s">
        <v>3900</v>
      </c>
      <c r="M1105" s="12" t="s">
        <v>3901</v>
      </c>
      <c r="N1105" s="89" t="s">
        <v>58</v>
      </c>
      <c r="O1105" s="4">
        <v>2264</v>
      </c>
      <c r="P1105" s="63"/>
      <c r="Q1105" s="4"/>
      <c r="R1105" s="4"/>
      <c r="S1105" s="4"/>
      <c r="T1105" s="4"/>
      <c r="U1105" s="4"/>
      <c r="V1105" s="4"/>
      <c r="AA1105" t="s">
        <v>3899</v>
      </c>
      <c r="AB1105" t="s">
        <v>783</v>
      </c>
      <c r="AC1105" s="69" t="s">
        <v>3902</v>
      </c>
    </row>
    <row r="1106" ht="18" customHeight="1" spans="1:29">
      <c r="A1106" s="8">
        <f t="shared" si="35"/>
        <v>1105</v>
      </c>
      <c r="B1106" s="18">
        <v>45887</v>
      </c>
      <c r="C1106" s="68">
        <v>46203</v>
      </c>
      <c r="D1106" t="s">
        <v>3903</v>
      </c>
      <c r="E1106" t="s">
        <v>34</v>
      </c>
      <c r="F1106" t="s">
        <v>74</v>
      </c>
      <c r="G1106" t="s">
        <v>819</v>
      </c>
      <c r="H1106" t="s">
        <v>783</v>
      </c>
      <c r="J1106" s="4" t="s">
        <v>48</v>
      </c>
      <c r="K1106" s="4" t="s">
        <v>3904</v>
      </c>
      <c r="L1106" t="s">
        <v>3905</v>
      </c>
      <c r="M1106" t="s">
        <v>217</v>
      </c>
      <c r="N1106" s="89" t="s">
        <v>58</v>
      </c>
      <c r="O1106" s="4">
        <v>2265</v>
      </c>
      <c r="P1106" t="s">
        <v>3567</v>
      </c>
      <c r="Q1106" s="4">
        <v>1</v>
      </c>
      <c r="R1106" s="18">
        <v>45904</v>
      </c>
      <c r="S1106" s="4"/>
      <c r="T1106" s="4"/>
      <c r="U1106" s="4"/>
      <c r="V1106" s="4"/>
      <c r="Z1106" t="s">
        <v>118</v>
      </c>
      <c r="AA1106" t="s">
        <v>819</v>
      </c>
      <c r="AB1106" t="s">
        <v>783</v>
      </c>
      <c r="AC1106" s="69" t="s">
        <v>3906</v>
      </c>
    </row>
    <row r="1107" ht="18" customHeight="1" spans="1:29">
      <c r="A1107" s="8">
        <f t="shared" si="35"/>
        <v>1106</v>
      </c>
      <c r="B1107" s="18">
        <v>45890</v>
      </c>
      <c r="C1107" s="68">
        <v>46203</v>
      </c>
      <c r="D1107" t="s">
        <v>3907</v>
      </c>
      <c r="E1107" s="4" t="s">
        <v>41</v>
      </c>
      <c r="F1107" s="4"/>
      <c r="G1107" t="s">
        <v>1649</v>
      </c>
      <c r="H1107" t="s">
        <v>783</v>
      </c>
      <c r="I1107" s="4"/>
      <c r="J1107" s="4" t="s">
        <v>67</v>
      </c>
      <c r="K1107" s="4"/>
      <c r="L1107" s="4" t="s">
        <v>1650</v>
      </c>
      <c r="M1107" s="12" t="s">
        <v>3908</v>
      </c>
      <c r="N1107" s="89" t="s">
        <v>58</v>
      </c>
      <c r="O1107" s="4">
        <v>2266</v>
      </c>
      <c r="P1107" s="63"/>
      <c r="Q1107" s="4"/>
      <c r="R1107" s="4"/>
      <c r="S1107" s="4"/>
      <c r="T1107" s="4"/>
      <c r="U1107" s="4"/>
      <c r="V1107" s="4"/>
      <c r="AA1107" t="s">
        <v>1649</v>
      </c>
      <c r="AB1107" t="s">
        <v>783</v>
      </c>
      <c r="AC1107" t="s">
        <v>585</v>
      </c>
    </row>
    <row r="1108" ht="18" customHeight="1" spans="1:29">
      <c r="A1108" s="8">
        <f t="shared" si="35"/>
        <v>1107</v>
      </c>
      <c r="B1108" s="18">
        <v>45889</v>
      </c>
      <c r="C1108" s="68">
        <v>46203</v>
      </c>
      <c r="D1108" t="s">
        <v>3909</v>
      </c>
      <c r="E1108" s="4" t="s">
        <v>41</v>
      </c>
      <c r="F1108" s="4"/>
      <c r="G1108" t="s">
        <v>1917</v>
      </c>
      <c r="H1108" t="s">
        <v>783</v>
      </c>
      <c r="I1108" s="4"/>
      <c r="J1108" s="4" t="s">
        <v>62</v>
      </c>
      <c r="K1108" s="4"/>
      <c r="L1108" t="s">
        <v>3910</v>
      </c>
      <c r="M1108" t="s">
        <v>57</v>
      </c>
      <c r="N1108" s="89" t="s">
        <v>58</v>
      </c>
      <c r="O1108" s="4">
        <v>2267</v>
      </c>
      <c r="P1108" s="63"/>
      <c r="Q1108" s="4"/>
      <c r="R1108" s="4"/>
      <c r="S1108" s="4"/>
      <c r="T1108" s="4"/>
      <c r="U1108" s="4"/>
      <c r="V1108" s="4"/>
      <c r="AA1108" t="s">
        <v>1917</v>
      </c>
      <c r="AB1108" t="s">
        <v>783</v>
      </c>
      <c r="AC1108" s="69" t="s">
        <v>3911</v>
      </c>
    </row>
    <row r="1109" ht="18" customHeight="1" spans="1:29">
      <c r="A1109" s="8">
        <f t="shared" si="35"/>
        <v>1108</v>
      </c>
      <c r="B1109" s="18">
        <v>45889</v>
      </c>
      <c r="C1109" s="68">
        <v>46203</v>
      </c>
      <c r="D1109" t="s">
        <v>3912</v>
      </c>
      <c r="E1109" s="4" t="s">
        <v>41</v>
      </c>
      <c r="F1109" s="22" t="s">
        <v>315</v>
      </c>
      <c r="G1109" t="s">
        <v>3649</v>
      </c>
      <c r="H1109" t="s">
        <v>783</v>
      </c>
      <c r="I1109" s="4"/>
      <c r="J1109" s="4" t="s">
        <v>48</v>
      </c>
      <c r="K1109" s="4"/>
      <c r="L1109" s="12" t="s">
        <v>1349</v>
      </c>
      <c r="M1109" s="12" t="s">
        <v>134</v>
      </c>
      <c r="N1109" s="89" t="s">
        <v>58</v>
      </c>
      <c r="O1109" s="4">
        <v>2268</v>
      </c>
      <c r="P1109" t="s">
        <v>3567</v>
      </c>
      <c r="Q1109" s="4">
        <v>1</v>
      </c>
      <c r="R1109" s="18">
        <v>45904</v>
      </c>
      <c r="S1109" s="4"/>
      <c r="T1109" s="4"/>
      <c r="U1109" s="4"/>
      <c r="V1109" s="4"/>
      <c r="Z1109" t="s">
        <v>118</v>
      </c>
      <c r="AA1109" t="s">
        <v>3649</v>
      </c>
      <c r="AB1109" t="s">
        <v>783</v>
      </c>
      <c r="AC1109" s="69" t="s">
        <v>3913</v>
      </c>
    </row>
    <row r="1110" ht="18" customHeight="1" spans="1:29">
      <c r="A1110" s="8">
        <f t="shared" si="35"/>
        <v>1109</v>
      </c>
      <c r="B1110" s="18">
        <v>45894</v>
      </c>
      <c r="C1110" s="68">
        <v>46203</v>
      </c>
      <c r="D1110" t="s">
        <v>3914</v>
      </c>
      <c r="E1110" t="s">
        <v>41</v>
      </c>
      <c r="G1110" t="s">
        <v>1921</v>
      </c>
      <c r="H1110" t="s">
        <v>783</v>
      </c>
      <c r="J1110" s="4" t="s">
        <v>507</v>
      </c>
      <c r="K1110" s="4"/>
      <c r="L1110" t="s">
        <v>3915</v>
      </c>
      <c r="M1110" t="s">
        <v>57</v>
      </c>
      <c r="N1110" s="81" t="s">
        <v>58</v>
      </c>
      <c r="O1110" s="4">
        <v>2269</v>
      </c>
      <c r="P1110" s="63"/>
      <c r="Q1110" s="4"/>
      <c r="R1110" s="4"/>
      <c r="S1110" s="4"/>
      <c r="T1110" s="4"/>
      <c r="U1110" s="4"/>
      <c r="V1110" s="4"/>
      <c r="AA1110" t="s">
        <v>1921</v>
      </c>
      <c r="AB1110" t="s">
        <v>783</v>
      </c>
      <c r="AC1110" s="69" t="s">
        <v>3916</v>
      </c>
    </row>
    <row r="1111" ht="18" customHeight="1" spans="1:29">
      <c r="A1111" s="8">
        <f t="shared" si="35"/>
        <v>1110</v>
      </c>
      <c r="B1111" s="18">
        <v>45895</v>
      </c>
      <c r="C1111" s="68">
        <v>46203</v>
      </c>
      <c r="D1111" t="s">
        <v>3917</v>
      </c>
      <c r="E1111" t="s">
        <v>41</v>
      </c>
      <c r="F1111" s="22" t="s">
        <v>315</v>
      </c>
      <c r="G1111" t="s">
        <v>1579</v>
      </c>
      <c r="H1111" t="s">
        <v>783</v>
      </c>
      <c r="I1111" s="4"/>
      <c r="J1111" s="4" t="s">
        <v>48</v>
      </c>
      <c r="K1111" s="4" t="s">
        <v>3918</v>
      </c>
      <c r="L1111" s="12" t="s">
        <v>3919</v>
      </c>
      <c r="M1111" s="12" t="s">
        <v>50</v>
      </c>
      <c r="N1111" s="89" t="s">
        <v>58</v>
      </c>
      <c r="O1111" s="4">
        <v>2270</v>
      </c>
      <c r="P1111" t="s">
        <v>3567</v>
      </c>
      <c r="Q1111" s="4">
        <v>1</v>
      </c>
      <c r="R1111" s="18">
        <v>45904</v>
      </c>
      <c r="S1111" s="4"/>
      <c r="T1111" s="4"/>
      <c r="U1111" s="4"/>
      <c r="V1111" s="4"/>
      <c r="Z1111" t="s">
        <v>118</v>
      </c>
      <c r="AA1111" t="s">
        <v>1579</v>
      </c>
      <c r="AB1111" t="s">
        <v>783</v>
      </c>
      <c r="AC1111" s="69" t="s">
        <v>3920</v>
      </c>
    </row>
    <row r="1112" ht="18" customHeight="1" spans="1:29">
      <c r="A1112" s="8">
        <f t="shared" si="35"/>
        <v>1111</v>
      </c>
      <c r="B1112" s="18">
        <v>45898</v>
      </c>
      <c r="C1112" s="68">
        <v>46203</v>
      </c>
      <c r="D1112" t="s">
        <v>3921</v>
      </c>
      <c r="E1112" s="4" t="s">
        <v>41</v>
      </c>
      <c r="F1112" s="4"/>
      <c r="G1112" t="s">
        <v>1385</v>
      </c>
      <c r="H1112" t="s">
        <v>783</v>
      </c>
      <c r="I1112" s="4"/>
      <c r="J1112" s="4" t="s">
        <v>62</v>
      </c>
      <c r="K1112" s="4"/>
      <c r="L1112" s="12" t="s">
        <v>3922</v>
      </c>
      <c r="M1112" s="12" t="s">
        <v>44</v>
      </c>
      <c r="N1112" s="89" t="s">
        <v>58</v>
      </c>
      <c r="O1112" s="4">
        <v>2271</v>
      </c>
      <c r="R1112" s="4"/>
      <c r="AA1112" t="s">
        <v>1385</v>
      </c>
      <c r="AB1112" t="s">
        <v>783</v>
      </c>
      <c r="AC1112" s="69" t="s">
        <v>3923</v>
      </c>
    </row>
    <row r="1113" ht="18" customHeight="1" spans="1:29">
      <c r="A1113" s="8">
        <f t="shared" si="35"/>
        <v>1112</v>
      </c>
      <c r="B1113" s="18">
        <v>45904</v>
      </c>
      <c r="C1113" s="68">
        <v>46203</v>
      </c>
      <c r="D1113" t="s">
        <v>3924</v>
      </c>
      <c r="E1113" t="s">
        <v>41</v>
      </c>
      <c r="F1113" t="s">
        <v>74</v>
      </c>
      <c r="G1113" t="s">
        <v>1643</v>
      </c>
      <c r="H1113" t="s">
        <v>783</v>
      </c>
      <c r="J1113" s="4" t="s">
        <v>48</v>
      </c>
      <c r="K1113" s="4" t="s">
        <v>3925</v>
      </c>
      <c r="L1113" t="s">
        <v>3926</v>
      </c>
      <c r="M1113" t="s">
        <v>3927</v>
      </c>
      <c r="N1113" s="89" t="s">
        <v>58</v>
      </c>
      <c r="O1113" s="4">
        <v>2272</v>
      </c>
      <c r="P1113" t="s">
        <v>1095</v>
      </c>
      <c r="Q1113" s="4">
        <v>1</v>
      </c>
      <c r="R1113" s="18">
        <v>45921</v>
      </c>
      <c r="S1113" s="4"/>
      <c r="T1113" s="4"/>
      <c r="U1113" s="4"/>
      <c r="V1113" s="4"/>
      <c r="Z1113" t="s">
        <v>118</v>
      </c>
      <c r="AA1113" t="s">
        <v>1643</v>
      </c>
      <c r="AB1113" t="s">
        <v>783</v>
      </c>
      <c r="AC1113" s="69" t="s">
        <v>3928</v>
      </c>
    </row>
    <row r="1114" ht="18" customHeight="1" spans="1:29">
      <c r="A1114" s="8">
        <f t="shared" si="35"/>
        <v>1113</v>
      </c>
      <c r="B1114" s="18">
        <v>45908</v>
      </c>
      <c r="C1114" s="68">
        <v>46203</v>
      </c>
      <c r="D1114" t="s">
        <v>3929</v>
      </c>
      <c r="E1114" s="4" t="s">
        <v>41</v>
      </c>
      <c r="F1114" s="4"/>
      <c r="G1114" t="s">
        <v>2686</v>
      </c>
      <c r="H1114" t="s">
        <v>783</v>
      </c>
      <c r="I1114" s="4"/>
      <c r="J1114" s="4" t="s">
        <v>62</v>
      </c>
      <c r="K1114" s="4"/>
      <c r="L1114" s="12" t="s">
        <v>1070</v>
      </c>
      <c r="M1114" s="12" t="s">
        <v>3930</v>
      </c>
      <c r="N1114" s="89" t="s">
        <v>58</v>
      </c>
      <c r="O1114" s="4">
        <v>2273</v>
      </c>
      <c r="P1114" s="4"/>
      <c r="Q1114" s="4"/>
      <c r="R1114" s="4"/>
      <c r="S1114" s="4"/>
      <c r="T1114" s="4"/>
      <c r="U1114" s="4"/>
      <c r="V1114" s="4"/>
      <c r="AA1114" t="s">
        <v>2686</v>
      </c>
      <c r="AB1114" t="s">
        <v>783</v>
      </c>
      <c r="AC1114" s="69" t="s">
        <v>3931</v>
      </c>
    </row>
    <row r="1115" ht="18" customHeight="1" spans="1:29">
      <c r="A1115" s="8">
        <f t="shared" si="35"/>
        <v>1114</v>
      </c>
      <c r="B1115" s="18">
        <v>45909</v>
      </c>
      <c r="C1115" s="68">
        <v>46203</v>
      </c>
      <c r="D1115" t="s">
        <v>3932</v>
      </c>
      <c r="E1115" s="4" t="s">
        <v>41</v>
      </c>
      <c r="F1115" s="4"/>
      <c r="G1115" t="s">
        <v>2252</v>
      </c>
      <c r="H1115" t="s">
        <v>2252</v>
      </c>
      <c r="I1115" s="4"/>
      <c r="J1115" s="4" t="s">
        <v>62</v>
      </c>
      <c r="K1115" s="4"/>
      <c r="L1115" s="12" t="s">
        <v>3933</v>
      </c>
      <c r="M1115" s="12" t="s">
        <v>1046</v>
      </c>
      <c r="N1115" s="89" t="s">
        <v>58</v>
      </c>
      <c r="O1115" s="4">
        <v>2274</v>
      </c>
      <c r="P1115" s="4"/>
      <c r="Q1115" s="4"/>
      <c r="R1115" s="4"/>
      <c r="S1115" s="4"/>
      <c r="T1115" s="4"/>
      <c r="U1115" s="4"/>
      <c r="V1115" s="4"/>
      <c r="AA1115" t="s">
        <v>2252</v>
      </c>
      <c r="AB1115" t="s">
        <v>2252</v>
      </c>
      <c r="AC1115" t="s">
        <v>4423</v>
      </c>
    </row>
    <row r="1116" ht="18" customHeight="1" spans="1:29">
      <c r="A1116" s="8">
        <f t="shared" si="35"/>
        <v>1115</v>
      </c>
      <c r="B1116" s="18">
        <v>45909</v>
      </c>
      <c r="C1116" s="68">
        <v>46203</v>
      </c>
      <c r="D1116" t="s">
        <v>3935</v>
      </c>
      <c r="E1116" s="4" t="s">
        <v>41</v>
      </c>
      <c r="F1116" s="4" t="s">
        <v>461</v>
      </c>
      <c r="G1116" t="s">
        <v>3936</v>
      </c>
      <c r="H1116" t="s">
        <v>12</v>
      </c>
      <c r="I1116" s="4"/>
      <c r="J1116" s="4" t="s">
        <v>48</v>
      </c>
      <c r="K1116" s="4" t="s">
        <v>3937</v>
      </c>
      <c r="L1116" s="12" t="s">
        <v>3938</v>
      </c>
      <c r="M1116" s="12" t="s">
        <v>3939</v>
      </c>
      <c r="N1116" s="89" t="s">
        <v>58</v>
      </c>
      <c r="O1116" s="4">
        <v>2275</v>
      </c>
      <c r="P1116" s="4" t="s">
        <v>3567</v>
      </c>
      <c r="Q1116" s="4">
        <v>0</v>
      </c>
      <c r="R1116" s="4"/>
      <c r="S1116" s="4"/>
      <c r="T1116" s="4"/>
      <c r="U1116" s="4"/>
      <c r="V1116" s="4"/>
      <c r="Z1116" t="s">
        <v>118</v>
      </c>
      <c r="AA1116" t="s">
        <v>3936</v>
      </c>
      <c r="AB1116" t="s">
        <v>12</v>
      </c>
      <c r="AC1116" s="69" t="s">
        <v>3940</v>
      </c>
    </row>
    <row r="1117" ht="18" customHeight="1" spans="1:29">
      <c r="A1117" s="8">
        <f t="shared" si="35"/>
        <v>1116</v>
      </c>
      <c r="B1117" s="18">
        <v>45905</v>
      </c>
      <c r="C1117" s="68">
        <v>46203</v>
      </c>
      <c r="D1117" t="s">
        <v>1921</v>
      </c>
      <c r="E1117" s="4" t="s">
        <v>41</v>
      </c>
      <c r="F1117" s="4" t="s">
        <v>297</v>
      </c>
      <c r="G1117" t="s">
        <v>2252</v>
      </c>
      <c r="H1117" t="s">
        <v>2252</v>
      </c>
      <c r="I1117" s="4"/>
      <c r="J1117" s="4" t="s">
        <v>48</v>
      </c>
      <c r="K1117" s="4" t="s">
        <v>3418</v>
      </c>
      <c r="L1117" t="s">
        <v>3941</v>
      </c>
      <c r="M1117" t="s">
        <v>217</v>
      </c>
      <c r="N1117" s="89" t="s">
        <v>58</v>
      </c>
      <c r="O1117" s="4">
        <v>2276</v>
      </c>
      <c r="P1117" s="4" t="s">
        <v>51</v>
      </c>
      <c r="Q1117" s="4">
        <v>1</v>
      </c>
      <c r="R1117" s="4" t="s">
        <v>38</v>
      </c>
      <c r="S1117" s="4"/>
      <c r="T1117" s="4"/>
      <c r="U1117" s="4"/>
      <c r="V1117" s="4"/>
      <c r="Z1117" t="s">
        <v>118</v>
      </c>
      <c r="AA1117" t="s">
        <v>2252</v>
      </c>
      <c r="AB1117" t="s">
        <v>2252</v>
      </c>
      <c r="AC1117" s="69" t="s">
        <v>3942</v>
      </c>
    </row>
    <row r="1118" ht="18" customHeight="1" spans="1:29">
      <c r="A1118" s="8">
        <f t="shared" si="35"/>
        <v>1117</v>
      </c>
      <c r="B1118" s="18">
        <v>45905</v>
      </c>
      <c r="C1118" s="68">
        <v>46203</v>
      </c>
      <c r="D1118" t="s">
        <v>3943</v>
      </c>
      <c r="E1118" s="4" t="s">
        <v>41</v>
      </c>
      <c r="F1118" s="4"/>
      <c r="G1118" t="s">
        <v>2102</v>
      </c>
      <c r="H1118" t="s">
        <v>2102</v>
      </c>
      <c r="I1118" s="4"/>
      <c r="J1118" s="4" t="s">
        <v>308</v>
      </c>
      <c r="K1118" s="4"/>
      <c r="L1118" t="s">
        <v>3944</v>
      </c>
      <c r="M1118" s="12" t="s">
        <v>57</v>
      </c>
      <c r="N1118" s="89" t="s">
        <v>58</v>
      </c>
      <c r="O1118" s="4">
        <v>2277</v>
      </c>
      <c r="P1118" s="4"/>
      <c r="Q1118" s="4"/>
      <c r="R1118" s="4"/>
      <c r="S1118" s="4"/>
      <c r="T1118" s="4"/>
      <c r="U1118" s="4"/>
      <c r="V1118" s="4"/>
      <c r="AA1118" t="s">
        <v>2102</v>
      </c>
      <c r="AB1118" t="s">
        <v>2102</v>
      </c>
      <c r="AC1118" t="s">
        <v>585</v>
      </c>
    </row>
    <row r="1119" ht="18" customHeight="1" spans="1:29">
      <c r="A1119" s="8">
        <f t="shared" si="35"/>
        <v>1118</v>
      </c>
      <c r="B1119" s="18">
        <v>45911</v>
      </c>
      <c r="C1119" s="68">
        <v>46203</v>
      </c>
      <c r="D1119" t="s">
        <v>3945</v>
      </c>
      <c r="E1119" s="4" t="s">
        <v>41</v>
      </c>
      <c r="F1119" s="4" t="s">
        <v>231</v>
      </c>
      <c r="G1119" t="s">
        <v>615</v>
      </c>
      <c r="H1119" t="s">
        <v>783</v>
      </c>
      <c r="I1119" s="4"/>
      <c r="J1119" s="4" t="s">
        <v>48</v>
      </c>
      <c r="K1119" s="4" t="s">
        <v>3946</v>
      </c>
      <c r="L1119" t="s">
        <v>3946</v>
      </c>
      <c r="M1119" t="s">
        <v>1046</v>
      </c>
      <c r="N1119" s="89" t="s">
        <v>58</v>
      </c>
      <c r="O1119" s="4">
        <v>2278</v>
      </c>
      <c r="P1119" s="4" t="s">
        <v>3567</v>
      </c>
      <c r="Q1119" s="4">
        <v>0</v>
      </c>
      <c r="R1119" s="18">
        <v>45921</v>
      </c>
      <c r="S1119" s="4"/>
      <c r="T1119" s="4"/>
      <c r="U1119" s="4"/>
      <c r="V1119" s="4"/>
      <c r="Z1119" t="s">
        <v>118</v>
      </c>
      <c r="AA1119" t="s">
        <v>615</v>
      </c>
      <c r="AB1119" t="s">
        <v>783</v>
      </c>
      <c r="AC1119" s="69" t="s">
        <v>3947</v>
      </c>
    </row>
    <row r="1120" ht="18" customHeight="1" spans="1:29">
      <c r="A1120" s="8">
        <f t="shared" si="35"/>
        <v>1119</v>
      </c>
      <c r="B1120" s="18">
        <v>45916</v>
      </c>
      <c r="C1120" s="68">
        <v>46203</v>
      </c>
      <c r="D1120" t="s">
        <v>3948</v>
      </c>
      <c r="E1120" s="4" t="s">
        <v>41</v>
      </c>
      <c r="F1120" s="4"/>
      <c r="G1120" t="s">
        <v>3949</v>
      </c>
      <c r="H1120" t="s">
        <v>783</v>
      </c>
      <c r="I1120" s="4"/>
      <c r="J1120" s="4" t="s">
        <v>62</v>
      </c>
      <c r="K1120" s="4"/>
      <c r="L1120" s="12" t="s">
        <v>3950</v>
      </c>
      <c r="M1120" s="12" t="s">
        <v>44</v>
      </c>
      <c r="N1120" s="89" t="s">
        <v>58</v>
      </c>
      <c r="O1120" s="4">
        <v>2279</v>
      </c>
      <c r="P1120" s="4"/>
      <c r="Q1120" s="4"/>
      <c r="R1120" s="4"/>
      <c r="S1120" s="4"/>
      <c r="T1120" s="4"/>
      <c r="U1120" s="4"/>
      <c r="V1120" s="4"/>
      <c r="AA1120" t="s">
        <v>3949</v>
      </c>
      <c r="AB1120" t="s">
        <v>783</v>
      </c>
      <c r="AC1120" s="69" t="s">
        <v>3951</v>
      </c>
    </row>
    <row r="1121" ht="18" customHeight="1" spans="1:29">
      <c r="A1121" s="8">
        <f t="shared" si="35"/>
        <v>1120</v>
      </c>
      <c r="B1121" s="18">
        <v>45917</v>
      </c>
      <c r="C1121" s="68">
        <v>46203</v>
      </c>
      <c r="D1121" t="s">
        <v>3952</v>
      </c>
      <c r="E1121" t="s">
        <v>41</v>
      </c>
      <c r="F1121" s="4" t="s">
        <v>722</v>
      </c>
      <c r="G1121" t="s">
        <v>725</v>
      </c>
      <c r="H1121" t="s">
        <v>783</v>
      </c>
      <c r="J1121" s="4" t="s">
        <v>241</v>
      </c>
      <c r="K1121" s="4"/>
      <c r="L1121" t="s">
        <v>3953</v>
      </c>
      <c r="M1121" t="s">
        <v>134</v>
      </c>
      <c r="N1121" s="89" t="s">
        <v>58</v>
      </c>
      <c r="O1121" s="4">
        <v>2280</v>
      </c>
      <c r="P1121" s="4"/>
      <c r="Q1121" s="4"/>
      <c r="R1121" s="18">
        <v>46018</v>
      </c>
      <c r="S1121" s="4"/>
      <c r="T1121" s="4"/>
      <c r="U1121" s="4"/>
      <c r="V1121" s="4"/>
      <c r="AA1121" t="s">
        <v>725</v>
      </c>
      <c r="AB1121" t="s">
        <v>783</v>
      </c>
      <c r="AC1121" s="69" t="s">
        <v>3954</v>
      </c>
    </row>
    <row r="1122" ht="18" customHeight="1" spans="1:29">
      <c r="A1122" s="8">
        <f t="shared" si="35"/>
        <v>1121</v>
      </c>
      <c r="B1122" s="18">
        <v>45918</v>
      </c>
      <c r="C1122" s="68">
        <v>46203</v>
      </c>
      <c r="D1122" t="s">
        <v>3955</v>
      </c>
      <c r="E1122" s="4" t="s">
        <v>41</v>
      </c>
      <c r="F1122" s="4" t="s">
        <v>1086</v>
      </c>
      <c r="G1122" t="s">
        <v>638</v>
      </c>
      <c r="H1122" t="s">
        <v>783</v>
      </c>
      <c r="I1122" s="4"/>
      <c r="J1122" s="4" t="s">
        <v>62</v>
      </c>
      <c r="K1122" s="4"/>
      <c r="L1122" s="4" t="s">
        <v>820</v>
      </c>
      <c r="M1122" s="12" t="s">
        <v>217</v>
      </c>
      <c r="N1122" s="89" t="s">
        <v>58</v>
      </c>
      <c r="O1122" s="4">
        <v>2281</v>
      </c>
      <c r="P1122" s="4"/>
      <c r="Q1122" s="4"/>
      <c r="R1122" s="4"/>
      <c r="S1122" s="4"/>
      <c r="T1122" s="4"/>
      <c r="U1122" s="4"/>
      <c r="V1122" s="4"/>
      <c r="AA1122" t="s">
        <v>638</v>
      </c>
      <c r="AB1122" t="s">
        <v>783</v>
      </c>
      <c r="AC1122" s="69" t="s">
        <v>3956</v>
      </c>
    </row>
    <row r="1123" ht="18" customHeight="1" spans="1:29">
      <c r="A1123" s="8">
        <f t="shared" si="35"/>
        <v>1122</v>
      </c>
      <c r="B1123" s="18">
        <v>45922</v>
      </c>
      <c r="C1123" s="68">
        <v>46203</v>
      </c>
      <c r="D1123" t="s">
        <v>3957</v>
      </c>
      <c r="E1123" s="4" t="s">
        <v>41</v>
      </c>
      <c r="F1123" s="4" t="s">
        <v>645</v>
      </c>
      <c r="G1123" t="s">
        <v>70</v>
      </c>
      <c r="H1123" t="s">
        <v>783</v>
      </c>
      <c r="I1123" s="4"/>
      <c r="J1123" s="4" t="s">
        <v>36</v>
      </c>
      <c r="K1123" s="4"/>
      <c r="L1123" t="s">
        <v>3958</v>
      </c>
      <c r="M1123" t="s">
        <v>134</v>
      </c>
      <c r="N1123" s="89" t="s">
        <v>58</v>
      </c>
      <c r="O1123" s="4">
        <v>2282</v>
      </c>
      <c r="P1123" s="4"/>
      <c r="Q1123" s="4"/>
      <c r="R1123" s="4"/>
      <c r="S1123" s="4"/>
      <c r="T1123" s="4"/>
      <c r="U1123" s="4"/>
      <c r="V1123" s="4"/>
      <c r="AA1123" t="s">
        <v>70</v>
      </c>
      <c r="AB1123" t="s">
        <v>783</v>
      </c>
      <c r="AC1123" s="69" t="s">
        <v>3959</v>
      </c>
    </row>
    <row r="1124" ht="18" customHeight="1" spans="1:29">
      <c r="A1124" s="8">
        <f t="shared" si="35"/>
        <v>1123</v>
      </c>
      <c r="B1124" s="18">
        <v>45920</v>
      </c>
      <c r="C1124" s="68">
        <v>46203</v>
      </c>
      <c r="D1124" t="s">
        <v>3960</v>
      </c>
      <c r="E1124" s="4" t="s">
        <v>3961</v>
      </c>
      <c r="F1124" s="4" t="s">
        <v>2851</v>
      </c>
      <c r="G1124" t="s">
        <v>2059</v>
      </c>
      <c r="H1124" t="s">
        <v>783</v>
      </c>
      <c r="I1124" s="4"/>
      <c r="J1124" s="4" t="s">
        <v>48</v>
      </c>
      <c r="K1124" s="4"/>
      <c r="L1124" t="s">
        <v>3962</v>
      </c>
      <c r="M1124" t="s">
        <v>57</v>
      </c>
      <c r="N1124" s="89" t="s">
        <v>58</v>
      </c>
      <c r="O1124" s="4">
        <v>2283</v>
      </c>
      <c r="P1124" s="4" t="s">
        <v>483</v>
      </c>
      <c r="Q1124" s="4">
        <v>1</v>
      </c>
      <c r="R1124" s="4"/>
      <c r="S1124" s="4"/>
      <c r="T1124" s="4"/>
      <c r="U1124" s="4"/>
      <c r="V1124" s="4"/>
      <c r="Z1124" t="s">
        <v>118</v>
      </c>
      <c r="AA1124" t="s">
        <v>2059</v>
      </c>
      <c r="AB1124" t="s">
        <v>783</v>
      </c>
      <c r="AC1124" s="69" t="s">
        <v>3963</v>
      </c>
    </row>
    <row r="1125" ht="18" customHeight="1" spans="1:29">
      <c r="A1125" s="8">
        <f t="shared" si="35"/>
        <v>1124</v>
      </c>
      <c r="B1125" s="18">
        <v>42706</v>
      </c>
      <c r="C1125" s="68">
        <v>46203</v>
      </c>
      <c r="D1125" t="s">
        <v>1824</v>
      </c>
      <c r="E1125" t="s">
        <v>41</v>
      </c>
      <c r="F1125" t="s">
        <v>874</v>
      </c>
      <c r="G1125" t="s">
        <v>2713</v>
      </c>
      <c r="H1125" t="s">
        <v>2713</v>
      </c>
      <c r="J1125" s="4" t="s">
        <v>308</v>
      </c>
      <c r="K1125" s="4"/>
      <c r="L1125" s="4" t="s">
        <v>3964</v>
      </c>
      <c r="M1125" s="12" t="s">
        <v>3705</v>
      </c>
      <c r="N1125" s="89" t="s">
        <v>58</v>
      </c>
      <c r="O1125" s="4">
        <v>2284</v>
      </c>
      <c r="P1125" s="4" t="s">
        <v>3965</v>
      </c>
      <c r="Q1125" s="4"/>
      <c r="R1125" s="4"/>
      <c r="S1125" s="4"/>
      <c r="T1125" s="4"/>
      <c r="U1125" s="4"/>
      <c r="V1125" s="4"/>
      <c r="AA1125" t="s">
        <v>2713</v>
      </c>
      <c r="AB1125" t="s">
        <v>2713</v>
      </c>
    </row>
    <row r="1126" ht="18" customHeight="1" spans="1:29">
      <c r="A1126" s="8">
        <f t="shared" si="35"/>
        <v>1125</v>
      </c>
      <c r="B1126" s="18">
        <v>45924</v>
      </c>
      <c r="C1126" s="68">
        <v>46203</v>
      </c>
      <c r="D1126" s="4" t="s">
        <v>3966</v>
      </c>
      <c r="E1126" t="s">
        <v>41</v>
      </c>
      <c r="F1126" s="4" t="s">
        <v>259</v>
      </c>
      <c r="G1126" t="s">
        <v>767</v>
      </c>
      <c r="H1126" t="s">
        <v>768</v>
      </c>
      <c r="I1126" s="4"/>
      <c r="J1126" s="4" t="s">
        <v>48</v>
      </c>
      <c r="K1126" s="4"/>
      <c r="L1126" t="s">
        <v>3967</v>
      </c>
      <c r="M1126" t="s">
        <v>305</v>
      </c>
      <c r="N1126" s="89" t="s">
        <v>58</v>
      </c>
      <c r="O1126" s="4">
        <v>2285</v>
      </c>
      <c r="P1126" s="4"/>
      <c r="Q1126" s="4"/>
      <c r="R1126" s="4"/>
      <c r="S1126" s="4"/>
      <c r="T1126" s="4"/>
      <c r="U1126" s="12"/>
      <c r="V1126" s="12"/>
      <c r="AA1126" t="s">
        <v>767</v>
      </c>
      <c r="AB1126" t="s">
        <v>768</v>
      </c>
    </row>
    <row r="1127" ht="18" customHeight="1" spans="1:29">
      <c r="A1127" s="8">
        <f t="shared" si="35"/>
        <v>1126</v>
      </c>
      <c r="B1127" s="18">
        <v>45929</v>
      </c>
      <c r="C1127" s="68">
        <v>46203</v>
      </c>
      <c r="D1127" t="s">
        <v>3968</v>
      </c>
      <c r="E1127" s="4" t="s">
        <v>41</v>
      </c>
      <c r="F1127" s="4" t="s">
        <v>645</v>
      </c>
      <c r="G1127" t="s">
        <v>725</v>
      </c>
      <c r="H1127" t="s">
        <v>783</v>
      </c>
      <c r="I1127" s="8"/>
      <c r="J1127" s="18" t="s">
        <v>36</v>
      </c>
      <c r="K1127" s="4"/>
      <c r="L1127" t="s">
        <v>3969</v>
      </c>
      <c r="M1127" t="s">
        <v>134</v>
      </c>
      <c r="N1127" s="89" t="s">
        <v>58</v>
      </c>
      <c r="O1127" s="4">
        <v>2286</v>
      </c>
      <c r="P1127" s="4"/>
      <c r="Q1127" s="4"/>
      <c r="R1127" s="4"/>
      <c r="S1127" s="4"/>
      <c r="T1127" s="4"/>
      <c r="U1127" s="12"/>
      <c r="V1127" s="12"/>
      <c r="AA1127" t="s">
        <v>725</v>
      </c>
      <c r="AB1127" t="s">
        <v>783</v>
      </c>
    </row>
    <row r="1128" ht="18" customHeight="1" spans="1:29">
      <c r="A1128" s="8">
        <f t="shared" si="35"/>
        <v>1127</v>
      </c>
      <c r="B1128" s="18">
        <v>45929</v>
      </c>
      <c r="C1128" s="68">
        <v>46203</v>
      </c>
      <c r="D1128" t="s">
        <v>3970</v>
      </c>
      <c r="E1128" s="4" t="s">
        <v>41</v>
      </c>
      <c r="F1128" s="4" t="s">
        <v>645</v>
      </c>
      <c r="G1128" t="s">
        <v>1528</v>
      </c>
      <c r="H1128" t="s">
        <v>783</v>
      </c>
      <c r="I1128" s="8"/>
      <c r="J1128" s="18" t="s">
        <v>36</v>
      </c>
      <c r="K1128" s="4"/>
      <c r="L1128" s="4" t="s">
        <v>3971</v>
      </c>
      <c r="M1128" s="12" t="s">
        <v>50</v>
      </c>
      <c r="N1128" s="89" t="s">
        <v>58</v>
      </c>
      <c r="O1128" s="4">
        <v>2287</v>
      </c>
      <c r="P1128" s="4"/>
      <c r="Q1128" s="4"/>
      <c r="R1128" s="4"/>
      <c r="S1128" s="4"/>
      <c r="T1128" s="4"/>
      <c r="U1128" s="12"/>
      <c r="V1128" s="12"/>
      <c r="AA1128" t="s">
        <v>1528</v>
      </c>
      <c r="AB1128" t="s">
        <v>783</v>
      </c>
    </row>
    <row r="1129" ht="18" customHeight="1" spans="1:29">
      <c r="A1129" s="8">
        <f t="shared" si="35"/>
        <v>1128</v>
      </c>
      <c r="B1129" s="18">
        <v>42473</v>
      </c>
      <c r="C1129" s="68">
        <v>46203</v>
      </c>
      <c r="D1129" t="s">
        <v>3972</v>
      </c>
      <c r="E1129" s="4" t="s">
        <v>41</v>
      </c>
      <c r="F1129" s="8" t="s">
        <v>874</v>
      </c>
      <c r="G1129" t="s">
        <v>2713</v>
      </c>
      <c r="H1129" t="s">
        <v>2713</v>
      </c>
      <c r="I1129" s="8"/>
      <c r="J1129" s="18" t="s">
        <v>62</v>
      </c>
      <c r="K1129" s="4"/>
      <c r="L1129" s="12" t="s">
        <v>3973</v>
      </c>
      <c r="M1129" s="12" t="s">
        <v>134</v>
      </c>
      <c r="N1129" s="89" t="s">
        <v>58</v>
      </c>
      <c r="O1129" s="4">
        <v>2288</v>
      </c>
      <c r="P1129" s="4" t="s">
        <v>3974</v>
      </c>
      <c r="Q1129" s="4"/>
      <c r="R1129" s="4"/>
      <c r="S1129" s="4"/>
      <c r="T1129" s="4"/>
      <c r="AA1129" t="s">
        <v>2713</v>
      </c>
      <c r="AB1129" t="s">
        <v>2713</v>
      </c>
    </row>
    <row r="1130" ht="18" customHeight="1" spans="1:29">
      <c r="A1130" s="8">
        <f t="shared" si="35"/>
        <v>1129</v>
      </c>
      <c r="B1130" s="18">
        <v>45929</v>
      </c>
      <c r="C1130" s="68">
        <v>46203</v>
      </c>
      <c r="D1130" t="s">
        <v>3975</v>
      </c>
      <c r="E1130" t="s">
        <v>41</v>
      </c>
      <c r="F1130" s="4" t="s">
        <v>461</v>
      </c>
      <c r="G1130" t="s">
        <v>3949</v>
      </c>
      <c r="H1130" t="s">
        <v>783</v>
      </c>
      <c r="I1130" s="8"/>
      <c r="J1130" s="18" t="s">
        <v>48</v>
      </c>
      <c r="K1130" s="4"/>
      <c r="L1130" t="s">
        <v>3976</v>
      </c>
      <c r="M1130" t="s">
        <v>44</v>
      </c>
      <c r="N1130" s="89" t="s">
        <v>58</v>
      </c>
      <c r="O1130" s="4">
        <v>2289</v>
      </c>
      <c r="P1130" t="s">
        <v>3977</v>
      </c>
      <c r="Q1130" s="4">
        <v>1</v>
      </c>
      <c r="R1130" s="4"/>
      <c r="S1130" s="4"/>
      <c r="T1130" s="4"/>
      <c r="V1130" s="12"/>
      <c r="Z1130" t="s">
        <v>118</v>
      </c>
      <c r="AA1130" t="s">
        <v>3949</v>
      </c>
      <c r="AB1130" t="s">
        <v>783</v>
      </c>
    </row>
    <row r="1131" ht="18" customHeight="1" spans="1:29">
      <c r="A1131" s="8">
        <v>1132</v>
      </c>
      <c r="B1131" s="18">
        <v>45869</v>
      </c>
      <c r="C1131" s="68">
        <v>46203</v>
      </c>
      <c r="D1131" t="s">
        <v>3983</v>
      </c>
      <c r="E1131" s="4" t="s">
        <v>41</v>
      </c>
      <c r="F1131" s="8" t="s">
        <v>822</v>
      </c>
      <c r="G1131" t="s">
        <v>1989</v>
      </c>
      <c r="H1131" t="s">
        <v>1989</v>
      </c>
      <c r="I1131" s="8"/>
      <c r="J1131" s="18" t="s">
        <v>48</v>
      </c>
      <c r="K1131" s="4"/>
      <c r="L1131" s="4" t="s">
        <v>3984</v>
      </c>
      <c r="M1131" s="12" t="s">
        <v>594</v>
      </c>
      <c r="N1131" s="89" t="s">
        <v>58</v>
      </c>
      <c r="O1131" s="4">
        <v>2290</v>
      </c>
      <c r="P1131" t="s">
        <v>3977</v>
      </c>
      <c r="Q1131" s="4">
        <v>1</v>
      </c>
      <c r="R1131" s="4"/>
      <c r="S1131" s="4"/>
      <c r="T1131" s="4"/>
      <c r="U1131" s="12"/>
      <c r="V1131" s="12"/>
      <c r="Z1131" t="s">
        <v>118</v>
      </c>
      <c r="AA1131" t="s">
        <v>1989</v>
      </c>
      <c r="AB1131" t="s">
        <v>1989</v>
      </c>
    </row>
    <row r="1132" ht="18" customHeight="1" spans="1:29">
      <c r="A1132" s="8">
        <f t="shared" ref="A1132:A1142" si="36">ROW()-1</f>
        <v>1131</v>
      </c>
      <c r="B1132" s="18">
        <v>45940</v>
      </c>
      <c r="C1132" s="68">
        <v>46203</v>
      </c>
      <c r="D1132" t="s">
        <v>3978</v>
      </c>
      <c r="E1132" s="4" t="s">
        <v>41</v>
      </c>
      <c r="F1132" s="4" t="s">
        <v>259</v>
      </c>
      <c r="G1132" t="s">
        <v>2244</v>
      </c>
      <c r="H1132" t="s">
        <v>768</v>
      </c>
      <c r="I1132" s="4"/>
      <c r="J1132" s="4" t="s">
        <v>62</v>
      </c>
      <c r="K1132" s="4"/>
      <c r="L1132" s="12" t="s">
        <v>3979</v>
      </c>
      <c r="M1132" s="12" t="s">
        <v>57</v>
      </c>
      <c r="N1132" s="89" t="s">
        <v>58</v>
      </c>
      <c r="O1132" s="4">
        <v>2291</v>
      </c>
      <c r="P1132" s="4"/>
      <c r="Q1132" s="4"/>
      <c r="R1132" s="4"/>
      <c r="S1132" s="4"/>
      <c r="T1132" s="4"/>
      <c r="AA1132" t="s">
        <v>2244</v>
      </c>
      <c r="AB1132" t="s">
        <v>768</v>
      </c>
    </row>
    <row r="1133" ht="18" customHeight="1" spans="1:29">
      <c r="A1133" s="8">
        <f t="shared" si="36"/>
        <v>1132</v>
      </c>
      <c r="B1133" s="18">
        <v>45946</v>
      </c>
      <c r="C1133" s="68">
        <v>46203</v>
      </c>
      <c r="D1133" t="s">
        <v>3980</v>
      </c>
      <c r="E1133" s="4" t="s">
        <v>41</v>
      </c>
      <c r="F1133" s="4" t="s">
        <v>874</v>
      </c>
      <c r="G1133" t="s">
        <v>2713</v>
      </c>
      <c r="H1133" t="s">
        <v>2713</v>
      </c>
      <c r="I1133" s="4" t="s">
        <v>3981</v>
      </c>
      <c r="J1133" s="4" t="s">
        <v>42</v>
      </c>
      <c r="K1133" s="4"/>
      <c r="L1133" t="s">
        <v>3982</v>
      </c>
      <c r="M1133" t="s">
        <v>44</v>
      </c>
      <c r="N1133" s="89" t="s">
        <v>58</v>
      </c>
      <c r="O1133" s="4">
        <v>2292</v>
      </c>
      <c r="P1133" t="s">
        <v>2713</v>
      </c>
      <c r="Q1133" s="8"/>
      <c r="R1133" s="4"/>
      <c r="T1133" s="4"/>
      <c r="AA1133" t="s">
        <v>2713</v>
      </c>
      <c r="AB1133" t="s">
        <v>2713</v>
      </c>
    </row>
    <row r="1134" ht="18" customHeight="1" spans="1:29">
      <c r="A1134" s="8">
        <f t="shared" si="36"/>
        <v>1133</v>
      </c>
      <c r="B1134" s="18">
        <v>45946</v>
      </c>
      <c r="C1134" s="68">
        <v>46203</v>
      </c>
      <c r="D1134" t="s">
        <v>3985</v>
      </c>
      <c r="E1134" s="4" t="s">
        <v>41</v>
      </c>
      <c r="F1134" s="4" t="s">
        <v>307</v>
      </c>
      <c r="G1134" t="s">
        <v>424</v>
      </c>
      <c r="H1134" t="s">
        <v>783</v>
      </c>
      <c r="I1134" s="4"/>
      <c r="J1134" s="4" t="s">
        <v>308</v>
      </c>
      <c r="K1134" s="4"/>
      <c r="L1134" t="s">
        <v>3986</v>
      </c>
      <c r="M1134" s="12" t="s">
        <v>50</v>
      </c>
      <c r="N1134" s="89" t="s">
        <v>58</v>
      </c>
      <c r="O1134" s="4">
        <v>2293</v>
      </c>
      <c r="P1134" s="4"/>
      <c r="Q1134" s="4"/>
      <c r="R1134" s="4"/>
      <c r="S1134" s="4"/>
      <c r="T1134" s="4"/>
      <c r="U1134" s="4"/>
      <c r="V1134" s="12"/>
      <c r="AA1134" t="s">
        <v>424</v>
      </c>
      <c r="AB1134" t="s">
        <v>783</v>
      </c>
    </row>
    <row r="1135" ht="18" customHeight="1" spans="1:29">
      <c r="A1135" s="8">
        <f t="shared" si="36"/>
        <v>1134</v>
      </c>
      <c r="B1135" s="18">
        <v>45950</v>
      </c>
      <c r="C1135" s="68">
        <v>46203</v>
      </c>
      <c r="D1135" t="s">
        <v>3987</v>
      </c>
      <c r="E1135" s="4" t="s">
        <v>41</v>
      </c>
      <c r="F1135" s="4" t="s">
        <v>1086</v>
      </c>
      <c r="G1135" t="s">
        <v>767</v>
      </c>
      <c r="H1135" t="s">
        <v>768</v>
      </c>
      <c r="I1135" s="4"/>
      <c r="J1135" s="4" t="s">
        <v>62</v>
      </c>
      <c r="K1135" s="4"/>
      <c r="L1135" t="s">
        <v>3988</v>
      </c>
      <c r="M1135" t="s">
        <v>2152</v>
      </c>
      <c r="N1135" s="89" t="s">
        <v>58</v>
      </c>
      <c r="O1135" s="4">
        <v>2294</v>
      </c>
      <c r="R1135" s="4"/>
      <c r="S1135" s="4"/>
      <c r="T1135" s="4"/>
      <c r="AA1135" t="s">
        <v>767</v>
      </c>
      <c r="AB1135" t="s">
        <v>768</v>
      </c>
    </row>
    <row r="1136" ht="18" customHeight="1" spans="1:29">
      <c r="A1136" s="8">
        <f t="shared" si="36"/>
        <v>1135</v>
      </c>
      <c r="B1136" s="18">
        <v>45952</v>
      </c>
      <c r="C1136" s="68">
        <v>46203</v>
      </c>
      <c r="D1136" t="s">
        <v>3989</v>
      </c>
      <c r="E1136" s="4" t="s">
        <v>41</v>
      </c>
      <c r="F1136" s="4" t="s">
        <v>1528</v>
      </c>
      <c r="G1136" t="s">
        <v>709</v>
      </c>
      <c r="H1136" t="s">
        <v>783</v>
      </c>
      <c r="I1136" s="4"/>
      <c r="J1136" s="4" t="s">
        <v>36</v>
      </c>
      <c r="K1136" s="4"/>
      <c r="L1136" s="12" t="s">
        <v>3990</v>
      </c>
      <c r="M1136" s="12" t="s">
        <v>57</v>
      </c>
      <c r="N1136" s="89" t="s">
        <v>58</v>
      </c>
      <c r="O1136" s="4">
        <v>2295</v>
      </c>
      <c r="Q1136" s="4"/>
      <c r="R1136" s="4"/>
      <c r="S1136" s="4"/>
      <c r="T1136" s="4"/>
      <c r="U1136" s="12"/>
      <c r="V1136" s="12"/>
      <c r="AA1136" t="s">
        <v>709</v>
      </c>
      <c r="AB1136" t="s">
        <v>783</v>
      </c>
    </row>
    <row r="1137" ht="18" customHeight="1" spans="1:30">
      <c r="A1137" s="8">
        <f t="shared" si="36"/>
        <v>1136</v>
      </c>
      <c r="B1137" s="18">
        <v>45953</v>
      </c>
      <c r="C1137" s="68">
        <v>46203</v>
      </c>
      <c r="D1137" t="s">
        <v>3991</v>
      </c>
      <c r="E1137" t="s">
        <v>41</v>
      </c>
      <c r="F1137" t="s">
        <v>978</v>
      </c>
      <c r="G1137" t="s">
        <v>2252</v>
      </c>
      <c r="H1137" t="s">
        <v>2252</v>
      </c>
      <c r="J1137" s="4" t="s">
        <v>308</v>
      </c>
      <c r="K1137" s="4"/>
      <c r="L1137" t="s">
        <v>3992</v>
      </c>
      <c r="M1137" t="s">
        <v>1046</v>
      </c>
      <c r="N1137" s="89" t="s">
        <v>58</v>
      </c>
      <c r="O1137" s="4">
        <v>2296</v>
      </c>
      <c r="P1137" s="4"/>
      <c r="Q1137" s="4"/>
      <c r="R1137" s="4"/>
      <c r="S1137" s="4"/>
      <c r="T1137" s="4"/>
      <c r="U1137" s="12"/>
      <c r="V1137" s="12"/>
      <c r="AA1137" t="s">
        <v>2252</v>
      </c>
      <c r="AB1137" t="s">
        <v>2252</v>
      </c>
    </row>
    <row r="1138" ht="18" customHeight="1" spans="1:30">
      <c r="A1138" s="8">
        <f t="shared" si="36"/>
        <v>1137</v>
      </c>
      <c r="B1138" s="18">
        <v>45946</v>
      </c>
      <c r="C1138" s="68">
        <v>46203</v>
      </c>
      <c r="D1138" t="s">
        <v>1308</v>
      </c>
      <c r="E1138" s="4" t="s">
        <v>41</v>
      </c>
      <c r="F1138" s="4" t="s">
        <v>297</v>
      </c>
      <c r="G1138" t="s">
        <v>3993</v>
      </c>
      <c r="H1138" t="s">
        <v>12</v>
      </c>
      <c r="I1138" s="4"/>
      <c r="J1138" s="4" t="s">
        <v>48</v>
      </c>
      <c r="K1138" s="4"/>
      <c r="L1138" s="4" t="s">
        <v>3158</v>
      </c>
      <c r="M1138" s="12" t="s">
        <v>3994</v>
      </c>
      <c r="N1138" s="81" t="s">
        <v>58</v>
      </c>
      <c r="O1138" s="4">
        <v>2297</v>
      </c>
      <c r="P1138" t="s">
        <v>2262</v>
      </c>
      <c r="Q1138" s="4">
        <v>1</v>
      </c>
      <c r="R1138" s="4"/>
      <c r="S1138" s="4"/>
      <c r="T1138" s="4"/>
      <c r="AA1138" t="s">
        <v>3993</v>
      </c>
      <c r="AB1138" t="s">
        <v>12</v>
      </c>
    </row>
    <row r="1139" ht="18" customHeight="1" spans="1:30">
      <c r="A1139" s="8">
        <f t="shared" si="36"/>
        <v>1138</v>
      </c>
      <c r="B1139" s="18">
        <v>45961</v>
      </c>
      <c r="C1139" s="68">
        <v>46568</v>
      </c>
      <c r="D1139" t="s">
        <v>3995</v>
      </c>
      <c r="E1139" s="4" t="s">
        <v>41</v>
      </c>
      <c r="F1139" s="4" t="s">
        <v>315</v>
      </c>
      <c r="G1139" t="s">
        <v>3198</v>
      </c>
      <c r="H1139" t="s">
        <v>783</v>
      </c>
      <c r="I1139" s="4"/>
      <c r="J1139" s="4" t="s">
        <v>48</v>
      </c>
      <c r="K1139" s="4"/>
      <c r="L1139" s="12" t="s">
        <v>3996</v>
      </c>
      <c r="M1139" s="12" t="s">
        <v>2152</v>
      </c>
      <c r="N1139" s="89" t="s">
        <v>58</v>
      </c>
      <c r="O1139" s="4">
        <v>2298</v>
      </c>
      <c r="P1139" t="s">
        <v>2262</v>
      </c>
      <c r="Q1139" s="85">
        <v>1</v>
      </c>
      <c r="R1139" s="113"/>
      <c r="S1139" s="115"/>
      <c r="T1139" s="116"/>
      <c r="U1139" s="115"/>
      <c r="V1139" s="116"/>
      <c r="W1139" s="116"/>
      <c r="X1139" s="115"/>
      <c r="Y1139" s="86"/>
      <c r="AA1139" t="s">
        <v>3198</v>
      </c>
      <c r="AB1139" t="s">
        <v>783</v>
      </c>
    </row>
    <row r="1140" ht="18" customHeight="1" spans="1:30">
      <c r="A1140" s="8">
        <f t="shared" si="36"/>
        <v>1139</v>
      </c>
      <c r="B1140" s="18">
        <v>45961</v>
      </c>
      <c r="C1140" s="68">
        <v>46568</v>
      </c>
      <c r="D1140" t="s">
        <v>3997</v>
      </c>
      <c r="E1140" t="s">
        <v>41</v>
      </c>
      <c r="F1140" s="4" t="s">
        <v>1528</v>
      </c>
      <c r="G1140" t="s">
        <v>3826</v>
      </c>
      <c r="H1140" t="s">
        <v>783</v>
      </c>
      <c r="J1140" s="4" t="s">
        <v>36</v>
      </c>
      <c r="K1140" s="4"/>
      <c r="L1140" t="s">
        <v>3998</v>
      </c>
      <c r="M1140" t="s">
        <v>247</v>
      </c>
      <c r="N1140" s="89" t="s">
        <v>58</v>
      </c>
      <c r="O1140" s="4">
        <v>2299</v>
      </c>
      <c r="P1140" s="83"/>
      <c r="Q1140" s="83"/>
      <c r="R1140" s="85"/>
      <c r="S1140" s="83"/>
      <c r="T1140" s="83"/>
      <c r="U1140" s="85"/>
      <c r="V1140" s="83"/>
      <c r="W1140" s="85"/>
      <c r="X1140" s="85"/>
      <c r="Y1140" s="83"/>
      <c r="AA1140" t="s">
        <v>3826</v>
      </c>
      <c r="AB1140" t="s">
        <v>783</v>
      </c>
    </row>
    <row r="1141" ht="18" customHeight="1" spans="1:30">
      <c r="A1141" s="8">
        <f t="shared" si="36"/>
        <v>1140</v>
      </c>
      <c r="B1141" s="18">
        <v>45961</v>
      </c>
      <c r="C1141" s="68">
        <v>46203</v>
      </c>
      <c r="D1141" t="s">
        <v>3999</v>
      </c>
      <c r="E1141" s="4" t="s">
        <v>41</v>
      </c>
      <c r="F1141" s="4" t="s">
        <v>315</v>
      </c>
      <c r="G1141" t="s">
        <v>3834</v>
      </c>
      <c r="H1141" t="s">
        <v>783</v>
      </c>
      <c r="I1141" s="4"/>
      <c r="J1141" s="4" t="s">
        <v>48</v>
      </c>
      <c r="K1141" s="4"/>
      <c r="L1141" t="s">
        <v>4000</v>
      </c>
      <c r="M1141" t="s">
        <v>1435</v>
      </c>
      <c r="N1141" s="89" t="s">
        <v>58</v>
      </c>
      <c r="O1141" s="4">
        <v>2300</v>
      </c>
      <c r="P1141" t="s">
        <v>1071</v>
      </c>
      <c r="Q1141" s="85">
        <v>1</v>
      </c>
      <c r="R1141" s="113">
        <v>45991</v>
      </c>
      <c r="S1141" s="83"/>
      <c r="T1141" s="83"/>
      <c r="U1141" s="85"/>
      <c r="V1141" s="83"/>
      <c r="W1141" s="85"/>
      <c r="X1141" s="85"/>
      <c r="Y1141" s="83"/>
      <c r="AA1141" t="s">
        <v>3834</v>
      </c>
      <c r="AB1141" t="s">
        <v>783</v>
      </c>
    </row>
    <row r="1142" ht="18" customHeight="1" spans="1:30">
      <c r="A1142" s="8">
        <f t="shared" si="36"/>
        <v>1141</v>
      </c>
      <c r="B1142" s="18">
        <v>45960</v>
      </c>
      <c r="C1142" s="68">
        <v>46568</v>
      </c>
      <c r="D1142" t="s">
        <v>4001</v>
      </c>
      <c r="E1142" s="4" t="s">
        <v>41</v>
      </c>
      <c r="F1142" s="4" t="s">
        <v>413</v>
      </c>
      <c r="G1142" t="s">
        <v>253</v>
      </c>
      <c r="H1142" t="s">
        <v>783</v>
      </c>
      <c r="I1142" s="4"/>
      <c r="J1142" s="4" t="s">
        <v>241</v>
      </c>
      <c r="K1142" s="4"/>
      <c r="L1142" t="s">
        <v>4002</v>
      </c>
      <c r="M1142" s="12" t="s">
        <v>217</v>
      </c>
      <c r="N1142" s="89" t="s">
        <v>58</v>
      </c>
      <c r="O1142" s="4">
        <v>2301</v>
      </c>
      <c r="P1142" s="86"/>
      <c r="Q1142" s="86"/>
      <c r="R1142" s="18">
        <v>46018</v>
      </c>
      <c r="S1142" s="86"/>
      <c r="T1142" s="86"/>
      <c r="U1142" s="86"/>
      <c r="V1142" s="86"/>
      <c r="W1142" s="86"/>
      <c r="X1142" s="86"/>
      <c r="Y1142" s="86"/>
      <c r="AA1142" t="s">
        <v>253</v>
      </c>
      <c r="AB1142" t="s">
        <v>783</v>
      </c>
    </row>
    <row r="1143" ht="18" customHeight="1" spans="1:30">
      <c r="A1143" s="8">
        <v>1142</v>
      </c>
      <c r="B1143" s="18">
        <v>43665</v>
      </c>
      <c r="C1143" s="68">
        <v>46203</v>
      </c>
      <c r="D1143" t="s">
        <v>4003</v>
      </c>
      <c r="E1143" s="4" t="s">
        <v>41</v>
      </c>
      <c r="F1143" s="4" t="s">
        <v>874</v>
      </c>
      <c r="G1143" s="86" t="s">
        <v>874</v>
      </c>
      <c r="H1143" s="86" t="s">
        <v>874</v>
      </c>
      <c r="I1143" s="4"/>
      <c r="J1143" s="4" t="s">
        <v>308</v>
      </c>
      <c r="K1143" s="4"/>
      <c r="L1143" t="s">
        <v>4004</v>
      </c>
      <c r="M1143" t="s">
        <v>57</v>
      </c>
      <c r="N1143" s="89" t="s">
        <v>58</v>
      </c>
      <c r="O1143" s="4">
        <v>2302</v>
      </c>
      <c r="P1143" s="86"/>
      <c r="Q1143" s="86"/>
      <c r="R1143" s="114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</row>
    <row r="1144" ht="18" customHeight="1" spans="1:30">
      <c r="A1144" s="8">
        <v>1143</v>
      </c>
      <c r="B1144" s="18">
        <v>45965</v>
      </c>
      <c r="C1144" s="68">
        <v>46568</v>
      </c>
      <c r="D1144" t="s">
        <v>4005</v>
      </c>
      <c r="E1144" s="4" t="s">
        <v>41</v>
      </c>
      <c r="F1144" s="4" t="s">
        <v>2557</v>
      </c>
      <c r="G1144" s="85" t="s">
        <v>1672</v>
      </c>
      <c r="H1144" t="s">
        <v>783</v>
      </c>
      <c r="I1144" s="4"/>
      <c r="J1144" s="4" t="s">
        <v>308</v>
      </c>
      <c r="K1144" s="4"/>
      <c r="L1144" s="12" t="s">
        <v>4006</v>
      </c>
      <c r="M1144" s="12" t="s">
        <v>50</v>
      </c>
      <c r="N1144" s="89" t="s">
        <v>58</v>
      </c>
      <c r="O1144" s="4">
        <v>2303</v>
      </c>
      <c r="R1144" s="4"/>
      <c r="S1144" s="83"/>
      <c r="T1144" s="83"/>
      <c r="U1144" s="83"/>
      <c r="V1144" s="83"/>
      <c r="W1144" s="84"/>
      <c r="X1144" s="84"/>
      <c r="Y1144" s="85"/>
      <c r="Z1144" s="83"/>
      <c r="AA1144" s="85" t="s">
        <v>1672</v>
      </c>
      <c r="AB1144" t="s">
        <v>783</v>
      </c>
      <c r="AC1144" s="85"/>
      <c r="AD1144" s="83"/>
    </row>
    <row r="1145" ht="18" customHeight="1" spans="1:30">
      <c r="A1145" s="8">
        <v>1144</v>
      </c>
      <c r="B1145" s="18">
        <v>42535</v>
      </c>
      <c r="C1145" s="68">
        <v>46203</v>
      </c>
      <c r="D1145" t="s">
        <v>4007</v>
      </c>
      <c r="E1145" t="s">
        <v>41</v>
      </c>
      <c r="F1145" t="s">
        <v>874</v>
      </c>
      <c r="G1145" s="85" t="s">
        <v>874</v>
      </c>
      <c r="H1145" s="83" t="s">
        <v>874</v>
      </c>
      <c r="J1145" s="4" t="s">
        <v>62</v>
      </c>
      <c r="K1145" s="4"/>
      <c r="L1145" t="s">
        <v>4008</v>
      </c>
      <c r="M1145" t="s">
        <v>149</v>
      </c>
      <c r="N1145" s="89" t="s">
        <v>37</v>
      </c>
      <c r="O1145" s="4">
        <v>2304</v>
      </c>
      <c r="P1145" s="83"/>
      <c r="Q1145" s="85"/>
      <c r="R1145" s="85"/>
      <c r="T1145" s="83"/>
      <c r="U1145" s="83"/>
      <c r="V1145" s="83"/>
      <c r="W1145" s="83"/>
      <c r="X1145" s="83"/>
      <c r="Y1145" s="84"/>
      <c r="AA1145" s="85"/>
      <c r="AB1145" s="83"/>
      <c r="AC1145" s="83"/>
      <c r="AD1145" s="85"/>
    </row>
    <row r="1146" ht="18" customHeight="1" spans="1:30">
      <c r="A1146" s="8">
        <v>1145</v>
      </c>
      <c r="B1146" s="18">
        <v>45968</v>
      </c>
      <c r="C1146" s="68">
        <v>46203</v>
      </c>
      <c r="D1146" t="s">
        <v>1676</v>
      </c>
      <c r="E1146" s="4" t="s">
        <v>41</v>
      </c>
      <c r="F1146" s="4" t="s">
        <v>1528</v>
      </c>
      <c r="G1146" s="85" t="s">
        <v>2713</v>
      </c>
      <c r="H1146" t="s">
        <v>2713</v>
      </c>
      <c r="I1146" s="4"/>
      <c r="J1146" s="4" t="s">
        <v>36</v>
      </c>
      <c r="K1146" s="4"/>
      <c r="L1146" s="4" t="s">
        <v>4009</v>
      </c>
      <c r="M1146" s="12" t="s">
        <v>134</v>
      </c>
      <c r="N1146" s="81" t="s">
        <v>58</v>
      </c>
      <c r="O1146" s="4">
        <v>2305</v>
      </c>
      <c r="P1146" s="83"/>
      <c r="Q1146" s="85"/>
      <c r="R1146" s="85"/>
      <c r="T1146" s="83"/>
      <c r="U1146" s="83"/>
      <c r="V1146" s="83"/>
      <c r="W1146" s="83"/>
      <c r="X1146" s="83"/>
      <c r="Y1146" s="84"/>
      <c r="AA1146" s="85" t="s">
        <v>2713</v>
      </c>
      <c r="AB1146" t="s">
        <v>2713</v>
      </c>
      <c r="AC1146" s="83"/>
      <c r="AD1146" s="85"/>
    </row>
    <row r="1147" ht="18" customHeight="1" spans="1:30">
      <c r="A1147" s="8">
        <v>1146</v>
      </c>
      <c r="B1147" s="18">
        <v>45968</v>
      </c>
      <c r="C1147" s="68">
        <v>46568</v>
      </c>
      <c r="D1147" t="s">
        <v>4010</v>
      </c>
      <c r="E1147" s="4" t="s">
        <v>41</v>
      </c>
      <c r="F1147" s="4" t="s">
        <v>307</v>
      </c>
      <c r="G1147" t="s">
        <v>2244</v>
      </c>
      <c r="H1147" t="s">
        <v>768</v>
      </c>
      <c r="I1147" s="4"/>
      <c r="J1147" s="4" t="s">
        <v>308</v>
      </c>
      <c r="K1147" s="4"/>
      <c r="L1147" s="12" t="s">
        <v>4011</v>
      </c>
      <c r="M1147" s="12" t="s">
        <v>2152</v>
      </c>
      <c r="N1147" s="89" t="s">
        <v>58</v>
      </c>
      <c r="O1147" s="4">
        <v>2306</v>
      </c>
      <c r="R1147" s="4"/>
      <c r="S1147" s="89"/>
      <c r="T1147" s="4"/>
      <c r="U1147" s="4"/>
      <c r="V1147" s="4"/>
      <c r="AA1147" t="s">
        <v>2244</v>
      </c>
      <c r="AB1147" t="s">
        <v>768</v>
      </c>
    </row>
    <row r="1148" ht="18" customHeight="1" spans="1:30">
      <c r="A1148" s="8">
        <v>1147</v>
      </c>
      <c r="B1148" s="18">
        <v>45971</v>
      </c>
      <c r="C1148" s="68">
        <v>46568</v>
      </c>
      <c r="D1148" t="s">
        <v>4012</v>
      </c>
      <c r="E1148" t="s">
        <v>41</v>
      </c>
      <c r="F1148" s="4" t="s">
        <v>645</v>
      </c>
      <c r="G1148" t="s">
        <v>1528</v>
      </c>
      <c r="H1148" t="s">
        <v>783</v>
      </c>
      <c r="J1148" s="4" t="s">
        <v>36</v>
      </c>
      <c r="K1148" s="4"/>
      <c r="L1148" t="s">
        <v>4013</v>
      </c>
      <c r="M1148" t="s">
        <v>134</v>
      </c>
      <c r="N1148" s="89" t="s">
        <v>58</v>
      </c>
      <c r="O1148" s="4">
        <v>2307</v>
      </c>
      <c r="R1148" s="4"/>
      <c r="S1148" s="89"/>
      <c r="T1148" s="4"/>
      <c r="U1148" s="4"/>
      <c r="V1148" s="4"/>
      <c r="AA1148" t="s">
        <v>1528</v>
      </c>
      <c r="AB1148" t="s">
        <v>783</v>
      </c>
    </row>
    <row r="1149" ht="18" customHeight="1" spans="1:30">
      <c r="A1149" s="8">
        <v>1148</v>
      </c>
      <c r="B1149" s="18">
        <v>45974</v>
      </c>
      <c r="C1149" s="68">
        <v>46568</v>
      </c>
      <c r="D1149" t="s">
        <v>4014</v>
      </c>
      <c r="E1149" s="4" t="s">
        <v>41</v>
      </c>
      <c r="F1149" s="4" t="s">
        <v>1547</v>
      </c>
      <c r="G1149" t="s">
        <v>1952</v>
      </c>
      <c r="H1149" t="s">
        <v>783</v>
      </c>
      <c r="I1149" s="4"/>
      <c r="J1149" s="4" t="s">
        <v>36</v>
      </c>
      <c r="K1149" s="4"/>
      <c r="L1149" t="s">
        <v>4015</v>
      </c>
      <c r="M1149" t="s">
        <v>57</v>
      </c>
      <c r="N1149" s="89" t="s">
        <v>58</v>
      </c>
      <c r="O1149" s="4">
        <v>2308</v>
      </c>
      <c r="P1149" s="4"/>
      <c r="Q1149" s="12"/>
      <c r="R1149" s="12"/>
      <c r="S1149" s="89"/>
      <c r="T1149" s="4"/>
      <c r="U1149" s="4"/>
      <c r="V1149" s="4"/>
      <c r="AA1149" t="s">
        <v>1952</v>
      </c>
      <c r="AB1149" t="s">
        <v>783</v>
      </c>
    </row>
    <row r="1150" ht="18" customHeight="1" spans="1:30">
      <c r="A1150" s="8">
        <v>1149</v>
      </c>
      <c r="B1150" s="18">
        <v>45974</v>
      </c>
      <c r="C1150" s="68">
        <v>46568</v>
      </c>
      <c r="D1150" t="s">
        <v>4016</v>
      </c>
      <c r="E1150" s="4" t="s">
        <v>41</v>
      </c>
      <c r="F1150" s="4" t="s">
        <v>74</v>
      </c>
      <c r="G1150" t="s">
        <v>2958</v>
      </c>
      <c r="H1150" t="s">
        <v>783</v>
      </c>
      <c r="I1150" s="4"/>
      <c r="J1150" s="4" t="s">
        <v>48</v>
      </c>
      <c r="K1150" s="4"/>
      <c r="L1150" t="s">
        <v>2959</v>
      </c>
      <c r="M1150" s="12" t="s">
        <v>2152</v>
      </c>
      <c r="N1150" s="89" t="s">
        <v>58</v>
      </c>
      <c r="O1150" s="4">
        <v>2309</v>
      </c>
      <c r="P1150" t="s">
        <v>3977</v>
      </c>
      <c r="Q1150" s="12">
        <v>1</v>
      </c>
      <c r="R1150" s="113">
        <v>45991</v>
      </c>
      <c r="S1150" s="89"/>
      <c r="T1150" s="4"/>
      <c r="U1150" s="4"/>
      <c r="V1150" s="4"/>
      <c r="AA1150" t="s">
        <v>2958</v>
      </c>
      <c r="AB1150" t="s">
        <v>783</v>
      </c>
    </row>
    <row r="1151" ht="18" customHeight="1" spans="1:30">
      <c r="A1151" s="8">
        <v>1150</v>
      </c>
      <c r="B1151" s="18">
        <v>45978</v>
      </c>
      <c r="C1151" s="68">
        <v>46568</v>
      </c>
      <c r="D1151" t="s">
        <v>4018</v>
      </c>
      <c r="E1151" s="4" t="s">
        <v>41</v>
      </c>
      <c r="F1151" s="4" t="s">
        <v>645</v>
      </c>
      <c r="G1151" t="s">
        <v>3703</v>
      </c>
      <c r="H1151" t="s">
        <v>783</v>
      </c>
      <c r="I1151" s="4"/>
      <c r="J1151" s="4" t="s">
        <v>36</v>
      </c>
      <c r="K1151" s="4"/>
      <c r="L1151" t="s">
        <v>4013</v>
      </c>
      <c r="M1151" t="s">
        <v>134</v>
      </c>
      <c r="N1151" s="89" t="s">
        <v>58</v>
      </c>
      <c r="O1151" s="4">
        <v>2310</v>
      </c>
      <c r="Q1151" s="12"/>
      <c r="R1151" s="12"/>
      <c r="S1151" s="89"/>
      <c r="T1151" s="4"/>
      <c r="U1151" s="4"/>
      <c r="V1151" s="4"/>
      <c r="AA1151" t="s">
        <v>3703</v>
      </c>
      <c r="AB1151" t="s">
        <v>783</v>
      </c>
    </row>
    <row r="1152" ht="18" customHeight="1" spans="1:30">
      <c r="A1152" s="8">
        <v>1151</v>
      </c>
      <c r="B1152" s="18">
        <v>45979</v>
      </c>
      <c r="C1152" s="68">
        <v>46568</v>
      </c>
      <c r="D1152" t="s">
        <v>4019</v>
      </c>
      <c r="E1152" s="4" t="s">
        <v>34</v>
      </c>
      <c r="F1152" s="4" t="s">
        <v>645</v>
      </c>
      <c r="G1152" t="s">
        <v>3198</v>
      </c>
      <c r="H1152" t="s">
        <v>783</v>
      </c>
      <c r="I1152" s="4"/>
      <c r="J1152" s="4" t="s">
        <v>36</v>
      </c>
      <c r="K1152" s="4"/>
      <c r="L1152" s="12" t="s">
        <v>4020</v>
      </c>
      <c r="M1152" s="12" t="s">
        <v>57</v>
      </c>
      <c r="N1152" s="89" t="s">
        <v>58</v>
      </c>
      <c r="O1152" s="4">
        <v>2311</v>
      </c>
      <c r="P1152" s="12"/>
      <c r="Q1152" s="12"/>
      <c r="R1152" s="12"/>
      <c r="S1152" s="89"/>
      <c r="T1152" s="4"/>
      <c r="U1152" s="4"/>
      <c r="V1152" s="4"/>
      <c r="AA1152" t="s">
        <v>3198</v>
      </c>
      <c r="AB1152" t="s">
        <v>783</v>
      </c>
    </row>
    <row r="1153" ht="18" customHeight="1" spans="1:28">
      <c r="A1153" s="8">
        <v>1152</v>
      </c>
      <c r="B1153" s="18">
        <v>45982</v>
      </c>
      <c r="C1153" s="68">
        <v>46568</v>
      </c>
      <c r="D1153" t="s">
        <v>4021</v>
      </c>
      <c r="E1153" t="s">
        <v>34</v>
      </c>
      <c r="F1153" t="s">
        <v>1210</v>
      </c>
      <c r="G1153" t="s">
        <v>259</v>
      </c>
      <c r="H1153" t="s">
        <v>783</v>
      </c>
      <c r="J1153" s="4" t="s">
        <v>62</v>
      </c>
      <c r="K1153" s="4"/>
      <c r="L1153" t="s">
        <v>4022</v>
      </c>
      <c r="M1153" t="s">
        <v>57</v>
      </c>
      <c r="N1153" s="89" t="s">
        <v>58</v>
      </c>
      <c r="O1153" s="4">
        <v>2312</v>
      </c>
      <c r="P1153" s="12"/>
      <c r="Q1153" s="12"/>
      <c r="R1153" s="12"/>
      <c r="S1153" s="89"/>
      <c r="T1153" s="4"/>
      <c r="U1153" s="4"/>
      <c r="V1153" s="4"/>
      <c r="AA1153" t="s">
        <v>259</v>
      </c>
      <c r="AB1153" t="s">
        <v>783</v>
      </c>
    </row>
    <row r="1154" ht="18" customHeight="1" spans="1:28">
      <c r="A1154" s="8">
        <v>1153</v>
      </c>
      <c r="B1154" s="18">
        <v>45985</v>
      </c>
      <c r="C1154" s="68">
        <v>46568</v>
      </c>
      <c r="D1154" t="s">
        <v>4023</v>
      </c>
      <c r="E1154" s="4" t="s">
        <v>41</v>
      </c>
      <c r="F1154" s="4" t="s">
        <v>978</v>
      </c>
      <c r="G1154" t="s">
        <v>3081</v>
      </c>
      <c r="H1154" t="s">
        <v>783</v>
      </c>
      <c r="I1154" s="4"/>
      <c r="J1154" s="4" t="s">
        <v>308</v>
      </c>
      <c r="K1154" s="4"/>
      <c r="L1154" s="4" t="s">
        <v>4024</v>
      </c>
      <c r="M1154" s="12" t="s">
        <v>4025</v>
      </c>
      <c r="N1154" s="81" t="s">
        <v>58</v>
      </c>
      <c r="O1154" s="4">
        <v>2313</v>
      </c>
      <c r="P1154" s="12"/>
      <c r="Q1154" s="12"/>
      <c r="R1154" s="12"/>
      <c r="S1154" s="89"/>
      <c r="T1154" s="4"/>
      <c r="U1154" s="4"/>
      <c r="V1154" s="4"/>
      <c r="AA1154" t="s">
        <v>3081</v>
      </c>
      <c r="AB1154" t="s">
        <v>783</v>
      </c>
    </row>
    <row r="1155" ht="18" customHeight="1" spans="1:28">
      <c r="A1155" s="8">
        <v>1154</v>
      </c>
      <c r="B1155" s="18">
        <v>45985</v>
      </c>
      <c r="C1155" s="68">
        <v>46350</v>
      </c>
      <c r="D1155" t="s">
        <v>4026</v>
      </c>
      <c r="E1155" s="4" t="s">
        <v>34</v>
      </c>
      <c r="F1155" s="4" t="s">
        <v>611</v>
      </c>
      <c r="G1155" t="s">
        <v>867</v>
      </c>
      <c r="H1155" t="s">
        <v>783</v>
      </c>
      <c r="I1155" s="4"/>
      <c r="J1155" s="4" t="s">
        <v>67</v>
      </c>
      <c r="K1155" s="4"/>
      <c r="L1155" s="12" t="s">
        <v>2978</v>
      </c>
      <c r="M1155" s="12" t="s">
        <v>4027</v>
      </c>
      <c r="N1155" s="89" t="s">
        <v>58</v>
      </c>
      <c r="O1155" s="4">
        <v>2314</v>
      </c>
      <c r="Q1155" s="4"/>
      <c r="R1155" s="4"/>
      <c r="S1155" s="4"/>
      <c r="T1155" s="4"/>
      <c r="W1155" s="89"/>
      <c r="X1155" s="4"/>
      <c r="AA1155" t="s">
        <v>867</v>
      </c>
      <c r="AB1155" t="s">
        <v>783</v>
      </c>
    </row>
    <row r="1156" ht="18" customHeight="1" spans="1:28">
      <c r="A1156" s="8">
        <v>1155</v>
      </c>
      <c r="B1156" s="18">
        <v>45986</v>
      </c>
      <c r="C1156" s="68">
        <v>46568</v>
      </c>
      <c r="D1156" t="s">
        <v>4028</v>
      </c>
      <c r="E1156" t="s">
        <v>41</v>
      </c>
      <c r="F1156" t="s">
        <v>1086</v>
      </c>
      <c r="G1156" t="s">
        <v>4029</v>
      </c>
      <c r="H1156" t="s">
        <v>4029</v>
      </c>
      <c r="J1156" s="4" t="s">
        <v>62</v>
      </c>
      <c r="K1156" s="4"/>
      <c r="L1156" t="s">
        <v>4030</v>
      </c>
      <c r="M1156" t="s">
        <v>57</v>
      </c>
      <c r="N1156" s="89" t="s">
        <v>58</v>
      </c>
      <c r="O1156" s="4">
        <v>2315</v>
      </c>
      <c r="P1156" s="4"/>
      <c r="Q1156" s="8"/>
      <c r="R1156" s="8"/>
      <c r="S1156" s="18"/>
      <c r="T1156" s="4"/>
      <c r="W1156" s="89"/>
      <c r="X1156" s="4"/>
      <c r="AA1156" t="s">
        <v>4029</v>
      </c>
    </row>
    <row r="1157" ht="18" customHeight="1" spans="1:28">
      <c r="A1157" s="8">
        <v>1156</v>
      </c>
      <c r="B1157" s="18">
        <v>45988</v>
      </c>
      <c r="C1157" s="68">
        <v>46568</v>
      </c>
      <c r="D1157" t="s">
        <v>4031</v>
      </c>
      <c r="E1157" t="s">
        <v>34</v>
      </c>
      <c r="F1157" t="s">
        <v>136</v>
      </c>
      <c r="G1157" t="s">
        <v>3359</v>
      </c>
      <c r="H1157" t="s">
        <v>783</v>
      </c>
      <c r="J1157" s="4" t="s">
        <v>36</v>
      </c>
      <c r="K1157" s="4"/>
      <c r="L1157" t="s">
        <v>4032</v>
      </c>
      <c r="M1157" t="s">
        <v>2152</v>
      </c>
      <c r="N1157" s="89" t="s">
        <v>58</v>
      </c>
      <c r="O1157" s="4">
        <v>2316</v>
      </c>
      <c r="P1157" s="4"/>
      <c r="Q1157" s="8"/>
      <c r="R1157" s="8"/>
      <c r="S1157" s="18"/>
      <c r="T1157" s="4"/>
      <c r="U1157" s="4"/>
      <c r="V1157" s="12"/>
      <c r="W1157" s="89"/>
      <c r="X1157" s="4"/>
      <c r="AA1157" t="s">
        <v>3359</v>
      </c>
      <c r="AB1157" t="s">
        <v>783</v>
      </c>
    </row>
    <row r="1158" ht="18" customHeight="1" spans="1:28">
      <c r="A1158" s="8">
        <v>1157</v>
      </c>
      <c r="B1158" s="18">
        <v>45988</v>
      </c>
      <c r="C1158" s="68">
        <v>46568</v>
      </c>
      <c r="D1158" t="s">
        <v>4033</v>
      </c>
      <c r="E1158" s="4" t="s">
        <v>41</v>
      </c>
      <c r="F1158" s="4" t="s">
        <v>693</v>
      </c>
      <c r="G1158" t="s">
        <v>2102</v>
      </c>
      <c r="H1158" t="s">
        <v>2102</v>
      </c>
      <c r="I1158" s="4"/>
      <c r="J1158" s="4" t="s">
        <v>121</v>
      </c>
      <c r="K1158" s="4"/>
      <c r="L1158" s="4" t="s">
        <v>4034</v>
      </c>
      <c r="M1158" s="12" t="s">
        <v>50</v>
      </c>
      <c r="N1158" s="81" t="s">
        <v>58</v>
      </c>
      <c r="O1158" s="4">
        <v>2317</v>
      </c>
      <c r="P1158" s="4"/>
      <c r="Q1158" s="8"/>
      <c r="R1158" s="18">
        <v>46018</v>
      </c>
      <c r="S1158" s="18"/>
      <c r="T1158" s="4"/>
      <c r="U1158" s="12"/>
      <c r="V1158" s="12"/>
      <c r="W1158" s="89"/>
      <c r="X1158" s="4"/>
      <c r="AA1158" t="s">
        <v>2102</v>
      </c>
    </row>
    <row r="1159" ht="18" customHeight="1" spans="1:28">
      <c r="A1159" s="8">
        <v>1158</v>
      </c>
      <c r="B1159" s="18">
        <v>45992</v>
      </c>
      <c r="C1159" s="68">
        <v>46357</v>
      </c>
      <c r="D1159" t="s">
        <v>4035</v>
      </c>
      <c r="E1159" s="4" t="s">
        <v>41</v>
      </c>
      <c r="F1159" s="4" t="s">
        <v>357</v>
      </c>
      <c r="G1159" t="s">
        <v>2102</v>
      </c>
      <c r="H1159" t="s">
        <v>2102</v>
      </c>
      <c r="I1159" s="4"/>
      <c r="J1159" s="4" t="s">
        <v>42</v>
      </c>
      <c r="K1159" s="4"/>
      <c r="L1159" s="12" t="s">
        <v>4036</v>
      </c>
      <c r="M1159" s="12" t="s">
        <v>4037</v>
      </c>
      <c r="N1159" s="89" t="s">
        <v>58</v>
      </c>
      <c r="O1159" s="4">
        <v>2318</v>
      </c>
      <c r="Q1159" s="18"/>
      <c r="R1159" s="8"/>
      <c r="S1159" s="18"/>
      <c r="T1159" s="4"/>
      <c r="W1159" s="89"/>
      <c r="X1159" s="4"/>
      <c r="AA1159" t="s">
        <v>2102</v>
      </c>
    </row>
    <row r="1160" ht="18" customHeight="1" spans="1:28">
      <c r="A1160" s="8">
        <v>1159</v>
      </c>
      <c r="B1160" s="18">
        <v>45995</v>
      </c>
      <c r="C1160" s="68">
        <v>46568</v>
      </c>
      <c r="D1160" t="s">
        <v>4038</v>
      </c>
      <c r="E1160" t="s">
        <v>41</v>
      </c>
      <c r="F1160" t="s">
        <v>461</v>
      </c>
      <c r="G1160" t="s">
        <v>638</v>
      </c>
      <c r="H1160" t="s">
        <v>783</v>
      </c>
      <c r="J1160" s="4" t="s">
        <v>48</v>
      </c>
      <c r="K1160" s="4"/>
      <c r="L1160" t="s">
        <v>4039</v>
      </c>
      <c r="M1160" t="s">
        <v>4040</v>
      </c>
      <c r="N1160" s="89" t="s">
        <v>58</v>
      </c>
      <c r="O1160" s="4">
        <v>2319</v>
      </c>
      <c r="P1160" s="4"/>
      <c r="Q1160" s="8"/>
      <c r="R1160" s="8"/>
      <c r="S1160" s="18"/>
      <c r="T1160" s="4"/>
      <c r="U1160" s="4"/>
      <c r="V1160" s="12"/>
      <c r="W1160" s="89"/>
      <c r="X1160" s="4"/>
      <c r="AA1160" t="s">
        <v>638</v>
      </c>
      <c r="AB1160" t="s">
        <v>783</v>
      </c>
    </row>
    <row r="1161" ht="18" customHeight="1" spans="1:28">
      <c r="A1161" s="8">
        <v>1160</v>
      </c>
      <c r="B1161" s="18">
        <v>45996</v>
      </c>
      <c r="C1161" s="68">
        <v>46568</v>
      </c>
      <c r="D1161" t="s">
        <v>4041</v>
      </c>
      <c r="E1161" s="4" t="s">
        <v>41</v>
      </c>
      <c r="F1161" s="4" t="s">
        <v>2851</v>
      </c>
      <c r="G1161" t="s">
        <v>4029</v>
      </c>
      <c r="H1161" t="s">
        <v>4029</v>
      </c>
      <c r="I1161" s="4"/>
      <c r="J1161" s="4" t="s">
        <v>48</v>
      </c>
      <c r="K1161" s="4"/>
      <c r="L1161" s="4" t="s">
        <v>4042</v>
      </c>
      <c r="M1161" s="12" t="s">
        <v>217</v>
      </c>
      <c r="N1161" s="81" t="s">
        <v>58</v>
      </c>
      <c r="O1161" s="4">
        <v>2320</v>
      </c>
      <c r="P1161" s="4"/>
      <c r="Q1161" s="8"/>
      <c r="R1161" s="8"/>
      <c r="S1161" s="18"/>
      <c r="T1161" s="4"/>
      <c r="U1161" s="4"/>
      <c r="V1161" s="12"/>
      <c r="W1161" s="89"/>
      <c r="X1161" s="4"/>
      <c r="AA1161" t="s">
        <v>4029</v>
      </c>
      <c r="AB1161" t="s">
        <v>4029</v>
      </c>
    </row>
    <row r="1162" ht="18" customHeight="1" spans="1:28">
      <c r="A1162" s="8">
        <v>1161</v>
      </c>
      <c r="B1162" s="18">
        <v>45996</v>
      </c>
      <c r="C1162" s="68">
        <v>46568</v>
      </c>
      <c r="D1162" t="s">
        <v>4043</v>
      </c>
      <c r="E1162" s="4" t="s">
        <v>41</v>
      </c>
      <c r="F1162" s="4" t="s">
        <v>4044</v>
      </c>
      <c r="G1162" t="s">
        <v>2632</v>
      </c>
      <c r="H1162" t="s">
        <v>783</v>
      </c>
      <c r="I1162" s="4"/>
      <c r="J1162" s="4" t="s">
        <v>67</v>
      </c>
      <c r="K1162" s="4"/>
      <c r="L1162" s="12" t="s">
        <v>4045</v>
      </c>
      <c r="M1162" s="12" t="s">
        <v>44</v>
      </c>
      <c r="N1162" s="89" t="s">
        <v>58</v>
      </c>
      <c r="O1162" s="4">
        <v>2321</v>
      </c>
      <c r="P1162" s="4"/>
      <c r="Q1162" s="8"/>
      <c r="R1162" s="8"/>
      <c r="S1162" s="18"/>
      <c r="T1162" s="4"/>
      <c r="U1162" s="12"/>
      <c r="V1162" s="12"/>
      <c r="W1162" s="89"/>
      <c r="X1162" s="4"/>
      <c r="AA1162" t="s">
        <v>2632</v>
      </c>
      <c r="AB1162" t="s">
        <v>783</v>
      </c>
    </row>
    <row r="1163" ht="18" customHeight="1" spans="1:28">
      <c r="A1163" s="8">
        <v>1162</v>
      </c>
      <c r="B1163" s="18">
        <v>45996</v>
      </c>
      <c r="C1163" s="68">
        <v>46568</v>
      </c>
      <c r="D1163" t="s">
        <v>4046</v>
      </c>
      <c r="E1163" t="s">
        <v>34</v>
      </c>
      <c r="F1163" t="s">
        <v>80</v>
      </c>
      <c r="G1163" t="s">
        <v>4047</v>
      </c>
      <c r="H1163" t="s">
        <v>768</v>
      </c>
      <c r="J1163" s="4" t="s">
        <v>48</v>
      </c>
      <c r="K1163" s="4"/>
      <c r="L1163" t="s">
        <v>4048</v>
      </c>
      <c r="M1163" t="s">
        <v>4049</v>
      </c>
      <c r="N1163" s="89" t="s">
        <v>58</v>
      </c>
      <c r="O1163" s="4">
        <v>2322</v>
      </c>
      <c r="P1163" s="4" t="s">
        <v>2262</v>
      </c>
      <c r="Q1163" s="8"/>
      <c r="R1163" s="8"/>
      <c r="S1163" s="18"/>
      <c r="T1163" s="4"/>
      <c r="W1163" s="89"/>
      <c r="X1163" s="4"/>
      <c r="AA1163" t="s">
        <v>4047</v>
      </c>
      <c r="AB1163" t="s">
        <v>768</v>
      </c>
    </row>
    <row r="1164" ht="18" customHeight="1" spans="1:28">
      <c r="A1164" s="8">
        <v>1163</v>
      </c>
      <c r="B1164" s="18">
        <v>45999</v>
      </c>
      <c r="C1164" s="68">
        <v>46568</v>
      </c>
      <c r="D1164" t="s">
        <v>4050</v>
      </c>
      <c r="E1164" s="4" t="s">
        <v>41</v>
      </c>
      <c r="F1164" s="4" t="s">
        <v>874</v>
      </c>
      <c r="G1164" t="s">
        <v>514</v>
      </c>
      <c r="H1164" t="s">
        <v>783</v>
      </c>
      <c r="I1164" s="4"/>
      <c r="J1164" s="4" t="s">
        <v>507</v>
      </c>
      <c r="K1164" s="4"/>
      <c r="L1164" s="12" t="s">
        <v>515</v>
      </c>
      <c r="M1164" s="12" t="s">
        <v>134</v>
      </c>
      <c r="N1164" s="89" t="s">
        <v>58</v>
      </c>
      <c r="O1164" s="4">
        <v>2323</v>
      </c>
      <c r="P1164" s="4"/>
      <c r="Q1164" s="4"/>
      <c r="R1164" s="4"/>
      <c r="S1164" s="4"/>
      <c r="T1164" s="4"/>
      <c r="U1164" s="4"/>
      <c r="V1164" s="4"/>
      <c r="AA1164" t="s">
        <v>514</v>
      </c>
      <c r="AB1164" t="s">
        <v>783</v>
      </c>
    </row>
    <row r="1165" ht="18" customHeight="1" spans="1:28">
      <c r="A1165" s="8">
        <v>1166</v>
      </c>
      <c r="B1165" s="18">
        <v>46001</v>
      </c>
      <c r="C1165" s="68">
        <v>46568</v>
      </c>
      <c r="D1165" t="s">
        <v>4051</v>
      </c>
      <c r="E1165" t="s">
        <v>41</v>
      </c>
      <c r="F1165" t="s">
        <v>4052</v>
      </c>
      <c r="G1165" t="s">
        <v>185</v>
      </c>
      <c r="H1165" t="s">
        <v>783</v>
      </c>
      <c r="J1165" s="4" t="s">
        <v>42</v>
      </c>
      <c r="K1165" s="4"/>
      <c r="L1165" t="s">
        <v>4053</v>
      </c>
      <c r="M1165" t="s">
        <v>57</v>
      </c>
      <c r="N1165" s="89" t="s">
        <v>58</v>
      </c>
      <c r="O1165" s="4">
        <v>2324</v>
      </c>
      <c r="P1165" s="4"/>
      <c r="Q1165" s="4"/>
      <c r="R1165" s="4"/>
      <c r="S1165" s="4"/>
      <c r="T1165" s="4"/>
      <c r="U1165" s="4"/>
      <c r="V1165" s="4"/>
      <c r="AA1165" t="s">
        <v>185</v>
      </c>
      <c r="AB1165" t="s">
        <v>783</v>
      </c>
    </row>
    <row r="1166" ht="18" customHeight="1" spans="1:28">
      <c r="A1166" s="8">
        <v>1169</v>
      </c>
      <c r="B1166" s="18">
        <v>46006</v>
      </c>
      <c r="C1166" s="68">
        <v>46568</v>
      </c>
      <c r="D1166" t="s">
        <v>4054</v>
      </c>
      <c r="E1166" s="4" t="s">
        <v>41</v>
      </c>
      <c r="F1166" s="4" t="s">
        <v>1754</v>
      </c>
      <c r="G1166" t="s">
        <v>2796</v>
      </c>
      <c r="H1166" t="s">
        <v>783</v>
      </c>
      <c r="I1166" s="4"/>
      <c r="J1166" s="4" t="s">
        <v>518</v>
      </c>
      <c r="K1166" s="4"/>
      <c r="L1166" s="4" t="s">
        <v>4055</v>
      </c>
      <c r="M1166" s="12" t="s">
        <v>138</v>
      </c>
      <c r="N1166" s="81" t="s">
        <v>58</v>
      </c>
      <c r="O1166" s="4">
        <v>2325</v>
      </c>
      <c r="P1166" s="4"/>
      <c r="Q1166" s="4"/>
      <c r="R1166" s="4"/>
      <c r="S1166" s="4"/>
      <c r="T1166" s="4"/>
      <c r="U1166" s="4"/>
      <c r="V1166" s="4"/>
      <c r="AA1166" t="s">
        <v>2796</v>
      </c>
      <c r="AB1166" t="s">
        <v>783</v>
      </c>
    </row>
    <row r="1167" ht="18" customHeight="1" spans="1:28">
      <c r="A1167" s="8">
        <v>1170</v>
      </c>
      <c r="B1167" s="18">
        <v>46006</v>
      </c>
      <c r="C1167" s="68">
        <v>46568</v>
      </c>
      <c r="D1167" t="s">
        <v>4056</v>
      </c>
      <c r="E1167" s="4" t="s">
        <v>41</v>
      </c>
      <c r="F1167" s="4" t="s">
        <v>427</v>
      </c>
      <c r="G1167" t="s">
        <v>427</v>
      </c>
      <c r="H1167" t="s">
        <v>783</v>
      </c>
      <c r="I1167" s="4"/>
      <c r="J1167" s="4" t="s">
        <v>241</v>
      </c>
      <c r="K1167" s="4"/>
      <c r="L1167" s="12" t="s">
        <v>4057</v>
      </c>
      <c r="M1167" s="12" t="s">
        <v>4058</v>
      </c>
      <c r="N1167" s="89" t="s">
        <v>58</v>
      </c>
      <c r="O1167" s="4">
        <v>2326</v>
      </c>
      <c r="P1167" s="4"/>
      <c r="Q1167" s="4"/>
      <c r="R1167" s="4"/>
      <c r="S1167" s="4"/>
      <c r="T1167" s="4"/>
      <c r="U1167" s="4"/>
      <c r="V1167" s="4"/>
      <c r="AA1167" t="s">
        <v>427</v>
      </c>
      <c r="AB1167" t="s">
        <v>783</v>
      </c>
    </row>
    <row r="1168" ht="18" customHeight="1" spans="1:28">
      <c r="A1168" s="8">
        <v>1171</v>
      </c>
      <c r="B1168" s="18">
        <v>46006</v>
      </c>
      <c r="C1168" s="68">
        <v>46568</v>
      </c>
      <c r="D1168" t="s">
        <v>4059</v>
      </c>
      <c r="E1168" t="s">
        <v>41</v>
      </c>
      <c r="F1168" t="s">
        <v>978</v>
      </c>
      <c r="H1168" t="s">
        <v>4047</v>
      </c>
      <c r="J1168" s="4" t="s">
        <v>308</v>
      </c>
      <c r="K1168" s="4"/>
      <c r="L1168" t="s">
        <v>1349</v>
      </c>
      <c r="M1168" t="s">
        <v>134</v>
      </c>
      <c r="N1168" s="89" t="s">
        <v>58</v>
      </c>
      <c r="O1168" s="4">
        <v>2327</v>
      </c>
      <c r="P1168" s="4"/>
      <c r="Q1168" s="4"/>
      <c r="R1168" s="4"/>
      <c r="S1168" s="4"/>
      <c r="T1168" s="4"/>
      <c r="U1168" s="4"/>
      <c r="V1168" s="4"/>
      <c r="AB1168" t="s">
        <v>4047</v>
      </c>
    </row>
    <row r="1169" ht="18" customHeight="1" spans="1:28">
      <c r="A1169" s="8">
        <v>1172</v>
      </c>
      <c r="B1169" s="18">
        <v>46006</v>
      </c>
      <c r="C1169" s="68">
        <v>46568</v>
      </c>
      <c r="D1169" t="s">
        <v>4060</v>
      </c>
      <c r="E1169" s="4" t="s">
        <v>41</v>
      </c>
      <c r="F1169" s="4" t="s">
        <v>728</v>
      </c>
      <c r="G1169" t="s">
        <v>1565</v>
      </c>
      <c r="H1169" t="s">
        <v>783</v>
      </c>
      <c r="I1169" s="4"/>
      <c r="J1169" s="4" t="s">
        <v>518</v>
      </c>
      <c r="K1169" s="4"/>
      <c r="L1169" s="12" t="s">
        <v>4061</v>
      </c>
      <c r="M1169" s="12" t="s">
        <v>2152</v>
      </c>
      <c r="N1169" s="89" t="s">
        <v>58</v>
      </c>
      <c r="O1169" s="4">
        <v>2328</v>
      </c>
      <c r="P1169" s="4"/>
      <c r="Q1169" s="4"/>
      <c r="R1169" s="4"/>
      <c r="S1169" s="4"/>
      <c r="T1169" s="4"/>
      <c r="U1169" s="4"/>
      <c r="V1169" s="4"/>
      <c r="AA1169" t="s">
        <v>1565</v>
      </c>
      <c r="AB1169" t="s">
        <v>783</v>
      </c>
    </row>
    <row r="1170" ht="18" customHeight="1" spans="1:28">
      <c r="A1170" s="8">
        <v>1173</v>
      </c>
      <c r="B1170" s="18">
        <v>46008</v>
      </c>
      <c r="C1170" s="68">
        <v>46568</v>
      </c>
      <c r="D1170" t="s">
        <v>4062</v>
      </c>
      <c r="E1170" s="4" t="s">
        <v>41</v>
      </c>
      <c r="F1170" s="4" t="s">
        <v>4063</v>
      </c>
      <c r="G1170" t="s">
        <v>2796</v>
      </c>
      <c r="H1170" t="s">
        <v>783</v>
      </c>
      <c r="I1170" s="4"/>
      <c r="J1170" s="4" t="s">
        <v>507</v>
      </c>
      <c r="K1170" s="4"/>
      <c r="L1170" t="s">
        <v>4064</v>
      </c>
      <c r="M1170" t="s">
        <v>217</v>
      </c>
      <c r="N1170" s="89" t="s">
        <v>58</v>
      </c>
      <c r="O1170" s="4">
        <v>2329</v>
      </c>
      <c r="P1170" s="4"/>
      <c r="Q1170" s="4"/>
      <c r="R1170" s="4"/>
      <c r="S1170" s="4"/>
      <c r="T1170" s="4"/>
      <c r="U1170" s="4"/>
      <c r="V1170" s="4"/>
      <c r="AA1170" t="s">
        <v>2796</v>
      </c>
      <c r="AB1170" t="s">
        <v>783</v>
      </c>
    </row>
    <row r="1171" ht="18" customHeight="1" spans="1:28">
      <c r="A1171" s="8">
        <v>1174</v>
      </c>
      <c r="B1171" s="18">
        <v>46010</v>
      </c>
      <c r="C1171" s="68">
        <v>46568</v>
      </c>
      <c r="D1171" t="s">
        <v>4065</v>
      </c>
      <c r="E1171" s="4" t="s">
        <v>41</v>
      </c>
      <c r="F1171" s="4" t="s">
        <v>874</v>
      </c>
      <c r="G1171" t="s">
        <v>874</v>
      </c>
      <c r="H1171" t="s">
        <v>2713</v>
      </c>
      <c r="I1171" s="4"/>
      <c r="J1171" s="4" t="s">
        <v>518</v>
      </c>
      <c r="K1171" s="4"/>
      <c r="L1171" t="s">
        <v>4066</v>
      </c>
      <c r="M1171" s="12" t="s">
        <v>4067</v>
      </c>
      <c r="N1171" s="89" t="s">
        <v>58</v>
      </c>
      <c r="O1171" s="4">
        <v>2330</v>
      </c>
      <c r="P1171" s="4"/>
      <c r="Q1171" s="4"/>
      <c r="R1171" s="4"/>
      <c r="S1171" s="4"/>
      <c r="T1171" s="4"/>
      <c r="U1171" s="4"/>
      <c r="V1171" s="4"/>
    </row>
    <row r="1172" ht="18" customHeight="1" spans="1:28">
      <c r="A1172" s="8">
        <v>1175</v>
      </c>
      <c r="B1172" s="18">
        <v>46014</v>
      </c>
      <c r="C1172" s="68">
        <v>46568</v>
      </c>
      <c r="D1172" t="s">
        <v>4068</v>
      </c>
      <c r="E1172" s="4" t="s">
        <v>41</v>
      </c>
      <c r="F1172" s="4" t="s">
        <v>1600</v>
      </c>
      <c r="G1172" t="s">
        <v>2335</v>
      </c>
      <c r="H1172" t="s">
        <v>783</v>
      </c>
      <c r="I1172" s="4"/>
      <c r="J1172" s="4" t="s">
        <v>42</v>
      </c>
      <c r="K1172" s="4"/>
      <c r="L1172" t="s">
        <v>4069</v>
      </c>
      <c r="M1172" t="s">
        <v>44</v>
      </c>
      <c r="N1172" s="89" t="s">
        <v>58</v>
      </c>
      <c r="O1172" s="4">
        <v>2331</v>
      </c>
      <c r="P1172" s="4"/>
      <c r="Q1172" s="4"/>
      <c r="R1172" s="4"/>
      <c r="S1172" s="4"/>
      <c r="T1172" s="4"/>
      <c r="U1172" s="4"/>
      <c r="V1172" s="4"/>
    </row>
    <row r="1173" ht="18" customHeight="1" spans="1:28">
      <c r="A1173" s="8">
        <v>1176</v>
      </c>
      <c r="B1173" s="18">
        <v>46015</v>
      </c>
      <c r="C1173" s="68">
        <v>46568</v>
      </c>
      <c r="D1173" t="s">
        <v>4070</v>
      </c>
      <c r="E1173" s="4" t="s">
        <v>34</v>
      </c>
      <c r="F1173" s="4" t="s">
        <v>725</v>
      </c>
      <c r="G1173" t="s">
        <v>790</v>
      </c>
      <c r="H1173" t="s">
        <v>783</v>
      </c>
      <c r="I1173" s="4"/>
      <c r="J1173" s="4" t="s">
        <v>518</v>
      </c>
      <c r="K1173" s="4"/>
      <c r="L1173" s="12" t="s">
        <v>4071</v>
      </c>
      <c r="M1173" s="12" t="s">
        <v>57</v>
      </c>
      <c r="N1173" s="89" t="s">
        <v>58</v>
      </c>
      <c r="O1173" s="4">
        <v>2332</v>
      </c>
      <c r="P1173" s="4"/>
      <c r="Q1173" s="4"/>
      <c r="R1173" s="4"/>
      <c r="S1173" s="4"/>
      <c r="T1173" s="4"/>
      <c r="U1173" s="4"/>
      <c r="V1173" s="4"/>
      <c r="AA1173" t="s">
        <v>790</v>
      </c>
    </row>
    <row r="1174" ht="18" customHeight="1" spans="1:28">
      <c r="A1174" s="8">
        <v>1177</v>
      </c>
      <c r="B1174" s="18">
        <v>46017</v>
      </c>
      <c r="C1174" s="68">
        <v>46568</v>
      </c>
      <c r="D1174" t="s">
        <v>4072</v>
      </c>
      <c r="E1174" t="s">
        <v>41</v>
      </c>
      <c r="F1174" t="s">
        <v>4073</v>
      </c>
      <c r="G1174" t="s">
        <v>725</v>
      </c>
      <c r="H1174" t="s">
        <v>783</v>
      </c>
      <c r="J1174" s="4" t="s">
        <v>36</v>
      </c>
      <c r="K1174" s="4"/>
      <c r="L1174" t="s">
        <v>4074</v>
      </c>
      <c r="M1174" t="s">
        <v>57</v>
      </c>
      <c r="N1174" s="89" t="s">
        <v>58</v>
      </c>
      <c r="O1174" s="4">
        <v>2333</v>
      </c>
      <c r="P1174" s="4"/>
      <c r="Q1174" s="4"/>
      <c r="R1174" s="4"/>
      <c r="S1174" s="4"/>
      <c r="T1174" s="4"/>
      <c r="U1174" s="4"/>
      <c r="V1174" s="4"/>
      <c r="AA1174" t="s">
        <v>725</v>
      </c>
    </row>
    <row r="1175" ht="18" customHeight="1" spans="1:28">
      <c r="A1175" s="8">
        <v>1178</v>
      </c>
      <c r="B1175" s="18">
        <v>46016</v>
      </c>
      <c r="C1175" s="68">
        <v>46568</v>
      </c>
      <c r="D1175" t="s">
        <v>4075</v>
      </c>
      <c r="E1175" s="4" t="s">
        <v>41</v>
      </c>
      <c r="F1175" s="4" t="s">
        <v>645</v>
      </c>
      <c r="G1175" t="s">
        <v>424</v>
      </c>
      <c r="H1175" t="s">
        <v>783</v>
      </c>
      <c r="I1175" s="4"/>
      <c r="J1175" s="4" t="s">
        <v>36</v>
      </c>
      <c r="K1175" s="4"/>
      <c r="L1175" s="4" t="s">
        <v>4076</v>
      </c>
      <c r="M1175" s="12" t="s">
        <v>363</v>
      </c>
      <c r="N1175" s="81" t="s">
        <v>58</v>
      </c>
      <c r="O1175" s="4">
        <v>2334</v>
      </c>
      <c r="P1175" s="4"/>
      <c r="Q1175" s="4"/>
      <c r="R1175" s="4"/>
      <c r="S1175" s="4"/>
      <c r="T1175" s="4"/>
      <c r="U1175" s="4"/>
      <c r="V1175" s="4"/>
      <c r="AA1175" t="s">
        <v>424</v>
      </c>
      <c r="AB1175" t="s">
        <v>783</v>
      </c>
    </row>
    <row r="1176" ht="18" customHeight="1" spans="1:28">
      <c r="A1176" s="8">
        <v>1179</v>
      </c>
      <c r="B1176" s="18">
        <v>46021</v>
      </c>
      <c r="C1176" s="68">
        <v>46568</v>
      </c>
      <c r="D1176" t="s">
        <v>4077</v>
      </c>
      <c r="E1176" s="4" t="s">
        <v>41</v>
      </c>
      <c r="F1176" s="4" t="s">
        <v>645</v>
      </c>
      <c r="G1176" t="s">
        <v>3198</v>
      </c>
      <c r="H1176" t="s">
        <v>783</v>
      </c>
      <c r="I1176" s="4"/>
      <c r="J1176" s="4" t="s">
        <v>36</v>
      </c>
      <c r="K1176" s="4"/>
      <c r="L1176" t="s">
        <v>4078</v>
      </c>
      <c r="M1176" t="s">
        <v>629</v>
      </c>
      <c r="N1176" s="89" t="s">
        <v>58</v>
      </c>
      <c r="O1176" s="4">
        <v>2335</v>
      </c>
      <c r="P1176" s="4"/>
      <c r="Q1176" s="4"/>
      <c r="R1176" s="4"/>
      <c r="S1176" s="4"/>
      <c r="T1176" s="4"/>
      <c r="U1176" s="4"/>
      <c r="V1176" s="4"/>
    </row>
    <row r="1177" ht="18" customHeight="1" spans="1:28">
      <c r="A1177" s="8">
        <v>1180</v>
      </c>
      <c r="B1177" s="18">
        <v>46022</v>
      </c>
      <c r="C1177" s="68">
        <v>46568</v>
      </c>
      <c r="D1177" s="4" t="s">
        <v>4079</v>
      </c>
      <c r="E1177" s="4" t="s">
        <v>41</v>
      </c>
      <c r="F1177" t="s">
        <v>903</v>
      </c>
      <c r="G1177" t="s">
        <v>1330</v>
      </c>
      <c r="H1177" t="s">
        <v>783</v>
      </c>
      <c r="J1177" s="4" t="s">
        <v>67</v>
      </c>
      <c r="K1177" s="4"/>
      <c r="L1177" t="s">
        <v>4080</v>
      </c>
      <c r="M1177" t="s">
        <v>4081</v>
      </c>
      <c r="N1177" s="81" t="s">
        <v>58</v>
      </c>
      <c r="O1177" s="4">
        <v>2336</v>
      </c>
      <c r="P1177" s="4"/>
      <c r="Q1177" s="4"/>
      <c r="R1177" s="4"/>
      <c r="S1177" s="4"/>
      <c r="T1177" s="4"/>
      <c r="U1177" s="4"/>
      <c r="V1177" s="4"/>
      <c r="AA1177" t="s">
        <v>1330</v>
      </c>
      <c r="AB1177" t="s">
        <v>783</v>
      </c>
    </row>
    <row r="1178" ht="18" customHeight="1" spans="1:28">
      <c r="A1178" s="8">
        <v>1181</v>
      </c>
      <c r="B1178" s="18">
        <v>46020</v>
      </c>
      <c r="C1178" s="18">
        <v>46568</v>
      </c>
      <c r="D1178" s="4" t="s">
        <v>4082</v>
      </c>
      <c r="E1178" s="4" t="s">
        <v>41</v>
      </c>
      <c r="F1178" s="4" t="s">
        <v>1223</v>
      </c>
      <c r="G1178" t="s">
        <v>867</v>
      </c>
      <c r="H1178" t="s">
        <v>783</v>
      </c>
      <c r="I1178" s="4"/>
      <c r="J1178" s="4" t="s">
        <v>67</v>
      </c>
      <c r="K1178" s="4"/>
      <c r="L1178" t="s">
        <v>4083</v>
      </c>
      <c r="M1178" t="s">
        <v>57</v>
      </c>
      <c r="N1178" s="89" t="s">
        <v>58</v>
      </c>
      <c r="O1178" s="4">
        <v>2337</v>
      </c>
      <c r="P1178" s="4"/>
      <c r="Q1178" s="4"/>
      <c r="R1178" s="4"/>
      <c r="S1178" s="4"/>
      <c r="T1178" s="4"/>
      <c r="U1178" s="4"/>
      <c r="V1178" s="4"/>
      <c r="AA1178" t="s">
        <v>867</v>
      </c>
      <c r="AB1178" t="s">
        <v>783</v>
      </c>
    </row>
    <row r="1179" ht="18" customHeight="1" spans="1:28">
      <c r="A1179" s="8">
        <v>1182</v>
      </c>
      <c r="B1179" s="109">
        <v>46028</v>
      </c>
      <c r="C1179" s="18">
        <v>46568</v>
      </c>
      <c r="D1179" s="12" t="s">
        <v>4084</v>
      </c>
      <c r="E1179" s="4" t="s">
        <v>41</v>
      </c>
      <c r="F1179" s="4" t="s">
        <v>461</v>
      </c>
      <c r="H1179" t="s">
        <v>4085</v>
      </c>
      <c r="I1179" s="4"/>
      <c r="J1179" s="4" t="s">
        <v>48</v>
      </c>
      <c r="K1179" s="4"/>
      <c r="L1179" t="s">
        <v>4086</v>
      </c>
      <c r="M1179" t="s">
        <v>44</v>
      </c>
      <c r="N1179" s="89" t="s">
        <v>58</v>
      </c>
      <c r="O1179" s="4">
        <v>2338</v>
      </c>
      <c r="P1179" s="4"/>
      <c r="Q1179" s="4"/>
      <c r="R1179" s="4"/>
      <c r="S1179" s="4"/>
      <c r="T1179" s="4"/>
      <c r="U1179" s="4"/>
      <c r="V1179" s="4"/>
    </row>
    <row r="1180" ht="18" customHeight="1" spans="1:28">
      <c r="A1180" s="8">
        <v>1183</v>
      </c>
      <c r="B1180" s="109">
        <v>46029</v>
      </c>
      <c r="C1180" s="18">
        <v>46568</v>
      </c>
      <c r="D1180" s="12" t="s">
        <v>4087</v>
      </c>
      <c r="E1180" s="4" t="s">
        <v>41</v>
      </c>
      <c r="F1180" s="4" t="s">
        <v>1210</v>
      </c>
      <c r="G1180" t="s">
        <v>1348</v>
      </c>
      <c r="H1180" t="s">
        <v>783</v>
      </c>
      <c r="I1180" s="4"/>
      <c r="J1180" s="4" t="s">
        <v>62</v>
      </c>
      <c r="K1180" s="4"/>
      <c r="L1180" t="s">
        <v>1349</v>
      </c>
      <c r="M1180" t="s">
        <v>363</v>
      </c>
      <c r="N1180" s="89" t="s">
        <v>58</v>
      </c>
      <c r="O1180" s="4">
        <v>2339</v>
      </c>
      <c r="P1180" s="4"/>
      <c r="Q1180" s="4"/>
      <c r="R1180" s="4"/>
      <c r="S1180" s="4"/>
      <c r="T1180" s="4"/>
      <c r="U1180" s="4"/>
      <c r="V1180" s="4"/>
    </row>
    <row r="1181" ht="18" customHeight="1" spans="1:28">
      <c r="A1181" s="8">
        <v>1184</v>
      </c>
      <c r="B1181" s="109">
        <v>46031</v>
      </c>
      <c r="C1181" s="18">
        <v>46568</v>
      </c>
      <c r="D1181" s="12" t="s">
        <v>4088</v>
      </c>
      <c r="E1181" s="4" t="s">
        <v>41</v>
      </c>
      <c r="F1181" s="4" t="s">
        <v>1210</v>
      </c>
      <c r="G1181" t="s">
        <v>1881</v>
      </c>
      <c r="H1181" t="s">
        <v>783</v>
      </c>
      <c r="I1181" s="4"/>
      <c r="J1181" s="4" t="s">
        <v>62</v>
      </c>
      <c r="K1181" s="4"/>
      <c r="L1181" t="s">
        <v>4089</v>
      </c>
      <c r="M1181" t="s">
        <v>134</v>
      </c>
      <c r="N1181" s="89" t="s">
        <v>58</v>
      </c>
      <c r="O1181" s="4">
        <v>2340</v>
      </c>
      <c r="P1181" s="4"/>
      <c r="Q1181" s="4"/>
      <c r="R1181" s="4"/>
      <c r="S1181" s="4"/>
      <c r="T1181" s="4"/>
      <c r="U1181" s="4"/>
      <c r="V1181" s="4"/>
    </row>
    <row r="1182" ht="18" customHeight="1" spans="1:28">
      <c r="A1182" s="8">
        <v>1185</v>
      </c>
      <c r="B1182" s="109">
        <v>46031</v>
      </c>
      <c r="C1182" s="18">
        <v>46568</v>
      </c>
      <c r="D1182" s="93" t="s">
        <v>4090</v>
      </c>
      <c r="E1182" s="4" t="s">
        <v>41</v>
      </c>
      <c r="F1182" s="4" t="s">
        <v>645</v>
      </c>
      <c r="G1182" t="s">
        <v>2831</v>
      </c>
      <c r="H1182" t="s">
        <v>783</v>
      </c>
      <c r="I1182" s="4"/>
      <c r="J1182" s="4" t="s">
        <v>36</v>
      </c>
      <c r="K1182" s="4"/>
      <c r="L1182" t="s">
        <v>4091</v>
      </c>
      <c r="M1182" t="s">
        <v>57</v>
      </c>
      <c r="N1182" s="89" t="s">
        <v>58</v>
      </c>
      <c r="O1182" s="4">
        <v>2341</v>
      </c>
      <c r="P1182" s="4"/>
      <c r="Q1182" s="4"/>
      <c r="R1182" s="4"/>
      <c r="S1182" s="4"/>
      <c r="T1182" s="4"/>
      <c r="U1182" s="4"/>
      <c r="V1182" s="4"/>
      <c r="AA1182" t="s">
        <v>2831</v>
      </c>
    </row>
    <row r="1183" ht="18" customHeight="1" spans="1:28">
      <c r="A1183" s="8">
        <v>1186</v>
      </c>
      <c r="B1183" s="109">
        <v>46030</v>
      </c>
      <c r="C1183" s="18">
        <v>46568</v>
      </c>
      <c r="D1183" s="12" t="s">
        <v>4092</v>
      </c>
      <c r="E1183" s="4" t="s">
        <v>41</v>
      </c>
      <c r="F1183" t="s">
        <v>874</v>
      </c>
      <c r="G1183" t="s">
        <v>874</v>
      </c>
      <c r="H1183" s="4" t="s">
        <v>2713</v>
      </c>
      <c r="I1183" s="4"/>
      <c r="J1183" s="4" t="s">
        <v>507</v>
      </c>
      <c r="K1183" s="4"/>
      <c r="L1183" s="115" t="s">
        <v>4093</v>
      </c>
      <c r="M1183" s="115" t="s">
        <v>44</v>
      </c>
      <c r="N1183" s="89" t="s">
        <v>58</v>
      </c>
      <c r="O1183" s="4">
        <v>2342</v>
      </c>
      <c r="P1183" s="4"/>
      <c r="Q1183" s="4"/>
      <c r="R1183" s="4"/>
      <c r="S1183" s="4"/>
      <c r="T1183" s="4"/>
      <c r="U1183" s="4"/>
      <c r="V1183" s="4"/>
    </row>
    <row r="1184" ht="18" customHeight="1" spans="1:28">
      <c r="A1184" s="8">
        <v>1187</v>
      </c>
      <c r="B1184" s="109">
        <v>46031</v>
      </c>
      <c r="C1184" s="18">
        <v>46568</v>
      </c>
      <c r="D1184" s="12" t="s">
        <v>4094</v>
      </c>
      <c r="E1184" s="4" t="s">
        <v>41</v>
      </c>
      <c r="F1184" s="4" t="s">
        <v>4052</v>
      </c>
      <c r="G1184" t="s">
        <v>2682</v>
      </c>
      <c r="H1184" t="s">
        <v>783</v>
      </c>
      <c r="I1184" s="4"/>
      <c r="J1184" s="4" t="s">
        <v>42</v>
      </c>
      <c r="K1184" s="4"/>
      <c r="L1184" t="s">
        <v>4095</v>
      </c>
      <c r="M1184" t="s">
        <v>57</v>
      </c>
      <c r="N1184" s="89" t="s">
        <v>58</v>
      </c>
      <c r="O1184" s="4">
        <v>2343</v>
      </c>
      <c r="P1184" s="4"/>
      <c r="Q1184" s="4"/>
      <c r="R1184" s="4"/>
      <c r="S1184" s="4"/>
      <c r="T1184" s="4"/>
      <c r="U1184" s="4"/>
      <c r="V1184" s="4"/>
    </row>
    <row r="1185" ht="18" customHeight="1" spans="1:28">
      <c r="A1185" s="8">
        <v>1188</v>
      </c>
      <c r="B1185" s="117">
        <v>46037</v>
      </c>
      <c r="C1185" s="18">
        <v>46568</v>
      </c>
      <c r="D1185" t="s">
        <v>4096</v>
      </c>
      <c r="E1185" s="4" t="s">
        <v>41</v>
      </c>
      <c r="F1185" s="4" t="s">
        <v>874</v>
      </c>
      <c r="G1185" t="s">
        <v>874</v>
      </c>
      <c r="H1185" t="s">
        <v>2713</v>
      </c>
      <c r="I1185" s="4"/>
      <c r="J1185" s="4" t="s">
        <v>42</v>
      </c>
      <c r="K1185" s="4"/>
      <c r="L1185" s="115" t="s">
        <v>4097</v>
      </c>
      <c r="M1185" s="115" t="s">
        <v>44</v>
      </c>
      <c r="N1185" s="89" t="s">
        <v>58</v>
      </c>
      <c r="O1185" s="4">
        <v>2344</v>
      </c>
      <c r="P1185" s="4"/>
      <c r="Q1185" s="4"/>
      <c r="R1185" s="4"/>
      <c r="S1185" s="4"/>
      <c r="T1185" s="4"/>
      <c r="U1185" s="4"/>
      <c r="V1185" s="4"/>
    </row>
    <row r="1186" ht="18" customHeight="1" spans="1:28">
      <c r="A1186" s="8">
        <v>1189</v>
      </c>
      <c r="B1186" s="117">
        <v>46041</v>
      </c>
      <c r="C1186" s="18">
        <v>46568</v>
      </c>
      <c r="D1186" t="s">
        <v>4098</v>
      </c>
      <c r="E1186" s="4" t="s">
        <v>41</v>
      </c>
      <c r="F1186" t="s">
        <v>297</v>
      </c>
      <c r="G1186" t="s">
        <v>3662</v>
      </c>
      <c r="H1186" t="s">
        <v>783</v>
      </c>
      <c r="I1186" s="4"/>
      <c r="J1186" s="4" t="s">
        <v>48</v>
      </c>
      <c r="K1186" s="4"/>
      <c r="L1186" t="s">
        <v>4099</v>
      </c>
      <c r="M1186" t="s">
        <v>57</v>
      </c>
      <c r="N1186" s="89" t="s">
        <v>58</v>
      </c>
      <c r="O1186" s="4">
        <v>2345</v>
      </c>
      <c r="P1186" s="4"/>
      <c r="Q1186" s="4"/>
      <c r="R1186" s="4"/>
      <c r="S1186" s="4"/>
      <c r="T1186" s="4"/>
      <c r="U1186" s="4"/>
      <c r="V1186" s="4"/>
    </row>
    <row r="1187" ht="18" customHeight="1" spans="1:28">
      <c r="A1187" s="8">
        <v>1190</v>
      </c>
      <c r="B1187" s="32">
        <v>46036</v>
      </c>
      <c r="C1187" s="18">
        <v>46568</v>
      </c>
      <c r="D1187" t="s">
        <v>3556</v>
      </c>
      <c r="E1187" s="4" t="s">
        <v>41</v>
      </c>
      <c r="F1187" s="4" t="s">
        <v>315</v>
      </c>
      <c r="G1187" t="s">
        <v>822</v>
      </c>
      <c r="H1187" t="s">
        <v>783</v>
      </c>
      <c r="I1187" s="4"/>
      <c r="J1187" s="4" t="s">
        <v>48</v>
      </c>
      <c r="K1187" s="4"/>
      <c r="L1187" s="115" t="s">
        <v>4100</v>
      </c>
      <c r="M1187" s="115" t="s">
        <v>57</v>
      </c>
      <c r="N1187" s="89" t="s">
        <v>58</v>
      </c>
      <c r="O1187" s="4">
        <v>2346</v>
      </c>
      <c r="P1187" s="4"/>
      <c r="Q1187" s="4"/>
      <c r="R1187" s="4"/>
      <c r="S1187" s="4"/>
      <c r="T1187" s="4"/>
      <c r="U1187" s="4"/>
      <c r="V1187" s="4"/>
    </row>
    <row r="1188" ht="18" customHeight="1" spans="1:28">
      <c r="A1188" s="8">
        <v>1191</v>
      </c>
      <c r="B1188" s="117">
        <v>46042</v>
      </c>
      <c r="C1188" s="109">
        <v>46568</v>
      </c>
      <c r="D1188" s="81" t="s">
        <v>4101</v>
      </c>
      <c r="E1188" s="4" t="s">
        <v>41</v>
      </c>
      <c r="F1188" s="4" t="s">
        <v>424</v>
      </c>
      <c r="G1188" t="s">
        <v>2557</v>
      </c>
      <c r="H1188" t="s">
        <v>783</v>
      </c>
      <c r="I1188" s="4"/>
      <c r="J1188" s="81" t="s">
        <v>308</v>
      </c>
      <c r="K1188" s="4"/>
      <c r="L1188" s="115" t="s">
        <v>4102</v>
      </c>
      <c r="M1188" s="115" t="s">
        <v>2152</v>
      </c>
      <c r="N1188" s="89" t="s">
        <v>58</v>
      </c>
      <c r="O1188" s="4">
        <v>2347</v>
      </c>
      <c r="P1188" s="4"/>
      <c r="Q1188" s="4"/>
      <c r="R1188" s="4"/>
      <c r="S1188" s="4"/>
      <c r="T1188" s="4"/>
      <c r="U1188" s="4"/>
      <c r="V1188" s="4"/>
    </row>
    <row r="1189" ht="18" customHeight="1" spans="1:28">
      <c r="A1189" s="8">
        <v>1192</v>
      </c>
      <c r="B1189" s="117">
        <v>46045</v>
      </c>
      <c r="C1189" s="109">
        <v>46568</v>
      </c>
      <c r="D1189" s="81" t="s">
        <v>4103</v>
      </c>
      <c r="E1189" s="4" t="s">
        <v>41</v>
      </c>
      <c r="F1189" s="4" t="s">
        <v>427</v>
      </c>
      <c r="G1189" t="s">
        <v>3076</v>
      </c>
      <c r="H1189" t="s">
        <v>783</v>
      </c>
      <c r="I1189" s="4"/>
      <c r="J1189" s="81" t="s">
        <v>241</v>
      </c>
      <c r="K1189" s="4"/>
      <c r="L1189" t="s">
        <v>4104</v>
      </c>
      <c r="M1189" t="s">
        <v>2152</v>
      </c>
      <c r="N1189" s="89" t="s">
        <v>58</v>
      </c>
      <c r="O1189" s="4">
        <v>2348</v>
      </c>
      <c r="P1189" s="4"/>
      <c r="Q1189" s="4"/>
      <c r="R1189" s="4"/>
      <c r="S1189" s="4"/>
      <c r="T1189" s="4"/>
      <c r="U1189" s="4"/>
      <c r="V1189" s="4"/>
    </row>
    <row r="1190" ht="18" customHeight="1" spans="1:28">
      <c r="A1190" s="8">
        <v>1193</v>
      </c>
      <c r="B1190" s="117">
        <v>46045</v>
      </c>
      <c r="C1190" s="109">
        <v>46568</v>
      </c>
      <c r="D1190" s="81" t="s">
        <v>4105</v>
      </c>
      <c r="E1190" s="4" t="s">
        <v>41</v>
      </c>
      <c r="F1190" s="4" t="s">
        <v>1528</v>
      </c>
      <c r="G1190" t="s">
        <v>1333</v>
      </c>
      <c r="H1190" t="s">
        <v>783</v>
      </c>
      <c r="I1190" s="4"/>
      <c r="J1190" s="81" t="s">
        <v>36</v>
      </c>
      <c r="K1190" s="4"/>
      <c r="L1190" s="38" t="s">
        <v>4106</v>
      </c>
      <c r="M1190" s="38" t="s">
        <v>57</v>
      </c>
      <c r="N1190" s="89" t="s">
        <v>58</v>
      </c>
      <c r="O1190" s="4">
        <v>2349</v>
      </c>
      <c r="P1190" s="4"/>
      <c r="Q1190" s="4"/>
      <c r="R1190" s="4"/>
      <c r="S1190" s="4"/>
      <c r="T1190" s="4"/>
      <c r="U1190" s="4"/>
      <c r="V1190" s="4"/>
      <c r="AA1190" t="s">
        <v>1333</v>
      </c>
    </row>
    <row r="1191" ht="18" customHeight="1" spans="1:28">
      <c r="A1191" s="8">
        <v>1194</v>
      </c>
      <c r="B1191" s="117">
        <v>46045</v>
      </c>
      <c r="C1191" s="109">
        <v>46568</v>
      </c>
      <c r="D1191" s="81" t="s">
        <v>4107</v>
      </c>
      <c r="E1191" s="4" t="s">
        <v>41</v>
      </c>
      <c r="F1191" s="4" t="s">
        <v>1260</v>
      </c>
      <c r="G1191" s="115" t="s">
        <v>253</v>
      </c>
      <c r="H1191" t="s">
        <v>783</v>
      </c>
      <c r="I1191" s="4"/>
      <c r="J1191" s="81" t="s">
        <v>121</v>
      </c>
      <c r="K1191" s="4"/>
      <c r="L1191" s="83" t="s">
        <v>4108</v>
      </c>
      <c r="M1191" s="83" t="s">
        <v>44</v>
      </c>
      <c r="N1191" s="89" t="s">
        <v>58</v>
      </c>
      <c r="O1191" s="4">
        <v>2350</v>
      </c>
      <c r="P1191" s="4"/>
      <c r="Q1191" s="4"/>
      <c r="R1191" s="4"/>
      <c r="S1191" s="4"/>
      <c r="T1191" s="4"/>
      <c r="U1191" s="4"/>
      <c r="V1191" s="4"/>
      <c r="AA1191" s="115" t="s">
        <v>253</v>
      </c>
      <c r="AB1191" s="115" t="s">
        <v>4109</v>
      </c>
    </row>
    <row r="1192" ht="19" customHeight="1" spans="1:28">
      <c r="A1192" s="8">
        <v>1195</v>
      </c>
      <c r="B1192" s="117">
        <v>46046</v>
      </c>
      <c r="C1192" s="109">
        <v>46568</v>
      </c>
      <c r="D1192" s="81" t="s">
        <v>4110</v>
      </c>
      <c r="E1192" s="4" t="s">
        <v>41</v>
      </c>
      <c r="F1192" s="4" t="s">
        <v>738</v>
      </c>
      <c r="G1192" t="s">
        <v>782</v>
      </c>
      <c r="H1192" t="s">
        <v>783</v>
      </c>
      <c r="I1192" s="4"/>
      <c r="J1192" s="81" t="s">
        <v>48</v>
      </c>
      <c r="K1192" s="4"/>
      <c r="L1192" s="83" t="s">
        <v>4111</v>
      </c>
      <c r="M1192" s="83" t="s">
        <v>217</v>
      </c>
      <c r="N1192" s="89" t="s">
        <v>58</v>
      </c>
      <c r="O1192" s="4">
        <v>2351</v>
      </c>
      <c r="P1192" s="4" t="s">
        <v>1328</v>
      </c>
      <c r="Q1192" s="4"/>
      <c r="R1192" s="4"/>
      <c r="S1192" s="4"/>
      <c r="T1192" s="4"/>
      <c r="U1192" s="4"/>
      <c r="V1192" s="4"/>
    </row>
    <row r="1193" ht="18" customHeight="1" spans="1:28">
      <c r="A1193" s="8">
        <v>1196</v>
      </c>
      <c r="B1193" s="117">
        <v>46048</v>
      </c>
      <c r="C1193" s="109">
        <v>46568</v>
      </c>
      <c r="D1193" s="81" t="s">
        <v>4112</v>
      </c>
      <c r="E1193" s="4" t="s">
        <v>41</v>
      </c>
      <c r="F1193" s="4" t="s">
        <v>266</v>
      </c>
      <c r="G1193" t="s">
        <v>2377</v>
      </c>
      <c r="H1193" t="s">
        <v>783</v>
      </c>
      <c r="I1193" s="4"/>
      <c r="J1193" s="81" t="s">
        <v>42</v>
      </c>
      <c r="K1193" s="4"/>
      <c r="L1193" s="38" t="s">
        <v>4113</v>
      </c>
      <c r="M1193" s="38" t="s">
        <v>363</v>
      </c>
      <c r="N1193" s="89" t="s">
        <v>58</v>
      </c>
      <c r="O1193" s="4">
        <v>2352</v>
      </c>
      <c r="P1193" s="4"/>
      <c r="Q1193" s="4"/>
      <c r="R1193" s="4"/>
      <c r="S1193" s="4"/>
      <c r="T1193" s="4"/>
      <c r="U1193" s="4"/>
      <c r="V1193" s="4"/>
    </row>
    <row r="1194" ht="18" customHeight="1" spans="1:28">
      <c r="A1194" s="8">
        <v>1197</v>
      </c>
      <c r="B1194" s="117">
        <v>46048</v>
      </c>
      <c r="C1194" s="109">
        <v>46568</v>
      </c>
      <c r="D1194" s="81" t="s">
        <v>4114</v>
      </c>
      <c r="E1194" s="4" t="s">
        <v>41</v>
      </c>
      <c r="F1194" s="4" t="s">
        <v>424</v>
      </c>
      <c r="G1194" t="s">
        <v>434</v>
      </c>
      <c r="H1194" t="s">
        <v>783</v>
      </c>
      <c r="I1194" s="4"/>
      <c r="J1194" s="81" t="s">
        <v>308</v>
      </c>
      <c r="K1194" s="4"/>
      <c r="L1194" s="83" t="s">
        <v>1104</v>
      </c>
      <c r="M1194" s="83" t="s">
        <v>134</v>
      </c>
      <c r="N1194" s="89" t="s">
        <v>58</v>
      </c>
      <c r="O1194" s="4">
        <v>2353</v>
      </c>
      <c r="P1194" s="4"/>
      <c r="Q1194" s="4"/>
      <c r="R1194" s="4"/>
      <c r="S1194" s="4"/>
      <c r="T1194" s="4"/>
      <c r="U1194" s="4"/>
      <c r="V1194" s="4"/>
    </row>
    <row r="1195" ht="18" customHeight="1" spans="1:28">
      <c r="A1195" s="8">
        <v>1198</v>
      </c>
      <c r="B1195" s="32">
        <v>46049</v>
      </c>
      <c r="C1195" s="109">
        <v>46568</v>
      </c>
      <c r="D1195" s="81" t="s">
        <v>4115</v>
      </c>
      <c r="E1195" s="4" t="s">
        <v>3961</v>
      </c>
      <c r="F1195" s="4" t="s">
        <v>874</v>
      </c>
      <c r="G1195" s="4" t="s">
        <v>2713</v>
      </c>
      <c r="H1195" s="4" t="s">
        <v>2713</v>
      </c>
      <c r="I1195" s="4"/>
      <c r="J1195" s="81" t="s">
        <v>62</v>
      </c>
      <c r="K1195" s="4"/>
      <c r="L1195" s="83" t="s">
        <v>4116</v>
      </c>
      <c r="M1195" s="83" t="s">
        <v>50</v>
      </c>
      <c r="N1195" s="89" t="s">
        <v>58</v>
      </c>
      <c r="O1195" s="4">
        <v>2354</v>
      </c>
      <c r="P1195" s="4"/>
      <c r="Q1195" s="4"/>
      <c r="R1195" s="4"/>
      <c r="S1195" s="4"/>
      <c r="T1195" s="4"/>
      <c r="U1195" s="4"/>
      <c r="V1195" s="4"/>
    </row>
    <row r="1196" ht="18" customHeight="1" spans="1:28">
      <c r="A1196" s="8">
        <v>1199</v>
      </c>
      <c r="B1196" s="117">
        <v>46050</v>
      </c>
      <c r="C1196" s="109">
        <v>46568</v>
      </c>
      <c r="D1196" s="81" t="s">
        <v>4117</v>
      </c>
      <c r="E1196" s="4" t="s">
        <v>41</v>
      </c>
      <c r="F1196" s="4" t="s">
        <v>4118</v>
      </c>
      <c r="G1196" t="s">
        <v>136</v>
      </c>
      <c r="H1196" t="s">
        <v>783</v>
      </c>
      <c r="I1196" s="4"/>
      <c r="J1196" s="81" t="s">
        <v>36</v>
      </c>
      <c r="K1196" s="4"/>
      <c r="L1196" s="83" t="s">
        <v>4119</v>
      </c>
      <c r="M1196" s="83" t="s">
        <v>138</v>
      </c>
      <c r="N1196" s="89" t="s">
        <v>58</v>
      </c>
      <c r="O1196" s="4">
        <v>2355</v>
      </c>
      <c r="P1196" s="4"/>
      <c r="Q1196" s="4"/>
      <c r="R1196" s="4"/>
      <c r="S1196" s="4"/>
      <c r="T1196" s="4"/>
      <c r="U1196" s="4"/>
      <c r="V1196" s="4"/>
    </row>
    <row r="1197" ht="19" customHeight="1" spans="1:28">
      <c r="A1197" s="8">
        <v>1200</v>
      </c>
      <c r="B1197" s="117">
        <v>46052</v>
      </c>
      <c r="C1197" s="109">
        <v>46568</v>
      </c>
      <c r="D1197" s="81" t="s">
        <v>4120</v>
      </c>
      <c r="E1197" s="4" t="s">
        <v>41</v>
      </c>
      <c r="F1197" s="4" t="s">
        <v>615</v>
      </c>
      <c r="H1197" t="s">
        <v>4121</v>
      </c>
      <c r="I1197" s="4"/>
      <c r="J1197" s="81" t="s">
        <v>48</v>
      </c>
      <c r="K1197" s="4"/>
      <c r="L1197" s="83" t="s">
        <v>4122</v>
      </c>
      <c r="M1197" s="83" t="s">
        <v>57</v>
      </c>
      <c r="N1197" s="89" t="s">
        <v>58</v>
      </c>
      <c r="O1197" s="4">
        <v>2356</v>
      </c>
      <c r="P1197" s="4"/>
      <c r="Q1197" s="4"/>
      <c r="R1197" s="4"/>
      <c r="S1197" s="4"/>
      <c r="T1197" s="4"/>
      <c r="U1197" s="4"/>
      <c r="V1197" s="4"/>
    </row>
    <row r="1198" ht="19" customHeight="1" spans="1:28">
      <c r="A1198" s="8">
        <v>1201</v>
      </c>
      <c r="B1198" s="117">
        <v>46052</v>
      </c>
      <c r="C1198" s="109">
        <v>46568</v>
      </c>
      <c r="D1198" s="81" t="s">
        <v>4123</v>
      </c>
      <c r="E1198" s="4" t="s">
        <v>41</v>
      </c>
      <c r="F1198" t="s">
        <v>874</v>
      </c>
      <c r="G1198" s="4" t="s">
        <v>2713</v>
      </c>
      <c r="H1198" s="4" t="s">
        <v>2713</v>
      </c>
      <c r="I1198" s="4"/>
      <c r="J1198" s="81" t="s">
        <v>36</v>
      </c>
      <c r="K1198" s="4"/>
      <c r="L1198" s="118" t="s">
        <v>2199</v>
      </c>
      <c r="M1198" s="118" t="s">
        <v>101</v>
      </c>
      <c r="N1198" s="89" t="s">
        <v>58</v>
      </c>
      <c r="O1198" s="4">
        <v>2357</v>
      </c>
      <c r="P1198" s="4"/>
      <c r="Q1198" s="4"/>
      <c r="R1198" s="4"/>
      <c r="S1198" s="4"/>
      <c r="T1198" s="4"/>
      <c r="U1198" s="4"/>
      <c r="V1198" s="4"/>
    </row>
    <row r="1199" ht="18" customHeight="1" spans="1:28">
      <c r="A1199" s="8">
        <v>1214</v>
      </c>
      <c r="B1199" s="117">
        <v>46048</v>
      </c>
      <c r="C1199" s="117">
        <v>46048</v>
      </c>
      <c r="D1199" t="s">
        <v>4153</v>
      </c>
      <c r="E1199" s="4" t="s">
        <v>41</v>
      </c>
      <c r="F1199" s="4" t="s">
        <v>2851</v>
      </c>
      <c r="G1199" t="s">
        <v>874</v>
      </c>
      <c r="H1199" t="s">
        <v>4154</v>
      </c>
      <c r="I1199" s="4"/>
      <c r="J1199" s="4" t="s">
        <v>48</v>
      </c>
      <c r="K1199" s="4"/>
      <c r="L1199" s="118" t="s">
        <v>4155</v>
      </c>
      <c r="M1199" s="118" t="s">
        <v>1927</v>
      </c>
      <c r="N1199" s="89" t="s">
        <v>58</v>
      </c>
      <c r="O1199" s="4">
        <v>2370</v>
      </c>
      <c r="P1199" s="4" t="s">
        <v>1923</v>
      </c>
      <c r="Q1199" s="4"/>
      <c r="R1199" s="4"/>
      <c r="S1199" s="4"/>
      <c r="T1199" s="4"/>
      <c r="U1199" s="4"/>
      <c r="V1199" s="4"/>
    </row>
    <row r="1200" ht="19" customHeight="1" spans="1:28">
      <c r="A1200" s="8">
        <v>1202</v>
      </c>
      <c r="B1200" s="119">
        <v>46055</v>
      </c>
      <c r="C1200" s="109">
        <v>46568</v>
      </c>
      <c r="D1200" s="81" t="s">
        <v>4124</v>
      </c>
      <c r="E1200" s="4" t="s">
        <v>41</v>
      </c>
      <c r="F1200" s="4" t="s">
        <v>4125</v>
      </c>
      <c r="G1200" t="s">
        <v>722</v>
      </c>
      <c r="H1200" t="s">
        <v>783</v>
      </c>
      <c r="I1200" s="4"/>
      <c r="J1200" s="81" t="s">
        <v>241</v>
      </c>
      <c r="K1200" s="4"/>
      <c r="L1200" s="38" t="s">
        <v>4126</v>
      </c>
      <c r="M1200" s="118" t="s">
        <v>4127</v>
      </c>
      <c r="N1200" s="89" t="s">
        <v>58</v>
      </c>
      <c r="O1200" s="4">
        <v>2358</v>
      </c>
      <c r="P1200" s="4"/>
      <c r="Q1200" s="4"/>
      <c r="R1200" s="4"/>
      <c r="S1200" s="4"/>
      <c r="T1200" s="4"/>
      <c r="U1200" s="4"/>
      <c r="V1200" s="4"/>
    </row>
    <row r="1201" ht="19" customHeight="1" spans="1:22">
      <c r="A1201" s="8">
        <v>1203</v>
      </c>
      <c r="B1201" s="119">
        <v>46055</v>
      </c>
      <c r="C1201" s="109">
        <v>46568</v>
      </c>
      <c r="D1201" s="81" t="s">
        <v>4128</v>
      </c>
      <c r="E1201" s="4" t="s">
        <v>41</v>
      </c>
      <c r="F1201" s="4" t="s">
        <v>1260</v>
      </c>
      <c r="G1201" t="s">
        <v>693</v>
      </c>
      <c r="H1201" t="s">
        <v>783</v>
      </c>
      <c r="I1201" s="4"/>
      <c r="J1201" s="81" t="s">
        <v>121</v>
      </c>
      <c r="K1201" s="4"/>
      <c r="L1201" s="38" t="s">
        <v>4129</v>
      </c>
      <c r="M1201" s="118" t="s">
        <v>221</v>
      </c>
      <c r="N1201" s="89" t="s">
        <v>58</v>
      </c>
      <c r="O1201" s="4">
        <v>2359</v>
      </c>
      <c r="P1201" s="4"/>
      <c r="Q1201" s="4"/>
      <c r="R1201" s="4"/>
      <c r="S1201" s="4"/>
      <c r="T1201" s="4"/>
      <c r="U1201" s="4"/>
      <c r="V1201" s="4"/>
    </row>
    <row r="1202" ht="19" customHeight="1" spans="1:22">
      <c r="A1202" s="8">
        <v>1204</v>
      </c>
      <c r="B1202" s="119">
        <v>46055</v>
      </c>
      <c r="C1202" s="109">
        <v>46568</v>
      </c>
      <c r="D1202" s="81" t="s">
        <v>4130</v>
      </c>
      <c r="E1202" s="4" t="s">
        <v>41</v>
      </c>
      <c r="F1202" s="4" t="s">
        <v>1210</v>
      </c>
      <c r="G1202" t="s">
        <v>3137</v>
      </c>
      <c r="H1202" t="s">
        <v>783</v>
      </c>
      <c r="I1202" s="4"/>
      <c r="J1202" s="81" t="s">
        <v>62</v>
      </c>
      <c r="K1202" s="4"/>
      <c r="L1202" s="120" t="s">
        <v>3138</v>
      </c>
      <c r="M1202" s="118" t="s">
        <v>221</v>
      </c>
      <c r="N1202" s="89" t="s">
        <v>58</v>
      </c>
      <c r="O1202" s="4">
        <v>2360</v>
      </c>
      <c r="P1202" s="4"/>
      <c r="Q1202" s="4"/>
      <c r="R1202" s="4"/>
      <c r="S1202" s="4"/>
      <c r="T1202" s="4"/>
      <c r="U1202" s="4"/>
      <c r="V1202" s="4"/>
    </row>
    <row r="1203" ht="19" customHeight="1" spans="1:22">
      <c r="A1203" s="8">
        <v>1205</v>
      </c>
      <c r="B1203" s="119">
        <v>46055</v>
      </c>
      <c r="C1203" s="109">
        <v>46568</v>
      </c>
      <c r="D1203" t="s">
        <v>4131</v>
      </c>
      <c r="E1203" s="4" t="s">
        <v>41</v>
      </c>
      <c r="F1203" s="4" t="s">
        <v>4132</v>
      </c>
      <c r="G1203" t="s">
        <v>874</v>
      </c>
      <c r="I1203" s="4"/>
      <c r="J1203" s="81" t="s">
        <v>36</v>
      </c>
      <c r="K1203" s="4"/>
      <c r="L1203" s="38" t="s">
        <v>4133</v>
      </c>
      <c r="M1203" s="118" t="s">
        <v>4134</v>
      </c>
      <c r="N1203" s="89" t="s">
        <v>58</v>
      </c>
      <c r="O1203" s="4">
        <v>2361</v>
      </c>
      <c r="P1203" s="4"/>
      <c r="Q1203" s="4"/>
      <c r="R1203" s="4"/>
      <c r="S1203" s="4"/>
      <c r="T1203" s="4"/>
      <c r="U1203" s="4"/>
      <c r="V1203" s="4"/>
    </row>
    <row r="1204" ht="19" customHeight="1" spans="1:22">
      <c r="A1204" s="8">
        <v>1206</v>
      </c>
      <c r="B1204" s="119">
        <v>46055</v>
      </c>
      <c r="C1204" s="109">
        <v>46568</v>
      </c>
      <c r="D1204" t="s">
        <v>4135</v>
      </c>
      <c r="E1204" s="4" t="s">
        <v>41</v>
      </c>
      <c r="F1204" s="4" t="s">
        <v>1528</v>
      </c>
      <c r="G1204" t="s">
        <v>874</v>
      </c>
      <c r="H1204" t="s">
        <v>1989</v>
      </c>
      <c r="I1204" s="4"/>
      <c r="J1204" s="81" t="s">
        <v>36</v>
      </c>
      <c r="K1204" s="4"/>
      <c r="L1204" s="38" t="s">
        <v>4136</v>
      </c>
      <c r="M1204" s="118" t="s">
        <v>418</v>
      </c>
      <c r="N1204" s="89" t="s">
        <v>58</v>
      </c>
      <c r="O1204" s="4">
        <v>2362</v>
      </c>
      <c r="P1204" s="4"/>
      <c r="Q1204" s="4"/>
      <c r="R1204" s="4"/>
      <c r="S1204" s="4"/>
      <c r="T1204" s="4"/>
      <c r="U1204" s="4"/>
      <c r="V1204" s="4"/>
    </row>
    <row r="1205" ht="19" customHeight="1" spans="1:22">
      <c r="A1205" s="8">
        <v>1207</v>
      </c>
      <c r="B1205" s="119">
        <v>46056</v>
      </c>
      <c r="C1205" s="109">
        <v>46568</v>
      </c>
      <c r="D1205" t="s">
        <v>4137</v>
      </c>
      <c r="E1205" s="4" t="s">
        <v>41</v>
      </c>
      <c r="F1205" s="4" t="s">
        <v>645</v>
      </c>
      <c r="G1205" t="s">
        <v>638</v>
      </c>
      <c r="H1205" t="s">
        <v>783</v>
      </c>
      <c r="I1205" s="4"/>
      <c r="J1205" s="81" t="s">
        <v>36</v>
      </c>
      <c r="K1205" s="4"/>
      <c r="L1205" s="83" t="s">
        <v>4138</v>
      </c>
      <c r="M1205" s="83" t="s">
        <v>44</v>
      </c>
      <c r="N1205" s="89" t="s">
        <v>58</v>
      </c>
      <c r="O1205" s="4">
        <v>2363</v>
      </c>
      <c r="P1205" s="4"/>
      <c r="Q1205" s="4"/>
      <c r="R1205" s="4"/>
      <c r="S1205" s="4"/>
      <c r="T1205" s="4"/>
      <c r="U1205" s="4"/>
      <c r="V1205" s="4"/>
    </row>
    <row r="1206" ht="19" customHeight="1" spans="1:22">
      <c r="A1206" s="8">
        <v>1208</v>
      </c>
      <c r="B1206" s="119">
        <v>46056</v>
      </c>
      <c r="C1206" s="109">
        <v>46568</v>
      </c>
      <c r="D1206" t="s">
        <v>4139</v>
      </c>
      <c r="E1206" s="4" t="s">
        <v>3961</v>
      </c>
      <c r="F1206" t="s">
        <v>693</v>
      </c>
      <c r="G1206" s="4" t="s">
        <v>253</v>
      </c>
      <c r="H1206" t="s">
        <v>783</v>
      </c>
      <c r="I1206" s="4"/>
      <c r="J1206" s="81" t="s">
        <v>121</v>
      </c>
      <c r="K1206" s="4"/>
      <c r="L1206" s="38" t="s">
        <v>4140</v>
      </c>
      <c r="M1206" s="118" t="s">
        <v>4141</v>
      </c>
      <c r="N1206" s="89" t="s">
        <v>58</v>
      </c>
      <c r="O1206" s="4">
        <v>2364</v>
      </c>
      <c r="P1206" s="4"/>
      <c r="Q1206" s="4"/>
      <c r="R1206" s="4"/>
      <c r="S1206" s="4"/>
      <c r="T1206" s="4"/>
      <c r="U1206" s="4"/>
      <c r="V1206" s="4"/>
    </row>
    <row r="1207" ht="18" customHeight="1" spans="1:22">
      <c r="A1207" s="8">
        <v>1209</v>
      </c>
      <c r="B1207" s="119">
        <v>46056</v>
      </c>
      <c r="C1207" s="109">
        <v>46568</v>
      </c>
      <c r="D1207" t="s">
        <v>4142</v>
      </c>
      <c r="E1207" s="4" t="s">
        <v>41</v>
      </c>
      <c r="F1207" s="4" t="s">
        <v>339</v>
      </c>
      <c r="G1207" t="s">
        <v>693</v>
      </c>
      <c r="H1207" t="s">
        <v>783</v>
      </c>
      <c r="I1207" s="4"/>
      <c r="J1207" s="4" t="s">
        <v>121</v>
      </c>
      <c r="K1207" s="4"/>
      <c r="L1207" s="83" t="s">
        <v>4143</v>
      </c>
      <c r="M1207" s="83" t="s">
        <v>134</v>
      </c>
      <c r="N1207" s="89" t="s">
        <v>58</v>
      </c>
      <c r="O1207" s="4">
        <v>2365</v>
      </c>
      <c r="P1207" s="4"/>
      <c r="Q1207" s="4"/>
      <c r="R1207" s="4"/>
      <c r="S1207" s="4"/>
      <c r="T1207" s="4"/>
      <c r="U1207" s="4"/>
      <c r="V1207" s="4"/>
    </row>
    <row r="1208" ht="18" customHeight="1" spans="1:22">
      <c r="A1208" s="8">
        <v>1210</v>
      </c>
      <c r="B1208" s="121">
        <v>46058</v>
      </c>
      <c r="C1208" s="109">
        <v>46568</v>
      </c>
      <c r="D1208" s="12" t="s">
        <v>4144</v>
      </c>
      <c r="E1208" s="4" t="s">
        <v>41</v>
      </c>
      <c r="F1208" s="4" t="s">
        <v>307</v>
      </c>
      <c r="G1208" t="s">
        <v>4145</v>
      </c>
      <c r="H1208" t="s">
        <v>4145</v>
      </c>
      <c r="I1208" s="4"/>
      <c r="J1208" s="4" t="s">
        <v>308</v>
      </c>
      <c r="K1208" s="4"/>
      <c r="L1208" s="83" t="s">
        <v>4146</v>
      </c>
      <c r="M1208" s="83" t="s">
        <v>57</v>
      </c>
      <c r="N1208" s="89" t="s">
        <v>58</v>
      </c>
      <c r="O1208" s="4">
        <v>2366</v>
      </c>
      <c r="P1208" s="4"/>
      <c r="Q1208" s="4"/>
      <c r="R1208" s="4"/>
      <c r="S1208" s="4"/>
      <c r="T1208" s="4"/>
      <c r="U1208" s="4"/>
      <c r="V1208" s="4"/>
    </row>
    <row r="1209" ht="18" customHeight="1" spans="1:22">
      <c r="A1209" s="8">
        <v>1211</v>
      </c>
      <c r="B1209" s="121">
        <v>46057</v>
      </c>
      <c r="C1209" s="109">
        <v>46568</v>
      </c>
      <c r="D1209" s="12" t="s">
        <v>4147</v>
      </c>
      <c r="E1209" s="4" t="s">
        <v>41</v>
      </c>
      <c r="F1209" s="4" t="s">
        <v>307</v>
      </c>
      <c r="G1209" t="s">
        <v>4145</v>
      </c>
      <c r="H1209" t="s">
        <v>4145</v>
      </c>
      <c r="I1209" s="4"/>
      <c r="J1209" s="4" t="s">
        <v>308</v>
      </c>
      <c r="K1209" s="4"/>
      <c r="L1209" s="83" t="s">
        <v>4148</v>
      </c>
      <c r="M1209" s="83" t="s">
        <v>217</v>
      </c>
      <c r="N1209" s="89" t="s">
        <v>58</v>
      </c>
      <c r="O1209" s="4">
        <v>2367</v>
      </c>
      <c r="P1209" s="4"/>
      <c r="Q1209" s="4"/>
      <c r="R1209" s="4"/>
      <c r="S1209" s="4"/>
      <c r="T1209" s="4"/>
      <c r="U1209" s="4"/>
      <c r="V1209" s="4"/>
    </row>
    <row r="1210" ht="18" customHeight="1" spans="1:22">
      <c r="A1210" s="8">
        <v>1212</v>
      </c>
      <c r="B1210" s="121">
        <v>46057</v>
      </c>
      <c r="C1210" s="109">
        <v>46568</v>
      </c>
      <c r="D1210" s="12" t="s">
        <v>4149</v>
      </c>
      <c r="E1210" s="4" t="s">
        <v>41</v>
      </c>
      <c r="F1210" s="4" t="s">
        <v>297</v>
      </c>
      <c r="G1210" t="s">
        <v>782</v>
      </c>
      <c r="H1210" t="s">
        <v>783</v>
      </c>
      <c r="I1210" s="4"/>
      <c r="J1210" s="4" t="s">
        <v>48</v>
      </c>
      <c r="K1210" s="4"/>
      <c r="L1210" s="83" t="s">
        <v>4150</v>
      </c>
      <c r="M1210" s="83" t="s">
        <v>221</v>
      </c>
      <c r="N1210" s="89" t="s">
        <v>58</v>
      </c>
      <c r="O1210" s="4">
        <v>2368</v>
      </c>
      <c r="P1210" s="4"/>
      <c r="Q1210" s="4"/>
      <c r="R1210" s="4"/>
      <c r="S1210" s="4"/>
      <c r="T1210" s="4"/>
      <c r="U1210" s="4"/>
      <c r="V1210" s="4"/>
    </row>
    <row r="1211" ht="18" customHeight="1" spans="1:22">
      <c r="A1211" s="8">
        <v>1213</v>
      </c>
      <c r="B1211" s="121">
        <v>46062</v>
      </c>
      <c r="C1211" s="109">
        <v>46568</v>
      </c>
      <c r="D1211" s="12" t="s">
        <v>4151</v>
      </c>
      <c r="E1211" s="4" t="s">
        <v>41</v>
      </c>
      <c r="F1211" s="4" t="s">
        <v>693</v>
      </c>
      <c r="G1211" t="s">
        <v>253</v>
      </c>
      <c r="H1211" t="s">
        <v>783</v>
      </c>
      <c r="I1211" s="4"/>
      <c r="J1211" s="4" t="s">
        <v>121</v>
      </c>
      <c r="K1211" s="4"/>
      <c r="L1211" s="83" t="s">
        <v>4152</v>
      </c>
      <c r="M1211" s="83" t="s">
        <v>1046</v>
      </c>
      <c r="N1211" s="89" t="s">
        <v>58</v>
      </c>
      <c r="O1211" s="4">
        <v>2369</v>
      </c>
      <c r="P1211" s="4"/>
      <c r="Q1211" s="4"/>
      <c r="R1211" s="4"/>
      <c r="S1211" s="4"/>
      <c r="T1211" s="4"/>
      <c r="U1211" s="4"/>
      <c r="V1211" s="4"/>
    </row>
    <row r="1212" ht="18" customHeight="1" spans="1:22">
      <c r="A1212" s="8">
        <v>1215</v>
      </c>
      <c r="B1212" s="119">
        <v>46063</v>
      </c>
      <c r="C1212" s="109">
        <v>46568</v>
      </c>
      <c r="D1212" s="81" t="s">
        <v>4156</v>
      </c>
      <c r="E1212" s="4" t="s">
        <v>41</v>
      </c>
      <c r="F1212" s="4" t="s">
        <v>2499</v>
      </c>
      <c r="G1212" t="s">
        <v>2510</v>
      </c>
      <c r="H1212" t="s">
        <v>783</v>
      </c>
      <c r="I1212" s="4"/>
      <c r="J1212" s="4" t="s">
        <v>325</v>
      </c>
      <c r="K1212" s="4"/>
      <c r="L1212" s="83" t="s">
        <v>4157</v>
      </c>
      <c r="M1212" s="83" t="s">
        <v>363</v>
      </c>
      <c r="N1212" s="89" t="s">
        <v>58</v>
      </c>
      <c r="O1212" s="4">
        <v>2371</v>
      </c>
      <c r="P1212" s="4"/>
      <c r="Q1212" s="4"/>
      <c r="R1212" s="4"/>
      <c r="S1212" s="4"/>
      <c r="T1212" s="4"/>
      <c r="U1212" s="4"/>
      <c r="V1212" s="4"/>
    </row>
    <row r="1213" ht="18" customHeight="1" spans="1:22">
      <c r="A1213" s="8">
        <v>1216</v>
      </c>
      <c r="B1213" s="119">
        <v>46063</v>
      </c>
      <c r="C1213" s="109">
        <v>46568</v>
      </c>
      <c r="D1213" s="81" t="s">
        <v>4158</v>
      </c>
      <c r="E1213" s="4" t="s">
        <v>41</v>
      </c>
      <c r="F1213" s="4" t="s">
        <v>1333</v>
      </c>
      <c r="G1213" t="s">
        <v>4145</v>
      </c>
      <c r="H1213" t="s">
        <v>4145</v>
      </c>
      <c r="I1213" s="4"/>
      <c r="J1213" s="4" t="s">
        <v>518</v>
      </c>
      <c r="K1213" s="4"/>
      <c r="L1213" s="118" t="s">
        <v>4159</v>
      </c>
      <c r="M1213" s="118" t="s">
        <v>4160</v>
      </c>
      <c r="N1213" s="89" t="s">
        <v>58</v>
      </c>
      <c r="O1213" s="4">
        <v>2372</v>
      </c>
      <c r="P1213" s="4"/>
      <c r="Q1213" s="4"/>
      <c r="R1213" s="4"/>
      <c r="S1213" s="4"/>
      <c r="T1213" s="4"/>
      <c r="U1213" s="4"/>
      <c r="V1213" s="4"/>
    </row>
  </sheetData>
  <conditionalFormatting sqref="O2">
    <cfRule type="duplicateValues" dxfId="0" priority="3" stopIfTrue="1"/>
  </conditionalFormatting>
  <conditionalFormatting sqref="I207">
    <cfRule type="duplicateValues" dxfId="0" priority="2" stopIfTrue="1"/>
  </conditionalFormatting>
  <conditionalFormatting sqref="O751">
    <cfRule type="duplicateValues" dxfId="0" priority="8" stopIfTrue="1"/>
  </conditionalFormatting>
  <conditionalFormatting sqref="O783:O789">
    <cfRule type="duplicateValues" dxfId="0" priority="7" stopIfTrue="1"/>
  </conditionalFormatting>
  <conditionalFormatting sqref="O790:O806">
    <cfRule type="duplicateValues" dxfId="0" priority="6" stopIfTrue="1"/>
  </conditionalFormatting>
  <conditionalFormatting sqref="O807:O1024">
    <cfRule type="duplicateValues" dxfId="0" priority="5" stopIfTrue="1"/>
  </conditionalFormatting>
  <conditionalFormatting sqref="O1 O3:O677 O679 O681:O682 O684:O687 O690:O691 O692:O694 O697:O721 O725:O727 O730:O733 O735:O736 O738 O740:O741 O743:O748 O750 O752:O758 O759:O777 O779 O781">
    <cfRule type="duplicateValues" dxfId="0" priority="4" stopIfTrue="1"/>
  </conditionalFormatting>
  <dataValidations count="1">
    <dataValidation type="list" allowBlank="1" showErrorMessage="1" sqref="L1043 L1057 J2:J1097 J1099:J1213">
      <formula1>"深圳,北京,上海,广州,新加坡,苏州,杭州,成都,南京,武汉,厦门,台北,硅谷,厦门（福州）"</formula1>
    </dataValidation>
  </dataValidations>
  <hyperlinks>
    <hyperlink ref="AC223" r:id="rId3" display="yangbo@bicitech.cn"/>
    <hyperlink ref="AC66" r:id="rId4" display="linjiaqi86@gmail.com"/>
    <hyperlink ref="AC1064" r:id="rId5" display="mibxue@hotmail.com"/>
    <hyperlink ref="AC923" r:id="rId6" display="mia@bugbank.cn"/>
    <hyperlink ref="AC203" r:id="rId7" display="ljhxmu@126.com"/>
    <hyperlink ref="AC439" r:id="rId8" display="1020103722@qq.com"/>
    <hyperlink ref="AC563" r:id="rId9" display="595417143@qq.com"/>
    <hyperlink ref="AC859" r:id="rId10" display="jiangkun.zjk@alibaba-inc.com"/>
    <hyperlink ref="AC768" r:id="rId11" display="ruijieguo@gmail.com"/>
    <hyperlink ref="AC653" r:id="rId12" display="973203265@qq.com"/>
    <hyperlink ref="AC471" r:id="rId13" display="chencao@foreverht.com"/>
    <hyperlink ref="AC730" r:id="rId14" display="huilang1992@126.com"/>
    <hyperlink ref="AC429" r:id="rId15" display="kongyuqian@mininglamp.com"/>
    <hyperlink ref="AC418" r:id="rId16" display="122495279@qq.com"/>
    <hyperlink ref="AC878" r:id="rId17" display="sun@gsmtele.com"/>
    <hyperlink ref="AC695" r:id="rId18" display="260788272@qq.com"/>
    <hyperlink ref="AC112" r:id="rId19" display="chenhai@citicbank.com"/>
    <hyperlink ref="AC159" r:id="rId20" display="pumayeah@163.com"/>
    <hyperlink ref="AC1007" r:id="rId21" display="yanxl@knownsec.com"/>
    <hyperlink ref="AC665" r:id="rId22" display="tim@swotin.cn"/>
    <hyperlink ref="AC182" r:id="rId23" display="cldrag@163.com"/>
    <hyperlink ref="AC898" r:id="rId24" display="wfang@gitlab.cn"/>
    <hyperlink ref="AC663" r:id="rId25" display="baiyang@zzpxx.com"/>
    <hyperlink ref="AC543" r:id="rId26" display="13061768997@163.com"/>
    <hyperlink ref="AC928" r:id="rId27" display="diaoshutian@163.com"/>
    <hyperlink ref="AC948" r:id="rId28" display="148059450@qq.com"/>
    <hyperlink ref="AC133" r:id="rId29" display="hades.wang@hotmail.com"/>
    <hyperlink ref="AC1099" r:id="rId30" display="standys@126.com"/>
    <hyperlink ref="AC258" r:id="rId31" display="leroy.zhang@outlook.com"/>
    <hyperlink ref="AC457" r:id="rId32" display="fandaolong@sohu.com"/>
    <hyperlink ref="AC173" r:id="rId33" display="majc@rockyenglish.com"/>
    <hyperlink ref="AC316" r:id="rId34" display="wayne@pplabs.org"/>
    <hyperlink ref="AC53" r:id="rId35" display="dezhaohe@qq.com"/>
    <hyperlink ref="AC383" r:id="rId36" display="xide829@126.com"/>
    <hyperlink ref="AC998" r:id="rId37" display="yongcheng@cc-techfusion.com"/>
    <hyperlink ref="AC524" r:id="rId38" display="hongpai@ecdigit.com"/>
    <hyperlink ref="AC548" r:id="rId39" display="lunny@gitea.com"/>
    <hyperlink ref="AC1105" r:id="rId40" display="haoyuanhe06@gmail.com"/>
    <hyperlink ref="AC466" r:id="rId41" display="pencexie@outlook.com"/>
    <hyperlink ref="AC1101" r:id="rId42" display="linshun.amoy@gmail.com"/>
    <hyperlink ref="AC897" r:id="rId43" display="echo.wang@onedata.com.cn"/>
    <hyperlink ref="AC885" r:id="rId44" display="21463791@qq.com"/>
    <hyperlink ref="AC478" r:id="rId45" display="157290182@qq.com"/>
    <hyperlink ref="AC781" r:id="rId46" display="xupeng@finogeeks.com"/>
    <hyperlink ref="AC245" r:id="rId47" display="jessei@geekbang.com"/>
    <hyperlink ref="AC225" r:id="rId48" display="sherwin.huang@foxmail.com"/>
    <hyperlink ref="AC282" r:id="rId49" display="xiaoboge@hotmail.com"/>
    <hyperlink ref="AC1084" r:id="rId50" display="yjw12358@qq.com"/>
    <hyperlink ref="AC829" r:id="rId51" display="zhangjf@hotmail.com"/>
    <hyperlink ref="AC1073" r:id="rId52" display="yigez@yahoo.com"/>
    <hyperlink ref="AC397" r:id="rId53" display="779789091@qq.com"/>
    <hyperlink ref="AC351" r:id="rId54" display="tommywu23@126.com"/>
    <hyperlink ref="AC78" r:id="rId55" display="way@harmonycloud.cn"/>
    <hyperlink ref="AC31" r:id="rId56" display="yijshu@gmail.com"/>
    <hyperlink ref="AC339" r:id="rId57" display="86430723@qq.com"/>
    <hyperlink ref="AC556" r:id="rId58" display="zj7816@qq.com"/>
    <hyperlink ref="AC1039" r:id="rId59" display="331701868@qq.com"/>
    <hyperlink ref="AC68" r:id="rId60" display="zhm83@163.com"/>
    <hyperlink ref="AC612" r:id="rId61" display="yunfang.shang@hand-china.com"/>
    <hyperlink ref="AC125" r:id="rId62" display="minging.liu@samsung.com"/>
    <hyperlink ref="AC586" r:id="rId63" display="ray.tin@qq.com"/>
    <hyperlink ref="AC622" r:id="rId64" display="geek@mrdz.org"/>
    <hyperlink ref="AC32" r:id="rId65" display="lintao.wan@outlook.com"/>
    <hyperlink ref="AC1111" r:id="rId66" display="wanglongfei@163.com"/>
    <hyperlink ref="AC546" r:id="rId67" display="joesong@rektec.com.cn"/>
    <hyperlink ref="AC796" r:id="rId68" display="jing@jingconan.com"/>
    <hyperlink ref="AC453" r:id="rId69" display="duanj001@qq.com"/>
    <hyperlink ref="AC1121" r:id="rId70" display="1019114950@qq.com"/>
    <hyperlink ref="AC627" r:id="rId71" display="junweizhang23@gmail.com"/>
    <hyperlink ref="AC1078" r:id="rId72" display="fragcai@qq.com"/>
    <hyperlink ref="AC72" r:id="rId73" display="william.kwok@139.com"/>
    <hyperlink ref="AC106" r:id="rId74" display="nelson.ma@gsafer.com"/>
    <hyperlink ref="AC996" r:id="rId75" display="kimi.kong@purpleskycap.com"/>
    <hyperlink ref="AC352" r:id="rId76" display="5666959@qq.com"/>
    <hyperlink ref="AC687" r:id="rId77" display="aden6966@hotmail.com"/>
    <hyperlink ref="AC400" r:id="rId78" display="charliehzm@126.com"/>
    <hyperlink ref="AC1122" r:id="rId79" display="godouxm@gmail.com"/>
    <hyperlink ref="AC1030" r:id="rId80" display="ben@fanruan.com"/>
    <hyperlink ref="AC179" r:id="rId81" display="zs349596@gmail.com"/>
    <hyperlink ref="AC921" r:id="rId82" display="lethe@eolink.com"/>
    <hyperlink ref="AC676" r:id="rId83" display="yiqiyun@me.com"/>
    <hyperlink ref="AC835" r:id="rId84" display="guzi5618@qq.com"/>
    <hyperlink ref="AC76" r:id="rId85" display="kangol@ricequant.com"/>
    <hyperlink ref="AC46" r:id="rId86" display="115617486@qq.com"/>
    <hyperlink ref="AC824" r:id="rId87" display="yangjq@tingyun.com"/>
    <hyperlink ref="AC696" r:id="rId88" display="sunchaohit@gmail.com"/>
    <hyperlink ref="AC22" r:id="rId89" display="lhg@cychina.cn"/>
    <hyperlink ref="AC4" r:id="rId90" display="cccsmoking@sina.com"/>
    <hyperlink ref="AC144" r:id="rId91" display="332800462@qq.com"/>
    <hyperlink ref="AC42" r:id="rId92" display="minggao.xi@gmail.com"/>
    <hyperlink ref="AC15" r:id="rId93" display="118733@qq.com"/>
    <hyperlink ref="AC1015" r:id="rId94" display="1521353500@qq.com"/>
    <hyperlink ref="AC1119" r:id="rId95" display="liushengping@unisound.com"/>
    <hyperlink ref="AC24" r:id="rId96" display="gongyin@126.com"/>
    <hyperlink ref="AC706" r:id="rId97" display="lishiyngyjt@kehua.com"/>
    <hyperlink ref="AC354" r:id="rId98" display="yqx-401@126.com"/>
    <hyperlink ref="AC437" r:id="rId99" display="joey022@hotmail.com"/>
    <hyperlink ref="AC447" r:id="rId100" display="danni.liu@irtone.com"/>
    <hyperlink ref="AC955" r:id="rId101" display="azhaojian88@gmail.com"/>
    <hyperlink ref="AC298" r:id="rId102" display="solocaik@126.com"/>
    <hyperlink ref="AC145" r:id="rId103" display="pangxiangcai@gmail.com"/>
    <hyperlink ref="AC917" r:id="rId104" display="13986234136@139.com"/>
    <hyperlink ref="AC86" r:id="rId105" display="njyhg@163.com"/>
    <hyperlink ref="AC547" r:id="rId106" display="allenliusiyue@hotmail.com"/>
    <hyperlink ref="AC456" r:id="rId107" display="31647584@qq.com"/>
    <hyperlink ref="AC1016" r:id="rId108" display="tangjinjun@vip.sina.com"/>
    <hyperlink ref="AC1096" r:id="rId109" display="pc8886@qq.com"/>
    <hyperlink ref="AC595" r:id="rId110" display="wangjianqiao@sinochem.com"/>
    <hyperlink ref="AC954" r:id="rId111" display="247651685@qq.com"/>
    <hyperlink ref="AC1071" r:id="rId112" display="gx761@hotmail.com"/>
    <hyperlink ref="AC982" r:id="rId113" display="justin.su@bravve.cn"/>
    <hyperlink ref="AC47" r:id="rId114" display="liaoxj@tingyun.com"/>
    <hyperlink ref="AC509" r:id="rId115" display="weibin.zhu@126.com"/>
    <hyperlink ref="AC842" r:id="rId116" display="13701143573@139.com"/>
    <hyperlink ref="AC163" r:id="rId117" display="642603234@qq.com"/>
    <hyperlink ref="AC75" r:id="rId118" display="teng.ren@airudder.com"/>
    <hyperlink ref="AC649" r:id="rId119" display="jsycbc@163.com"/>
    <hyperlink ref="AC347" r:id="rId120" display="haojuns@hotmail.com"/>
    <hyperlink ref="AC496" r:id="rId121" display="lei.han@me.com"/>
    <hyperlink ref="AC273" r:id="rId122" display="cendymail@163.com"/>
    <hyperlink ref="AC559" r:id="rId123" display="dianming.song@gmail.com"/>
    <hyperlink ref="AC299" r:id="rId124" display="sunmd@thunisoft.com"/>
    <hyperlink ref="AC378" r:id="rId125" display="nuaays@qq.com"/>
    <hyperlink ref="AC132" r:id="rId126" display="yftzeng@gmail.com"/>
    <hyperlink ref="AC123" r:id="rId127" display="zhouyt@outlook.com"/>
    <hyperlink ref="AC386" r:id="rId128" display="eason.chen@colourdata.com.cn"/>
    <hyperlink ref="AC367" r:id="rId129" display="28696616@qq.com"/>
    <hyperlink ref="AC970" r:id="rId130" display="18450025@qq.com"/>
    <hyperlink ref="AC1017" r:id="rId131" display="402601429@qq.com"/>
    <hyperlink ref="AC527" r:id="rId132" display="feizhouhanniao@163.com"/>
    <hyperlink ref="AC877" r:id="rId133" display="moriswhite@163.com"/>
    <hyperlink ref="AC477" r:id="rId134" display="zhujun@ditan.com"/>
    <hyperlink ref="AC216" r:id="rId135" display="xiaole.fang@pingcap.com"/>
    <hyperlink ref="AC353" r:id="rId136" display="edson.wang@9earth.com"/>
    <hyperlink ref="AC716" r:id="rId137" display="wangxiaoleiim@163.com"/>
    <hyperlink ref="AC976" r:id="rId138" display="52945626@qq.com"/>
    <hyperlink ref="AC221" r:id="rId139" display="golangwink@gmail.com"/>
    <hyperlink ref="AC1045" r:id="rId140" display="aaron.tsang@foxmail.com"/>
    <hyperlink ref="AC608" r:id="rId141" display="zhangxiangcc@126.com"/>
    <hyperlink ref="AC539" r:id="rId142" display="handongzhen101@163.com"/>
    <hyperlink ref="AC938" r:id="rId143" display="jue.wang@bjbn.net"/>
    <hyperlink ref="AC290" r:id="rId144" display="huakun@datauseful.com"/>
    <hyperlink ref="AC797" r:id="rId145" display="14882400@qq.com"/>
    <hyperlink ref="AC1117" r:id="rId146" display="449791515@qq.com"/>
    <hyperlink ref="AC637" r:id="rId147" display="alizon@foxmail.com"/>
    <hyperlink ref="AC891" r:id="rId148" display="fuxuefa@renruihr.com"/>
    <hyperlink ref="AC291" r:id="rId149" display="liwei.lyu@foxmail.com"/>
    <hyperlink ref="AC394" r:id="rId150" display="zhtrue@qq.com"/>
    <hyperlink ref="AC101" r:id="rId151" display="xiaojiantao@vip.sina.com"/>
    <hyperlink ref="AC84" r:id="rId152" display="zczhang.hvac@gmail.com"/>
    <hyperlink ref="AC187" r:id="rId153" display="swinarts@icloud.com"/>
    <hyperlink ref="AC247" r:id="rId154" display="leidebin@vme360.com"/>
    <hyperlink ref="AC272" r:id="rId155" display="13916315596@163.com"/>
    <hyperlink ref="AC993" r:id="rId156" display="93321020@qq.com"/>
    <hyperlink ref="AC1050" r:id="rId157" display="jimmy@kyrj.net"/>
    <hyperlink ref="AC918" r:id="rId158" display="zhangyx@ofidc.com"/>
    <hyperlink ref="AC940" r:id="rId159" display="coco.lan@yeah.net"/>
    <hyperlink ref="AC900" r:id="rId160" display="qisen.grey@gmail.com"/>
    <hyperlink ref="AC750" r:id="rId161" display="njinlu@163.com"/>
    <hyperlink ref="AC755" r:id="rId162" display="985708368@qq.com"/>
    <hyperlink ref="AC174" r:id="rId163" display="qingfly@foxmail.com"/>
    <hyperlink ref="AC682" r:id="rId164" display="xieg@turingbook.com"/>
    <hyperlink ref="AC1113" r:id="rId165" display="xiangli@dentons.cn"/>
    <hyperlink ref="AC33" r:id="rId166" display="xlshcn@hotmail.com"/>
    <hyperlink ref="AC937" r:id="rId167" display="251203274@qq.com"/>
    <hyperlink ref="AC746" r:id="rId168" display="xinnan.yang@synoranges.com"/>
    <hyperlink ref="AC1004" r:id="rId169" display="chenguojian@outlook.com"/>
    <hyperlink ref="AC100" r:id="rId170" display="fanweiwei@weli.cn"/>
    <hyperlink ref="AC635" r:id="rId171" display="shixing@gmail.com"/>
    <hyperlink ref="AC962" r:id="rId172" display="zdan@sjzn.com"/>
    <hyperlink ref="AC701" r:id="rId173" display="helowd@gmail.com"/>
    <hyperlink ref="AC946" r:id="rId174" display="windrainw@163.com"/>
    <hyperlink ref="AC645" r:id="rId175" display="he.yang@unisoc.com"/>
    <hyperlink ref="AC227" r:id="rId176" display="lchang0528@qq.com"/>
    <hyperlink ref="AC541" r:id="rId177" display="1509382810@qq.com"/>
    <hyperlink ref="AC91" r:id="rId178" display="yangwei@rongcloud.cn"/>
    <hyperlink ref="AC879" r:id="rId179" display="lb@montplex.com"/>
    <hyperlink ref="AC1041" r:id="rId180" display="78461151@qq.com"/>
    <hyperlink ref="AC832" r:id="rId181" display="neeke.gao@hotmail.com"/>
    <hyperlink ref="AC479" r:id="rId182" display="freemking@gmail.com"/>
    <hyperlink ref="AC384" r:id="rId183" display="94440880@qq.com"/>
    <hyperlink ref="AC303" r:id="rId184" display="shouwang16@sina.com"/>
    <hyperlink ref="AC330" r:id="rId185" display="liuzj@inspur.com"/>
    <hyperlink ref="AC1001" r:id="rId186" display="344567531@qq.com"/>
    <hyperlink ref="AC1010" r:id="rId187" display="ningyanguang@aliyun.com"/>
    <hyperlink ref="AC1100" r:id="rId188" display="13720608833@139.com"/>
    <hyperlink ref="AC554" r:id="rId189" display="clark.deng@coho.com.cn"/>
    <hyperlink ref="AC646" r:id="rId190" display="zhengwx1023@gmail.com"/>
    <hyperlink ref="AC195" r:id="rId191" display="garrett.xu@elane.com"/>
    <hyperlink ref="AC405" r:id="rId192" display="793828297@qq.com"/>
    <hyperlink ref="AC980" r:id="rId193" display="ruiwen.zuo@gmail.com"/>
    <hyperlink ref="AC111" r:id="rId194" display="amaaanda@163.com"/>
    <hyperlink ref="AC981" r:id="rId195" display="li.xu@gongbangbang.com"/>
    <hyperlink ref="AC361" r:id="rId196" display="ye.fei@outlook.com"/>
    <hyperlink ref="AC1098" r:id="rId197" display="superwalker@139.com"/>
    <hyperlink ref="AC196" r:id="rId198" display="238055@qq.com"/>
    <hyperlink ref="AC519" r:id="rId199" display="arksuper@163.com"/>
    <hyperlink ref="AC718" r:id="rId197" display="superwalker@139.com"/>
    <hyperlink ref="AC606" r:id="rId200" display="hugochen@apifox.com"/>
    <hyperlink ref="AC861" r:id="rId201" display="xli1224@gmail.com"/>
    <hyperlink ref="AC357" r:id="rId202" display="huangwei@tianji-game.com"/>
    <hyperlink ref="AC469" r:id="rId203" display="tod.xander@gmail.com"/>
    <hyperlink ref="AC575" r:id="rId204" display="pytonic@foxmail.com"/>
    <hyperlink ref="AC1112" r:id="rId205" display="lvzaiyi@lvzaiyi.com"/>
    <hyperlink ref="AC1087" r:id="rId206" display="Xiliang.kuang@adspower.net"/>
    <hyperlink ref="AC239" r:id="rId207" display="543831577@qq.com"/>
    <hyperlink ref="AC871" r:id="rId208" display="ichanghao.sun@gmail.com"/>
    <hyperlink ref="AC812" r:id="rId209" display="liangfeng@skycloudsys.com"/>
    <hyperlink ref="AC1116" r:id="rId210" display="xieqm@zetyun.com"/>
    <hyperlink ref="AC443" r:id="rId211" display="fenixadar@126.com"/>
    <hyperlink ref="AC670" r:id="rId212" display="259470696@qq.com"/>
    <hyperlink ref="AC880" r:id="rId213" display="macrocheng@hotmail.com"/>
    <hyperlink ref="AC840" r:id="rId214" display="bugking.wang@gmail.com"/>
    <hyperlink ref="AC167" r:id="rId215" display="wanxuefan@126.com"/>
    <hyperlink ref="AC65" r:id="rId216" display="cchome2002@hotmail.com"/>
    <hyperlink ref="AC452" r:id="rId217" display="eric.ren@webeye.com"/>
    <hyperlink ref="AC141" r:id="rId218" display="jerk.shih@gmail.com"/>
    <hyperlink ref="AC317" r:id="rId219" display="iwxn@sohu.com"/>
    <hyperlink ref="AC845" r:id="rId220" display="peter@tectonic-ai.com"/>
    <hyperlink ref="AC473" r:id="rId221" display="934932@qq.com"/>
    <hyperlink ref="AC419" r:id="rId222" display="zhangzhangbj@163.com"/>
    <hyperlink ref="AC435" r:id="rId223" display="haihua.wu@leyantech.com"/>
    <hyperlink ref="AC481" r:id="rId224" display="vik.qian@juphoon.com"/>
    <hyperlink ref="AC155" r:id="rId225" display="86981137@qq.com"/>
    <hyperlink ref="AC286" r:id="rId226" display="knightseal@yeah.net"/>
    <hyperlink ref="AC651" r:id="rId227" display="met3or@gmail.com"/>
    <hyperlink ref="AC160" r:id="rId228" display="hanxincade@gmail.com"/>
    <hyperlink ref="AC570" r:id="rId229" display="baoyunli@163.com"/>
    <hyperlink ref="AC199" r:id="rId230" display="17717384661@163.com"/>
    <hyperlink ref="AC307" r:id="rId231" display="4681814@qq.com"/>
    <hyperlink ref="AC1074" r:id="rId232" display="fangziji123@gmail.com"/>
    <hyperlink ref="AC1038" r:id="rId233" display="382400277@qq.com"/>
    <hyperlink ref="AC813" r:id="rId234" display="tong.x@pg.com"/>
    <hyperlink ref="AC228" r:id="rId235" display="xieqiang@geetest.com"/>
    <hyperlink ref="AC318" r:id="rId236" display="quandekai@126.com"/>
    <hyperlink ref="AC206" r:id="rId237" display="wanglei@newland.com.cn"/>
    <hyperlink ref="AC1070" r:id="rId238" display="cayley@xiaoman.cn"/>
    <hyperlink ref="AC376" r:id="rId239" display="wenwu.shao@qq.com"/>
    <hyperlink ref="AC461" r:id="rId240" display="sopio@xyconsultant.cn"/>
    <hyperlink ref="AC54" r:id="rId241" display="470344500@qq.com"/>
    <hyperlink ref="AC1092" r:id="rId242" display="115857620@qq.com"/>
    <hyperlink ref="AC697" r:id="rId243" display="yyangpan@gmail.com"/>
    <hyperlink ref="AC181" r:id="rId244" display="304069453@qq.com"/>
    <hyperlink ref="AC650" r:id="rId245" display="zhangguanshi@qq.com"/>
    <hyperlink ref="AC154" r:id="rId246" display="genewoo@gmail.com"/>
    <hyperlink ref="AC1051" r:id="rId247" display="Seth1987@163.com"/>
    <hyperlink ref="AC345" r:id="rId248" display="chenchiyuan03@gmail.com"/>
    <hyperlink ref="AC102" r:id="rId249" display="cylsc@163.com"/>
    <hyperlink ref="AC736" r:id="rId250" display="zhenyu.sha@gmail.com"/>
    <hyperlink ref="AC334" r:id="rId251" display="yanggj@sdidevgroup.com"/>
    <hyperlink ref="AC35" r:id="rId252" display="zjwsoft@gmail.com"/>
    <hyperlink ref="AC1106" r:id="rId253" display="13601381915@139.com"/>
    <hyperlink ref="AC233" r:id="rId254" display="jack.zhangyk@foxmail.com"/>
    <hyperlink ref="AC7" r:id="rId255" display="zouguangxian@163.com"/>
    <hyperlink ref="AC60" r:id="rId256" display="david.wu@zebraglobalcap.com"/>
    <hyperlink ref="AC905" r:id="rId257" display="wei@trendsi.com"/>
    <hyperlink ref="AC104" r:id="rId258" display="7538350@qq.com"/>
    <hyperlink ref="AC288" r:id="rId259" display="jzhang@guandata.com"/>
    <hyperlink ref="AC94" r:id="rId260" display="floatin@sina.com"/>
    <hyperlink ref="AC752" r:id="rId261" display="huanghe.us@gmail.com"/>
    <hyperlink ref="AC366" r:id="rId262" display="xieg8003@163.com"/>
    <hyperlink ref="AC767" r:id="rId263" display="chuan.cheng@bestcovered.com"/>
    <hyperlink ref="AC281" r:id="rId264" display="wooddevops@gmail.com"/>
    <hyperlink ref="AC765" r:id="rId265" display="huanggf@greenism.net"/>
    <hyperlink ref="AC150" r:id="rId266" display="eltonxia@gmail.com"/>
    <hyperlink ref="AC525" r:id="rId267" display="lihaodeveloper@gmail.com"/>
    <hyperlink ref="AC596" r:id="rId268" display="jackghost@163.com"/>
    <hyperlink ref="AC504" r:id="rId269" display="yl.xiong@suryes.com"/>
    <hyperlink ref="AC279" r:id="rId270" display="xinghuazhang2021@gmail.com"/>
    <hyperlink ref="AC560" r:id="rId271" display="190100183@qq.com"/>
    <hyperlink ref="AC756" r:id="rId272" display="kimmking@163.com"/>
    <hyperlink ref="AC488" r:id="rId273" display="773959280@qq.com"/>
    <hyperlink ref="AC974" r:id="rId274" display="john.ding@anker-in.com"/>
    <hyperlink ref="AC960" r:id="rId275" display="962790981@qq.com"/>
    <hyperlink ref="AC628" r:id="rId276" display="sunbaigui85@126.com"/>
    <hyperlink ref="AC549" r:id="rId277" display="fmmseu@163.com"/>
    <hyperlink ref="AC358" r:id="rId278" display="wangxiong@msm.com"/>
    <hyperlink ref="AC198" r:id="rId279" display="dengxin@threathunter.cn"/>
    <hyperlink ref="AC1079" r:id="rId280" display="13632266659@qq.com"/>
    <hyperlink ref="AC1040" r:id="rId281" display="chenweihz@163.com"/>
    <hyperlink ref="AC321" r:id="rId282" display="myhappiness@qq.com"/>
    <hyperlink ref="AC73" r:id="rId283" display="cuihaobo@gmail.com"/>
    <hyperlink ref="AC422" r:id="rId284" display="thierryzhong@hotmail.com"/>
    <hyperlink ref="AC774" r:id="rId285" display="zerelghc@gmail.com"/>
    <hyperlink ref="AC464" r:id="rId286" display="jack.he@ads4each.com"/>
    <hyperlink ref="AC640" r:id="rId287" display="zaiyuan@icewhale.cn"/>
    <hyperlink ref="AC304" r:id="rId288" display="yanli@hihonor.com"/>
    <hyperlink ref="AC632" r:id="rId289" display="18938902142@163.com"/>
    <hyperlink ref="AC836" r:id="rId290" display="peibin@singdata.cn"/>
    <hyperlink ref="AC138" r:id="rId291" display="ernest@pafers.com"/>
    <hyperlink ref="AC1065" r:id="rId292" display="sunyu@shushi.pro"/>
    <hyperlink ref="AC850" r:id="rId293" display="bing.chen@guanaitong.com"/>
    <hyperlink ref="AC867" r:id="rId294" display="fzhu@builderx.com"/>
    <hyperlink ref="AC778" r:id="rId295" display="zhaoguoqiang@insaic.com"/>
    <hyperlink ref="AC356" r:id="rId296" display="jack.wangd@amh-group.com"/>
    <hyperlink ref="AC544" r:id="rId297" display="lianghl@vip.qq.com"/>
    <hyperlink ref="AC887" r:id="rId298" display="lizhiwei99@outlook.com"/>
    <hyperlink ref="AC638" r:id="rId299" display="liuzy.jim@gmail.com"/>
    <hyperlink ref="AC396" r:id="rId300" display="liuwwnm@hotmail.com"/>
    <hyperlink ref="AC309" r:id="rId301" display="lirui21269125@163.com"/>
    <hyperlink ref="AC844" r:id="rId302" display="kinghubo@gmail.com"/>
    <hyperlink ref="AC381" r:id="rId303" display="ayang@sjzn.com"/>
    <hyperlink ref="AC16" r:id="rId304" display="w803007@163.com"/>
    <hyperlink ref="AC953" r:id="rId305" display="yjguo.work@gmail.com"/>
    <hyperlink ref="AC600" r:id="rId306" display="zhaoyic@gmail.com"/>
    <hyperlink ref="AC652" r:id="rId307" display="273822221@qq.com"/>
    <hyperlink ref="AC444" r:id="rId308" display="huangjx@baijingapp.com"/>
    <hyperlink ref="AC222" r:id="rId309" display="marvin.wang@taxunion.com.cn"/>
    <hyperlink ref="AC839" r:id="rId310" display="xc@sourcecodecap.com"/>
    <hyperlink ref="AC908" r:id="rId311" display="liuxiaofan80@163.com"/>
    <hyperlink ref="AC720" r:id="rId312" display="sudan@31gamestudio.com"/>
    <hyperlink ref="AC1066" r:id="rId313" display="flowsands@qq.com"/>
    <hyperlink ref="AC410" r:id="rId314" display="huyyxy@163.com"/>
    <hyperlink ref="AC260" r:id="rId315" display="zengjie@gmail.com"/>
    <hyperlink ref="AC82" r:id="rId316" display="caozupeng@139.com"/>
    <hyperlink ref="AC825" r:id="rId317" display="qianchen623@126.com"/>
    <hyperlink ref="AC389" r:id="rId318" display="914577188@qq.com"/>
    <hyperlink ref="AC392" r:id="rId319" display="yibo@hexdo.com"/>
    <hyperlink ref="AC18" r:id="rId320" display="hongqn@gmail.com"/>
    <hyperlink ref="AC379" r:id="rId321" display="512701323@qq.com"/>
    <hyperlink ref="AC875" r:id="rId322" display="fangliming1@huawei.com"/>
    <hyperlink ref="AC623" r:id="rId323" display="77402625@qq.com"/>
    <hyperlink ref="AC583" r:id="rId324" display="shaun.xiao@genduiren.cn"/>
    <hyperlink ref="AC337" r:id="rId325" display="463604933@qq.com"/>
    <hyperlink ref="AC939" r:id="rId326" display="35478487@qq.com"/>
    <hyperlink ref="AC531" r:id="rId327" display="sxc1225@gmail.com"/>
    <hyperlink ref="AC952" r:id="rId328" display="171370744@qq.com"/>
    <hyperlink ref="AC40" r:id="rId329" display="hwjian@126.com"/>
    <hyperlink ref="AC503" r:id="rId330" display="xiaomage234@163.com"/>
    <hyperlink ref="AC1029" r:id="rId331" display="13918821015@139.com"/>
    <hyperlink ref="AC671" r:id="rId332" display="guxiangyu@jftech.com"/>
    <hyperlink ref="AC684" r:id="rId333" display="huningbo@outlook.com"/>
    <hyperlink ref="AC184" r:id="rId334" display="majin@depthsdata.com"/>
    <hyperlink ref="AC424" r:id="rId335" display="titancc@126.com"/>
    <hyperlink ref="AC906" r:id="rId336" display="shermy@163.com"/>
    <hyperlink ref="AC602" r:id="rId337" display="hanzhong.hu@gmail.com"/>
    <hyperlink ref="AC1053" r:id="rId338" display="aafgxiekui@sina.com"/>
    <hyperlink ref="AC14" r:id="rId339" display="dongwen@microdreams.com.cn"/>
    <hyperlink ref="AC766" r:id="rId340" display="yingjing.lu@block-art.xyz"/>
    <hyperlink ref="AC130" r:id="rId341" display="maomaovv@gmail.com"/>
    <hyperlink ref="AC105" r:id="rId342" display="yongqiangzou@gmail.com"/>
    <hyperlink ref="AC251" r:id="rId343" display="tac.nil@outlook.com"/>
    <hyperlink ref="AC153" r:id="rId344" display="971762977@qq.com"/>
    <hyperlink ref="AC63" r:id="rId345" display="yang@knownsec.com"/>
    <hyperlink ref="AC642" r:id="rId346" display="linqunshu@molardata.com"/>
    <hyperlink ref="AC1054" r:id="rId347" display="deflogan@163.com"/>
    <hyperlink ref="AC175" r:id="rId348" display="jay@jayxie.com"/>
    <hyperlink ref="AC270" r:id="rId349" display="zhencao.wu@icloud.com"/>
    <hyperlink ref="AC735" r:id="rId350" display="1012091674@qq.com"/>
    <hyperlink ref="AC660" r:id="rId351" display="wyb7@qq.com"/>
    <hyperlink ref="AC927" r:id="rId352" display="baobo5625@gmail.com"/>
    <hyperlink ref="AC212" r:id="rId353" display="18917861203@189.cn"/>
    <hyperlink ref="AC85" r:id="rId354" display="renjiangang@bilibili.com"/>
    <hyperlink ref="AC815" r:id="rId355" display="kite-x5@qq.com"/>
    <hyperlink ref="AC679" r:id="rId356" display="13903110855@139.com"/>
    <hyperlink ref="AC732" r:id="rId357" display="wunan7@hotmail.com"/>
    <hyperlink ref="AC1028" r:id="rId358" display="hr@wegooooo.com"/>
    <hyperlink ref="AC57" r:id="rId359" display="panos.zhu@qq.com"/>
    <hyperlink ref="AC508" r:id="rId360" display="sean.chen2008@gmail.com"/>
    <hyperlink ref="AC956" r:id="rId361" display="xieminyouxiang@126.com"/>
    <hyperlink ref="AC135" r:id="rId362" display="james00668@gmail.com"/>
    <hyperlink ref="AC883" r:id="rId363" display="ada@sharecreators.com"/>
    <hyperlink ref="AC605" r:id="rId364" display="keyugang@163.com"/>
    <hyperlink ref="AC409" r:id="rId365" display="seasm@126.com"/>
    <hyperlink ref="AC256" r:id="rId366" display="sean.lau@foxmail.com"/>
    <hyperlink ref="AC551" r:id="rId367" display="karlhma@foxmail.com"/>
    <hyperlink ref="AC757" r:id="rId368" display="c2shiyi@gmail.com"/>
    <hyperlink ref="AC450" r:id="rId369" display="100089829@qq.com"/>
    <hyperlink ref="AC250" r:id="rId370" display="roganw@qq.com"/>
    <hyperlink ref="AC276" r:id="rId371" display="rogerrjy@126.com"/>
    <hyperlink ref="AC388" r:id="rId372" display="adam@ssdfans.com"/>
    <hyperlink ref="AC763" r:id="rId373" display="guset007@163.com"/>
    <hyperlink ref="AC724" r:id="rId374" display="yapeng.guo@ai-galaxy.com"/>
    <hyperlink ref="AC64" r:id="rId375" display="feng.yu@ewp-group.com"/>
    <hyperlink ref="AC641" r:id="rId376" display="lyzixuan@aliuyun.com"/>
    <hyperlink ref="AC992" r:id="rId377" display="358451519@qq.com"/>
    <hyperlink ref="AC1006" r:id="rId378" display="syl@hcis.com.cn"/>
    <hyperlink ref="AC963" r:id="rId379" display="raymond@thinla.com"/>
    <hyperlink ref="AC217" r:id="rId380" display="derekchen@taosdata.com"/>
    <hyperlink ref="AC23" r:id="rId381" display="wjh@canyou.cn"/>
    <hyperlink ref="AC935" r:id="rId382" display="4077704@qq.com"/>
    <hyperlink ref="AC773" r:id="rId383" display="277975613@qq.com"/>
    <hyperlink ref="AC122" r:id="rId384" display="87256052@qq.com"/>
    <hyperlink ref="AC1052" r:id="rId385" display="kirk.gong@outlook.com"/>
    <hyperlink ref="AC852" r:id="rId386" display="mjf1028@icloud.com"/>
    <hyperlink ref="AC846" r:id="rId387" display="543842005@qq.com"/>
    <hyperlink ref="AC118" r:id="rId388" display="star3s@126.com"/>
    <hyperlink ref="AC747" r:id="rId389" display="287831540@qq.com"/>
    <hyperlink ref="AC957" r:id="rId390" display="307118216@qq.com"/>
    <hyperlink ref="AC420" r:id="rId391" display="cloufei@163.com"/>
    <hyperlink ref="AC178" r:id="rId392" display="tangyouze@gmail.com"/>
    <hyperlink ref="AC571" r:id="rId393" display="zijolin123@163.com"/>
    <hyperlink ref="AC301" r:id="rId394" display="pl@gzjunbo.net"/>
    <hyperlink ref="AC857" r:id="rId395" display="pengziran@msn.com"/>
    <hyperlink ref="AC332" r:id="rId396" display="li.hongyan@qq.com"/>
    <hyperlink ref="AC1037" r:id="rId397" display="lybing315@163.com"/>
    <hyperlink ref="AC143" r:id="rId398" display="young.yang@guanaitong.com"/>
    <hyperlink ref="AC411" r:id="rId399" display="461057602@qq.com"/>
    <hyperlink ref="AC522" r:id="rId400" display="298742833@qq.com"/>
    <hyperlink ref="AC931" r:id="rId401" display="jyqc688@gmail.com"/>
    <hyperlink ref="AC425" r:id="rId402" display="15757175889@163.com"/>
    <hyperlink ref="AC490" r:id="rId403" display="yonglichen@edgenesis.com"/>
    <hyperlink ref="AC3" r:id="rId404" display="guolijing@gmail.com"/>
    <hyperlink ref="AC573" r:id="rId405" display="osieryang@outlook.com"/>
    <hyperlink ref="AC371" r:id="rId406" display="cbrjay@163.com"/>
    <hyperlink ref="AC1097" r:id="rId407" display="joyqi@segmentfault.com"/>
    <hyperlink ref="AC255" r:id="rId408" display="huge.huang@gmail.com"/>
    <hyperlink ref="AC1102" r:id="rId409" display="897068985@qq.com"/>
    <hyperlink ref="AC624" r:id="rId410" display="barry.xu@digitsfly.com"/>
    <hyperlink ref="AC945" r:id="rId411" display="sean@dxnow.cn"/>
    <hyperlink ref="AC821" r:id="rId412" display="906425059@qq.com"/>
    <hyperlink ref="AC177" r:id="rId413" display="xgzhao@bgyfw.com"/>
    <hyperlink ref="AC287" r:id="rId414" display="7730107@qq.com"/>
    <hyperlink ref="AC988" r:id="rId415" display="arielyang@gmail.com"/>
    <hyperlink ref="AC886" r:id="rId416" display="boluor@qq.com"/>
    <hyperlink ref="AC865" r:id="rId417" display="421654305@qq.com"/>
    <hyperlink ref="AC131" r:id="rId418" display="zacyang@outlook.com"/>
    <hyperlink ref="AC45" r:id="rId419" display="kaffeel@163.com"/>
    <hyperlink ref="AC436" r:id="rId420" display="18601008883@wo.cn"/>
    <hyperlink ref="AC876" r:id="rId421" display="danielzhang@geekyum.com"/>
    <hyperlink ref="AC372" r:id="rId422" display="wrtdege@126.com"/>
    <hyperlink ref="AC115" r:id="rId423" display="290415881@qq.com"/>
    <hyperlink ref="AC442" r:id="rId424" display="huajunsoft@outlook.com"/>
    <hyperlink ref="AC262" r:id="rId425" display="airson79@163.com"/>
    <hyperlink ref="AC661" r:id="rId426" display="wallace.me@foxmail.com"/>
    <hyperlink ref="AC895" r:id="rId427" display="hello@rustfs.com"/>
    <hyperlink ref="AC853" r:id="rId428" display="mingqing.zhu@outlook.com"/>
    <hyperlink ref="AC510" r:id="rId429" display="cocoying@sina.com"/>
    <hyperlink ref="AC521" r:id="rId430" display="wanghengjian@bovosz.com"/>
    <hyperlink ref="AC226" r:id="rId431" display="hawkzhan2017@aliyun.com"/>
    <hyperlink ref="AC520" r:id="rId432" display="rock162351@126.com"/>
    <hyperlink ref="AC748" r:id="rId433" display="Stanleyzhang88@sina.com"/>
    <hyperlink ref="AC633" r:id="rId434" display="sailor@chainup.com"/>
    <hyperlink ref="AC81" r:id="rId435" display="xiaoyi@aoasp.com"/>
    <hyperlink ref="AC74" r:id="rId436" display="yufei.huang@mobilemd.cn"/>
    <hyperlink ref="AC972" r:id="rId437" display="yzhu@live.com"/>
    <hyperlink ref="AC87" r:id="rId438" display="408482214@qq.com"/>
    <hyperlink ref="AC785" r:id="rId439" display="bryan4liwenqiang@foxmail.com"/>
    <hyperlink ref="AC1021" r:id="rId440" display="niuqun@jsyh.com.cn"/>
    <hyperlink ref="AC934" r:id="rId441" display="764852771@qq.com"/>
    <hyperlink ref="AC965" r:id="rId442" display="67615780@qq.com"/>
    <hyperlink ref="AC502" r:id="rId443" display="weiyao.xiao@gmail.com"/>
    <hyperlink ref="AC265" r:id="rId444" display="lshl124@163.com"/>
    <hyperlink ref="AC147" r:id="rId445" display="111111@qq.com"/>
    <hyperlink ref="AC668" r:id="rId446" display="xiaochuanxv@gmail.com"/>
    <hyperlink ref="AC1024" r:id="rId447" display="yinjingcheng@163.com"/>
    <hyperlink ref="AC1000" r:id="rId448" display="251704300@qq.com"/>
    <hyperlink ref="AC1110" r:id="rId449" display="tianliangzhi@aiyljl.com"/>
    <hyperlink ref="AC579" r:id="rId450" display="linsong@meiqia.com"/>
    <hyperlink ref="AC794" r:id="rId451" display="colinli@vip.qq.com"/>
    <hyperlink ref="AC202" r:id="rId452" display="liuhua@ceshiren.com"/>
    <hyperlink ref="AC445" r:id="rId453" display="hz.nibo@gmail.com"/>
    <hyperlink ref="AC165" r:id="rId454" display="12935204@qq.com"/>
    <hyperlink ref="AC398" r:id="rId197" display="superwalker@139.com"/>
    <hyperlink ref="AC776" r:id="rId455" display="jhtao@taosdata.com"/>
    <hyperlink ref="AC538" r:id="rId456" display="12099457@qq.com"/>
    <hyperlink ref="AC658" r:id="rId457" display="zhanyong@outlook.com"/>
    <hyperlink ref="AC569" r:id="rId458" display="luqingjian@searises.com"/>
    <hyperlink ref="AC280" r:id="rId459" display="abcily@126.com"/>
    <hyperlink ref="AC90" r:id="rId460" display="yang.shen.it@gmail.com"/>
    <hyperlink ref="AC884" r:id="rId461" display="Hofong.chang@gmail.com"/>
    <hyperlink ref="AC576" r:id="rId462" display="cctv1237@live.com"/>
    <hyperlink ref="AC703" r:id="rId463" display="2784832@qq.com"/>
    <hyperlink ref="AC584" r:id="rId464" display="zengyao@huoxian.cn"/>
    <hyperlink ref="AC274" r:id="rId465" display="wormwang@yahoo.com"/>
    <hyperlink ref="AC557" r:id="rId466" display="ruijie.zhang@webeye.com"/>
    <hyperlink ref="AC463" r:id="rId467" display="alexander@tiwater.com"/>
    <hyperlink ref="AC616" r:id="rId468" display="yaoweibin@gmail.com"/>
    <hyperlink ref="AC1056" r:id="rId469" display="wudh@tydic.com"/>
    <hyperlink ref="AC683" r:id="rId470" display="wujing@chuanglintech.com"/>
    <hyperlink ref="AC71" r:id="rId471" display="liwc@knownsec.com"/>
    <hyperlink ref="AC254" r:id="rId472" display="yun19830206@126.com"/>
    <hyperlink ref="AC44" r:id="rId473" display="bitchenfeng@vip.sina.com"/>
    <hyperlink ref="AC403" r:id="rId474" display="wangqianming2013@gmail.com"/>
    <hyperlink ref="AC698" r:id="rId475" display="chinayouyang1991@gmail.com"/>
    <hyperlink ref="AC694" r:id="rId476" display="dujinfang@gmail.com"/>
    <hyperlink ref="AC151" r:id="rId477" display="billy5118@sina.com"/>
    <hyperlink ref="AC686" r:id="rId478" display="18611703454@163.com"/>
    <hyperlink ref="AC975" r:id="rId479" display="liuhanlong3304@126.com"/>
    <hyperlink ref="AC200" r:id="rId480" display="13560350832@139.com"/>
    <hyperlink ref="AC1019" r:id="rId481" display="wangxiaoyun@bycz.info"/>
    <hyperlink ref="AC99" r:id="rId482" display="wanghao@metasigncloud.com"/>
    <hyperlink ref="AC647" r:id="rId483" display="st2004tz@hotmail.com"/>
    <hyperlink ref="AC712" r:id="rId484" display="zzzling01@hotmail.com"/>
    <hyperlink ref="AC192" r:id="rId485" display="Alex.hf.zhang@gmail.com"/>
    <hyperlink ref="AC472" r:id="rId486" display="x@wakedata.com"/>
    <hyperlink ref="AC734" r:id="rId487" display="starlord@zilliz.com"/>
    <hyperlink ref="AC21" r:id="rId488" display="wxb09195@ly.com"/>
    <hyperlink ref="AC438" r:id="rId489" display="393862571@qq.com"/>
    <hyperlink ref="AC518" r:id="rId490" display="437366919@qq.com"/>
    <hyperlink ref="AC837" r:id="rId491" display="liujiwei@horitech.com.cn"/>
    <hyperlink ref="AC483" r:id="rId492" display="xueshan.wu@nington.com"/>
    <hyperlink ref="AC487" r:id="rId493" display="303824403@qq.com"/>
    <hyperlink ref="AC238" r:id="rId494" display="Jelen.hu@wework.cn"/>
    <hyperlink ref="AC751" r:id="rId495" display="452689969@qq.com"/>
    <hyperlink ref="AC614" r:id="rId496" display="276082057@qq.com"/>
    <hyperlink ref="AC329" r:id="rId497" display="niekaixuan@gmail.com"/>
    <hyperlink ref="AC989" r:id="rId498" display="muzhicaoming@qq.com"/>
    <hyperlink ref="AC294" r:id="rId499" display="kevin-220014@esun-bank.com.cn"/>
    <hyperlink ref="AC507" r:id="rId500" display="13925961402@139.com"/>
    <hyperlink ref="AC689" r:id="rId501" display="59904547@qq.com"/>
    <hyperlink ref="AC843" r:id="rId502" display="fanjianxin@ruiheng.net.cn"/>
    <hyperlink ref="AC37" r:id="rId503" display="sqr@detu.com"/>
    <hyperlink ref="AC96" r:id="rId504" display="suave.su@gmail.com"/>
    <hyperlink ref="AC189" r:id="rId505" display="13770535843@163.com"/>
    <hyperlink ref="AC674" r:id="rId506" display="dan.yao.sh@weltown.cn"/>
    <hyperlink ref="AC229" r:id="rId507" display="terry@worktile.com"/>
    <hyperlink ref="AC717" r:id="rId508" display="jin.phd@gmail.com"/>
    <hyperlink ref="AC818" r:id="rId509" display="630894527@qq.com"/>
    <hyperlink ref="AC97" r:id="rId510" display="zhigang78@163.com"/>
    <hyperlink ref="AC390" r:id="rId511" display="briannbian@163.com"/>
    <hyperlink ref="AC1046" r:id="rId512" display="lei.guo@singdata.com"/>
    <hyperlink ref="AC1043" r:id="rId513" display="puwei@zhishanglianpin.com"/>
    <hyperlink ref="AC387" r:id="rId514" display="marcuslin@yeah.net"/>
    <hyperlink ref="AC234" r:id="rId515" display="chenzhengzhang@zdns.cn"/>
    <hyperlink ref="AC406" r:id="rId516" display="leevis@ptmind.com"/>
    <hyperlink ref="AC158" r:id="rId517" display="260964587@qq.com"/>
    <hyperlink ref="AC336" r:id="rId518" display="toc.ky@foxmail.com"/>
    <hyperlink ref="AC516" r:id="rId519" display="tigerlovezj@outlook.com"/>
    <hyperlink ref="AC56" r:id="rId331" display="13918821015@139.com"/>
    <hyperlink ref="AC745" r:id="rId520" display="lai.zhang@163.com"/>
    <hyperlink ref="AC874" r:id="rId521" display="peta@163.com"/>
    <hyperlink ref="AC137" r:id="rId522" display="in2@gamesofa.com"/>
    <hyperlink ref="AC577" r:id="rId523" display="jiacheo@yunpian.com"/>
    <hyperlink ref="AC11" r:id="rId524" display="xcw@chanjet.com"/>
    <hyperlink ref="AC511" r:id="rId525" display="wh2008@126.com"/>
    <hyperlink ref="AC67" r:id="rId526" display="jiao.yang.bupt@gmail.com"/>
    <hyperlink ref="AC672" r:id="rId527" display="billybob312@163.com"/>
    <hyperlink ref="AC232" r:id="rId528" display="zhaofeng@eduzhixin.com"/>
    <hyperlink ref="AC615" r:id="rId529" display="chen.gui.bo@qq.com"/>
    <hyperlink ref="AC780" r:id="rId530" display="95755971@qq.com"/>
    <hyperlink ref="AC727" r:id="rId531" display="skeletoncs@gmail.com"/>
    <hyperlink ref="AC1011" r:id="rId532" display="rainyxiao@gmail.com"/>
    <hyperlink ref="AC858" r:id="rId533" display="haodongla23@gmail.com"/>
    <hyperlink ref="AC854" r:id="rId534" display="zhaoy61@chinatelecom.cn"/>
    <hyperlink ref="AC951" r:id="rId535" display="zhangbenhao@bhds.cn"/>
    <hyperlink ref="AC197" r:id="rId197" display="superwalker@139.com"/>
    <hyperlink ref="AC782" r:id="rId536" display="45029543@qq.com"/>
    <hyperlink ref="AC581" r:id="rId537" display="shaoyie@163.com"/>
    <hyperlink ref="AC949" r:id="rId538" display="elenazhzhou@tencent.com"/>
    <hyperlink ref="AC786" r:id="rId203" display="tod.xander@gmail.com"/>
    <hyperlink ref="AC775" r:id="rId539" display="betaver@gmail.com"/>
    <hyperlink ref="AC267" r:id="rId540" display="yevolcn@qq.com"/>
    <hyperlink ref="AC375" r:id="rId541" display="75887580@qq.com"/>
    <hyperlink ref="AC237" r:id="rId542" display="yuqi.zhang@shangri-la.com"/>
    <hyperlink ref="AC48" r:id="rId543" display="tonywutao@gmail.com"/>
    <hyperlink ref="AC806" r:id="rId544" display="76539062@qq.com"/>
    <hyperlink ref="AC869" r:id="rId545" display="437330745@qq.com"/>
    <hyperlink ref="AC492" r:id="rId546" display="danney@velosoft.cn"/>
    <hyperlink ref="AC530" r:id="rId547" display="xingcl2010@126.com"/>
    <hyperlink ref="AC971" r:id="rId548" display="weiduan1025@gmail.com"/>
    <hyperlink ref="AC393" r:id="rId549" display="happyson@xiaoman.cn"/>
    <hyperlink ref="AC1076" r:id="rId550" display="zhuxiaozhan@huizhaofang.com"/>
    <hyperlink ref="AC355" r:id="rId551" display="liuzq@inke.cn"/>
    <hyperlink ref="AC253" r:id="rId552" display="102779248@qq.com"/>
    <hyperlink ref="AC1014" r:id="rId553" display="gaomichel@brainwm.com"/>
    <hyperlink ref="AC1003" r:id="rId554" display="lianacarey@hotmail.com"/>
    <hyperlink ref="AC359" r:id="rId555" display="dingxue@163.com"/>
    <hyperlink ref="AC991" r:id="rId556" display="houjinlong2008@gmail.com"/>
    <hyperlink ref="AC894" r:id="rId557" display="cuihuan996@gmail.com"/>
    <hyperlink ref="AC907" r:id="rId558" display="xmlhttprequest@163.com"/>
    <hyperlink ref="AC862" r:id="rId559" display="bingo.zhao@gmail.com"/>
    <hyperlink ref="AC284" r:id="rId560" display="1113866556@qq.com"/>
    <hyperlink ref="AC738" r:id="rId561" display="weston@apecloud.com"/>
    <hyperlink ref="AC451" r:id="rId562" display="wangsong@vision-intelligence.tech"/>
    <hyperlink ref="AC110" r:id="rId563" display="361961788@qq.com"/>
    <hyperlink ref="AC721" r:id="rId564" display="76849109@qq.com"/>
    <hyperlink ref="AC855" r:id="rId565" display="64604794@qq.com"/>
    <hyperlink ref="AC1035" r:id="rId566" display="charleszy@gmail.com"/>
    <hyperlink ref="AC176" r:id="rId567" display="104986208@qq.com"/>
    <hyperlink ref="AC162" r:id="rId568" display="yuechuan.wu@kingstartech.com"/>
    <hyperlink ref="AC578" r:id="rId569" display="hjd0756@163.com"/>
    <hyperlink ref="AC729" r:id="rId570" display="410114636@qq.com"/>
    <hyperlink ref="AC263" r:id="rId571" display="441010349@qq.com"/>
    <hyperlink ref="AC801" r:id="rId572" display="lzy@motern.com"/>
    <hyperlink ref="AC370" r:id="rId573" display="wuhe@agilewing.net"/>
    <hyperlink ref="AC925" r:id="rId574" display="linan@datastrato.com"/>
    <hyperlink ref="AC620" r:id="rId575" display="liling@apache.org"/>
    <hyperlink ref="AC363" r:id="rId576" display="zhangzhenyu@geetest.com"/>
    <hyperlink ref="AC430" r:id="rId577" display="jinyepiaoxue@gmail.com"/>
    <hyperlink ref="AC545" r:id="rId578" display="435002493@qq.com"/>
    <hyperlink ref="AC804" r:id="rId579" display="chsking@sina.com.cn"/>
    <hyperlink ref="AC816" r:id="rId580" display="119579481@qq.com"/>
    <hyperlink ref="AC966" r:id="rId581" display="184309038@qq.com"/>
    <hyperlink ref="AC319" r:id="rId582" display="zyx.sz.cn@gmail.com"/>
    <hyperlink ref="AC169" r:id="rId583" display="shinezhong77@163.com"/>
    <hyperlink ref="AC848" r:id="rId584" display="henry@digitforce.com"/>
    <hyperlink ref="AC613" r:id="rId585" display="vitzhou@gmail.com"/>
    <hyperlink ref="AC800" r:id="rId586" display="21064545@qq.com"/>
    <hyperlink ref="AC134" r:id="rId587" display="cookys@gmail.com"/>
    <hyperlink ref="AC968" r:id="rId588" display="dora@zonekee.com"/>
    <hyperlink ref="AC246" r:id="rId589" display="xiaozhujun520@163.com"/>
    <hyperlink ref="AC1063" r:id="rId590" display="chenzhijian@staff.hexun.com"/>
    <hyperlink ref="AC185" r:id="rId591" display="hongxiaojun@live.com"/>
    <hyperlink ref="AC333" r:id="rId592" display="rnmar@163.com"/>
    <hyperlink ref="AC168" r:id="rId593" display="wayne.deng.cn@gmail.com"/>
    <hyperlink ref="AC505" r:id="rId376" display="lyzixuan@aliuyun.com"/>
    <hyperlink ref="AC5" r:id="rId594" display="wangcash@gmail.com"/>
    <hyperlink ref="AC744" r:id="rId595" display="mars.yak@outlook.com"/>
    <hyperlink ref="AC324" r:id="rId596" display="gmij@qq.com"/>
    <hyperlink ref="AC331" r:id="rId597" display="3725373@qq.com"/>
    <hyperlink ref="AC737" r:id="rId598" display="zewuxx@qq.com"/>
    <hyperlink ref="AC772" r:id="rId599" display="bobzh@163.com"/>
    <hyperlink ref="AC787" r:id="rId600" display="samuelmao415@hotmail.com"/>
    <hyperlink ref="AC700" r:id="rId601" display="wangbo@aiserver.cn"/>
    <hyperlink ref="AC564" r:id="rId602" display="zxk@tinghood.com"/>
    <hyperlink ref="AC127" r:id="rId603" display="ethanlv@126.com"/>
    <hyperlink ref="AC1034" r:id="rId604" display="kasiln@163.com"/>
    <hyperlink ref="AC999" r:id="rId605" display="1084359988@qq.com"/>
    <hyperlink ref="AC364" r:id="rId606" display="tingyu@banchengyun.com"/>
    <hyperlink ref="AC807" r:id="rId58" display="zj7816@qq.com"/>
    <hyperlink ref="AC164" r:id="rId607" display="chong.chen@yund.co"/>
    <hyperlink ref="AC374" r:id="rId608" display="sqli@brv.com.cn"/>
    <hyperlink ref="AC798" r:id="rId609" display="chenkai@moxigame.cn"/>
    <hyperlink ref="AC664" r:id="rId610" display="dtang@indigosoft.cn"/>
    <hyperlink ref="AC916" r:id="rId611" display="961842443@qq.com"/>
    <hyperlink ref="AC733" r:id="rId612" display="hwwkkk@aliyun.com"/>
    <hyperlink ref="AC49" r:id="rId613" display="zgfi@163.com"/>
    <hyperlink ref="AC1009" r:id="rId614" display="huangjy@we-ai.com.cn"/>
    <hyperlink ref="AC762" r:id="rId615" display="yupei.wu@aqrose.com"/>
    <hyperlink ref="AC536" r:id="rId616" display="hanyueqi@gmail.com"/>
    <hyperlink ref="AC788" r:id="rId617" display="ericted8810@gmail.com"/>
    <hyperlink ref="AC959" r:id="rId618" display="guon@dtdream.com"/>
    <hyperlink ref="AC978" r:id="rId619" display="royneedyou@aliyun.com"/>
    <hyperlink ref="AC1090" r:id="rId620" display="Chris.kuang@outlook.com"/>
    <hyperlink ref="AC1058" r:id="rId621" display="tay@futurexcapital.com"/>
    <hyperlink ref="AC942" r:id="rId622" display="yichong@kaamel.com"/>
    <hyperlink ref="AC704" r:id="rId623" display="tanjie1979@qq.com"/>
    <hyperlink ref="AC805" r:id="rId624" display="huangpeng@hexinjingu.com"/>
    <hyperlink ref="AC448" r:id="rId625" display="41903645@qq.com"/>
    <hyperlink ref="AC811" r:id="rId626" display="Q2039302@qq.com"/>
    <hyperlink ref="AC792" r:id="rId627" display="tyr.chen@gmail.com"/>
    <hyperlink ref="AC611" r:id="rId628" display="yugongbo@139.com"/>
    <hyperlink ref="AC984" r:id="rId629" display="ciciyue@126.com"/>
    <hyperlink ref="AC395" r:id="rId630" display="icedfish@gmail.com"/>
    <hyperlink ref="AC204" r:id="rId631" display="caixiaopig@me.com"/>
    <hyperlink ref="AC820" r:id="rId632" display="825817512@qq.com"/>
    <hyperlink ref="AC1048" r:id="rId633" display="lane.shang@foxmail.com"/>
    <hyperlink ref="AC495" r:id="rId634" display="kk0915@gmail.com"/>
    <hyperlink ref="AC166" r:id="rId635" display="14999610@qq.com"/>
    <hyperlink ref="AC977" r:id="rId636" display="bupt.chenjiaxi@gmail.com"/>
    <hyperlink ref="AC634" r:id="rId637" display="zijie.gzj@gmail.com"/>
    <hyperlink ref="AC468" r:id="rId638" display="zhixian.yang@nowcoder.com"/>
    <hyperlink ref="AC725" r:id="rId639" display="yinglu1985.shanghai@gmail.com"/>
    <hyperlink ref="AC407" r:id="rId640" display="qiaoshengfljs@163.com"/>
    <hyperlink ref="AC412" r:id="rId641" display="dove-2006@163.com"/>
    <hyperlink ref="AC415" r:id="rId642" display="fanruopeng@gmail.com"/>
    <hyperlink ref="AC994" r:id="rId643" display="lintaoz@eloqdata.com"/>
    <hyperlink ref="AC535" r:id="rId644" display="kim.huang@zenlayer.com"/>
    <hyperlink ref="AC561" r:id="rId645" display="zyeming@gmail.com"/>
    <hyperlink ref="AC320" r:id="rId646" display="656878496@qq.com"/>
    <hyperlink ref="AC603" r:id="rId647" display="yening.cn@163.com"/>
    <hyperlink ref="AC678" r:id="rId648" display="smhchf@gmail.com"/>
    <hyperlink ref="AC913" r:id="rId452" display="liuhua@ceshiren.com"/>
    <hyperlink ref="AC476" r:id="rId649" display="shuncy@qq.com"/>
    <hyperlink ref="AC459" r:id="rId650" display="xingjialiang@asia-isp.com"/>
    <hyperlink ref="AC428" r:id="rId651" display="tkylin@vip.qq.com"/>
    <hyperlink ref="AC59" r:id="rId652" display="me@milanello1998.com"/>
    <hyperlink ref="AC210" r:id="rId653" display="wendichen2007@hotmail.com"/>
    <hyperlink ref="AC726" r:id="rId654" display="jiaxin987@126.com"/>
    <hyperlink ref="AC421" r:id="rId655" display="zhangchen@chuanglintech.com"/>
    <hyperlink ref="AC346" r:id="rId656" display="190835645@qq.com"/>
    <hyperlink ref="AC43" r:id="rId657" display="ykdoubles@hotmail.com"/>
    <hyperlink ref="AC950" r:id="rId658" display="liuguoqiang@268xue.com"/>
    <hyperlink ref="AC589" r:id="rId659" display="songxf@inspur.com"/>
    <hyperlink ref="AC201" r:id="rId660" display="zcfeng@jinshuju.net"/>
    <hyperlink ref="AC630" r:id="rId661" display="wu.guangyu@baidaodata.com"/>
    <hyperlink ref="AC759" r:id="rId662" display="DJLEO1114@gmail.com"/>
    <hyperlink ref="AC654" r:id="rId663" display="peter.he.optics@hotmail.com"/>
    <hyperlink ref="AC8" r:id="rId664" display="codeant@hotmail.com"/>
    <hyperlink ref="AC588" r:id="rId665" display="fanxiaolongemail@gmail.com"/>
    <hyperlink ref="AC809" r:id="rId666" display="yuancheng.26@gmail.com"/>
    <hyperlink ref="AC391" r:id="rId667" display="chxfantasy@gmail.com"/>
    <hyperlink ref="AC621" r:id="rId668" display="steven.maliang@gmail.com"/>
    <hyperlink ref="AC856" r:id="rId669" display="petersong0520@163.com"/>
    <hyperlink ref="AC597" r:id="rId670" display="kevinkangv@gmail.com"/>
    <hyperlink ref="AC936" r:id="rId671" display="sybil1222@163.com"/>
    <hyperlink ref="AC480" r:id="rId672" display="liuchengzhong@hengshi.com"/>
    <hyperlink ref="AC1025" r:id="rId673" display="810155977@qq.com"/>
    <hyperlink ref="AC83" r:id="rId674" display="yzd@aso360.com"/>
    <hyperlink ref="AC864" r:id="rId675" display="songjili2017@163.com"/>
    <hyperlink ref="AC1022" r:id="rId676" display="fred.shen@ucloud.cn"/>
    <hyperlink ref="AC873" r:id="rId677" display="1176381390@qq.com"/>
    <hyperlink ref="AC140" r:id="rId678" display="rl@polydice.com"/>
    <hyperlink ref="AC572" r:id="rId679" display="joelee531@139.com"/>
    <hyperlink ref="AC771" r:id="rId680" display="87832232@qq.com"/>
    <hyperlink ref="AC849" r:id="rId681" display="yuwu@akamai.com"/>
    <hyperlink ref="AC432" r:id="rId682" display="erasewoo@gmail.com"/>
    <hyperlink ref="AC193" r:id="rId683" display="shaohm@foxmail.com"/>
    <hyperlink ref="AC152" r:id="rId684" display="zmhu@qq.com"/>
    <hyperlink ref="AC618" r:id="rId685" display="soulteary@gmail.com"/>
    <hyperlink ref="AC515" r:id="rId686" display="zhangzengjin@virtaitech.com"/>
    <hyperlink ref="AC1109" r:id="rId687" display="grayson@fanruan.com"/>
    <hyperlink ref="AC341" r:id="rId688" display="38993658@qq.com"/>
    <hyperlink ref="AC30" r:id="rId689" display="gaochutao@163.com"/>
    <hyperlink ref="AC944" r:id="rId690" display="895215944@qq.com"/>
    <hyperlink ref="AC909" r:id="rId691" display="gouchaowen@126.com"/>
    <hyperlink ref="AC926" r:id="rId692" display="may@qianxing-ai.com"/>
    <hyperlink ref="AC243" r:id="rId693" display="qingminglover@126.com"/>
    <hyperlink ref="AC831" r:id="rId694" display="501266561@qq.com"/>
    <hyperlink ref="AC161" r:id="rId695" display="zhoumin422@163.com"/>
    <hyperlink ref="AC293" r:id="rId696" display="zxl.mars@foxmail.com"/>
    <hyperlink ref="AC340" r:id="rId697" display="junwangeml@163.com"/>
    <hyperlink ref="AC1061" r:id="rId698" display="zzd.ok@163.com"/>
    <hyperlink ref="AC819" r:id="rId699" display="136057505@qq.com"/>
    <hyperlink ref="AC183" r:id="rId700" display="keithyau.hk@gmail.com"/>
    <hyperlink ref="AC808" r:id="rId701" display="haowen.mhw@cyberutopian.com"/>
    <hyperlink ref="AC292" r:id="rId702" display="luoshiai@huawei.com"/>
    <hyperlink ref="AC915" r:id="rId703" display="scarqin@gmail.com"/>
    <hyperlink ref="AC344" r:id="rId704" display="heszhang@163.com"/>
    <hyperlink ref="AC52" r:id="rId705" display="4005958@qq.com"/>
    <hyperlink ref="AC25" r:id="rId706" display="huaj1101@qq.com"/>
    <hyperlink ref="AC826" r:id="rId707" display="wayne@tduvr.com"/>
    <hyperlink ref="AC365" r:id="rId708" display="tearrain1987@gmail.com"/>
    <hyperlink ref="AC491" r:id="rId709" display="thirdson@163.com"/>
    <hyperlink ref="AC709" r:id="rId710" display="leix.sun@qq.com"/>
    <hyperlink ref="AC269" r:id="rId711" display="shaolinzheng@sina.com"/>
    <hyperlink ref="AC209" r:id="rId712" display="wangcong0827@gmail.com"/>
    <hyperlink ref="AC295" r:id="rId445" display="111111@qq.com"/>
    <hyperlink ref="AC13" r:id="rId713" display="wood@tingyun.com"/>
    <hyperlink ref="AC326" r:id="rId714" display="429262187@qq.com"/>
    <hyperlink ref="AC1005" r:id="rId715" display="auxtenwpc@gmail.com"/>
    <hyperlink ref="AC911" r:id="rId716" display="edwin.zhai@trustasia.com"/>
    <hyperlink ref="AC431" r:id="rId717" display="gao2008@qq.com"/>
    <hyperlink ref="AC343" r:id="rId718" display="uping@minieye.cc"/>
    <hyperlink ref="AC1075" r:id="rId719" display="zhuwei@youcash.com"/>
    <hyperlink ref="AC1027" r:id="rId720" display="13816729050@163.com"/>
    <hyperlink ref="AC493" r:id="rId721" display="254161132@qq.com"/>
    <hyperlink ref="AC828" r:id="rId722" display="chengyezhao@gmail.com"/>
    <hyperlink ref="AC790" r:id="rId723" display="wangjingfei@live.com"/>
    <hyperlink ref="AC607" r:id="rId724" display="116165152@qq.com"/>
    <hyperlink ref="AC497" r:id="rId725" display="cenyu@rongcloud.cn"/>
    <hyperlink ref="AC308" r:id="rId726" display="whlichuang@126.com"/>
    <hyperlink ref="AC947" r:id="rId727" display="linxiangxin1010@163.com"/>
    <hyperlink ref="AC753" r:id="rId728" display="277479420@qq.com"/>
    <hyperlink ref="AC310" r:id="rId729" display="franklin.wang@dilatoit.com"/>
    <hyperlink ref="AC1044" r:id="rId730" display="thinkry@qq.com"/>
    <hyperlink ref="AC142" r:id="rId731" display="daniel.liang@guanaitong.com"/>
    <hyperlink ref="AC902" r:id="rId732" display="429624107@qq.com"/>
    <hyperlink ref="AC171" r:id="rId733" display="zhen@eolinker.com"/>
    <hyperlink ref="AC208" r:id="rId433" display="Stanleyzhang88@sina.com"/>
    <hyperlink ref="AC474" r:id="rId734" display="renjie@rongcloud.cn"/>
    <hyperlink ref="AC417" r:id="rId735" display="jiaming.ye@vhall.com"/>
    <hyperlink ref="AC277" r:id="rId736" display="wmmair@163.com"/>
    <hyperlink ref="AC542" r:id="rId737" display="marskahn@gmail.com"/>
    <hyperlink ref="AC146" r:id="rId738" display="shenbin@sporttery.cn"/>
    <hyperlink ref="AC50" r:id="rId739" display="johnlya@163.com"/>
    <hyperlink ref="AC866" r:id="rId740" display="181027053@qq.com"/>
    <hyperlink ref="AC591" r:id="rId741" display="murunkun@meishutech.com"/>
    <hyperlink ref="AC315" r:id="rId742" display="izerocrazy@gmail.com"/>
    <hyperlink ref="AC249" r:id="rId743" display="superjavason@me.com"/>
    <hyperlink ref="AC868" r:id="rId744" display="panjuan@apache.org"/>
    <hyperlink ref="AC688" r:id="rId745" display="ericzhangyang@hotmail.com"/>
    <hyperlink ref="AC312" r:id="rId746" display="1051096461@qq.com"/>
    <hyperlink ref="AC117" r:id="rId747" display="caojiang@sensorsdata.cn"/>
    <hyperlink ref="AC791" r:id="rId748" display="sean@bybest.cn"/>
    <hyperlink ref="AC722" r:id="rId749" display="martindpliu@qq.com"/>
    <hyperlink ref="AC673" r:id="rId750" display="zhoubin@lightsilvercapital.com"/>
    <hyperlink ref="AC362" r:id="rId751" display="mercuryly@hotmail.com"/>
    <hyperlink ref="AC914" r:id="rId752" display="eve.zhao.sh@weltown.cn"/>
    <hyperlink ref="AC377" r:id="rId753" display="190198651@qq.com"/>
    <hyperlink ref="AC693" r:id="rId754" display="weiming@ysten.com"/>
    <hyperlink ref="AC1123" r:id="rId755" display="kylixs@qq.com"/>
    <hyperlink ref="AC116" r:id="rId756" display="tingw@outlook.com"/>
    <hyperlink ref="AC129" r:id="rId757" display="xrdavies@qq.com"/>
    <hyperlink ref="AC69" r:id="rId758" display="cyt@mailtech.cn"/>
    <hyperlink ref="AC467" r:id="rId759" display="wangboak@126.com"/>
    <hyperlink ref="AC194" r:id="rId760" display="naitiz@naitiz.com"/>
    <hyperlink ref="AC705" r:id="rId761" display="1535401252@qq.com"/>
    <hyperlink ref="AC190" r:id="rId762" display="13950153082@139.com"/>
    <hyperlink ref="AC707" r:id="rId763" display="410905553@qq.com"/>
    <hyperlink ref="AC834" r:id="rId764" display="642458200@qq.com"/>
    <hyperlink ref="AC893" r:id="rId765" display="dolby@trustforce.cn"/>
    <hyperlink ref="AC34" r:id="rId766" display="18049722632@163.com"/>
    <hyperlink ref="AC691" r:id="rId767" display="pwang7@foxmail.com"/>
    <hyperlink ref="AC1108" r:id="rId768" display="wb@datacyber.com"/>
    <hyperlink ref="AC470" r:id="rId769" display="13801194731@139.com"/>
    <hyperlink ref="AC335" r:id="rId770" display="yafei@dao42.com"/>
    <hyperlink ref="AC723" r:id="rId771" display="zhanzhenjiang@epochingai.com"/>
    <hyperlink ref="AC784" r:id="rId772" display="xavier.cai@gmail.com"/>
    <hyperlink ref="AC817" r:id="rId773" display="herun@scrmtech.com"/>
    <hyperlink ref="AC413" r:id="rId774" display="wangyejun@nova.net.cn"/>
    <hyperlink ref="AC740" r:id="rId775" display="743818227@qq.com"/>
    <hyperlink ref="AC120" r:id="rId776" display="ioke@qq.com"/>
    <hyperlink ref="AC552" r:id="rId777" display="313557347@qq.com"/>
    <hyperlink ref="AC924" r:id="rId778" display="fumoumou0911@163.com"/>
    <hyperlink ref="AC107" r:id="rId779" display="whueric@gmail.com"/>
    <hyperlink ref="AC211" r:id="rId780" display="250592428@qq.com"/>
    <hyperlink ref="AC659" r:id="rId781" display="maoxin@motern.com"/>
    <hyperlink ref="AC218" r:id="rId445" display="111111@qq.com"/>
    <hyperlink ref="AC252" r:id="rId782" display="hbcui1984@gmail.com"/>
    <hyperlink ref="AC408" r:id="rId783" display="dongdaxiangzhanghao@gmail.com"/>
    <hyperlink ref="AC838" r:id="rId784" display="xiaorui@pku.edu.cn"/>
    <hyperlink ref="AC349" r:id="rId785" display="david.xiong@gaiaworks.cn"/>
    <hyperlink ref="AC500" r:id="rId786" display="cysstc@163.com"/>
    <hyperlink ref="AC1042" r:id="rId787" display="guang.yang@moments8.com"/>
    <hyperlink ref="AC979" r:id="rId788" display="mr.zhengao@foxmail.com"/>
    <hyperlink ref="AC540" r:id="rId789" display="neohope@126.com"/>
    <hyperlink ref="AC458" r:id="rId25" display="baiyang@zzpxx.com"/>
    <hyperlink ref="AC449" r:id="rId790" display="dz@zhaocto.com"/>
    <hyperlink ref="AC969" r:id="rId791" display="guofzhao@163.com"/>
    <hyperlink ref="AC795" r:id="rId792" display="austin.yang@xuncetech.com"/>
    <hyperlink ref="AC433" r:id="rId793" display="zhouyan@chuanglintech.com"/>
    <hyperlink ref="AC58" r:id="rId794" display="jiajinjie@gmail.com"/>
    <hyperlink ref="AC1068" r:id="rId795" display="sonicli1983@163.com"/>
    <hyperlink ref="AC440" r:id="rId796" display="zhangwentao@yanrongyun.com"/>
    <hyperlink ref="AC36" r:id="rId797" display="suxufeng@qq.com"/>
    <hyperlink ref="AC126" r:id="rId798" display="lispvv@163.com"/>
    <hyperlink ref="AC1104" r:id="rId799" display="abel@langcore.cn"/>
    <hyperlink ref="AC964" r:id="rId800" display="sunning8126@163.com"/>
    <hyperlink ref="AC156" r:id="rId801" display="lwiky@live.com"/>
    <hyperlink ref="AC17" r:id="rId802" display="huzhencn@163.com"/>
    <hyperlink ref="AC711" r:id="rId803" display="bill.li@uperform.cn"/>
    <hyperlink ref="AC328" r:id="rId804" display="138981399@qq.com"/>
    <hyperlink ref="AC655" r:id="rId805" display="951689830@qq.com"/>
    <hyperlink ref="AC943" r:id="rId806" display="66825106@qq.com"/>
    <hyperlink ref="AC1047" r:id="rId807" display="arrowdder@gmail.com"/>
    <hyperlink ref="AC568" r:id="rId808" display="776159463@qq.com"/>
    <hyperlink ref="AC98" r:id="rId809" display="ouwensheng@teddymobile.cn"/>
    <hyperlink ref="AC224" r:id="rId810" display="songguangjin@126.com"/>
    <hyperlink ref="AC685" r:id="rId811" display="qiang.open@gmail.com"/>
    <hyperlink ref="AC526" r:id="rId812" display="chenhq@engma.net"/>
    <hyperlink ref="AC604" r:id="rId813" display="tj.wanghui@outlook.com"/>
    <hyperlink ref="AC553" r:id="rId814" display="lianlinjiang@selectdb.com"/>
    <hyperlink ref="AC80" r:id="rId815" display="jiayu.ji@gmail.com"/>
    <hyperlink ref="AC373" r:id="rId816" display="carpcai@foxmail.com"/>
    <hyperlink ref="AC1060" r:id="rId817" display="bjchens@163.com"/>
    <hyperlink ref="AC841" r:id="rId818" display="yantaohuang@zoneshow.com.cn"/>
    <hyperlink ref="AC995" r:id="rId819" display="284396304@qq.com"/>
    <hyperlink ref="AC61" r:id="rId820" display="ssjsj@126.com"/>
    <hyperlink ref="AC305" r:id="rId821" display="171556150@qq.com"/>
    <hyperlink ref="AC1083" r:id="rId822" display="zhuhaoqi@163.com"/>
    <hyperlink ref="AC423" r:id="rId631" display="caixiaopig@me.com"/>
    <hyperlink ref="AC537" r:id="rId823" display="gzfengyisf@163.com"/>
    <hyperlink ref="AC296" r:id="rId824" display="hercy@leetcode-cn.com"/>
    <hyperlink ref="AC95" r:id="rId825" display="hf.jiang@qq.com"/>
    <hyperlink ref="AC990" r:id="rId826" display="luax@qq.com"/>
    <hyperlink ref="AC1031" r:id="rId827" display="echoyuzhou@gmail.com"/>
    <hyperlink ref="AC342" r:id="rId828" display="liliuhai@peersafe.cn"/>
    <hyperlink ref="AC625" r:id="rId829" display="huanbo.che@aliyun.com"/>
    <hyperlink ref="AC28" r:id="rId830" display="popeast@gmail.com"/>
    <hyperlink ref="AC297" r:id="rId831" display="litingting@emoosearch.cn"/>
    <hyperlink ref="AC922" r:id="rId832" display="vincent@boohee.com"/>
    <hyperlink ref="AC302" r:id="rId833" display="ssdtfarm@gmail.com"/>
    <hyperlink ref="AC139" r:id="rId834" display="jnlinn@gmail.com"/>
    <hyperlink ref="AC26" r:id="rId835" display="shiyou.he@gmail.com"/>
    <hyperlink ref="AC512" r:id="rId836" display="edwardlzylqf@outlook.com"/>
    <hyperlink ref="AC997" r:id="rId837" display="zhao86.job@gmail.com"/>
    <hyperlink ref="AC1088" r:id="rId838" display="164209898@qq.com"/>
    <hyperlink ref="AC264" r:id="rId839" display="tanglei1128@gmail.com"/>
    <hyperlink ref="AC656" r:id="rId840" display="duoleduo72@gmail.com"/>
    <hyperlink ref="AC401" r:id="rId841" display="yangshaojie@zhongruigroup.com"/>
    <hyperlink ref="AC1067" r:id="rId842" display="ttoc@163.com"/>
    <hyperlink ref="AC27" r:id="rId843" display="liyufu@nxin.com"/>
    <hyperlink ref="AC881" r:id="rId844" display="huangl@ofidc.net"/>
    <hyperlink ref="AC348" r:id="rId845" display="19387002@qq.com"/>
    <hyperlink ref="AC499" r:id="rId846" display="alario@qq.com"/>
    <hyperlink ref="AC582" r:id="rId847" display="chenhaomm@sina.com"/>
    <hyperlink ref="AC822" r:id="rId848" display="401267756@qq.com"/>
    <hyperlink ref="AC585" r:id="rId849" display="lshipeng@akamai.com"/>
    <hyperlink ref="AC777" r:id="rId850" display="yangyasir@163.com"/>
    <hyperlink ref="AC629" r:id="rId851" display="dyg66822688@sina.com"/>
    <hyperlink ref="AC482" r:id="rId852" display="monarchboy@163.com"/>
    <hyperlink ref="AC662" r:id="rId853" display="2534015@qq.com"/>
    <hyperlink ref="AC244" r:id="rId854" display="373746443@qq.com"/>
    <hyperlink ref="AC6" r:id="rId855" display="tangxz@gmail.com"/>
    <hyperlink ref="AC485" r:id="rId856" display="yang.ding@jidun.cn"/>
    <hyperlink ref="AC414" r:id="rId857" display="sammysong@126.com"/>
    <hyperlink ref="AC89" r:id="rId858" display="huanggao@excelliance.cn"/>
    <hyperlink ref="AC920" r:id="rId859" display="cicyshuang@sina.com"/>
    <hyperlink ref="AC93" r:id="rId860" display="chuliang@ellabook.cn"/>
    <hyperlink ref="AC219" r:id="rId861" display="andy@haohaoming.com"/>
    <hyperlink ref="AC580" r:id="rId862" display="gordon.lin@189.cn"/>
    <hyperlink ref="AC713" r:id="rId863" display="yeqian@starrocks.com"/>
    <hyperlink ref="AC261" r:id="rId864" display="allmin78@qq.com"/>
    <hyperlink ref="AC434" r:id="rId865" display="guguilin@asiacom.net.cn"/>
    <hyperlink ref="AC692" r:id="rId866" display="ouweijie@sics.ac.cn"/>
    <hyperlink ref="AC863" r:id="rId867" display="davidliudev@gmail.com"/>
    <hyperlink ref="AC830" r:id="rId868" display="wwq163168@gmail.com"/>
    <hyperlink ref="AC1086" r:id="rId869" display="kentyu@idea.edu.cn"/>
    <hyperlink ref="AC985" r:id="rId870" display="411309702@qq.com"/>
    <hyperlink ref="AC899" r:id="rId871" display="exinnet@126.com"/>
    <hyperlink ref="AC889" r:id="rId872" display="zhouyuan@renruihr.com"/>
    <hyperlink ref="AC19" r:id="rId873" display="lidaobing@gmail.com"/>
    <hyperlink ref="AC29" r:id="rId874" display="cngump@gmail.com"/>
    <hyperlink ref="AC236" r:id="rId875" display="welsunzeng@qq.com"/>
    <hyperlink ref="AC714" r:id="rId876" display="lvruitao@yeah.net"/>
    <hyperlink ref="AC930" r:id="rId877" display="953079245@qq.com"/>
    <hyperlink ref="AC739" r:id="rId878" display="liuyongkuan.lyk@alibaba-inc.com"/>
    <hyperlink ref="AC910" r:id="rId879" display="reposkeeper@gmail.com"/>
    <hyperlink ref="AC1026" r:id="rId880" display="liuminghao@randomai.cn"/>
    <hyperlink ref="AC214" r:id="rId881" display="fds2003@163.com"/>
    <hyperlink ref="AC550" r:id="rId882" display="zhengshenqingxin@163.com"/>
    <hyperlink ref="AC743" r:id="rId883" display="976537863@qq.com"/>
    <hyperlink ref="AC677" r:id="rId884" display="puyuehan@gmail.com"/>
    <hyperlink ref="AC257" r:id="rId885" display="329809534@qq.com"/>
    <hyperlink ref="AC587" r:id="rId886" display="lynn.ning@ttcadvisory.com"/>
    <hyperlink ref="AC1124" r:id="rId887" display="angelets@163.com"/>
    <hyperlink ref="AC399" r:id="rId888" display="303077820@qq.com"/>
    <hyperlink ref="AC1120" r:id="rId889" display="shangshuangshuang@lingjiangkeji.com"/>
    <hyperlink ref="AC278" r:id="rId890" display="zhonghongmin@163.com"/>
    <hyperlink ref="AC501" r:id="rId891" display="bigtree2012@163.com"/>
    <hyperlink ref="AC896" r:id="rId892" display="13777025508@sina.cn"/>
    <hyperlink ref="AC489" r:id="rId893" display="13799347851@139.com"/>
    <hyperlink ref="AC987" r:id="rId894" display="2767204421@qq.com"/>
    <hyperlink ref="AC486" r:id="rId895" display="kaihang.wang@51tgt.com"/>
    <hyperlink ref="AC207" r:id="rId896" display="15928504@qq.com"/>
    <hyperlink ref="AC119" r:id="rId897" display="yangwen.yw@gmail.com"/>
    <hyperlink ref="AC369" r:id="rId898" display="dianqw@gmail.com"/>
    <hyperlink ref="AC404" r:id="rId899" display="ie421@163.com"/>
    <hyperlink ref="AC529" r:id="rId900" display="larryhu@qq.com"/>
    <hyperlink ref="AC566" r:id="rId901" display="zhenjietang@hotmail.com"/>
    <hyperlink ref="AC610" r:id="rId902" display="zengdongfang@gmail.com"/>
    <hyperlink ref="AC213" r:id="rId903" display="zhuohenglv@126.com"/>
    <hyperlink ref="AC1012" r:id="rId904" display="yingchristinayang@gmail.com"/>
    <hyperlink ref="AC311" r:id="rId905" display="leeowenowen@gmail.com"/>
    <hyperlink ref="AC62" r:id="rId906" display="redboynono@163.com"/>
    <hyperlink ref="AC941" r:id="rId907" display="naijingkang@hotmail.com"/>
    <hyperlink ref="AC79" r:id="rId908" display="xuqingxin@gmail.com"/>
    <hyperlink ref="AC574" r:id="rId909" display="xhcbrave@163.com"/>
    <hyperlink ref="AC300" r:id="rId910" display="fanglei2@huawei.com"/>
    <hyperlink ref="AC770" r:id="rId911" display="xiaht@xdatatech.com"/>
    <hyperlink ref="AC220" r:id="rId912" display="16000784@qq.com"/>
    <hyperlink ref="AC680" r:id="rId913" display="huanlg@126.com"/>
    <hyperlink ref="AC967" r:id="rId914" display="13802889494@139.com"/>
    <hyperlink ref="AC465" r:id="rId915" display="jasonlv0926@163.com"/>
    <hyperlink ref="AC590" r:id="rId916" display="1411748567@qq.com"/>
    <hyperlink ref="AC113" r:id="rId917" display="i@glh.co"/>
    <hyperlink ref="AC285" r:id="rId918" display="zhangjiamin2002@163.com"/>
    <hyperlink ref="AC741" r:id="rId919" display="weichangshuai@gmail.com"/>
    <hyperlink ref="AC669" r:id="rId920" display="fengzhenwang@tyun.cn"/>
    <hyperlink ref="AC890" r:id="rId921" display="qingsongedu@gmail.com"/>
    <hyperlink ref="AC708" r:id="rId922" display="wangweixing@cmbchina.com"/>
    <hyperlink ref="AC517" r:id="rId923" display="sec.wang@qq.com"/>
    <hyperlink ref="AC961" r:id="rId924" display="1164283713@qq.com"/>
    <hyperlink ref="AC823" r:id="rId925" display="jingzhi.zhou@aloudata.com"/>
    <hyperlink ref="AC761" r:id="rId926" display="27048020@qq.com"/>
    <hyperlink ref="AC240" r:id="rId927" display="sliveysun@163.com"/>
    <hyperlink ref="AC368" r:id="rId928" display="zl110119@163.com"/>
    <hyperlink ref="AC904" r:id="rId929" display="917376681@qq.com"/>
    <hyperlink ref="AC851" r:id="rId930" display="samuel.qian@guanaitong.com"/>
    <hyperlink ref="AC882" r:id="rId931" display="356562902@qq.com"/>
    <hyperlink ref="AC870" r:id="rId932" display="alma@dhunting.com"/>
    <hyperlink ref="AC872" r:id="rId933" display="august.zhou@guanaitong.com"/>
    <hyperlink ref="AC338" r:id="rId934" display="13926486586@139.com"/>
    <hyperlink ref="AC188" r:id="rId935" display="22255946@qq.com"/>
    <hyperlink ref="AC558" r:id="rId936" display="hailong.wang@haiziwang.com"/>
    <hyperlink ref="AC847" r:id="rId937" display="lifei@digitforce.com"/>
    <hyperlink ref="AC715" r:id="rId938" display="fc4976@qq.com"/>
    <hyperlink ref="AC462" r:id="rId939" display="allenzhang721@gmail.com"/>
    <hyperlink ref="AC268" r:id="rId940" display="jedi.jiang97@gmail.com"/>
    <hyperlink ref="AC242" r:id="rId941" display="hola8352@icloud.com"/>
    <hyperlink ref="AC121" r:id="rId942" display="xiaoyujun@ansioncloud.com"/>
    <hyperlink ref="AC231" r:id="rId943" display="13826001737@qq.com"/>
    <hyperlink ref="AC702" r:id="rId944" display="jiajimin@hotmail.com"/>
    <hyperlink ref="AC20" r:id="rId945" display="zhanghailong@coding.net"/>
    <hyperlink ref="AC1020" r:id="rId946" display="linan@msxzs.wecom.work"/>
    <hyperlink ref="AC728" r:id="rId947" display="huang@pingcap.com"/>
    <hyperlink ref="AC51" r:id="rId948" display="bh@roomwits.com"/>
    <hyperlink ref="AC275" r:id="rId949" display="jiye@sdnlab.com"/>
    <hyperlink ref="AC1072" r:id="rId950" display="liuzechen001@gmail.com"/>
    <hyperlink ref="AC402" r:id="rId951" display="yanger2004@yeah.net"/>
    <hyperlink ref="AC39" r:id="rId952" display="alan.chen@linkedcare.cn"/>
    <hyperlink ref="AC426" r:id="rId953" display="meloncd@163.com"/>
    <hyperlink ref="AC523" r:id="rId954" display="tohzf@126.com"/>
    <hyperlink ref="AC833" r:id="rId955" display="richard@epsilla.com"/>
    <hyperlink ref="AC259" r:id="rId956" display="642489612@qq.com"/>
    <hyperlink ref="AC567" r:id="rId957" display="sang.williams@gmail.com"/>
    <hyperlink ref="AC455" r:id="rId958" display="wang.re.2@pg.com"/>
    <hyperlink ref="AC506" r:id="rId959" display="lanzh@inspur.com"/>
    <hyperlink ref="AC10" r:id="rId960" display="eric.l.2046@gmail.com"/>
    <hyperlink ref="AC498" r:id="rId961" display="421434393@qq.com"/>
    <hyperlink ref="AC598" r:id="rId962" display="neil.yidong.han@gmail.com"/>
    <hyperlink ref="AC592" r:id="rId963" display="eric@govee.com"/>
    <hyperlink ref="AC1008" r:id="rId964" display="adaijiushiwo@gmail.com"/>
    <hyperlink ref="AC958" r:id="rId965" display="88627185@qq.com"/>
    <hyperlink ref="AC416" r:id="rId966" display="kuangyunzhu@iboxpay.com"/>
    <hyperlink ref="AC929" r:id="rId967" display="yangsheng@sjzn.com"/>
    <hyperlink ref="AC1114" r:id="rId968" display="yanpchen@foxmail.com"/>
    <hyperlink ref="AC639" r:id="rId969" display="xucj@shhynet.com"/>
    <hyperlink ref="AC814" r:id="rId970" display="yilong.olaf@gmail.com"/>
    <hyperlink ref="AC534" r:id="rId971" display="shijiangfan@dragontesting.cn"/>
    <hyperlink ref="AC666" r:id="rId972" display="carnival824@gmail.com"/>
    <hyperlink ref="AC385" r:id="rId973" display="ranzhou@gmail.com"/>
    <hyperlink ref="AC484" r:id="rId974" display="jessezhang1986@qq.com"/>
    <hyperlink ref="AC513" r:id="rId975" display="15996608633@163.com"/>
    <hyperlink ref="AC690" r:id="rId976" display="wuji@tsign.cn"/>
    <hyperlink ref="AC799" r:id="rId977" display="hxk@xiangshucloud.com"/>
    <hyperlink ref="AC636" r:id="rId978" display="7878906@qq.com"/>
    <hyperlink ref="AC266" r:id="rId979" display="huangguan3112789@gmail.com"/>
    <hyperlink ref="AC322" r:id="rId980" display="545557292@qq.com"/>
    <hyperlink ref="AC643" r:id="rId981" display="inuli@126.com"/>
    <hyperlink ref="AC648" r:id="rId982" display="panfeiscu@163.com"/>
    <hyperlink ref="AC986" r:id="rId983" display="xiaodan.w@outlook.com"/>
    <hyperlink ref="AC475" r:id="rId984" display="525937005@qq.com"/>
    <hyperlink ref="AC932" r:id="rId985" display="hehuijian@chinasie.com"/>
    <hyperlink ref="AC460" r:id="rId986" display="qilei551@163.com"/>
    <hyperlink ref="AC1080" r:id="rId987" display="nayan3480232@163.com"/>
    <hyperlink ref="AC533" r:id="rId988" display="53985025@qq.com"/>
    <hyperlink ref="AC764" r:id="rId989" display="rein.wang@foxmail.com"/>
    <hyperlink ref="AC360" r:id="rId990" display="wangzhiqiang@easycorp.ltd"/>
    <hyperlink ref="AC103" r:id="rId991" display="5581012@qq.com"/>
    <hyperlink ref="AC1091" r:id="rId992" display="369168330@qq.com"/>
    <hyperlink ref="AC528" r:id="rId993" display="arone.zhang@zknow.com"/>
    <hyperlink ref="AC2" r:id="rId994" display="elfe1021@gmail.com"/>
    <hyperlink ref="AC114" r:id="rId995" display="85285919@qq.com"/>
    <hyperlink ref="AC289" r:id="rId996" display="chenlong@ifengwo.com.cn"/>
    <hyperlink ref="AC205" r:id="rId997" display="xiaogy@yinhechuangxiang.com"/>
    <hyperlink ref="AC1062" r:id="rId998" display="zhdong@staff.hexun.com"/>
    <hyperlink ref="AC1082" r:id="rId999" display="cgz@canyou.cn"/>
    <hyperlink ref="AC1023" r:id="rId1000" display="958329450@qq.com"/>
    <hyperlink ref="AC1077" r:id="rId1001" display="zhangxinwei@vipkid.com.cn"/>
    <hyperlink ref="AC314" r:id="rId1002" display="dancingzerg@163.com"/>
    <hyperlink ref="AC108" r:id="rId1003" display="juntaocui@gmail.com"/>
    <hyperlink ref="AC888" r:id="rId1004" display="liuhengyi@sensetime.com"/>
    <hyperlink ref="AC382" r:id="rId1005" display="zouyanjian110@Gmail.com"/>
    <hyperlink ref="AC380" r:id="rId1006" display="vivian@markableai.cn"/>
    <hyperlink ref="AC327" r:id="rId1007" display="80263086@qq.com"/>
    <hyperlink ref="AC77" r:id="rId1008" display="abelqian@vip.sina.com"/>
    <hyperlink ref="AC657" r:id="rId1009" display="yangxu@sinoage.com"/>
    <hyperlink ref="AC128" r:id="rId1010" display="13588068625@139.com"/>
    <hyperlink ref="AC92" r:id="rId1011" display="6123272@qq.com"/>
    <hyperlink ref="AC1036" r:id="rId1012" display="47744306@qq.com"/>
    <hyperlink ref="AC1093" r:id="rId1013" display="420360467@qq.com"/>
    <hyperlink ref="AC1103" r:id="rId197" display="superwalker@139.com"/>
    <hyperlink ref="AC70" r:id="rId1014" display="lhwdev@qq.com"/>
  </hyperlinks>
  <pageMargins left="0.75" right="0.75" top="1" bottom="1" header="0.5" footer="0.5"/>
  <headerFooter/>
  <legacyDrawing r:id="rId2"/>
  <picture r:id="rId101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73"/>
  <sheetViews>
    <sheetView workbookViewId="0">
      <selection activeCell="A1" sqref="A1"/>
    </sheetView>
  </sheetViews>
  <sheetFormatPr defaultColWidth="14" defaultRowHeight="14.4" outlineLevelCol="2"/>
  <cols>
    <col min="1" max="1" width="22" customWidth="1"/>
    <col min="2" max="2" width="8.76923076923077"/>
    <col min="3" max="3" width="10.3846153846154"/>
    <col min="4" max="20" width="11" customWidth="1"/>
  </cols>
  <sheetData>
    <row r="1" ht="18" customHeight="1" spans="1:3">
      <c r="A1" t="s">
        <v>4424</v>
      </c>
      <c r="B1" t="s">
        <v>4425</v>
      </c>
    </row>
    <row r="2" ht="18" customHeight="1" spans="1:3">
      <c r="A2" t="s">
        <v>4426</v>
      </c>
      <c r="B2" t="s">
        <v>4425</v>
      </c>
    </row>
    <row r="3" ht="18" customHeight="1"/>
    <row r="4" ht="18" customHeight="1" spans="1:3">
      <c r="A4" t="s">
        <v>6</v>
      </c>
      <c r="B4" t="s">
        <v>10</v>
      </c>
      <c r="C4" t="s">
        <v>4427</v>
      </c>
    </row>
    <row r="5" ht="18" customHeight="1" spans="1:3">
      <c r="A5" t="s">
        <v>35</v>
      </c>
      <c r="B5" t="s">
        <v>48</v>
      </c>
      <c r="C5">
        <v>157</v>
      </c>
    </row>
    <row r="6" ht="18" customHeight="1" spans="1:3">
      <c r="A6" t="s">
        <v>4428</v>
      </c>
      <c r="C6">
        <v>157</v>
      </c>
    </row>
    <row r="7" ht="18" customHeight="1" spans="1:3">
      <c r="A7" t="s">
        <v>1643</v>
      </c>
      <c r="B7" t="s">
        <v>48</v>
      </c>
      <c r="C7">
        <v>17</v>
      </c>
    </row>
    <row r="8" ht="18" customHeight="1" spans="1:3">
      <c r="A8" t="s">
        <v>4429</v>
      </c>
      <c r="C8">
        <v>17</v>
      </c>
    </row>
    <row r="9" ht="18" customHeight="1" spans="1:3">
      <c r="A9" t="s">
        <v>1989</v>
      </c>
      <c r="B9" t="s">
        <v>48</v>
      </c>
      <c r="C9">
        <v>12</v>
      </c>
    </row>
    <row r="10" ht="18" customHeight="1" spans="1:3">
      <c r="A10" t="s">
        <v>4430</v>
      </c>
      <c r="C10">
        <v>12</v>
      </c>
    </row>
    <row r="11" ht="18" customHeight="1" spans="1:3">
      <c r="A11" t="s">
        <v>782</v>
      </c>
      <c r="B11" t="s">
        <v>48</v>
      </c>
      <c r="C11">
        <v>7</v>
      </c>
    </row>
    <row r="12" ht="18" customHeight="1" spans="1:3">
      <c r="A12" t="s">
        <v>4431</v>
      </c>
      <c r="C12">
        <v>7</v>
      </c>
    </row>
    <row r="13" ht="18" customHeight="1" spans="1:3">
      <c r="A13" t="s">
        <v>822</v>
      </c>
      <c r="B13" t="s">
        <v>48</v>
      </c>
      <c r="C13">
        <v>5</v>
      </c>
    </row>
    <row r="14" ht="18" customHeight="1" spans="1:3">
      <c r="A14" t="s">
        <v>4432</v>
      </c>
      <c r="C14">
        <v>5</v>
      </c>
    </row>
    <row r="15" ht="18" customHeight="1" spans="1:3">
      <c r="A15" t="s">
        <v>2102</v>
      </c>
      <c r="B15" t="s">
        <v>48</v>
      </c>
      <c r="C15">
        <v>5</v>
      </c>
    </row>
    <row r="16" ht="18" customHeight="1" spans="1:3">
      <c r="A16" t="s">
        <v>4433</v>
      </c>
      <c r="C16">
        <v>5</v>
      </c>
    </row>
    <row r="17" ht="18" customHeight="1" spans="1:3">
      <c r="A17" t="s">
        <v>2831</v>
      </c>
      <c r="B17" t="s">
        <v>48</v>
      </c>
      <c r="C17">
        <v>4</v>
      </c>
    </row>
    <row r="18" ht="18" customHeight="1" spans="1:3">
      <c r="A18" t="s">
        <v>4434</v>
      </c>
      <c r="C18">
        <v>4</v>
      </c>
    </row>
    <row r="19" ht="18" customHeight="1" spans="1:3">
      <c r="A19" t="s">
        <v>2059</v>
      </c>
      <c r="B19" t="s">
        <v>48</v>
      </c>
      <c r="C19">
        <v>4</v>
      </c>
    </row>
    <row r="20" ht="18" customHeight="1" spans="1:3">
      <c r="A20" t="s">
        <v>4435</v>
      </c>
      <c r="C20">
        <v>4</v>
      </c>
    </row>
    <row r="21" ht="18" customHeight="1" spans="1:3">
      <c r="A21" t="s">
        <v>1401</v>
      </c>
      <c r="B21" t="s">
        <v>48</v>
      </c>
      <c r="C21">
        <v>4</v>
      </c>
    </row>
    <row r="22" ht="18" customHeight="1" spans="1:3">
      <c r="A22" t="s">
        <v>4436</v>
      </c>
      <c r="C22">
        <v>4</v>
      </c>
    </row>
    <row r="23" ht="18" customHeight="1" spans="1:3">
      <c r="A23" t="s">
        <v>767</v>
      </c>
      <c r="B23" t="s">
        <v>48</v>
      </c>
      <c r="C23">
        <v>4</v>
      </c>
    </row>
    <row r="24" ht="18" customHeight="1" spans="1:3">
      <c r="A24" t="s">
        <v>4437</v>
      </c>
      <c r="C24">
        <v>4</v>
      </c>
    </row>
    <row r="25" ht="18" customHeight="1" spans="1:3">
      <c r="A25" t="s">
        <v>1960</v>
      </c>
      <c r="B25" t="s">
        <v>48</v>
      </c>
      <c r="C25">
        <v>3</v>
      </c>
    </row>
    <row r="26" ht="18" customHeight="1" spans="1:3">
      <c r="A26" t="s">
        <v>4438</v>
      </c>
      <c r="C26">
        <v>3</v>
      </c>
    </row>
    <row r="27" ht="18" customHeight="1" spans="1:3">
      <c r="A27" t="s">
        <v>615</v>
      </c>
      <c r="B27" t="s">
        <v>48</v>
      </c>
      <c r="C27">
        <v>3</v>
      </c>
    </row>
    <row r="28" ht="18" customHeight="1" spans="1:3">
      <c r="A28" t="s">
        <v>4439</v>
      </c>
      <c r="C28">
        <v>3</v>
      </c>
    </row>
    <row r="29" ht="18" customHeight="1" spans="1:3">
      <c r="A29" t="s">
        <v>1326</v>
      </c>
      <c r="B29" t="s">
        <v>48</v>
      </c>
      <c r="C29">
        <v>3</v>
      </c>
    </row>
    <row r="30" ht="18" customHeight="1" spans="1:3">
      <c r="A30" t="s">
        <v>4440</v>
      </c>
      <c r="C30">
        <v>3</v>
      </c>
    </row>
    <row r="31" ht="18" customHeight="1" spans="1:3">
      <c r="A31" t="s">
        <v>2252</v>
      </c>
      <c r="B31" t="s">
        <v>48</v>
      </c>
      <c r="C31">
        <v>3</v>
      </c>
    </row>
    <row r="32" ht="18" customHeight="1" spans="1:3">
      <c r="A32" t="s">
        <v>4441</v>
      </c>
      <c r="C32">
        <v>3</v>
      </c>
    </row>
    <row r="33" ht="18" customHeight="1" spans="1:3">
      <c r="A33" t="s">
        <v>2215</v>
      </c>
      <c r="B33" t="s">
        <v>48</v>
      </c>
      <c r="C33">
        <v>3</v>
      </c>
    </row>
    <row r="34" ht="18" customHeight="1" spans="1:3">
      <c r="A34" t="s">
        <v>4442</v>
      </c>
      <c r="C34">
        <v>3</v>
      </c>
    </row>
    <row r="35" ht="18" customHeight="1" spans="1:3">
      <c r="A35" t="s">
        <v>315</v>
      </c>
      <c r="B35" t="s">
        <v>48</v>
      </c>
      <c r="C35">
        <v>3</v>
      </c>
    </row>
    <row r="36" ht="18" customHeight="1" spans="1:3">
      <c r="A36" t="s">
        <v>4443</v>
      </c>
      <c r="C36">
        <v>3</v>
      </c>
    </row>
    <row r="37" ht="18" customHeight="1" spans="1:3">
      <c r="A37" t="s">
        <v>80</v>
      </c>
      <c r="B37" t="s">
        <v>48</v>
      </c>
      <c r="C37">
        <v>2</v>
      </c>
    </row>
    <row r="38" ht="18" customHeight="1" spans="1:3">
      <c r="A38" t="s">
        <v>4444</v>
      </c>
      <c r="C38">
        <v>2</v>
      </c>
    </row>
    <row r="39" ht="18" customHeight="1" spans="1:3">
      <c r="A39" t="s">
        <v>1738</v>
      </c>
      <c r="B39" t="s">
        <v>48</v>
      </c>
      <c r="C39">
        <v>2</v>
      </c>
    </row>
    <row r="40" ht="18" customHeight="1" spans="1:3">
      <c r="A40" t="s">
        <v>4445</v>
      </c>
      <c r="C40">
        <v>2</v>
      </c>
    </row>
    <row r="41" ht="18" customHeight="1" spans="1:3">
      <c r="A41" t="s">
        <v>92</v>
      </c>
      <c r="B41" t="s">
        <v>48</v>
      </c>
      <c r="C41">
        <v>2</v>
      </c>
    </row>
    <row r="42" ht="18" customHeight="1" spans="1:3">
      <c r="A42" t="s">
        <v>4446</v>
      </c>
      <c r="C42">
        <v>2</v>
      </c>
    </row>
    <row r="43" ht="18" customHeight="1" spans="1:3">
      <c r="A43" t="s">
        <v>819</v>
      </c>
      <c r="B43" t="s">
        <v>48</v>
      </c>
      <c r="C43">
        <v>2</v>
      </c>
    </row>
    <row r="44" ht="18" customHeight="1" spans="1:3">
      <c r="A44" t="s">
        <v>4447</v>
      </c>
      <c r="C44">
        <v>2</v>
      </c>
    </row>
    <row r="45" ht="18" customHeight="1" spans="1:3">
      <c r="A45" t="s">
        <v>4154</v>
      </c>
      <c r="B45" t="s">
        <v>48</v>
      </c>
      <c r="C45">
        <v>1</v>
      </c>
    </row>
    <row r="46" ht="18" customHeight="1" spans="1:3">
      <c r="A46" t="s">
        <v>4448</v>
      </c>
      <c r="C46">
        <v>1</v>
      </c>
    </row>
    <row r="47" ht="18" customHeight="1" spans="1:3">
      <c r="A47" t="s">
        <v>4121</v>
      </c>
      <c r="B47" t="s">
        <v>48</v>
      </c>
      <c r="C47">
        <v>1</v>
      </c>
    </row>
    <row r="48" ht="18" customHeight="1" spans="1:3">
      <c r="A48" t="s">
        <v>4449</v>
      </c>
      <c r="C48">
        <v>1</v>
      </c>
    </row>
    <row r="49" ht="18" customHeight="1" spans="1:3">
      <c r="A49" t="s">
        <v>3662</v>
      </c>
      <c r="B49" t="s">
        <v>48</v>
      </c>
      <c r="C49">
        <v>1</v>
      </c>
    </row>
    <row r="50" ht="18" customHeight="1" spans="1:3">
      <c r="A50" t="s">
        <v>4450</v>
      </c>
      <c r="C50">
        <v>1</v>
      </c>
    </row>
    <row r="51" ht="18" customHeight="1" spans="1:3">
      <c r="A51" t="s">
        <v>4085</v>
      </c>
      <c r="B51" t="s">
        <v>48</v>
      </c>
      <c r="C51">
        <v>1</v>
      </c>
    </row>
    <row r="52" ht="18" customHeight="1" spans="1:3">
      <c r="A52" t="s">
        <v>4451</v>
      </c>
      <c r="C52">
        <v>1</v>
      </c>
    </row>
    <row r="53" ht="18" customHeight="1" spans="1:3">
      <c r="A53" t="s">
        <v>4047</v>
      </c>
      <c r="B53" t="s">
        <v>48</v>
      </c>
      <c r="C53">
        <v>1</v>
      </c>
    </row>
    <row r="54" ht="18" customHeight="1" spans="1:3">
      <c r="A54" t="s">
        <v>4452</v>
      </c>
      <c r="C54">
        <v>1</v>
      </c>
    </row>
    <row r="55" ht="18" customHeight="1" spans="1:3">
      <c r="A55" t="s">
        <v>4029</v>
      </c>
      <c r="B55" t="s">
        <v>48</v>
      </c>
      <c r="C55">
        <v>1</v>
      </c>
    </row>
    <row r="56" ht="18" customHeight="1" spans="1:3">
      <c r="A56" t="s">
        <v>4453</v>
      </c>
      <c r="C56">
        <v>1</v>
      </c>
    </row>
    <row r="57" ht="18" customHeight="1" spans="1:3">
      <c r="A57" t="s">
        <v>4017</v>
      </c>
      <c r="B57" t="s">
        <v>48</v>
      </c>
      <c r="C57">
        <v>1</v>
      </c>
    </row>
    <row r="58" ht="18" customHeight="1" spans="1:3">
      <c r="A58" t="s">
        <v>4454</v>
      </c>
      <c r="C58">
        <v>1</v>
      </c>
    </row>
    <row r="59" ht="18" customHeight="1" spans="1:3">
      <c r="A59" t="s">
        <v>3834</v>
      </c>
      <c r="B59" t="s">
        <v>48</v>
      </c>
      <c r="C59">
        <v>1</v>
      </c>
    </row>
    <row r="60" ht="18" customHeight="1" spans="1:3">
      <c r="A60" t="s">
        <v>4455</v>
      </c>
      <c r="C60">
        <v>1</v>
      </c>
    </row>
    <row r="61" ht="18" customHeight="1" spans="1:3">
      <c r="A61" t="s">
        <v>3198</v>
      </c>
      <c r="B61" t="s">
        <v>48</v>
      </c>
      <c r="C61">
        <v>1</v>
      </c>
    </row>
    <row r="62" ht="18" customHeight="1" spans="1:3">
      <c r="A62" t="s">
        <v>4456</v>
      </c>
      <c r="C62">
        <v>1</v>
      </c>
    </row>
    <row r="63" ht="18" customHeight="1" spans="1:3">
      <c r="A63" t="s">
        <v>3993</v>
      </c>
      <c r="B63" t="s">
        <v>48</v>
      </c>
      <c r="C63">
        <v>1</v>
      </c>
    </row>
    <row r="64" ht="18" customHeight="1" spans="1:3">
      <c r="A64" t="s">
        <v>4457</v>
      </c>
      <c r="C64">
        <v>1</v>
      </c>
    </row>
    <row r="65" ht="18" customHeight="1" spans="1:3">
      <c r="A65" t="s">
        <v>3949</v>
      </c>
      <c r="B65" t="s">
        <v>48</v>
      </c>
      <c r="C65">
        <v>1</v>
      </c>
    </row>
    <row r="66" ht="18" customHeight="1" spans="1:3">
      <c r="A66" t="s">
        <v>4458</v>
      </c>
      <c r="C66">
        <v>1</v>
      </c>
    </row>
    <row r="67" ht="18" customHeight="1" spans="1:3">
      <c r="A67" t="s">
        <v>3936</v>
      </c>
      <c r="B67" t="s">
        <v>48</v>
      </c>
      <c r="C67">
        <v>1</v>
      </c>
    </row>
    <row r="68" ht="18" customHeight="1" spans="1:3">
      <c r="A68" t="s">
        <v>4459</v>
      </c>
      <c r="C68">
        <v>1</v>
      </c>
    </row>
    <row r="69" ht="18" customHeight="1" spans="1:3">
      <c r="A69" t="s">
        <v>3649</v>
      </c>
      <c r="B69" t="s">
        <v>48</v>
      </c>
      <c r="C69">
        <v>1</v>
      </c>
    </row>
    <row r="70" ht="18" customHeight="1" spans="1:3">
      <c r="A70" t="s">
        <v>4460</v>
      </c>
      <c r="C70">
        <v>1</v>
      </c>
    </row>
    <row r="71" ht="18" customHeight="1" spans="1:3">
      <c r="A71" t="s">
        <v>1860</v>
      </c>
      <c r="B71" t="s">
        <v>48</v>
      </c>
      <c r="C71">
        <v>1</v>
      </c>
    </row>
    <row r="72" ht="18" customHeight="1" spans="1:3">
      <c r="A72" t="s">
        <v>4461</v>
      </c>
      <c r="C72">
        <v>1</v>
      </c>
    </row>
    <row r="73" ht="18" customHeight="1" spans="1:3">
      <c r="A73" t="s">
        <v>1579</v>
      </c>
      <c r="B73" t="s">
        <v>48</v>
      </c>
      <c r="C73">
        <v>1</v>
      </c>
    </row>
    <row r="74" ht="18" customHeight="1" spans="1:3">
      <c r="A74" t="s">
        <v>4462</v>
      </c>
      <c r="C74">
        <v>1</v>
      </c>
    </row>
    <row r="75" ht="18" customHeight="1" spans="1:3">
      <c r="A75" t="s">
        <v>461</v>
      </c>
      <c r="B75" t="s">
        <v>48</v>
      </c>
      <c r="C75">
        <v>1</v>
      </c>
    </row>
    <row r="76" ht="18" customHeight="1" spans="1:3">
      <c r="A76" t="s">
        <v>4463</v>
      </c>
      <c r="C76">
        <v>1</v>
      </c>
    </row>
    <row r="77" ht="18" customHeight="1" spans="1:3">
      <c r="A77" t="s">
        <v>3740</v>
      </c>
      <c r="B77" t="s">
        <v>48</v>
      </c>
      <c r="C77">
        <v>1</v>
      </c>
    </row>
    <row r="78" ht="18" customHeight="1" spans="1:3">
      <c r="A78" t="s">
        <v>4464</v>
      </c>
      <c r="C78">
        <v>1</v>
      </c>
    </row>
    <row r="79" ht="18" customHeight="1" spans="1:3">
      <c r="A79" t="s">
        <v>3384</v>
      </c>
      <c r="B79" t="s">
        <v>48</v>
      </c>
      <c r="C79">
        <v>1</v>
      </c>
    </row>
    <row r="80" ht="18" customHeight="1" spans="1:3">
      <c r="A80" t="s">
        <v>4465</v>
      </c>
      <c r="C80">
        <v>1</v>
      </c>
    </row>
    <row r="81" ht="18" customHeight="1" spans="1:3">
      <c r="A81" t="s">
        <v>3673</v>
      </c>
      <c r="B81" t="s">
        <v>48</v>
      </c>
      <c r="C81">
        <v>1</v>
      </c>
    </row>
    <row r="82" ht="18" customHeight="1" spans="1:3">
      <c r="A82" t="s">
        <v>4466</v>
      </c>
      <c r="C82">
        <v>1</v>
      </c>
    </row>
    <row r="83" ht="18" customHeight="1" spans="1:3">
      <c r="A83" t="s">
        <v>3062</v>
      </c>
      <c r="B83" t="s">
        <v>48</v>
      </c>
      <c r="C83">
        <v>1</v>
      </c>
    </row>
    <row r="84" ht="18" customHeight="1" spans="1:3">
      <c r="A84" t="s">
        <v>4467</v>
      </c>
      <c r="C84">
        <v>1</v>
      </c>
    </row>
    <row r="85" ht="18" customHeight="1" spans="1:3">
      <c r="A85" t="s">
        <v>1504</v>
      </c>
      <c r="B85" t="s">
        <v>48</v>
      </c>
      <c r="C85">
        <v>1</v>
      </c>
    </row>
    <row r="86" ht="18" customHeight="1" spans="1:3">
      <c r="A86" t="s">
        <v>4468</v>
      </c>
      <c r="C86">
        <v>1</v>
      </c>
    </row>
    <row r="87" ht="18" customHeight="1" spans="1:3">
      <c r="A87" t="s">
        <v>2818</v>
      </c>
      <c r="B87" t="s">
        <v>48</v>
      </c>
      <c r="C87">
        <v>1</v>
      </c>
    </row>
    <row r="88" spans="1:3">
      <c r="A88" t="s">
        <v>4469</v>
      </c>
      <c r="C88">
        <v>1</v>
      </c>
    </row>
    <row r="89" spans="1:3">
      <c r="A89" t="s">
        <v>2456</v>
      </c>
      <c r="B89" t="s">
        <v>48</v>
      </c>
      <c r="C89">
        <v>1</v>
      </c>
    </row>
    <row r="90" spans="1:3">
      <c r="A90" t="s">
        <v>4470</v>
      </c>
      <c r="C90">
        <v>1</v>
      </c>
    </row>
    <row r="91" spans="1:3">
      <c r="A91" t="s">
        <v>3426</v>
      </c>
      <c r="B91" t="s">
        <v>48</v>
      </c>
      <c r="C91">
        <v>1</v>
      </c>
    </row>
    <row r="92" spans="1:3">
      <c r="A92" t="s">
        <v>4471</v>
      </c>
      <c r="C92">
        <v>1</v>
      </c>
    </row>
    <row r="93" spans="1:3">
      <c r="A93" t="s">
        <v>2408</v>
      </c>
      <c r="B93" t="s">
        <v>48</v>
      </c>
      <c r="C93">
        <v>1</v>
      </c>
    </row>
    <row r="94" spans="1:3">
      <c r="A94" t="s">
        <v>4472</v>
      </c>
      <c r="C94">
        <v>1</v>
      </c>
    </row>
    <row r="95" spans="1:3">
      <c r="A95" t="s">
        <v>2429</v>
      </c>
      <c r="B95" t="s">
        <v>48</v>
      </c>
      <c r="C95">
        <v>1</v>
      </c>
    </row>
    <row r="96" spans="1:3">
      <c r="A96" t="s">
        <v>4473</v>
      </c>
      <c r="C96">
        <v>1</v>
      </c>
    </row>
    <row r="97" spans="1:3">
      <c r="A97" t="s">
        <v>768</v>
      </c>
      <c r="B97" t="s">
        <v>48</v>
      </c>
      <c r="C97">
        <v>1</v>
      </c>
    </row>
    <row r="98" spans="1:3">
      <c r="A98" t="s">
        <v>4474</v>
      </c>
      <c r="C98">
        <v>1</v>
      </c>
    </row>
    <row r="99" spans="1:3">
      <c r="A99" t="s">
        <v>249</v>
      </c>
      <c r="B99" t="s">
        <v>48</v>
      </c>
      <c r="C99">
        <v>1</v>
      </c>
    </row>
    <row r="100" spans="1:3">
      <c r="A100" t="s">
        <v>4475</v>
      </c>
      <c r="C100">
        <v>1</v>
      </c>
    </row>
    <row r="101" spans="1:3">
      <c r="A101" t="s">
        <v>2958</v>
      </c>
      <c r="B101" t="s">
        <v>48</v>
      </c>
      <c r="C101">
        <v>1</v>
      </c>
    </row>
    <row r="102" spans="1:3">
      <c r="A102" t="s">
        <v>4476</v>
      </c>
      <c r="C102">
        <v>1</v>
      </c>
    </row>
    <row r="103" spans="1:3">
      <c r="A103" t="s">
        <v>2713</v>
      </c>
      <c r="B103" t="s">
        <v>48</v>
      </c>
      <c r="C103">
        <v>1</v>
      </c>
    </row>
    <row r="104" spans="1:3">
      <c r="A104" t="s">
        <v>4477</v>
      </c>
      <c r="C104">
        <v>1</v>
      </c>
    </row>
    <row r="105" spans="1:3">
      <c r="A105" t="s">
        <v>1414</v>
      </c>
      <c r="B105" t="s">
        <v>48</v>
      </c>
      <c r="C105">
        <v>1</v>
      </c>
    </row>
    <row r="106" spans="1:3">
      <c r="A106" t="s">
        <v>4478</v>
      </c>
      <c r="C106">
        <v>1</v>
      </c>
    </row>
    <row r="107" spans="1:3">
      <c r="A107" t="s">
        <v>2879</v>
      </c>
      <c r="B107" t="s">
        <v>48</v>
      </c>
      <c r="C107">
        <v>1</v>
      </c>
    </row>
    <row r="108" spans="1:3">
      <c r="A108" t="s">
        <v>4479</v>
      </c>
      <c r="C108">
        <v>1</v>
      </c>
    </row>
    <row r="109" spans="1:3">
      <c r="A109" t="s">
        <v>1978</v>
      </c>
      <c r="B109" t="s">
        <v>48</v>
      </c>
      <c r="C109">
        <v>1</v>
      </c>
    </row>
    <row r="110" spans="1:3">
      <c r="A110" t="s">
        <v>4480</v>
      </c>
      <c r="C110">
        <v>1</v>
      </c>
    </row>
    <row r="111" spans="1:3">
      <c r="A111" t="s">
        <v>2867</v>
      </c>
      <c r="B111" t="s">
        <v>48</v>
      </c>
      <c r="C111">
        <v>1</v>
      </c>
    </row>
    <row r="112" spans="1:3">
      <c r="A112" t="s">
        <v>4481</v>
      </c>
      <c r="C112">
        <v>1</v>
      </c>
    </row>
    <row r="113" spans="1:3">
      <c r="A113" t="s">
        <v>2682</v>
      </c>
      <c r="B113" t="s">
        <v>48</v>
      </c>
      <c r="C113">
        <v>1</v>
      </c>
    </row>
    <row r="114" spans="1:3">
      <c r="A114" t="s">
        <v>4482</v>
      </c>
      <c r="C114">
        <v>1</v>
      </c>
    </row>
    <row r="115" spans="1:3">
      <c r="A115" t="s">
        <v>2026</v>
      </c>
      <c r="B115" t="s">
        <v>48</v>
      </c>
      <c r="C115">
        <v>1</v>
      </c>
    </row>
    <row r="116" spans="1:3">
      <c r="A116" t="s">
        <v>4483</v>
      </c>
      <c r="C116">
        <v>1</v>
      </c>
    </row>
    <row r="117" spans="1:3">
      <c r="A117" t="s">
        <v>1982</v>
      </c>
      <c r="B117" t="s">
        <v>48</v>
      </c>
      <c r="C117">
        <v>1</v>
      </c>
    </row>
    <row r="118" spans="1:3">
      <c r="A118" t="s">
        <v>4484</v>
      </c>
      <c r="C118">
        <v>1</v>
      </c>
    </row>
    <row r="119" spans="1:3">
      <c r="A119" t="s">
        <v>719</v>
      </c>
      <c r="B119" t="s">
        <v>48</v>
      </c>
      <c r="C119">
        <v>1</v>
      </c>
    </row>
    <row r="120" spans="1:3">
      <c r="A120" t="s">
        <v>4485</v>
      </c>
      <c r="C120">
        <v>1</v>
      </c>
    </row>
    <row r="121" spans="1:3">
      <c r="A121" t="s">
        <v>1060</v>
      </c>
      <c r="B121" t="s">
        <v>48</v>
      </c>
      <c r="C121">
        <v>1</v>
      </c>
    </row>
    <row r="122" spans="1:3">
      <c r="A122" t="s">
        <v>4486</v>
      </c>
      <c r="C122">
        <v>1</v>
      </c>
    </row>
    <row r="123" spans="1:3">
      <c r="A123" t="s">
        <v>2426</v>
      </c>
      <c r="B123" t="s">
        <v>48</v>
      </c>
      <c r="C123">
        <v>1</v>
      </c>
    </row>
    <row r="124" spans="1:3">
      <c r="A124" t="s">
        <v>4487</v>
      </c>
      <c r="C124">
        <v>1</v>
      </c>
    </row>
    <row r="125" spans="1:3">
      <c r="A125" t="s">
        <v>2610</v>
      </c>
      <c r="B125" t="s">
        <v>48</v>
      </c>
      <c r="C125">
        <v>1</v>
      </c>
    </row>
    <row r="126" spans="1:3">
      <c r="A126" t="s">
        <v>4488</v>
      </c>
      <c r="C126">
        <v>1</v>
      </c>
    </row>
    <row r="127" spans="1:3">
      <c r="A127" t="s">
        <v>1594</v>
      </c>
      <c r="B127" t="s">
        <v>48</v>
      </c>
      <c r="C127">
        <v>1</v>
      </c>
    </row>
    <row r="128" spans="1:3">
      <c r="A128" t="s">
        <v>4489</v>
      </c>
      <c r="C128">
        <v>1</v>
      </c>
    </row>
    <row r="129" spans="1:3">
      <c r="A129" t="s">
        <v>2553</v>
      </c>
      <c r="B129" t="s">
        <v>48</v>
      </c>
      <c r="C129">
        <v>1</v>
      </c>
    </row>
    <row r="130" spans="1:3">
      <c r="A130" t="s">
        <v>4490</v>
      </c>
      <c r="C130">
        <v>1</v>
      </c>
    </row>
    <row r="131" spans="1:3">
      <c r="A131" t="s">
        <v>1445</v>
      </c>
      <c r="B131" t="s">
        <v>48</v>
      </c>
      <c r="C131">
        <v>1</v>
      </c>
    </row>
    <row r="132" spans="1:3">
      <c r="A132" t="s">
        <v>4491</v>
      </c>
      <c r="C132">
        <v>1</v>
      </c>
    </row>
    <row r="133" spans="1:3">
      <c r="A133" t="s">
        <v>912</v>
      </c>
      <c r="B133" t="s">
        <v>48</v>
      </c>
      <c r="C133">
        <v>1</v>
      </c>
    </row>
    <row r="134" spans="1:3">
      <c r="A134" t="s">
        <v>4492</v>
      </c>
      <c r="C134">
        <v>1</v>
      </c>
    </row>
    <row r="135" spans="1:3">
      <c r="A135" t="s">
        <v>2106</v>
      </c>
      <c r="B135" t="s">
        <v>48</v>
      </c>
      <c r="C135">
        <v>1</v>
      </c>
    </row>
    <row r="136" spans="1:3">
      <c r="A136" t="s">
        <v>4493</v>
      </c>
      <c r="C136">
        <v>1</v>
      </c>
    </row>
    <row r="137" spans="1:3">
      <c r="A137" t="s">
        <v>2322</v>
      </c>
      <c r="B137" t="s">
        <v>48</v>
      </c>
      <c r="C137">
        <v>1</v>
      </c>
    </row>
    <row r="138" spans="1:3">
      <c r="A138" t="s">
        <v>4494</v>
      </c>
      <c r="C138">
        <v>1</v>
      </c>
    </row>
    <row r="139" spans="1:3">
      <c r="A139" t="s">
        <v>2287</v>
      </c>
      <c r="B139" t="s">
        <v>48</v>
      </c>
      <c r="C139">
        <v>1</v>
      </c>
    </row>
    <row r="140" spans="1:3">
      <c r="A140" t="s">
        <v>4495</v>
      </c>
      <c r="C140">
        <v>1</v>
      </c>
    </row>
    <row r="141" spans="1:3">
      <c r="A141" t="s">
        <v>1733</v>
      </c>
      <c r="B141" t="s">
        <v>48</v>
      </c>
      <c r="C141">
        <v>1</v>
      </c>
    </row>
    <row r="142" spans="1:3">
      <c r="A142" t="s">
        <v>4496</v>
      </c>
      <c r="C142">
        <v>1</v>
      </c>
    </row>
    <row r="143" spans="1:3">
      <c r="A143" t="s">
        <v>2244</v>
      </c>
      <c r="B143" t="s">
        <v>48</v>
      </c>
      <c r="C143">
        <v>1</v>
      </c>
    </row>
    <row r="144" spans="1:3">
      <c r="A144" t="s">
        <v>4497</v>
      </c>
      <c r="C144">
        <v>1</v>
      </c>
    </row>
    <row r="145" spans="1:3">
      <c r="A145" t="s">
        <v>30</v>
      </c>
      <c r="B145" t="s">
        <v>48</v>
      </c>
      <c r="C145">
        <v>1</v>
      </c>
    </row>
    <row r="146" spans="1:3">
      <c r="A146" t="s">
        <v>4498</v>
      </c>
      <c r="C146">
        <v>1</v>
      </c>
    </row>
    <row r="147" spans="1:3">
      <c r="A147" t="s">
        <v>83</v>
      </c>
      <c r="B147" t="s">
        <v>48</v>
      </c>
      <c r="C147">
        <v>1</v>
      </c>
    </row>
    <row r="148" spans="1:3">
      <c r="A148" t="s">
        <v>4499</v>
      </c>
      <c r="C148">
        <v>1</v>
      </c>
    </row>
    <row r="149" spans="1:3">
      <c r="A149" t="s">
        <v>2128</v>
      </c>
      <c r="B149" t="s">
        <v>48</v>
      </c>
      <c r="C149">
        <v>1</v>
      </c>
    </row>
    <row r="150" spans="1:3">
      <c r="A150" t="s">
        <v>4500</v>
      </c>
      <c r="C150">
        <v>1</v>
      </c>
    </row>
    <row r="151" spans="1:3">
      <c r="A151" t="s">
        <v>1952</v>
      </c>
      <c r="B151" t="s">
        <v>48</v>
      </c>
      <c r="C151">
        <v>1</v>
      </c>
    </row>
    <row r="152" spans="1:3">
      <c r="A152" t="s">
        <v>4501</v>
      </c>
      <c r="C152">
        <v>1</v>
      </c>
    </row>
    <row r="153" spans="1:3">
      <c r="A153" t="s">
        <v>2107</v>
      </c>
      <c r="B153" t="s">
        <v>48</v>
      </c>
      <c r="C153">
        <v>1</v>
      </c>
    </row>
    <row r="154" spans="1:3">
      <c r="A154" t="s">
        <v>4502</v>
      </c>
      <c r="C154">
        <v>1</v>
      </c>
    </row>
    <row r="155" spans="1:3">
      <c r="A155" t="s">
        <v>2092</v>
      </c>
      <c r="B155" t="s">
        <v>48</v>
      </c>
      <c r="C155">
        <v>1</v>
      </c>
    </row>
    <row r="156" spans="1:3">
      <c r="A156" t="s">
        <v>4503</v>
      </c>
      <c r="C156">
        <v>1</v>
      </c>
    </row>
    <row r="157" spans="1:3">
      <c r="A157" t="s">
        <v>2074</v>
      </c>
      <c r="B157" t="s">
        <v>48</v>
      </c>
      <c r="C157">
        <v>1</v>
      </c>
    </row>
    <row r="158" spans="1:3">
      <c r="A158" t="s">
        <v>4504</v>
      </c>
      <c r="C158">
        <v>1</v>
      </c>
    </row>
    <row r="159" spans="1:3">
      <c r="A159" t="s">
        <v>638</v>
      </c>
      <c r="B159" t="s">
        <v>48</v>
      </c>
      <c r="C159">
        <v>1</v>
      </c>
    </row>
    <row r="160" spans="1:3">
      <c r="A160" t="s">
        <v>4505</v>
      </c>
      <c r="C160">
        <v>1</v>
      </c>
    </row>
    <row r="161" spans="1:3">
      <c r="A161" t="s">
        <v>2038</v>
      </c>
      <c r="B161" t="s">
        <v>48</v>
      </c>
      <c r="C161">
        <v>1</v>
      </c>
    </row>
    <row r="162" spans="1:3">
      <c r="A162" t="s">
        <v>4506</v>
      </c>
      <c r="C162">
        <v>1</v>
      </c>
    </row>
    <row r="163" spans="1:3">
      <c r="A163" t="s">
        <v>2034</v>
      </c>
      <c r="B163" t="s">
        <v>48</v>
      </c>
      <c r="C163">
        <v>1</v>
      </c>
    </row>
    <row r="164" spans="1:3">
      <c r="A164" t="s">
        <v>4507</v>
      </c>
      <c r="C164">
        <v>1</v>
      </c>
    </row>
    <row r="165" spans="1:3">
      <c r="A165" t="s">
        <v>1528</v>
      </c>
      <c r="B165" t="s">
        <v>48</v>
      </c>
      <c r="C165">
        <v>1</v>
      </c>
    </row>
    <row r="166" spans="1:3">
      <c r="A166" t="s">
        <v>4508</v>
      </c>
      <c r="C166">
        <v>1</v>
      </c>
    </row>
    <row r="167" spans="1:3">
      <c r="A167" t="s">
        <v>1941</v>
      </c>
      <c r="B167" t="s">
        <v>48</v>
      </c>
      <c r="C167">
        <v>1</v>
      </c>
    </row>
    <row r="168" spans="1:3">
      <c r="A168" t="s">
        <v>4509</v>
      </c>
      <c r="C168">
        <v>1</v>
      </c>
    </row>
    <row r="169" spans="1:3">
      <c r="A169" t="s">
        <v>1921</v>
      </c>
      <c r="B169" t="s">
        <v>48</v>
      </c>
      <c r="C169">
        <v>1</v>
      </c>
    </row>
    <row r="170" spans="1:3">
      <c r="A170" t="s">
        <v>4510</v>
      </c>
      <c r="C170">
        <v>1</v>
      </c>
    </row>
    <row r="171" spans="1:3">
      <c r="A171" t="s">
        <v>791</v>
      </c>
      <c r="B171" t="s">
        <v>48</v>
      </c>
      <c r="C171">
        <v>1</v>
      </c>
    </row>
    <row r="172" spans="1:3">
      <c r="A172" t="s">
        <v>4511</v>
      </c>
      <c r="C172">
        <v>1</v>
      </c>
    </row>
    <row r="173" spans="1:3">
      <c r="A173" t="s">
        <v>4512</v>
      </c>
      <c r="C173">
        <v>309</v>
      </c>
    </row>
  </sheetData>
  <pageMargins left="0.75" right="0.75" top="1" bottom="1" header="0.5" footer="0.5"/>
  <headerFooter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899"/>
  <sheetViews>
    <sheetView workbookViewId="0">
      <selection activeCell="A1" sqref="A1"/>
    </sheetView>
  </sheetViews>
  <sheetFormatPr defaultColWidth="14" defaultRowHeight="14.4"/>
  <cols>
    <col min="1" max="5" width="11" customWidth="1"/>
    <col min="6" max="6" width="8" customWidth="1"/>
    <col min="7" max="7" width="11" customWidth="1"/>
    <col min="8" max="8" width="16" customWidth="1"/>
    <col min="9" max="9" width="30" customWidth="1"/>
    <col min="10" max="10" width="23" customWidth="1"/>
    <col min="11" max="11" width="11" customWidth="1"/>
    <col min="12" max="14" width="14" customWidth="1"/>
    <col min="15" max="15" width="15" customWidth="1"/>
    <col min="16" max="16" width="14" customWidth="1"/>
    <col min="17" max="17" width="18" customWidth="1"/>
    <col min="18" max="23" width="11" customWidth="1"/>
    <col min="24" max="24" width="20" customWidth="1"/>
    <col min="25" max="26" width="11" customWidth="1"/>
    <col min="27" max="27" width="24" customWidth="1"/>
  </cols>
  <sheetData>
    <row r="1" ht="18" customHeight="1" spans="1:27">
      <c r="A1" s="34" t="s">
        <v>0</v>
      </c>
      <c r="B1" s="64" t="s">
        <v>1</v>
      </c>
      <c r="C1" s="65" t="s">
        <v>2</v>
      </c>
      <c r="D1" s="36" t="s">
        <v>3</v>
      </c>
      <c r="E1" s="34" t="s">
        <v>4</v>
      </c>
      <c r="F1" s="34" t="s">
        <v>9</v>
      </c>
      <c r="G1" s="34" t="s">
        <v>10</v>
      </c>
      <c r="H1" s="34" t="s">
        <v>11</v>
      </c>
      <c r="I1" s="34" t="s">
        <v>12</v>
      </c>
      <c r="J1" s="34" t="s">
        <v>13</v>
      </c>
      <c r="K1" s="34" t="s">
        <v>14</v>
      </c>
      <c r="L1" s="34" t="s">
        <v>27</v>
      </c>
      <c r="M1" s="34" t="s">
        <v>15</v>
      </c>
      <c r="N1" s="34" t="s">
        <v>16</v>
      </c>
      <c r="O1" s="66" t="s">
        <v>18</v>
      </c>
      <c r="P1" s="66" t="s">
        <v>20</v>
      </c>
      <c r="Q1" s="66" t="s">
        <v>21</v>
      </c>
      <c r="R1" s="66" t="s">
        <v>22</v>
      </c>
      <c r="S1" s="66" t="s">
        <v>23</v>
      </c>
      <c r="T1" s="66" t="s">
        <v>24</v>
      </c>
      <c r="U1" s="66" t="s">
        <v>25</v>
      </c>
      <c r="V1" s="66" t="s">
        <v>26</v>
      </c>
      <c r="W1" s="67" t="s">
        <v>27</v>
      </c>
      <c r="X1" s="66" t="s">
        <v>6</v>
      </c>
      <c r="Y1" s="66" t="s">
        <v>8</v>
      </c>
      <c r="Z1" s="66" t="s">
        <v>28</v>
      </c>
      <c r="AA1" s="36" t="s">
        <v>23</v>
      </c>
    </row>
    <row r="2" ht="18" customHeight="1" spans="1:27">
      <c r="A2" s="34">
        <f t="shared" ref="A2:A65" si="0">ROW()-1</f>
        <v>1</v>
      </c>
      <c r="B2" s="64">
        <v>42129</v>
      </c>
      <c r="C2" s="65">
        <v>46203</v>
      </c>
      <c r="D2" s="36" t="s">
        <v>33</v>
      </c>
      <c r="E2" s="90" t="s">
        <v>34</v>
      </c>
      <c r="F2" s="90">
        <v>1</v>
      </c>
      <c r="G2" s="90" t="s">
        <v>36</v>
      </c>
      <c r="H2" s="90"/>
      <c r="I2" s="90" t="s">
        <v>35</v>
      </c>
      <c r="J2" s="90" t="s">
        <v>35</v>
      </c>
      <c r="K2" s="66" t="s">
        <v>37</v>
      </c>
      <c r="L2" s="90"/>
      <c r="M2" s="90">
        <v>1</v>
      </c>
      <c r="N2" s="90"/>
      <c r="O2" s="66" t="s">
        <v>4166</v>
      </c>
      <c r="P2" s="66">
        <v>1</v>
      </c>
      <c r="Q2" s="66"/>
      <c r="R2" s="66"/>
      <c r="S2" s="66"/>
      <c r="T2" s="36"/>
      <c r="U2" s="36">
        <f t="shared" ref="U2:U65" si="1">DATEDIF(B2,"2025-6-30","y")</f>
        <v>10</v>
      </c>
      <c r="V2" s="36"/>
      <c r="W2" s="36"/>
      <c r="X2" s="36"/>
      <c r="Y2" s="91"/>
      <c r="Z2" s="92" t="s">
        <v>39</v>
      </c>
    </row>
    <row r="3" ht="18" customHeight="1" spans="1:27">
      <c r="A3" s="34">
        <f t="shared" si="0"/>
        <v>2</v>
      </c>
      <c r="B3" s="64">
        <v>42132</v>
      </c>
      <c r="C3" s="65">
        <v>46203</v>
      </c>
      <c r="D3" s="36" t="s">
        <v>40</v>
      </c>
      <c r="E3" s="34" t="s">
        <v>41</v>
      </c>
      <c r="F3" s="34">
        <v>1</v>
      </c>
      <c r="G3" s="34" t="s">
        <v>42</v>
      </c>
      <c r="H3" s="34"/>
      <c r="I3" s="34" t="s">
        <v>43</v>
      </c>
      <c r="J3" s="34" t="s">
        <v>44</v>
      </c>
      <c r="K3" s="66" t="s">
        <v>37</v>
      </c>
      <c r="L3" s="66"/>
      <c r="M3" s="66">
        <v>2</v>
      </c>
      <c r="N3" s="66"/>
      <c r="O3" s="66" t="s">
        <v>38</v>
      </c>
      <c r="P3" s="66">
        <v>1</v>
      </c>
      <c r="Q3" s="66"/>
      <c r="R3" s="66"/>
      <c r="S3" s="66">
        <v>1</v>
      </c>
      <c r="T3" s="66">
        <v>1</v>
      </c>
      <c r="U3" s="36">
        <f t="shared" si="1"/>
        <v>10</v>
      </c>
      <c r="V3" s="66"/>
      <c r="W3" s="66"/>
      <c r="X3" s="66"/>
      <c r="Y3" s="91"/>
      <c r="Z3" s="92" t="s">
        <v>45</v>
      </c>
    </row>
    <row r="4" ht="18" customHeight="1" spans="1:27">
      <c r="A4" s="34">
        <f t="shared" si="0"/>
        <v>3</v>
      </c>
      <c r="B4" s="64">
        <v>42139</v>
      </c>
      <c r="C4" s="65">
        <v>46203</v>
      </c>
      <c r="D4" s="36" t="s">
        <v>46</v>
      </c>
      <c r="E4" s="34" t="s">
        <v>41</v>
      </c>
      <c r="F4" s="66" t="s">
        <v>47</v>
      </c>
      <c r="G4" s="66" t="s">
        <v>48</v>
      </c>
      <c r="H4" s="66"/>
      <c r="I4" s="66" t="s">
        <v>49</v>
      </c>
      <c r="J4" s="66" t="s">
        <v>44</v>
      </c>
      <c r="K4" s="66" t="s">
        <v>37</v>
      </c>
      <c r="L4" s="66"/>
      <c r="M4" s="66">
        <v>5</v>
      </c>
      <c r="N4" s="36" t="s">
        <v>51</v>
      </c>
      <c r="O4" s="66" t="s">
        <v>38</v>
      </c>
      <c r="P4" s="66">
        <v>1</v>
      </c>
      <c r="Q4" s="66"/>
      <c r="R4" s="66"/>
      <c r="S4" s="66"/>
      <c r="T4" s="66">
        <v>1</v>
      </c>
      <c r="U4" s="36">
        <f t="shared" si="1"/>
        <v>10</v>
      </c>
      <c r="V4" s="66"/>
      <c r="W4" s="36" t="s">
        <v>52</v>
      </c>
      <c r="X4" s="66"/>
      <c r="Y4" s="91"/>
      <c r="Z4" s="92" t="s">
        <v>53</v>
      </c>
    </row>
    <row r="5" ht="18" customHeight="1" spans="1:27">
      <c r="A5" s="34">
        <f t="shared" si="0"/>
        <v>4</v>
      </c>
      <c r="B5" s="64">
        <v>42146</v>
      </c>
      <c r="C5" s="65">
        <v>46203</v>
      </c>
      <c r="D5" s="36" t="s">
        <v>55</v>
      </c>
      <c r="E5" s="34" t="s">
        <v>41</v>
      </c>
      <c r="F5" s="66">
        <v>1</v>
      </c>
      <c r="G5" s="66" t="s">
        <v>48</v>
      </c>
      <c r="H5" s="66"/>
      <c r="I5" s="93" t="s">
        <v>4167</v>
      </c>
      <c r="J5" s="66" t="s">
        <v>134</v>
      </c>
      <c r="K5" s="66" t="s">
        <v>58</v>
      </c>
      <c r="L5" s="66"/>
      <c r="M5" s="66">
        <v>12</v>
      </c>
      <c r="N5" s="36" t="s">
        <v>51</v>
      </c>
      <c r="O5" s="94">
        <v>45120</v>
      </c>
      <c r="P5" s="66">
        <v>1</v>
      </c>
      <c r="Q5" s="66"/>
      <c r="R5" s="66"/>
      <c r="S5" s="66"/>
      <c r="T5" s="66">
        <v>1</v>
      </c>
      <c r="U5" s="36">
        <f t="shared" si="1"/>
        <v>10</v>
      </c>
      <c r="V5" s="66"/>
      <c r="W5" s="36" t="s">
        <v>52</v>
      </c>
      <c r="X5" s="66"/>
      <c r="Y5" s="91"/>
      <c r="Z5" s="92" t="s">
        <v>59</v>
      </c>
    </row>
    <row r="6" ht="18" customHeight="1" spans="1:27">
      <c r="A6" s="34">
        <f t="shared" si="0"/>
        <v>5</v>
      </c>
      <c r="B6" s="64">
        <v>42147</v>
      </c>
      <c r="C6" s="65">
        <v>46203</v>
      </c>
      <c r="D6" s="36" t="s">
        <v>61</v>
      </c>
      <c r="E6" s="34" t="s">
        <v>41</v>
      </c>
      <c r="F6" s="66">
        <v>1</v>
      </c>
      <c r="G6" s="66" t="s">
        <v>62</v>
      </c>
      <c r="H6" s="66"/>
      <c r="I6" s="66" t="s">
        <v>63</v>
      </c>
      <c r="J6" s="66" t="s">
        <v>64</v>
      </c>
      <c r="K6" s="66" t="s">
        <v>37</v>
      </c>
      <c r="L6" s="66"/>
      <c r="M6" s="66">
        <v>13</v>
      </c>
      <c r="N6" s="66"/>
      <c r="O6" s="66" t="s">
        <v>38</v>
      </c>
      <c r="P6" s="66">
        <v>1</v>
      </c>
      <c r="Q6" s="66"/>
      <c r="R6" s="66"/>
      <c r="S6" s="66"/>
      <c r="T6" s="66">
        <v>1</v>
      </c>
      <c r="U6" s="36">
        <f t="shared" si="1"/>
        <v>10</v>
      </c>
      <c r="V6" s="66"/>
      <c r="W6" s="66"/>
      <c r="X6" s="66"/>
      <c r="Y6" s="91"/>
      <c r="Z6" s="92" t="s">
        <v>65</v>
      </c>
    </row>
    <row r="7" ht="18" customHeight="1" spans="1:27">
      <c r="A7" s="34">
        <f t="shared" si="0"/>
        <v>6</v>
      </c>
      <c r="B7" s="64">
        <v>42150</v>
      </c>
      <c r="C7" s="65">
        <v>46203</v>
      </c>
      <c r="D7" s="36" t="s">
        <v>66</v>
      </c>
      <c r="E7" s="34" t="s">
        <v>41</v>
      </c>
      <c r="F7" s="66">
        <v>0</v>
      </c>
      <c r="G7" s="66" t="s">
        <v>67</v>
      </c>
      <c r="H7" s="66"/>
      <c r="I7" s="66" t="s">
        <v>68</v>
      </c>
      <c r="J7" s="66" t="s">
        <v>68</v>
      </c>
      <c r="K7" s="66" t="s">
        <v>37</v>
      </c>
      <c r="L7" s="66"/>
      <c r="M7" s="66">
        <v>14</v>
      </c>
      <c r="N7" s="66"/>
      <c r="O7" s="66" t="s">
        <v>38</v>
      </c>
      <c r="P7" s="66">
        <v>1</v>
      </c>
      <c r="Q7" s="66"/>
      <c r="R7" s="66"/>
      <c r="S7" s="66"/>
      <c r="T7" s="66">
        <v>1</v>
      </c>
      <c r="U7" s="36">
        <f t="shared" si="1"/>
        <v>10</v>
      </c>
      <c r="V7" s="66"/>
      <c r="W7" s="66"/>
      <c r="X7" s="66"/>
      <c r="Y7" s="91"/>
      <c r="Z7" s="92" t="s">
        <v>69</v>
      </c>
    </row>
    <row r="8" ht="18" customHeight="1" spans="1:27">
      <c r="A8" s="34">
        <f t="shared" si="0"/>
        <v>7</v>
      </c>
      <c r="B8" s="64">
        <v>42160</v>
      </c>
      <c r="C8" s="65">
        <v>46203</v>
      </c>
      <c r="D8" s="36" t="s">
        <v>70</v>
      </c>
      <c r="E8" s="34" t="s">
        <v>41</v>
      </c>
      <c r="F8" s="66">
        <v>1</v>
      </c>
      <c r="G8" s="66" t="s">
        <v>36</v>
      </c>
      <c r="H8" s="66"/>
      <c r="I8" s="66" t="s">
        <v>71</v>
      </c>
      <c r="J8" s="66" t="s">
        <v>72</v>
      </c>
      <c r="K8" s="66" t="s">
        <v>37</v>
      </c>
      <c r="L8" s="66"/>
      <c r="M8" s="66">
        <v>17</v>
      </c>
      <c r="N8" s="66"/>
      <c r="O8" s="66" t="s">
        <v>38</v>
      </c>
      <c r="P8" s="66">
        <v>1</v>
      </c>
      <c r="Q8" s="66"/>
      <c r="R8" s="34"/>
      <c r="S8" s="66"/>
      <c r="T8" s="66">
        <v>1</v>
      </c>
      <c r="U8" s="36">
        <f t="shared" si="1"/>
        <v>10</v>
      </c>
      <c r="V8" s="66"/>
      <c r="W8" s="66"/>
      <c r="X8" s="66"/>
      <c r="Y8" s="91"/>
      <c r="Z8" s="92" t="s">
        <v>73</v>
      </c>
    </row>
    <row r="9" ht="18" customHeight="1" spans="1:27">
      <c r="A9" s="34">
        <f t="shared" si="0"/>
        <v>8</v>
      </c>
      <c r="B9" s="64">
        <v>42171</v>
      </c>
      <c r="C9" s="65">
        <v>46203</v>
      </c>
      <c r="D9" s="36" t="s">
        <v>74</v>
      </c>
      <c r="E9" s="34" t="s">
        <v>41</v>
      </c>
      <c r="F9" s="66">
        <v>1</v>
      </c>
      <c r="G9" s="66" t="s">
        <v>48</v>
      </c>
      <c r="H9" s="66"/>
      <c r="I9" s="66" t="s">
        <v>75</v>
      </c>
      <c r="J9" s="91" t="s">
        <v>76</v>
      </c>
      <c r="K9" s="66" t="s">
        <v>37</v>
      </c>
      <c r="L9" s="66"/>
      <c r="M9" s="66">
        <v>23</v>
      </c>
      <c r="N9" s="36" t="s">
        <v>77</v>
      </c>
      <c r="O9" s="66" t="s">
        <v>38</v>
      </c>
      <c r="P9" s="66">
        <v>1</v>
      </c>
      <c r="Q9" s="66"/>
      <c r="R9" s="66"/>
      <c r="S9" s="66">
        <v>1</v>
      </c>
      <c r="T9" s="66">
        <v>1</v>
      </c>
      <c r="U9" s="36">
        <f t="shared" si="1"/>
        <v>10</v>
      </c>
      <c r="V9" s="66"/>
      <c r="W9" s="36" t="s">
        <v>52</v>
      </c>
      <c r="X9" s="66"/>
      <c r="Y9" s="91"/>
      <c r="Z9" s="91" t="s">
        <v>4168</v>
      </c>
    </row>
    <row r="10" ht="18" customHeight="1" spans="1:27">
      <c r="A10" s="34">
        <f t="shared" si="0"/>
        <v>9</v>
      </c>
      <c r="B10" s="64">
        <v>42180</v>
      </c>
      <c r="C10" s="65">
        <v>46203</v>
      </c>
      <c r="D10" s="36" t="s">
        <v>80</v>
      </c>
      <c r="E10" s="34" t="s">
        <v>41</v>
      </c>
      <c r="F10" s="66">
        <v>0</v>
      </c>
      <c r="G10" s="66" t="s">
        <v>48</v>
      </c>
      <c r="H10" s="66"/>
      <c r="I10" s="66" t="s">
        <v>81</v>
      </c>
      <c r="J10" s="66" t="s">
        <v>57</v>
      </c>
      <c r="K10" s="66" t="s">
        <v>37</v>
      </c>
      <c r="L10" s="66"/>
      <c r="M10" s="66">
        <v>24</v>
      </c>
      <c r="N10" s="36" t="s">
        <v>77</v>
      </c>
      <c r="O10" s="66" t="s">
        <v>38</v>
      </c>
      <c r="P10" s="66">
        <v>1</v>
      </c>
      <c r="Q10" s="66"/>
      <c r="R10" s="95"/>
      <c r="S10" s="66"/>
      <c r="T10" s="66">
        <v>1</v>
      </c>
      <c r="U10" s="36">
        <f t="shared" si="1"/>
        <v>10</v>
      </c>
      <c r="V10" s="66"/>
      <c r="W10" s="36" t="s">
        <v>52</v>
      </c>
      <c r="X10" s="66"/>
      <c r="Y10" s="91"/>
      <c r="Z10" s="92" t="s">
        <v>82</v>
      </c>
    </row>
    <row r="11" ht="18" customHeight="1" spans="1:27">
      <c r="A11" s="34">
        <f t="shared" si="0"/>
        <v>10</v>
      </c>
      <c r="B11" s="64">
        <v>42202</v>
      </c>
      <c r="C11" s="65">
        <v>46203</v>
      </c>
      <c r="D11" s="36" t="s">
        <v>83</v>
      </c>
      <c r="E11" s="34" t="s">
        <v>41</v>
      </c>
      <c r="F11" s="34">
        <v>1</v>
      </c>
      <c r="G11" s="66" t="s">
        <v>48</v>
      </c>
      <c r="H11" s="66"/>
      <c r="I11" s="34" t="s">
        <v>4169</v>
      </c>
      <c r="J11" s="34" t="s">
        <v>85</v>
      </c>
      <c r="K11" s="34" t="s">
        <v>37</v>
      </c>
      <c r="L11" s="66"/>
      <c r="M11" s="66">
        <v>29</v>
      </c>
      <c r="N11" s="36" t="s">
        <v>51</v>
      </c>
      <c r="O11" s="66" t="s">
        <v>38</v>
      </c>
      <c r="P11" s="66">
        <v>1</v>
      </c>
      <c r="Q11" s="66"/>
      <c r="R11" s="66"/>
      <c r="S11" s="66"/>
      <c r="T11" s="66">
        <v>1</v>
      </c>
      <c r="U11" s="36">
        <f t="shared" si="1"/>
        <v>9</v>
      </c>
      <c r="V11" s="66"/>
      <c r="W11" s="36" t="s">
        <v>52</v>
      </c>
      <c r="X11" s="66"/>
      <c r="Y11" s="91"/>
      <c r="Z11" s="92" t="s">
        <v>86</v>
      </c>
    </row>
    <row r="12" ht="18" customHeight="1" spans="1:27">
      <c r="A12" s="34">
        <f t="shared" si="0"/>
        <v>11</v>
      </c>
      <c r="B12" s="64">
        <v>42209</v>
      </c>
      <c r="C12" s="65">
        <v>46203</v>
      </c>
      <c r="D12" s="36" t="s">
        <v>87</v>
      </c>
      <c r="E12" s="34" t="s">
        <v>41</v>
      </c>
      <c r="F12" s="66" t="s">
        <v>88</v>
      </c>
      <c r="G12" s="66" t="s">
        <v>89</v>
      </c>
      <c r="H12" s="66"/>
      <c r="I12" s="66" t="s">
        <v>90</v>
      </c>
      <c r="J12" s="66" t="s">
        <v>44</v>
      </c>
      <c r="K12" s="66" t="s">
        <v>58</v>
      </c>
      <c r="L12" s="66"/>
      <c r="M12" s="66">
        <v>30</v>
      </c>
      <c r="N12" s="66"/>
      <c r="O12" s="96">
        <v>45154</v>
      </c>
      <c r="P12" s="66">
        <v>1</v>
      </c>
      <c r="Q12" s="66"/>
      <c r="R12" s="66"/>
      <c r="S12" s="66">
        <v>1</v>
      </c>
      <c r="T12" s="66">
        <v>1</v>
      </c>
      <c r="U12" s="36">
        <f t="shared" si="1"/>
        <v>9</v>
      </c>
      <c r="V12" s="66"/>
      <c r="W12" s="66"/>
      <c r="X12" s="66"/>
      <c r="Y12" s="91"/>
      <c r="Z12" s="91" t="s">
        <v>4170</v>
      </c>
    </row>
    <row r="13" ht="18" customHeight="1" spans="1:27">
      <c r="A13" s="34">
        <f t="shared" si="0"/>
        <v>12</v>
      </c>
      <c r="B13" s="64">
        <v>42219</v>
      </c>
      <c r="C13" s="65">
        <v>46203</v>
      </c>
      <c r="D13" s="36" t="s">
        <v>92</v>
      </c>
      <c r="E13" s="34" t="s">
        <v>41</v>
      </c>
      <c r="F13" s="34">
        <v>1</v>
      </c>
      <c r="G13" s="66" t="s">
        <v>48</v>
      </c>
      <c r="H13" s="66"/>
      <c r="I13" s="34" t="s">
        <v>220</v>
      </c>
      <c r="J13" s="91" t="s">
        <v>2458</v>
      </c>
      <c r="K13" s="34" t="s">
        <v>37</v>
      </c>
      <c r="L13" s="66"/>
      <c r="M13" s="66">
        <v>34</v>
      </c>
      <c r="N13" s="36" t="s">
        <v>77</v>
      </c>
      <c r="O13" s="66" t="s">
        <v>38</v>
      </c>
      <c r="P13" s="66">
        <v>1</v>
      </c>
      <c r="Q13" s="66"/>
      <c r="R13" s="66"/>
      <c r="S13" s="66"/>
      <c r="T13" s="66">
        <v>1</v>
      </c>
      <c r="U13" s="36">
        <f t="shared" si="1"/>
        <v>9</v>
      </c>
      <c r="V13" s="66"/>
      <c r="W13" s="36" t="s">
        <v>52</v>
      </c>
      <c r="X13" s="66"/>
      <c r="Y13" s="91"/>
      <c r="Z13" s="92" t="s">
        <v>94</v>
      </c>
    </row>
    <row r="14" ht="18" customHeight="1" spans="1:27">
      <c r="A14" s="34">
        <f t="shared" si="0"/>
        <v>13</v>
      </c>
      <c r="B14" s="64">
        <v>42221</v>
      </c>
      <c r="C14" s="64">
        <v>46203</v>
      </c>
      <c r="D14" s="36" t="s">
        <v>96</v>
      </c>
      <c r="E14" s="66" t="s">
        <v>34</v>
      </c>
      <c r="F14" s="66" t="s">
        <v>88</v>
      </c>
      <c r="G14" s="66" t="s">
        <v>48</v>
      </c>
      <c r="H14" s="66"/>
      <c r="I14" s="66" t="s">
        <v>4171</v>
      </c>
      <c r="J14" s="66" t="s">
        <v>44</v>
      </c>
      <c r="K14" s="34" t="s">
        <v>58</v>
      </c>
      <c r="L14" s="66"/>
      <c r="M14" s="66">
        <v>38</v>
      </c>
      <c r="N14" s="36" t="s">
        <v>51</v>
      </c>
      <c r="O14" s="66" t="s">
        <v>38</v>
      </c>
      <c r="P14" s="66">
        <v>1</v>
      </c>
      <c r="Q14" s="66"/>
      <c r="R14" s="66"/>
      <c r="S14" s="66"/>
      <c r="T14" s="66">
        <v>1</v>
      </c>
      <c r="U14" s="36">
        <f t="shared" si="1"/>
        <v>9</v>
      </c>
      <c r="V14" s="66"/>
      <c r="W14" s="36" t="s">
        <v>52</v>
      </c>
      <c r="X14" s="66"/>
      <c r="Y14" s="91"/>
      <c r="Z14" s="92" t="s">
        <v>98</v>
      </c>
    </row>
    <row r="15" ht="18" customHeight="1" spans="1:27">
      <c r="A15" s="34">
        <f t="shared" si="0"/>
        <v>14</v>
      </c>
      <c r="B15" s="64">
        <v>42246</v>
      </c>
      <c r="C15" s="65">
        <v>46203</v>
      </c>
      <c r="D15" s="36" t="s">
        <v>99</v>
      </c>
      <c r="E15" s="34" t="s">
        <v>41</v>
      </c>
      <c r="F15" s="34">
        <v>1</v>
      </c>
      <c r="G15" s="34" t="s">
        <v>62</v>
      </c>
      <c r="H15" s="34"/>
      <c r="I15" s="93" t="s">
        <v>100</v>
      </c>
      <c r="J15" s="34" t="s">
        <v>101</v>
      </c>
      <c r="K15" s="34" t="s">
        <v>58</v>
      </c>
      <c r="L15" s="66"/>
      <c r="M15" s="66">
        <v>44</v>
      </c>
      <c r="N15" s="66"/>
      <c r="O15" s="66" t="s">
        <v>38</v>
      </c>
      <c r="P15" s="66">
        <v>1</v>
      </c>
      <c r="Q15" s="66"/>
      <c r="R15" s="66"/>
      <c r="S15" s="66"/>
      <c r="T15" s="66">
        <v>1</v>
      </c>
      <c r="U15" s="36">
        <f t="shared" si="1"/>
        <v>9</v>
      </c>
      <c r="V15" s="66"/>
      <c r="W15" s="66"/>
      <c r="X15" s="66"/>
      <c r="Y15" s="91"/>
      <c r="Z15" s="92" t="s">
        <v>102</v>
      </c>
    </row>
    <row r="16" ht="18" customHeight="1" spans="1:27">
      <c r="A16" s="34">
        <f t="shared" si="0"/>
        <v>15</v>
      </c>
      <c r="B16" s="64">
        <v>42248</v>
      </c>
      <c r="C16" s="65">
        <v>46203</v>
      </c>
      <c r="D16" s="36" t="s">
        <v>103</v>
      </c>
      <c r="E16" s="34" t="s">
        <v>41</v>
      </c>
      <c r="F16" s="66">
        <v>1</v>
      </c>
      <c r="G16" s="66" t="s">
        <v>62</v>
      </c>
      <c r="H16" s="66"/>
      <c r="I16" s="66" t="s">
        <v>104</v>
      </c>
      <c r="J16" s="66" t="s">
        <v>105</v>
      </c>
      <c r="K16" s="66" t="s">
        <v>37</v>
      </c>
      <c r="L16" s="66"/>
      <c r="M16" s="66">
        <v>48</v>
      </c>
      <c r="N16" s="66"/>
      <c r="O16" s="66" t="s">
        <v>38</v>
      </c>
      <c r="P16" s="66">
        <v>1</v>
      </c>
      <c r="Q16" s="66"/>
      <c r="R16" s="66"/>
      <c r="S16" s="66"/>
      <c r="T16" s="66">
        <v>1</v>
      </c>
      <c r="U16" s="36">
        <f t="shared" si="1"/>
        <v>9</v>
      </c>
      <c r="V16" s="66"/>
      <c r="W16" s="66"/>
      <c r="X16" s="66"/>
      <c r="Y16" s="91"/>
      <c r="Z16" s="92" t="s">
        <v>106</v>
      </c>
    </row>
    <row r="17" ht="18" customHeight="1" spans="1:26">
      <c r="A17" s="34">
        <f t="shared" si="0"/>
        <v>16</v>
      </c>
      <c r="B17" s="64">
        <v>42256</v>
      </c>
      <c r="C17" s="65">
        <v>46203</v>
      </c>
      <c r="D17" s="36" t="s">
        <v>107</v>
      </c>
      <c r="E17" s="34" t="s">
        <v>41</v>
      </c>
      <c r="F17" s="66">
        <v>1</v>
      </c>
      <c r="G17" s="66" t="s">
        <v>62</v>
      </c>
      <c r="H17" s="66"/>
      <c r="I17" s="91" t="s">
        <v>108</v>
      </c>
      <c r="J17" s="66" t="s">
        <v>109</v>
      </c>
      <c r="K17" s="66" t="s">
        <v>37</v>
      </c>
      <c r="L17" s="66"/>
      <c r="M17" s="66">
        <v>58</v>
      </c>
      <c r="N17" s="66"/>
      <c r="O17" s="66" t="s">
        <v>38</v>
      </c>
      <c r="P17" s="66">
        <v>1</v>
      </c>
      <c r="Q17" s="66"/>
      <c r="R17" s="66"/>
      <c r="S17" s="66"/>
      <c r="T17" s="66">
        <v>1</v>
      </c>
      <c r="U17" s="36">
        <f t="shared" si="1"/>
        <v>9</v>
      </c>
      <c r="V17" s="66"/>
      <c r="W17" s="66"/>
      <c r="X17" s="66"/>
      <c r="Y17" s="91"/>
      <c r="Z17" s="92" t="s">
        <v>110</v>
      </c>
    </row>
    <row r="18" ht="18" customHeight="1" spans="1:26">
      <c r="A18" s="34">
        <f t="shared" si="0"/>
        <v>17</v>
      </c>
      <c r="B18" s="64">
        <v>42275</v>
      </c>
      <c r="C18" s="65">
        <v>46203</v>
      </c>
      <c r="D18" s="36" t="s">
        <v>111</v>
      </c>
      <c r="E18" s="34" t="s">
        <v>41</v>
      </c>
      <c r="F18" s="34">
        <v>1</v>
      </c>
      <c r="G18" s="66" t="s">
        <v>48</v>
      </c>
      <c r="H18" s="66"/>
      <c r="I18" s="91" t="s">
        <v>4172</v>
      </c>
      <c r="J18" s="34" t="s">
        <v>4173</v>
      </c>
      <c r="K18" s="66" t="s">
        <v>37</v>
      </c>
      <c r="L18" s="66"/>
      <c r="M18" s="66">
        <v>65</v>
      </c>
      <c r="N18" s="36" t="s">
        <v>77</v>
      </c>
      <c r="O18" s="66" t="s">
        <v>38</v>
      </c>
      <c r="P18" s="66">
        <v>1</v>
      </c>
      <c r="Q18" s="66"/>
      <c r="R18" s="66"/>
      <c r="S18" s="66"/>
      <c r="T18" s="66">
        <v>1</v>
      </c>
      <c r="U18" s="36">
        <f t="shared" si="1"/>
        <v>9</v>
      </c>
      <c r="V18" s="66"/>
      <c r="W18" s="36" t="s">
        <v>52</v>
      </c>
      <c r="X18" s="66"/>
      <c r="Y18" s="91"/>
      <c r="Z18" s="92" t="s">
        <v>114</v>
      </c>
    </row>
    <row r="19" ht="18" customHeight="1" spans="1:26">
      <c r="A19" s="34">
        <f t="shared" si="0"/>
        <v>18</v>
      </c>
      <c r="B19" s="64">
        <v>42298</v>
      </c>
      <c r="C19" s="65">
        <v>46203</v>
      </c>
      <c r="D19" s="36" t="s">
        <v>115</v>
      </c>
      <c r="E19" s="34" t="s">
        <v>41</v>
      </c>
      <c r="F19" s="66">
        <v>1</v>
      </c>
      <c r="G19" s="66" t="s">
        <v>48</v>
      </c>
      <c r="H19" s="66"/>
      <c r="I19" s="91" t="s">
        <v>4174</v>
      </c>
      <c r="J19" s="66" t="s">
        <v>4175</v>
      </c>
      <c r="K19" s="66" t="s">
        <v>37</v>
      </c>
      <c r="L19" s="66"/>
      <c r="M19" s="66">
        <v>70</v>
      </c>
      <c r="N19" s="36" t="s">
        <v>289</v>
      </c>
      <c r="O19" s="66" t="s">
        <v>38</v>
      </c>
      <c r="P19" s="66">
        <v>1</v>
      </c>
      <c r="Q19" s="66"/>
      <c r="R19" s="66"/>
      <c r="S19" s="66"/>
      <c r="T19" s="66">
        <v>1</v>
      </c>
      <c r="U19" s="36">
        <f t="shared" si="1"/>
        <v>9</v>
      </c>
      <c r="V19" s="66"/>
      <c r="W19" s="36" t="s">
        <v>118</v>
      </c>
      <c r="X19" s="66"/>
      <c r="Y19" s="91"/>
      <c r="Z19" s="92" t="s">
        <v>119</v>
      </c>
    </row>
    <row r="20" ht="18" customHeight="1" spans="1:26">
      <c r="A20" s="34">
        <f t="shared" si="0"/>
        <v>19</v>
      </c>
      <c r="B20" s="64">
        <v>42300</v>
      </c>
      <c r="C20" s="65">
        <v>46203</v>
      </c>
      <c r="D20" s="36" t="s">
        <v>120</v>
      </c>
      <c r="E20" s="34" t="s">
        <v>41</v>
      </c>
      <c r="F20" s="66">
        <v>1</v>
      </c>
      <c r="G20" s="66" t="s">
        <v>121</v>
      </c>
      <c r="H20" s="66"/>
      <c r="I20" s="91" t="s">
        <v>122</v>
      </c>
      <c r="J20" s="91" t="s">
        <v>123</v>
      </c>
      <c r="K20" s="66" t="s">
        <v>37</v>
      </c>
      <c r="L20" s="66"/>
      <c r="M20" s="66">
        <v>72</v>
      </c>
      <c r="N20" s="66"/>
      <c r="O20" s="66" t="s">
        <v>38</v>
      </c>
      <c r="P20" s="66">
        <v>1</v>
      </c>
      <c r="Q20" s="66"/>
      <c r="R20" s="66"/>
      <c r="S20" s="66">
        <v>1</v>
      </c>
      <c r="T20" s="66">
        <v>1</v>
      </c>
      <c r="U20" s="36">
        <f t="shared" si="1"/>
        <v>9</v>
      </c>
      <c r="V20" s="66"/>
      <c r="W20" s="66"/>
      <c r="X20" s="66"/>
      <c r="Y20" s="91"/>
      <c r="Z20" s="92" t="s">
        <v>124</v>
      </c>
    </row>
    <row r="21" ht="18" customHeight="1" spans="1:26">
      <c r="A21" s="34">
        <f t="shared" si="0"/>
        <v>20</v>
      </c>
      <c r="B21" s="64">
        <v>42300</v>
      </c>
      <c r="C21" s="65">
        <v>46203</v>
      </c>
      <c r="D21" s="36" t="s">
        <v>125</v>
      </c>
      <c r="E21" s="34" t="s">
        <v>41</v>
      </c>
      <c r="F21" s="34">
        <v>0</v>
      </c>
      <c r="G21" s="34" t="s">
        <v>121</v>
      </c>
      <c r="H21" s="34"/>
      <c r="I21" s="66" t="s">
        <v>122</v>
      </c>
      <c r="J21" s="97" t="s">
        <v>126</v>
      </c>
      <c r="K21" s="66" t="s">
        <v>37</v>
      </c>
      <c r="L21" s="66"/>
      <c r="M21" s="66">
        <v>71</v>
      </c>
      <c r="N21" s="66"/>
      <c r="O21" s="66" t="s">
        <v>38</v>
      </c>
      <c r="P21" s="66">
        <v>1</v>
      </c>
      <c r="Q21" s="66"/>
      <c r="R21" s="66"/>
      <c r="S21" s="66"/>
      <c r="T21" s="66">
        <v>1</v>
      </c>
      <c r="U21" s="36">
        <f t="shared" si="1"/>
        <v>9</v>
      </c>
      <c r="V21" s="66"/>
      <c r="W21" s="66"/>
      <c r="X21" s="66"/>
      <c r="Y21" s="91"/>
      <c r="Z21" s="92" t="s">
        <v>127</v>
      </c>
    </row>
    <row r="22" ht="18" customHeight="1" spans="1:26">
      <c r="A22" s="34">
        <f t="shared" si="0"/>
        <v>21</v>
      </c>
      <c r="B22" s="64">
        <v>42318</v>
      </c>
      <c r="C22" s="65">
        <v>46203</v>
      </c>
      <c r="D22" s="36" t="s">
        <v>128</v>
      </c>
      <c r="E22" s="34" t="s">
        <v>41</v>
      </c>
      <c r="F22" s="66">
        <v>1</v>
      </c>
      <c r="G22" s="66" t="s">
        <v>36</v>
      </c>
      <c r="H22" s="66"/>
      <c r="I22" s="93" t="s">
        <v>129</v>
      </c>
      <c r="J22" s="91" t="s">
        <v>130</v>
      </c>
      <c r="K22" s="66" t="s">
        <v>37</v>
      </c>
      <c r="L22" s="66"/>
      <c r="M22" s="66">
        <v>78</v>
      </c>
      <c r="N22" s="66"/>
      <c r="O22" s="66" t="s">
        <v>38</v>
      </c>
      <c r="P22" s="66">
        <v>1</v>
      </c>
      <c r="Q22" s="66"/>
      <c r="R22" s="66"/>
      <c r="S22" s="66"/>
      <c r="T22" s="66">
        <v>1</v>
      </c>
      <c r="U22" s="36">
        <f t="shared" si="1"/>
        <v>9</v>
      </c>
      <c r="V22" s="66"/>
      <c r="W22" s="66"/>
      <c r="X22" s="66"/>
      <c r="Y22" s="91"/>
      <c r="Z22" s="92" t="s">
        <v>131</v>
      </c>
    </row>
    <row r="23" ht="18" customHeight="1" spans="1:26">
      <c r="A23" s="34">
        <f t="shared" si="0"/>
        <v>22</v>
      </c>
      <c r="B23" s="64">
        <v>42334</v>
      </c>
      <c r="C23" s="65">
        <v>46203</v>
      </c>
      <c r="D23" s="36" t="s">
        <v>132</v>
      </c>
      <c r="E23" s="34" t="s">
        <v>41</v>
      </c>
      <c r="F23" s="66">
        <v>1</v>
      </c>
      <c r="G23" s="66" t="s">
        <v>36</v>
      </c>
      <c r="H23" s="66"/>
      <c r="I23" s="66" t="s">
        <v>133</v>
      </c>
      <c r="J23" s="66" t="s">
        <v>134</v>
      </c>
      <c r="K23" s="66" t="s">
        <v>37</v>
      </c>
      <c r="L23" s="66"/>
      <c r="M23" s="66">
        <v>91</v>
      </c>
      <c r="N23" s="66"/>
      <c r="O23" s="66" t="s">
        <v>38</v>
      </c>
      <c r="P23" s="66">
        <v>1</v>
      </c>
      <c r="Q23" s="66"/>
      <c r="R23" s="66"/>
      <c r="S23" s="66"/>
      <c r="T23" s="66">
        <v>1</v>
      </c>
      <c r="U23" s="36">
        <f t="shared" si="1"/>
        <v>9</v>
      </c>
      <c r="V23" s="66"/>
      <c r="W23" s="66"/>
      <c r="X23" s="66"/>
      <c r="Y23" s="91"/>
      <c r="Z23" s="92" t="s">
        <v>135</v>
      </c>
    </row>
    <row r="24" ht="18" customHeight="1" spans="1:26">
      <c r="A24" s="34">
        <f t="shared" si="0"/>
        <v>23</v>
      </c>
      <c r="B24" s="64">
        <v>42339</v>
      </c>
      <c r="C24" s="65">
        <v>46203</v>
      </c>
      <c r="D24" s="36" t="s">
        <v>136</v>
      </c>
      <c r="E24" s="34" t="s">
        <v>41</v>
      </c>
      <c r="F24" s="34">
        <v>1</v>
      </c>
      <c r="G24" s="34" t="s">
        <v>36</v>
      </c>
      <c r="H24" s="34"/>
      <c r="I24" s="34" t="s">
        <v>137</v>
      </c>
      <c r="J24" s="34" t="s">
        <v>138</v>
      </c>
      <c r="K24" s="34" t="s">
        <v>37</v>
      </c>
      <c r="L24" s="66"/>
      <c r="M24" s="66">
        <v>95</v>
      </c>
      <c r="N24" s="66"/>
      <c r="O24" s="66" t="s">
        <v>38</v>
      </c>
      <c r="P24" s="66">
        <v>1</v>
      </c>
      <c r="Q24" s="66"/>
      <c r="R24" s="66"/>
      <c r="S24" s="66"/>
      <c r="T24" s="66">
        <v>1</v>
      </c>
      <c r="U24" s="36">
        <f t="shared" si="1"/>
        <v>9</v>
      </c>
      <c r="V24" s="66"/>
      <c r="W24" s="66"/>
      <c r="X24" s="66"/>
      <c r="Y24" s="91"/>
      <c r="Z24" s="92" t="s">
        <v>139</v>
      </c>
    </row>
    <row r="25" ht="18" customHeight="1" spans="1:26">
      <c r="A25" s="34">
        <f t="shared" si="0"/>
        <v>24</v>
      </c>
      <c r="B25" s="64">
        <v>42361</v>
      </c>
      <c r="C25" s="65">
        <v>46203</v>
      </c>
      <c r="D25" s="36" t="s">
        <v>140</v>
      </c>
      <c r="E25" s="34" t="s">
        <v>41</v>
      </c>
      <c r="F25" s="66">
        <v>1</v>
      </c>
      <c r="G25" s="66" t="s">
        <v>48</v>
      </c>
      <c r="H25" s="66"/>
      <c r="I25" s="66" t="s">
        <v>4176</v>
      </c>
      <c r="J25" s="66" t="s">
        <v>2249</v>
      </c>
      <c r="K25" s="66" t="s">
        <v>37</v>
      </c>
      <c r="L25" s="66"/>
      <c r="M25" s="66">
        <v>102</v>
      </c>
      <c r="N25" s="36" t="s">
        <v>77</v>
      </c>
      <c r="O25" s="66" t="s">
        <v>38</v>
      </c>
      <c r="P25" s="66">
        <v>1</v>
      </c>
      <c r="Q25" s="66"/>
      <c r="R25" s="66"/>
      <c r="S25" s="66"/>
      <c r="T25" s="66">
        <v>1</v>
      </c>
      <c r="U25" s="36">
        <f t="shared" si="1"/>
        <v>9</v>
      </c>
      <c r="V25" s="66"/>
      <c r="W25" s="36" t="s">
        <v>52</v>
      </c>
      <c r="X25" s="66"/>
      <c r="Y25" s="91"/>
      <c r="Z25" s="92" t="s">
        <v>142</v>
      </c>
    </row>
    <row r="26" ht="18" customHeight="1" spans="1:26">
      <c r="A26" s="34">
        <f t="shared" si="0"/>
        <v>25</v>
      </c>
      <c r="B26" s="64">
        <v>42427</v>
      </c>
      <c r="C26" s="65">
        <v>46203</v>
      </c>
      <c r="D26" s="36" t="s">
        <v>143</v>
      </c>
      <c r="E26" s="34" t="s">
        <v>41</v>
      </c>
      <c r="F26" s="66">
        <v>1</v>
      </c>
      <c r="G26" s="66" t="s">
        <v>67</v>
      </c>
      <c r="H26" s="66"/>
      <c r="I26" s="66" t="s">
        <v>144</v>
      </c>
      <c r="J26" s="66" t="s">
        <v>145</v>
      </c>
      <c r="K26" s="66" t="s">
        <v>37</v>
      </c>
      <c r="L26" s="66"/>
      <c r="M26" s="66">
        <v>114</v>
      </c>
      <c r="N26" s="66"/>
      <c r="O26" s="66" t="s">
        <v>38</v>
      </c>
      <c r="P26" s="66">
        <v>1</v>
      </c>
      <c r="Q26" s="66"/>
      <c r="R26" s="66"/>
      <c r="S26" s="66"/>
      <c r="T26" s="66">
        <v>1</v>
      </c>
      <c r="U26" s="36">
        <f t="shared" si="1"/>
        <v>9</v>
      </c>
      <c r="V26" s="66"/>
      <c r="W26" s="66"/>
      <c r="X26" s="66"/>
      <c r="Y26" s="91"/>
      <c r="Z26" s="92" t="s">
        <v>146</v>
      </c>
    </row>
    <row r="27" ht="18" customHeight="1" spans="1:26">
      <c r="A27" s="34">
        <f t="shared" si="0"/>
        <v>26</v>
      </c>
      <c r="B27" s="64">
        <v>42433</v>
      </c>
      <c r="C27" s="65">
        <v>46203</v>
      </c>
      <c r="D27" s="36" t="s">
        <v>147</v>
      </c>
      <c r="E27" s="34" t="s">
        <v>41</v>
      </c>
      <c r="F27" s="34">
        <v>1</v>
      </c>
      <c r="G27" s="66" t="s">
        <v>48</v>
      </c>
      <c r="H27" s="66"/>
      <c r="I27" s="34" t="s">
        <v>4177</v>
      </c>
      <c r="J27" s="91" t="s">
        <v>149</v>
      </c>
      <c r="K27" s="66" t="s">
        <v>37</v>
      </c>
      <c r="L27" s="66"/>
      <c r="M27" s="66">
        <v>117</v>
      </c>
      <c r="N27" s="36" t="s">
        <v>289</v>
      </c>
      <c r="O27" s="66" t="s">
        <v>38</v>
      </c>
      <c r="P27" s="66">
        <v>1</v>
      </c>
      <c r="Q27" s="66"/>
      <c r="R27" s="66"/>
      <c r="S27" s="66"/>
      <c r="T27" s="66">
        <v>1</v>
      </c>
      <c r="U27" s="36">
        <f t="shared" si="1"/>
        <v>9</v>
      </c>
      <c r="V27" s="66"/>
      <c r="W27" s="36" t="s">
        <v>52</v>
      </c>
      <c r="X27" s="66"/>
      <c r="Y27" s="91"/>
      <c r="Z27" s="92" t="s">
        <v>151</v>
      </c>
    </row>
    <row r="28" ht="18" customHeight="1" spans="1:26">
      <c r="A28" s="34">
        <f t="shared" si="0"/>
        <v>27</v>
      </c>
      <c r="B28" s="64">
        <v>42451</v>
      </c>
      <c r="C28" s="65">
        <v>46203</v>
      </c>
      <c r="D28" s="36" t="s">
        <v>152</v>
      </c>
      <c r="E28" s="34" t="s">
        <v>41</v>
      </c>
      <c r="F28" s="34">
        <v>0</v>
      </c>
      <c r="G28" s="66" t="s">
        <v>67</v>
      </c>
      <c r="H28" s="66"/>
      <c r="I28" s="34" t="s">
        <v>153</v>
      </c>
      <c r="J28" s="34" t="s">
        <v>154</v>
      </c>
      <c r="K28" s="34" t="s">
        <v>37</v>
      </c>
      <c r="L28" s="34"/>
      <c r="M28" s="34">
        <v>123</v>
      </c>
      <c r="N28" s="34"/>
      <c r="O28" s="66" t="s">
        <v>38</v>
      </c>
      <c r="P28" s="66">
        <v>1</v>
      </c>
      <c r="Q28" s="66"/>
      <c r="R28" s="66"/>
      <c r="S28" s="66">
        <v>1</v>
      </c>
      <c r="T28" s="66">
        <v>1</v>
      </c>
      <c r="U28" s="36">
        <f t="shared" si="1"/>
        <v>9</v>
      </c>
      <c r="V28" s="66"/>
      <c r="W28" s="66"/>
      <c r="X28" s="66"/>
      <c r="Y28" s="91"/>
      <c r="Z28" s="92" t="s">
        <v>155</v>
      </c>
    </row>
    <row r="29" ht="18" customHeight="1" spans="1:26">
      <c r="A29" s="34">
        <f t="shared" si="0"/>
        <v>28</v>
      </c>
      <c r="B29" s="64">
        <v>42451</v>
      </c>
      <c r="C29" s="65">
        <v>46203</v>
      </c>
      <c r="D29" s="36" t="s">
        <v>156</v>
      </c>
      <c r="E29" s="34" t="s">
        <v>41</v>
      </c>
      <c r="F29" s="34">
        <v>1</v>
      </c>
      <c r="G29" s="66" t="s">
        <v>67</v>
      </c>
      <c r="H29" s="66"/>
      <c r="I29" s="34" t="s">
        <v>157</v>
      </c>
      <c r="J29" s="34" t="s">
        <v>57</v>
      </c>
      <c r="K29" s="66" t="s">
        <v>37</v>
      </c>
      <c r="L29" s="66"/>
      <c r="M29" s="66">
        <v>121</v>
      </c>
      <c r="N29" s="66"/>
      <c r="O29" s="66" t="s">
        <v>38</v>
      </c>
      <c r="P29" s="66">
        <v>1</v>
      </c>
      <c r="Q29" s="66"/>
      <c r="R29" s="66"/>
      <c r="S29" s="66"/>
      <c r="T29" s="66"/>
      <c r="U29" s="36">
        <f t="shared" si="1"/>
        <v>9</v>
      </c>
      <c r="V29" s="66"/>
      <c r="W29" s="66"/>
      <c r="X29" s="66"/>
      <c r="Y29" s="91"/>
      <c r="Z29" s="92" t="s">
        <v>158</v>
      </c>
    </row>
    <row r="30" ht="18" customHeight="1" spans="1:26">
      <c r="A30" s="34">
        <f t="shared" si="0"/>
        <v>29</v>
      </c>
      <c r="B30" s="64">
        <v>42473</v>
      </c>
      <c r="C30" s="65">
        <v>46203</v>
      </c>
      <c r="D30" s="36" t="s">
        <v>159</v>
      </c>
      <c r="E30" s="34" t="s">
        <v>41</v>
      </c>
      <c r="F30" s="66">
        <v>1</v>
      </c>
      <c r="G30" s="66" t="s">
        <v>36</v>
      </c>
      <c r="H30" s="66"/>
      <c r="I30" s="66" t="s">
        <v>160</v>
      </c>
      <c r="J30" s="66" t="s">
        <v>138</v>
      </c>
      <c r="K30" s="66" t="s">
        <v>37</v>
      </c>
      <c r="L30" s="66"/>
      <c r="M30" s="66">
        <v>135</v>
      </c>
      <c r="N30" s="66"/>
      <c r="O30" s="66" t="s">
        <v>38</v>
      </c>
      <c r="P30" s="66">
        <v>1</v>
      </c>
      <c r="Q30" s="66"/>
      <c r="R30" s="66"/>
      <c r="S30" s="66"/>
      <c r="T30" s="66">
        <v>1</v>
      </c>
      <c r="U30" s="36">
        <f t="shared" si="1"/>
        <v>9</v>
      </c>
      <c r="V30" s="66"/>
      <c r="W30" s="66"/>
      <c r="X30" s="66"/>
      <c r="Y30" s="91"/>
      <c r="Z30" s="92" t="s">
        <v>161</v>
      </c>
    </row>
    <row r="31" ht="18" customHeight="1" spans="1:26">
      <c r="A31" s="34">
        <f t="shared" si="0"/>
        <v>30</v>
      </c>
      <c r="B31" s="64">
        <v>42480</v>
      </c>
      <c r="C31" s="65">
        <v>46203</v>
      </c>
      <c r="D31" s="36" t="s">
        <v>162</v>
      </c>
      <c r="E31" s="34" t="s">
        <v>41</v>
      </c>
      <c r="F31" s="66">
        <v>1</v>
      </c>
      <c r="G31" s="66" t="s">
        <v>67</v>
      </c>
      <c r="H31" s="66">
        <v>1</v>
      </c>
      <c r="I31" s="66" t="s">
        <v>163</v>
      </c>
      <c r="J31" s="66" t="s">
        <v>57</v>
      </c>
      <c r="K31" s="66" t="s">
        <v>37</v>
      </c>
      <c r="L31" s="98"/>
      <c r="M31" s="98">
        <v>26</v>
      </c>
      <c r="N31" s="98"/>
      <c r="O31" s="66" t="s">
        <v>38</v>
      </c>
      <c r="P31" s="66">
        <v>1</v>
      </c>
      <c r="Q31" s="66"/>
      <c r="R31" s="66"/>
      <c r="S31" s="66"/>
      <c r="T31" s="66">
        <v>1</v>
      </c>
      <c r="U31" s="36">
        <f t="shared" si="1"/>
        <v>9</v>
      </c>
      <c r="V31" s="66"/>
      <c r="W31" s="66"/>
      <c r="X31" s="66"/>
      <c r="Y31" s="91"/>
      <c r="Z31" s="92" t="s">
        <v>164</v>
      </c>
    </row>
    <row r="32" ht="18" customHeight="1" spans="1:26">
      <c r="A32" s="34">
        <f t="shared" si="0"/>
        <v>31</v>
      </c>
      <c r="B32" s="64">
        <v>42482</v>
      </c>
      <c r="C32" s="65">
        <v>46203</v>
      </c>
      <c r="D32" s="36" t="s">
        <v>165</v>
      </c>
      <c r="E32" s="34" t="s">
        <v>41</v>
      </c>
      <c r="F32" s="34">
        <v>1</v>
      </c>
      <c r="G32" s="34" t="s">
        <v>62</v>
      </c>
      <c r="H32" s="34"/>
      <c r="I32" s="34" t="s">
        <v>166</v>
      </c>
      <c r="J32" s="34" t="s">
        <v>167</v>
      </c>
      <c r="K32" s="66" t="s">
        <v>37</v>
      </c>
      <c r="L32" s="66"/>
      <c r="M32" s="66">
        <v>140</v>
      </c>
      <c r="N32" s="66"/>
      <c r="O32" s="66" t="s">
        <v>38</v>
      </c>
      <c r="P32" s="66">
        <v>1</v>
      </c>
      <c r="Q32" s="66"/>
      <c r="R32" s="66"/>
      <c r="S32" s="66"/>
      <c r="T32" s="66">
        <v>1</v>
      </c>
      <c r="U32" s="36">
        <f t="shared" si="1"/>
        <v>9</v>
      </c>
      <c r="V32" s="66"/>
      <c r="W32" s="66"/>
      <c r="X32" s="66"/>
      <c r="Y32" s="91"/>
      <c r="Z32" s="92" t="s">
        <v>168</v>
      </c>
    </row>
    <row r="33" ht="18" customHeight="1" spans="1:26">
      <c r="A33" s="34">
        <f t="shared" si="0"/>
        <v>32</v>
      </c>
      <c r="B33" s="64">
        <v>42482</v>
      </c>
      <c r="C33" s="65">
        <v>46203</v>
      </c>
      <c r="D33" s="36" t="s">
        <v>169</v>
      </c>
      <c r="E33" s="34" t="s">
        <v>41</v>
      </c>
      <c r="F33" s="34">
        <v>1</v>
      </c>
      <c r="G33" s="34" t="s">
        <v>62</v>
      </c>
      <c r="H33" s="34"/>
      <c r="I33" s="66" t="s">
        <v>170</v>
      </c>
      <c r="J33" s="93" t="s">
        <v>44</v>
      </c>
      <c r="K33" s="66" t="s">
        <v>37</v>
      </c>
      <c r="L33" s="66"/>
      <c r="M33" s="66">
        <v>139</v>
      </c>
      <c r="N33" s="66"/>
      <c r="O33" s="66" t="s">
        <v>38</v>
      </c>
      <c r="P33" s="66">
        <v>1</v>
      </c>
      <c r="Q33" s="66"/>
      <c r="R33" s="66"/>
      <c r="S33" s="66"/>
      <c r="T33" s="66"/>
      <c r="U33" s="36">
        <f t="shared" si="1"/>
        <v>9</v>
      </c>
      <c r="V33" s="66"/>
      <c r="W33" s="66"/>
      <c r="X33" s="66"/>
      <c r="Y33" s="91"/>
      <c r="Z33" s="92" t="s">
        <v>171</v>
      </c>
    </row>
    <row r="34" ht="18" customHeight="1" spans="1:26">
      <c r="A34" s="34">
        <f t="shared" si="0"/>
        <v>33</v>
      </c>
      <c r="B34" s="64">
        <v>42495</v>
      </c>
      <c r="C34" s="65">
        <v>46203</v>
      </c>
      <c r="D34" s="36" t="s">
        <v>172</v>
      </c>
      <c r="E34" s="34" t="s">
        <v>41</v>
      </c>
      <c r="F34" s="66" t="s">
        <v>173</v>
      </c>
      <c r="G34" s="66" t="s">
        <v>62</v>
      </c>
      <c r="H34" s="66"/>
      <c r="I34" s="66" t="s">
        <v>174</v>
      </c>
      <c r="J34" s="66" t="s">
        <v>57</v>
      </c>
      <c r="K34" s="66" t="s">
        <v>37</v>
      </c>
      <c r="L34" s="66"/>
      <c r="M34" s="66">
        <v>144</v>
      </c>
      <c r="N34" s="66"/>
      <c r="O34" s="66" t="s">
        <v>38</v>
      </c>
      <c r="P34" s="66">
        <v>1</v>
      </c>
      <c r="Q34" s="66"/>
      <c r="R34" s="66"/>
      <c r="S34" s="66"/>
      <c r="T34" s="66"/>
      <c r="U34" s="36">
        <f t="shared" si="1"/>
        <v>9</v>
      </c>
      <c r="V34" s="66"/>
      <c r="W34" s="66"/>
      <c r="X34" s="66"/>
      <c r="Y34" s="91"/>
      <c r="Z34" s="92" t="s">
        <v>175</v>
      </c>
    </row>
    <row r="35" ht="18" customHeight="1" spans="1:26">
      <c r="A35" s="34">
        <f t="shared" si="0"/>
        <v>34</v>
      </c>
      <c r="B35" s="64">
        <v>42524</v>
      </c>
      <c r="C35" s="65">
        <v>46203</v>
      </c>
      <c r="D35" s="36" t="s">
        <v>176</v>
      </c>
      <c r="E35" s="34" t="s">
        <v>41</v>
      </c>
      <c r="F35" s="34" t="s">
        <v>173</v>
      </c>
      <c r="G35" s="34" t="s">
        <v>62</v>
      </c>
      <c r="H35" s="34"/>
      <c r="I35" s="34" t="s">
        <v>177</v>
      </c>
      <c r="J35" s="34" t="s">
        <v>44</v>
      </c>
      <c r="K35" s="34" t="s">
        <v>37</v>
      </c>
      <c r="L35" s="66"/>
      <c r="M35" s="66">
        <v>160</v>
      </c>
      <c r="N35" s="66"/>
      <c r="O35" s="66" t="s">
        <v>38</v>
      </c>
      <c r="P35" s="66">
        <v>1</v>
      </c>
      <c r="Q35" s="66"/>
      <c r="R35" s="66"/>
      <c r="S35" s="66"/>
      <c r="T35" s="66"/>
      <c r="U35" s="36">
        <f t="shared" si="1"/>
        <v>9</v>
      </c>
      <c r="V35" s="66"/>
      <c r="W35" s="66"/>
      <c r="X35" s="66"/>
      <c r="Y35" s="91"/>
      <c r="Z35" s="92" t="s">
        <v>178</v>
      </c>
    </row>
    <row r="36" ht="18" customHeight="1" spans="1:26">
      <c r="A36" s="34">
        <f t="shared" si="0"/>
        <v>35</v>
      </c>
      <c r="B36" s="64">
        <v>42536</v>
      </c>
      <c r="C36" s="65">
        <v>46203</v>
      </c>
      <c r="D36" s="36" t="s">
        <v>179</v>
      </c>
      <c r="E36" s="34" t="s">
        <v>41</v>
      </c>
      <c r="F36" s="66" t="s">
        <v>173</v>
      </c>
      <c r="G36" s="66" t="s">
        <v>67</v>
      </c>
      <c r="H36" s="66">
        <v>1</v>
      </c>
      <c r="I36" s="66" t="s">
        <v>180</v>
      </c>
      <c r="J36" s="66" t="s">
        <v>134</v>
      </c>
      <c r="K36" s="66" t="s">
        <v>37</v>
      </c>
      <c r="L36" s="66"/>
      <c r="M36" s="66">
        <v>167</v>
      </c>
      <c r="N36" s="66"/>
      <c r="O36" s="66" t="s">
        <v>38</v>
      </c>
      <c r="P36" s="66">
        <v>1</v>
      </c>
      <c r="Q36" s="66"/>
      <c r="R36" s="66"/>
      <c r="S36" s="66"/>
      <c r="T36" s="66">
        <v>1</v>
      </c>
      <c r="U36" s="36">
        <f t="shared" si="1"/>
        <v>9</v>
      </c>
      <c r="V36" s="66"/>
      <c r="W36" s="66"/>
      <c r="X36" s="66"/>
      <c r="Y36" s="91"/>
      <c r="Z36" s="92" t="s">
        <v>181</v>
      </c>
    </row>
    <row r="37" ht="18" customHeight="1" spans="1:26">
      <c r="A37" s="34">
        <f t="shared" si="0"/>
        <v>36</v>
      </c>
      <c r="B37" s="64">
        <v>42537</v>
      </c>
      <c r="C37" s="65">
        <v>46203</v>
      </c>
      <c r="D37" s="36" t="s">
        <v>182</v>
      </c>
      <c r="E37" s="34" t="s">
        <v>41</v>
      </c>
      <c r="F37" s="66" t="s">
        <v>173</v>
      </c>
      <c r="G37" s="66" t="s">
        <v>42</v>
      </c>
      <c r="H37" s="66"/>
      <c r="I37" s="66" t="s">
        <v>183</v>
      </c>
      <c r="J37" s="66" t="s">
        <v>44</v>
      </c>
      <c r="K37" s="66" t="s">
        <v>37</v>
      </c>
      <c r="L37" s="66"/>
      <c r="M37" s="66">
        <v>171</v>
      </c>
      <c r="N37" s="66"/>
      <c r="O37" s="66" t="s">
        <v>38</v>
      </c>
      <c r="P37" s="66">
        <v>1</v>
      </c>
      <c r="Q37" s="66"/>
      <c r="R37" s="66"/>
      <c r="S37" s="66"/>
      <c r="T37" s="66">
        <v>1</v>
      </c>
      <c r="U37" s="36">
        <f t="shared" si="1"/>
        <v>9</v>
      </c>
      <c r="V37" s="66"/>
      <c r="W37" s="66"/>
      <c r="X37" s="66"/>
      <c r="Y37" s="91"/>
      <c r="Z37" s="92" t="s">
        <v>184</v>
      </c>
    </row>
    <row r="38" ht="18" customHeight="1" spans="1:26">
      <c r="A38" s="34">
        <f t="shared" si="0"/>
        <v>37</v>
      </c>
      <c r="B38" s="64">
        <v>42552</v>
      </c>
      <c r="C38" s="65">
        <v>46203</v>
      </c>
      <c r="D38" s="36" t="s">
        <v>185</v>
      </c>
      <c r="E38" s="34" t="s">
        <v>41</v>
      </c>
      <c r="F38" s="66" t="s">
        <v>173</v>
      </c>
      <c r="G38" s="66" t="s">
        <v>42</v>
      </c>
      <c r="H38" s="66"/>
      <c r="I38" s="66" t="s">
        <v>186</v>
      </c>
      <c r="J38" s="66" t="s">
        <v>187</v>
      </c>
      <c r="K38" s="66" t="s">
        <v>37</v>
      </c>
      <c r="L38" s="66"/>
      <c r="M38" s="66">
        <v>178</v>
      </c>
      <c r="N38" s="66"/>
      <c r="O38" s="66" t="s">
        <v>38</v>
      </c>
      <c r="P38" s="66">
        <v>1</v>
      </c>
      <c r="Q38" s="66"/>
      <c r="R38" s="66"/>
      <c r="S38" s="66"/>
      <c r="T38" s="66">
        <v>1</v>
      </c>
      <c r="U38" s="36">
        <f t="shared" si="1"/>
        <v>8</v>
      </c>
      <c r="V38" s="66"/>
      <c r="W38" s="66"/>
      <c r="X38" s="66"/>
      <c r="Y38" s="91"/>
      <c r="Z38" s="91" t="s">
        <v>4178</v>
      </c>
    </row>
    <row r="39" ht="18" customHeight="1" spans="1:26">
      <c r="A39" s="34">
        <f t="shared" si="0"/>
        <v>38</v>
      </c>
      <c r="B39" s="64">
        <v>42556</v>
      </c>
      <c r="C39" s="65">
        <v>46203</v>
      </c>
      <c r="D39" s="36" t="s">
        <v>189</v>
      </c>
      <c r="E39" s="34" t="s">
        <v>41</v>
      </c>
      <c r="F39" s="34" t="s">
        <v>173</v>
      </c>
      <c r="G39" s="34" t="s">
        <v>62</v>
      </c>
      <c r="H39" s="34"/>
      <c r="I39" s="34" t="s">
        <v>190</v>
      </c>
      <c r="J39" s="91" t="s">
        <v>44</v>
      </c>
      <c r="K39" s="66" t="s">
        <v>37</v>
      </c>
      <c r="L39" s="66"/>
      <c r="M39" s="66">
        <v>188</v>
      </c>
      <c r="N39" s="66"/>
      <c r="O39" s="66" t="s">
        <v>38</v>
      </c>
      <c r="P39" s="66">
        <v>0</v>
      </c>
      <c r="Q39" s="66"/>
      <c r="R39" s="66"/>
      <c r="S39" s="66"/>
      <c r="T39" s="66"/>
      <c r="U39" s="36">
        <f t="shared" si="1"/>
        <v>8</v>
      </c>
      <c r="V39" s="66"/>
      <c r="W39" s="66"/>
      <c r="X39" s="66"/>
      <c r="Y39" s="91"/>
      <c r="Z39" s="92" t="s">
        <v>191</v>
      </c>
    </row>
    <row r="40" ht="18" customHeight="1" spans="1:26">
      <c r="A40" s="34">
        <f t="shared" si="0"/>
        <v>39</v>
      </c>
      <c r="B40" s="64">
        <v>42559</v>
      </c>
      <c r="C40" s="65">
        <v>46203</v>
      </c>
      <c r="D40" s="36" t="s">
        <v>192</v>
      </c>
      <c r="E40" s="34" t="s">
        <v>41</v>
      </c>
      <c r="F40" s="66" t="s">
        <v>173</v>
      </c>
      <c r="G40" s="66" t="s">
        <v>67</v>
      </c>
      <c r="H40" s="66">
        <v>1</v>
      </c>
      <c r="I40" s="66" t="s">
        <v>193</v>
      </c>
      <c r="J40" s="66" t="s">
        <v>50</v>
      </c>
      <c r="K40" s="66" t="s">
        <v>37</v>
      </c>
      <c r="L40" s="66"/>
      <c r="M40" s="66">
        <v>190</v>
      </c>
      <c r="N40" s="66"/>
      <c r="O40" s="66" t="s">
        <v>38</v>
      </c>
      <c r="P40" s="66">
        <v>1</v>
      </c>
      <c r="Q40" s="66"/>
      <c r="R40" s="66"/>
      <c r="S40" s="66"/>
      <c r="T40" s="66">
        <v>1</v>
      </c>
      <c r="U40" s="36">
        <f t="shared" si="1"/>
        <v>8</v>
      </c>
      <c r="V40" s="66"/>
      <c r="W40" s="66"/>
      <c r="X40" s="66"/>
      <c r="Y40" s="91"/>
      <c r="Z40" s="92" t="s">
        <v>194</v>
      </c>
    </row>
    <row r="41" ht="18" customHeight="1" spans="1:26">
      <c r="A41" s="34">
        <f t="shared" si="0"/>
        <v>40</v>
      </c>
      <c r="B41" s="64">
        <v>42559</v>
      </c>
      <c r="C41" s="65">
        <v>46203</v>
      </c>
      <c r="D41" s="36" t="s">
        <v>195</v>
      </c>
      <c r="E41" s="34" t="s">
        <v>41</v>
      </c>
      <c r="F41" s="34" t="s">
        <v>173</v>
      </c>
      <c r="G41" s="34" t="s">
        <v>62</v>
      </c>
      <c r="H41" s="34"/>
      <c r="I41" s="91" t="s">
        <v>196</v>
      </c>
      <c r="J41" s="91" t="s">
        <v>197</v>
      </c>
      <c r="K41" s="34" t="s">
        <v>37</v>
      </c>
      <c r="L41" s="66"/>
      <c r="M41" s="66">
        <v>191</v>
      </c>
      <c r="N41" s="66"/>
      <c r="O41" s="66" t="s">
        <v>38</v>
      </c>
      <c r="P41" s="66">
        <v>1</v>
      </c>
      <c r="Q41" s="66"/>
      <c r="R41" s="66"/>
      <c r="S41" s="66"/>
      <c r="T41" s="66">
        <v>1</v>
      </c>
      <c r="U41" s="36">
        <f t="shared" si="1"/>
        <v>8</v>
      </c>
      <c r="V41" s="66"/>
      <c r="W41" s="66"/>
      <c r="X41" s="66"/>
      <c r="Y41" s="91"/>
      <c r="Z41" s="91" t="s">
        <v>4179</v>
      </c>
    </row>
    <row r="42" ht="18" customHeight="1" spans="1:26">
      <c r="A42" s="34">
        <f t="shared" si="0"/>
        <v>41</v>
      </c>
      <c r="B42" s="64">
        <v>42562</v>
      </c>
      <c r="C42" s="65">
        <v>46203</v>
      </c>
      <c r="D42" s="36" t="s">
        <v>199</v>
      </c>
      <c r="E42" s="34" t="s">
        <v>41</v>
      </c>
      <c r="F42" s="66" t="s">
        <v>173</v>
      </c>
      <c r="G42" s="66" t="s">
        <v>62</v>
      </c>
      <c r="H42" s="66"/>
      <c r="I42" s="66" t="s">
        <v>200</v>
      </c>
      <c r="J42" s="66" t="s">
        <v>201</v>
      </c>
      <c r="K42" s="66" t="s">
        <v>37</v>
      </c>
      <c r="L42" s="66"/>
      <c r="M42" s="66">
        <v>193</v>
      </c>
      <c r="N42" s="66"/>
      <c r="O42" s="66" t="s">
        <v>38</v>
      </c>
      <c r="P42" s="66">
        <v>1</v>
      </c>
      <c r="Q42" s="66"/>
      <c r="R42" s="66"/>
      <c r="S42" s="66"/>
      <c r="T42" s="66"/>
      <c r="U42" s="36">
        <f t="shared" si="1"/>
        <v>8</v>
      </c>
      <c r="V42" s="66"/>
      <c r="W42" s="66"/>
      <c r="X42" s="66"/>
      <c r="Y42" s="91"/>
      <c r="Z42" s="92" t="s">
        <v>202</v>
      </c>
    </row>
    <row r="43" ht="18" customHeight="1" spans="1:26">
      <c r="A43" s="34">
        <f t="shared" si="0"/>
        <v>42</v>
      </c>
      <c r="B43" s="64">
        <v>42562</v>
      </c>
      <c r="C43" s="65">
        <v>46203</v>
      </c>
      <c r="D43" s="36" t="s">
        <v>203</v>
      </c>
      <c r="E43" s="34" t="s">
        <v>41</v>
      </c>
      <c r="F43" s="34" t="s">
        <v>173</v>
      </c>
      <c r="G43" s="34" t="s">
        <v>62</v>
      </c>
      <c r="H43" s="34"/>
      <c r="I43" s="93" t="s">
        <v>204</v>
      </c>
      <c r="J43" s="66" t="s">
        <v>44</v>
      </c>
      <c r="K43" s="34" t="s">
        <v>37</v>
      </c>
      <c r="L43" s="66"/>
      <c r="M43" s="66">
        <v>194</v>
      </c>
      <c r="N43" s="66"/>
      <c r="O43" s="66" t="s">
        <v>38</v>
      </c>
      <c r="P43" s="66">
        <v>1</v>
      </c>
      <c r="Q43" s="66"/>
      <c r="R43" s="66"/>
      <c r="S43" s="66"/>
      <c r="T43" s="66">
        <v>1</v>
      </c>
      <c r="U43" s="36">
        <f t="shared" si="1"/>
        <v>8</v>
      </c>
      <c r="V43" s="66"/>
      <c r="W43" s="66"/>
      <c r="X43" s="66"/>
      <c r="Y43" s="91"/>
      <c r="Z43" s="92" t="s">
        <v>205</v>
      </c>
    </row>
    <row r="44" ht="18" customHeight="1" spans="1:26">
      <c r="A44" s="34">
        <f t="shared" si="0"/>
        <v>43</v>
      </c>
      <c r="B44" s="64">
        <v>42589</v>
      </c>
      <c r="C44" s="65">
        <v>46203</v>
      </c>
      <c r="D44" s="36" t="s">
        <v>211</v>
      </c>
      <c r="E44" s="34" t="s">
        <v>41</v>
      </c>
      <c r="F44" s="66" t="s">
        <v>173</v>
      </c>
      <c r="G44" s="66" t="s">
        <v>67</v>
      </c>
      <c r="H44" s="66"/>
      <c r="I44" s="66" t="s">
        <v>212</v>
      </c>
      <c r="J44" s="66" t="s">
        <v>213</v>
      </c>
      <c r="K44" s="66" t="s">
        <v>37</v>
      </c>
      <c r="L44" s="66"/>
      <c r="M44" s="66">
        <v>210</v>
      </c>
      <c r="N44" s="66"/>
      <c r="O44" s="66" t="s">
        <v>38</v>
      </c>
      <c r="P44" s="66">
        <v>1</v>
      </c>
      <c r="Q44" s="66"/>
      <c r="R44" s="66"/>
      <c r="S44" s="66">
        <v>1</v>
      </c>
      <c r="T44" s="66"/>
      <c r="U44" s="36">
        <f t="shared" si="1"/>
        <v>8</v>
      </c>
      <c r="V44" s="66"/>
      <c r="W44" s="66"/>
      <c r="X44" s="66"/>
      <c r="Y44" s="91"/>
      <c r="Z44" s="92" t="s">
        <v>214</v>
      </c>
    </row>
    <row r="45" ht="18" customHeight="1" spans="1:26">
      <c r="A45" s="34">
        <f t="shared" si="0"/>
        <v>44</v>
      </c>
      <c r="B45" s="64">
        <v>42597</v>
      </c>
      <c r="C45" s="65">
        <v>46203</v>
      </c>
      <c r="D45" s="36" t="s">
        <v>215</v>
      </c>
      <c r="E45" s="34" t="s">
        <v>41</v>
      </c>
      <c r="F45" s="66" t="s">
        <v>173</v>
      </c>
      <c r="G45" s="66" t="s">
        <v>67</v>
      </c>
      <c r="H45" s="66"/>
      <c r="I45" s="66" t="s">
        <v>216</v>
      </c>
      <c r="J45" s="66" t="s">
        <v>217</v>
      </c>
      <c r="K45" s="66" t="s">
        <v>37</v>
      </c>
      <c r="L45" s="66"/>
      <c r="M45" s="66">
        <v>222</v>
      </c>
      <c r="N45" s="66"/>
      <c r="O45" s="66" t="s">
        <v>38</v>
      </c>
      <c r="P45" s="66">
        <v>1</v>
      </c>
      <c r="Q45" s="66"/>
      <c r="R45" s="66"/>
      <c r="S45" s="66"/>
      <c r="T45" s="66">
        <v>1</v>
      </c>
      <c r="U45" s="36">
        <f t="shared" si="1"/>
        <v>8</v>
      </c>
      <c r="V45" s="66"/>
      <c r="W45" s="66"/>
      <c r="X45" s="66"/>
      <c r="Y45" s="91"/>
      <c r="Z45" s="92" t="s">
        <v>218</v>
      </c>
    </row>
    <row r="46" ht="18" customHeight="1" spans="1:26">
      <c r="A46" s="34">
        <f t="shared" si="0"/>
        <v>45</v>
      </c>
      <c r="B46" s="64">
        <v>42613</v>
      </c>
      <c r="C46" s="65">
        <v>46203</v>
      </c>
      <c r="D46" s="36" t="s">
        <v>219</v>
      </c>
      <c r="E46" s="34" t="s">
        <v>41</v>
      </c>
      <c r="F46" s="34" t="s">
        <v>173</v>
      </c>
      <c r="G46" s="66" t="s">
        <v>48</v>
      </c>
      <c r="H46" s="66"/>
      <c r="I46" s="93" t="s">
        <v>93</v>
      </c>
      <c r="J46" s="34" t="s">
        <v>888</v>
      </c>
      <c r="K46" s="34" t="s">
        <v>37</v>
      </c>
      <c r="L46" s="66"/>
      <c r="M46" s="66">
        <v>233</v>
      </c>
      <c r="N46" s="36" t="s">
        <v>51</v>
      </c>
      <c r="O46" s="66" t="s">
        <v>38</v>
      </c>
      <c r="P46" s="66">
        <v>1</v>
      </c>
      <c r="Q46" s="66"/>
      <c r="R46" s="66"/>
      <c r="S46" s="66"/>
      <c r="T46" s="66"/>
      <c r="U46" s="36">
        <f t="shared" si="1"/>
        <v>8</v>
      </c>
      <c r="V46" s="66"/>
      <c r="W46" s="36" t="s">
        <v>52</v>
      </c>
      <c r="X46" s="66"/>
      <c r="Y46" s="91"/>
      <c r="Z46" s="92" t="s">
        <v>222</v>
      </c>
    </row>
    <row r="47" ht="18" customHeight="1" spans="1:26">
      <c r="A47" s="34">
        <f t="shared" si="0"/>
        <v>46</v>
      </c>
      <c r="B47" s="64">
        <v>42631</v>
      </c>
      <c r="C47" s="65">
        <v>46203</v>
      </c>
      <c r="D47" s="36" t="s">
        <v>223</v>
      </c>
      <c r="E47" s="34" t="s">
        <v>41</v>
      </c>
      <c r="F47" s="34" t="s">
        <v>173</v>
      </c>
      <c r="G47" s="66" t="s">
        <v>62</v>
      </c>
      <c r="H47" s="66"/>
      <c r="I47" s="34" t="s">
        <v>224</v>
      </c>
      <c r="J47" s="66" t="s">
        <v>225</v>
      </c>
      <c r="K47" s="66" t="s">
        <v>37</v>
      </c>
      <c r="L47" s="66"/>
      <c r="M47" s="66">
        <v>242</v>
      </c>
      <c r="N47" s="66"/>
      <c r="O47" s="66" t="s">
        <v>38</v>
      </c>
      <c r="P47" s="66">
        <v>1</v>
      </c>
      <c r="Q47" s="66"/>
      <c r="R47" s="66"/>
      <c r="S47" s="66">
        <v>1</v>
      </c>
      <c r="T47" s="66">
        <v>1</v>
      </c>
      <c r="U47" s="36">
        <f t="shared" si="1"/>
        <v>8</v>
      </c>
      <c r="V47" s="66"/>
      <c r="W47" s="66"/>
      <c r="X47" s="66"/>
      <c r="Y47" s="91"/>
      <c r="Z47" s="92" t="s">
        <v>226</v>
      </c>
    </row>
    <row r="48" ht="18" customHeight="1" spans="1:26">
      <c r="A48" s="34">
        <f t="shared" si="0"/>
        <v>47</v>
      </c>
      <c r="B48" s="64">
        <v>42657</v>
      </c>
      <c r="C48" s="65">
        <v>46203</v>
      </c>
      <c r="D48" s="36" t="s">
        <v>227</v>
      </c>
      <c r="E48" s="34" t="s">
        <v>41</v>
      </c>
      <c r="F48" s="34" t="s">
        <v>173</v>
      </c>
      <c r="G48" s="34" t="s">
        <v>62</v>
      </c>
      <c r="H48" s="34"/>
      <c r="I48" s="91" t="s">
        <v>228</v>
      </c>
      <c r="J48" s="91" t="s">
        <v>229</v>
      </c>
      <c r="K48" s="66" t="s">
        <v>37</v>
      </c>
      <c r="L48" s="66"/>
      <c r="M48" s="66">
        <v>253</v>
      </c>
      <c r="N48" s="66"/>
      <c r="O48" s="66" t="s">
        <v>38</v>
      </c>
      <c r="P48" s="66">
        <v>1</v>
      </c>
      <c r="Q48" s="66"/>
      <c r="R48" s="66"/>
      <c r="S48" s="66">
        <v>1</v>
      </c>
      <c r="T48" s="66">
        <v>1</v>
      </c>
      <c r="U48" s="36">
        <f t="shared" si="1"/>
        <v>8</v>
      </c>
      <c r="V48" s="66"/>
      <c r="W48" s="66"/>
      <c r="X48" s="66"/>
      <c r="Y48" s="91"/>
      <c r="Z48" s="92" t="s">
        <v>230</v>
      </c>
    </row>
    <row r="49" ht="18" customHeight="1" spans="1:26">
      <c r="A49" s="34">
        <f t="shared" si="0"/>
        <v>48</v>
      </c>
      <c r="B49" s="64">
        <v>42667</v>
      </c>
      <c r="C49" s="65">
        <v>46203</v>
      </c>
      <c r="D49" s="36" t="s">
        <v>231</v>
      </c>
      <c r="E49" s="34" t="s">
        <v>41</v>
      </c>
      <c r="F49" s="66" t="s">
        <v>173</v>
      </c>
      <c r="G49" s="66" t="s">
        <v>48</v>
      </c>
      <c r="H49" s="66"/>
      <c r="I49" s="99" t="s">
        <v>4180</v>
      </c>
      <c r="J49" s="66" t="s">
        <v>243</v>
      </c>
      <c r="K49" s="66" t="s">
        <v>58</v>
      </c>
      <c r="L49" s="66"/>
      <c r="M49" s="66">
        <v>258</v>
      </c>
      <c r="N49" s="36" t="s">
        <v>234</v>
      </c>
      <c r="O49" s="66" t="s">
        <v>38</v>
      </c>
      <c r="P49" s="66">
        <v>1</v>
      </c>
      <c r="Q49" s="66"/>
      <c r="R49" s="66"/>
      <c r="S49" s="66"/>
      <c r="T49" s="66">
        <v>1</v>
      </c>
      <c r="U49" s="36">
        <f t="shared" si="1"/>
        <v>8</v>
      </c>
      <c r="V49" s="66"/>
      <c r="W49" s="36" t="s">
        <v>118</v>
      </c>
      <c r="X49" s="66"/>
      <c r="Y49" s="91"/>
      <c r="Z49" s="92" t="s">
        <v>235</v>
      </c>
    </row>
    <row r="50" ht="18" customHeight="1" spans="1:26">
      <c r="A50" s="34">
        <f t="shared" si="0"/>
        <v>49</v>
      </c>
      <c r="B50" s="64">
        <v>42667</v>
      </c>
      <c r="C50" s="65">
        <v>46203</v>
      </c>
      <c r="D50" s="36" t="s">
        <v>236</v>
      </c>
      <c r="E50" s="34" t="s">
        <v>41</v>
      </c>
      <c r="F50" s="66" t="s">
        <v>173</v>
      </c>
      <c r="G50" s="66" t="s">
        <v>62</v>
      </c>
      <c r="H50" s="66"/>
      <c r="I50" s="66" t="s">
        <v>237</v>
      </c>
      <c r="J50" s="66" t="s">
        <v>238</v>
      </c>
      <c r="K50" s="66" t="s">
        <v>37</v>
      </c>
      <c r="L50" s="66"/>
      <c r="M50" s="66">
        <v>259</v>
      </c>
      <c r="N50" s="66"/>
      <c r="O50" s="66" t="s">
        <v>38</v>
      </c>
      <c r="P50" s="66">
        <v>1</v>
      </c>
      <c r="Q50" s="66"/>
      <c r="R50" s="66"/>
      <c r="S50" s="66"/>
      <c r="T50" s="66"/>
      <c r="U50" s="36">
        <f t="shared" si="1"/>
        <v>8</v>
      </c>
      <c r="V50" s="66"/>
      <c r="W50" s="66"/>
      <c r="X50" s="66"/>
      <c r="Y50" s="91"/>
      <c r="Z50" s="92" t="s">
        <v>239</v>
      </c>
    </row>
    <row r="51" ht="18" customHeight="1" spans="1:26">
      <c r="A51" s="34">
        <f t="shared" si="0"/>
        <v>50</v>
      </c>
      <c r="B51" s="64">
        <v>42695</v>
      </c>
      <c r="C51" s="65">
        <v>46203</v>
      </c>
      <c r="D51" s="36" t="s">
        <v>240</v>
      </c>
      <c r="E51" s="34" t="s">
        <v>41</v>
      </c>
      <c r="F51" s="34" t="s">
        <v>88</v>
      </c>
      <c r="G51" s="66" t="s">
        <v>241</v>
      </c>
      <c r="H51" s="66"/>
      <c r="I51" s="34" t="s">
        <v>242</v>
      </c>
      <c r="J51" s="91" t="s">
        <v>243</v>
      </c>
      <c r="K51" s="66" t="s">
        <v>37</v>
      </c>
      <c r="L51" s="66"/>
      <c r="M51" s="66">
        <v>268</v>
      </c>
      <c r="N51" s="66"/>
      <c r="O51" s="66" t="s">
        <v>38</v>
      </c>
      <c r="P51" s="66">
        <v>1</v>
      </c>
      <c r="Q51" s="66"/>
      <c r="R51" s="66"/>
      <c r="S51" s="66"/>
      <c r="T51" s="66"/>
      <c r="U51" s="36">
        <f t="shared" si="1"/>
        <v>8</v>
      </c>
      <c r="V51" s="66"/>
      <c r="W51" s="66"/>
      <c r="X51" s="66"/>
      <c r="Y51" s="91"/>
      <c r="Z51" s="92" t="s">
        <v>244</v>
      </c>
    </row>
    <row r="52" ht="18" customHeight="1" spans="1:26">
      <c r="A52" s="34">
        <f t="shared" si="0"/>
        <v>51</v>
      </c>
      <c r="B52" s="64">
        <v>42698</v>
      </c>
      <c r="C52" s="65">
        <v>46203</v>
      </c>
      <c r="D52" s="36" t="s">
        <v>245</v>
      </c>
      <c r="E52" s="34" t="s">
        <v>41</v>
      </c>
      <c r="F52" s="66" t="s">
        <v>173</v>
      </c>
      <c r="G52" s="66" t="s">
        <v>36</v>
      </c>
      <c r="H52" s="66"/>
      <c r="I52" s="66" t="s">
        <v>246</v>
      </c>
      <c r="J52" s="66" t="s">
        <v>247</v>
      </c>
      <c r="K52" s="66" t="s">
        <v>37</v>
      </c>
      <c r="L52" s="66"/>
      <c r="M52" s="66">
        <v>269</v>
      </c>
      <c r="N52" s="66"/>
      <c r="O52" s="66" t="s">
        <v>38</v>
      </c>
      <c r="P52" s="66">
        <v>1</v>
      </c>
      <c r="Q52" s="66"/>
      <c r="R52" s="66"/>
      <c r="S52" s="66"/>
      <c r="T52" s="66">
        <v>1</v>
      </c>
      <c r="U52" s="36">
        <f t="shared" si="1"/>
        <v>8</v>
      </c>
      <c r="V52" s="66"/>
      <c r="W52" s="66"/>
      <c r="X52" s="66"/>
      <c r="Y52" s="91"/>
      <c r="Z52" s="92" t="s">
        <v>248</v>
      </c>
    </row>
    <row r="53" ht="18" customHeight="1" spans="1:26">
      <c r="A53" s="34">
        <f t="shared" si="0"/>
        <v>52</v>
      </c>
      <c r="B53" s="64">
        <v>42723</v>
      </c>
      <c r="C53" s="65">
        <v>46203</v>
      </c>
      <c r="D53" s="36" t="s">
        <v>253</v>
      </c>
      <c r="E53" s="34" t="s">
        <v>41</v>
      </c>
      <c r="F53" s="66" t="s">
        <v>173</v>
      </c>
      <c r="G53" s="66" t="s">
        <v>121</v>
      </c>
      <c r="H53" s="66"/>
      <c r="I53" s="91" t="s">
        <v>254</v>
      </c>
      <c r="J53" s="91" t="s">
        <v>217</v>
      </c>
      <c r="K53" s="66" t="s">
        <v>37</v>
      </c>
      <c r="L53" s="66"/>
      <c r="M53" s="66">
        <v>283</v>
      </c>
      <c r="N53" s="66"/>
      <c r="O53" s="66" t="s">
        <v>38</v>
      </c>
      <c r="P53" s="66">
        <v>1</v>
      </c>
      <c r="Q53" s="66"/>
      <c r="R53" s="66"/>
      <c r="S53" s="66"/>
      <c r="T53" s="66">
        <v>1</v>
      </c>
      <c r="U53" s="36">
        <f t="shared" si="1"/>
        <v>8</v>
      </c>
      <c r="V53" s="66"/>
      <c r="W53" s="66"/>
      <c r="X53" s="66"/>
      <c r="Y53" s="91"/>
      <c r="Z53" s="91" t="s">
        <v>4181</v>
      </c>
    </row>
    <row r="54" ht="18" customHeight="1" spans="1:26">
      <c r="A54" s="34">
        <f t="shared" si="0"/>
        <v>53</v>
      </c>
      <c r="B54" s="64">
        <v>42730</v>
      </c>
      <c r="C54" s="65">
        <v>46203</v>
      </c>
      <c r="D54" s="36" t="s">
        <v>256</v>
      </c>
      <c r="E54" s="34" t="s">
        <v>41</v>
      </c>
      <c r="F54" s="66" t="s">
        <v>173</v>
      </c>
      <c r="G54" s="66" t="s">
        <v>36</v>
      </c>
      <c r="H54" s="66"/>
      <c r="I54" s="66" t="s">
        <v>257</v>
      </c>
      <c r="J54" s="66" t="s">
        <v>44</v>
      </c>
      <c r="K54" s="66" t="s">
        <v>58</v>
      </c>
      <c r="L54" s="66"/>
      <c r="M54" s="66">
        <v>295</v>
      </c>
      <c r="N54" s="66"/>
      <c r="O54" s="66" t="s">
        <v>38</v>
      </c>
      <c r="P54" s="66">
        <v>1</v>
      </c>
      <c r="Q54" s="66"/>
      <c r="R54" s="66"/>
      <c r="S54" s="66">
        <v>1</v>
      </c>
      <c r="T54" s="66">
        <v>1</v>
      </c>
      <c r="U54" s="36">
        <f t="shared" si="1"/>
        <v>8</v>
      </c>
      <c r="V54" s="66"/>
      <c r="W54" s="66"/>
      <c r="X54" s="66"/>
      <c r="Y54" s="91"/>
      <c r="Z54" s="92" t="s">
        <v>258</v>
      </c>
    </row>
    <row r="55" ht="18" customHeight="1" spans="1:26">
      <c r="A55" s="34">
        <f t="shared" si="0"/>
        <v>54</v>
      </c>
      <c r="B55" s="64">
        <v>42730</v>
      </c>
      <c r="C55" s="65">
        <v>46203</v>
      </c>
      <c r="D55" s="36" t="s">
        <v>262</v>
      </c>
      <c r="E55" s="34" t="s">
        <v>41</v>
      </c>
      <c r="F55" s="66" t="s">
        <v>173</v>
      </c>
      <c r="G55" s="66" t="s">
        <v>67</v>
      </c>
      <c r="H55" s="66"/>
      <c r="I55" s="66" t="s">
        <v>263</v>
      </c>
      <c r="J55" s="66" t="s">
        <v>264</v>
      </c>
      <c r="K55" s="66" t="s">
        <v>37</v>
      </c>
      <c r="L55" s="66"/>
      <c r="M55" s="66">
        <v>291</v>
      </c>
      <c r="N55" s="36" t="s">
        <v>51</v>
      </c>
      <c r="O55" s="66" t="s">
        <v>38</v>
      </c>
      <c r="P55" s="66">
        <v>1</v>
      </c>
      <c r="Q55" s="66"/>
      <c r="R55" s="66"/>
      <c r="S55" s="66">
        <v>1</v>
      </c>
      <c r="T55" s="66"/>
      <c r="U55" s="36">
        <f t="shared" si="1"/>
        <v>8</v>
      </c>
      <c r="V55" s="66"/>
      <c r="W55" s="36" t="s">
        <v>52</v>
      </c>
      <c r="X55" s="66"/>
      <c r="Y55" s="91"/>
      <c r="Z55" s="92" t="s">
        <v>265</v>
      </c>
    </row>
    <row r="56" ht="18" customHeight="1" spans="1:26">
      <c r="A56" s="34">
        <f t="shared" si="0"/>
        <v>55</v>
      </c>
      <c r="B56" s="64">
        <v>42731</v>
      </c>
      <c r="C56" s="65">
        <v>46203</v>
      </c>
      <c r="D56" s="36" t="s">
        <v>266</v>
      </c>
      <c r="E56" s="34" t="s">
        <v>41</v>
      </c>
      <c r="F56" s="66" t="s">
        <v>173</v>
      </c>
      <c r="G56" s="66" t="s">
        <v>42</v>
      </c>
      <c r="H56" s="66"/>
      <c r="I56" s="66" t="s">
        <v>267</v>
      </c>
      <c r="J56" s="66" t="s">
        <v>268</v>
      </c>
      <c r="K56" s="66" t="s">
        <v>58</v>
      </c>
      <c r="L56" s="66"/>
      <c r="M56" s="66">
        <v>297</v>
      </c>
      <c r="N56" s="66"/>
      <c r="O56" s="66" t="s">
        <v>38</v>
      </c>
      <c r="P56" s="66">
        <v>1</v>
      </c>
      <c r="Q56" s="66"/>
      <c r="R56" s="66"/>
      <c r="S56" s="66"/>
      <c r="T56" s="66"/>
      <c r="U56" s="36">
        <f t="shared" si="1"/>
        <v>8</v>
      </c>
      <c r="V56" s="66"/>
      <c r="W56" s="66"/>
      <c r="X56" s="66"/>
      <c r="Y56" s="91"/>
      <c r="Z56" s="92" t="s">
        <v>269</v>
      </c>
    </row>
    <row r="57" ht="18" customHeight="1" spans="1:26">
      <c r="A57" s="34">
        <f t="shared" si="0"/>
        <v>56</v>
      </c>
      <c r="B57" s="64">
        <v>42734</v>
      </c>
      <c r="C57" s="65">
        <v>46203</v>
      </c>
      <c r="D57" s="36" t="s">
        <v>275</v>
      </c>
      <c r="E57" s="34" t="s">
        <v>41</v>
      </c>
      <c r="F57" s="34" t="s">
        <v>173</v>
      </c>
      <c r="G57" s="34" t="s">
        <v>36</v>
      </c>
      <c r="H57" s="34"/>
      <c r="I57" s="93" t="s">
        <v>276</v>
      </c>
      <c r="J57" s="93" t="s">
        <v>44</v>
      </c>
      <c r="K57" s="34" t="s">
        <v>37</v>
      </c>
      <c r="L57" s="66"/>
      <c r="M57" s="66">
        <v>305</v>
      </c>
      <c r="N57" s="66"/>
      <c r="O57" s="66" t="s">
        <v>38</v>
      </c>
      <c r="P57" s="66">
        <v>1</v>
      </c>
      <c r="Q57" s="66"/>
      <c r="R57" s="66"/>
      <c r="S57" s="66"/>
      <c r="T57" s="66"/>
      <c r="U57" s="36">
        <f t="shared" si="1"/>
        <v>8</v>
      </c>
      <c r="V57" s="66"/>
      <c r="W57" s="66"/>
      <c r="X57" s="66"/>
      <c r="Y57" s="91"/>
      <c r="Z57" s="92" t="s">
        <v>277</v>
      </c>
    </row>
    <row r="58" ht="18" customHeight="1" spans="1:26">
      <c r="A58" s="8">
        <f t="shared" si="0"/>
        <v>57</v>
      </c>
      <c r="B58" s="9">
        <v>42758</v>
      </c>
      <c r="C58" s="68">
        <v>46203</v>
      </c>
      <c r="D58" s="10" t="s">
        <v>282</v>
      </c>
      <c r="E58" s="8" t="s">
        <v>41</v>
      </c>
      <c r="F58" s="4">
        <v>0</v>
      </c>
      <c r="G58" s="4" t="s">
        <v>48</v>
      </c>
      <c r="H58" s="4"/>
      <c r="I58" s="4" t="s">
        <v>283</v>
      </c>
      <c r="J58" s="4" t="s">
        <v>284</v>
      </c>
      <c r="K58" s="8" t="s">
        <v>37</v>
      </c>
      <c r="L58" s="4">
        <v>5400</v>
      </c>
      <c r="M58" s="4">
        <v>318</v>
      </c>
      <c r="N58" s="10" t="s">
        <v>51</v>
      </c>
      <c r="O58" s="4" t="s">
        <v>38</v>
      </c>
      <c r="P58" s="4">
        <v>1</v>
      </c>
      <c r="Q58" s="4"/>
      <c r="R58" s="4"/>
      <c r="S58" s="4"/>
      <c r="T58" s="4"/>
      <c r="U58" s="10">
        <f t="shared" si="1"/>
        <v>8</v>
      </c>
      <c r="V58" s="4"/>
      <c r="W58" s="10" t="s">
        <v>52</v>
      </c>
      <c r="X58" s="4"/>
      <c r="Y58" s="1"/>
      <c r="Z58" s="69" t="s">
        <v>285</v>
      </c>
    </row>
    <row r="59" ht="18" customHeight="1" spans="1:26">
      <c r="A59" s="8">
        <f t="shared" si="0"/>
        <v>58</v>
      </c>
      <c r="B59" s="9">
        <v>42779</v>
      </c>
      <c r="C59" s="68">
        <v>46203</v>
      </c>
      <c r="D59" s="10" t="s">
        <v>286</v>
      </c>
      <c r="E59" s="8" t="s">
        <v>41</v>
      </c>
      <c r="F59" s="4" t="s">
        <v>173</v>
      </c>
      <c r="G59" s="4" t="s">
        <v>48</v>
      </c>
      <c r="H59" s="4"/>
      <c r="I59" s="4" t="s">
        <v>4182</v>
      </c>
      <c r="J59" s="12" t="s">
        <v>288</v>
      </c>
      <c r="K59" s="8" t="s">
        <v>37</v>
      </c>
      <c r="L59" s="4">
        <v>5400</v>
      </c>
      <c r="M59" s="4">
        <v>324</v>
      </c>
      <c r="N59" s="10" t="s">
        <v>289</v>
      </c>
      <c r="O59" s="4" t="s">
        <v>38</v>
      </c>
      <c r="P59" s="4">
        <v>1</v>
      </c>
      <c r="Q59" s="4"/>
      <c r="R59" s="4"/>
      <c r="S59" s="4"/>
      <c r="T59" s="4"/>
      <c r="U59" s="10">
        <f t="shared" si="1"/>
        <v>8</v>
      </c>
      <c r="V59" s="4"/>
      <c r="W59" s="10" t="s">
        <v>52</v>
      </c>
      <c r="X59" s="4"/>
      <c r="Y59" s="1"/>
      <c r="Z59" s="69" t="s">
        <v>290</v>
      </c>
    </row>
    <row r="60" ht="18" customHeight="1" spans="1:26">
      <c r="A60" s="8">
        <f t="shared" si="0"/>
        <v>59</v>
      </c>
      <c r="B60" s="9">
        <v>42783</v>
      </c>
      <c r="C60" s="68">
        <v>46203</v>
      </c>
      <c r="D60" s="10" t="s">
        <v>294</v>
      </c>
      <c r="E60" s="8" t="s">
        <v>41</v>
      </c>
      <c r="F60" s="8" t="s">
        <v>173</v>
      </c>
      <c r="G60" s="4" t="s">
        <v>42</v>
      </c>
      <c r="H60" s="4"/>
      <c r="I60" s="8" t="s">
        <v>295</v>
      </c>
      <c r="J60" s="8" t="s">
        <v>57</v>
      </c>
      <c r="K60" s="8" t="s">
        <v>37</v>
      </c>
      <c r="L60" s="4">
        <v>5400</v>
      </c>
      <c r="M60" s="4">
        <v>327</v>
      </c>
      <c r="N60" s="4"/>
      <c r="O60" s="4" t="s">
        <v>38</v>
      </c>
      <c r="P60" s="4">
        <v>1</v>
      </c>
      <c r="Q60" s="4"/>
      <c r="R60" s="4"/>
      <c r="S60" s="4"/>
      <c r="T60" s="4"/>
      <c r="U60" s="10">
        <f t="shared" si="1"/>
        <v>8</v>
      </c>
      <c r="V60" s="4"/>
      <c r="W60" s="4"/>
      <c r="X60" s="4"/>
      <c r="Y60" s="1"/>
      <c r="Z60" s="69" t="s">
        <v>296</v>
      </c>
    </row>
    <row r="61" ht="18" customHeight="1" spans="1:26">
      <c r="A61" s="8">
        <f t="shared" si="0"/>
        <v>60</v>
      </c>
      <c r="B61" s="9">
        <v>42789</v>
      </c>
      <c r="C61" s="68">
        <v>46203</v>
      </c>
      <c r="D61" s="10" t="s">
        <v>297</v>
      </c>
      <c r="E61" s="8" t="s">
        <v>41</v>
      </c>
      <c r="F61" s="8" t="s">
        <v>173</v>
      </c>
      <c r="G61" s="4" t="s">
        <v>48</v>
      </c>
      <c r="H61" s="4"/>
      <c r="I61" s="8" t="s">
        <v>4183</v>
      </c>
      <c r="J61" s="8" t="s">
        <v>44</v>
      </c>
      <c r="K61" s="8" t="s">
        <v>37</v>
      </c>
      <c r="L61" s="4">
        <v>5400</v>
      </c>
      <c r="M61" s="4">
        <v>329</v>
      </c>
      <c r="N61" s="10" t="s">
        <v>280</v>
      </c>
      <c r="O61" s="4" t="s">
        <v>38</v>
      </c>
      <c r="P61" s="4">
        <v>1</v>
      </c>
      <c r="Q61" s="4"/>
      <c r="R61" s="4"/>
      <c r="S61" s="4">
        <v>1</v>
      </c>
      <c r="T61" s="4"/>
      <c r="U61" s="10">
        <f t="shared" si="1"/>
        <v>8</v>
      </c>
      <c r="V61" s="4"/>
      <c r="W61" s="10" t="s">
        <v>52</v>
      </c>
      <c r="X61" s="4"/>
      <c r="Y61" s="1"/>
      <c r="Z61" s="69" t="s">
        <v>299</v>
      </c>
    </row>
    <row r="62" ht="18" customHeight="1" spans="1:26">
      <c r="A62" s="8">
        <f t="shared" si="0"/>
        <v>61</v>
      </c>
      <c r="B62" s="9">
        <v>42793</v>
      </c>
      <c r="C62" s="68">
        <v>46203</v>
      </c>
      <c r="D62" s="10" t="s">
        <v>300</v>
      </c>
      <c r="E62" s="8" t="s">
        <v>41</v>
      </c>
      <c r="F62" s="4" t="s">
        <v>173</v>
      </c>
      <c r="G62" s="4" t="s">
        <v>48</v>
      </c>
      <c r="H62" s="4"/>
      <c r="I62" s="4" t="s">
        <v>4184</v>
      </c>
      <c r="J62" s="1" t="s">
        <v>655</v>
      </c>
      <c r="K62" s="8" t="s">
        <v>37</v>
      </c>
      <c r="L62" s="4">
        <v>5400</v>
      </c>
      <c r="M62" s="4">
        <v>332</v>
      </c>
      <c r="N62" s="10" t="s">
        <v>289</v>
      </c>
      <c r="O62" s="4" t="s">
        <v>38</v>
      </c>
      <c r="P62" s="4">
        <v>1</v>
      </c>
      <c r="Q62" s="4"/>
      <c r="R62" s="4"/>
      <c r="S62" s="4"/>
      <c r="T62" s="4"/>
      <c r="U62" s="10">
        <f t="shared" si="1"/>
        <v>8</v>
      </c>
      <c r="V62" s="4"/>
      <c r="W62" s="10" t="s">
        <v>52</v>
      </c>
      <c r="X62" s="4"/>
      <c r="Y62" s="1"/>
      <c r="Z62" s="69" t="s">
        <v>302</v>
      </c>
    </row>
    <row r="63" ht="18" customHeight="1" spans="1:26">
      <c r="A63" s="8">
        <f t="shared" si="0"/>
        <v>62</v>
      </c>
      <c r="B63" s="9">
        <v>42800</v>
      </c>
      <c r="C63" s="68">
        <v>46203</v>
      </c>
      <c r="D63" s="10" t="s">
        <v>303</v>
      </c>
      <c r="E63" s="8" t="s">
        <v>41</v>
      </c>
      <c r="F63" s="4" t="s">
        <v>173</v>
      </c>
      <c r="G63" s="4" t="s">
        <v>67</v>
      </c>
      <c r="H63" s="4"/>
      <c r="I63" s="4" t="s">
        <v>304</v>
      </c>
      <c r="J63" s="4" t="s">
        <v>305</v>
      </c>
      <c r="K63" s="4" t="s">
        <v>58</v>
      </c>
      <c r="L63" s="4">
        <v>9216</v>
      </c>
      <c r="M63" s="4">
        <v>337</v>
      </c>
      <c r="N63" s="4"/>
      <c r="O63" s="4" t="s">
        <v>38</v>
      </c>
      <c r="P63" s="4">
        <v>1</v>
      </c>
      <c r="Q63" s="4"/>
      <c r="R63" s="4"/>
      <c r="S63" s="4"/>
      <c r="T63" s="4"/>
      <c r="U63" s="10">
        <f t="shared" si="1"/>
        <v>8</v>
      </c>
      <c r="V63" s="4"/>
      <c r="W63" s="4"/>
      <c r="X63" s="4"/>
      <c r="Y63" s="1"/>
      <c r="Z63" s="69" t="s">
        <v>306</v>
      </c>
    </row>
    <row r="64" ht="18" customHeight="1" spans="1:26">
      <c r="A64" s="8">
        <f t="shared" si="0"/>
        <v>63</v>
      </c>
      <c r="B64" s="9">
        <v>42801</v>
      </c>
      <c r="C64" s="68">
        <v>46203</v>
      </c>
      <c r="D64" s="10" t="s">
        <v>307</v>
      </c>
      <c r="E64" s="8" t="s">
        <v>41</v>
      </c>
      <c r="F64" s="4" t="s">
        <v>173</v>
      </c>
      <c r="G64" s="4" t="s">
        <v>308</v>
      </c>
      <c r="H64" s="4"/>
      <c r="I64" s="4" t="s">
        <v>4185</v>
      </c>
      <c r="J64" s="4" t="s">
        <v>134</v>
      </c>
      <c r="K64" s="8" t="s">
        <v>37</v>
      </c>
      <c r="L64" s="4">
        <v>5400</v>
      </c>
      <c r="M64" s="4">
        <v>333</v>
      </c>
      <c r="N64" s="4"/>
      <c r="O64" s="4" t="s">
        <v>38</v>
      </c>
      <c r="P64" s="4">
        <v>1</v>
      </c>
      <c r="Q64" s="4"/>
      <c r="R64" s="4"/>
      <c r="S64" s="4"/>
      <c r="T64" s="4"/>
      <c r="U64" s="10">
        <f t="shared" si="1"/>
        <v>8</v>
      </c>
      <c r="V64" s="4"/>
      <c r="W64" s="4"/>
      <c r="X64" s="4"/>
      <c r="Y64" s="1"/>
      <c r="Z64" s="69" t="s">
        <v>311</v>
      </c>
    </row>
    <row r="65" ht="18" customHeight="1" spans="1:26">
      <c r="A65" s="8">
        <f t="shared" si="0"/>
        <v>64</v>
      </c>
      <c r="B65" s="9">
        <v>42807</v>
      </c>
      <c r="C65" s="68">
        <v>46203</v>
      </c>
      <c r="D65" s="10" t="s">
        <v>312</v>
      </c>
      <c r="E65" s="8" t="s">
        <v>41</v>
      </c>
      <c r="F65" s="4" t="s">
        <v>173</v>
      </c>
      <c r="G65" s="4" t="s">
        <v>48</v>
      </c>
      <c r="H65" s="4"/>
      <c r="I65" s="4" t="s">
        <v>283</v>
      </c>
      <c r="J65" s="4" t="s">
        <v>247</v>
      </c>
      <c r="K65" s="8" t="s">
        <v>37</v>
      </c>
      <c r="L65" s="4">
        <v>5400</v>
      </c>
      <c r="M65" s="4">
        <v>336</v>
      </c>
      <c r="N65" s="10" t="s">
        <v>280</v>
      </c>
      <c r="O65" s="4" t="s">
        <v>38</v>
      </c>
      <c r="P65" s="4">
        <v>1</v>
      </c>
      <c r="Q65" s="4"/>
      <c r="R65" s="4"/>
      <c r="S65" s="4"/>
      <c r="T65" s="4"/>
      <c r="U65" s="10">
        <f t="shared" si="1"/>
        <v>8</v>
      </c>
      <c r="V65" s="4"/>
      <c r="W65" s="10" t="s">
        <v>52</v>
      </c>
      <c r="X65" s="4"/>
      <c r="Y65" s="1"/>
      <c r="Z65" s="69" t="s">
        <v>314</v>
      </c>
    </row>
    <row r="66" ht="18" customHeight="1" spans="1:26">
      <c r="A66" s="8">
        <f t="shared" ref="A66:A129" si="2">ROW()-1</f>
        <v>65</v>
      </c>
      <c r="B66" s="9">
        <v>42815</v>
      </c>
      <c r="C66" s="68">
        <v>46203</v>
      </c>
      <c r="D66" s="10" t="s">
        <v>318</v>
      </c>
      <c r="E66" s="8" t="s">
        <v>41</v>
      </c>
      <c r="F66" s="4" t="s">
        <v>173</v>
      </c>
      <c r="G66" s="4" t="s">
        <v>48</v>
      </c>
      <c r="H66" s="4"/>
      <c r="I66" s="4" t="s">
        <v>4186</v>
      </c>
      <c r="J66" s="4" t="s">
        <v>44</v>
      </c>
      <c r="K66" s="8" t="s">
        <v>37</v>
      </c>
      <c r="L66" s="4">
        <v>5400</v>
      </c>
      <c r="M66" s="4">
        <v>340</v>
      </c>
      <c r="N66" s="10" t="s">
        <v>280</v>
      </c>
      <c r="O66" s="4" t="s">
        <v>38</v>
      </c>
      <c r="P66" s="4">
        <v>1</v>
      </c>
      <c r="Q66" s="4"/>
      <c r="R66" s="4"/>
      <c r="S66" s="4">
        <v>1</v>
      </c>
      <c r="T66" s="4"/>
      <c r="U66" s="10">
        <f t="shared" ref="U66:U129" si="3">DATEDIF(B66,"2025-6-30","y")</f>
        <v>8</v>
      </c>
      <c r="V66" s="4"/>
      <c r="W66" s="10" t="s">
        <v>52</v>
      </c>
      <c r="X66" s="4"/>
      <c r="Y66" s="1"/>
      <c r="Z66" s="69" t="s">
        <v>320</v>
      </c>
    </row>
    <row r="67" ht="18" customHeight="1" spans="1:26">
      <c r="A67" s="8">
        <f t="shared" si="2"/>
        <v>66</v>
      </c>
      <c r="B67" s="9">
        <v>42838</v>
      </c>
      <c r="C67" s="68">
        <v>46203</v>
      </c>
      <c r="D67" s="10" t="s">
        <v>324</v>
      </c>
      <c r="E67" s="8" t="s">
        <v>41</v>
      </c>
      <c r="F67" s="8" t="s">
        <v>173</v>
      </c>
      <c r="G67" s="4" t="s">
        <v>325</v>
      </c>
      <c r="H67" s="4"/>
      <c r="I67" s="1" t="s">
        <v>326</v>
      </c>
      <c r="J67" s="8" t="s">
        <v>57</v>
      </c>
      <c r="K67" s="8" t="s">
        <v>37</v>
      </c>
      <c r="L67" s="4">
        <v>5400</v>
      </c>
      <c r="M67" s="4">
        <v>346</v>
      </c>
      <c r="N67" s="4"/>
      <c r="O67" s="4" t="s">
        <v>38</v>
      </c>
      <c r="P67" s="4">
        <v>1</v>
      </c>
      <c r="Q67" s="4"/>
      <c r="R67" s="4"/>
      <c r="S67" s="4"/>
      <c r="T67" s="4"/>
      <c r="U67" s="10">
        <f t="shared" si="3"/>
        <v>8</v>
      </c>
      <c r="V67" s="4"/>
      <c r="W67" s="4"/>
      <c r="X67" s="4"/>
      <c r="Y67" s="1"/>
      <c r="Z67" s="69" t="s">
        <v>327</v>
      </c>
    </row>
    <row r="68" ht="18" customHeight="1" spans="1:26">
      <c r="A68" s="8">
        <f t="shared" si="2"/>
        <v>67</v>
      </c>
      <c r="B68" s="9">
        <v>42839</v>
      </c>
      <c r="C68" s="68">
        <v>46203</v>
      </c>
      <c r="D68" s="10" t="s">
        <v>328</v>
      </c>
      <c r="E68" s="8" t="s">
        <v>41</v>
      </c>
      <c r="F68" s="8" t="s">
        <v>173</v>
      </c>
      <c r="G68" s="4" t="s">
        <v>36</v>
      </c>
      <c r="H68" s="4">
        <v>1</v>
      </c>
      <c r="I68" s="8" t="s">
        <v>329</v>
      </c>
      <c r="J68" s="8" t="s">
        <v>330</v>
      </c>
      <c r="K68" s="8" t="s">
        <v>37</v>
      </c>
      <c r="L68" s="4">
        <v>5400</v>
      </c>
      <c r="M68" s="4">
        <v>347</v>
      </c>
      <c r="N68" s="4"/>
      <c r="O68" s="4" t="s">
        <v>38</v>
      </c>
      <c r="P68" s="4">
        <v>1</v>
      </c>
      <c r="Q68" s="4"/>
      <c r="R68" s="4"/>
      <c r="S68" s="4"/>
      <c r="T68" s="4"/>
      <c r="U68" s="10">
        <f t="shared" si="3"/>
        <v>8</v>
      </c>
      <c r="V68" s="4"/>
      <c r="W68" s="4"/>
      <c r="X68" s="4"/>
      <c r="Y68" s="1"/>
      <c r="Z68" s="69" t="s">
        <v>331</v>
      </c>
    </row>
    <row r="69" ht="18" customHeight="1" spans="1:26">
      <c r="A69" s="8">
        <f t="shared" si="2"/>
        <v>68</v>
      </c>
      <c r="B69" s="9">
        <v>42849</v>
      </c>
      <c r="C69" s="68">
        <v>46203</v>
      </c>
      <c r="D69" s="10" t="s">
        <v>332</v>
      </c>
      <c r="E69" s="8" t="s">
        <v>41</v>
      </c>
      <c r="F69" s="8" t="s">
        <v>173</v>
      </c>
      <c r="G69" s="8" t="s">
        <v>62</v>
      </c>
      <c r="H69" s="8"/>
      <c r="I69" s="12" t="s">
        <v>333</v>
      </c>
      <c r="J69" s="8" t="s">
        <v>334</v>
      </c>
      <c r="K69" s="8" t="s">
        <v>37</v>
      </c>
      <c r="L69" s="4">
        <v>5400</v>
      </c>
      <c r="M69" s="4">
        <v>349</v>
      </c>
      <c r="N69" s="4"/>
      <c r="O69" s="4" t="s">
        <v>38</v>
      </c>
      <c r="P69" s="4">
        <v>1</v>
      </c>
      <c r="Q69" s="4"/>
      <c r="R69" s="4"/>
      <c r="S69" s="4"/>
      <c r="T69" s="4"/>
      <c r="U69" s="10">
        <f t="shared" si="3"/>
        <v>8</v>
      </c>
      <c r="V69" s="4"/>
      <c r="W69" s="4"/>
      <c r="X69" s="4"/>
      <c r="Y69" s="1"/>
      <c r="Z69" s="69" t="s">
        <v>335</v>
      </c>
    </row>
    <row r="70" ht="18" customHeight="1" spans="1:26">
      <c r="A70" s="8">
        <f t="shared" si="2"/>
        <v>69</v>
      </c>
      <c r="B70" s="9">
        <v>42866</v>
      </c>
      <c r="C70" s="68">
        <v>46203</v>
      </c>
      <c r="D70" s="10" t="s">
        <v>336</v>
      </c>
      <c r="E70" s="8" t="s">
        <v>41</v>
      </c>
      <c r="F70" s="8" t="s">
        <v>173</v>
      </c>
      <c r="G70" s="4" t="s">
        <v>42</v>
      </c>
      <c r="H70" s="4"/>
      <c r="I70" s="8" t="s">
        <v>337</v>
      </c>
      <c r="J70" s="8" t="s">
        <v>57</v>
      </c>
      <c r="K70" s="8" t="s">
        <v>37</v>
      </c>
      <c r="L70" s="4">
        <v>5400</v>
      </c>
      <c r="M70" s="4">
        <v>356</v>
      </c>
      <c r="N70" s="4"/>
      <c r="O70" s="4" t="s">
        <v>38</v>
      </c>
      <c r="P70" s="4">
        <v>1</v>
      </c>
      <c r="Q70" s="4"/>
      <c r="R70" s="4"/>
      <c r="S70" s="4"/>
      <c r="T70" s="4"/>
      <c r="U70" s="10">
        <f t="shared" si="3"/>
        <v>8</v>
      </c>
      <c r="V70" s="4"/>
      <c r="W70" s="4"/>
      <c r="X70" s="4"/>
      <c r="Y70" s="1"/>
      <c r="Z70" s="69" t="s">
        <v>338</v>
      </c>
    </row>
    <row r="71" ht="18" customHeight="1" spans="1:26">
      <c r="A71" s="8">
        <f t="shared" si="2"/>
        <v>70</v>
      </c>
      <c r="B71" s="9">
        <v>42912</v>
      </c>
      <c r="C71" s="68">
        <v>46203</v>
      </c>
      <c r="D71" s="10" t="s">
        <v>339</v>
      </c>
      <c r="E71" s="8" t="s">
        <v>41</v>
      </c>
      <c r="F71" s="4" t="s">
        <v>173</v>
      </c>
      <c r="G71" s="4" t="s">
        <v>121</v>
      </c>
      <c r="H71" s="4"/>
      <c r="I71" s="4" t="s">
        <v>340</v>
      </c>
      <c r="J71" s="4" t="s">
        <v>341</v>
      </c>
      <c r="K71" s="8" t="s">
        <v>37</v>
      </c>
      <c r="L71" s="4">
        <v>5400</v>
      </c>
      <c r="M71" s="4">
        <v>3700</v>
      </c>
      <c r="N71" s="4"/>
      <c r="O71" s="4" t="s">
        <v>38</v>
      </c>
      <c r="P71" s="4">
        <v>1</v>
      </c>
      <c r="Q71" s="4"/>
      <c r="R71" s="4"/>
      <c r="S71" s="4"/>
      <c r="T71" s="4"/>
      <c r="U71" s="10">
        <f t="shared" si="3"/>
        <v>8</v>
      </c>
      <c r="V71" s="4"/>
      <c r="W71" s="4"/>
      <c r="X71" s="4"/>
      <c r="Y71" s="1"/>
      <c r="Z71" s="69" t="s">
        <v>342</v>
      </c>
    </row>
    <row r="72" ht="18" customHeight="1" spans="1:26">
      <c r="A72" s="8">
        <f t="shared" si="2"/>
        <v>71</v>
      </c>
      <c r="B72" s="9">
        <v>42874</v>
      </c>
      <c r="C72" s="68">
        <v>46203</v>
      </c>
      <c r="D72" s="10" t="s">
        <v>343</v>
      </c>
      <c r="E72" s="8" t="s">
        <v>41</v>
      </c>
      <c r="F72" s="4" t="s">
        <v>173</v>
      </c>
      <c r="G72" s="4" t="s">
        <v>67</v>
      </c>
      <c r="H72" s="4"/>
      <c r="I72" s="1" t="s">
        <v>344</v>
      </c>
      <c r="J72" s="1" t="s">
        <v>345</v>
      </c>
      <c r="K72" s="8" t="s">
        <v>37</v>
      </c>
      <c r="L72" s="4">
        <v>5400</v>
      </c>
      <c r="M72" s="4">
        <v>361</v>
      </c>
      <c r="N72" s="4"/>
      <c r="O72" s="4" t="s">
        <v>38</v>
      </c>
      <c r="P72" s="4">
        <v>1</v>
      </c>
      <c r="Q72" s="4"/>
      <c r="R72" s="4"/>
      <c r="S72" s="4">
        <v>1</v>
      </c>
      <c r="T72" s="4"/>
      <c r="U72" s="10">
        <f t="shared" si="3"/>
        <v>8</v>
      </c>
      <c r="V72" s="4"/>
      <c r="W72" s="4"/>
      <c r="X72" s="4"/>
      <c r="Y72" s="1"/>
      <c r="Z72" s="69" t="s">
        <v>346</v>
      </c>
    </row>
    <row r="73" ht="18" customHeight="1" spans="1:26">
      <c r="A73" s="8">
        <f t="shared" si="2"/>
        <v>72</v>
      </c>
      <c r="B73" s="9">
        <v>42886</v>
      </c>
      <c r="C73" s="68">
        <v>46203</v>
      </c>
      <c r="D73" s="10" t="s">
        <v>347</v>
      </c>
      <c r="E73" s="8" t="s">
        <v>41</v>
      </c>
      <c r="F73" s="4" t="s">
        <v>173</v>
      </c>
      <c r="G73" s="4" t="s">
        <v>308</v>
      </c>
      <c r="H73" s="4"/>
      <c r="I73" s="4" t="s">
        <v>348</v>
      </c>
      <c r="J73" s="4" t="s">
        <v>57</v>
      </c>
      <c r="K73" s="8" t="s">
        <v>37</v>
      </c>
      <c r="L73" s="4">
        <v>5400</v>
      </c>
      <c r="M73" s="4">
        <v>362</v>
      </c>
      <c r="N73" s="4"/>
      <c r="O73" s="4" t="s">
        <v>38</v>
      </c>
      <c r="P73" s="4">
        <v>1</v>
      </c>
      <c r="Q73" s="4"/>
      <c r="R73" s="4"/>
      <c r="S73" s="4"/>
      <c r="T73" s="4"/>
      <c r="U73" s="10">
        <f t="shared" si="3"/>
        <v>8</v>
      </c>
      <c r="V73" s="4"/>
      <c r="W73" s="4"/>
      <c r="X73" s="4"/>
      <c r="Y73" s="1"/>
      <c r="Z73" s="69" t="s">
        <v>349</v>
      </c>
    </row>
    <row r="74" ht="18" customHeight="1" spans="1:26">
      <c r="A74" s="8">
        <f t="shared" si="2"/>
        <v>73</v>
      </c>
      <c r="B74" s="9">
        <v>42927</v>
      </c>
      <c r="C74" s="68">
        <v>46203</v>
      </c>
      <c r="D74" s="10" t="s">
        <v>350</v>
      </c>
      <c r="E74" s="8" t="s">
        <v>41</v>
      </c>
      <c r="F74" s="4" t="s">
        <v>173</v>
      </c>
      <c r="G74" s="4" t="s">
        <v>241</v>
      </c>
      <c r="H74" s="4"/>
      <c r="I74" s="12" t="s">
        <v>351</v>
      </c>
      <c r="J74" s="12" t="s">
        <v>44</v>
      </c>
      <c r="K74" s="8" t="s">
        <v>37</v>
      </c>
      <c r="L74" s="4">
        <v>5400</v>
      </c>
      <c r="M74" s="4">
        <v>376</v>
      </c>
      <c r="N74" s="4"/>
      <c r="O74" s="4" t="s">
        <v>38</v>
      </c>
      <c r="P74" s="4">
        <v>1</v>
      </c>
      <c r="Q74" s="4"/>
      <c r="R74" s="4"/>
      <c r="S74" s="4"/>
      <c r="T74" s="4"/>
      <c r="U74" s="10">
        <f t="shared" si="3"/>
        <v>7</v>
      </c>
      <c r="V74" s="4"/>
      <c r="W74" s="4"/>
      <c r="X74" s="4"/>
      <c r="Y74" s="1"/>
      <c r="Z74" s="69" t="s">
        <v>352</v>
      </c>
    </row>
    <row r="75" ht="18" customHeight="1" spans="1:26">
      <c r="A75" s="8">
        <f t="shared" si="2"/>
        <v>74</v>
      </c>
      <c r="B75" s="9">
        <v>42935</v>
      </c>
      <c r="C75" s="68">
        <v>46203</v>
      </c>
      <c r="D75" s="10" t="s">
        <v>353</v>
      </c>
      <c r="E75" s="8" t="s">
        <v>41</v>
      </c>
      <c r="F75" s="8" t="s">
        <v>173</v>
      </c>
      <c r="G75" s="8" t="s">
        <v>62</v>
      </c>
      <c r="H75" s="8"/>
      <c r="I75" s="8" t="s">
        <v>354</v>
      </c>
      <c r="J75" s="8" t="s">
        <v>355</v>
      </c>
      <c r="K75" s="4" t="s">
        <v>58</v>
      </c>
      <c r="L75" s="4">
        <v>9216</v>
      </c>
      <c r="M75" s="4">
        <v>383</v>
      </c>
      <c r="N75" s="4"/>
      <c r="O75" s="4" t="s">
        <v>38</v>
      </c>
      <c r="P75" s="4">
        <v>1</v>
      </c>
      <c r="Q75" s="4"/>
      <c r="R75" s="4"/>
      <c r="S75" s="4"/>
      <c r="T75" s="4"/>
      <c r="U75" s="10">
        <f t="shared" si="3"/>
        <v>7</v>
      </c>
      <c r="V75" s="4"/>
      <c r="W75" s="4"/>
      <c r="X75" s="4"/>
      <c r="Y75" s="1"/>
      <c r="Z75" s="69" t="s">
        <v>356</v>
      </c>
    </row>
    <row r="76" ht="18" customHeight="1" spans="1:26">
      <c r="A76" s="8">
        <f t="shared" si="2"/>
        <v>75</v>
      </c>
      <c r="B76" s="9">
        <v>42936</v>
      </c>
      <c r="C76" s="68">
        <v>46203</v>
      </c>
      <c r="D76" s="10" t="s">
        <v>357</v>
      </c>
      <c r="E76" s="8" t="s">
        <v>41</v>
      </c>
      <c r="F76" s="8" t="s">
        <v>173</v>
      </c>
      <c r="G76" s="4" t="s">
        <v>42</v>
      </c>
      <c r="H76" s="4"/>
      <c r="I76" s="4" t="s">
        <v>358</v>
      </c>
      <c r="J76" s="8" t="s">
        <v>359</v>
      </c>
      <c r="K76" s="8" t="s">
        <v>37</v>
      </c>
      <c r="L76" s="4">
        <v>5400</v>
      </c>
      <c r="M76" s="4">
        <v>388</v>
      </c>
      <c r="N76" s="4"/>
      <c r="O76" s="4" t="s">
        <v>38</v>
      </c>
      <c r="P76" s="4">
        <v>1</v>
      </c>
      <c r="Q76" s="4"/>
      <c r="R76" s="4"/>
      <c r="S76" s="4"/>
      <c r="T76" s="4"/>
      <c r="U76" s="10">
        <f t="shared" si="3"/>
        <v>7</v>
      </c>
      <c r="V76" s="4"/>
      <c r="W76" s="4"/>
      <c r="X76" s="4"/>
      <c r="Y76" s="1"/>
      <c r="Z76" s="69" t="s">
        <v>360</v>
      </c>
    </row>
    <row r="77" ht="18" customHeight="1" spans="1:26">
      <c r="A77" s="8">
        <f t="shared" si="2"/>
        <v>76</v>
      </c>
      <c r="B77" s="9">
        <v>42941</v>
      </c>
      <c r="C77" s="68">
        <v>46203</v>
      </c>
      <c r="D77" s="10" t="s">
        <v>365</v>
      </c>
      <c r="E77" s="8" t="s">
        <v>41</v>
      </c>
      <c r="F77" s="8" t="s">
        <v>173</v>
      </c>
      <c r="G77" s="4" t="s">
        <v>48</v>
      </c>
      <c r="H77" s="4"/>
      <c r="I77" s="4" t="s">
        <v>4513</v>
      </c>
      <c r="J77" s="8" t="s">
        <v>44</v>
      </c>
      <c r="K77" s="8" t="s">
        <v>37</v>
      </c>
      <c r="L77" s="4">
        <v>5400</v>
      </c>
      <c r="M77" s="4">
        <v>394</v>
      </c>
      <c r="N77" s="10" t="s">
        <v>289</v>
      </c>
      <c r="O77" s="4" t="s">
        <v>38</v>
      </c>
      <c r="P77" s="4">
        <v>1</v>
      </c>
      <c r="Q77" s="4"/>
      <c r="R77" s="4"/>
      <c r="S77" s="4"/>
      <c r="T77" s="4"/>
      <c r="U77" s="10">
        <f t="shared" si="3"/>
        <v>7</v>
      </c>
      <c r="V77" s="4"/>
      <c r="W77" s="10" t="s">
        <v>52</v>
      </c>
      <c r="X77" s="4"/>
      <c r="Y77" s="1"/>
      <c r="Z77" s="69" t="s">
        <v>367</v>
      </c>
    </row>
    <row r="78" ht="18" customHeight="1" spans="1:26">
      <c r="A78" s="8">
        <f t="shared" si="2"/>
        <v>77</v>
      </c>
      <c r="B78" s="9">
        <v>42954</v>
      </c>
      <c r="C78" s="68">
        <v>46203</v>
      </c>
      <c r="D78" s="10" t="s">
        <v>368</v>
      </c>
      <c r="E78" s="8" t="s">
        <v>41</v>
      </c>
      <c r="F78" s="4" t="s">
        <v>173</v>
      </c>
      <c r="G78" s="4" t="s">
        <v>62</v>
      </c>
      <c r="H78" s="4"/>
      <c r="I78" s="4" t="s">
        <v>369</v>
      </c>
      <c r="J78" s="4" t="s">
        <v>44</v>
      </c>
      <c r="K78" s="8" t="s">
        <v>37</v>
      </c>
      <c r="L78" s="4">
        <v>5400</v>
      </c>
      <c r="M78" s="4">
        <v>402</v>
      </c>
      <c r="N78" s="4"/>
      <c r="O78" s="4" t="s">
        <v>38</v>
      </c>
      <c r="P78" s="4">
        <v>1</v>
      </c>
      <c r="Q78" s="4"/>
      <c r="R78" s="4" t="s">
        <v>370</v>
      </c>
      <c r="S78" s="4"/>
      <c r="T78" s="4"/>
      <c r="U78" s="10">
        <f t="shared" si="3"/>
        <v>7</v>
      </c>
      <c r="V78" s="4"/>
      <c r="W78" s="4"/>
      <c r="X78" s="4"/>
      <c r="Y78" s="1"/>
      <c r="Z78" s="69" t="s">
        <v>371</v>
      </c>
    </row>
    <row r="79" ht="18" customHeight="1" spans="1:26">
      <c r="A79" s="8">
        <f t="shared" si="2"/>
        <v>78</v>
      </c>
      <c r="B79" s="9">
        <v>42957</v>
      </c>
      <c r="C79" s="68">
        <v>46203</v>
      </c>
      <c r="D79" s="10" t="s">
        <v>372</v>
      </c>
      <c r="E79" s="8" t="s">
        <v>41</v>
      </c>
      <c r="F79" s="4" t="s">
        <v>173</v>
      </c>
      <c r="G79" s="4" t="s">
        <v>48</v>
      </c>
      <c r="H79" s="4"/>
      <c r="I79" s="1" t="s">
        <v>373</v>
      </c>
      <c r="J79" s="1" t="s">
        <v>101</v>
      </c>
      <c r="K79" s="8" t="s">
        <v>37</v>
      </c>
      <c r="L79" s="4">
        <v>5400</v>
      </c>
      <c r="M79" s="4">
        <v>404</v>
      </c>
      <c r="N79" s="10" t="s">
        <v>289</v>
      </c>
      <c r="O79" s="4" t="s">
        <v>38</v>
      </c>
      <c r="P79" s="4">
        <v>1</v>
      </c>
      <c r="Q79" s="4"/>
      <c r="R79" s="4"/>
      <c r="S79" s="4">
        <v>1</v>
      </c>
      <c r="T79" s="4"/>
      <c r="U79" s="10">
        <f t="shared" si="3"/>
        <v>7</v>
      </c>
      <c r="V79" s="4"/>
      <c r="W79" s="10" t="s">
        <v>52</v>
      </c>
      <c r="X79" s="4"/>
      <c r="Y79" s="1"/>
      <c r="Z79" s="1" t="s">
        <v>4188</v>
      </c>
    </row>
    <row r="80" ht="18" customHeight="1" spans="1:26">
      <c r="A80" s="8">
        <f t="shared" si="2"/>
        <v>79</v>
      </c>
      <c r="B80" s="9">
        <v>42970</v>
      </c>
      <c r="C80" s="68">
        <v>46203</v>
      </c>
      <c r="D80" s="10" t="s">
        <v>378</v>
      </c>
      <c r="E80" s="8" t="s">
        <v>41</v>
      </c>
      <c r="F80" s="8">
        <v>0</v>
      </c>
      <c r="G80" s="4" t="s">
        <v>48</v>
      </c>
      <c r="H80" s="4"/>
      <c r="I80" s="8" t="s">
        <v>379</v>
      </c>
      <c r="J80" s="8" t="s">
        <v>149</v>
      </c>
      <c r="K80" s="8" t="s">
        <v>37</v>
      </c>
      <c r="L80" s="4">
        <v>5400</v>
      </c>
      <c r="M80" s="4">
        <v>407</v>
      </c>
      <c r="N80" s="10" t="s">
        <v>280</v>
      </c>
      <c r="O80" s="4" t="s">
        <v>38</v>
      </c>
      <c r="P80" s="4">
        <v>1</v>
      </c>
      <c r="Q80" s="4"/>
      <c r="R80" s="4"/>
      <c r="S80" s="4"/>
      <c r="T80" s="4"/>
      <c r="U80" s="10">
        <f t="shared" si="3"/>
        <v>7</v>
      </c>
      <c r="V80" s="4"/>
      <c r="W80" s="10" t="s">
        <v>52</v>
      </c>
      <c r="X80" s="4"/>
      <c r="Y80" s="1"/>
      <c r="Z80" s="69" t="s">
        <v>380</v>
      </c>
    </row>
    <row r="81" ht="18" customHeight="1" spans="1:26">
      <c r="A81" s="8">
        <f t="shared" si="2"/>
        <v>80</v>
      </c>
      <c r="B81" s="9">
        <v>42988</v>
      </c>
      <c r="C81" s="68">
        <v>46203</v>
      </c>
      <c r="D81" s="10" t="s">
        <v>381</v>
      </c>
      <c r="E81" s="8" t="s">
        <v>41</v>
      </c>
      <c r="F81" s="4" t="s">
        <v>173</v>
      </c>
      <c r="G81" s="4" t="s">
        <v>48</v>
      </c>
      <c r="H81" s="4"/>
      <c r="I81" s="4" t="s">
        <v>382</v>
      </c>
      <c r="J81" s="1" t="s">
        <v>3301</v>
      </c>
      <c r="K81" s="8" t="s">
        <v>37</v>
      </c>
      <c r="L81" s="4">
        <v>5400</v>
      </c>
      <c r="M81" s="4">
        <v>81</v>
      </c>
      <c r="N81" s="10" t="s">
        <v>51</v>
      </c>
      <c r="O81" s="4" t="s">
        <v>38</v>
      </c>
      <c r="P81" s="4">
        <v>1</v>
      </c>
      <c r="Q81" s="4"/>
      <c r="R81" s="4"/>
      <c r="S81" s="4"/>
      <c r="T81" s="4"/>
      <c r="U81" s="10">
        <f t="shared" si="3"/>
        <v>7</v>
      </c>
      <c r="V81" s="4"/>
      <c r="W81" s="10" t="s">
        <v>52</v>
      </c>
      <c r="X81" s="4"/>
      <c r="Y81" s="1"/>
      <c r="Z81" s="69" t="s">
        <v>383</v>
      </c>
    </row>
    <row r="82" ht="18" customHeight="1" spans="1:26">
      <c r="A82" s="8">
        <f t="shared" si="2"/>
        <v>81</v>
      </c>
      <c r="B82" s="9">
        <v>43000</v>
      </c>
      <c r="C82" s="68">
        <v>46203</v>
      </c>
      <c r="D82" s="10" t="s">
        <v>387</v>
      </c>
      <c r="E82" s="8" t="s">
        <v>41</v>
      </c>
      <c r="F82" s="8" t="s">
        <v>173</v>
      </c>
      <c r="G82" s="4" t="s">
        <v>42</v>
      </c>
      <c r="H82" s="4"/>
      <c r="I82" s="4" t="s">
        <v>388</v>
      </c>
      <c r="J82" s="8" t="s">
        <v>187</v>
      </c>
      <c r="K82" s="8" t="s">
        <v>37</v>
      </c>
      <c r="L82" s="4">
        <v>5400</v>
      </c>
      <c r="M82" s="4">
        <v>418</v>
      </c>
      <c r="N82" s="4"/>
      <c r="O82" s="4" t="s">
        <v>38</v>
      </c>
      <c r="P82" s="4">
        <v>1</v>
      </c>
      <c r="Q82" s="4"/>
      <c r="R82" s="4"/>
      <c r="S82" s="4">
        <v>1</v>
      </c>
      <c r="T82" s="4"/>
      <c r="U82" s="10">
        <f t="shared" si="3"/>
        <v>7</v>
      </c>
      <c r="V82" s="4"/>
      <c r="W82" s="4"/>
      <c r="X82" s="4"/>
      <c r="Y82" s="1"/>
      <c r="Z82" s="69" t="s">
        <v>389</v>
      </c>
    </row>
    <row r="83" ht="18" customHeight="1" spans="1:26">
      <c r="A83" s="8">
        <f t="shared" si="2"/>
        <v>82</v>
      </c>
      <c r="B83" s="9">
        <v>43004</v>
      </c>
      <c r="C83" s="68">
        <v>46203</v>
      </c>
      <c r="D83" s="10" t="s">
        <v>390</v>
      </c>
      <c r="E83" s="8" t="s">
        <v>41</v>
      </c>
      <c r="F83" s="8" t="s">
        <v>173</v>
      </c>
      <c r="G83" s="4" t="s">
        <v>42</v>
      </c>
      <c r="H83" s="4"/>
      <c r="I83" s="4" t="s">
        <v>391</v>
      </c>
      <c r="J83" s="8" t="s">
        <v>44</v>
      </c>
      <c r="K83" s="8" t="s">
        <v>37</v>
      </c>
      <c r="L83" s="4">
        <v>5400</v>
      </c>
      <c r="M83" s="4">
        <v>419</v>
      </c>
      <c r="N83" s="4"/>
      <c r="O83" s="4" t="s">
        <v>38</v>
      </c>
      <c r="P83" s="4">
        <v>1</v>
      </c>
      <c r="Q83" s="4"/>
      <c r="R83" s="4"/>
      <c r="S83" s="4"/>
      <c r="T83" s="4"/>
      <c r="U83" s="10">
        <f t="shared" si="3"/>
        <v>7</v>
      </c>
      <c r="V83" s="4"/>
      <c r="W83" s="4"/>
      <c r="X83" s="4"/>
      <c r="Y83" s="1"/>
      <c r="Z83" s="69" t="s">
        <v>392</v>
      </c>
    </row>
    <row r="84" ht="18" customHeight="1" spans="1:26">
      <c r="A84" s="8">
        <f t="shared" si="2"/>
        <v>83</v>
      </c>
      <c r="B84" s="9">
        <v>43006</v>
      </c>
      <c r="C84" s="68">
        <v>46203</v>
      </c>
      <c r="D84" s="10" t="s">
        <v>393</v>
      </c>
      <c r="E84" s="8" t="s">
        <v>41</v>
      </c>
      <c r="F84" s="4" t="s">
        <v>173</v>
      </c>
      <c r="G84" s="4" t="s">
        <v>48</v>
      </c>
      <c r="H84" s="4"/>
      <c r="I84" s="4" t="s">
        <v>394</v>
      </c>
      <c r="J84" s="4" t="s">
        <v>4189</v>
      </c>
      <c r="K84" s="8" t="s">
        <v>37</v>
      </c>
      <c r="L84" s="4">
        <v>5400</v>
      </c>
      <c r="M84" s="4">
        <v>423</v>
      </c>
      <c r="N84" s="10" t="s">
        <v>396</v>
      </c>
      <c r="O84" s="4" t="s">
        <v>38</v>
      </c>
      <c r="P84" s="4">
        <v>1</v>
      </c>
      <c r="Q84" s="4"/>
      <c r="R84" s="4"/>
      <c r="S84" s="4">
        <v>1</v>
      </c>
      <c r="T84" s="4"/>
      <c r="U84" s="10">
        <f t="shared" si="3"/>
        <v>7</v>
      </c>
      <c r="V84" s="4"/>
      <c r="W84" s="10" t="s">
        <v>52</v>
      </c>
      <c r="X84" s="4"/>
      <c r="Y84" s="1"/>
      <c r="Z84" s="69" t="s">
        <v>397</v>
      </c>
    </row>
    <row r="85" ht="18" customHeight="1" spans="1:26">
      <c r="A85" s="8">
        <f t="shared" si="2"/>
        <v>84</v>
      </c>
      <c r="B85" s="9">
        <v>43017</v>
      </c>
      <c r="C85" s="68">
        <v>46203</v>
      </c>
      <c r="D85" s="10" t="s">
        <v>398</v>
      </c>
      <c r="E85" s="8" t="s">
        <v>41</v>
      </c>
      <c r="F85" s="8" t="s">
        <v>173</v>
      </c>
      <c r="G85" s="4" t="s">
        <v>48</v>
      </c>
      <c r="H85" s="4"/>
      <c r="I85" s="8" t="s">
        <v>4190</v>
      </c>
      <c r="J85" s="8" t="s">
        <v>400</v>
      </c>
      <c r="K85" s="8" t="s">
        <v>37</v>
      </c>
      <c r="L85" s="4">
        <v>5400</v>
      </c>
      <c r="M85" s="4">
        <v>424</v>
      </c>
      <c r="N85" s="10" t="s">
        <v>51</v>
      </c>
      <c r="O85" s="4" t="s">
        <v>38</v>
      </c>
      <c r="P85" s="4">
        <v>1</v>
      </c>
      <c r="Q85" s="4"/>
      <c r="R85" s="4"/>
      <c r="S85" s="4"/>
      <c r="T85" s="4"/>
      <c r="U85" s="10">
        <f t="shared" si="3"/>
        <v>7</v>
      </c>
      <c r="V85" s="4"/>
      <c r="W85" s="10" t="s">
        <v>52</v>
      </c>
      <c r="X85" s="4"/>
      <c r="Y85" s="1"/>
      <c r="Z85" s="69" t="s">
        <v>401</v>
      </c>
    </row>
    <row r="86" ht="18" customHeight="1" spans="1:26">
      <c r="A86" s="8">
        <f t="shared" si="2"/>
        <v>85</v>
      </c>
      <c r="B86" s="9">
        <v>43051</v>
      </c>
      <c r="C86" s="68">
        <v>46203</v>
      </c>
      <c r="D86" s="10" t="s">
        <v>402</v>
      </c>
      <c r="E86" s="8" t="s">
        <v>41</v>
      </c>
      <c r="F86" s="4" t="s">
        <v>173</v>
      </c>
      <c r="G86" s="4" t="s">
        <v>36</v>
      </c>
      <c r="H86" s="4"/>
      <c r="I86" s="4" t="s">
        <v>403</v>
      </c>
      <c r="J86" s="4" t="s">
        <v>404</v>
      </c>
      <c r="K86" s="8" t="s">
        <v>37</v>
      </c>
      <c r="L86" s="4">
        <v>5400</v>
      </c>
      <c r="M86" s="4">
        <v>433</v>
      </c>
      <c r="N86" s="4"/>
      <c r="O86" s="4" t="s">
        <v>38</v>
      </c>
      <c r="P86" s="4">
        <v>1</v>
      </c>
      <c r="Q86" s="4"/>
      <c r="R86" s="4"/>
      <c r="S86" s="4">
        <v>1</v>
      </c>
      <c r="T86" s="4"/>
      <c r="U86" s="10">
        <f t="shared" si="3"/>
        <v>7</v>
      </c>
      <c r="V86" s="4"/>
      <c r="W86" s="4"/>
      <c r="X86" s="4"/>
      <c r="Y86" s="1"/>
      <c r="Z86" s="69" t="s">
        <v>405</v>
      </c>
    </row>
    <row r="87" ht="18" customHeight="1" spans="1:26">
      <c r="A87" s="8">
        <f t="shared" si="2"/>
        <v>86</v>
      </c>
      <c r="B87" s="9">
        <v>43069</v>
      </c>
      <c r="C87" s="68">
        <v>46203</v>
      </c>
      <c r="D87" s="10" t="s">
        <v>406</v>
      </c>
      <c r="E87" s="8" t="s">
        <v>41</v>
      </c>
      <c r="F87" s="4" t="s">
        <v>173</v>
      </c>
      <c r="G87" s="4" t="s">
        <v>48</v>
      </c>
      <c r="H87" s="4"/>
      <c r="I87" s="4" t="s">
        <v>4191</v>
      </c>
      <c r="J87" s="4" t="s">
        <v>44</v>
      </c>
      <c r="K87" s="4" t="s">
        <v>58</v>
      </c>
      <c r="L87" s="4">
        <v>9216</v>
      </c>
      <c r="M87" s="4">
        <v>439</v>
      </c>
      <c r="N87" s="10" t="s">
        <v>408</v>
      </c>
      <c r="O87" s="4" t="s">
        <v>38</v>
      </c>
      <c r="P87" s="4">
        <v>1</v>
      </c>
      <c r="Q87" s="4"/>
      <c r="R87" s="4"/>
      <c r="S87" s="4"/>
      <c r="T87" s="4"/>
      <c r="U87" s="10">
        <f t="shared" si="3"/>
        <v>7</v>
      </c>
      <c r="V87" s="4"/>
      <c r="W87" s="10" t="s">
        <v>52</v>
      </c>
      <c r="X87" s="4"/>
      <c r="Y87" s="1"/>
      <c r="Z87" s="69" t="s">
        <v>409</v>
      </c>
    </row>
    <row r="88" ht="18" customHeight="1" spans="1:26">
      <c r="A88" s="8">
        <f t="shared" si="2"/>
        <v>87</v>
      </c>
      <c r="B88" s="9">
        <v>43080</v>
      </c>
      <c r="C88" s="68">
        <v>46203</v>
      </c>
      <c r="D88" s="10" t="s">
        <v>410</v>
      </c>
      <c r="E88" s="8" t="s">
        <v>41</v>
      </c>
      <c r="F88" s="4">
        <v>0</v>
      </c>
      <c r="G88" s="4" t="s">
        <v>62</v>
      </c>
      <c r="H88" s="4"/>
      <c r="I88" s="4" t="s">
        <v>411</v>
      </c>
      <c r="J88" s="4" t="s">
        <v>44</v>
      </c>
      <c r="K88" s="8" t="s">
        <v>37</v>
      </c>
      <c r="L88" s="4">
        <v>5400</v>
      </c>
      <c r="M88" s="4">
        <v>443</v>
      </c>
      <c r="N88" s="4"/>
      <c r="O88" s="4" t="s">
        <v>38</v>
      </c>
      <c r="P88" s="4">
        <v>1</v>
      </c>
      <c r="Q88" s="4"/>
      <c r="R88" s="4"/>
      <c r="S88" s="4"/>
      <c r="T88" s="4"/>
      <c r="U88" s="10">
        <f t="shared" si="3"/>
        <v>7</v>
      </c>
      <c r="V88" s="4"/>
      <c r="W88" s="4"/>
      <c r="X88" s="4"/>
      <c r="Y88" s="1"/>
      <c r="Z88" s="69" t="s">
        <v>412</v>
      </c>
    </row>
    <row r="89" ht="18" customHeight="1" spans="1:26">
      <c r="A89" s="8">
        <f t="shared" si="2"/>
        <v>88</v>
      </c>
      <c r="B89" s="9">
        <v>43082</v>
      </c>
      <c r="C89" s="68">
        <v>46203</v>
      </c>
      <c r="D89" s="10" t="s">
        <v>413</v>
      </c>
      <c r="E89" s="8" t="s">
        <v>41</v>
      </c>
      <c r="F89" s="4" t="s">
        <v>173</v>
      </c>
      <c r="G89" s="4" t="s">
        <v>241</v>
      </c>
      <c r="H89" s="4"/>
      <c r="I89" s="4" t="s">
        <v>414</v>
      </c>
      <c r="J89" s="4" t="s">
        <v>134</v>
      </c>
      <c r="K89" s="8" t="s">
        <v>37</v>
      </c>
      <c r="L89" s="4">
        <v>5400</v>
      </c>
      <c r="M89" s="4">
        <v>444</v>
      </c>
      <c r="N89" s="4"/>
      <c r="O89" s="4" t="s">
        <v>38</v>
      </c>
      <c r="P89" s="4">
        <v>1</v>
      </c>
      <c r="Q89" s="4"/>
      <c r="R89" s="4"/>
      <c r="S89" s="4"/>
      <c r="T89" s="4"/>
      <c r="U89" s="10">
        <f t="shared" si="3"/>
        <v>7</v>
      </c>
      <c r="V89" s="4"/>
      <c r="W89" s="4"/>
      <c r="X89" s="4"/>
      <c r="Y89" s="1"/>
      <c r="Z89" s="69" t="s">
        <v>415</v>
      </c>
    </row>
    <row r="90" ht="18" customHeight="1" spans="1:26">
      <c r="A90" s="8">
        <f t="shared" si="2"/>
        <v>89</v>
      </c>
      <c r="B90" s="9">
        <v>43095</v>
      </c>
      <c r="C90" s="68">
        <v>46203</v>
      </c>
      <c r="D90" s="10" t="s">
        <v>416</v>
      </c>
      <c r="E90" s="8" t="s">
        <v>41</v>
      </c>
      <c r="F90" s="4" t="s">
        <v>173</v>
      </c>
      <c r="G90" s="4" t="s">
        <v>48</v>
      </c>
      <c r="H90" s="4"/>
      <c r="I90" s="1" t="s">
        <v>417</v>
      </c>
      <c r="J90" s="1" t="s">
        <v>50</v>
      </c>
      <c r="K90" s="8" t="s">
        <v>37</v>
      </c>
      <c r="L90" s="4">
        <v>5400</v>
      </c>
      <c r="M90" s="4">
        <v>449</v>
      </c>
      <c r="N90" s="10" t="s">
        <v>419</v>
      </c>
      <c r="O90" s="4" t="s">
        <v>38</v>
      </c>
      <c r="P90" s="4">
        <v>1</v>
      </c>
      <c r="Q90" s="4"/>
      <c r="R90" s="4"/>
      <c r="S90" s="4"/>
      <c r="T90" s="4"/>
      <c r="U90" s="10">
        <f t="shared" si="3"/>
        <v>7</v>
      </c>
      <c r="V90" s="4"/>
      <c r="W90" s="10" t="s">
        <v>52</v>
      </c>
      <c r="X90" s="4"/>
      <c r="Y90" s="1"/>
      <c r="Z90" s="69" t="s">
        <v>420</v>
      </c>
    </row>
    <row r="91" ht="18" customHeight="1" spans="1:26">
      <c r="A91" s="8">
        <f t="shared" si="2"/>
        <v>90</v>
      </c>
      <c r="B91" s="9">
        <v>43095</v>
      </c>
      <c r="C91" s="68">
        <v>46203</v>
      </c>
      <c r="D91" s="10" t="s">
        <v>421</v>
      </c>
      <c r="E91" s="8" t="s">
        <v>41</v>
      </c>
      <c r="F91" s="8" t="s">
        <v>173</v>
      </c>
      <c r="G91" s="4" t="s">
        <v>67</v>
      </c>
      <c r="H91" s="4"/>
      <c r="I91" s="4" t="s">
        <v>422</v>
      </c>
      <c r="J91" s="4" t="s">
        <v>217</v>
      </c>
      <c r="K91" s="8" t="s">
        <v>37</v>
      </c>
      <c r="L91" s="4">
        <v>5400</v>
      </c>
      <c r="M91" s="4">
        <v>451</v>
      </c>
      <c r="N91" s="4"/>
      <c r="O91" s="4" t="s">
        <v>38</v>
      </c>
      <c r="P91" s="4">
        <v>1</v>
      </c>
      <c r="Q91" s="4"/>
      <c r="R91" s="4"/>
      <c r="S91" s="4"/>
      <c r="T91" s="4"/>
      <c r="U91" s="10">
        <f t="shared" si="3"/>
        <v>7</v>
      </c>
      <c r="V91" s="4"/>
      <c r="W91" s="4"/>
      <c r="X91" s="4"/>
      <c r="Y91" s="1"/>
      <c r="Z91" s="69" t="s">
        <v>423</v>
      </c>
    </row>
    <row r="92" ht="18" customHeight="1" spans="1:26">
      <c r="A92" s="8">
        <f t="shared" si="2"/>
        <v>91</v>
      </c>
      <c r="B92" s="9">
        <v>43096</v>
      </c>
      <c r="C92" s="68">
        <v>46203</v>
      </c>
      <c r="D92" s="10" t="s">
        <v>424</v>
      </c>
      <c r="E92" s="8" t="s">
        <v>41</v>
      </c>
      <c r="F92" s="4" t="s">
        <v>173</v>
      </c>
      <c r="G92" s="4" t="s">
        <v>308</v>
      </c>
      <c r="H92" s="4"/>
      <c r="I92" s="1" t="s">
        <v>4192</v>
      </c>
      <c r="J92" s="1" t="s">
        <v>117</v>
      </c>
      <c r="K92" s="8" t="s">
        <v>37</v>
      </c>
      <c r="L92" s="4">
        <v>5400</v>
      </c>
      <c r="M92" s="4">
        <v>452</v>
      </c>
      <c r="N92" s="4"/>
      <c r="O92" s="4" t="s">
        <v>38</v>
      </c>
      <c r="P92" s="4">
        <v>1</v>
      </c>
      <c r="Q92" s="4"/>
      <c r="R92" s="4"/>
      <c r="S92" s="4"/>
      <c r="T92" s="4"/>
      <c r="U92" s="10">
        <f t="shared" si="3"/>
        <v>7</v>
      </c>
      <c r="V92" s="4"/>
      <c r="W92" s="4"/>
      <c r="X92" s="4"/>
      <c r="Y92" s="1"/>
      <c r="Z92" s="69" t="s">
        <v>426</v>
      </c>
    </row>
    <row r="93" ht="18" customHeight="1" spans="1:26">
      <c r="A93" s="8">
        <f t="shared" si="2"/>
        <v>92</v>
      </c>
      <c r="B93" s="9">
        <v>43098</v>
      </c>
      <c r="C93" s="68">
        <v>46203</v>
      </c>
      <c r="D93" s="10" t="s">
        <v>427</v>
      </c>
      <c r="E93" s="8" t="s">
        <v>41</v>
      </c>
      <c r="F93" s="4" t="s">
        <v>173</v>
      </c>
      <c r="G93" s="4" t="s">
        <v>241</v>
      </c>
      <c r="H93" s="4"/>
      <c r="I93" s="4" t="s">
        <v>428</v>
      </c>
      <c r="J93" s="4" t="s">
        <v>44</v>
      </c>
      <c r="K93" s="8" t="s">
        <v>37</v>
      </c>
      <c r="L93" s="4">
        <v>5400</v>
      </c>
      <c r="M93" s="4">
        <v>453</v>
      </c>
      <c r="N93" s="4"/>
      <c r="O93" s="4" t="s">
        <v>38</v>
      </c>
      <c r="P93" s="4">
        <v>1</v>
      </c>
      <c r="Q93" s="4"/>
      <c r="R93" s="4"/>
      <c r="S93" s="4"/>
      <c r="T93" s="4"/>
      <c r="U93" s="10">
        <f t="shared" si="3"/>
        <v>7</v>
      </c>
      <c r="V93" s="4"/>
      <c r="W93" s="4"/>
      <c r="X93" s="4"/>
      <c r="Y93" s="1"/>
      <c r="Z93" s="69" t="s">
        <v>429</v>
      </c>
    </row>
    <row r="94" ht="18" customHeight="1" spans="1:26">
      <c r="A94" s="8">
        <f t="shared" si="2"/>
        <v>93</v>
      </c>
      <c r="B94" s="9">
        <v>43117</v>
      </c>
      <c r="C94" s="68">
        <v>46203</v>
      </c>
      <c r="D94" s="10" t="s">
        <v>430</v>
      </c>
      <c r="E94" s="8" t="s">
        <v>41</v>
      </c>
      <c r="F94" s="8">
        <v>0</v>
      </c>
      <c r="G94" s="4" t="s">
        <v>48</v>
      </c>
      <c r="H94" s="4"/>
      <c r="I94" s="8" t="s">
        <v>431</v>
      </c>
      <c r="J94" s="8" t="s">
        <v>113</v>
      </c>
      <c r="K94" s="4" t="s">
        <v>58</v>
      </c>
      <c r="L94" s="4">
        <v>9216</v>
      </c>
      <c r="M94" s="4">
        <v>456</v>
      </c>
      <c r="N94" s="10" t="s">
        <v>234</v>
      </c>
      <c r="O94" s="4" t="s">
        <v>38</v>
      </c>
      <c r="P94" s="4">
        <v>1</v>
      </c>
      <c r="Q94" s="4"/>
      <c r="R94" s="4"/>
      <c r="S94" s="4">
        <v>1</v>
      </c>
      <c r="T94" s="4"/>
      <c r="U94" s="10">
        <f t="shared" si="3"/>
        <v>7</v>
      </c>
      <c r="V94" s="4"/>
      <c r="W94" s="10" t="s">
        <v>52</v>
      </c>
      <c r="X94" s="4"/>
      <c r="Y94" s="1"/>
      <c r="Z94" s="69" t="s">
        <v>433</v>
      </c>
    </row>
    <row r="95" ht="18" customHeight="1" spans="1:26">
      <c r="A95" s="8">
        <f t="shared" si="2"/>
        <v>94</v>
      </c>
      <c r="B95" s="9">
        <v>43128</v>
      </c>
      <c r="C95" s="68">
        <v>46203</v>
      </c>
      <c r="D95" s="10" t="s">
        <v>434</v>
      </c>
      <c r="E95" s="8" t="s">
        <v>41</v>
      </c>
      <c r="F95" s="4" t="s">
        <v>173</v>
      </c>
      <c r="G95" s="4" t="s">
        <v>308</v>
      </c>
      <c r="H95" s="4"/>
      <c r="I95" s="4" t="s">
        <v>435</v>
      </c>
      <c r="J95" s="4" t="s">
        <v>474</v>
      </c>
      <c r="K95" s="8" t="s">
        <v>37</v>
      </c>
      <c r="L95" s="4">
        <v>5400</v>
      </c>
      <c r="M95" s="4">
        <v>460</v>
      </c>
      <c r="N95" s="4"/>
      <c r="O95" s="4" t="s">
        <v>38</v>
      </c>
      <c r="P95" s="4">
        <v>1</v>
      </c>
      <c r="Q95" s="4"/>
      <c r="R95" s="4"/>
      <c r="S95" s="4"/>
      <c r="T95" s="4"/>
      <c r="U95" s="10">
        <f t="shared" si="3"/>
        <v>7</v>
      </c>
      <c r="V95" s="4"/>
      <c r="W95" s="4"/>
      <c r="X95" s="4"/>
      <c r="Y95" s="1"/>
      <c r="Z95" s="69" t="s">
        <v>436</v>
      </c>
    </row>
    <row r="96" ht="18" customHeight="1" spans="1:26">
      <c r="A96" s="8">
        <f t="shared" si="2"/>
        <v>95</v>
      </c>
      <c r="B96" s="9">
        <v>43132</v>
      </c>
      <c r="C96" s="68">
        <v>46203</v>
      </c>
      <c r="D96" s="10" t="s">
        <v>437</v>
      </c>
      <c r="E96" s="8" t="s">
        <v>41</v>
      </c>
      <c r="F96" s="4" t="s">
        <v>173</v>
      </c>
      <c r="G96" s="4" t="s">
        <v>67</v>
      </c>
      <c r="H96" s="4"/>
      <c r="I96" s="4" t="s">
        <v>438</v>
      </c>
      <c r="J96" s="4" t="s">
        <v>44</v>
      </c>
      <c r="K96" s="8" t="s">
        <v>37</v>
      </c>
      <c r="L96" s="4">
        <v>5400</v>
      </c>
      <c r="M96" s="4">
        <v>462</v>
      </c>
      <c r="N96" s="4"/>
      <c r="O96" s="4" t="s">
        <v>38</v>
      </c>
      <c r="P96" s="4">
        <v>1</v>
      </c>
      <c r="Q96" s="4"/>
      <c r="R96" s="4"/>
      <c r="S96" s="4"/>
      <c r="T96" s="4"/>
      <c r="U96" s="10">
        <f t="shared" si="3"/>
        <v>7</v>
      </c>
      <c r="V96" s="4"/>
      <c r="W96" s="4"/>
      <c r="X96" s="4"/>
      <c r="Y96" s="1"/>
      <c r="Z96" s="69" t="s">
        <v>439</v>
      </c>
    </row>
    <row r="97" ht="18" customHeight="1" spans="1:26">
      <c r="A97" s="8">
        <f t="shared" si="2"/>
        <v>96</v>
      </c>
      <c r="B97" s="9">
        <v>43159</v>
      </c>
      <c r="C97" s="68">
        <v>46203</v>
      </c>
      <c r="D97" s="10" t="s">
        <v>440</v>
      </c>
      <c r="E97" s="8" t="s">
        <v>41</v>
      </c>
      <c r="F97" s="4">
        <v>0</v>
      </c>
      <c r="G97" s="4" t="s">
        <v>62</v>
      </c>
      <c r="H97" s="4"/>
      <c r="I97" s="4" t="s">
        <v>441</v>
      </c>
      <c r="J97" s="4" t="s">
        <v>44</v>
      </c>
      <c r="K97" s="4" t="s">
        <v>58</v>
      </c>
      <c r="L97" s="4">
        <v>9216</v>
      </c>
      <c r="M97" s="4">
        <v>468</v>
      </c>
      <c r="N97" s="4"/>
      <c r="O97" s="4" t="s">
        <v>38</v>
      </c>
      <c r="P97" s="4">
        <v>1</v>
      </c>
      <c r="Q97" s="4"/>
      <c r="R97" s="4"/>
      <c r="S97" s="4"/>
      <c r="T97" s="4"/>
      <c r="U97" s="10">
        <f t="shared" si="3"/>
        <v>7</v>
      </c>
      <c r="V97" s="4"/>
      <c r="W97" s="4"/>
      <c r="X97" s="4"/>
      <c r="Y97" s="1"/>
      <c r="Z97" s="69" t="s">
        <v>442</v>
      </c>
    </row>
    <row r="98" ht="18" customHeight="1" spans="1:26">
      <c r="A98" s="8">
        <f t="shared" si="2"/>
        <v>97</v>
      </c>
      <c r="B98" s="9">
        <v>43172</v>
      </c>
      <c r="C98" s="68">
        <v>46203</v>
      </c>
      <c r="D98" s="10" t="s">
        <v>443</v>
      </c>
      <c r="E98" s="8" t="s">
        <v>41</v>
      </c>
      <c r="F98" s="8" t="s">
        <v>173</v>
      </c>
      <c r="G98" s="4" t="s">
        <v>48</v>
      </c>
      <c r="H98" s="4"/>
      <c r="I98" s="4" t="s">
        <v>4193</v>
      </c>
      <c r="J98" s="4" t="s">
        <v>4194</v>
      </c>
      <c r="K98" s="8" t="s">
        <v>37</v>
      </c>
      <c r="L98" s="4">
        <v>5400</v>
      </c>
      <c r="M98" s="4">
        <v>479</v>
      </c>
      <c r="N98" s="10" t="s">
        <v>289</v>
      </c>
      <c r="O98" s="4" t="s">
        <v>38</v>
      </c>
      <c r="P98" s="4">
        <v>1</v>
      </c>
      <c r="Q98" s="4"/>
      <c r="R98" s="4"/>
      <c r="S98" s="4"/>
      <c r="T98" s="4"/>
      <c r="U98" s="10">
        <f t="shared" si="3"/>
        <v>7</v>
      </c>
      <c r="V98" s="4"/>
      <c r="W98" s="10" t="s">
        <v>52</v>
      </c>
      <c r="X98" s="4"/>
      <c r="Y98" s="1"/>
      <c r="Z98" s="1" t="s">
        <v>4195</v>
      </c>
    </row>
    <row r="99" ht="18" customHeight="1" spans="1:26">
      <c r="A99" s="8">
        <f t="shared" si="2"/>
        <v>98</v>
      </c>
      <c r="B99" s="9">
        <v>43178</v>
      </c>
      <c r="C99" s="68">
        <v>46203</v>
      </c>
      <c r="D99" s="10" t="s">
        <v>450</v>
      </c>
      <c r="E99" s="8" t="s">
        <v>34</v>
      </c>
      <c r="F99" s="8" t="s">
        <v>173</v>
      </c>
      <c r="G99" s="4" t="s">
        <v>48</v>
      </c>
      <c r="H99" s="4"/>
      <c r="I99" s="8" t="s">
        <v>4000</v>
      </c>
      <c r="J99" s="8" t="s">
        <v>452</v>
      </c>
      <c r="K99" s="8" t="s">
        <v>37</v>
      </c>
      <c r="L99" s="4">
        <v>5400</v>
      </c>
      <c r="M99" s="4">
        <v>484</v>
      </c>
      <c r="N99" s="10" t="s">
        <v>51</v>
      </c>
      <c r="O99" s="4" t="s">
        <v>38</v>
      </c>
      <c r="P99" s="4">
        <v>1</v>
      </c>
      <c r="Q99" s="4"/>
      <c r="R99" s="4"/>
      <c r="S99" s="4">
        <v>1</v>
      </c>
      <c r="T99" s="4"/>
      <c r="U99" s="10">
        <f t="shared" si="3"/>
        <v>7</v>
      </c>
      <c r="V99" s="4"/>
      <c r="W99" s="10" t="s">
        <v>118</v>
      </c>
      <c r="X99" s="4"/>
      <c r="Y99" s="1"/>
      <c r="Z99" s="69" t="s">
        <v>453</v>
      </c>
    </row>
    <row r="100" ht="18" customHeight="1" spans="1:26">
      <c r="A100" s="8">
        <f t="shared" si="2"/>
        <v>99</v>
      </c>
      <c r="B100" s="9">
        <v>43178</v>
      </c>
      <c r="C100" s="68">
        <v>46203</v>
      </c>
      <c r="D100" s="10" t="s">
        <v>454</v>
      </c>
      <c r="E100" s="8" t="s">
        <v>41</v>
      </c>
      <c r="F100" s="8" t="s">
        <v>173</v>
      </c>
      <c r="G100" s="4" t="s">
        <v>48</v>
      </c>
      <c r="H100" s="4"/>
      <c r="I100" s="8" t="s">
        <v>455</v>
      </c>
      <c r="J100" s="8" t="s">
        <v>456</v>
      </c>
      <c r="K100" s="8" t="s">
        <v>37</v>
      </c>
      <c r="L100" s="4">
        <v>5400</v>
      </c>
      <c r="M100" s="4">
        <v>486</v>
      </c>
      <c r="N100" s="10" t="s">
        <v>289</v>
      </c>
      <c r="O100" s="4" t="s">
        <v>38</v>
      </c>
      <c r="P100" s="4">
        <v>1</v>
      </c>
      <c r="Q100" s="4"/>
      <c r="R100" s="4"/>
      <c r="S100" s="4">
        <v>1</v>
      </c>
      <c r="T100" s="4"/>
      <c r="U100" s="10">
        <f t="shared" si="3"/>
        <v>7</v>
      </c>
      <c r="V100" s="4"/>
      <c r="W100" s="10" t="s">
        <v>52</v>
      </c>
      <c r="X100" s="4"/>
      <c r="Y100" s="1"/>
      <c r="Z100" s="69" t="s">
        <v>457</v>
      </c>
    </row>
    <row r="101" ht="18" customHeight="1" spans="1:26">
      <c r="A101" s="8">
        <f t="shared" si="2"/>
        <v>100</v>
      </c>
      <c r="B101" s="9">
        <v>43179</v>
      </c>
      <c r="C101" s="68">
        <v>46203</v>
      </c>
      <c r="D101" s="10" t="s">
        <v>458</v>
      </c>
      <c r="E101" s="8" t="s">
        <v>41</v>
      </c>
      <c r="F101" s="4" t="s">
        <v>173</v>
      </c>
      <c r="G101" s="4" t="s">
        <v>62</v>
      </c>
      <c r="H101" s="4"/>
      <c r="I101" s="4" t="s">
        <v>459</v>
      </c>
      <c r="J101" s="4" t="s">
        <v>247</v>
      </c>
      <c r="K101" s="8" t="s">
        <v>37</v>
      </c>
      <c r="L101" s="4">
        <v>5400</v>
      </c>
      <c r="M101" s="4">
        <v>489</v>
      </c>
      <c r="N101" s="4"/>
      <c r="O101" s="4" t="s">
        <v>38</v>
      </c>
      <c r="P101" s="4">
        <v>1</v>
      </c>
      <c r="Q101" s="4"/>
      <c r="R101" s="4"/>
      <c r="S101" s="4"/>
      <c r="T101" s="4"/>
      <c r="U101" s="10">
        <f t="shared" si="3"/>
        <v>7</v>
      </c>
      <c r="V101" s="4"/>
      <c r="W101" s="4"/>
      <c r="X101" s="4"/>
      <c r="Y101" s="1"/>
      <c r="Z101" s="69" t="s">
        <v>460</v>
      </c>
    </row>
    <row r="102" ht="18" customHeight="1" spans="1:26">
      <c r="A102" s="8">
        <f t="shared" si="2"/>
        <v>101</v>
      </c>
      <c r="B102" s="70">
        <v>43185</v>
      </c>
      <c r="C102" s="68">
        <v>46203</v>
      </c>
      <c r="D102" s="10" t="s">
        <v>461</v>
      </c>
      <c r="E102" s="8" t="s">
        <v>41</v>
      </c>
      <c r="F102" s="8" t="s">
        <v>173</v>
      </c>
      <c r="G102" s="4" t="s">
        <v>48</v>
      </c>
      <c r="H102" s="4"/>
      <c r="I102" s="8" t="s">
        <v>4000</v>
      </c>
      <c r="J102" s="8" t="s">
        <v>221</v>
      </c>
      <c r="K102" s="8" t="s">
        <v>37</v>
      </c>
      <c r="L102" s="4">
        <v>5400</v>
      </c>
      <c r="M102" s="4">
        <v>569</v>
      </c>
      <c r="N102" s="10" t="s">
        <v>51</v>
      </c>
      <c r="O102" s="4" t="s">
        <v>38</v>
      </c>
      <c r="P102" s="4">
        <v>1</v>
      </c>
      <c r="Q102" s="4"/>
      <c r="R102" s="4"/>
      <c r="S102" s="4"/>
      <c r="T102" s="4"/>
      <c r="U102" s="10">
        <f t="shared" si="3"/>
        <v>7</v>
      </c>
      <c r="V102" s="4"/>
      <c r="W102" s="10" t="s">
        <v>118</v>
      </c>
      <c r="X102" s="4"/>
      <c r="Y102" s="1"/>
      <c r="Z102" s="69" t="s">
        <v>462</v>
      </c>
    </row>
    <row r="103" ht="18" customHeight="1" spans="1:26">
      <c r="A103" s="8">
        <f t="shared" si="2"/>
        <v>102</v>
      </c>
      <c r="B103" s="9">
        <v>43187</v>
      </c>
      <c r="C103" s="68">
        <v>46203</v>
      </c>
      <c r="D103" s="10" t="s">
        <v>463</v>
      </c>
      <c r="E103" s="8" t="s">
        <v>41</v>
      </c>
      <c r="F103" s="4" t="s">
        <v>173</v>
      </c>
      <c r="G103" s="4" t="s">
        <v>308</v>
      </c>
      <c r="H103" s="4"/>
      <c r="I103" s="4" t="s">
        <v>4196</v>
      </c>
      <c r="J103" s="4" t="s">
        <v>4197</v>
      </c>
      <c r="K103" s="8" t="s">
        <v>37</v>
      </c>
      <c r="L103" s="4">
        <v>5400</v>
      </c>
      <c r="M103" s="4">
        <v>497</v>
      </c>
      <c r="N103" s="4"/>
      <c r="O103" s="4" t="s">
        <v>38</v>
      </c>
      <c r="P103" s="4">
        <v>1</v>
      </c>
      <c r="Q103" s="4"/>
      <c r="R103" s="4"/>
      <c r="S103" s="4">
        <v>1</v>
      </c>
      <c r="T103" s="4"/>
      <c r="U103" s="10">
        <f t="shared" si="3"/>
        <v>7</v>
      </c>
      <c r="V103" s="4"/>
      <c r="W103" s="4"/>
      <c r="X103" s="4"/>
      <c r="Y103" s="1"/>
      <c r="Z103" s="69" t="s">
        <v>466</v>
      </c>
    </row>
    <row r="104" ht="18" customHeight="1" spans="1:26">
      <c r="A104" s="8">
        <f t="shared" si="2"/>
        <v>103</v>
      </c>
      <c r="B104" s="9">
        <v>43194</v>
      </c>
      <c r="C104" s="68">
        <v>46203</v>
      </c>
      <c r="D104" s="10" t="s">
        <v>472</v>
      </c>
      <c r="E104" s="8" t="s">
        <v>41</v>
      </c>
      <c r="F104" s="4" t="s">
        <v>173</v>
      </c>
      <c r="G104" s="4" t="s">
        <v>48</v>
      </c>
      <c r="H104" s="4"/>
      <c r="I104" s="4" t="s">
        <v>473</v>
      </c>
      <c r="J104" s="4" t="s">
        <v>355</v>
      </c>
      <c r="K104" s="4" t="s">
        <v>58</v>
      </c>
      <c r="L104" s="4">
        <v>9216</v>
      </c>
      <c r="M104" s="4">
        <v>501</v>
      </c>
      <c r="N104" s="10" t="s">
        <v>51</v>
      </c>
      <c r="O104" s="4" t="s">
        <v>38</v>
      </c>
      <c r="P104" s="4">
        <v>1</v>
      </c>
      <c r="Q104" s="4"/>
      <c r="R104" s="4"/>
      <c r="S104" s="4"/>
      <c r="T104" s="4"/>
      <c r="U104" s="10">
        <f t="shared" si="3"/>
        <v>7</v>
      </c>
      <c r="V104" s="4"/>
      <c r="W104" s="10" t="s">
        <v>52</v>
      </c>
      <c r="X104" s="4"/>
      <c r="Y104" s="1"/>
      <c r="Z104" s="69" t="s">
        <v>475</v>
      </c>
    </row>
    <row r="105" ht="18" customHeight="1" spans="1:26">
      <c r="A105" s="8">
        <f t="shared" si="2"/>
        <v>104</v>
      </c>
      <c r="B105" s="9">
        <v>43200</v>
      </c>
      <c r="C105" s="68">
        <v>46203</v>
      </c>
      <c r="D105" s="10" t="s">
        <v>479</v>
      </c>
      <c r="E105" s="8" t="s">
        <v>41</v>
      </c>
      <c r="F105" s="4" t="s">
        <v>173</v>
      </c>
      <c r="G105" s="4" t="s">
        <v>36</v>
      </c>
      <c r="H105" s="4"/>
      <c r="I105" s="4" t="s">
        <v>246</v>
      </c>
      <c r="J105" s="4" t="s">
        <v>452</v>
      </c>
      <c r="K105" s="8" t="s">
        <v>37</v>
      </c>
      <c r="L105" s="4">
        <v>5400</v>
      </c>
      <c r="M105" s="4">
        <v>509</v>
      </c>
      <c r="N105" s="4"/>
      <c r="O105" s="4" t="s">
        <v>38</v>
      </c>
      <c r="P105" s="4">
        <v>1</v>
      </c>
      <c r="Q105" s="4"/>
      <c r="R105" s="4"/>
      <c r="S105" s="4"/>
      <c r="T105" s="4"/>
      <c r="U105" s="10">
        <f t="shared" si="3"/>
        <v>7</v>
      </c>
      <c r="V105" s="4"/>
      <c r="W105" s="4"/>
      <c r="X105" s="4"/>
      <c r="Y105" s="1"/>
      <c r="Z105" s="69" t="s">
        <v>480</v>
      </c>
    </row>
    <row r="106" ht="18" customHeight="1" spans="1:26">
      <c r="A106" s="8">
        <f t="shared" si="2"/>
        <v>105</v>
      </c>
      <c r="B106" s="9">
        <v>43202</v>
      </c>
      <c r="C106" s="68">
        <v>46203</v>
      </c>
      <c r="D106" s="10" t="s">
        <v>481</v>
      </c>
      <c r="E106" s="8" t="s">
        <v>41</v>
      </c>
      <c r="F106" s="8" t="s">
        <v>173</v>
      </c>
      <c r="G106" s="4" t="s">
        <v>48</v>
      </c>
      <c r="H106" s="4"/>
      <c r="I106" s="4" t="s">
        <v>4198</v>
      </c>
      <c r="J106" s="12" t="s">
        <v>44</v>
      </c>
      <c r="K106" s="8" t="s">
        <v>37</v>
      </c>
      <c r="L106" s="4">
        <v>5400</v>
      </c>
      <c r="M106" s="4">
        <v>513</v>
      </c>
      <c r="N106" s="10" t="s">
        <v>483</v>
      </c>
      <c r="O106" s="4" t="s">
        <v>38</v>
      </c>
      <c r="P106" s="4">
        <v>1</v>
      </c>
      <c r="Q106" s="4"/>
      <c r="R106" s="4"/>
      <c r="S106" s="4"/>
      <c r="T106" s="4"/>
      <c r="U106" s="10">
        <f t="shared" si="3"/>
        <v>7</v>
      </c>
      <c r="V106" s="4"/>
      <c r="W106" s="10" t="s">
        <v>52</v>
      </c>
      <c r="X106" s="4"/>
      <c r="Y106" s="1"/>
      <c r="Z106" s="69" t="s">
        <v>484</v>
      </c>
    </row>
    <row r="107" ht="18" customHeight="1" spans="1:26">
      <c r="A107" s="8">
        <f t="shared" si="2"/>
        <v>106</v>
      </c>
      <c r="B107" s="9">
        <v>43218</v>
      </c>
      <c r="C107" s="68">
        <v>46203</v>
      </c>
      <c r="D107" s="10" t="s">
        <v>488</v>
      </c>
      <c r="E107" s="8" t="s">
        <v>41</v>
      </c>
      <c r="F107" s="8" t="s">
        <v>173</v>
      </c>
      <c r="G107" s="8" t="s">
        <v>36</v>
      </c>
      <c r="H107" s="8"/>
      <c r="I107" s="8" t="s">
        <v>489</v>
      </c>
      <c r="J107" s="8" t="s">
        <v>490</v>
      </c>
      <c r="K107" s="8" t="s">
        <v>37</v>
      </c>
      <c r="L107" s="4">
        <v>5400</v>
      </c>
      <c r="M107" s="4">
        <v>524</v>
      </c>
      <c r="N107" s="4"/>
      <c r="O107" s="4" t="s">
        <v>38</v>
      </c>
      <c r="P107" s="4">
        <v>1</v>
      </c>
      <c r="Q107" s="4"/>
      <c r="R107" s="4"/>
      <c r="S107" s="4"/>
      <c r="T107" s="4"/>
      <c r="U107" s="10">
        <f t="shared" si="3"/>
        <v>7</v>
      </c>
      <c r="V107" s="4"/>
      <c r="W107" s="4"/>
      <c r="X107" s="4"/>
      <c r="Y107" s="1"/>
      <c r="Z107" s="69" t="s">
        <v>491</v>
      </c>
    </row>
    <row r="108" ht="18" customHeight="1" spans="1:26">
      <c r="A108" s="8">
        <f t="shared" si="2"/>
        <v>107</v>
      </c>
      <c r="B108" s="9">
        <v>43227</v>
      </c>
      <c r="C108" s="68">
        <v>46203</v>
      </c>
      <c r="D108" s="10" t="s">
        <v>492</v>
      </c>
      <c r="E108" s="8" t="s">
        <v>41</v>
      </c>
      <c r="F108" s="4" t="s">
        <v>173</v>
      </c>
      <c r="G108" s="4" t="s">
        <v>241</v>
      </c>
      <c r="H108" s="4"/>
      <c r="I108" s="4" t="s">
        <v>493</v>
      </c>
      <c r="J108" s="4" t="s">
        <v>44</v>
      </c>
      <c r="K108" s="8" t="s">
        <v>37</v>
      </c>
      <c r="L108" s="4">
        <v>5400</v>
      </c>
      <c r="M108" s="4">
        <v>545</v>
      </c>
      <c r="N108" s="4"/>
      <c r="O108" s="4" t="s">
        <v>38</v>
      </c>
      <c r="P108" s="4">
        <v>1</v>
      </c>
      <c r="Q108" s="4"/>
      <c r="R108" s="4"/>
      <c r="S108" s="4">
        <v>1</v>
      </c>
      <c r="T108" s="4"/>
      <c r="U108" s="10">
        <f t="shared" si="3"/>
        <v>7</v>
      </c>
      <c r="V108" s="4"/>
      <c r="W108" s="4"/>
      <c r="X108" s="4"/>
      <c r="Y108" s="1"/>
      <c r="Z108" s="69" t="s">
        <v>494</v>
      </c>
    </row>
    <row r="109" ht="18" customHeight="1" spans="1:26">
      <c r="A109" s="8">
        <f t="shared" si="2"/>
        <v>108</v>
      </c>
      <c r="B109" s="9">
        <v>43228</v>
      </c>
      <c r="C109" s="68">
        <v>46203</v>
      </c>
      <c r="D109" s="10" t="s">
        <v>495</v>
      </c>
      <c r="E109" s="8" t="s">
        <v>41</v>
      </c>
      <c r="F109" s="4" t="s">
        <v>173</v>
      </c>
      <c r="G109" s="4" t="s">
        <v>308</v>
      </c>
      <c r="H109" s="4"/>
      <c r="I109" s="4" t="s">
        <v>496</v>
      </c>
      <c r="J109" s="4" t="s">
        <v>50</v>
      </c>
      <c r="K109" s="8" t="s">
        <v>37</v>
      </c>
      <c r="L109" s="4">
        <v>5400</v>
      </c>
      <c r="M109" s="4">
        <v>547</v>
      </c>
      <c r="N109" s="4"/>
      <c r="O109" s="4" t="s">
        <v>38</v>
      </c>
      <c r="P109" s="4">
        <v>1</v>
      </c>
      <c r="Q109" s="4"/>
      <c r="R109" s="4"/>
      <c r="S109" s="4"/>
      <c r="T109" s="4"/>
      <c r="U109" s="10">
        <f t="shared" si="3"/>
        <v>7</v>
      </c>
      <c r="V109" s="4"/>
      <c r="W109" s="4"/>
      <c r="X109" s="4"/>
      <c r="Y109" s="1"/>
      <c r="Z109" s="1" t="s">
        <v>4199</v>
      </c>
    </row>
    <row r="110" ht="18" customHeight="1" spans="1:26">
      <c r="A110" s="8">
        <f t="shared" si="2"/>
        <v>109</v>
      </c>
      <c r="B110" s="9">
        <v>43228</v>
      </c>
      <c r="C110" s="68">
        <v>46203</v>
      </c>
      <c r="D110" s="10" t="s">
        <v>498</v>
      </c>
      <c r="E110" s="8" t="s">
        <v>41</v>
      </c>
      <c r="F110" s="8" t="s">
        <v>173</v>
      </c>
      <c r="G110" s="4" t="s">
        <v>241</v>
      </c>
      <c r="H110" s="4"/>
      <c r="I110" s="12" t="s">
        <v>499</v>
      </c>
      <c r="J110" s="12" t="s">
        <v>500</v>
      </c>
      <c r="K110" s="8" t="s">
        <v>37</v>
      </c>
      <c r="L110" s="4">
        <v>5400</v>
      </c>
      <c r="M110" s="4">
        <v>546</v>
      </c>
      <c r="N110" s="4"/>
      <c r="O110" s="4" t="s">
        <v>38</v>
      </c>
      <c r="P110" s="4">
        <v>1</v>
      </c>
      <c r="Q110" s="4"/>
      <c r="R110" s="4"/>
      <c r="S110" s="4">
        <v>1</v>
      </c>
      <c r="T110" s="4"/>
      <c r="U110" s="10">
        <f t="shared" si="3"/>
        <v>7</v>
      </c>
      <c r="V110" s="4"/>
      <c r="W110" s="4"/>
      <c r="X110" s="4"/>
      <c r="Y110" s="1"/>
      <c r="Z110" s="69" t="s">
        <v>501</v>
      </c>
    </row>
    <row r="111" ht="18" customHeight="1" spans="1:26">
      <c r="A111" s="8">
        <f t="shared" si="2"/>
        <v>110</v>
      </c>
      <c r="B111" s="9">
        <v>43230</v>
      </c>
      <c r="C111" s="68">
        <v>46203</v>
      </c>
      <c r="D111" s="10" t="s">
        <v>502</v>
      </c>
      <c r="E111" s="8" t="s">
        <v>41</v>
      </c>
      <c r="F111" s="4" t="s">
        <v>173</v>
      </c>
      <c r="G111" s="4" t="s">
        <v>241</v>
      </c>
      <c r="H111" s="4"/>
      <c r="I111" s="4" t="s">
        <v>503</v>
      </c>
      <c r="J111" s="1" t="s">
        <v>504</v>
      </c>
      <c r="K111" s="8" t="s">
        <v>37</v>
      </c>
      <c r="L111" s="4">
        <v>5400</v>
      </c>
      <c r="M111" s="4">
        <v>552</v>
      </c>
      <c r="N111" s="4"/>
      <c r="O111" s="4" t="s">
        <v>38</v>
      </c>
      <c r="P111" s="4">
        <v>1</v>
      </c>
      <c r="Q111" s="4"/>
      <c r="R111" s="4"/>
      <c r="S111" s="4"/>
      <c r="T111" s="4"/>
      <c r="U111" s="10">
        <f t="shared" si="3"/>
        <v>7</v>
      </c>
      <c r="V111" s="10"/>
      <c r="W111" s="10"/>
      <c r="X111" s="10"/>
      <c r="Y111" s="1"/>
      <c r="Z111" s="69" t="s">
        <v>505</v>
      </c>
    </row>
    <row r="112" ht="18" customHeight="1" spans="1:26">
      <c r="A112" s="8">
        <f t="shared" si="2"/>
        <v>111</v>
      </c>
      <c r="B112" s="9">
        <v>43273</v>
      </c>
      <c r="C112" s="68">
        <v>46203</v>
      </c>
      <c r="D112" s="10" t="s">
        <v>522</v>
      </c>
      <c r="E112" s="8" t="s">
        <v>41</v>
      </c>
      <c r="F112" s="8" t="s">
        <v>173</v>
      </c>
      <c r="G112" s="8" t="s">
        <v>62</v>
      </c>
      <c r="H112" s="8"/>
      <c r="I112" s="1" t="s">
        <v>523</v>
      </c>
      <c r="J112" s="8" t="s">
        <v>524</v>
      </c>
      <c r="K112" s="4" t="s">
        <v>4514</v>
      </c>
      <c r="L112" s="4">
        <v>9216</v>
      </c>
      <c r="M112" s="4">
        <v>589</v>
      </c>
      <c r="N112" s="4"/>
      <c r="O112" s="4" t="s">
        <v>38</v>
      </c>
      <c r="P112" s="4">
        <v>1</v>
      </c>
      <c r="Q112" s="4"/>
      <c r="R112" s="4"/>
      <c r="S112" s="4">
        <v>1</v>
      </c>
      <c r="T112" s="4"/>
      <c r="U112" s="10">
        <f t="shared" si="3"/>
        <v>7</v>
      </c>
      <c r="V112" s="4"/>
      <c r="W112" s="4"/>
      <c r="X112" s="4"/>
      <c r="Y112" s="1"/>
      <c r="Z112" s="69" t="s">
        <v>525</v>
      </c>
    </row>
    <row r="113" ht="18" customHeight="1" spans="1:26">
      <c r="A113" s="8">
        <f t="shared" si="2"/>
        <v>112</v>
      </c>
      <c r="B113" s="9">
        <v>43275</v>
      </c>
      <c r="C113" s="68">
        <v>46203</v>
      </c>
      <c r="D113" s="10" t="s">
        <v>526</v>
      </c>
      <c r="E113" s="8" t="s">
        <v>41</v>
      </c>
      <c r="F113" s="4">
        <v>0</v>
      </c>
      <c r="G113" s="4" t="s">
        <v>527</v>
      </c>
      <c r="H113" s="4"/>
      <c r="I113" s="4" t="s">
        <v>528</v>
      </c>
      <c r="J113" s="4" t="s">
        <v>44</v>
      </c>
      <c r="K113" s="8" t="s">
        <v>37</v>
      </c>
      <c r="L113" s="4">
        <v>5400</v>
      </c>
      <c r="M113" s="4">
        <v>597</v>
      </c>
      <c r="N113" s="4"/>
      <c r="O113" s="4" t="s">
        <v>38</v>
      </c>
      <c r="P113" s="4">
        <v>1</v>
      </c>
      <c r="Q113" s="4"/>
      <c r="R113" s="4"/>
      <c r="S113" s="4"/>
      <c r="T113" s="4"/>
      <c r="U113" s="10">
        <f t="shared" si="3"/>
        <v>7</v>
      </c>
      <c r="V113" s="4"/>
      <c r="W113" s="4"/>
      <c r="X113" s="4"/>
      <c r="Y113" s="1"/>
      <c r="Z113" s="69" t="s">
        <v>529</v>
      </c>
    </row>
    <row r="114" ht="18" customHeight="1" spans="1:26">
      <c r="A114" s="8">
        <f t="shared" si="2"/>
        <v>113</v>
      </c>
      <c r="B114" s="9">
        <v>43275</v>
      </c>
      <c r="C114" s="68">
        <v>46203</v>
      </c>
      <c r="D114" s="10" t="s">
        <v>530</v>
      </c>
      <c r="E114" s="8" t="s">
        <v>41</v>
      </c>
      <c r="F114" s="4">
        <v>0</v>
      </c>
      <c r="G114" s="4" t="s">
        <v>527</v>
      </c>
      <c r="H114" s="4"/>
      <c r="I114" s="4" t="s">
        <v>531</v>
      </c>
      <c r="J114" s="4" t="s">
        <v>532</v>
      </c>
      <c r="K114" s="8" t="s">
        <v>37</v>
      </c>
      <c r="L114" s="4">
        <v>5400</v>
      </c>
      <c r="M114" s="4">
        <v>606</v>
      </c>
      <c r="N114" s="4"/>
      <c r="O114" s="4" t="s">
        <v>38</v>
      </c>
      <c r="P114" s="4">
        <v>1</v>
      </c>
      <c r="Q114" s="4"/>
      <c r="R114" s="4"/>
      <c r="S114" s="4"/>
      <c r="T114" s="4"/>
      <c r="U114" s="10">
        <f t="shared" si="3"/>
        <v>7</v>
      </c>
      <c r="V114" s="71"/>
      <c r="W114" s="71"/>
      <c r="X114" s="71"/>
      <c r="Y114" s="1"/>
      <c r="Z114" s="69" t="s">
        <v>533</v>
      </c>
    </row>
    <row r="115" ht="18" customHeight="1" spans="1:26">
      <c r="A115" s="8">
        <f t="shared" si="2"/>
        <v>114</v>
      </c>
      <c r="B115" s="9">
        <v>43275</v>
      </c>
      <c r="C115" s="68">
        <v>46203</v>
      </c>
      <c r="D115" s="10" t="s">
        <v>534</v>
      </c>
      <c r="E115" s="8" t="s">
        <v>41</v>
      </c>
      <c r="F115" s="4" t="s">
        <v>535</v>
      </c>
      <c r="G115" s="4" t="s">
        <v>527</v>
      </c>
      <c r="H115" s="4"/>
      <c r="I115" s="4" t="s">
        <v>536</v>
      </c>
      <c r="J115" s="4" t="s">
        <v>44</v>
      </c>
      <c r="K115" s="8" t="s">
        <v>37</v>
      </c>
      <c r="L115" s="4">
        <v>5400</v>
      </c>
      <c r="M115" s="4">
        <v>615</v>
      </c>
      <c r="N115" s="4"/>
      <c r="O115" s="4" t="s">
        <v>38</v>
      </c>
      <c r="P115" s="4" t="s">
        <v>38</v>
      </c>
      <c r="Q115" s="4"/>
      <c r="R115" s="4"/>
      <c r="S115" s="4"/>
      <c r="T115" s="4"/>
      <c r="U115" s="10">
        <f t="shared" si="3"/>
        <v>7</v>
      </c>
      <c r="V115" s="4"/>
      <c r="W115" s="4"/>
      <c r="X115" s="4"/>
      <c r="Y115" s="1"/>
      <c r="Z115" s="69" t="s">
        <v>537</v>
      </c>
    </row>
    <row r="116" ht="18" customHeight="1" spans="1:26">
      <c r="A116" s="8">
        <f t="shared" si="2"/>
        <v>115</v>
      </c>
      <c r="B116" s="9">
        <v>43275</v>
      </c>
      <c r="C116" s="68">
        <v>46203</v>
      </c>
      <c r="D116" s="10" t="s">
        <v>538</v>
      </c>
      <c r="E116" s="8" t="s">
        <v>41</v>
      </c>
      <c r="F116" s="4" t="s">
        <v>535</v>
      </c>
      <c r="G116" s="4" t="s">
        <v>527</v>
      </c>
      <c r="H116" s="4"/>
      <c r="I116" s="4" t="s">
        <v>539</v>
      </c>
      <c r="J116" s="4" t="s">
        <v>540</v>
      </c>
      <c r="K116" s="8" t="s">
        <v>37</v>
      </c>
      <c r="L116" s="4">
        <v>5400</v>
      </c>
      <c r="M116" s="4">
        <v>599</v>
      </c>
      <c r="N116" s="4"/>
      <c r="O116" s="4" t="s">
        <v>38</v>
      </c>
      <c r="P116" s="4">
        <v>1</v>
      </c>
      <c r="Q116" s="4"/>
      <c r="R116" s="4"/>
      <c r="S116" s="4"/>
      <c r="T116" s="4"/>
      <c r="U116" s="10">
        <f t="shared" si="3"/>
        <v>7</v>
      </c>
      <c r="V116" s="4"/>
      <c r="W116" s="4"/>
      <c r="X116" s="4"/>
      <c r="Y116" s="1"/>
      <c r="Z116" s="69" t="s">
        <v>541</v>
      </c>
    </row>
    <row r="117" ht="18" customHeight="1" spans="1:26">
      <c r="A117" s="8">
        <f t="shared" si="2"/>
        <v>116</v>
      </c>
      <c r="B117" s="9">
        <v>43275</v>
      </c>
      <c r="C117" s="68">
        <v>46203</v>
      </c>
      <c r="D117" s="10" t="s">
        <v>542</v>
      </c>
      <c r="E117" s="8" t="s">
        <v>41</v>
      </c>
      <c r="F117" s="4" t="s">
        <v>535</v>
      </c>
      <c r="G117" s="4" t="s">
        <v>527</v>
      </c>
      <c r="H117" s="4"/>
      <c r="I117" s="4" t="s">
        <v>543</v>
      </c>
      <c r="J117" s="4" t="s">
        <v>57</v>
      </c>
      <c r="K117" s="8" t="s">
        <v>37</v>
      </c>
      <c r="L117" s="4">
        <v>5400</v>
      </c>
      <c r="M117" s="4">
        <v>600</v>
      </c>
      <c r="N117" s="4"/>
      <c r="O117" s="4" t="s">
        <v>38</v>
      </c>
      <c r="P117" s="4">
        <v>1</v>
      </c>
      <c r="Q117" s="4"/>
      <c r="R117" s="4"/>
      <c r="S117" s="4"/>
      <c r="T117" s="4"/>
      <c r="U117" s="10">
        <f t="shared" si="3"/>
        <v>7</v>
      </c>
      <c r="V117" s="4"/>
      <c r="W117" s="4"/>
      <c r="X117" s="4"/>
      <c r="Y117" s="1"/>
      <c r="Z117" s="1" t="s">
        <v>4200</v>
      </c>
    </row>
    <row r="118" ht="18" customHeight="1" spans="1:26">
      <c r="A118" s="8">
        <f t="shared" si="2"/>
        <v>117</v>
      </c>
      <c r="B118" s="9">
        <v>43275</v>
      </c>
      <c r="C118" s="68">
        <v>46203</v>
      </c>
      <c r="D118" s="10" t="s">
        <v>545</v>
      </c>
      <c r="E118" s="4" t="s">
        <v>34</v>
      </c>
      <c r="F118" s="4" t="s">
        <v>535</v>
      </c>
      <c r="G118" s="4" t="s">
        <v>527</v>
      </c>
      <c r="H118" s="4"/>
      <c r="I118" s="4" t="s">
        <v>546</v>
      </c>
      <c r="J118" s="4" t="s">
        <v>44</v>
      </c>
      <c r="K118" s="8" t="s">
        <v>37</v>
      </c>
      <c r="L118" s="4">
        <v>5400</v>
      </c>
      <c r="M118" s="4">
        <v>612</v>
      </c>
      <c r="N118" s="4"/>
      <c r="O118" s="4" t="s">
        <v>38</v>
      </c>
      <c r="P118" s="4">
        <v>1</v>
      </c>
      <c r="Q118" s="4"/>
      <c r="R118" s="4"/>
      <c r="S118" s="4"/>
      <c r="T118" s="4"/>
      <c r="U118" s="10">
        <f t="shared" si="3"/>
        <v>7</v>
      </c>
      <c r="V118" s="4"/>
      <c r="W118" s="4"/>
      <c r="X118" s="4"/>
      <c r="Y118" s="1"/>
      <c r="Z118" s="69" t="s">
        <v>547</v>
      </c>
    </row>
    <row r="119" ht="18" customHeight="1" spans="1:26">
      <c r="A119" s="8">
        <f t="shared" si="2"/>
        <v>118</v>
      </c>
      <c r="B119" s="9">
        <v>43275</v>
      </c>
      <c r="C119" s="68">
        <v>46203</v>
      </c>
      <c r="D119" s="10" t="s">
        <v>548</v>
      </c>
      <c r="E119" s="8" t="s">
        <v>41</v>
      </c>
      <c r="F119" s="4" t="s">
        <v>535</v>
      </c>
      <c r="G119" s="4" t="s">
        <v>527</v>
      </c>
      <c r="H119" s="4"/>
      <c r="I119" s="4" t="s">
        <v>549</v>
      </c>
      <c r="J119" s="4" t="s">
        <v>550</v>
      </c>
      <c r="K119" s="8" t="s">
        <v>37</v>
      </c>
      <c r="L119" s="4">
        <v>5400</v>
      </c>
      <c r="M119" s="4">
        <v>605</v>
      </c>
      <c r="N119" s="4"/>
      <c r="O119" s="4" t="s">
        <v>38</v>
      </c>
      <c r="P119" s="4">
        <v>1</v>
      </c>
      <c r="Q119" s="4"/>
      <c r="R119" s="4"/>
      <c r="S119" s="4"/>
      <c r="T119" s="4"/>
      <c r="U119" s="10">
        <f t="shared" si="3"/>
        <v>7</v>
      </c>
      <c r="V119" s="4"/>
      <c r="W119" s="4"/>
      <c r="X119" s="4"/>
      <c r="Y119" s="1"/>
      <c r="Z119" s="69" t="s">
        <v>551</v>
      </c>
    </row>
    <row r="120" ht="18" customHeight="1" spans="1:26">
      <c r="A120" s="8">
        <f t="shared" si="2"/>
        <v>119</v>
      </c>
      <c r="B120" s="9">
        <v>43275</v>
      </c>
      <c r="C120" s="68">
        <v>46203</v>
      </c>
      <c r="D120" s="10" t="s">
        <v>552</v>
      </c>
      <c r="E120" s="8" t="s">
        <v>41</v>
      </c>
      <c r="F120" s="8">
        <v>0</v>
      </c>
      <c r="G120" s="8" t="s">
        <v>527</v>
      </c>
      <c r="H120" s="8"/>
      <c r="I120" s="8" t="s">
        <v>553</v>
      </c>
      <c r="J120" s="8" t="s">
        <v>554</v>
      </c>
      <c r="K120" s="8" t="s">
        <v>37</v>
      </c>
      <c r="L120" s="4">
        <v>5400</v>
      </c>
      <c r="M120" s="4">
        <v>618</v>
      </c>
      <c r="N120" s="4"/>
      <c r="O120" s="4" t="s">
        <v>38</v>
      </c>
      <c r="P120" s="4">
        <v>1</v>
      </c>
      <c r="Q120" s="4"/>
      <c r="R120" s="4"/>
      <c r="S120" s="4"/>
      <c r="T120" s="4"/>
      <c r="U120" s="10">
        <f t="shared" si="3"/>
        <v>7</v>
      </c>
      <c r="V120" s="4"/>
      <c r="W120" s="4"/>
      <c r="X120" s="4"/>
      <c r="Y120" s="1"/>
      <c r="Z120" s="69" t="s">
        <v>555</v>
      </c>
    </row>
    <row r="121" ht="18" customHeight="1" spans="1:26">
      <c r="A121" s="8">
        <f t="shared" si="2"/>
        <v>120</v>
      </c>
      <c r="B121" s="9">
        <v>43275</v>
      </c>
      <c r="C121" s="68">
        <v>46203</v>
      </c>
      <c r="D121" s="10" t="s">
        <v>556</v>
      </c>
      <c r="E121" s="8" t="s">
        <v>41</v>
      </c>
      <c r="F121" s="8" t="s">
        <v>535</v>
      </c>
      <c r="G121" s="8" t="s">
        <v>527</v>
      </c>
      <c r="H121" s="8"/>
      <c r="I121" s="8" t="s">
        <v>557</v>
      </c>
      <c r="J121" s="8" t="s">
        <v>558</v>
      </c>
      <c r="K121" s="8" t="s">
        <v>37</v>
      </c>
      <c r="L121" s="4">
        <v>5400</v>
      </c>
      <c r="M121" s="4">
        <v>595</v>
      </c>
      <c r="N121" s="4"/>
      <c r="O121" s="4" t="s">
        <v>38</v>
      </c>
      <c r="P121" s="4">
        <v>1</v>
      </c>
      <c r="Q121" s="4"/>
      <c r="R121" s="4"/>
      <c r="S121" s="4"/>
      <c r="T121" s="4"/>
      <c r="U121" s="10">
        <f t="shared" si="3"/>
        <v>7</v>
      </c>
      <c r="V121" s="4"/>
      <c r="W121" s="4"/>
      <c r="X121" s="4"/>
      <c r="Y121" s="1"/>
      <c r="Z121" s="69" t="s">
        <v>559</v>
      </c>
    </row>
    <row r="122" ht="18" customHeight="1" spans="1:26">
      <c r="A122" s="8">
        <f t="shared" si="2"/>
        <v>121</v>
      </c>
      <c r="B122" s="9">
        <v>43275</v>
      </c>
      <c r="C122" s="68">
        <v>46203</v>
      </c>
      <c r="D122" s="10" t="s">
        <v>560</v>
      </c>
      <c r="E122" s="8" t="s">
        <v>41</v>
      </c>
      <c r="F122" s="8" t="s">
        <v>535</v>
      </c>
      <c r="G122" s="8" t="s">
        <v>527</v>
      </c>
      <c r="H122" s="8"/>
      <c r="I122" s="8" t="s">
        <v>561</v>
      </c>
      <c r="J122" s="8" t="s">
        <v>44</v>
      </c>
      <c r="K122" s="8" t="s">
        <v>37</v>
      </c>
      <c r="L122" s="4">
        <v>5400</v>
      </c>
      <c r="M122" s="4">
        <v>598</v>
      </c>
      <c r="N122" s="4"/>
      <c r="O122" s="4" t="s">
        <v>38</v>
      </c>
      <c r="P122" s="4" t="s">
        <v>38</v>
      </c>
      <c r="Q122" s="4"/>
      <c r="R122" s="4"/>
      <c r="S122" s="4"/>
      <c r="T122" s="4"/>
      <c r="U122" s="10">
        <f t="shared" si="3"/>
        <v>7</v>
      </c>
      <c r="V122" s="4"/>
      <c r="W122" s="4"/>
      <c r="X122" s="4"/>
      <c r="Y122" s="1"/>
      <c r="Z122" s="69" t="s">
        <v>562</v>
      </c>
    </row>
    <row r="123" ht="18" customHeight="1" spans="1:26">
      <c r="A123" s="8">
        <f t="shared" si="2"/>
        <v>122</v>
      </c>
      <c r="B123" s="9">
        <v>43277</v>
      </c>
      <c r="C123" s="68">
        <v>46203</v>
      </c>
      <c r="D123" s="10" t="s">
        <v>563</v>
      </c>
      <c r="E123" s="8" t="s">
        <v>41</v>
      </c>
      <c r="F123" s="8" t="s">
        <v>173</v>
      </c>
      <c r="G123" s="8" t="s">
        <v>62</v>
      </c>
      <c r="H123" s="8"/>
      <c r="I123" s="8" t="s">
        <v>564</v>
      </c>
      <c r="J123" s="20" t="s">
        <v>565</v>
      </c>
      <c r="K123" s="4" t="s">
        <v>58</v>
      </c>
      <c r="L123" s="4">
        <v>9216</v>
      </c>
      <c r="M123" s="4">
        <v>591</v>
      </c>
      <c r="N123" s="4"/>
      <c r="O123" s="4" t="s">
        <v>38</v>
      </c>
      <c r="P123" s="4">
        <v>1</v>
      </c>
      <c r="Q123" s="4"/>
      <c r="R123" s="4"/>
      <c r="S123" s="4">
        <v>1</v>
      </c>
      <c r="T123" s="4"/>
      <c r="U123" s="10">
        <f t="shared" si="3"/>
        <v>7</v>
      </c>
      <c r="V123" s="4"/>
      <c r="W123" s="4"/>
      <c r="X123" s="4"/>
      <c r="Y123" s="1"/>
      <c r="Z123" s="69" t="s">
        <v>566</v>
      </c>
    </row>
    <row r="124" ht="18" customHeight="1" spans="1:26">
      <c r="A124" s="8">
        <f t="shared" si="2"/>
        <v>123</v>
      </c>
      <c r="B124" s="9">
        <v>43277</v>
      </c>
      <c r="C124" s="68">
        <v>46203</v>
      </c>
      <c r="D124" s="10" t="s">
        <v>567</v>
      </c>
      <c r="E124" s="8" t="s">
        <v>41</v>
      </c>
      <c r="F124" s="8" t="s">
        <v>173</v>
      </c>
      <c r="G124" s="8" t="s">
        <v>62</v>
      </c>
      <c r="H124" s="8"/>
      <c r="I124" s="8" t="s">
        <v>564</v>
      </c>
      <c r="J124" s="8" t="s">
        <v>134</v>
      </c>
      <c r="K124" s="4" t="s">
        <v>58</v>
      </c>
      <c r="L124" s="4">
        <v>9216</v>
      </c>
      <c r="M124" s="4">
        <v>592</v>
      </c>
      <c r="N124" s="4"/>
      <c r="O124" s="4" t="s">
        <v>38</v>
      </c>
      <c r="P124" s="4">
        <v>1</v>
      </c>
      <c r="Q124" s="4"/>
      <c r="R124" s="4"/>
      <c r="S124" s="4">
        <v>1</v>
      </c>
      <c r="T124" s="4"/>
      <c r="U124" s="10">
        <f t="shared" si="3"/>
        <v>7</v>
      </c>
      <c r="V124" s="4"/>
      <c r="W124" s="4"/>
      <c r="X124" s="4"/>
      <c r="Y124" s="1"/>
      <c r="Z124" s="69" t="s">
        <v>568</v>
      </c>
    </row>
    <row r="125" ht="18" customHeight="1" spans="1:26">
      <c r="A125" s="8">
        <f t="shared" si="2"/>
        <v>124</v>
      </c>
      <c r="B125" s="9">
        <v>43285</v>
      </c>
      <c r="C125" s="68">
        <v>46203</v>
      </c>
      <c r="D125" s="10" t="s">
        <v>569</v>
      </c>
      <c r="E125" s="8" t="s">
        <v>41</v>
      </c>
      <c r="F125" s="4" t="s">
        <v>173</v>
      </c>
      <c r="G125" s="4" t="s">
        <v>308</v>
      </c>
      <c r="H125" s="4"/>
      <c r="I125" s="4" t="s">
        <v>570</v>
      </c>
      <c r="J125" s="4" t="s">
        <v>217</v>
      </c>
      <c r="K125" s="8" t="s">
        <v>37</v>
      </c>
      <c r="L125" s="4">
        <v>5400</v>
      </c>
      <c r="M125" s="4">
        <v>626</v>
      </c>
      <c r="N125" s="4"/>
      <c r="O125" s="4" t="s">
        <v>38</v>
      </c>
      <c r="P125" s="4">
        <v>1</v>
      </c>
      <c r="Q125" s="4"/>
      <c r="R125" s="4"/>
      <c r="S125" s="4"/>
      <c r="T125" s="4"/>
      <c r="U125" s="10">
        <f t="shared" si="3"/>
        <v>6</v>
      </c>
      <c r="V125" s="4"/>
      <c r="W125" s="4"/>
      <c r="X125" s="4"/>
      <c r="Y125" s="1"/>
      <c r="Z125" s="69" t="s">
        <v>571</v>
      </c>
    </row>
    <row r="126" ht="18" customHeight="1" spans="1:26">
      <c r="A126" s="8">
        <f t="shared" si="2"/>
        <v>125</v>
      </c>
      <c r="B126" s="9">
        <v>43285</v>
      </c>
      <c r="C126" s="68">
        <v>46203</v>
      </c>
      <c r="D126" s="10" t="s">
        <v>572</v>
      </c>
      <c r="E126" s="8" t="s">
        <v>41</v>
      </c>
      <c r="F126" s="8" t="s">
        <v>173</v>
      </c>
      <c r="G126" s="8" t="s">
        <v>62</v>
      </c>
      <c r="H126" s="8"/>
      <c r="I126" s="8" t="s">
        <v>573</v>
      </c>
      <c r="J126" s="8" t="s">
        <v>57</v>
      </c>
      <c r="K126" s="8" t="s">
        <v>37</v>
      </c>
      <c r="L126" s="4">
        <v>5400</v>
      </c>
      <c r="M126" s="4">
        <v>624</v>
      </c>
      <c r="N126" s="4"/>
      <c r="O126" s="4" t="s">
        <v>38</v>
      </c>
      <c r="P126" s="4">
        <v>1</v>
      </c>
      <c r="Q126" s="4"/>
      <c r="R126" s="4"/>
      <c r="S126" s="4"/>
      <c r="T126" s="4"/>
      <c r="U126" s="10">
        <f t="shared" si="3"/>
        <v>6</v>
      </c>
      <c r="V126" s="4"/>
      <c r="W126" s="4"/>
      <c r="X126" s="4"/>
      <c r="Y126" s="1"/>
      <c r="Z126" s="69" t="s">
        <v>574</v>
      </c>
    </row>
    <row r="127" ht="18" customHeight="1" spans="1:26">
      <c r="A127" s="8">
        <f t="shared" si="2"/>
        <v>126</v>
      </c>
      <c r="B127" s="9">
        <v>43305</v>
      </c>
      <c r="C127" s="68">
        <v>46203</v>
      </c>
      <c r="D127" s="10" t="s">
        <v>578</v>
      </c>
      <c r="E127" s="8" t="s">
        <v>41</v>
      </c>
      <c r="F127" s="4" t="s">
        <v>535</v>
      </c>
      <c r="G127" s="4" t="s">
        <v>527</v>
      </c>
      <c r="H127" s="4"/>
      <c r="I127" s="4" t="s">
        <v>579</v>
      </c>
      <c r="J127" s="4" t="s">
        <v>580</v>
      </c>
      <c r="K127" s="8" t="s">
        <v>37</v>
      </c>
      <c r="L127" s="4">
        <v>5400</v>
      </c>
      <c r="M127" s="4">
        <v>667</v>
      </c>
      <c r="N127" s="4"/>
      <c r="O127" s="4" t="s">
        <v>38</v>
      </c>
      <c r="P127" s="4" t="s">
        <v>38</v>
      </c>
      <c r="Q127" s="4"/>
      <c r="R127" s="4" t="s">
        <v>370</v>
      </c>
      <c r="S127" s="4"/>
      <c r="T127" s="4"/>
      <c r="U127" s="10">
        <f t="shared" si="3"/>
        <v>6</v>
      </c>
      <c r="V127" s="4"/>
      <c r="W127" s="4"/>
      <c r="X127" s="4"/>
      <c r="Y127" s="1"/>
      <c r="Z127" s="69" t="s">
        <v>581</v>
      </c>
    </row>
    <row r="128" ht="18" customHeight="1" spans="1:26">
      <c r="A128" s="8">
        <f t="shared" si="2"/>
        <v>127</v>
      </c>
      <c r="B128" s="9">
        <v>43305</v>
      </c>
      <c r="C128" s="68">
        <v>46203</v>
      </c>
      <c r="D128" s="10" t="s">
        <v>582</v>
      </c>
      <c r="E128" s="8" t="s">
        <v>41</v>
      </c>
      <c r="F128" s="4" t="s">
        <v>535</v>
      </c>
      <c r="G128" s="4" t="s">
        <v>527</v>
      </c>
      <c r="H128" s="4"/>
      <c r="I128" s="4" t="s">
        <v>583</v>
      </c>
      <c r="J128" s="4" t="s">
        <v>584</v>
      </c>
      <c r="K128" s="8" t="s">
        <v>37</v>
      </c>
      <c r="L128" s="4">
        <v>5400</v>
      </c>
      <c r="M128" s="4">
        <v>774</v>
      </c>
      <c r="N128" s="4"/>
      <c r="O128" s="4" t="s">
        <v>38</v>
      </c>
      <c r="P128" s="4" t="s">
        <v>38</v>
      </c>
      <c r="Q128" s="4"/>
      <c r="R128" s="4"/>
      <c r="S128" s="4"/>
      <c r="T128" s="4"/>
      <c r="U128" s="10">
        <f t="shared" si="3"/>
        <v>6</v>
      </c>
      <c r="V128" s="4"/>
      <c r="W128" s="4"/>
      <c r="X128" s="4"/>
      <c r="Y128" s="1"/>
      <c r="Z128" s="1" t="s">
        <v>585</v>
      </c>
    </row>
    <row r="129" ht="18" customHeight="1" spans="1:26">
      <c r="A129" s="8">
        <f t="shared" si="2"/>
        <v>128</v>
      </c>
      <c r="B129" s="9">
        <v>43305</v>
      </c>
      <c r="C129" s="68">
        <v>46203</v>
      </c>
      <c r="D129" s="10" t="s">
        <v>586</v>
      </c>
      <c r="E129" s="8" t="s">
        <v>41</v>
      </c>
      <c r="F129" s="4" t="s">
        <v>535</v>
      </c>
      <c r="G129" s="4" t="s">
        <v>527</v>
      </c>
      <c r="H129" s="4"/>
      <c r="I129" s="4" t="s">
        <v>587</v>
      </c>
      <c r="J129" s="4" t="s">
        <v>330</v>
      </c>
      <c r="K129" s="8" t="s">
        <v>37</v>
      </c>
      <c r="L129" s="4">
        <v>5400</v>
      </c>
      <c r="M129" s="4">
        <v>775</v>
      </c>
      <c r="N129" s="4"/>
      <c r="O129" s="4" t="s">
        <v>38</v>
      </c>
      <c r="P129" s="4" t="s">
        <v>38</v>
      </c>
      <c r="Q129" s="4"/>
      <c r="R129" s="4"/>
      <c r="S129" s="4"/>
      <c r="T129" s="4"/>
      <c r="U129" s="10">
        <f t="shared" si="3"/>
        <v>6</v>
      </c>
      <c r="V129" s="4"/>
      <c r="W129" s="4"/>
      <c r="X129" s="4"/>
      <c r="Y129" s="1"/>
      <c r="Z129" s="1" t="s">
        <v>585</v>
      </c>
    </row>
    <row r="130" ht="18" customHeight="1" spans="1:26">
      <c r="A130" s="8">
        <f t="shared" ref="A130:A193" si="4">ROW()-1</f>
        <v>129</v>
      </c>
      <c r="B130" s="9">
        <v>43319</v>
      </c>
      <c r="C130" s="68">
        <v>46203</v>
      </c>
      <c r="D130" s="10" t="s">
        <v>592</v>
      </c>
      <c r="E130" s="8" t="s">
        <v>41</v>
      </c>
      <c r="F130" s="4" t="s">
        <v>173</v>
      </c>
      <c r="G130" s="4" t="s">
        <v>308</v>
      </c>
      <c r="H130" s="4"/>
      <c r="I130" s="4" t="s">
        <v>4202</v>
      </c>
      <c r="J130" s="4" t="s">
        <v>4203</v>
      </c>
      <c r="K130" s="8" t="s">
        <v>37</v>
      </c>
      <c r="L130" s="4">
        <v>5400</v>
      </c>
      <c r="M130" s="4">
        <v>646</v>
      </c>
      <c r="N130" s="4"/>
      <c r="O130" s="4" t="s">
        <v>38</v>
      </c>
      <c r="P130" s="4">
        <v>1</v>
      </c>
      <c r="Q130" s="4"/>
      <c r="R130" s="4"/>
      <c r="S130" s="4">
        <v>1</v>
      </c>
      <c r="T130" s="4"/>
      <c r="U130" s="10">
        <f t="shared" ref="U130:U193" si="5">DATEDIF(B130,"2025-6-30","y")</f>
        <v>6</v>
      </c>
      <c r="V130" s="4"/>
      <c r="W130" s="4"/>
      <c r="X130" s="4"/>
      <c r="Y130" s="1"/>
      <c r="Z130" s="69" t="s">
        <v>595</v>
      </c>
    </row>
    <row r="131" ht="18" customHeight="1" spans="1:26">
      <c r="A131" s="8">
        <f t="shared" si="4"/>
        <v>130</v>
      </c>
      <c r="B131" s="9">
        <v>43320</v>
      </c>
      <c r="C131" s="68">
        <v>46203</v>
      </c>
      <c r="D131" s="10" t="s">
        <v>596</v>
      </c>
      <c r="E131" s="8" t="s">
        <v>41</v>
      </c>
      <c r="F131" s="4" t="s">
        <v>173</v>
      </c>
      <c r="G131" s="4" t="s">
        <v>62</v>
      </c>
      <c r="H131" s="4"/>
      <c r="I131" s="4" t="s">
        <v>597</v>
      </c>
      <c r="J131" s="4" t="s">
        <v>598</v>
      </c>
      <c r="K131" s="8" t="s">
        <v>37</v>
      </c>
      <c r="L131" s="4">
        <v>5400</v>
      </c>
      <c r="M131" s="4">
        <v>647</v>
      </c>
      <c r="N131" s="4"/>
      <c r="O131" s="4" t="s">
        <v>38</v>
      </c>
      <c r="P131" s="4">
        <v>1</v>
      </c>
      <c r="Q131" s="4"/>
      <c r="R131" s="4"/>
      <c r="S131" s="4">
        <v>1</v>
      </c>
      <c r="T131" s="4"/>
      <c r="U131" s="10">
        <f t="shared" si="5"/>
        <v>6</v>
      </c>
      <c r="V131" s="4"/>
      <c r="W131" s="4"/>
      <c r="X131" s="4"/>
      <c r="Y131" s="1"/>
      <c r="Z131" s="69" t="s">
        <v>599</v>
      </c>
    </row>
    <row r="132" ht="18" customHeight="1" spans="1:26">
      <c r="A132" s="8">
        <f t="shared" si="4"/>
        <v>131</v>
      </c>
      <c r="B132" s="9">
        <v>43335</v>
      </c>
      <c r="C132" s="68">
        <v>46203</v>
      </c>
      <c r="D132" s="10" t="s">
        <v>600</v>
      </c>
      <c r="E132" s="8" t="s">
        <v>41</v>
      </c>
      <c r="F132" s="4" t="s">
        <v>173</v>
      </c>
      <c r="G132" s="4" t="s">
        <v>67</v>
      </c>
      <c r="H132" s="4"/>
      <c r="I132" s="4" t="s">
        <v>601</v>
      </c>
      <c r="J132" s="4" t="s">
        <v>101</v>
      </c>
      <c r="K132" s="8" t="s">
        <v>37</v>
      </c>
      <c r="L132" s="4">
        <v>5400</v>
      </c>
      <c r="M132" s="4">
        <v>656</v>
      </c>
      <c r="N132" s="4"/>
      <c r="O132" s="4" t="s">
        <v>38</v>
      </c>
      <c r="P132" s="4">
        <v>1</v>
      </c>
      <c r="Q132" s="4"/>
      <c r="R132" s="4"/>
      <c r="S132" s="4"/>
      <c r="T132" s="4"/>
      <c r="U132" s="10">
        <f t="shared" si="5"/>
        <v>6</v>
      </c>
      <c r="V132" s="4"/>
      <c r="W132" s="4"/>
      <c r="X132" s="4"/>
      <c r="Y132" s="1"/>
      <c r="Z132" s="69" t="s">
        <v>602</v>
      </c>
    </row>
    <row r="133" ht="18" customHeight="1" spans="1:26">
      <c r="A133" s="8">
        <f t="shared" si="4"/>
        <v>132</v>
      </c>
      <c r="B133" s="9">
        <v>43336</v>
      </c>
      <c r="C133" s="68">
        <v>46203</v>
      </c>
      <c r="D133" s="10" t="s">
        <v>603</v>
      </c>
      <c r="E133" s="8" t="s">
        <v>41</v>
      </c>
      <c r="F133" s="8" t="s">
        <v>173</v>
      </c>
      <c r="G133" s="8" t="s">
        <v>62</v>
      </c>
      <c r="H133" s="8"/>
      <c r="I133" s="8" t="s">
        <v>604</v>
      </c>
      <c r="J133" s="8" t="s">
        <v>605</v>
      </c>
      <c r="K133" s="8" t="s">
        <v>37</v>
      </c>
      <c r="L133" s="4">
        <v>5400</v>
      </c>
      <c r="M133" s="4">
        <v>657</v>
      </c>
      <c r="N133" s="4"/>
      <c r="O133" s="4" t="s">
        <v>38</v>
      </c>
      <c r="P133" s="4">
        <v>1</v>
      </c>
      <c r="Q133" s="4"/>
      <c r="R133" s="4"/>
      <c r="S133" s="4">
        <v>1</v>
      </c>
      <c r="T133" s="4"/>
      <c r="U133" s="10">
        <f t="shared" si="5"/>
        <v>6</v>
      </c>
      <c r="V133" s="4"/>
      <c r="W133" s="4"/>
      <c r="X133" s="4"/>
      <c r="Y133" s="1"/>
      <c r="Z133" s="69" t="s">
        <v>606</v>
      </c>
    </row>
    <row r="134" ht="18" customHeight="1" spans="1:26">
      <c r="A134" s="8">
        <f t="shared" si="4"/>
        <v>133</v>
      </c>
      <c r="B134" s="9">
        <v>43349</v>
      </c>
      <c r="C134" s="68">
        <v>46203</v>
      </c>
      <c r="D134" s="10" t="s">
        <v>611</v>
      </c>
      <c r="E134" s="8" t="s">
        <v>41</v>
      </c>
      <c r="F134" s="4" t="s">
        <v>173</v>
      </c>
      <c r="G134" s="4" t="s">
        <v>67</v>
      </c>
      <c r="H134" s="4"/>
      <c r="I134" s="4" t="s">
        <v>612</v>
      </c>
      <c r="J134" s="4" t="s">
        <v>613</v>
      </c>
      <c r="K134" s="8" t="s">
        <v>37</v>
      </c>
      <c r="L134" s="4">
        <v>5400</v>
      </c>
      <c r="M134" s="4">
        <v>666</v>
      </c>
      <c r="N134" s="4"/>
      <c r="O134" s="4" t="s">
        <v>38</v>
      </c>
      <c r="P134" s="4">
        <v>1</v>
      </c>
      <c r="Q134" s="4"/>
      <c r="R134" s="4"/>
      <c r="S134" s="4"/>
      <c r="T134" s="4"/>
      <c r="U134" s="10">
        <f t="shared" si="5"/>
        <v>6</v>
      </c>
      <c r="V134" s="4"/>
      <c r="W134" s="4"/>
      <c r="X134" s="4"/>
      <c r="Y134" s="1"/>
      <c r="Z134" s="69" t="s">
        <v>614</v>
      </c>
    </row>
    <row r="135" ht="18" customHeight="1" spans="1:26">
      <c r="A135" s="8">
        <f t="shared" si="4"/>
        <v>134</v>
      </c>
      <c r="B135" s="9">
        <v>43354</v>
      </c>
      <c r="C135" s="68">
        <v>46203</v>
      </c>
      <c r="D135" s="10" t="s">
        <v>615</v>
      </c>
      <c r="E135" s="8" t="s">
        <v>41</v>
      </c>
      <c r="F135" s="4" t="s">
        <v>173</v>
      </c>
      <c r="G135" s="4" t="s">
        <v>48</v>
      </c>
      <c r="H135" s="4"/>
      <c r="I135" s="4" t="s">
        <v>4204</v>
      </c>
      <c r="J135" s="4" t="s">
        <v>4205</v>
      </c>
      <c r="K135" s="4" t="s">
        <v>58</v>
      </c>
      <c r="L135" s="4">
        <v>9216</v>
      </c>
      <c r="M135" s="4">
        <v>668</v>
      </c>
      <c r="N135" s="10" t="s">
        <v>419</v>
      </c>
      <c r="O135" s="4" t="s">
        <v>38</v>
      </c>
      <c r="P135" s="4">
        <v>1</v>
      </c>
      <c r="Q135" s="4"/>
      <c r="R135" s="4"/>
      <c r="S135" s="4"/>
      <c r="T135" s="4"/>
      <c r="U135" s="10">
        <f t="shared" si="5"/>
        <v>6</v>
      </c>
      <c r="V135" s="4"/>
      <c r="W135" s="10" t="s">
        <v>52</v>
      </c>
      <c r="X135" s="4"/>
      <c r="Y135" s="1"/>
      <c r="Z135" s="1" t="s">
        <v>4206</v>
      </c>
    </row>
    <row r="136" ht="18" customHeight="1" spans="1:26">
      <c r="A136" s="8">
        <f t="shared" si="4"/>
        <v>135</v>
      </c>
      <c r="B136" s="9">
        <v>43356</v>
      </c>
      <c r="C136" s="68">
        <v>46203</v>
      </c>
      <c r="D136" s="10" t="s">
        <v>618</v>
      </c>
      <c r="E136" s="8" t="s">
        <v>41</v>
      </c>
      <c r="F136" s="4" t="s">
        <v>173</v>
      </c>
      <c r="G136" s="4" t="s">
        <v>48</v>
      </c>
      <c r="H136" s="4"/>
      <c r="I136" s="12" t="s">
        <v>619</v>
      </c>
      <c r="J136" s="4" t="s">
        <v>44</v>
      </c>
      <c r="K136" s="8" t="s">
        <v>37</v>
      </c>
      <c r="L136" s="4">
        <v>5400</v>
      </c>
      <c r="M136" s="4">
        <v>672</v>
      </c>
      <c r="N136" s="10" t="s">
        <v>419</v>
      </c>
      <c r="O136" s="4" t="s">
        <v>38</v>
      </c>
      <c r="P136" s="4">
        <v>1</v>
      </c>
      <c r="Q136" s="4"/>
      <c r="R136" s="4"/>
      <c r="S136" s="4">
        <v>1</v>
      </c>
      <c r="T136" s="4"/>
      <c r="U136" s="10">
        <f t="shared" si="5"/>
        <v>6</v>
      </c>
      <c r="V136" s="4"/>
      <c r="W136" s="10" t="s">
        <v>52</v>
      </c>
      <c r="X136" s="4"/>
      <c r="Y136" s="1"/>
      <c r="Z136" s="69" t="s">
        <v>620</v>
      </c>
    </row>
    <row r="137" ht="18" customHeight="1" spans="1:26">
      <c r="A137" s="8">
        <f t="shared" si="4"/>
        <v>136</v>
      </c>
      <c r="B137" s="9">
        <v>43360</v>
      </c>
      <c r="C137" s="68">
        <v>46203</v>
      </c>
      <c r="D137" s="10" t="s">
        <v>621</v>
      </c>
      <c r="E137" s="8" t="s">
        <v>41</v>
      </c>
      <c r="F137" s="8" t="s">
        <v>173</v>
      </c>
      <c r="G137" s="8" t="s">
        <v>62</v>
      </c>
      <c r="H137" s="8"/>
      <c r="I137" s="8" t="s">
        <v>622</v>
      </c>
      <c r="J137" s="8" t="s">
        <v>134</v>
      </c>
      <c r="K137" s="8" t="s">
        <v>37</v>
      </c>
      <c r="L137" s="4">
        <v>5400</v>
      </c>
      <c r="M137" s="4">
        <v>673</v>
      </c>
      <c r="N137" s="4"/>
      <c r="O137" s="4" t="s">
        <v>38</v>
      </c>
      <c r="P137" s="4">
        <v>1</v>
      </c>
      <c r="Q137" s="4"/>
      <c r="R137" s="4"/>
      <c r="S137" s="4"/>
      <c r="T137" s="4"/>
      <c r="U137" s="10">
        <f t="shared" si="5"/>
        <v>6</v>
      </c>
      <c r="V137" s="4"/>
      <c r="W137" s="4"/>
      <c r="X137" s="4"/>
      <c r="Y137" s="1"/>
      <c r="Z137" s="69" t="s">
        <v>623</v>
      </c>
    </row>
    <row r="138" ht="18" customHeight="1" spans="1:26">
      <c r="A138" s="8">
        <f t="shared" si="4"/>
        <v>137</v>
      </c>
      <c r="B138" s="9">
        <v>43361</v>
      </c>
      <c r="C138" s="68">
        <v>46203</v>
      </c>
      <c r="D138" s="10" t="s">
        <v>624</v>
      </c>
      <c r="E138" s="8" t="s">
        <v>41</v>
      </c>
      <c r="F138" s="4" t="s">
        <v>173</v>
      </c>
      <c r="G138" s="4" t="s">
        <v>48</v>
      </c>
      <c r="H138" s="4"/>
      <c r="I138" s="1" t="s">
        <v>4207</v>
      </c>
      <c r="J138" s="1" t="s">
        <v>50</v>
      </c>
      <c r="K138" s="8" t="s">
        <v>37</v>
      </c>
      <c r="L138" s="4">
        <v>5400</v>
      </c>
      <c r="M138" s="4">
        <v>675</v>
      </c>
      <c r="N138" s="10" t="s">
        <v>280</v>
      </c>
      <c r="O138" s="4" t="s">
        <v>38</v>
      </c>
      <c r="P138" s="4">
        <v>1</v>
      </c>
      <c r="Q138" s="4"/>
      <c r="R138" s="4"/>
      <c r="S138" s="4"/>
      <c r="T138" s="4"/>
      <c r="U138" s="10">
        <f t="shared" si="5"/>
        <v>6</v>
      </c>
      <c r="V138" s="4"/>
      <c r="W138" s="10" t="s">
        <v>52</v>
      </c>
      <c r="X138" s="4"/>
      <c r="Y138" s="1"/>
      <c r="Z138" s="69" t="s">
        <v>626</v>
      </c>
    </row>
    <row r="139" ht="18" customHeight="1" spans="1:26">
      <c r="A139" s="8">
        <f t="shared" si="4"/>
        <v>138</v>
      </c>
      <c r="B139" s="9">
        <v>43367</v>
      </c>
      <c r="C139" s="68">
        <v>46203</v>
      </c>
      <c r="D139" s="10" t="s">
        <v>627</v>
      </c>
      <c r="E139" s="4" t="s">
        <v>41</v>
      </c>
      <c r="F139" s="4" t="s">
        <v>173</v>
      </c>
      <c r="G139" s="4" t="s">
        <v>48</v>
      </c>
      <c r="H139" s="4"/>
      <c r="I139" s="4" t="s">
        <v>628</v>
      </c>
      <c r="J139" s="4" t="s">
        <v>101</v>
      </c>
      <c r="K139" s="8" t="s">
        <v>37</v>
      </c>
      <c r="L139" s="4">
        <v>5400</v>
      </c>
      <c r="M139" s="4">
        <v>690</v>
      </c>
      <c r="N139" s="10" t="s">
        <v>234</v>
      </c>
      <c r="O139" s="4" t="s">
        <v>38</v>
      </c>
      <c r="P139" s="4">
        <v>1</v>
      </c>
      <c r="Q139" s="4"/>
      <c r="R139" s="4"/>
      <c r="S139" s="4">
        <v>1</v>
      </c>
      <c r="T139" s="4"/>
      <c r="U139" s="10">
        <f t="shared" si="5"/>
        <v>6</v>
      </c>
      <c r="V139" s="4"/>
      <c r="W139" s="10" t="s">
        <v>52</v>
      </c>
      <c r="X139" s="4"/>
      <c r="Y139" s="1"/>
      <c r="Z139" s="69" t="s">
        <v>630</v>
      </c>
    </row>
    <row r="140" ht="18" customHeight="1" spans="1:26">
      <c r="A140" s="8">
        <f t="shared" si="4"/>
        <v>139</v>
      </c>
      <c r="B140" s="9">
        <v>43385</v>
      </c>
      <c r="C140" s="68">
        <v>46203</v>
      </c>
      <c r="D140" s="10" t="s">
        <v>635</v>
      </c>
      <c r="E140" s="4" t="s">
        <v>41</v>
      </c>
      <c r="F140" s="8" t="s">
        <v>173</v>
      </c>
      <c r="G140" s="8" t="s">
        <v>62</v>
      </c>
      <c r="H140" s="8"/>
      <c r="I140" s="8" t="s">
        <v>564</v>
      </c>
      <c r="J140" s="8" t="s">
        <v>636</v>
      </c>
      <c r="K140" s="4" t="s">
        <v>58</v>
      </c>
      <c r="L140" s="4">
        <v>9216</v>
      </c>
      <c r="M140" s="4">
        <v>686</v>
      </c>
      <c r="N140" s="4"/>
      <c r="O140" s="4" t="s">
        <v>38</v>
      </c>
      <c r="P140" s="4">
        <v>1</v>
      </c>
      <c r="Q140" s="4"/>
      <c r="R140" s="4"/>
      <c r="S140" s="4">
        <v>1</v>
      </c>
      <c r="T140" s="4"/>
      <c r="U140" s="10">
        <f t="shared" si="5"/>
        <v>6</v>
      </c>
      <c r="V140" s="4"/>
      <c r="W140" s="4"/>
      <c r="X140" s="4"/>
      <c r="Y140" s="1"/>
      <c r="Z140" s="69" t="s">
        <v>637</v>
      </c>
    </row>
    <row r="141" ht="18" customHeight="1" spans="1:26">
      <c r="A141" s="8">
        <f t="shared" si="4"/>
        <v>140</v>
      </c>
      <c r="B141" s="9">
        <v>43402</v>
      </c>
      <c r="C141" s="68">
        <v>46203</v>
      </c>
      <c r="D141" s="10" t="s">
        <v>641</v>
      </c>
      <c r="E141" s="4" t="s">
        <v>41</v>
      </c>
      <c r="F141" s="4" t="s">
        <v>173</v>
      </c>
      <c r="G141" s="4" t="s">
        <v>62</v>
      </c>
      <c r="H141" s="4"/>
      <c r="I141" s="4" t="s">
        <v>642</v>
      </c>
      <c r="J141" s="4" t="s">
        <v>643</v>
      </c>
      <c r="K141" s="8" t="s">
        <v>37</v>
      </c>
      <c r="L141" s="4">
        <v>5400</v>
      </c>
      <c r="M141" s="4">
        <v>694</v>
      </c>
      <c r="N141" s="4"/>
      <c r="O141" s="4" t="s">
        <v>38</v>
      </c>
      <c r="P141" s="4">
        <v>1</v>
      </c>
      <c r="Q141" s="4"/>
      <c r="R141" s="4"/>
      <c r="S141" s="4"/>
      <c r="T141" s="4"/>
      <c r="U141" s="10">
        <f t="shared" si="5"/>
        <v>6</v>
      </c>
      <c r="V141" s="4"/>
      <c r="W141" s="4"/>
      <c r="X141" s="4"/>
      <c r="Y141" s="1"/>
      <c r="Z141" s="69" t="s">
        <v>644</v>
      </c>
    </row>
    <row r="142" ht="18" customHeight="1" spans="1:26">
      <c r="A142" s="8">
        <f t="shared" si="4"/>
        <v>141</v>
      </c>
      <c r="B142" s="9">
        <v>43402</v>
      </c>
      <c r="C142" s="68">
        <v>46203</v>
      </c>
      <c r="D142" s="10" t="s">
        <v>645</v>
      </c>
      <c r="E142" s="4" t="s">
        <v>41</v>
      </c>
      <c r="F142" s="4" t="s">
        <v>173</v>
      </c>
      <c r="G142" s="4" t="s">
        <v>36</v>
      </c>
      <c r="H142" s="4"/>
      <c r="I142" s="4" t="s">
        <v>344</v>
      </c>
      <c r="J142" s="4" t="s">
        <v>646</v>
      </c>
      <c r="K142" s="8" t="s">
        <v>37</v>
      </c>
      <c r="L142" s="4">
        <v>5400</v>
      </c>
      <c r="M142" s="4">
        <v>693</v>
      </c>
      <c r="N142" s="4"/>
      <c r="O142" s="4" t="s">
        <v>38</v>
      </c>
      <c r="P142" s="4">
        <v>1</v>
      </c>
      <c r="Q142" s="4"/>
      <c r="R142" s="4"/>
      <c r="S142" s="4">
        <v>1</v>
      </c>
      <c r="T142" s="4"/>
      <c r="U142" s="10">
        <f t="shared" si="5"/>
        <v>6</v>
      </c>
      <c r="V142" s="4"/>
      <c r="W142" s="4"/>
      <c r="X142" s="4"/>
      <c r="Y142" s="1"/>
      <c r="Z142" s="69" t="s">
        <v>647</v>
      </c>
    </row>
    <row r="143" ht="18" customHeight="1" spans="1:26">
      <c r="A143" s="8">
        <f t="shared" si="4"/>
        <v>142</v>
      </c>
      <c r="B143" s="9">
        <v>43406</v>
      </c>
      <c r="C143" s="68">
        <v>46203</v>
      </c>
      <c r="D143" s="10" t="s">
        <v>653</v>
      </c>
      <c r="E143" s="4" t="s">
        <v>41</v>
      </c>
      <c r="F143" s="4" t="s">
        <v>535</v>
      </c>
      <c r="G143" s="4" t="s">
        <v>62</v>
      </c>
      <c r="H143" s="4"/>
      <c r="I143" s="4" t="s">
        <v>654</v>
      </c>
      <c r="J143" s="4" t="s">
        <v>655</v>
      </c>
      <c r="K143" s="8" t="s">
        <v>37</v>
      </c>
      <c r="L143" s="4">
        <v>5400</v>
      </c>
      <c r="M143" s="4">
        <v>699</v>
      </c>
      <c r="N143" s="4"/>
      <c r="O143" s="4" t="s">
        <v>38</v>
      </c>
      <c r="P143" s="4">
        <v>1</v>
      </c>
      <c r="Q143" s="4"/>
      <c r="R143" s="4"/>
      <c r="S143" s="4"/>
      <c r="T143" s="4"/>
      <c r="U143" s="10">
        <f t="shared" si="5"/>
        <v>6</v>
      </c>
      <c r="V143" s="4"/>
      <c r="W143" s="4"/>
      <c r="X143" s="4"/>
      <c r="Y143" s="1"/>
      <c r="Z143" s="69" t="s">
        <v>656</v>
      </c>
    </row>
    <row r="144" ht="18" customHeight="1" spans="1:26">
      <c r="A144" s="8">
        <f t="shared" si="4"/>
        <v>143</v>
      </c>
      <c r="B144" s="9">
        <v>43406</v>
      </c>
      <c r="C144" s="68">
        <v>46203</v>
      </c>
      <c r="D144" s="10" t="s">
        <v>657</v>
      </c>
      <c r="E144" s="4" t="s">
        <v>41</v>
      </c>
      <c r="F144" s="4" t="s">
        <v>173</v>
      </c>
      <c r="G144" s="4" t="s">
        <v>121</v>
      </c>
      <c r="H144" s="4"/>
      <c r="I144" s="4" t="s">
        <v>658</v>
      </c>
      <c r="J144" s="4" t="s">
        <v>341</v>
      </c>
      <c r="K144" s="8" t="s">
        <v>37</v>
      </c>
      <c r="L144" s="4">
        <v>5400</v>
      </c>
      <c r="M144" s="4">
        <v>700</v>
      </c>
      <c r="N144" s="4"/>
      <c r="O144" s="4" t="s">
        <v>38</v>
      </c>
      <c r="P144" s="4">
        <v>1</v>
      </c>
      <c r="Q144" s="4"/>
      <c r="R144" s="4"/>
      <c r="S144" s="4"/>
      <c r="T144" s="4"/>
      <c r="U144" s="10">
        <f t="shared" si="5"/>
        <v>6</v>
      </c>
      <c r="V144" s="4"/>
      <c r="W144" s="4"/>
      <c r="X144" s="4"/>
      <c r="Y144" s="1"/>
      <c r="Z144" s="69" t="s">
        <v>659</v>
      </c>
    </row>
    <row r="145" ht="18" customHeight="1" spans="1:27">
      <c r="A145" s="8">
        <f t="shared" si="4"/>
        <v>144</v>
      </c>
      <c r="B145" s="9">
        <v>43413</v>
      </c>
      <c r="C145" s="68">
        <v>46203</v>
      </c>
      <c r="D145" s="10" t="s">
        <v>663</v>
      </c>
      <c r="E145" s="4" t="s">
        <v>41</v>
      </c>
      <c r="F145" s="4" t="s">
        <v>535</v>
      </c>
      <c r="G145" s="4" t="s">
        <v>67</v>
      </c>
      <c r="H145" s="4"/>
      <c r="I145" s="4" t="s">
        <v>664</v>
      </c>
      <c r="J145" s="4" t="s">
        <v>57</v>
      </c>
      <c r="K145" s="8" t="s">
        <v>37</v>
      </c>
      <c r="L145" s="4">
        <v>5400</v>
      </c>
      <c r="M145" s="4">
        <v>703</v>
      </c>
      <c r="N145" s="4"/>
      <c r="O145" s="4" t="s">
        <v>38</v>
      </c>
      <c r="P145" s="4">
        <v>1</v>
      </c>
      <c r="Q145" s="4"/>
      <c r="R145" s="4"/>
      <c r="S145" s="4"/>
      <c r="T145" s="4"/>
      <c r="U145" s="10">
        <f t="shared" si="5"/>
        <v>6</v>
      </c>
      <c r="V145" s="4"/>
      <c r="W145" s="4"/>
      <c r="X145" s="4"/>
      <c r="Y145" s="1"/>
      <c r="Z145" s="69" t="s">
        <v>665</v>
      </c>
    </row>
    <row r="146" ht="18" customHeight="1" spans="1:27">
      <c r="A146" s="8">
        <f t="shared" si="4"/>
        <v>145</v>
      </c>
      <c r="B146" s="9">
        <v>43426</v>
      </c>
      <c r="C146" s="68">
        <v>46203</v>
      </c>
      <c r="D146" s="10" t="s">
        <v>666</v>
      </c>
      <c r="E146" s="4" t="s">
        <v>41</v>
      </c>
      <c r="F146" s="4" t="s">
        <v>173</v>
      </c>
      <c r="G146" s="4" t="s">
        <v>62</v>
      </c>
      <c r="H146" s="4"/>
      <c r="I146" s="4" t="s">
        <v>667</v>
      </c>
      <c r="J146" s="4" t="s">
        <v>57</v>
      </c>
      <c r="K146" s="8" t="s">
        <v>37</v>
      </c>
      <c r="L146" s="4">
        <v>5400</v>
      </c>
      <c r="M146" s="4">
        <v>720</v>
      </c>
      <c r="N146" s="4"/>
      <c r="O146" s="11">
        <v>45138</v>
      </c>
      <c r="P146" s="4">
        <v>1</v>
      </c>
      <c r="Q146" s="4"/>
      <c r="R146" s="4"/>
      <c r="S146" s="4"/>
      <c r="T146" s="4"/>
      <c r="U146" s="10">
        <f t="shared" si="5"/>
        <v>6</v>
      </c>
      <c r="V146" s="4"/>
      <c r="W146" s="4"/>
      <c r="X146" s="4"/>
      <c r="Y146" s="1"/>
      <c r="Z146" s="1" t="s">
        <v>4209</v>
      </c>
    </row>
    <row r="147" ht="18" customHeight="1" spans="1:27">
      <c r="A147" s="8">
        <f t="shared" si="4"/>
        <v>146</v>
      </c>
      <c r="B147" s="9">
        <v>43425</v>
      </c>
      <c r="C147" s="68">
        <v>46203</v>
      </c>
      <c r="D147" s="10" t="s">
        <v>672</v>
      </c>
      <c r="E147" s="4" t="s">
        <v>41</v>
      </c>
      <c r="F147" s="4" t="s">
        <v>173</v>
      </c>
      <c r="G147" s="4" t="s">
        <v>507</v>
      </c>
      <c r="H147" s="4"/>
      <c r="I147" s="4" t="s">
        <v>673</v>
      </c>
      <c r="J147" s="4" t="s">
        <v>134</v>
      </c>
      <c r="K147" s="8" t="s">
        <v>37</v>
      </c>
      <c r="L147" s="4">
        <v>5400</v>
      </c>
      <c r="M147" s="4">
        <v>715</v>
      </c>
      <c r="N147" s="4"/>
      <c r="O147" s="4" t="s">
        <v>38</v>
      </c>
      <c r="P147" s="4">
        <v>1</v>
      </c>
      <c r="Q147" s="4"/>
      <c r="R147" s="4"/>
      <c r="S147" s="4"/>
      <c r="T147" s="4"/>
      <c r="U147" s="10">
        <f t="shared" si="5"/>
        <v>6</v>
      </c>
      <c r="V147" s="4" t="s">
        <v>651</v>
      </c>
      <c r="W147" s="4"/>
      <c r="X147" s="4"/>
      <c r="Y147" s="1"/>
      <c r="Z147" s="69" t="s">
        <v>674</v>
      </c>
      <c r="AA147" s="10" t="s">
        <v>675</v>
      </c>
    </row>
    <row r="148" ht="18" customHeight="1" spans="1:27">
      <c r="A148" s="8">
        <f t="shared" si="4"/>
        <v>147</v>
      </c>
      <c r="B148" s="9">
        <v>43426</v>
      </c>
      <c r="C148" s="68">
        <v>46203</v>
      </c>
      <c r="D148" s="10" t="s">
        <v>676</v>
      </c>
      <c r="E148" s="4" t="s">
        <v>41</v>
      </c>
      <c r="F148" s="4" t="s">
        <v>535</v>
      </c>
      <c r="G148" s="4" t="s">
        <v>48</v>
      </c>
      <c r="H148" s="4"/>
      <c r="I148" s="4" t="s">
        <v>677</v>
      </c>
      <c r="J148" s="4" t="s">
        <v>44</v>
      </c>
      <c r="K148" s="8" t="s">
        <v>37</v>
      </c>
      <c r="L148" s="4">
        <v>5400</v>
      </c>
      <c r="M148" s="4">
        <v>717</v>
      </c>
      <c r="N148" s="10" t="s">
        <v>678</v>
      </c>
      <c r="O148" s="4" t="s">
        <v>38</v>
      </c>
      <c r="P148" s="4">
        <v>1</v>
      </c>
      <c r="Q148" s="4"/>
      <c r="R148" s="4"/>
      <c r="S148" s="4"/>
      <c r="T148" s="4"/>
      <c r="U148" s="10">
        <f t="shared" si="5"/>
        <v>6</v>
      </c>
      <c r="V148" s="4"/>
      <c r="W148" s="10" t="s">
        <v>52</v>
      </c>
      <c r="X148" s="4"/>
      <c r="Y148" s="1"/>
      <c r="Z148" s="69" t="s">
        <v>679</v>
      </c>
    </row>
    <row r="149" ht="18" customHeight="1" spans="1:27">
      <c r="A149" s="8">
        <f t="shared" si="4"/>
        <v>148</v>
      </c>
      <c r="B149" s="9">
        <v>43426</v>
      </c>
      <c r="C149" s="68">
        <v>46203</v>
      </c>
      <c r="D149" s="10" t="s">
        <v>680</v>
      </c>
      <c r="E149" s="4" t="s">
        <v>41</v>
      </c>
      <c r="F149" s="8" t="s">
        <v>173</v>
      </c>
      <c r="G149" s="4" t="s">
        <v>48</v>
      </c>
      <c r="H149" s="4"/>
      <c r="I149" s="1" t="s">
        <v>681</v>
      </c>
      <c r="J149" s="4" t="s">
        <v>217</v>
      </c>
      <c r="K149" s="8" t="s">
        <v>37</v>
      </c>
      <c r="L149" s="4">
        <v>5400</v>
      </c>
      <c r="M149" s="4">
        <v>719</v>
      </c>
      <c r="N149" s="10" t="s">
        <v>51</v>
      </c>
      <c r="O149" s="4" t="s">
        <v>38</v>
      </c>
      <c r="P149" s="4">
        <v>1</v>
      </c>
      <c r="Q149" s="4"/>
      <c r="R149" s="4"/>
      <c r="S149" s="4"/>
      <c r="T149" s="4"/>
      <c r="U149" s="10">
        <f t="shared" si="5"/>
        <v>6</v>
      </c>
      <c r="V149" s="4"/>
      <c r="W149" s="10" t="s">
        <v>52</v>
      </c>
      <c r="X149" s="4"/>
      <c r="Y149" s="1"/>
      <c r="Z149" s="69" t="s">
        <v>682</v>
      </c>
    </row>
    <row r="150" ht="18" customHeight="1" spans="1:27">
      <c r="A150" s="8">
        <f t="shared" si="4"/>
        <v>149</v>
      </c>
      <c r="B150" s="9">
        <v>43432</v>
      </c>
      <c r="C150" s="68">
        <v>46203</v>
      </c>
      <c r="D150" s="10" t="s">
        <v>683</v>
      </c>
      <c r="E150" s="4" t="s">
        <v>41</v>
      </c>
      <c r="F150" s="4" t="s">
        <v>173</v>
      </c>
      <c r="G150" s="4" t="s">
        <v>62</v>
      </c>
      <c r="H150" s="4"/>
      <c r="I150" s="4" t="s">
        <v>684</v>
      </c>
      <c r="J150" s="4" t="s">
        <v>685</v>
      </c>
      <c r="K150" s="8" t="s">
        <v>37</v>
      </c>
      <c r="L150" s="4">
        <v>5400</v>
      </c>
      <c r="M150" s="4">
        <v>727</v>
      </c>
      <c r="N150" s="4"/>
      <c r="O150" s="4" t="s">
        <v>38</v>
      </c>
      <c r="P150" s="4">
        <v>1</v>
      </c>
      <c r="Q150" s="4"/>
      <c r="R150" s="4"/>
      <c r="S150" s="4">
        <v>1</v>
      </c>
      <c r="T150" s="4"/>
      <c r="U150" s="10">
        <f t="shared" si="5"/>
        <v>6</v>
      </c>
      <c r="V150" s="4"/>
      <c r="W150" s="4"/>
      <c r="X150" s="4"/>
      <c r="Y150" s="1"/>
      <c r="Z150" s="69" t="s">
        <v>686</v>
      </c>
    </row>
    <row r="151" ht="18" customHeight="1" spans="1:27">
      <c r="A151" s="8">
        <f t="shared" si="4"/>
        <v>150</v>
      </c>
      <c r="B151" s="9">
        <v>43434</v>
      </c>
      <c r="C151" s="68">
        <v>46203</v>
      </c>
      <c r="D151" s="10" t="s">
        <v>690</v>
      </c>
      <c r="E151" s="4" t="s">
        <v>41</v>
      </c>
      <c r="F151" s="4" t="s">
        <v>173</v>
      </c>
      <c r="G151" s="4" t="s">
        <v>518</v>
      </c>
      <c r="H151" s="4"/>
      <c r="I151" s="4" t="s">
        <v>691</v>
      </c>
      <c r="J151" s="4" t="s">
        <v>138</v>
      </c>
      <c r="K151" s="8" t="s">
        <v>37</v>
      </c>
      <c r="L151" s="4">
        <v>5400</v>
      </c>
      <c r="M151" s="4">
        <v>738</v>
      </c>
      <c r="N151" s="4"/>
      <c r="O151" s="4" t="s">
        <v>38</v>
      </c>
      <c r="P151" s="4">
        <v>1</v>
      </c>
      <c r="Q151" s="4"/>
      <c r="R151" s="4"/>
      <c r="S151" s="4"/>
      <c r="T151" s="4"/>
      <c r="U151" s="10">
        <f t="shared" si="5"/>
        <v>6</v>
      </c>
      <c r="V151" s="4"/>
      <c r="W151" s="4"/>
      <c r="X151" s="4"/>
      <c r="Y151" s="1"/>
      <c r="Z151" s="69" t="s">
        <v>692</v>
      </c>
    </row>
    <row r="152" ht="18" customHeight="1" spans="1:27">
      <c r="A152" s="8">
        <f t="shared" si="4"/>
        <v>151</v>
      </c>
      <c r="B152" s="9">
        <v>43434</v>
      </c>
      <c r="C152" s="68">
        <v>46203</v>
      </c>
      <c r="D152" s="10" t="s">
        <v>693</v>
      </c>
      <c r="E152" s="4" t="s">
        <v>41</v>
      </c>
      <c r="F152" s="8" t="s">
        <v>173</v>
      </c>
      <c r="G152" s="8" t="s">
        <v>121</v>
      </c>
      <c r="H152" s="8"/>
      <c r="I152" s="8" t="s">
        <v>694</v>
      </c>
      <c r="J152" s="8" t="s">
        <v>138</v>
      </c>
      <c r="K152" s="8" t="s">
        <v>37</v>
      </c>
      <c r="L152" s="4">
        <v>5400</v>
      </c>
      <c r="M152" s="4">
        <v>735</v>
      </c>
      <c r="N152" s="4"/>
      <c r="O152" s="4" t="s">
        <v>38</v>
      </c>
      <c r="P152" s="4">
        <v>1</v>
      </c>
      <c r="Q152" s="4"/>
      <c r="R152" s="4"/>
      <c r="S152" s="4"/>
      <c r="T152" s="4"/>
      <c r="U152" s="10">
        <f t="shared" si="5"/>
        <v>6</v>
      </c>
      <c r="V152" s="4"/>
      <c r="W152" s="4"/>
      <c r="X152" s="4"/>
      <c r="Y152" s="1"/>
      <c r="Z152" s="1" t="s">
        <v>4210</v>
      </c>
    </row>
    <row r="153" ht="18" customHeight="1" spans="1:27">
      <c r="A153" s="8">
        <f t="shared" si="4"/>
        <v>152</v>
      </c>
      <c r="B153" s="9">
        <v>43442</v>
      </c>
      <c r="C153" s="68">
        <v>46203</v>
      </c>
      <c r="D153" s="10" t="s">
        <v>696</v>
      </c>
      <c r="E153" s="4" t="s">
        <v>41</v>
      </c>
      <c r="F153" s="8" t="s">
        <v>173</v>
      </c>
      <c r="G153" s="8" t="s">
        <v>62</v>
      </c>
      <c r="H153" s="8"/>
      <c r="I153" s="8" t="s">
        <v>697</v>
      </c>
      <c r="J153" s="1" t="s">
        <v>698</v>
      </c>
      <c r="K153" s="8" t="s">
        <v>37</v>
      </c>
      <c r="L153" s="4">
        <v>5400</v>
      </c>
      <c r="M153" s="4">
        <v>739</v>
      </c>
      <c r="N153" s="4"/>
      <c r="O153" s="4" t="s">
        <v>38</v>
      </c>
      <c r="P153" s="4">
        <v>1</v>
      </c>
      <c r="Q153" s="4"/>
      <c r="R153" s="4"/>
      <c r="S153" s="4">
        <v>1</v>
      </c>
      <c r="T153" s="4"/>
      <c r="U153" s="10">
        <f t="shared" si="5"/>
        <v>6</v>
      </c>
      <c r="V153" s="4"/>
      <c r="W153" s="4"/>
      <c r="X153" s="4"/>
      <c r="Y153" s="1"/>
      <c r="Z153" s="69" t="s">
        <v>699</v>
      </c>
    </row>
    <row r="154" ht="18" customHeight="1" spans="1:27">
      <c r="A154" s="8">
        <f t="shared" si="4"/>
        <v>153</v>
      </c>
      <c r="B154" s="9">
        <v>43446</v>
      </c>
      <c r="C154" s="68">
        <v>46203</v>
      </c>
      <c r="D154" s="10" t="s">
        <v>700</v>
      </c>
      <c r="E154" s="4" t="s">
        <v>41</v>
      </c>
      <c r="F154" s="8" t="s">
        <v>173</v>
      </c>
      <c r="G154" s="4" t="s">
        <v>308</v>
      </c>
      <c r="H154" s="4"/>
      <c r="I154" s="8" t="s">
        <v>701</v>
      </c>
      <c r="J154" s="4" t="s">
        <v>44</v>
      </c>
      <c r="K154" s="8" t="s">
        <v>37</v>
      </c>
      <c r="L154" s="4">
        <v>5400</v>
      </c>
      <c r="M154" s="4">
        <v>744</v>
      </c>
      <c r="N154" s="4"/>
      <c r="O154" s="4" t="s">
        <v>38</v>
      </c>
      <c r="P154" s="4">
        <v>1</v>
      </c>
      <c r="Q154" s="4"/>
      <c r="R154" s="4"/>
      <c r="S154" s="4"/>
      <c r="T154" s="4"/>
      <c r="U154" s="10">
        <f t="shared" si="5"/>
        <v>6</v>
      </c>
      <c r="V154" s="4"/>
      <c r="W154" s="4"/>
      <c r="X154" s="4"/>
      <c r="Y154" s="1"/>
      <c r="Z154" s="69" t="s">
        <v>702</v>
      </c>
    </row>
    <row r="155" ht="18" customHeight="1" spans="1:27">
      <c r="A155" s="8">
        <f t="shared" si="4"/>
        <v>154</v>
      </c>
      <c r="B155" s="9">
        <v>43447</v>
      </c>
      <c r="C155" s="68">
        <v>46203</v>
      </c>
      <c r="D155" s="10" t="s">
        <v>703</v>
      </c>
      <c r="E155" s="4" t="s">
        <v>41</v>
      </c>
      <c r="F155" s="4" t="s">
        <v>535</v>
      </c>
      <c r="G155" s="4" t="s">
        <v>62</v>
      </c>
      <c r="H155" s="4"/>
      <c r="I155" s="4" t="s">
        <v>704</v>
      </c>
      <c r="J155" s="4" t="s">
        <v>57</v>
      </c>
      <c r="K155" s="8" t="s">
        <v>37</v>
      </c>
      <c r="L155" s="4">
        <v>5400</v>
      </c>
      <c r="M155" s="4">
        <v>748</v>
      </c>
      <c r="N155" s="4"/>
      <c r="O155" s="4" t="s">
        <v>38</v>
      </c>
      <c r="P155" s="4">
        <v>1</v>
      </c>
      <c r="Q155" s="4"/>
      <c r="R155" s="4"/>
      <c r="S155" s="4"/>
      <c r="T155" s="4"/>
      <c r="U155" s="10">
        <f t="shared" si="5"/>
        <v>6</v>
      </c>
      <c r="V155" s="4"/>
      <c r="W155" s="4"/>
      <c r="X155" s="4"/>
      <c r="Y155" s="1"/>
      <c r="Z155" s="69" t="s">
        <v>705</v>
      </c>
    </row>
    <row r="156" ht="18" customHeight="1" spans="1:27">
      <c r="A156" s="8">
        <f t="shared" si="4"/>
        <v>155</v>
      </c>
      <c r="B156" s="9">
        <v>43447</v>
      </c>
      <c r="C156" s="68">
        <v>46203</v>
      </c>
      <c r="D156" s="10" t="s">
        <v>706</v>
      </c>
      <c r="E156" s="4" t="s">
        <v>41</v>
      </c>
      <c r="F156" s="8" t="s">
        <v>173</v>
      </c>
      <c r="G156" s="4" t="s">
        <v>241</v>
      </c>
      <c r="H156" s="4"/>
      <c r="I156" s="1" t="s">
        <v>707</v>
      </c>
      <c r="J156" s="1" t="s">
        <v>57</v>
      </c>
      <c r="K156" s="8" t="s">
        <v>37</v>
      </c>
      <c r="L156" s="4">
        <v>5400</v>
      </c>
      <c r="M156" s="4">
        <v>747</v>
      </c>
      <c r="N156" s="4"/>
      <c r="O156" s="4" t="s">
        <v>38</v>
      </c>
      <c r="P156" s="4">
        <v>1</v>
      </c>
      <c r="Q156" s="4"/>
      <c r="R156" s="4"/>
      <c r="S156" s="4"/>
      <c r="T156" s="4"/>
      <c r="U156" s="10">
        <f t="shared" si="5"/>
        <v>6</v>
      </c>
      <c r="V156" s="4"/>
      <c r="W156" s="4"/>
      <c r="X156" s="4"/>
      <c r="Y156" s="1"/>
      <c r="Z156" s="69" t="s">
        <v>708</v>
      </c>
    </row>
    <row r="157" ht="18" customHeight="1" spans="1:27">
      <c r="A157" s="8">
        <f t="shared" si="4"/>
        <v>156</v>
      </c>
      <c r="B157" s="9">
        <v>43452</v>
      </c>
      <c r="C157" s="68">
        <v>46203</v>
      </c>
      <c r="D157" s="10" t="s">
        <v>709</v>
      </c>
      <c r="E157" s="4" t="s">
        <v>41</v>
      </c>
      <c r="F157" s="4" t="s">
        <v>173</v>
      </c>
      <c r="G157" s="4" t="s">
        <v>36</v>
      </c>
      <c r="H157" s="4"/>
      <c r="I157" s="4" t="s">
        <v>710</v>
      </c>
      <c r="J157" s="4" t="s">
        <v>44</v>
      </c>
      <c r="K157" s="8" t="s">
        <v>37</v>
      </c>
      <c r="L157" s="4">
        <v>5400</v>
      </c>
      <c r="M157" s="4">
        <v>750</v>
      </c>
      <c r="N157" s="4"/>
      <c r="O157" s="4" t="s">
        <v>38</v>
      </c>
      <c r="P157" s="4">
        <v>1</v>
      </c>
      <c r="Q157" s="4"/>
      <c r="R157" s="4"/>
      <c r="S157" s="4"/>
      <c r="T157" s="4"/>
      <c r="U157" s="10">
        <f t="shared" si="5"/>
        <v>6</v>
      </c>
      <c r="V157" s="4"/>
      <c r="W157" s="4"/>
      <c r="X157" s="4"/>
      <c r="Y157" s="1"/>
      <c r="Z157" s="69" t="s">
        <v>711</v>
      </c>
    </row>
    <row r="158" ht="18" customHeight="1" spans="1:27">
      <c r="A158" s="8">
        <f t="shared" si="4"/>
        <v>157</v>
      </c>
      <c r="B158" s="9">
        <v>43452</v>
      </c>
      <c r="C158" s="68">
        <v>46203</v>
      </c>
      <c r="D158" s="10" t="s">
        <v>712</v>
      </c>
      <c r="E158" s="4" t="s">
        <v>41</v>
      </c>
      <c r="F158" s="4" t="s">
        <v>88</v>
      </c>
      <c r="G158" s="4" t="s">
        <v>308</v>
      </c>
      <c r="H158" s="4"/>
      <c r="I158" s="4" t="s">
        <v>4211</v>
      </c>
      <c r="J158" s="4" t="s">
        <v>134</v>
      </c>
      <c r="K158" s="8" t="s">
        <v>37</v>
      </c>
      <c r="L158" s="4">
        <v>5400</v>
      </c>
      <c r="M158" s="4">
        <v>752</v>
      </c>
      <c r="N158" s="4"/>
      <c r="O158" s="4" t="s">
        <v>38</v>
      </c>
      <c r="P158" s="4">
        <v>1</v>
      </c>
      <c r="Q158" s="4"/>
      <c r="R158" s="4"/>
      <c r="S158" s="4"/>
      <c r="T158" s="4"/>
      <c r="U158" s="10">
        <f t="shared" si="5"/>
        <v>6</v>
      </c>
      <c r="V158" s="4"/>
      <c r="W158" s="4"/>
      <c r="X158" s="4"/>
      <c r="Y158" s="1"/>
      <c r="Z158" s="1" t="s">
        <v>4212</v>
      </c>
    </row>
    <row r="159" ht="18" customHeight="1" spans="1:27">
      <c r="A159" s="8">
        <f t="shared" si="4"/>
        <v>158</v>
      </c>
      <c r="B159" s="9">
        <v>43461</v>
      </c>
      <c r="C159" s="68">
        <v>46203</v>
      </c>
      <c r="D159" s="10" t="s">
        <v>715</v>
      </c>
      <c r="E159" s="4" t="s">
        <v>41</v>
      </c>
      <c r="F159" s="4" t="s">
        <v>173</v>
      </c>
      <c r="G159" s="4" t="s">
        <v>518</v>
      </c>
      <c r="H159" s="4"/>
      <c r="I159" s="4" t="s">
        <v>716</v>
      </c>
      <c r="J159" s="4" t="s">
        <v>717</v>
      </c>
      <c r="K159" s="8" t="s">
        <v>37</v>
      </c>
      <c r="L159" s="4">
        <v>5400</v>
      </c>
      <c r="M159" s="4">
        <v>759</v>
      </c>
      <c r="N159" s="4"/>
      <c r="O159" s="4" t="s">
        <v>38</v>
      </c>
      <c r="P159" s="4">
        <v>1</v>
      </c>
      <c r="Q159" s="4"/>
      <c r="R159" s="4"/>
      <c r="S159" s="4"/>
      <c r="T159" s="4"/>
      <c r="U159" s="10">
        <f t="shared" si="5"/>
        <v>6</v>
      </c>
      <c r="V159" s="4"/>
      <c r="W159" s="4"/>
      <c r="X159" s="4"/>
      <c r="Y159" s="1"/>
      <c r="Z159" s="69" t="s">
        <v>718</v>
      </c>
    </row>
    <row r="160" ht="18" customHeight="1" spans="1:27">
      <c r="A160" s="8">
        <f t="shared" si="4"/>
        <v>159</v>
      </c>
      <c r="B160" s="9">
        <v>43462</v>
      </c>
      <c r="C160" s="68">
        <v>46203</v>
      </c>
      <c r="D160" s="10" t="s">
        <v>719</v>
      </c>
      <c r="E160" s="4" t="s">
        <v>41</v>
      </c>
      <c r="F160" s="4" t="s">
        <v>173</v>
      </c>
      <c r="G160" s="4" t="s">
        <v>241</v>
      </c>
      <c r="H160" s="4"/>
      <c r="I160" s="4" t="s">
        <v>720</v>
      </c>
      <c r="J160" s="4" t="s">
        <v>44</v>
      </c>
      <c r="K160" s="8" t="s">
        <v>37</v>
      </c>
      <c r="L160" s="4">
        <v>5400</v>
      </c>
      <c r="M160" s="4">
        <v>764</v>
      </c>
      <c r="N160" s="4"/>
      <c r="O160" s="4" t="s">
        <v>38</v>
      </c>
      <c r="P160" s="4">
        <v>1</v>
      </c>
      <c r="Q160" s="4"/>
      <c r="R160" s="4"/>
      <c r="S160" s="4"/>
      <c r="T160" s="4"/>
      <c r="U160" s="10">
        <f t="shared" si="5"/>
        <v>6</v>
      </c>
      <c r="V160" s="4"/>
      <c r="W160" s="4"/>
      <c r="X160" s="4"/>
      <c r="Y160" s="1"/>
      <c r="Z160" s="69" t="s">
        <v>721</v>
      </c>
    </row>
    <row r="161" ht="18" customHeight="1" spans="1:26">
      <c r="A161" s="8">
        <f t="shared" si="4"/>
        <v>160</v>
      </c>
      <c r="B161" s="9">
        <v>43462</v>
      </c>
      <c r="C161" s="68">
        <v>46203</v>
      </c>
      <c r="D161" s="10" t="s">
        <v>722</v>
      </c>
      <c r="E161" s="4" t="s">
        <v>41</v>
      </c>
      <c r="F161" s="8" t="s">
        <v>173</v>
      </c>
      <c r="G161" s="4" t="s">
        <v>241</v>
      </c>
      <c r="H161" s="4"/>
      <c r="I161" s="8" t="s">
        <v>723</v>
      </c>
      <c r="J161" s="8" t="s">
        <v>117</v>
      </c>
      <c r="K161" s="8" t="s">
        <v>37</v>
      </c>
      <c r="L161" s="4">
        <v>5400</v>
      </c>
      <c r="M161" s="4">
        <v>763</v>
      </c>
      <c r="N161" s="4"/>
      <c r="O161" s="4" t="s">
        <v>38</v>
      </c>
      <c r="P161" s="72">
        <v>1</v>
      </c>
      <c r="Q161" s="72"/>
      <c r="R161" s="4"/>
      <c r="S161" s="4"/>
      <c r="T161" s="4"/>
      <c r="U161" s="10">
        <f t="shared" si="5"/>
        <v>6</v>
      </c>
      <c r="V161" s="4"/>
      <c r="W161" s="4"/>
      <c r="X161" s="4"/>
      <c r="Y161" s="1"/>
      <c r="Z161" s="69" t="s">
        <v>724</v>
      </c>
    </row>
    <row r="162" ht="18" customHeight="1" spans="1:26">
      <c r="A162" s="8">
        <f t="shared" si="4"/>
        <v>161</v>
      </c>
      <c r="B162" s="9">
        <v>43470</v>
      </c>
      <c r="C162" s="68">
        <v>46203</v>
      </c>
      <c r="D162" s="10" t="s">
        <v>725</v>
      </c>
      <c r="E162" s="4" t="s">
        <v>41</v>
      </c>
      <c r="F162" s="8" t="s">
        <v>173</v>
      </c>
      <c r="G162" s="8" t="s">
        <v>518</v>
      </c>
      <c r="H162" s="8"/>
      <c r="I162" s="8" t="s">
        <v>726</v>
      </c>
      <c r="J162" s="8" t="s">
        <v>57</v>
      </c>
      <c r="K162" s="8" t="s">
        <v>37</v>
      </c>
      <c r="L162" s="4">
        <v>5400</v>
      </c>
      <c r="M162" s="4">
        <v>770</v>
      </c>
      <c r="N162" s="4"/>
      <c r="O162" s="4" t="s">
        <v>38</v>
      </c>
      <c r="P162" s="4">
        <v>1</v>
      </c>
      <c r="Q162" s="4"/>
      <c r="R162" s="4"/>
      <c r="S162" s="4"/>
      <c r="T162" s="4"/>
      <c r="U162" s="10">
        <f t="shared" si="5"/>
        <v>6</v>
      </c>
      <c r="V162" s="4"/>
      <c r="W162" s="4"/>
      <c r="X162" s="4"/>
      <c r="Y162" s="1"/>
      <c r="Z162" s="69" t="s">
        <v>727</v>
      </c>
    </row>
    <row r="163" ht="18" customHeight="1" spans="1:26">
      <c r="A163" s="8">
        <f t="shared" si="4"/>
        <v>162</v>
      </c>
      <c r="B163" s="9">
        <v>43472</v>
      </c>
      <c r="C163" s="68">
        <v>46203</v>
      </c>
      <c r="D163" s="10" t="s">
        <v>728</v>
      </c>
      <c r="E163" s="4" t="s">
        <v>41</v>
      </c>
      <c r="F163" s="8" t="s">
        <v>173</v>
      </c>
      <c r="G163" s="8" t="s">
        <v>518</v>
      </c>
      <c r="H163" s="8"/>
      <c r="I163" s="8" t="s">
        <v>729</v>
      </c>
      <c r="J163" s="8" t="s">
        <v>730</v>
      </c>
      <c r="K163" s="8" t="s">
        <v>37</v>
      </c>
      <c r="L163" s="4">
        <v>5400</v>
      </c>
      <c r="M163" s="4">
        <v>772</v>
      </c>
      <c r="N163" s="4"/>
      <c r="O163" s="4" t="s">
        <v>38</v>
      </c>
      <c r="P163" s="4">
        <v>1</v>
      </c>
      <c r="Q163" s="4"/>
      <c r="R163" s="4"/>
      <c r="S163" s="4"/>
      <c r="T163" s="4"/>
      <c r="U163" s="10">
        <f t="shared" si="5"/>
        <v>6</v>
      </c>
      <c r="V163" s="4"/>
      <c r="W163" s="4"/>
      <c r="X163" s="4"/>
      <c r="Y163" s="1"/>
      <c r="Z163" s="1" t="s">
        <v>4213</v>
      </c>
    </row>
    <row r="164" ht="18" customHeight="1" spans="1:26">
      <c r="A164" s="8">
        <f t="shared" si="4"/>
        <v>163</v>
      </c>
      <c r="B164" s="9">
        <v>43473</v>
      </c>
      <c r="C164" s="68">
        <v>46203</v>
      </c>
      <c r="D164" s="10" t="s">
        <v>732</v>
      </c>
      <c r="E164" s="4" t="s">
        <v>41</v>
      </c>
      <c r="F164" s="4" t="s">
        <v>173</v>
      </c>
      <c r="G164" s="4" t="s">
        <v>62</v>
      </c>
      <c r="H164" s="4"/>
      <c r="I164" s="1" t="s">
        <v>733</v>
      </c>
      <c r="J164" s="1" t="s">
        <v>101</v>
      </c>
      <c r="K164" s="8" t="s">
        <v>37</v>
      </c>
      <c r="L164" s="4">
        <v>5400</v>
      </c>
      <c r="M164" s="4">
        <v>778</v>
      </c>
      <c r="N164" s="4"/>
      <c r="O164" s="4" t="s">
        <v>38</v>
      </c>
      <c r="P164" s="4">
        <v>1</v>
      </c>
      <c r="Q164" s="4"/>
      <c r="R164" s="4"/>
      <c r="S164" s="4"/>
      <c r="T164" s="4"/>
      <c r="U164" s="10">
        <f t="shared" si="5"/>
        <v>6</v>
      </c>
      <c r="V164" s="4"/>
      <c r="W164" s="4"/>
      <c r="X164" s="4"/>
      <c r="Y164" s="1"/>
      <c r="Z164" s="69" t="s">
        <v>734</v>
      </c>
    </row>
    <row r="165" ht="18" customHeight="1" spans="1:26">
      <c r="A165" s="8">
        <f t="shared" si="4"/>
        <v>164</v>
      </c>
      <c r="B165" s="9">
        <v>43473</v>
      </c>
      <c r="C165" s="68">
        <v>46203</v>
      </c>
      <c r="D165" s="10" t="s">
        <v>735</v>
      </c>
      <c r="E165" s="4" t="s">
        <v>41</v>
      </c>
      <c r="F165" s="8" t="s">
        <v>173</v>
      </c>
      <c r="G165" s="4" t="s">
        <v>48</v>
      </c>
      <c r="H165" s="4"/>
      <c r="I165" s="1" t="s">
        <v>4214</v>
      </c>
      <c r="J165" s="1" t="s">
        <v>4215</v>
      </c>
      <c r="K165" s="8" t="s">
        <v>37</v>
      </c>
      <c r="L165" s="4">
        <v>5400</v>
      </c>
      <c r="M165" s="4">
        <v>779</v>
      </c>
      <c r="N165" s="10" t="s">
        <v>234</v>
      </c>
      <c r="O165" s="4" t="s">
        <v>38</v>
      </c>
      <c r="P165" s="4">
        <v>1</v>
      </c>
      <c r="Q165" s="4"/>
      <c r="R165" s="4"/>
      <c r="S165" s="4"/>
      <c r="T165" s="4"/>
      <c r="U165" s="10">
        <f t="shared" si="5"/>
        <v>6</v>
      </c>
      <c r="V165" s="4"/>
      <c r="W165" s="10" t="s">
        <v>52</v>
      </c>
      <c r="X165" s="4"/>
      <c r="Y165" s="1"/>
      <c r="Z165" s="69" t="s">
        <v>737</v>
      </c>
    </row>
    <row r="166" ht="18" customHeight="1" spans="1:26">
      <c r="A166" s="8">
        <f t="shared" si="4"/>
        <v>165</v>
      </c>
      <c r="B166" s="9">
        <v>43473</v>
      </c>
      <c r="C166" s="68">
        <v>46203</v>
      </c>
      <c r="D166" s="10" t="s">
        <v>738</v>
      </c>
      <c r="E166" s="4" t="s">
        <v>41</v>
      </c>
      <c r="F166" s="8" t="s">
        <v>173</v>
      </c>
      <c r="G166" s="4" t="s">
        <v>48</v>
      </c>
      <c r="H166" s="4"/>
      <c r="I166" s="4" t="s">
        <v>739</v>
      </c>
      <c r="J166" s="4" t="s">
        <v>57</v>
      </c>
      <c r="K166" s="8" t="s">
        <v>37</v>
      </c>
      <c r="L166" s="4">
        <v>5400</v>
      </c>
      <c r="M166" s="4">
        <v>780</v>
      </c>
      <c r="N166" s="10" t="s">
        <v>678</v>
      </c>
      <c r="O166" s="4" t="s">
        <v>38</v>
      </c>
      <c r="P166" s="4">
        <v>1</v>
      </c>
      <c r="Q166" s="4"/>
      <c r="R166" s="4"/>
      <c r="S166" s="4"/>
      <c r="T166" s="4"/>
      <c r="U166" s="10">
        <f t="shared" si="5"/>
        <v>6</v>
      </c>
      <c r="V166" s="4"/>
      <c r="W166" s="10" t="s">
        <v>52</v>
      </c>
      <c r="X166" s="4"/>
      <c r="Y166" s="1"/>
      <c r="Z166" s="69" t="s">
        <v>740</v>
      </c>
    </row>
    <row r="167" ht="18" customHeight="1" spans="1:26">
      <c r="A167" s="8">
        <f t="shared" si="4"/>
        <v>166</v>
      </c>
      <c r="B167" s="9">
        <v>43473</v>
      </c>
      <c r="C167" s="68">
        <v>46203</v>
      </c>
      <c r="D167" s="10" t="s">
        <v>741</v>
      </c>
      <c r="E167" s="4" t="s">
        <v>41</v>
      </c>
      <c r="F167" s="8" t="s">
        <v>173</v>
      </c>
      <c r="G167" s="4" t="s">
        <v>48</v>
      </c>
      <c r="H167" s="4"/>
      <c r="I167" s="8" t="s">
        <v>4216</v>
      </c>
      <c r="J167" s="8" t="s">
        <v>134</v>
      </c>
      <c r="K167" s="8" t="s">
        <v>37</v>
      </c>
      <c r="L167" s="4">
        <v>5400</v>
      </c>
      <c r="M167" s="4">
        <v>781</v>
      </c>
      <c r="N167" s="10" t="s">
        <v>743</v>
      </c>
      <c r="O167" s="4" t="s">
        <v>38</v>
      </c>
      <c r="P167" s="4">
        <v>1</v>
      </c>
      <c r="Q167" s="4"/>
      <c r="R167" s="4"/>
      <c r="S167" s="4"/>
      <c r="T167" s="4"/>
      <c r="U167" s="10">
        <f t="shared" si="5"/>
        <v>6</v>
      </c>
      <c r="V167" s="4"/>
      <c r="W167" s="10" t="s">
        <v>52</v>
      </c>
      <c r="X167" s="4"/>
      <c r="Y167" s="1"/>
      <c r="Z167" s="69" t="s">
        <v>744</v>
      </c>
    </row>
    <row r="168" ht="18" customHeight="1" spans="1:26">
      <c r="A168" s="8">
        <f t="shared" si="4"/>
        <v>167</v>
      </c>
      <c r="B168" s="9">
        <v>43479</v>
      </c>
      <c r="C168" s="68">
        <v>46203</v>
      </c>
      <c r="D168" s="10" t="s">
        <v>745</v>
      </c>
      <c r="E168" s="4" t="s">
        <v>41</v>
      </c>
      <c r="F168" s="4" t="s">
        <v>173</v>
      </c>
      <c r="G168" s="4" t="s">
        <v>62</v>
      </c>
      <c r="H168" s="4"/>
      <c r="I168" s="4" t="s">
        <v>746</v>
      </c>
      <c r="J168" s="4" t="s">
        <v>747</v>
      </c>
      <c r="K168" s="8" t="s">
        <v>37</v>
      </c>
      <c r="L168" s="4">
        <v>5400</v>
      </c>
      <c r="M168" s="4">
        <v>785</v>
      </c>
      <c r="N168" s="4"/>
      <c r="O168" s="4" t="s">
        <v>38</v>
      </c>
      <c r="P168" s="4">
        <v>1</v>
      </c>
      <c r="Q168" s="4"/>
      <c r="R168" s="4"/>
      <c r="S168" s="4"/>
      <c r="T168" s="4"/>
      <c r="U168" s="10">
        <f t="shared" si="5"/>
        <v>6</v>
      </c>
      <c r="V168" s="4"/>
      <c r="W168" s="4"/>
      <c r="X168" s="4"/>
      <c r="Y168" s="1"/>
      <c r="Z168" s="69" t="s">
        <v>748</v>
      </c>
    </row>
    <row r="169" ht="18" customHeight="1" spans="1:26">
      <c r="A169" s="8">
        <f t="shared" si="4"/>
        <v>168</v>
      </c>
      <c r="B169" s="9">
        <v>43479</v>
      </c>
      <c r="C169" s="68">
        <v>46203</v>
      </c>
      <c r="D169" s="10" t="s">
        <v>749</v>
      </c>
      <c r="E169" s="4" t="s">
        <v>41</v>
      </c>
      <c r="F169" s="4" t="s">
        <v>750</v>
      </c>
      <c r="G169" s="4" t="s">
        <v>48</v>
      </c>
      <c r="H169" s="4"/>
      <c r="I169" s="4" t="s">
        <v>4217</v>
      </c>
      <c r="J169" s="4" t="s">
        <v>44</v>
      </c>
      <c r="K169" s="8" t="s">
        <v>37</v>
      </c>
      <c r="L169" s="4">
        <v>5400</v>
      </c>
      <c r="M169" s="4">
        <v>784</v>
      </c>
      <c r="N169" s="10" t="s">
        <v>678</v>
      </c>
      <c r="O169" s="4" t="s">
        <v>38</v>
      </c>
      <c r="P169" s="4">
        <v>1</v>
      </c>
      <c r="Q169" s="4"/>
      <c r="R169" s="4"/>
      <c r="S169" s="4">
        <v>1</v>
      </c>
      <c r="T169" s="4"/>
      <c r="U169" s="10">
        <f t="shared" si="5"/>
        <v>6</v>
      </c>
      <c r="V169" s="4"/>
      <c r="W169" s="10" t="s">
        <v>52</v>
      </c>
      <c r="X169" s="4"/>
      <c r="Y169" s="1"/>
      <c r="Z169" s="69" t="s">
        <v>752</v>
      </c>
    </row>
    <row r="170" ht="18" customHeight="1" spans="1:26">
      <c r="A170" s="8">
        <f t="shared" si="4"/>
        <v>169</v>
      </c>
      <c r="B170" s="9">
        <v>43485</v>
      </c>
      <c r="C170" s="68">
        <v>46203</v>
      </c>
      <c r="D170" s="10" t="s">
        <v>753</v>
      </c>
      <c r="E170" s="4" t="s">
        <v>41</v>
      </c>
      <c r="F170" s="4" t="s">
        <v>173</v>
      </c>
      <c r="G170" s="4" t="s">
        <v>36</v>
      </c>
      <c r="H170" s="4">
        <v>1</v>
      </c>
      <c r="I170" s="4" t="s">
        <v>754</v>
      </c>
      <c r="J170" s="1" t="s">
        <v>755</v>
      </c>
      <c r="K170" s="4" t="s">
        <v>58</v>
      </c>
      <c r="L170" s="4">
        <v>9216</v>
      </c>
      <c r="M170" s="4">
        <v>792</v>
      </c>
      <c r="N170" s="4"/>
      <c r="O170" s="4" t="s">
        <v>38</v>
      </c>
      <c r="P170" s="4">
        <v>1</v>
      </c>
      <c r="Q170" s="4"/>
      <c r="R170" s="4"/>
      <c r="S170" s="4"/>
      <c r="T170" s="4"/>
      <c r="U170" s="10">
        <f t="shared" si="5"/>
        <v>6</v>
      </c>
      <c r="V170" s="4"/>
      <c r="W170" s="4"/>
      <c r="X170" s="4"/>
      <c r="Y170" s="1"/>
      <c r="Z170" s="69" t="s">
        <v>756</v>
      </c>
    </row>
    <row r="171" ht="18" customHeight="1" spans="1:26">
      <c r="A171" s="8">
        <f t="shared" si="4"/>
        <v>170</v>
      </c>
      <c r="B171" s="9">
        <v>43485</v>
      </c>
      <c r="C171" s="68">
        <v>46203</v>
      </c>
      <c r="D171" s="10" t="s">
        <v>757</v>
      </c>
      <c r="E171" s="4" t="s">
        <v>41</v>
      </c>
      <c r="F171" s="8" t="s">
        <v>173</v>
      </c>
      <c r="G171" s="8" t="s">
        <v>62</v>
      </c>
      <c r="H171" s="8"/>
      <c r="I171" s="1" t="s">
        <v>758</v>
      </c>
      <c r="J171" s="8" t="s">
        <v>44</v>
      </c>
      <c r="K171" s="8" t="s">
        <v>37</v>
      </c>
      <c r="L171" s="4">
        <v>5400</v>
      </c>
      <c r="M171" s="4">
        <v>787</v>
      </c>
      <c r="N171" s="4"/>
      <c r="O171" s="4" t="s">
        <v>38</v>
      </c>
      <c r="P171" s="4">
        <v>1</v>
      </c>
      <c r="Q171" s="4"/>
      <c r="R171" s="4"/>
      <c r="S171" s="4"/>
      <c r="T171" s="4"/>
      <c r="U171" s="10">
        <f t="shared" si="5"/>
        <v>6</v>
      </c>
      <c r="V171" s="4"/>
      <c r="W171" s="4"/>
      <c r="X171" s="4"/>
      <c r="Y171" s="1"/>
      <c r="Z171" s="69" t="s">
        <v>759</v>
      </c>
    </row>
    <row r="172" ht="18" customHeight="1" spans="1:26">
      <c r="A172" s="8">
        <f t="shared" si="4"/>
        <v>171</v>
      </c>
      <c r="B172" s="9">
        <v>43496</v>
      </c>
      <c r="C172" s="68">
        <v>46203</v>
      </c>
      <c r="D172" s="10" t="s">
        <v>763</v>
      </c>
      <c r="E172" s="4" t="s">
        <v>41</v>
      </c>
      <c r="F172" s="8" t="s">
        <v>173</v>
      </c>
      <c r="G172" s="4" t="s">
        <v>308</v>
      </c>
      <c r="H172" s="4"/>
      <c r="I172" s="8" t="s">
        <v>764</v>
      </c>
      <c r="J172" s="8" t="s">
        <v>44</v>
      </c>
      <c r="K172" s="8" t="s">
        <v>37</v>
      </c>
      <c r="L172" s="4">
        <v>5400</v>
      </c>
      <c r="M172" s="4">
        <v>800</v>
      </c>
      <c r="N172" s="4"/>
      <c r="O172" s="4" t="s">
        <v>38</v>
      </c>
      <c r="P172" s="4">
        <v>1</v>
      </c>
      <c r="Q172" s="4"/>
      <c r="R172" s="4"/>
      <c r="S172" s="4">
        <v>1</v>
      </c>
      <c r="T172" s="4"/>
      <c r="U172" s="10">
        <f t="shared" si="5"/>
        <v>6</v>
      </c>
      <c r="V172" s="4"/>
      <c r="W172" s="4"/>
      <c r="X172" s="4"/>
      <c r="Y172" s="1"/>
      <c r="Z172" s="69" t="s">
        <v>765</v>
      </c>
    </row>
    <row r="173" ht="18" customHeight="1" spans="1:26">
      <c r="A173" s="8">
        <f t="shared" si="4"/>
        <v>172</v>
      </c>
      <c r="B173" s="9">
        <v>43496</v>
      </c>
      <c r="C173" s="68">
        <v>46203</v>
      </c>
      <c r="D173" s="10" t="s">
        <v>766</v>
      </c>
      <c r="E173" s="4" t="s">
        <v>41</v>
      </c>
      <c r="F173" s="8" t="s">
        <v>88</v>
      </c>
      <c r="G173" s="8" t="s">
        <v>36</v>
      </c>
      <c r="H173" s="8"/>
      <c r="I173" s="8" t="s">
        <v>769</v>
      </c>
      <c r="J173" s="8" t="s">
        <v>770</v>
      </c>
      <c r="K173" s="8" t="s">
        <v>37</v>
      </c>
      <c r="L173" s="4">
        <v>5400</v>
      </c>
      <c r="M173" s="4">
        <v>801</v>
      </c>
      <c r="N173" s="4"/>
      <c r="O173" s="4" t="s">
        <v>38</v>
      </c>
      <c r="P173" s="4">
        <v>1</v>
      </c>
      <c r="Q173" s="4"/>
      <c r="R173" s="4"/>
      <c r="S173" s="4"/>
      <c r="T173" s="4"/>
      <c r="U173" s="10">
        <f t="shared" si="5"/>
        <v>6</v>
      </c>
      <c r="V173" s="4"/>
      <c r="W173" s="4"/>
      <c r="X173" s="4" t="s">
        <v>767</v>
      </c>
      <c r="Y173" s="1" t="s">
        <v>768</v>
      </c>
      <c r="Z173" s="69" t="s">
        <v>771</v>
      </c>
    </row>
    <row r="174" ht="18" customHeight="1" spans="1:26">
      <c r="A174" s="8">
        <f t="shared" si="4"/>
        <v>173</v>
      </c>
      <c r="B174" s="9">
        <v>43517</v>
      </c>
      <c r="C174" s="68">
        <v>46203</v>
      </c>
      <c r="D174" s="10" t="s">
        <v>772</v>
      </c>
      <c r="E174" s="4" t="s">
        <v>41</v>
      </c>
      <c r="F174" s="4">
        <v>1</v>
      </c>
      <c r="G174" s="4" t="s">
        <v>518</v>
      </c>
      <c r="H174" s="4">
        <v>1</v>
      </c>
      <c r="I174" s="4" t="s">
        <v>773</v>
      </c>
      <c r="J174" s="4" t="s">
        <v>57</v>
      </c>
      <c r="K174" s="8" t="s">
        <v>37</v>
      </c>
      <c r="L174" s="4">
        <v>5400</v>
      </c>
      <c r="M174" s="4">
        <v>804</v>
      </c>
      <c r="N174" s="4"/>
      <c r="O174" s="4" t="s">
        <v>38</v>
      </c>
      <c r="P174" s="4">
        <v>1</v>
      </c>
      <c r="Q174" s="4"/>
      <c r="R174" s="4"/>
      <c r="S174" s="4"/>
      <c r="T174" s="4"/>
      <c r="U174" s="10">
        <f t="shared" si="5"/>
        <v>6</v>
      </c>
      <c r="V174" s="4"/>
      <c r="W174" s="4"/>
      <c r="X174" s="4"/>
      <c r="Y174" s="1"/>
      <c r="Z174" s="69" t="s">
        <v>774</v>
      </c>
    </row>
    <row r="175" ht="18" customHeight="1" spans="1:26">
      <c r="A175" s="8">
        <f t="shared" si="4"/>
        <v>174</v>
      </c>
      <c r="B175" s="9">
        <v>43531</v>
      </c>
      <c r="C175" s="68">
        <v>46203</v>
      </c>
      <c r="D175" s="10" t="s">
        <v>775</v>
      </c>
      <c r="E175" s="4" t="s">
        <v>41</v>
      </c>
      <c r="F175" s="4">
        <v>1</v>
      </c>
      <c r="G175" s="4" t="s">
        <v>62</v>
      </c>
      <c r="H175" s="4"/>
      <c r="I175" s="4" t="s">
        <v>776</v>
      </c>
      <c r="J175" s="4" t="s">
        <v>50</v>
      </c>
      <c r="K175" s="8" t="s">
        <v>37</v>
      </c>
      <c r="L175" s="4">
        <v>5400</v>
      </c>
      <c r="M175" s="4">
        <v>810</v>
      </c>
      <c r="N175" s="4"/>
      <c r="O175" s="4" t="s">
        <v>38</v>
      </c>
      <c r="P175" s="4">
        <v>1</v>
      </c>
      <c r="Q175" s="4"/>
      <c r="R175" s="4"/>
      <c r="S175" s="4"/>
      <c r="T175" s="4"/>
      <c r="U175" s="10">
        <f t="shared" si="5"/>
        <v>6</v>
      </c>
      <c r="V175" s="4"/>
      <c r="W175" s="4"/>
      <c r="X175" s="4"/>
      <c r="Y175" s="1"/>
      <c r="Z175" s="69" t="s">
        <v>777</v>
      </c>
    </row>
    <row r="176" ht="18" customHeight="1" spans="1:26">
      <c r="A176" s="8">
        <f t="shared" si="4"/>
        <v>175</v>
      </c>
      <c r="B176" s="9">
        <v>43532</v>
      </c>
      <c r="C176" s="68">
        <v>46203</v>
      </c>
      <c r="D176" s="10" t="s">
        <v>778</v>
      </c>
      <c r="E176" s="4" t="s">
        <v>41</v>
      </c>
      <c r="F176" s="4" t="s">
        <v>173</v>
      </c>
      <c r="G176" s="4" t="s">
        <v>48</v>
      </c>
      <c r="H176" s="4"/>
      <c r="I176" s="4" t="s">
        <v>4218</v>
      </c>
      <c r="J176" s="4" t="s">
        <v>44</v>
      </c>
      <c r="K176" s="8" t="s">
        <v>37</v>
      </c>
      <c r="L176" s="4">
        <v>5400</v>
      </c>
      <c r="M176" s="4">
        <v>809</v>
      </c>
      <c r="N176" s="10" t="s">
        <v>743</v>
      </c>
      <c r="O176" s="4" t="s">
        <v>38</v>
      </c>
      <c r="P176" s="4">
        <v>1</v>
      </c>
      <c r="Q176" s="4"/>
      <c r="R176" s="4"/>
      <c r="S176" s="4"/>
      <c r="T176" s="4"/>
      <c r="U176" s="10">
        <f t="shared" si="5"/>
        <v>6</v>
      </c>
      <c r="V176" s="4"/>
      <c r="W176" s="10" t="s">
        <v>52</v>
      </c>
      <c r="X176" s="4"/>
      <c r="Y176" s="1"/>
      <c r="Z176" s="69" t="s">
        <v>780</v>
      </c>
    </row>
    <row r="177" ht="18" customHeight="1" spans="1:26">
      <c r="A177" s="8">
        <f t="shared" si="4"/>
        <v>176</v>
      </c>
      <c r="B177" s="9">
        <v>43532</v>
      </c>
      <c r="C177" s="68">
        <v>46203</v>
      </c>
      <c r="D177" s="10" t="s">
        <v>781</v>
      </c>
      <c r="E177" s="4" t="s">
        <v>41</v>
      </c>
      <c r="F177" s="8" t="s">
        <v>173</v>
      </c>
      <c r="G177" s="4" t="s">
        <v>241</v>
      </c>
      <c r="H177" s="4"/>
      <c r="I177" s="8" t="s">
        <v>784</v>
      </c>
      <c r="J177" s="12" t="s">
        <v>785</v>
      </c>
      <c r="K177" s="8" t="s">
        <v>37</v>
      </c>
      <c r="L177" s="4">
        <v>5400</v>
      </c>
      <c r="M177" s="4">
        <v>808</v>
      </c>
      <c r="N177" s="4"/>
      <c r="O177" s="4" t="s">
        <v>38</v>
      </c>
      <c r="P177" s="4">
        <v>1</v>
      </c>
      <c r="Q177" s="4"/>
      <c r="R177" s="4"/>
      <c r="S177" s="4"/>
      <c r="T177" s="4"/>
      <c r="U177" s="10">
        <f t="shared" si="5"/>
        <v>6</v>
      </c>
      <c r="V177" s="4"/>
      <c r="W177" s="4"/>
      <c r="X177" s="4" t="s">
        <v>782</v>
      </c>
      <c r="Y177" s="1" t="s">
        <v>783</v>
      </c>
      <c r="Z177" s="69" t="s">
        <v>786</v>
      </c>
    </row>
    <row r="178" ht="18" customHeight="1" spans="1:26">
      <c r="A178" s="8">
        <f t="shared" si="4"/>
        <v>177</v>
      </c>
      <c r="B178" s="9">
        <v>43546</v>
      </c>
      <c r="C178" s="68">
        <v>46203</v>
      </c>
      <c r="D178" s="10" t="s">
        <v>787</v>
      </c>
      <c r="E178" s="4" t="s">
        <v>41</v>
      </c>
      <c r="F178" s="4" t="s">
        <v>173</v>
      </c>
      <c r="G178" s="4" t="s">
        <v>67</v>
      </c>
      <c r="H178" s="4"/>
      <c r="I178" s="4" t="s">
        <v>788</v>
      </c>
      <c r="J178" s="4" t="s">
        <v>134</v>
      </c>
      <c r="K178" s="8" t="s">
        <v>37</v>
      </c>
      <c r="L178" s="4">
        <v>5400</v>
      </c>
      <c r="M178" s="4">
        <v>825</v>
      </c>
      <c r="N178" s="4"/>
      <c r="O178" s="4" t="s">
        <v>38</v>
      </c>
      <c r="P178" s="4">
        <v>1</v>
      </c>
      <c r="Q178" s="4"/>
      <c r="R178" s="4"/>
      <c r="S178" s="4"/>
      <c r="T178" s="4"/>
      <c r="U178" s="10">
        <f t="shared" si="5"/>
        <v>6</v>
      </c>
      <c r="V178" s="4"/>
      <c r="W178" s="4"/>
      <c r="X178" s="4"/>
      <c r="Y178" s="1"/>
      <c r="Z178" s="69" t="s">
        <v>789</v>
      </c>
    </row>
    <row r="179" ht="18" customHeight="1" spans="1:26">
      <c r="A179" s="8">
        <f t="shared" si="4"/>
        <v>178</v>
      </c>
      <c r="B179" s="9">
        <v>43550</v>
      </c>
      <c r="C179" s="68">
        <v>46203</v>
      </c>
      <c r="D179" s="10" t="s">
        <v>794</v>
      </c>
      <c r="E179" s="4" t="s">
        <v>41</v>
      </c>
      <c r="F179" s="8" t="s">
        <v>173</v>
      </c>
      <c r="G179" s="4" t="s">
        <v>308</v>
      </c>
      <c r="H179" s="4"/>
      <c r="I179" s="1" t="s">
        <v>4219</v>
      </c>
      <c r="J179" s="1" t="s">
        <v>4220</v>
      </c>
      <c r="K179" s="8" t="s">
        <v>37</v>
      </c>
      <c r="L179" s="4">
        <v>5400</v>
      </c>
      <c r="M179" s="4">
        <v>828</v>
      </c>
      <c r="N179" s="4"/>
      <c r="O179" s="4" t="s">
        <v>38</v>
      </c>
      <c r="P179" s="4">
        <v>1</v>
      </c>
      <c r="Q179" s="4"/>
      <c r="R179" s="4"/>
      <c r="S179" s="4"/>
      <c r="T179" s="4"/>
      <c r="U179" s="10">
        <f t="shared" si="5"/>
        <v>6</v>
      </c>
      <c r="V179" s="4"/>
      <c r="W179" s="4"/>
      <c r="X179" s="4"/>
      <c r="Y179" s="1"/>
      <c r="Z179" s="69" t="s">
        <v>797</v>
      </c>
    </row>
    <row r="180" ht="18" customHeight="1" spans="1:26">
      <c r="A180" s="8">
        <f t="shared" si="4"/>
        <v>179</v>
      </c>
      <c r="B180" s="9">
        <v>43551</v>
      </c>
      <c r="C180" s="68">
        <v>46203</v>
      </c>
      <c r="D180" s="10" t="s">
        <v>798</v>
      </c>
      <c r="E180" s="4" t="s">
        <v>41</v>
      </c>
      <c r="F180" s="4" t="s">
        <v>173</v>
      </c>
      <c r="G180" s="4" t="s">
        <v>48</v>
      </c>
      <c r="H180" s="4"/>
      <c r="I180" s="4" t="s">
        <v>4221</v>
      </c>
      <c r="J180" s="4" t="s">
        <v>355</v>
      </c>
      <c r="K180" s="8" t="s">
        <v>37</v>
      </c>
      <c r="L180" s="4">
        <v>5400</v>
      </c>
      <c r="M180" s="4">
        <v>834</v>
      </c>
      <c r="N180" s="10" t="s">
        <v>77</v>
      </c>
      <c r="O180" s="4" t="s">
        <v>38</v>
      </c>
      <c r="P180" s="4">
        <v>1</v>
      </c>
      <c r="Q180" s="4"/>
      <c r="R180" s="4"/>
      <c r="S180" s="4"/>
      <c r="T180" s="4"/>
      <c r="U180" s="10">
        <f t="shared" si="5"/>
        <v>6</v>
      </c>
      <c r="V180" s="4"/>
      <c r="W180" s="10" t="s">
        <v>52</v>
      </c>
      <c r="X180" s="4"/>
      <c r="Y180" s="1"/>
      <c r="Z180" s="69" t="s">
        <v>800</v>
      </c>
    </row>
    <row r="181" ht="18" customHeight="1" spans="1:26">
      <c r="A181" s="8">
        <f t="shared" si="4"/>
        <v>180</v>
      </c>
      <c r="B181" s="9">
        <v>43558</v>
      </c>
      <c r="C181" s="68">
        <v>46203</v>
      </c>
      <c r="D181" s="10" t="s">
        <v>801</v>
      </c>
      <c r="E181" s="4" t="s">
        <v>41</v>
      </c>
      <c r="F181" s="4" t="s">
        <v>535</v>
      </c>
      <c r="G181" s="4" t="s">
        <v>62</v>
      </c>
      <c r="H181" s="4"/>
      <c r="I181" s="4" t="s">
        <v>802</v>
      </c>
      <c r="J181" s="4" t="s">
        <v>44</v>
      </c>
      <c r="K181" s="8" t="s">
        <v>37</v>
      </c>
      <c r="L181" s="4">
        <v>5400</v>
      </c>
      <c r="M181" s="4">
        <v>839</v>
      </c>
      <c r="N181" s="4"/>
      <c r="O181" s="4" t="s">
        <v>38</v>
      </c>
      <c r="P181" s="4">
        <v>1</v>
      </c>
      <c r="Q181" s="4"/>
      <c r="R181" s="4"/>
      <c r="S181" s="4"/>
      <c r="T181" s="4"/>
      <c r="U181" s="10">
        <f t="shared" si="5"/>
        <v>6</v>
      </c>
      <c r="V181" s="4"/>
      <c r="W181" s="4"/>
      <c r="X181" s="4"/>
      <c r="Y181" s="1"/>
      <c r="Z181" s="69" t="s">
        <v>803</v>
      </c>
    </row>
    <row r="182" ht="18" customHeight="1" spans="1:26">
      <c r="A182" s="8">
        <f t="shared" si="4"/>
        <v>181</v>
      </c>
      <c r="B182" s="9">
        <v>43566</v>
      </c>
      <c r="C182" s="68">
        <v>46203</v>
      </c>
      <c r="D182" s="10" t="s">
        <v>804</v>
      </c>
      <c r="E182" s="4" t="s">
        <v>41</v>
      </c>
      <c r="F182" s="4" t="s">
        <v>173</v>
      </c>
      <c r="G182" s="4" t="s">
        <v>62</v>
      </c>
      <c r="H182" s="4"/>
      <c r="I182" s="4" t="s">
        <v>805</v>
      </c>
      <c r="J182" s="4" t="s">
        <v>806</v>
      </c>
      <c r="K182" s="8" t="s">
        <v>37</v>
      </c>
      <c r="L182" s="4">
        <v>5400</v>
      </c>
      <c r="M182" s="4">
        <v>848</v>
      </c>
      <c r="N182" s="4"/>
      <c r="O182" s="11">
        <v>45138</v>
      </c>
      <c r="P182" s="4">
        <v>1</v>
      </c>
      <c r="Q182" s="4"/>
      <c r="R182" s="4"/>
      <c r="S182" s="4"/>
      <c r="T182" s="4"/>
      <c r="U182" s="10">
        <f t="shared" si="5"/>
        <v>6</v>
      </c>
      <c r="V182" s="4"/>
      <c r="W182" s="4"/>
      <c r="X182" s="4"/>
      <c r="Y182" s="1"/>
      <c r="Z182" s="69" t="s">
        <v>807</v>
      </c>
    </row>
    <row r="183" ht="18" customHeight="1" spans="1:26">
      <c r="A183" s="8">
        <f t="shared" si="4"/>
        <v>182</v>
      </c>
      <c r="B183" s="9">
        <v>43563</v>
      </c>
      <c r="C183" s="68">
        <v>46203</v>
      </c>
      <c r="D183" s="10" t="s">
        <v>808</v>
      </c>
      <c r="E183" s="4" t="s">
        <v>41</v>
      </c>
      <c r="F183" s="4">
        <v>1</v>
      </c>
      <c r="G183" s="4" t="s">
        <v>48</v>
      </c>
      <c r="H183" s="4"/>
      <c r="I183" s="4" t="s">
        <v>809</v>
      </c>
      <c r="J183" s="1" t="s">
        <v>44</v>
      </c>
      <c r="K183" s="8" t="s">
        <v>37</v>
      </c>
      <c r="L183" s="4">
        <v>5400</v>
      </c>
      <c r="M183" s="4">
        <v>842</v>
      </c>
      <c r="N183" s="10" t="s">
        <v>810</v>
      </c>
      <c r="O183" s="4" t="s">
        <v>38</v>
      </c>
      <c r="P183" s="4">
        <v>1</v>
      </c>
      <c r="Q183" s="4"/>
      <c r="R183" s="4"/>
      <c r="S183" s="4"/>
      <c r="T183" s="4"/>
      <c r="U183" s="10">
        <f t="shared" si="5"/>
        <v>6</v>
      </c>
      <c r="V183" s="4"/>
      <c r="W183" s="10" t="s">
        <v>52</v>
      </c>
      <c r="X183" s="4"/>
      <c r="Y183" s="1"/>
      <c r="Z183" s="69" t="s">
        <v>811</v>
      </c>
    </row>
    <row r="184" ht="18" customHeight="1" spans="1:26">
      <c r="A184" s="8">
        <f t="shared" si="4"/>
        <v>183</v>
      </c>
      <c r="B184" s="70">
        <v>43565</v>
      </c>
      <c r="C184" s="68">
        <v>46203</v>
      </c>
      <c r="D184" s="10" t="s">
        <v>812</v>
      </c>
      <c r="E184" s="4" t="s">
        <v>41</v>
      </c>
      <c r="F184" s="4">
        <v>1</v>
      </c>
      <c r="G184" s="4" t="s">
        <v>67</v>
      </c>
      <c r="H184" s="4"/>
      <c r="I184" s="4" t="s">
        <v>813</v>
      </c>
      <c r="J184" s="4" t="s">
        <v>363</v>
      </c>
      <c r="K184" s="8" t="s">
        <v>37</v>
      </c>
      <c r="L184" s="4">
        <v>5400</v>
      </c>
      <c r="M184" s="4">
        <v>838</v>
      </c>
      <c r="N184" s="4"/>
      <c r="O184" s="4" t="s">
        <v>38</v>
      </c>
      <c r="P184" s="4">
        <v>1</v>
      </c>
      <c r="Q184" s="4"/>
      <c r="R184" s="4"/>
      <c r="S184" s="4"/>
      <c r="T184" s="4"/>
      <c r="U184" s="10">
        <f t="shared" si="5"/>
        <v>6</v>
      </c>
      <c r="V184" s="4"/>
      <c r="W184" s="4"/>
      <c r="X184" s="4"/>
      <c r="Y184" s="1"/>
      <c r="Z184" s="69" t="s">
        <v>814</v>
      </c>
    </row>
    <row r="185" ht="18" customHeight="1" spans="1:26">
      <c r="A185" s="8">
        <f t="shared" si="4"/>
        <v>184</v>
      </c>
      <c r="B185" s="9">
        <v>43594</v>
      </c>
      <c r="C185" s="68">
        <v>46203</v>
      </c>
      <c r="D185" s="10" t="s">
        <v>815</v>
      </c>
      <c r="E185" s="4" t="s">
        <v>41</v>
      </c>
      <c r="F185" s="8">
        <v>1</v>
      </c>
      <c r="G185" s="8" t="s">
        <v>62</v>
      </c>
      <c r="H185" s="8"/>
      <c r="I185" s="8" t="s">
        <v>816</v>
      </c>
      <c r="J185" s="8" t="s">
        <v>817</v>
      </c>
      <c r="K185" s="8" t="s">
        <v>37</v>
      </c>
      <c r="L185" s="4">
        <v>5400</v>
      </c>
      <c r="M185" s="4">
        <v>862</v>
      </c>
      <c r="N185" s="4"/>
      <c r="O185" s="11">
        <v>45138</v>
      </c>
      <c r="P185" s="4">
        <v>1</v>
      </c>
      <c r="Q185" s="4"/>
      <c r="R185" s="4"/>
      <c r="S185" s="4">
        <v>1</v>
      </c>
      <c r="T185" s="4"/>
      <c r="U185" s="10">
        <f t="shared" si="5"/>
        <v>6</v>
      </c>
      <c r="V185" s="4"/>
      <c r="W185" s="4"/>
      <c r="X185" s="4"/>
      <c r="Y185" s="1"/>
      <c r="Z185" s="1" t="s">
        <v>4222</v>
      </c>
    </row>
    <row r="186" ht="18" customHeight="1" spans="1:26">
      <c r="A186" s="8">
        <f t="shared" si="4"/>
        <v>185</v>
      </c>
      <c r="B186" s="9">
        <v>43572</v>
      </c>
      <c r="C186" s="68">
        <v>46203</v>
      </c>
      <c r="D186" s="10" t="s">
        <v>819</v>
      </c>
      <c r="E186" s="4" t="s">
        <v>41</v>
      </c>
      <c r="F186" s="4">
        <v>1</v>
      </c>
      <c r="G186" s="4" t="s">
        <v>48</v>
      </c>
      <c r="H186" s="4"/>
      <c r="I186" s="1" t="s">
        <v>4223</v>
      </c>
      <c r="J186" s="1" t="s">
        <v>305</v>
      </c>
      <c r="K186" s="4" t="s">
        <v>58</v>
      </c>
      <c r="L186" s="4">
        <v>9216</v>
      </c>
      <c r="M186" s="4">
        <v>853</v>
      </c>
      <c r="N186" s="10" t="s">
        <v>743</v>
      </c>
      <c r="O186" s="4" t="s">
        <v>38</v>
      </c>
      <c r="P186" s="4">
        <v>1</v>
      </c>
      <c r="Q186" s="4"/>
      <c r="R186" s="4"/>
      <c r="S186" s="4"/>
      <c r="T186" s="4"/>
      <c r="U186" s="10">
        <f t="shared" si="5"/>
        <v>6</v>
      </c>
      <c r="V186" s="4"/>
      <c r="W186" s="10" t="s">
        <v>52</v>
      </c>
      <c r="X186" s="4"/>
      <c r="Y186" s="1"/>
      <c r="Z186" s="69" t="s">
        <v>821</v>
      </c>
    </row>
    <row r="187" ht="18" customHeight="1" spans="1:26">
      <c r="A187" s="8">
        <f t="shared" si="4"/>
        <v>186</v>
      </c>
      <c r="B187" s="9">
        <v>43580</v>
      </c>
      <c r="C187" s="68">
        <v>46203</v>
      </c>
      <c r="D187" s="10" t="s">
        <v>822</v>
      </c>
      <c r="E187" s="4" t="s">
        <v>41</v>
      </c>
      <c r="F187" s="4">
        <v>1</v>
      </c>
      <c r="G187" s="4" t="s">
        <v>48</v>
      </c>
      <c r="H187" s="4"/>
      <c r="I187" s="4" t="s">
        <v>4224</v>
      </c>
      <c r="J187" s="4" t="s">
        <v>824</v>
      </c>
      <c r="K187" s="4" t="s">
        <v>58</v>
      </c>
      <c r="L187" s="4">
        <v>9216</v>
      </c>
      <c r="M187" s="4">
        <v>856</v>
      </c>
      <c r="N187" s="10" t="s">
        <v>743</v>
      </c>
      <c r="O187" s="4" t="s">
        <v>38</v>
      </c>
      <c r="P187" s="4">
        <v>1</v>
      </c>
      <c r="Q187" s="4"/>
      <c r="R187" s="4"/>
      <c r="S187" s="4"/>
      <c r="T187" s="4"/>
      <c r="U187" s="10">
        <f t="shared" si="5"/>
        <v>6</v>
      </c>
      <c r="V187" s="4"/>
      <c r="W187" s="10" t="s">
        <v>52</v>
      </c>
      <c r="X187" s="4"/>
      <c r="Y187" s="1"/>
      <c r="Z187" s="69" t="s">
        <v>825</v>
      </c>
    </row>
    <row r="188" ht="18" customHeight="1" spans="1:26">
      <c r="A188" s="8">
        <f t="shared" si="4"/>
        <v>187</v>
      </c>
      <c r="B188" s="9">
        <v>43586</v>
      </c>
      <c r="C188" s="68">
        <v>46203</v>
      </c>
      <c r="D188" s="10" t="s">
        <v>826</v>
      </c>
      <c r="E188" s="4" t="s">
        <v>41</v>
      </c>
      <c r="F188" s="4">
        <v>0</v>
      </c>
      <c r="G188" s="4" t="s">
        <v>527</v>
      </c>
      <c r="H188" s="4"/>
      <c r="I188" s="4" t="s">
        <v>827</v>
      </c>
      <c r="J188" s="4" t="s">
        <v>57</v>
      </c>
      <c r="K188" s="8" t="s">
        <v>37</v>
      </c>
      <c r="L188" s="4">
        <v>5400</v>
      </c>
      <c r="M188" s="4">
        <v>861</v>
      </c>
      <c r="N188" s="4"/>
      <c r="O188" s="4" t="s">
        <v>38</v>
      </c>
      <c r="P188" s="4" t="s">
        <v>38</v>
      </c>
      <c r="Q188" s="4"/>
      <c r="R188" s="4"/>
      <c r="S188" s="4"/>
      <c r="T188" s="4"/>
      <c r="U188" s="10">
        <f t="shared" si="5"/>
        <v>6</v>
      </c>
      <c r="V188" s="4"/>
      <c r="W188" s="4"/>
      <c r="X188" s="4"/>
      <c r="Y188" s="1"/>
      <c r="Z188" s="69" t="s">
        <v>581</v>
      </c>
    </row>
    <row r="189" ht="18" customHeight="1" spans="1:26">
      <c r="A189" s="8">
        <f t="shared" si="4"/>
        <v>188</v>
      </c>
      <c r="B189" s="9">
        <v>43598</v>
      </c>
      <c r="C189" s="68">
        <v>46203</v>
      </c>
      <c r="D189" s="10" t="s">
        <v>828</v>
      </c>
      <c r="E189" s="4" t="s">
        <v>41</v>
      </c>
      <c r="F189" s="4">
        <v>1</v>
      </c>
      <c r="G189" s="4" t="s">
        <v>48</v>
      </c>
      <c r="H189" s="4"/>
      <c r="I189" s="4" t="s">
        <v>4225</v>
      </c>
      <c r="J189" s="4" t="s">
        <v>50</v>
      </c>
      <c r="K189" s="8" t="s">
        <v>37</v>
      </c>
      <c r="L189" s="4">
        <v>5400</v>
      </c>
      <c r="M189" s="4">
        <v>863</v>
      </c>
      <c r="N189" s="10" t="s">
        <v>289</v>
      </c>
      <c r="O189" s="4" t="s">
        <v>38</v>
      </c>
      <c r="P189" s="4">
        <v>1</v>
      </c>
      <c r="Q189" s="4"/>
      <c r="R189" s="4"/>
      <c r="S189" s="4">
        <v>1</v>
      </c>
      <c r="T189" s="4"/>
      <c r="U189" s="10">
        <f t="shared" si="5"/>
        <v>6</v>
      </c>
      <c r="V189" s="4"/>
      <c r="W189" s="10" t="s">
        <v>118</v>
      </c>
      <c r="X189" s="4"/>
      <c r="Y189" s="1"/>
      <c r="Z189" s="69" t="s">
        <v>830</v>
      </c>
    </row>
    <row r="190" ht="18" customHeight="1" spans="1:26">
      <c r="A190" s="8">
        <f t="shared" si="4"/>
        <v>189</v>
      </c>
      <c r="B190" s="9">
        <v>43602</v>
      </c>
      <c r="C190" s="68">
        <v>46203</v>
      </c>
      <c r="D190" s="10" t="s">
        <v>831</v>
      </c>
      <c r="E190" s="4" t="s">
        <v>41</v>
      </c>
      <c r="F190" s="8">
        <v>1</v>
      </c>
      <c r="G190" s="4" t="s">
        <v>67</v>
      </c>
      <c r="H190" s="4">
        <v>1</v>
      </c>
      <c r="I190" s="4" t="s">
        <v>832</v>
      </c>
      <c r="J190" s="4" t="s">
        <v>833</v>
      </c>
      <c r="K190" s="8" t="s">
        <v>37</v>
      </c>
      <c r="L190" s="4">
        <v>5400</v>
      </c>
      <c r="M190" s="4">
        <v>869</v>
      </c>
      <c r="N190" s="4"/>
      <c r="O190" s="4" t="s">
        <v>38</v>
      </c>
      <c r="P190" s="4">
        <v>1</v>
      </c>
      <c r="Q190" s="4"/>
      <c r="R190" s="4"/>
      <c r="S190" s="4"/>
      <c r="T190" s="4"/>
      <c r="U190" s="10">
        <f t="shared" si="5"/>
        <v>6</v>
      </c>
      <c r="V190" s="4"/>
      <c r="W190" s="4"/>
      <c r="X190" s="4"/>
      <c r="Y190" s="1"/>
      <c r="Z190" s="69" t="s">
        <v>834</v>
      </c>
    </row>
    <row r="191" ht="18" customHeight="1" spans="1:26">
      <c r="A191" s="8">
        <f t="shared" si="4"/>
        <v>190</v>
      </c>
      <c r="B191" s="9">
        <v>43605</v>
      </c>
      <c r="C191" s="68">
        <v>46203</v>
      </c>
      <c r="D191" s="10" t="s">
        <v>835</v>
      </c>
      <c r="E191" s="4" t="s">
        <v>41</v>
      </c>
      <c r="F191" s="4">
        <v>1</v>
      </c>
      <c r="G191" s="4" t="s">
        <v>67</v>
      </c>
      <c r="H191" s="4"/>
      <c r="I191" s="1" t="s">
        <v>820</v>
      </c>
      <c r="J191" s="1" t="s">
        <v>836</v>
      </c>
      <c r="K191" s="4" t="s">
        <v>4514</v>
      </c>
      <c r="L191" s="4">
        <v>9216</v>
      </c>
      <c r="M191" s="4">
        <v>870</v>
      </c>
      <c r="N191" s="4"/>
      <c r="O191" s="4" t="s">
        <v>38</v>
      </c>
      <c r="P191" s="4">
        <v>1</v>
      </c>
      <c r="Q191" s="4"/>
      <c r="R191" s="4"/>
      <c r="S191" s="4"/>
      <c r="T191" s="4"/>
      <c r="U191" s="10">
        <f t="shared" si="5"/>
        <v>6</v>
      </c>
      <c r="V191" s="4"/>
      <c r="W191" s="4"/>
      <c r="X191" s="4"/>
      <c r="Y191" s="1"/>
      <c r="Z191" s="69" t="s">
        <v>837</v>
      </c>
    </row>
    <row r="192" ht="18" customHeight="1" spans="1:26">
      <c r="A192" s="8">
        <f t="shared" si="4"/>
        <v>191</v>
      </c>
      <c r="B192" s="9">
        <v>43649</v>
      </c>
      <c r="C192" s="68">
        <v>46203</v>
      </c>
      <c r="D192" s="10" t="s">
        <v>838</v>
      </c>
      <c r="E192" s="4" t="s">
        <v>41</v>
      </c>
      <c r="F192" s="4">
        <v>1</v>
      </c>
      <c r="G192" s="4" t="s">
        <v>62</v>
      </c>
      <c r="H192" s="4"/>
      <c r="I192" s="1" t="s">
        <v>839</v>
      </c>
      <c r="J192" s="1" t="s">
        <v>217</v>
      </c>
      <c r="K192" s="8" t="s">
        <v>37</v>
      </c>
      <c r="L192" s="4">
        <v>5400</v>
      </c>
      <c r="M192" s="4">
        <v>894</v>
      </c>
      <c r="N192" s="4"/>
      <c r="O192" s="11">
        <v>45138</v>
      </c>
      <c r="P192" s="4">
        <v>1</v>
      </c>
      <c r="Q192" s="4"/>
      <c r="R192" s="4"/>
      <c r="S192" s="4"/>
      <c r="T192" s="4"/>
      <c r="U192" s="10">
        <f t="shared" si="5"/>
        <v>5</v>
      </c>
      <c r="V192" s="4"/>
      <c r="W192" s="4"/>
      <c r="X192" s="4"/>
      <c r="Y192" s="1"/>
      <c r="Z192" s="69" t="s">
        <v>840</v>
      </c>
    </row>
    <row r="193" ht="18" customHeight="1" spans="1:26">
      <c r="A193" s="8">
        <f t="shared" si="4"/>
        <v>192</v>
      </c>
      <c r="B193" s="9">
        <v>43619</v>
      </c>
      <c r="C193" s="68">
        <v>46203</v>
      </c>
      <c r="D193" s="10" t="s">
        <v>844</v>
      </c>
      <c r="E193" s="4" t="s">
        <v>41</v>
      </c>
      <c r="F193" s="8">
        <v>1</v>
      </c>
      <c r="G193" s="8" t="s">
        <v>36</v>
      </c>
      <c r="H193" s="8"/>
      <c r="I193" s="12" t="s">
        <v>845</v>
      </c>
      <c r="J193" s="12" t="s">
        <v>846</v>
      </c>
      <c r="K193" s="8" t="s">
        <v>37</v>
      </c>
      <c r="L193" s="4">
        <v>5400</v>
      </c>
      <c r="M193" s="4">
        <v>887</v>
      </c>
      <c r="N193" s="4"/>
      <c r="O193" s="4" t="s">
        <v>38</v>
      </c>
      <c r="P193" s="4">
        <v>1</v>
      </c>
      <c r="Q193" s="4"/>
      <c r="R193" s="4"/>
      <c r="S193" s="4"/>
      <c r="T193" s="4"/>
      <c r="U193" s="10">
        <f t="shared" si="5"/>
        <v>6</v>
      </c>
      <c r="V193" s="4"/>
      <c r="W193" s="4"/>
      <c r="X193" s="4"/>
      <c r="Y193" s="1"/>
      <c r="Z193" s="69" t="s">
        <v>847</v>
      </c>
    </row>
    <row r="194" ht="18" customHeight="1" spans="1:26">
      <c r="A194" s="8">
        <f t="shared" ref="A194:A257" si="6">ROW()-1</f>
        <v>193</v>
      </c>
      <c r="B194" s="9">
        <v>43636</v>
      </c>
      <c r="C194" s="68">
        <v>46203</v>
      </c>
      <c r="D194" s="10" t="s">
        <v>848</v>
      </c>
      <c r="E194" s="4" t="s">
        <v>41</v>
      </c>
      <c r="F194" s="8">
        <v>1</v>
      </c>
      <c r="G194" s="8" t="s">
        <v>36</v>
      </c>
      <c r="H194" s="8"/>
      <c r="I194" s="12" t="s">
        <v>849</v>
      </c>
      <c r="J194" s="4" t="s">
        <v>247</v>
      </c>
      <c r="K194" s="8" t="s">
        <v>37</v>
      </c>
      <c r="L194" s="4">
        <v>5400</v>
      </c>
      <c r="M194" s="4">
        <v>882</v>
      </c>
      <c r="N194" s="4"/>
      <c r="O194" s="4" t="s">
        <v>38</v>
      </c>
      <c r="P194" s="4">
        <v>1</v>
      </c>
      <c r="Q194" s="4"/>
      <c r="R194" s="4"/>
      <c r="S194" s="4"/>
      <c r="T194" s="4"/>
      <c r="U194" s="10">
        <f t="shared" ref="U194:U257" si="7">DATEDIF(B194,"2025-6-30","y")</f>
        <v>6</v>
      </c>
      <c r="V194" s="4"/>
      <c r="W194" s="4"/>
      <c r="X194" s="4"/>
      <c r="Y194" s="1"/>
      <c r="Z194" s="69" t="s">
        <v>850</v>
      </c>
    </row>
    <row r="195" ht="18" customHeight="1" spans="1:26">
      <c r="A195" s="8">
        <f t="shared" si="6"/>
        <v>194</v>
      </c>
      <c r="B195" s="9">
        <v>43642</v>
      </c>
      <c r="C195" s="68">
        <v>46203</v>
      </c>
      <c r="D195" s="10" t="s">
        <v>854</v>
      </c>
      <c r="E195" s="4" t="s">
        <v>41</v>
      </c>
      <c r="F195" s="4">
        <v>1</v>
      </c>
      <c r="G195" s="4" t="s">
        <v>62</v>
      </c>
      <c r="H195" s="4"/>
      <c r="I195" s="4" t="s">
        <v>855</v>
      </c>
      <c r="J195" s="4" t="s">
        <v>221</v>
      </c>
      <c r="K195" s="8" t="s">
        <v>37</v>
      </c>
      <c r="L195" s="4">
        <v>5400</v>
      </c>
      <c r="M195" s="4">
        <v>886</v>
      </c>
      <c r="N195" s="4"/>
      <c r="O195" s="4" t="s">
        <v>38</v>
      </c>
      <c r="P195" s="4">
        <v>1</v>
      </c>
      <c r="Q195" s="4"/>
      <c r="R195" s="73"/>
      <c r="S195" s="4">
        <v>1</v>
      </c>
      <c r="T195" s="4"/>
      <c r="U195" s="10">
        <f t="shared" si="7"/>
        <v>6</v>
      </c>
      <c r="V195" s="4"/>
      <c r="W195" s="4"/>
      <c r="X195" s="4"/>
      <c r="Y195" s="1"/>
      <c r="Z195" s="69" t="s">
        <v>856</v>
      </c>
    </row>
    <row r="196" ht="18" customHeight="1" spans="1:26">
      <c r="A196" s="8">
        <f t="shared" si="6"/>
        <v>195</v>
      </c>
      <c r="B196" s="9">
        <v>43644</v>
      </c>
      <c r="C196" s="68">
        <v>46203</v>
      </c>
      <c r="D196" s="10" t="s">
        <v>861</v>
      </c>
      <c r="E196" s="4" t="s">
        <v>41</v>
      </c>
      <c r="F196" s="4">
        <v>1</v>
      </c>
      <c r="G196" s="4" t="s">
        <v>48</v>
      </c>
      <c r="H196" s="4"/>
      <c r="I196" s="12" t="s">
        <v>4226</v>
      </c>
      <c r="J196" s="12" t="s">
        <v>355</v>
      </c>
      <c r="K196" s="4" t="s">
        <v>58</v>
      </c>
      <c r="L196" s="4">
        <v>9216</v>
      </c>
      <c r="M196" s="4">
        <v>889</v>
      </c>
      <c r="N196" s="10" t="s">
        <v>51</v>
      </c>
      <c r="O196" s="4" t="s">
        <v>38</v>
      </c>
      <c r="P196" s="4">
        <v>1</v>
      </c>
      <c r="Q196" s="4"/>
      <c r="R196" s="4"/>
      <c r="S196" s="4"/>
      <c r="T196" s="4"/>
      <c r="U196" s="10">
        <f t="shared" si="7"/>
        <v>6</v>
      </c>
      <c r="V196" s="4"/>
      <c r="W196" s="10" t="s">
        <v>52</v>
      </c>
      <c r="X196" s="4"/>
      <c r="Y196" s="1"/>
      <c r="Z196" s="69" t="s">
        <v>863</v>
      </c>
    </row>
    <row r="197" ht="18" customHeight="1" spans="1:26">
      <c r="A197" s="8">
        <f t="shared" si="6"/>
        <v>196</v>
      </c>
      <c r="B197" s="9">
        <v>43654</v>
      </c>
      <c r="C197" s="68">
        <v>46203</v>
      </c>
      <c r="D197" s="10" t="s">
        <v>864</v>
      </c>
      <c r="E197" s="4" t="s">
        <v>41</v>
      </c>
      <c r="F197" s="8">
        <v>1</v>
      </c>
      <c r="G197" s="4" t="s">
        <v>48</v>
      </c>
      <c r="H197" s="4"/>
      <c r="I197" s="4" t="s">
        <v>865</v>
      </c>
      <c r="J197" s="8" t="s">
        <v>57</v>
      </c>
      <c r="K197" s="4" t="s">
        <v>58</v>
      </c>
      <c r="L197" s="4">
        <v>9216</v>
      </c>
      <c r="M197" s="4">
        <v>899</v>
      </c>
      <c r="N197" s="10" t="s">
        <v>396</v>
      </c>
      <c r="O197" s="4" t="s">
        <v>38</v>
      </c>
      <c r="P197" s="4">
        <v>1</v>
      </c>
      <c r="Q197" s="4"/>
      <c r="R197" s="4"/>
      <c r="S197" s="4"/>
      <c r="T197" s="4"/>
      <c r="U197" s="10">
        <f t="shared" si="7"/>
        <v>5</v>
      </c>
      <c r="V197" s="4"/>
      <c r="W197" s="10" t="s">
        <v>52</v>
      </c>
      <c r="X197" s="4"/>
      <c r="Y197" s="1"/>
      <c r="Z197" s="1" t="s">
        <v>866</v>
      </c>
    </row>
    <row r="198" ht="18" customHeight="1" spans="1:26">
      <c r="A198" s="8">
        <f t="shared" si="6"/>
        <v>197</v>
      </c>
      <c r="B198" s="9">
        <v>43656</v>
      </c>
      <c r="C198" s="68">
        <v>46203</v>
      </c>
      <c r="D198" s="10" t="s">
        <v>867</v>
      </c>
      <c r="E198" s="4" t="s">
        <v>41</v>
      </c>
      <c r="F198" s="8">
        <v>1</v>
      </c>
      <c r="G198" s="4" t="s">
        <v>67</v>
      </c>
      <c r="H198" s="4"/>
      <c r="I198" s="8" t="s">
        <v>868</v>
      </c>
      <c r="J198" s="8" t="s">
        <v>355</v>
      </c>
      <c r="K198" s="8" t="s">
        <v>37</v>
      </c>
      <c r="L198" s="4">
        <v>5400</v>
      </c>
      <c r="M198" s="4">
        <v>904</v>
      </c>
      <c r="N198" s="4"/>
      <c r="O198" s="4" t="s">
        <v>38</v>
      </c>
      <c r="P198" s="4">
        <v>1</v>
      </c>
      <c r="Q198" s="4"/>
      <c r="R198" s="4"/>
      <c r="S198" s="4"/>
      <c r="T198" s="4"/>
      <c r="U198" s="10">
        <f t="shared" si="7"/>
        <v>5</v>
      </c>
      <c r="V198" s="4"/>
      <c r="W198" s="4"/>
      <c r="X198" s="4"/>
      <c r="Y198" s="1"/>
      <c r="Z198" s="69" t="s">
        <v>869</v>
      </c>
    </row>
    <row r="199" ht="18" customHeight="1" spans="1:26">
      <c r="A199" s="8">
        <f t="shared" si="6"/>
        <v>198</v>
      </c>
      <c r="B199" s="9">
        <v>43662</v>
      </c>
      <c r="C199" s="68">
        <v>46203</v>
      </c>
      <c r="D199" s="10" t="s">
        <v>870</v>
      </c>
      <c r="E199" s="4" t="s">
        <v>41</v>
      </c>
      <c r="F199" s="4">
        <v>1</v>
      </c>
      <c r="G199" s="4" t="s">
        <v>48</v>
      </c>
      <c r="H199" s="4"/>
      <c r="I199" s="4" t="s">
        <v>871</v>
      </c>
      <c r="J199" s="4" t="s">
        <v>44</v>
      </c>
      <c r="K199" s="8" t="s">
        <v>37</v>
      </c>
      <c r="L199" s="4">
        <v>5400</v>
      </c>
      <c r="M199" s="4">
        <v>911</v>
      </c>
      <c r="N199" s="10" t="s">
        <v>678</v>
      </c>
      <c r="O199" s="4" t="s">
        <v>38</v>
      </c>
      <c r="P199" s="4">
        <v>1</v>
      </c>
      <c r="Q199" s="4"/>
      <c r="R199" s="4"/>
      <c r="S199" s="4">
        <v>1</v>
      </c>
      <c r="T199" s="4"/>
      <c r="U199" s="10">
        <f t="shared" si="7"/>
        <v>5</v>
      </c>
      <c r="V199" s="4"/>
      <c r="W199" s="10" t="s">
        <v>52</v>
      </c>
      <c r="X199" s="4"/>
      <c r="Y199" s="1"/>
      <c r="Z199" s="69" t="s">
        <v>872</v>
      </c>
    </row>
    <row r="200" ht="18" customHeight="1" spans="1:26">
      <c r="A200" s="8">
        <f t="shared" si="6"/>
        <v>199</v>
      </c>
      <c r="B200" s="9">
        <v>43662</v>
      </c>
      <c r="C200" s="68">
        <v>46203</v>
      </c>
      <c r="D200" s="10" t="s">
        <v>873</v>
      </c>
      <c r="E200" s="4" t="s">
        <v>41</v>
      </c>
      <c r="F200" s="4">
        <v>1</v>
      </c>
      <c r="G200" s="4" t="s">
        <v>48</v>
      </c>
      <c r="H200" s="4"/>
      <c r="I200" s="4" t="s">
        <v>4227</v>
      </c>
      <c r="J200" s="4" t="s">
        <v>4227</v>
      </c>
      <c r="K200" s="8" t="s">
        <v>37</v>
      </c>
      <c r="L200" s="4">
        <v>5400</v>
      </c>
      <c r="M200" s="4">
        <v>912</v>
      </c>
      <c r="N200" s="10" t="s">
        <v>51</v>
      </c>
      <c r="O200" s="4" t="s">
        <v>38</v>
      </c>
      <c r="P200" s="4">
        <v>1</v>
      </c>
      <c r="Q200" s="4"/>
      <c r="R200" s="4"/>
      <c r="S200" s="4"/>
      <c r="T200" s="4"/>
      <c r="U200" s="10">
        <f t="shared" si="7"/>
        <v>5</v>
      </c>
      <c r="V200" s="4"/>
      <c r="W200" s="10" t="s">
        <v>52</v>
      </c>
      <c r="X200" s="4"/>
      <c r="Y200" s="1"/>
      <c r="Z200" s="69" t="s">
        <v>875</v>
      </c>
    </row>
    <row r="201" ht="18" customHeight="1" spans="1:26">
      <c r="A201" s="8">
        <f t="shared" si="6"/>
        <v>200</v>
      </c>
      <c r="B201" s="9">
        <v>43676</v>
      </c>
      <c r="C201" s="68">
        <v>46203</v>
      </c>
      <c r="D201" s="10" t="s">
        <v>876</v>
      </c>
      <c r="E201" s="4" t="s">
        <v>41</v>
      </c>
      <c r="F201" s="8">
        <v>1</v>
      </c>
      <c r="G201" s="4" t="s">
        <v>48</v>
      </c>
      <c r="H201" s="4"/>
      <c r="I201" s="8" t="s">
        <v>4228</v>
      </c>
      <c r="J201" s="8" t="s">
        <v>363</v>
      </c>
      <c r="K201" s="8" t="s">
        <v>37</v>
      </c>
      <c r="L201" s="4">
        <v>5400</v>
      </c>
      <c r="M201" s="4">
        <v>925</v>
      </c>
      <c r="N201" s="10" t="s">
        <v>678</v>
      </c>
      <c r="O201" s="4" t="s">
        <v>38</v>
      </c>
      <c r="P201" s="4">
        <v>1</v>
      </c>
      <c r="Q201" s="4"/>
      <c r="R201" s="4"/>
      <c r="S201" s="4"/>
      <c r="T201" s="4"/>
      <c r="U201" s="10">
        <f t="shared" si="7"/>
        <v>5</v>
      </c>
      <c r="V201" s="4"/>
      <c r="W201" s="10" t="s">
        <v>52</v>
      </c>
      <c r="X201" s="4"/>
      <c r="Y201" s="1"/>
      <c r="Z201" s="69" t="s">
        <v>878</v>
      </c>
    </row>
    <row r="202" ht="18" customHeight="1" spans="1:26">
      <c r="A202" s="8">
        <f t="shared" si="6"/>
        <v>201</v>
      </c>
      <c r="B202" s="9">
        <v>43678</v>
      </c>
      <c r="C202" s="68">
        <v>46203</v>
      </c>
      <c r="D202" s="10" t="s">
        <v>879</v>
      </c>
      <c r="E202" s="4" t="s">
        <v>41</v>
      </c>
      <c r="F202" s="4">
        <v>0</v>
      </c>
      <c r="G202" s="4" t="s">
        <v>527</v>
      </c>
      <c r="H202" s="4"/>
      <c r="I202" s="4" t="s">
        <v>880</v>
      </c>
      <c r="J202" s="4" t="s">
        <v>881</v>
      </c>
      <c r="K202" s="8" t="s">
        <v>37</v>
      </c>
      <c r="L202" s="4">
        <v>5400</v>
      </c>
      <c r="M202" s="4">
        <v>928</v>
      </c>
      <c r="N202" s="4"/>
      <c r="O202" s="4" t="s">
        <v>38</v>
      </c>
      <c r="P202" s="4" t="s">
        <v>38</v>
      </c>
      <c r="Q202" s="4"/>
      <c r="R202" s="4"/>
      <c r="S202" s="4"/>
      <c r="T202" s="4"/>
      <c r="U202" s="10">
        <f t="shared" si="7"/>
        <v>5</v>
      </c>
      <c r="V202" s="4"/>
      <c r="W202" s="4"/>
      <c r="X202" s="4"/>
      <c r="Y202" s="1"/>
      <c r="Z202" t="s">
        <v>4229</v>
      </c>
    </row>
    <row r="203" ht="18" customHeight="1" spans="1:26">
      <c r="A203" s="8">
        <f t="shared" si="6"/>
        <v>202</v>
      </c>
      <c r="B203" s="9">
        <v>43685</v>
      </c>
      <c r="C203" s="68">
        <v>46203</v>
      </c>
      <c r="D203" s="10" t="s">
        <v>883</v>
      </c>
      <c r="E203" s="4" t="s">
        <v>41</v>
      </c>
      <c r="F203" s="8">
        <v>1</v>
      </c>
      <c r="G203" s="4" t="s">
        <v>36</v>
      </c>
      <c r="H203" s="4">
        <v>1</v>
      </c>
      <c r="I203" s="8" t="s">
        <v>884</v>
      </c>
      <c r="J203" s="8" t="s">
        <v>44</v>
      </c>
      <c r="K203" s="8" t="s">
        <v>37</v>
      </c>
      <c r="L203" s="4">
        <v>5400</v>
      </c>
      <c r="M203" s="4">
        <v>929</v>
      </c>
      <c r="N203" s="4"/>
      <c r="O203" s="4" t="s">
        <v>38</v>
      </c>
      <c r="P203" s="4">
        <v>1</v>
      </c>
      <c r="Q203" s="4"/>
      <c r="R203" s="4"/>
      <c r="S203" s="4"/>
      <c r="T203" s="4"/>
      <c r="U203" s="10">
        <f t="shared" si="7"/>
        <v>5</v>
      </c>
      <c r="V203" s="4"/>
      <c r="W203" s="4"/>
      <c r="X203" s="4"/>
      <c r="Y203" s="1"/>
      <c r="Z203" s="69" t="s">
        <v>885</v>
      </c>
    </row>
    <row r="204" ht="18" customHeight="1" spans="1:26">
      <c r="A204" s="8">
        <f t="shared" si="6"/>
        <v>203</v>
      </c>
      <c r="B204" s="9">
        <v>43689</v>
      </c>
      <c r="C204" s="68">
        <v>46203</v>
      </c>
      <c r="D204" s="10" t="s">
        <v>886</v>
      </c>
      <c r="E204" s="4" t="s">
        <v>41</v>
      </c>
      <c r="F204" s="8">
        <v>1</v>
      </c>
      <c r="G204" s="4" t="s">
        <v>48</v>
      </c>
      <c r="H204" s="4"/>
      <c r="I204" s="4" t="s">
        <v>4230</v>
      </c>
      <c r="J204" s="4" t="s">
        <v>888</v>
      </c>
      <c r="K204" s="8" t="s">
        <v>37</v>
      </c>
      <c r="L204" s="4">
        <v>5400</v>
      </c>
      <c r="M204" s="4">
        <v>931</v>
      </c>
      <c r="N204" s="10" t="s">
        <v>289</v>
      </c>
      <c r="O204" s="4" t="s">
        <v>38</v>
      </c>
      <c r="P204" s="4">
        <v>1</v>
      </c>
      <c r="Q204" s="4"/>
      <c r="R204" s="4"/>
      <c r="S204" s="4"/>
      <c r="T204" s="4"/>
      <c r="U204" s="10">
        <f t="shared" si="7"/>
        <v>5</v>
      </c>
      <c r="V204" s="4"/>
      <c r="W204" s="10" t="s">
        <v>52</v>
      </c>
      <c r="X204" s="4"/>
      <c r="Y204" s="1"/>
      <c r="Z204" s="69" t="s">
        <v>889</v>
      </c>
    </row>
    <row r="205" ht="18" customHeight="1" spans="1:26">
      <c r="A205" s="8">
        <f t="shared" si="6"/>
        <v>204</v>
      </c>
      <c r="B205" s="9">
        <v>43690</v>
      </c>
      <c r="C205" s="68">
        <v>46203</v>
      </c>
      <c r="D205" s="10" t="s">
        <v>890</v>
      </c>
      <c r="E205" s="4" t="s">
        <v>41</v>
      </c>
      <c r="F205" s="8">
        <v>1</v>
      </c>
      <c r="G205" s="8" t="s">
        <v>62</v>
      </c>
      <c r="H205" s="8"/>
      <c r="I205" s="8" t="s">
        <v>891</v>
      </c>
      <c r="J205" s="8" t="s">
        <v>272</v>
      </c>
      <c r="K205" s="8" t="s">
        <v>37</v>
      </c>
      <c r="L205" s="4">
        <v>5400</v>
      </c>
      <c r="M205" s="8">
        <v>932</v>
      </c>
      <c r="N205" s="8"/>
      <c r="O205" s="4" t="s">
        <v>38</v>
      </c>
      <c r="P205" s="4">
        <v>1</v>
      </c>
      <c r="Q205" s="4"/>
      <c r="R205" s="4"/>
      <c r="S205" s="4">
        <v>1</v>
      </c>
      <c r="T205" s="4"/>
      <c r="U205" s="10">
        <f t="shared" si="7"/>
        <v>5</v>
      </c>
      <c r="V205" s="4"/>
      <c r="W205" s="4"/>
      <c r="X205" s="4"/>
      <c r="Y205" s="1"/>
      <c r="Z205" s="69" t="s">
        <v>892</v>
      </c>
    </row>
    <row r="206" ht="18" customHeight="1" spans="1:26">
      <c r="A206" s="8">
        <f t="shared" si="6"/>
        <v>205</v>
      </c>
      <c r="B206" s="9">
        <v>43703</v>
      </c>
      <c r="C206" s="68">
        <v>46203</v>
      </c>
      <c r="D206" s="10" t="s">
        <v>893</v>
      </c>
      <c r="E206" s="4" t="s">
        <v>41</v>
      </c>
      <c r="F206" s="4">
        <v>1</v>
      </c>
      <c r="G206" s="4" t="s">
        <v>507</v>
      </c>
      <c r="H206" s="4"/>
      <c r="I206" s="4" t="s">
        <v>894</v>
      </c>
      <c r="J206" s="4" t="s">
        <v>44</v>
      </c>
      <c r="K206" s="8" t="s">
        <v>37</v>
      </c>
      <c r="L206" s="4">
        <v>5400</v>
      </c>
      <c r="M206" s="4">
        <v>948</v>
      </c>
      <c r="N206" s="4"/>
      <c r="O206" s="11">
        <v>44985</v>
      </c>
      <c r="P206" s="4">
        <v>1</v>
      </c>
      <c r="Q206" s="4"/>
      <c r="R206" s="4"/>
      <c r="S206" s="4"/>
      <c r="T206" s="4"/>
      <c r="U206" s="10">
        <f t="shared" si="7"/>
        <v>5</v>
      </c>
      <c r="V206" s="4" t="s">
        <v>651</v>
      </c>
      <c r="W206" s="4">
        <v>3845</v>
      </c>
      <c r="X206" s="4"/>
      <c r="Y206" s="1"/>
      <c r="Z206" s="69" t="s">
        <v>895</v>
      </c>
    </row>
    <row r="207" ht="18" customHeight="1" spans="1:26">
      <c r="A207" s="8">
        <f t="shared" si="6"/>
        <v>206</v>
      </c>
      <c r="B207" s="9">
        <v>43696</v>
      </c>
      <c r="C207" s="68">
        <v>46203</v>
      </c>
      <c r="D207" s="10" t="s">
        <v>896</v>
      </c>
      <c r="E207" s="4" t="s">
        <v>41</v>
      </c>
      <c r="F207" s="8">
        <v>1</v>
      </c>
      <c r="G207" s="4" t="s">
        <v>48</v>
      </c>
      <c r="H207" s="4"/>
      <c r="I207" s="4" t="s">
        <v>4231</v>
      </c>
      <c r="J207" s="27" t="s">
        <v>50</v>
      </c>
      <c r="K207" s="8" t="s">
        <v>37</v>
      </c>
      <c r="L207" s="4">
        <v>5400</v>
      </c>
      <c r="M207" s="4">
        <v>940</v>
      </c>
      <c r="N207" s="10" t="s">
        <v>51</v>
      </c>
      <c r="O207" s="4" t="s">
        <v>38</v>
      </c>
      <c r="P207" s="4">
        <v>1</v>
      </c>
      <c r="Q207" s="4"/>
      <c r="R207" s="4"/>
      <c r="S207" s="4"/>
      <c r="T207" s="4"/>
      <c r="U207" s="10">
        <f t="shared" si="7"/>
        <v>5</v>
      </c>
      <c r="V207" s="4"/>
      <c r="W207" s="10" t="s">
        <v>52</v>
      </c>
      <c r="X207" s="4"/>
      <c r="Y207" s="1"/>
      <c r="Z207" s="69" t="s">
        <v>898</v>
      </c>
    </row>
    <row r="208" ht="18" customHeight="1" spans="1:26">
      <c r="A208" s="8">
        <f t="shared" si="6"/>
        <v>207</v>
      </c>
      <c r="B208" s="9">
        <v>43696</v>
      </c>
      <c r="C208" s="68">
        <v>46203</v>
      </c>
      <c r="D208" s="10" t="s">
        <v>899</v>
      </c>
      <c r="E208" s="4" t="s">
        <v>41</v>
      </c>
      <c r="F208" s="4">
        <v>1</v>
      </c>
      <c r="G208" s="4" t="s">
        <v>36</v>
      </c>
      <c r="H208" s="4"/>
      <c r="I208" s="12" t="s">
        <v>900</v>
      </c>
      <c r="J208" s="4" t="s">
        <v>901</v>
      </c>
      <c r="K208" s="8" t="s">
        <v>37</v>
      </c>
      <c r="L208" s="4">
        <v>5400</v>
      </c>
      <c r="M208" s="4">
        <v>941</v>
      </c>
      <c r="N208" s="4"/>
      <c r="O208" s="4" t="s">
        <v>38</v>
      </c>
      <c r="P208" s="4">
        <v>1</v>
      </c>
      <c r="Q208" s="4"/>
      <c r="R208" s="4"/>
      <c r="S208" s="4"/>
      <c r="T208" s="4"/>
      <c r="U208" s="10">
        <f t="shared" si="7"/>
        <v>5</v>
      </c>
      <c r="V208" s="4"/>
      <c r="W208" s="4"/>
      <c r="X208" s="4"/>
      <c r="Y208" s="1"/>
      <c r="Z208" s="1" t="s">
        <v>4232</v>
      </c>
    </row>
    <row r="209" ht="18" customHeight="1" spans="1:26">
      <c r="A209" s="8">
        <f t="shared" si="6"/>
        <v>208</v>
      </c>
      <c r="B209" s="9">
        <v>43700</v>
      </c>
      <c r="C209" s="68">
        <v>46203</v>
      </c>
      <c r="D209" s="10" t="s">
        <v>903</v>
      </c>
      <c r="E209" s="4" t="s">
        <v>41</v>
      </c>
      <c r="F209" s="4" t="s">
        <v>88</v>
      </c>
      <c r="G209" s="4" t="s">
        <v>67</v>
      </c>
      <c r="H209" s="4"/>
      <c r="I209" s="4" t="s">
        <v>904</v>
      </c>
      <c r="J209" s="4" t="s">
        <v>134</v>
      </c>
      <c r="K209" s="8" t="s">
        <v>37</v>
      </c>
      <c r="L209" s="4">
        <v>5400</v>
      </c>
      <c r="M209" s="4">
        <v>945</v>
      </c>
      <c r="N209" s="4"/>
      <c r="O209" s="4" t="s">
        <v>38</v>
      </c>
      <c r="P209" s="4">
        <v>1</v>
      </c>
      <c r="Q209" s="4"/>
      <c r="R209" s="4"/>
      <c r="S209" s="4">
        <v>1</v>
      </c>
      <c r="T209" s="4"/>
      <c r="U209" s="10">
        <f t="shared" si="7"/>
        <v>5</v>
      </c>
      <c r="V209" s="4"/>
      <c r="W209" s="4"/>
      <c r="X209" s="4"/>
      <c r="Y209" s="1"/>
      <c r="Z209" s="69" t="s">
        <v>905</v>
      </c>
    </row>
    <row r="210" ht="18" customHeight="1" spans="1:26">
      <c r="A210" s="8">
        <f t="shared" si="6"/>
        <v>209</v>
      </c>
      <c r="B210" s="9">
        <v>43703</v>
      </c>
      <c r="C210" s="68">
        <v>46203</v>
      </c>
      <c r="D210" s="10" t="s">
        <v>906</v>
      </c>
      <c r="E210" s="4" t="s">
        <v>41</v>
      </c>
      <c r="F210" s="4">
        <v>1</v>
      </c>
      <c r="G210" s="4" t="s">
        <v>308</v>
      </c>
      <c r="H210" s="4"/>
      <c r="I210" s="4" t="s">
        <v>907</v>
      </c>
      <c r="J210" s="4" t="s">
        <v>594</v>
      </c>
      <c r="K210" s="8" t="s">
        <v>37</v>
      </c>
      <c r="L210" s="4">
        <v>5400</v>
      </c>
      <c r="M210" s="4">
        <v>947</v>
      </c>
      <c r="N210" s="4"/>
      <c r="O210" s="4" t="s">
        <v>38</v>
      </c>
      <c r="P210" s="4">
        <v>1</v>
      </c>
      <c r="Q210" s="4"/>
      <c r="R210" s="4"/>
      <c r="S210" s="4"/>
      <c r="T210" s="4"/>
      <c r="U210" s="10">
        <f t="shared" si="7"/>
        <v>5</v>
      </c>
      <c r="V210" s="4"/>
      <c r="W210" s="4"/>
      <c r="X210" s="4"/>
      <c r="Y210" s="1"/>
      <c r="Z210" s="69" t="s">
        <v>908</v>
      </c>
    </row>
    <row r="211" ht="18" customHeight="1" spans="1:26">
      <c r="A211" s="8">
        <f t="shared" si="6"/>
        <v>210</v>
      </c>
      <c r="B211" s="9">
        <v>43706</v>
      </c>
      <c r="C211" s="68">
        <v>46203</v>
      </c>
      <c r="D211" s="10" t="s">
        <v>909</v>
      </c>
      <c r="E211" s="4" t="s">
        <v>41</v>
      </c>
      <c r="F211" s="4">
        <v>1</v>
      </c>
      <c r="G211" s="4" t="s">
        <v>62</v>
      </c>
      <c r="H211" s="4"/>
      <c r="I211" s="4" t="s">
        <v>910</v>
      </c>
      <c r="J211" s="4" t="s">
        <v>101</v>
      </c>
      <c r="K211" s="8" t="s">
        <v>37</v>
      </c>
      <c r="L211" s="4">
        <v>5400</v>
      </c>
      <c r="M211" s="4">
        <v>949</v>
      </c>
      <c r="N211" s="4"/>
      <c r="O211" s="4" t="s">
        <v>38</v>
      </c>
      <c r="P211" s="4">
        <v>1</v>
      </c>
      <c r="Q211" s="4"/>
      <c r="R211" s="4"/>
      <c r="S211" s="4"/>
      <c r="T211" s="4"/>
      <c r="U211" s="10">
        <f t="shared" si="7"/>
        <v>5</v>
      </c>
      <c r="V211" s="4"/>
      <c r="W211" s="4"/>
      <c r="X211" s="4"/>
      <c r="Y211" s="1"/>
      <c r="Z211" s="69" t="s">
        <v>911</v>
      </c>
    </row>
    <row r="212" ht="18" customHeight="1" spans="1:26">
      <c r="A212" s="8">
        <f t="shared" si="6"/>
        <v>211</v>
      </c>
      <c r="B212" s="9">
        <v>43713</v>
      </c>
      <c r="C212" s="68">
        <v>46203</v>
      </c>
      <c r="D212" s="10" t="s">
        <v>912</v>
      </c>
      <c r="E212" s="8" t="s">
        <v>34</v>
      </c>
      <c r="F212" s="8">
        <v>1</v>
      </c>
      <c r="G212" s="4" t="s">
        <v>48</v>
      </c>
      <c r="H212" s="4"/>
      <c r="I212" s="1" t="s">
        <v>4233</v>
      </c>
      <c r="J212" s="1" t="s">
        <v>4234</v>
      </c>
      <c r="K212" s="8" t="s">
        <v>37</v>
      </c>
      <c r="L212" s="4">
        <v>5400</v>
      </c>
      <c r="M212" s="4">
        <v>954</v>
      </c>
      <c r="N212" s="10" t="s">
        <v>743</v>
      </c>
      <c r="O212" s="4" t="s">
        <v>38</v>
      </c>
      <c r="P212" s="4">
        <v>1</v>
      </c>
      <c r="Q212" s="4"/>
      <c r="R212" s="4"/>
      <c r="S212" s="4">
        <v>1</v>
      </c>
      <c r="T212" s="4"/>
      <c r="U212" s="10">
        <f t="shared" si="7"/>
        <v>5</v>
      </c>
      <c r="V212" s="4"/>
      <c r="W212" s="10" t="s">
        <v>52</v>
      </c>
      <c r="X212" s="4"/>
      <c r="Y212" s="1"/>
      <c r="Z212" s="69" t="s">
        <v>914</v>
      </c>
    </row>
    <row r="213" ht="18" customHeight="1" spans="1:26">
      <c r="A213" s="8">
        <f t="shared" si="6"/>
        <v>212</v>
      </c>
      <c r="B213" s="9">
        <v>43713</v>
      </c>
      <c r="C213" s="68">
        <v>46203</v>
      </c>
      <c r="D213" s="10" t="s">
        <v>915</v>
      </c>
      <c r="E213" s="4" t="s">
        <v>41</v>
      </c>
      <c r="F213" s="8">
        <v>1</v>
      </c>
      <c r="G213" s="4" t="s">
        <v>48</v>
      </c>
      <c r="H213" s="4"/>
      <c r="I213" s="12" t="s">
        <v>4235</v>
      </c>
      <c r="J213" s="4" t="s">
        <v>149</v>
      </c>
      <c r="K213" s="8" t="s">
        <v>37</v>
      </c>
      <c r="L213" s="4">
        <v>5400</v>
      </c>
      <c r="M213" s="4">
        <v>955</v>
      </c>
      <c r="N213" s="10" t="s">
        <v>289</v>
      </c>
      <c r="O213" s="4" t="s">
        <v>38</v>
      </c>
      <c r="P213" s="4">
        <v>1</v>
      </c>
      <c r="Q213" s="4"/>
      <c r="R213" s="4"/>
      <c r="S213" s="4"/>
      <c r="T213" s="4"/>
      <c r="U213" s="10">
        <f t="shared" si="7"/>
        <v>5</v>
      </c>
      <c r="V213" s="4"/>
      <c r="W213" s="10" t="s">
        <v>52</v>
      </c>
      <c r="X213" s="4"/>
      <c r="Y213" s="1"/>
      <c r="Z213" s="69" t="s">
        <v>918</v>
      </c>
    </row>
    <row r="214" ht="18" customHeight="1" spans="1:26">
      <c r="A214" s="8">
        <f t="shared" si="6"/>
        <v>213</v>
      </c>
      <c r="B214" s="9">
        <v>43718</v>
      </c>
      <c r="C214" s="68">
        <v>46203</v>
      </c>
      <c r="D214" s="10" t="s">
        <v>919</v>
      </c>
      <c r="E214" s="4" t="s">
        <v>41</v>
      </c>
      <c r="F214" s="8">
        <v>1</v>
      </c>
      <c r="G214" s="4" t="s">
        <v>48</v>
      </c>
      <c r="H214" s="4"/>
      <c r="I214" s="8" t="s">
        <v>4236</v>
      </c>
      <c r="J214" s="1" t="s">
        <v>221</v>
      </c>
      <c r="K214" s="8" t="s">
        <v>37</v>
      </c>
      <c r="L214" s="4">
        <v>5400</v>
      </c>
      <c r="M214" s="4">
        <v>961</v>
      </c>
      <c r="N214" s="10" t="s">
        <v>396</v>
      </c>
      <c r="O214" s="4" t="s">
        <v>38</v>
      </c>
      <c r="P214" s="4">
        <v>1</v>
      </c>
      <c r="Q214" s="4"/>
      <c r="R214" s="4"/>
      <c r="S214" s="4">
        <v>1</v>
      </c>
      <c r="T214" s="4"/>
      <c r="U214" s="10">
        <f t="shared" si="7"/>
        <v>5</v>
      </c>
      <c r="V214" s="4"/>
      <c r="W214" s="10" t="s">
        <v>52</v>
      </c>
      <c r="X214" s="4"/>
      <c r="Y214" s="1"/>
      <c r="Z214" s="69" t="s">
        <v>922</v>
      </c>
    </row>
    <row r="215" ht="18" customHeight="1" spans="1:26">
      <c r="A215" s="8">
        <f t="shared" si="6"/>
        <v>214</v>
      </c>
      <c r="B215" s="9">
        <v>43718</v>
      </c>
      <c r="C215" s="68">
        <v>46203</v>
      </c>
      <c r="D215" s="10" t="s">
        <v>923</v>
      </c>
      <c r="E215" s="4" t="s">
        <v>41</v>
      </c>
      <c r="F215" s="8">
        <v>1</v>
      </c>
      <c r="G215" s="4" t="s">
        <v>42</v>
      </c>
      <c r="H215" s="4"/>
      <c r="I215" s="8" t="s">
        <v>924</v>
      </c>
      <c r="J215" s="1" t="s">
        <v>925</v>
      </c>
      <c r="K215" s="8" t="s">
        <v>37</v>
      </c>
      <c r="L215" s="4">
        <v>5400</v>
      </c>
      <c r="M215" s="4">
        <v>959</v>
      </c>
      <c r="N215" s="4"/>
      <c r="O215" s="4" t="s">
        <v>38</v>
      </c>
      <c r="P215" s="4">
        <v>1</v>
      </c>
      <c r="Q215" s="4"/>
      <c r="R215" s="4"/>
      <c r="S215" s="4">
        <v>1</v>
      </c>
      <c r="T215" s="4"/>
      <c r="U215" s="10">
        <f t="shared" si="7"/>
        <v>5</v>
      </c>
      <c r="V215" s="4"/>
      <c r="W215" s="4"/>
      <c r="X215" s="4"/>
      <c r="Y215" s="1"/>
      <c r="Z215" s="1" t="s">
        <v>4237</v>
      </c>
    </row>
    <row r="216" ht="18" customHeight="1" spans="1:26">
      <c r="A216" s="8">
        <f t="shared" si="6"/>
        <v>215</v>
      </c>
      <c r="B216" s="9">
        <v>43727</v>
      </c>
      <c r="C216" s="68">
        <v>46203</v>
      </c>
      <c r="D216" s="10" t="s">
        <v>927</v>
      </c>
      <c r="E216" s="4" t="s">
        <v>41</v>
      </c>
      <c r="F216" s="4">
        <v>1</v>
      </c>
      <c r="G216" s="4" t="s">
        <v>62</v>
      </c>
      <c r="H216" s="4"/>
      <c r="I216" s="4" t="s">
        <v>928</v>
      </c>
      <c r="J216" s="4" t="s">
        <v>929</v>
      </c>
      <c r="K216" s="8" t="s">
        <v>37</v>
      </c>
      <c r="L216" s="4">
        <v>5400</v>
      </c>
      <c r="M216" s="4">
        <v>966</v>
      </c>
      <c r="N216" s="4"/>
      <c r="O216" s="4" t="s">
        <v>38</v>
      </c>
      <c r="P216" s="4">
        <v>1</v>
      </c>
      <c r="Q216" s="4"/>
      <c r="R216" s="4"/>
      <c r="S216" s="4"/>
      <c r="T216" s="4"/>
      <c r="U216" s="10">
        <f t="shared" si="7"/>
        <v>5</v>
      </c>
      <c r="V216" s="4"/>
      <c r="W216" s="4"/>
      <c r="X216" s="4"/>
      <c r="Y216" s="1"/>
      <c r="Z216" s="69" t="s">
        <v>930</v>
      </c>
    </row>
    <row r="217" ht="18" customHeight="1" spans="1:26">
      <c r="A217" s="8">
        <f t="shared" si="6"/>
        <v>216</v>
      </c>
      <c r="B217" s="9">
        <v>43752</v>
      </c>
      <c r="C217" s="68">
        <v>46203</v>
      </c>
      <c r="D217" s="10" t="s">
        <v>937</v>
      </c>
      <c r="E217" s="4" t="s">
        <v>41</v>
      </c>
      <c r="F217" s="4">
        <v>1</v>
      </c>
      <c r="G217" s="4" t="s">
        <v>48</v>
      </c>
      <c r="H217" s="4"/>
      <c r="I217" s="4" t="s">
        <v>938</v>
      </c>
      <c r="J217" s="4" t="s">
        <v>44</v>
      </c>
      <c r="K217" s="8" t="s">
        <v>37</v>
      </c>
      <c r="L217" s="4">
        <v>5400</v>
      </c>
      <c r="M217" s="4">
        <v>975</v>
      </c>
      <c r="N217" s="10" t="s">
        <v>51</v>
      </c>
      <c r="O217" s="4" t="s">
        <v>38</v>
      </c>
      <c r="P217" s="4">
        <v>1</v>
      </c>
      <c r="Q217" s="4"/>
      <c r="R217" s="4"/>
      <c r="S217" s="4"/>
      <c r="T217" s="4"/>
      <c r="U217" s="10">
        <f t="shared" si="7"/>
        <v>5</v>
      </c>
      <c r="V217" s="4"/>
      <c r="W217" s="10" t="s">
        <v>52</v>
      </c>
      <c r="X217" s="4"/>
      <c r="Y217" s="1"/>
      <c r="Z217" s="69" t="s">
        <v>939</v>
      </c>
    </row>
    <row r="218" ht="18" customHeight="1" spans="1:26">
      <c r="A218" s="8">
        <f t="shared" si="6"/>
        <v>217</v>
      </c>
      <c r="B218" s="9">
        <v>43752</v>
      </c>
      <c r="C218" s="68">
        <v>46203</v>
      </c>
      <c r="D218" s="10" t="s">
        <v>940</v>
      </c>
      <c r="E218" s="4" t="s">
        <v>41</v>
      </c>
      <c r="F218" s="4">
        <v>1</v>
      </c>
      <c r="G218" s="4" t="s">
        <v>67</v>
      </c>
      <c r="H218" s="4"/>
      <c r="I218" s="4" t="s">
        <v>941</v>
      </c>
      <c r="J218" s="4" t="s">
        <v>134</v>
      </c>
      <c r="K218" s="8" t="s">
        <v>37</v>
      </c>
      <c r="L218" s="4">
        <v>5400</v>
      </c>
      <c r="M218" s="4">
        <v>974</v>
      </c>
      <c r="N218" s="4"/>
      <c r="O218" s="4" t="s">
        <v>38</v>
      </c>
      <c r="P218" s="4">
        <v>1</v>
      </c>
      <c r="Q218" s="4"/>
      <c r="R218" s="4"/>
      <c r="S218" s="4"/>
      <c r="T218" s="4"/>
      <c r="U218" s="10">
        <f t="shared" si="7"/>
        <v>5</v>
      </c>
      <c r="V218" s="4"/>
      <c r="W218" s="4"/>
      <c r="X218" s="4"/>
      <c r="Y218" s="1"/>
      <c r="Z218" s="69" t="s">
        <v>942</v>
      </c>
    </row>
    <row r="219" ht="18" customHeight="1" spans="1:26">
      <c r="A219" s="8">
        <f t="shared" si="6"/>
        <v>218</v>
      </c>
      <c r="B219" s="9">
        <v>43753</v>
      </c>
      <c r="C219" s="68">
        <v>46203</v>
      </c>
      <c r="D219" s="10" t="s">
        <v>943</v>
      </c>
      <c r="E219" s="4" t="s">
        <v>41</v>
      </c>
      <c r="F219" s="8">
        <v>1</v>
      </c>
      <c r="G219" s="4" t="s">
        <v>241</v>
      </c>
      <c r="H219" s="4"/>
      <c r="I219" s="1" t="s">
        <v>944</v>
      </c>
      <c r="J219" s="1" t="s">
        <v>945</v>
      </c>
      <c r="K219" s="8" t="s">
        <v>37</v>
      </c>
      <c r="L219" s="4">
        <v>5400</v>
      </c>
      <c r="M219" s="4">
        <v>976</v>
      </c>
      <c r="N219" s="4"/>
      <c r="O219" s="4" t="s">
        <v>38</v>
      </c>
      <c r="P219" s="4">
        <v>1</v>
      </c>
      <c r="Q219" s="4"/>
      <c r="R219" s="4"/>
      <c r="S219" s="4"/>
      <c r="T219" s="4"/>
      <c r="U219" s="10">
        <f t="shared" si="7"/>
        <v>5</v>
      </c>
      <c r="V219" s="4"/>
      <c r="W219" s="4"/>
      <c r="X219" s="4"/>
      <c r="Y219" s="1"/>
      <c r="Z219" s="69" t="s">
        <v>946</v>
      </c>
    </row>
    <row r="220" ht="18" customHeight="1" spans="1:26">
      <c r="A220" s="8">
        <f t="shared" si="6"/>
        <v>219</v>
      </c>
      <c r="B220" s="9">
        <v>43753</v>
      </c>
      <c r="C220" s="68">
        <v>46203</v>
      </c>
      <c r="D220" s="10" t="s">
        <v>947</v>
      </c>
      <c r="E220" s="4" t="s">
        <v>41</v>
      </c>
      <c r="F220" s="8">
        <v>0</v>
      </c>
      <c r="G220" s="8" t="s">
        <v>527</v>
      </c>
      <c r="H220" s="8"/>
      <c r="I220" s="8" t="s">
        <v>948</v>
      </c>
      <c r="J220" s="8" t="s">
        <v>949</v>
      </c>
      <c r="K220" s="8" t="s">
        <v>37</v>
      </c>
      <c r="L220" s="4">
        <v>5400</v>
      </c>
      <c r="M220" s="4">
        <v>978</v>
      </c>
      <c r="N220" s="4"/>
      <c r="O220" s="4" t="s">
        <v>38</v>
      </c>
      <c r="P220" s="4">
        <v>1</v>
      </c>
      <c r="Q220" s="4"/>
      <c r="R220" s="4"/>
      <c r="S220" s="4"/>
      <c r="T220" s="4"/>
      <c r="U220" s="10">
        <f t="shared" si="7"/>
        <v>5</v>
      </c>
      <c r="V220" s="4"/>
      <c r="W220" s="4"/>
      <c r="X220" s="4"/>
      <c r="Y220" s="1"/>
      <c r="Z220" s="69" t="s">
        <v>950</v>
      </c>
    </row>
    <row r="221" ht="18" customHeight="1" spans="1:26">
      <c r="A221" s="8">
        <f t="shared" si="6"/>
        <v>220</v>
      </c>
      <c r="B221" s="9">
        <v>43780</v>
      </c>
      <c r="C221" s="68">
        <v>46203</v>
      </c>
      <c r="D221" s="10" t="s">
        <v>951</v>
      </c>
      <c r="E221" s="4" t="s">
        <v>41</v>
      </c>
      <c r="F221" s="8">
        <v>1</v>
      </c>
      <c r="G221" s="4" t="s">
        <v>36</v>
      </c>
      <c r="H221" s="4">
        <v>1</v>
      </c>
      <c r="I221" s="8" t="s">
        <v>952</v>
      </c>
      <c r="J221" s="8" t="s">
        <v>953</v>
      </c>
      <c r="K221" s="8" t="s">
        <v>37</v>
      </c>
      <c r="L221" s="4">
        <v>5400</v>
      </c>
      <c r="M221" s="4">
        <v>987</v>
      </c>
      <c r="N221" s="4"/>
      <c r="O221" s="11">
        <v>44985</v>
      </c>
      <c r="P221" s="4">
        <v>1</v>
      </c>
      <c r="Q221" s="4"/>
      <c r="R221" s="4"/>
      <c r="S221" s="4"/>
      <c r="T221" s="4"/>
      <c r="U221" s="10">
        <f t="shared" si="7"/>
        <v>5</v>
      </c>
      <c r="V221" s="4"/>
      <c r="W221" s="4"/>
      <c r="X221" s="4"/>
      <c r="Y221" s="1"/>
      <c r="Z221" s="69" t="s">
        <v>954</v>
      </c>
    </row>
    <row r="222" ht="18" customHeight="1" spans="1:26">
      <c r="A222" s="8">
        <f t="shared" si="6"/>
        <v>221</v>
      </c>
      <c r="B222" s="9">
        <v>43766</v>
      </c>
      <c r="C222" s="68">
        <v>46203</v>
      </c>
      <c r="D222" s="10" t="s">
        <v>955</v>
      </c>
      <c r="E222" s="4" t="s">
        <v>41</v>
      </c>
      <c r="F222" s="4">
        <v>0</v>
      </c>
      <c r="G222" s="4" t="s">
        <v>62</v>
      </c>
      <c r="H222" s="4"/>
      <c r="I222" s="4" t="s">
        <v>956</v>
      </c>
      <c r="J222" s="4" t="s">
        <v>44</v>
      </c>
      <c r="K222" s="8" t="s">
        <v>37</v>
      </c>
      <c r="L222" s="4">
        <v>5400</v>
      </c>
      <c r="M222" s="4">
        <v>982</v>
      </c>
      <c r="N222" s="4"/>
      <c r="O222" s="4" t="s">
        <v>38</v>
      </c>
      <c r="P222" s="4">
        <v>1</v>
      </c>
      <c r="Q222" s="4"/>
      <c r="R222" s="4"/>
      <c r="S222" s="4"/>
      <c r="T222" s="4"/>
      <c r="U222" s="10">
        <f t="shared" si="7"/>
        <v>5</v>
      </c>
      <c r="V222" s="4"/>
      <c r="W222" s="4"/>
      <c r="X222" s="4"/>
      <c r="Y222" s="1"/>
      <c r="Z222" s="69" t="s">
        <v>957</v>
      </c>
    </row>
    <row r="223" ht="18" customHeight="1" spans="1:26">
      <c r="A223" s="8">
        <f t="shared" si="6"/>
        <v>222</v>
      </c>
      <c r="B223" s="9">
        <v>43777</v>
      </c>
      <c r="C223" s="68">
        <v>46203</v>
      </c>
      <c r="D223" s="10" t="s">
        <v>958</v>
      </c>
      <c r="E223" s="4" t="s">
        <v>41</v>
      </c>
      <c r="F223" s="4">
        <v>1</v>
      </c>
      <c r="G223" s="4" t="s">
        <v>62</v>
      </c>
      <c r="H223" s="4"/>
      <c r="I223" s="4" t="s">
        <v>959</v>
      </c>
      <c r="J223" s="12" t="s">
        <v>341</v>
      </c>
      <c r="K223" s="4" t="s">
        <v>58</v>
      </c>
      <c r="L223" s="4">
        <v>9216</v>
      </c>
      <c r="M223" s="4">
        <v>986</v>
      </c>
      <c r="N223" s="4"/>
      <c r="O223" s="4" t="s">
        <v>38</v>
      </c>
      <c r="P223" s="4">
        <v>1</v>
      </c>
      <c r="Q223" s="4"/>
      <c r="R223" s="4"/>
      <c r="S223" s="4">
        <v>1</v>
      </c>
      <c r="T223" s="4"/>
      <c r="U223" s="10">
        <f t="shared" si="7"/>
        <v>5</v>
      </c>
      <c r="V223" s="4"/>
      <c r="W223" s="4"/>
      <c r="X223" s="4"/>
      <c r="Y223" s="1"/>
      <c r="Z223" s="69" t="s">
        <v>960</v>
      </c>
    </row>
    <row r="224" ht="18" customHeight="1" spans="1:26">
      <c r="A224" s="8">
        <f t="shared" si="6"/>
        <v>223</v>
      </c>
      <c r="B224" s="9">
        <v>43777</v>
      </c>
      <c r="C224" s="68">
        <v>46203</v>
      </c>
      <c r="D224" s="10" t="s">
        <v>961</v>
      </c>
      <c r="E224" s="4" t="s">
        <v>41</v>
      </c>
      <c r="F224" s="8">
        <v>1</v>
      </c>
      <c r="G224" s="8" t="s">
        <v>36</v>
      </c>
      <c r="H224" s="8"/>
      <c r="I224" s="4" t="s">
        <v>962</v>
      </c>
      <c r="J224" s="12" t="s">
        <v>72</v>
      </c>
      <c r="K224" s="8" t="s">
        <v>37</v>
      </c>
      <c r="L224" s="4">
        <v>5400</v>
      </c>
      <c r="M224" s="4">
        <v>985</v>
      </c>
      <c r="N224" s="4"/>
      <c r="O224" s="4" t="s">
        <v>38</v>
      </c>
      <c r="P224" s="4">
        <v>1</v>
      </c>
      <c r="Q224" s="4"/>
      <c r="R224" s="4"/>
      <c r="S224" s="4"/>
      <c r="T224" s="4"/>
      <c r="U224" s="10">
        <f t="shared" si="7"/>
        <v>5</v>
      </c>
      <c r="V224" s="4"/>
      <c r="W224" s="4"/>
      <c r="X224" s="4"/>
      <c r="Y224" s="1"/>
      <c r="Z224" s="69" t="s">
        <v>963</v>
      </c>
    </row>
    <row r="225" ht="18" customHeight="1" spans="1:26">
      <c r="A225" s="8">
        <f t="shared" si="6"/>
        <v>224</v>
      </c>
      <c r="B225" s="9">
        <v>43780</v>
      </c>
      <c r="C225" s="68">
        <v>46203</v>
      </c>
      <c r="D225" s="10" t="s">
        <v>968</v>
      </c>
      <c r="E225" s="4" t="s">
        <v>41</v>
      </c>
      <c r="F225" s="8">
        <v>1</v>
      </c>
      <c r="G225" s="4" t="s">
        <v>42</v>
      </c>
      <c r="H225" s="4"/>
      <c r="I225" s="4" t="s">
        <v>969</v>
      </c>
      <c r="J225" s="8" t="s">
        <v>101</v>
      </c>
      <c r="K225" s="8" t="s">
        <v>37</v>
      </c>
      <c r="L225" s="4">
        <v>5400</v>
      </c>
      <c r="M225" s="4">
        <v>989</v>
      </c>
      <c r="N225" s="4"/>
      <c r="O225" s="4" t="s">
        <v>38</v>
      </c>
      <c r="P225" s="4">
        <v>1</v>
      </c>
      <c r="Q225" s="4"/>
      <c r="R225" s="4"/>
      <c r="S225" s="4">
        <v>1</v>
      </c>
      <c r="T225" s="4"/>
      <c r="U225" s="10">
        <f t="shared" si="7"/>
        <v>5</v>
      </c>
      <c r="V225" s="4"/>
      <c r="W225" s="4"/>
      <c r="X225" s="4"/>
      <c r="Y225" s="1"/>
      <c r="Z225" s="69" t="s">
        <v>970</v>
      </c>
    </row>
    <row r="226" ht="18" customHeight="1" spans="1:26">
      <c r="A226" s="8">
        <f t="shared" si="6"/>
        <v>225</v>
      </c>
      <c r="B226" s="9">
        <v>43781</v>
      </c>
      <c r="C226" s="68">
        <v>46203</v>
      </c>
      <c r="D226" s="10" t="s">
        <v>971</v>
      </c>
      <c r="E226" s="4" t="s">
        <v>41</v>
      </c>
      <c r="F226" s="8">
        <v>1</v>
      </c>
      <c r="G226" s="8" t="s">
        <v>518</v>
      </c>
      <c r="H226" s="8"/>
      <c r="I226" s="8" t="s">
        <v>972</v>
      </c>
      <c r="J226" s="8" t="s">
        <v>594</v>
      </c>
      <c r="K226" s="8" t="s">
        <v>37</v>
      </c>
      <c r="L226" s="4">
        <v>5400</v>
      </c>
      <c r="M226" s="4">
        <v>994</v>
      </c>
      <c r="N226" s="4"/>
      <c r="O226" s="4" t="s">
        <v>38</v>
      </c>
      <c r="P226" s="4">
        <v>1</v>
      </c>
      <c r="Q226" s="4"/>
      <c r="R226" s="4"/>
      <c r="S226" s="4"/>
      <c r="T226" s="4"/>
      <c r="U226" s="10">
        <f t="shared" si="7"/>
        <v>5</v>
      </c>
      <c r="V226" s="4"/>
      <c r="W226" s="4"/>
      <c r="X226" s="4"/>
      <c r="Y226" s="1"/>
      <c r="Z226" s="69" t="s">
        <v>973</v>
      </c>
    </row>
    <row r="227" ht="18" customHeight="1" spans="1:26">
      <c r="A227" s="8">
        <f t="shared" si="6"/>
        <v>226</v>
      </c>
      <c r="B227" s="9">
        <v>43782</v>
      </c>
      <c r="C227" s="68">
        <v>46203</v>
      </c>
      <c r="D227" s="10" t="s">
        <v>974</v>
      </c>
      <c r="E227" s="4" t="s">
        <v>41</v>
      </c>
      <c r="F227" s="8">
        <v>1</v>
      </c>
      <c r="G227" s="4" t="s">
        <v>67</v>
      </c>
      <c r="H227" s="4"/>
      <c r="I227" s="8" t="s">
        <v>975</v>
      </c>
      <c r="J227" s="8" t="s">
        <v>976</v>
      </c>
      <c r="K227" s="8" t="s">
        <v>37</v>
      </c>
      <c r="L227" s="4">
        <v>5400</v>
      </c>
      <c r="M227" s="4">
        <v>998</v>
      </c>
      <c r="N227" s="4"/>
      <c r="O227" s="4" t="s">
        <v>38</v>
      </c>
      <c r="P227" s="4">
        <v>1</v>
      </c>
      <c r="Q227" s="4"/>
      <c r="R227" s="4"/>
      <c r="S227" s="4">
        <v>1</v>
      </c>
      <c r="T227" s="4"/>
      <c r="U227" s="10">
        <f t="shared" si="7"/>
        <v>5</v>
      </c>
      <c r="V227" s="4"/>
      <c r="W227" s="4"/>
      <c r="X227" s="4"/>
      <c r="Y227" s="1"/>
      <c r="Z227" s="69" t="s">
        <v>977</v>
      </c>
    </row>
    <row r="228" ht="18" customHeight="1" spans="1:26">
      <c r="A228" s="8">
        <f t="shared" si="6"/>
        <v>227</v>
      </c>
      <c r="B228" s="9">
        <v>43809</v>
      </c>
      <c r="C228" s="68">
        <v>46203</v>
      </c>
      <c r="D228" s="10" t="s">
        <v>978</v>
      </c>
      <c r="E228" s="4" t="s">
        <v>41</v>
      </c>
      <c r="F228" s="4">
        <v>1</v>
      </c>
      <c r="G228" s="4" t="s">
        <v>308</v>
      </c>
      <c r="H228" s="4"/>
      <c r="I228" s="4" t="s">
        <v>4238</v>
      </c>
      <c r="J228" s="4" t="s">
        <v>4239</v>
      </c>
      <c r="K228" s="8" t="s">
        <v>37</v>
      </c>
      <c r="L228" s="4">
        <v>5400</v>
      </c>
      <c r="M228" s="4">
        <v>1015</v>
      </c>
      <c r="N228" s="4"/>
      <c r="O228" s="11">
        <v>44993</v>
      </c>
      <c r="P228" s="4">
        <v>1</v>
      </c>
      <c r="Q228" s="4"/>
      <c r="R228" s="4"/>
      <c r="S228" s="4">
        <v>1</v>
      </c>
      <c r="T228" s="4"/>
      <c r="U228" s="10">
        <f t="shared" si="7"/>
        <v>5</v>
      </c>
      <c r="V228" s="4"/>
      <c r="W228" s="4"/>
      <c r="X228" s="4"/>
      <c r="Y228" s="1"/>
      <c r="Z228" s="69" t="s">
        <v>981</v>
      </c>
    </row>
    <row r="229" ht="18" customHeight="1" spans="1:26">
      <c r="A229" s="8">
        <f t="shared" si="6"/>
        <v>228</v>
      </c>
      <c r="B229" s="9">
        <v>43789</v>
      </c>
      <c r="C229" s="68">
        <v>46203</v>
      </c>
      <c r="D229" s="10" t="s">
        <v>982</v>
      </c>
      <c r="E229" s="4" t="s">
        <v>41</v>
      </c>
      <c r="F229" s="8">
        <v>1</v>
      </c>
      <c r="G229" s="8" t="s">
        <v>36</v>
      </c>
      <c r="H229" s="8"/>
      <c r="I229" s="8" t="s">
        <v>983</v>
      </c>
      <c r="J229" s="8" t="s">
        <v>984</v>
      </c>
      <c r="K229" s="8" t="s">
        <v>37</v>
      </c>
      <c r="L229" s="4">
        <v>5400</v>
      </c>
      <c r="M229" s="4">
        <v>1002</v>
      </c>
      <c r="N229" s="4"/>
      <c r="O229" s="4" t="s">
        <v>38</v>
      </c>
      <c r="P229" s="4">
        <v>1</v>
      </c>
      <c r="Q229" s="4"/>
      <c r="R229" s="4"/>
      <c r="S229" s="4">
        <v>1</v>
      </c>
      <c r="T229" s="4"/>
      <c r="U229" s="10">
        <f t="shared" si="7"/>
        <v>5</v>
      </c>
      <c r="V229" s="4"/>
      <c r="W229" s="4"/>
      <c r="X229" s="4"/>
      <c r="Y229" s="1"/>
      <c r="Z229" s="69" t="s">
        <v>985</v>
      </c>
    </row>
    <row r="230" ht="18" customHeight="1" spans="1:26">
      <c r="A230" s="8">
        <f t="shared" si="6"/>
        <v>229</v>
      </c>
      <c r="B230" s="9">
        <v>43798</v>
      </c>
      <c r="C230" s="68">
        <v>46203</v>
      </c>
      <c r="D230" s="10" t="s">
        <v>986</v>
      </c>
      <c r="E230" s="4" t="s">
        <v>41</v>
      </c>
      <c r="F230" s="4">
        <v>1</v>
      </c>
      <c r="G230" s="4" t="s">
        <v>62</v>
      </c>
      <c r="H230" s="4"/>
      <c r="I230" s="4" t="s">
        <v>987</v>
      </c>
      <c r="J230" s="4" t="s">
        <v>117</v>
      </c>
      <c r="K230" s="8" t="s">
        <v>37</v>
      </c>
      <c r="L230" s="4">
        <v>5400</v>
      </c>
      <c r="M230" s="4">
        <v>1005</v>
      </c>
      <c r="N230" s="4"/>
      <c r="O230" s="4" t="s">
        <v>38</v>
      </c>
      <c r="P230" s="4">
        <v>1</v>
      </c>
      <c r="Q230" s="4"/>
      <c r="R230" s="4"/>
      <c r="S230" s="4"/>
      <c r="T230" s="4"/>
      <c r="U230" s="10">
        <f t="shared" si="7"/>
        <v>5</v>
      </c>
      <c r="V230" s="4"/>
      <c r="W230" s="4"/>
      <c r="X230" s="4"/>
      <c r="Y230" s="1"/>
      <c r="Z230" s="69" t="s">
        <v>988</v>
      </c>
    </row>
    <row r="231" ht="18" customHeight="1" spans="1:26">
      <c r="A231" s="8">
        <f t="shared" si="6"/>
        <v>230</v>
      </c>
      <c r="B231" s="9">
        <v>43812</v>
      </c>
      <c r="C231" s="68">
        <v>46203</v>
      </c>
      <c r="D231" s="10" t="s">
        <v>989</v>
      </c>
      <c r="E231" s="4" t="s">
        <v>41</v>
      </c>
      <c r="F231" s="4">
        <v>1</v>
      </c>
      <c r="G231" s="4" t="s">
        <v>36</v>
      </c>
      <c r="H231" s="4">
        <v>1</v>
      </c>
      <c r="I231" s="4" t="s">
        <v>990</v>
      </c>
      <c r="J231" s="4" t="s">
        <v>134</v>
      </c>
      <c r="K231" s="8" t="s">
        <v>37</v>
      </c>
      <c r="L231" s="4">
        <v>5400</v>
      </c>
      <c r="M231" s="4">
        <v>1016</v>
      </c>
      <c r="N231" s="4"/>
      <c r="O231" s="11">
        <v>44983</v>
      </c>
      <c r="P231" s="4">
        <v>1</v>
      </c>
      <c r="Q231" s="4"/>
      <c r="R231" s="4"/>
      <c r="S231" s="4">
        <v>1</v>
      </c>
      <c r="T231" s="4"/>
      <c r="U231" s="10">
        <f t="shared" si="7"/>
        <v>5</v>
      </c>
      <c r="V231" s="4"/>
      <c r="W231" s="4"/>
      <c r="X231" s="4"/>
      <c r="Y231" s="1"/>
      <c r="Z231" s="69" t="s">
        <v>991</v>
      </c>
    </row>
    <row r="232" ht="18" customHeight="1" spans="1:26">
      <c r="A232" s="8">
        <f t="shared" si="6"/>
        <v>231</v>
      </c>
      <c r="B232" s="9">
        <v>43816</v>
      </c>
      <c r="C232" s="68">
        <v>46203</v>
      </c>
      <c r="D232" s="10" t="s">
        <v>992</v>
      </c>
      <c r="E232" s="4" t="s">
        <v>41</v>
      </c>
      <c r="F232" s="4">
        <v>1</v>
      </c>
      <c r="G232" s="4" t="s">
        <v>121</v>
      </c>
      <c r="H232" s="4"/>
      <c r="I232" s="4" t="s">
        <v>993</v>
      </c>
      <c r="J232" s="1" t="s">
        <v>994</v>
      </c>
      <c r="K232" s="8" t="s">
        <v>37</v>
      </c>
      <c r="L232" s="4">
        <v>5400</v>
      </c>
      <c r="M232" s="4">
        <v>1022</v>
      </c>
      <c r="N232" s="4"/>
      <c r="O232" s="11">
        <v>44993</v>
      </c>
      <c r="P232" s="4">
        <v>1</v>
      </c>
      <c r="Q232" s="4"/>
      <c r="R232" s="4"/>
      <c r="S232" s="4"/>
      <c r="T232" s="4"/>
      <c r="U232" s="10">
        <f t="shared" si="7"/>
        <v>5</v>
      </c>
      <c r="V232" s="4"/>
      <c r="W232" s="4"/>
      <c r="X232" s="4"/>
      <c r="Y232" s="1"/>
      <c r="Z232" s="69" t="s">
        <v>995</v>
      </c>
    </row>
    <row r="233" ht="18" customHeight="1" spans="1:26">
      <c r="A233" s="8">
        <f t="shared" si="6"/>
        <v>232</v>
      </c>
      <c r="B233" s="9">
        <v>43801</v>
      </c>
      <c r="C233" s="68">
        <v>46203</v>
      </c>
      <c r="D233" s="10" t="s">
        <v>996</v>
      </c>
      <c r="E233" s="4" t="s">
        <v>41</v>
      </c>
      <c r="F233" s="4">
        <v>0</v>
      </c>
      <c r="G233" s="4" t="s">
        <v>48</v>
      </c>
      <c r="H233" s="4"/>
      <c r="I233" s="4" t="s">
        <v>4240</v>
      </c>
      <c r="J233" s="4" t="s">
        <v>2249</v>
      </c>
      <c r="K233" s="8" t="s">
        <v>37</v>
      </c>
      <c r="L233" s="4">
        <v>5400</v>
      </c>
      <c r="M233" s="4">
        <v>1008</v>
      </c>
      <c r="N233" s="10" t="s">
        <v>280</v>
      </c>
      <c r="O233" s="15">
        <v>45154</v>
      </c>
      <c r="P233" s="4">
        <v>1</v>
      </c>
      <c r="Q233" s="4"/>
      <c r="R233" s="4"/>
      <c r="S233" s="4" t="s">
        <v>999</v>
      </c>
      <c r="T233" s="4" t="s">
        <v>134</v>
      </c>
      <c r="U233" s="10">
        <f t="shared" si="7"/>
        <v>5</v>
      </c>
      <c r="V233" s="4"/>
      <c r="W233" s="10" t="s">
        <v>52</v>
      </c>
      <c r="X233" s="4"/>
      <c r="Y233" s="1"/>
      <c r="Z233" s="69" t="s">
        <v>1000</v>
      </c>
    </row>
    <row r="234" ht="18" customHeight="1" spans="1:26">
      <c r="A234" s="8">
        <f t="shared" si="6"/>
        <v>233</v>
      </c>
      <c r="B234" s="9">
        <v>43804</v>
      </c>
      <c r="C234" s="68">
        <v>46203</v>
      </c>
      <c r="D234" s="10" t="s">
        <v>1001</v>
      </c>
      <c r="E234" s="4" t="s">
        <v>41</v>
      </c>
      <c r="F234" s="8">
        <v>1</v>
      </c>
      <c r="G234" s="4" t="s">
        <v>48</v>
      </c>
      <c r="H234" s="4"/>
      <c r="I234" s="1" t="s">
        <v>4241</v>
      </c>
      <c r="J234" s="1" t="s">
        <v>217</v>
      </c>
      <c r="K234" s="8" t="s">
        <v>37</v>
      </c>
      <c r="L234" s="4">
        <v>5400</v>
      </c>
      <c r="M234" s="4">
        <v>1011</v>
      </c>
      <c r="N234" s="10" t="s">
        <v>280</v>
      </c>
      <c r="O234" s="4" t="s">
        <v>38</v>
      </c>
      <c r="P234" s="4">
        <v>1</v>
      </c>
      <c r="Q234" s="4"/>
      <c r="R234" s="4"/>
      <c r="S234" s="4"/>
      <c r="T234" s="4"/>
      <c r="U234" s="10">
        <f t="shared" si="7"/>
        <v>5</v>
      </c>
      <c r="V234" s="4"/>
      <c r="W234" s="10" t="s">
        <v>52</v>
      </c>
      <c r="X234" s="4"/>
      <c r="Y234" s="1"/>
      <c r="Z234" s="69" t="s">
        <v>1003</v>
      </c>
    </row>
    <row r="235" ht="18" customHeight="1" spans="1:26">
      <c r="A235" s="8">
        <f t="shared" si="6"/>
        <v>234</v>
      </c>
      <c r="B235" s="9">
        <v>43808</v>
      </c>
      <c r="C235" s="68">
        <v>46203</v>
      </c>
      <c r="D235" s="10" t="s">
        <v>1004</v>
      </c>
      <c r="E235" s="4" t="s">
        <v>41</v>
      </c>
      <c r="F235" s="4">
        <v>1</v>
      </c>
      <c r="G235" s="4" t="s">
        <v>62</v>
      </c>
      <c r="H235" s="4"/>
      <c r="I235" s="4" t="s">
        <v>1005</v>
      </c>
      <c r="J235" s="4" t="s">
        <v>134</v>
      </c>
      <c r="K235" s="8" t="s">
        <v>37</v>
      </c>
      <c r="L235" s="4">
        <v>5400</v>
      </c>
      <c r="M235" s="4">
        <v>1013</v>
      </c>
      <c r="N235" s="4"/>
      <c r="O235" s="4" t="s">
        <v>38</v>
      </c>
      <c r="P235" s="4">
        <v>1</v>
      </c>
      <c r="Q235" s="4"/>
      <c r="R235" s="4"/>
      <c r="S235" s="4">
        <v>1</v>
      </c>
      <c r="T235" s="4"/>
      <c r="U235" s="10">
        <f t="shared" si="7"/>
        <v>5</v>
      </c>
      <c r="V235" s="4"/>
      <c r="W235" s="4"/>
      <c r="X235" s="4"/>
      <c r="Y235" s="1"/>
      <c r="Z235" s="1" t="s">
        <v>4242</v>
      </c>
    </row>
    <row r="236" ht="18" customHeight="1" spans="1:26">
      <c r="A236" s="8">
        <f t="shared" si="6"/>
        <v>235</v>
      </c>
      <c r="B236" s="9">
        <v>43812</v>
      </c>
      <c r="C236" s="68">
        <v>46203</v>
      </c>
      <c r="D236" s="10" t="s">
        <v>1010</v>
      </c>
      <c r="E236" s="4" t="s">
        <v>41</v>
      </c>
      <c r="F236" s="4">
        <v>1</v>
      </c>
      <c r="G236" s="4" t="s">
        <v>62</v>
      </c>
      <c r="H236" s="4"/>
      <c r="I236" s="4" t="s">
        <v>1011</v>
      </c>
      <c r="J236" s="4" t="s">
        <v>57</v>
      </c>
      <c r="K236" s="8" t="s">
        <v>37</v>
      </c>
      <c r="L236" s="4">
        <v>5400</v>
      </c>
      <c r="M236" s="4">
        <v>1017</v>
      </c>
      <c r="N236" s="4"/>
      <c r="O236" s="4" t="s">
        <v>38</v>
      </c>
      <c r="P236" s="4">
        <v>1</v>
      </c>
      <c r="Q236" s="4"/>
      <c r="R236" s="4"/>
      <c r="S236" s="4"/>
      <c r="T236" s="4"/>
      <c r="U236" s="10">
        <f t="shared" si="7"/>
        <v>5</v>
      </c>
      <c r="V236" s="4"/>
      <c r="W236" s="4"/>
      <c r="X236" s="4"/>
      <c r="Y236" s="1"/>
      <c r="Z236" s="69" t="s">
        <v>1012</v>
      </c>
    </row>
    <row r="237" ht="18" customHeight="1" spans="1:26">
      <c r="A237" s="8">
        <f t="shared" si="6"/>
        <v>236</v>
      </c>
      <c r="B237" s="9">
        <v>43813</v>
      </c>
      <c r="C237" s="68">
        <v>46203</v>
      </c>
      <c r="D237" s="10" t="s">
        <v>1013</v>
      </c>
      <c r="E237" s="4" t="s">
        <v>41</v>
      </c>
      <c r="F237" s="4">
        <v>0</v>
      </c>
      <c r="G237" s="4" t="s">
        <v>62</v>
      </c>
      <c r="H237" s="4"/>
      <c r="I237" s="4" t="s">
        <v>1014</v>
      </c>
      <c r="J237" s="4" t="s">
        <v>50</v>
      </c>
      <c r="K237" s="8" t="s">
        <v>37</v>
      </c>
      <c r="L237" s="4">
        <v>5400</v>
      </c>
      <c r="M237" s="4">
        <v>1018</v>
      </c>
      <c r="N237" s="4"/>
      <c r="O237" s="4" t="s">
        <v>38</v>
      </c>
      <c r="P237" s="4">
        <v>1</v>
      </c>
      <c r="Q237" s="4"/>
      <c r="R237" s="4"/>
      <c r="S237" s="4">
        <v>1</v>
      </c>
      <c r="T237" s="4"/>
      <c r="U237" s="10">
        <f t="shared" si="7"/>
        <v>5</v>
      </c>
      <c r="V237" s="4"/>
      <c r="W237" s="4"/>
      <c r="X237" s="4"/>
      <c r="Y237" s="1"/>
      <c r="Z237" s="69" t="s">
        <v>1015</v>
      </c>
    </row>
    <row r="238" ht="18" customHeight="1" spans="1:26">
      <c r="A238" s="8">
        <f t="shared" si="6"/>
        <v>237</v>
      </c>
      <c r="B238" s="9">
        <v>43829</v>
      </c>
      <c r="C238" s="68">
        <v>46203</v>
      </c>
      <c r="D238" s="10" t="s">
        <v>1016</v>
      </c>
      <c r="E238" s="4" t="s">
        <v>41</v>
      </c>
      <c r="F238" s="8">
        <v>1</v>
      </c>
      <c r="G238" s="4" t="s">
        <v>241</v>
      </c>
      <c r="H238" s="4"/>
      <c r="I238" s="8" t="s">
        <v>1017</v>
      </c>
      <c r="J238" s="8" t="s">
        <v>341</v>
      </c>
      <c r="K238" s="8" t="s">
        <v>37</v>
      </c>
      <c r="L238" s="4">
        <v>5400</v>
      </c>
      <c r="M238" s="4">
        <v>1030</v>
      </c>
      <c r="N238" s="4"/>
      <c r="O238" s="11">
        <v>44983</v>
      </c>
      <c r="P238" s="4">
        <v>1</v>
      </c>
      <c r="Q238" s="4"/>
      <c r="R238" s="4"/>
      <c r="S238" s="4"/>
      <c r="T238" s="4"/>
      <c r="U238" s="10">
        <f t="shared" si="7"/>
        <v>5</v>
      </c>
      <c r="V238" s="4"/>
      <c r="W238" s="4"/>
      <c r="X238" s="4"/>
      <c r="Y238" s="1"/>
      <c r="Z238" s="69" t="s">
        <v>1018</v>
      </c>
    </row>
    <row r="239" ht="18" customHeight="1" spans="1:26">
      <c r="A239" s="8">
        <f t="shared" si="6"/>
        <v>238</v>
      </c>
      <c r="B239" s="9">
        <v>43816</v>
      </c>
      <c r="C239" s="68">
        <v>46203</v>
      </c>
      <c r="D239" s="10" t="s">
        <v>1019</v>
      </c>
      <c r="E239" s="4" t="s">
        <v>41</v>
      </c>
      <c r="F239" s="4">
        <v>1</v>
      </c>
      <c r="G239" s="4" t="s">
        <v>62</v>
      </c>
      <c r="H239" s="4"/>
      <c r="I239" s="4" t="s">
        <v>1020</v>
      </c>
      <c r="J239" s="12" t="s">
        <v>247</v>
      </c>
      <c r="K239" s="8" t="s">
        <v>37</v>
      </c>
      <c r="L239" s="4">
        <v>5400</v>
      </c>
      <c r="M239" s="4">
        <v>1021</v>
      </c>
      <c r="N239" s="4"/>
      <c r="O239" s="4" t="s">
        <v>38</v>
      </c>
      <c r="P239" s="4">
        <v>1</v>
      </c>
      <c r="Q239" s="4"/>
      <c r="R239" s="4"/>
      <c r="S239" s="4">
        <v>1</v>
      </c>
      <c r="T239" s="4"/>
      <c r="U239" s="10">
        <f t="shared" si="7"/>
        <v>5</v>
      </c>
      <c r="V239" s="4"/>
      <c r="W239" s="4"/>
      <c r="X239" s="4"/>
      <c r="Y239" s="1"/>
      <c r="Z239" s="69" t="s">
        <v>1021</v>
      </c>
    </row>
    <row r="240" ht="18" customHeight="1" spans="1:26">
      <c r="A240" s="8">
        <f t="shared" si="6"/>
        <v>239</v>
      </c>
      <c r="B240" s="9">
        <v>43818</v>
      </c>
      <c r="C240" s="68">
        <v>46203</v>
      </c>
      <c r="D240" s="10" t="s">
        <v>1022</v>
      </c>
      <c r="E240" s="4" t="s">
        <v>41</v>
      </c>
      <c r="F240" s="4">
        <v>1</v>
      </c>
      <c r="G240" s="4" t="s">
        <v>48</v>
      </c>
      <c r="H240" s="4"/>
      <c r="I240" s="4" t="s">
        <v>4243</v>
      </c>
      <c r="J240" s="12" t="s">
        <v>4244</v>
      </c>
      <c r="K240" s="8" t="s">
        <v>37</v>
      </c>
      <c r="L240" s="4">
        <v>5400</v>
      </c>
      <c r="M240" s="4">
        <v>1024</v>
      </c>
      <c r="N240" s="10" t="s">
        <v>419</v>
      </c>
      <c r="O240" s="4" t="s">
        <v>38</v>
      </c>
      <c r="P240" s="4">
        <v>1</v>
      </c>
      <c r="Q240" s="4"/>
      <c r="R240" s="4"/>
      <c r="S240" s="4"/>
      <c r="T240" s="4"/>
      <c r="U240" s="10">
        <f t="shared" si="7"/>
        <v>5</v>
      </c>
      <c r="V240" s="4"/>
      <c r="W240" s="10" t="s">
        <v>52</v>
      </c>
      <c r="X240" s="4"/>
      <c r="Y240" s="1"/>
      <c r="Z240" s="69" t="s">
        <v>1024</v>
      </c>
    </row>
    <row r="241" ht="18" customHeight="1" spans="1:26">
      <c r="A241" s="8">
        <f t="shared" si="6"/>
        <v>240</v>
      </c>
      <c r="B241" s="9">
        <v>43818</v>
      </c>
      <c r="C241" s="68">
        <v>46203</v>
      </c>
      <c r="D241" s="10" t="s">
        <v>1025</v>
      </c>
      <c r="E241" s="4" t="s">
        <v>41</v>
      </c>
      <c r="F241" s="8">
        <v>1</v>
      </c>
      <c r="G241" s="4" t="s">
        <v>67</v>
      </c>
      <c r="H241" s="4"/>
      <c r="I241" s="8" t="s">
        <v>1026</v>
      </c>
      <c r="J241" s="1" t="s">
        <v>149</v>
      </c>
      <c r="K241" s="8" t="s">
        <v>37</v>
      </c>
      <c r="L241" s="4">
        <v>5400</v>
      </c>
      <c r="M241" s="4">
        <v>1025</v>
      </c>
      <c r="N241" s="4"/>
      <c r="O241" s="4" t="s">
        <v>38</v>
      </c>
      <c r="P241" s="4">
        <v>1</v>
      </c>
      <c r="Q241" s="4"/>
      <c r="R241" s="4"/>
      <c r="S241" s="4"/>
      <c r="T241" s="4"/>
      <c r="U241" s="10">
        <f t="shared" si="7"/>
        <v>5</v>
      </c>
      <c r="V241" s="4"/>
      <c r="W241" s="4"/>
      <c r="X241" s="4"/>
      <c r="Y241" s="1"/>
      <c r="Z241" s="69" t="s">
        <v>1027</v>
      </c>
    </row>
    <row r="242" ht="18" customHeight="1" spans="1:26">
      <c r="A242" s="8">
        <f t="shared" si="6"/>
        <v>241</v>
      </c>
      <c r="B242" s="9">
        <v>43829</v>
      </c>
      <c r="C242" s="68">
        <v>46203</v>
      </c>
      <c r="D242" s="10" t="s">
        <v>1031</v>
      </c>
      <c r="E242" s="4" t="s">
        <v>41</v>
      </c>
      <c r="F242" s="4">
        <v>1</v>
      </c>
      <c r="G242" s="4" t="s">
        <v>36</v>
      </c>
      <c r="H242" s="4"/>
      <c r="I242" s="1" t="s">
        <v>1032</v>
      </c>
      <c r="J242" s="1" t="s">
        <v>44</v>
      </c>
      <c r="K242" s="8" t="s">
        <v>37</v>
      </c>
      <c r="L242" s="4">
        <v>5400</v>
      </c>
      <c r="M242" s="4">
        <v>1029</v>
      </c>
      <c r="N242" s="4"/>
      <c r="O242" s="4" t="s">
        <v>38</v>
      </c>
      <c r="P242" s="4">
        <v>1</v>
      </c>
      <c r="Q242" s="4"/>
      <c r="R242" s="4"/>
      <c r="S242" s="4">
        <v>1</v>
      </c>
      <c r="T242" s="4"/>
      <c r="U242" s="10">
        <f t="shared" si="7"/>
        <v>5</v>
      </c>
      <c r="V242" s="4"/>
      <c r="W242" s="4"/>
      <c r="X242" s="4"/>
      <c r="Y242" s="1"/>
      <c r="Z242" s="69" t="s">
        <v>1033</v>
      </c>
    </row>
    <row r="243" ht="18" customHeight="1" spans="1:26">
      <c r="A243" s="8">
        <f t="shared" si="6"/>
        <v>242</v>
      </c>
      <c r="B243" s="9">
        <v>43838</v>
      </c>
      <c r="C243" s="68">
        <v>46203</v>
      </c>
      <c r="D243" s="10" t="s">
        <v>1034</v>
      </c>
      <c r="E243" s="4" t="s">
        <v>41</v>
      </c>
      <c r="F243" s="4">
        <v>1</v>
      </c>
      <c r="G243" s="4" t="s">
        <v>36</v>
      </c>
      <c r="H243" s="4"/>
      <c r="I243" s="35" t="s">
        <v>1035</v>
      </c>
      <c r="J243" s="4" t="s">
        <v>247</v>
      </c>
      <c r="K243" s="8" t="s">
        <v>37</v>
      </c>
      <c r="L243" s="4">
        <v>5400</v>
      </c>
      <c r="M243" s="4">
        <v>1038</v>
      </c>
      <c r="N243" s="4"/>
      <c r="O243" s="4" t="s">
        <v>38</v>
      </c>
      <c r="P243" s="4">
        <v>1</v>
      </c>
      <c r="Q243" s="4"/>
      <c r="R243" s="4"/>
      <c r="S243" s="4"/>
      <c r="T243" s="4"/>
      <c r="U243" s="10">
        <f t="shared" si="7"/>
        <v>5</v>
      </c>
      <c r="V243" s="4"/>
      <c r="W243" s="4"/>
      <c r="X243" s="4"/>
      <c r="Y243" s="1"/>
      <c r="Z243" s="69" t="s">
        <v>1036</v>
      </c>
    </row>
    <row r="244" ht="18" customHeight="1" spans="1:26">
      <c r="A244" s="8">
        <f t="shared" si="6"/>
        <v>243</v>
      </c>
      <c r="B244" s="9">
        <v>43849</v>
      </c>
      <c r="C244" s="68">
        <v>46203</v>
      </c>
      <c r="D244" s="10" t="s">
        <v>1037</v>
      </c>
      <c r="E244" s="4" t="s">
        <v>41</v>
      </c>
      <c r="F244" s="4">
        <v>1</v>
      </c>
      <c r="G244" s="4" t="s">
        <v>62</v>
      </c>
      <c r="H244" s="4"/>
      <c r="I244" s="4" t="s">
        <v>1038</v>
      </c>
      <c r="J244" s="4" t="s">
        <v>44</v>
      </c>
      <c r="K244" s="8" t="s">
        <v>37</v>
      </c>
      <c r="L244" s="4">
        <v>5400</v>
      </c>
      <c r="M244" s="4">
        <v>1049</v>
      </c>
      <c r="N244" s="4"/>
      <c r="O244" s="11">
        <v>44993</v>
      </c>
      <c r="P244" s="4">
        <v>1</v>
      </c>
      <c r="Q244" s="4"/>
      <c r="R244" s="4"/>
      <c r="S244" s="4"/>
      <c r="T244" s="4"/>
      <c r="U244" s="10">
        <f t="shared" si="7"/>
        <v>5</v>
      </c>
      <c r="V244" s="4"/>
      <c r="W244" s="4"/>
      <c r="X244" s="4"/>
      <c r="Y244" s="1"/>
      <c r="Z244" s="69" t="s">
        <v>1039</v>
      </c>
    </row>
    <row r="245" ht="18" customHeight="1" spans="1:26">
      <c r="A245" s="8">
        <f t="shared" si="6"/>
        <v>244</v>
      </c>
      <c r="B245" s="9">
        <v>43837</v>
      </c>
      <c r="C245" s="68">
        <v>46203</v>
      </c>
      <c r="D245" s="10" t="s">
        <v>1040</v>
      </c>
      <c r="E245" s="4" t="s">
        <v>41</v>
      </c>
      <c r="F245" s="4">
        <v>1</v>
      </c>
      <c r="G245" s="4" t="s">
        <v>42</v>
      </c>
      <c r="H245" s="4"/>
      <c r="I245" s="4" t="s">
        <v>1041</v>
      </c>
      <c r="J245" s="4" t="s">
        <v>1042</v>
      </c>
      <c r="K245" s="8" t="s">
        <v>37</v>
      </c>
      <c r="L245" s="4">
        <v>5400</v>
      </c>
      <c r="M245" s="4">
        <v>1037</v>
      </c>
      <c r="N245" s="4"/>
      <c r="O245" s="4" t="s">
        <v>38</v>
      </c>
      <c r="P245" s="4">
        <v>1</v>
      </c>
      <c r="Q245" s="4"/>
      <c r="R245" s="4"/>
      <c r="S245" s="4"/>
      <c r="T245" s="4"/>
      <c r="U245" s="10">
        <f t="shared" si="7"/>
        <v>5</v>
      </c>
      <c r="V245" s="4"/>
      <c r="W245" s="4"/>
      <c r="X245" s="4"/>
      <c r="Y245" s="1"/>
      <c r="Z245" s="1" t="s">
        <v>4245</v>
      </c>
    </row>
    <row r="246" ht="18" customHeight="1" spans="1:26">
      <c r="A246" s="8">
        <f t="shared" si="6"/>
        <v>245</v>
      </c>
      <c r="B246" s="9">
        <v>43855</v>
      </c>
      <c r="C246" s="68">
        <v>46203</v>
      </c>
      <c r="D246" s="10" t="s">
        <v>1044</v>
      </c>
      <c r="E246" s="4" t="s">
        <v>41</v>
      </c>
      <c r="F246" s="4">
        <v>0</v>
      </c>
      <c r="G246" s="4" t="s">
        <v>241</v>
      </c>
      <c r="H246" s="4"/>
      <c r="I246" s="4" t="s">
        <v>1045</v>
      </c>
      <c r="J246" s="4" t="s">
        <v>1046</v>
      </c>
      <c r="K246" s="8" t="s">
        <v>37</v>
      </c>
      <c r="L246" s="4">
        <v>5400</v>
      </c>
      <c r="M246" s="4">
        <v>1055</v>
      </c>
      <c r="N246" s="4"/>
      <c r="O246" s="11">
        <v>45027</v>
      </c>
      <c r="P246" s="4">
        <v>1</v>
      </c>
      <c r="Q246" s="4"/>
      <c r="R246" s="4"/>
      <c r="S246" s="4"/>
      <c r="T246" s="4"/>
      <c r="U246" s="10">
        <f t="shared" si="7"/>
        <v>5</v>
      </c>
      <c r="V246" s="4"/>
      <c r="W246" s="4"/>
      <c r="X246" s="4"/>
      <c r="Y246" s="1"/>
      <c r="Z246" s="69" t="s">
        <v>1047</v>
      </c>
    </row>
    <row r="247" ht="18" customHeight="1" spans="1:26">
      <c r="A247" s="8">
        <f t="shared" si="6"/>
        <v>246</v>
      </c>
      <c r="B247" s="9">
        <v>43851</v>
      </c>
      <c r="C247" s="68">
        <v>46203</v>
      </c>
      <c r="D247" s="10" t="s">
        <v>1048</v>
      </c>
      <c r="E247" s="4" t="s">
        <v>41</v>
      </c>
      <c r="F247" s="4">
        <v>1</v>
      </c>
      <c r="G247" s="4" t="s">
        <v>36</v>
      </c>
      <c r="H247" s="4">
        <v>1</v>
      </c>
      <c r="I247" s="1" t="s">
        <v>1049</v>
      </c>
      <c r="J247" s="4" t="s">
        <v>1050</v>
      </c>
      <c r="K247" s="8" t="s">
        <v>37</v>
      </c>
      <c r="L247" s="4">
        <v>5400</v>
      </c>
      <c r="M247" s="4">
        <v>1051</v>
      </c>
      <c r="N247" s="4"/>
      <c r="O247" s="11">
        <v>44993</v>
      </c>
      <c r="P247" s="4">
        <v>1</v>
      </c>
      <c r="Q247" s="4"/>
      <c r="R247" s="4"/>
      <c r="S247" s="4"/>
      <c r="T247" s="4"/>
      <c r="U247" s="10">
        <f t="shared" si="7"/>
        <v>5</v>
      </c>
      <c r="V247" s="4"/>
      <c r="W247" s="4"/>
      <c r="X247" s="4"/>
      <c r="Y247" s="1"/>
      <c r="Z247" s="69" t="s">
        <v>1051</v>
      </c>
    </row>
    <row r="248" ht="18" customHeight="1" spans="1:26">
      <c r="A248" s="8">
        <f t="shared" si="6"/>
        <v>247</v>
      </c>
      <c r="B248" s="9">
        <v>43842</v>
      </c>
      <c r="C248" s="68">
        <v>46203</v>
      </c>
      <c r="D248" s="10" t="s">
        <v>1052</v>
      </c>
      <c r="E248" s="4" t="s">
        <v>41</v>
      </c>
      <c r="F248" s="4">
        <v>1</v>
      </c>
      <c r="G248" s="4" t="s">
        <v>62</v>
      </c>
      <c r="H248" s="4"/>
      <c r="I248" s="4" t="s">
        <v>144</v>
      </c>
      <c r="J248" s="4" t="s">
        <v>134</v>
      </c>
      <c r="K248" s="8" t="s">
        <v>37</v>
      </c>
      <c r="L248" s="4">
        <v>5400</v>
      </c>
      <c r="M248" s="4">
        <v>1042</v>
      </c>
      <c r="N248" s="4"/>
      <c r="O248" s="4" t="s">
        <v>38</v>
      </c>
      <c r="P248" s="4">
        <v>1</v>
      </c>
      <c r="Q248" s="4"/>
      <c r="R248" s="4"/>
      <c r="S248" s="4"/>
      <c r="T248" s="4"/>
      <c r="U248" s="10">
        <f t="shared" si="7"/>
        <v>5</v>
      </c>
      <c r="V248" s="4"/>
      <c r="W248" s="4"/>
      <c r="X248" s="4"/>
      <c r="Y248" s="1"/>
      <c r="Z248" s="69" t="s">
        <v>1053</v>
      </c>
    </row>
    <row r="249" ht="18" customHeight="1" spans="1:26">
      <c r="A249" s="8">
        <f t="shared" si="6"/>
        <v>248</v>
      </c>
      <c r="B249" s="9">
        <v>43854</v>
      </c>
      <c r="C249" s="68">
        <v>46203</v>
      </c>
      <c r="D249" s="10" t="s">
        <v>1057</v>
      </c>
      <c r="E249" s="4" t="s">
        <v>41</v>
      </c>
      <c r="F249" s="4">
        <v>1</v>
      </c>
      <c r="G249" s="4" t="s">
        <v>42</v>
      </c>
      <c r="H249" s="4"/>
      <c r="I249" s="4" t="s">
        <v>1058</v>
      </c>
      <c r="J249" s="4" t="s">
        <v>355</v>
      </c>
      <c r="K249" s="4" t="s">
        <v>58</v>
      </c>
      <c r="L249" s="4">
        <v>7168</v>
      </c>
      <c r="M249" s="4">
        <v>1054</v>
      </c>
      <c r="N249" s="4"/>
      <c r="O249" s="4" t="s">
        <v>38</v>
      </c>
      <c r="P249" s="4">
        <v>1</v>
      </c>
      <c r="Q249" s="4"/>
      <c r="R249" s="4"/>
      <c r="S249" s="4"/>
      <c r="T249" s="4"/>
      <c r="U249" s="10">
        <f t="shared" si="7"/>
        <v>5</v>
      </c>
      <c r="V249" s="4"/>
      <c r="W249" s="4"/>
      <c r="X249" s="4"/>
      <c r="Y249" s="1"/>
      <c r="Z249" s="69" t="s">
        <v>1059</v>
      </c>
    </row>
    <row r="250" ht="18" customHeight="1" spans="1:26">
      <c r="A250" s="8">
        <f t="shared" si="6"/>
        <v>249</v>
      </c>
      <c r="B250" s="9">
        <v>43865</v>
      </c>
      <c r="C250" s="68">
        <v>46203</v>
      </c>
      <c r="D250" s="10" t="s">
        <v>1060</v>
      </c>
      <c r="E250" s="4" t="s">
        <v>41</v>
      </c>
      <c r="F250" s="4">
        <v>0</v>
      </c>
      <c r="G250" s="4" t="s">
        <v>48</v>
      </c>
      <c r="H250" s="4"/>
      <c r="I250" s="12" t="s">
        <v>4246</v>
      </c>
      <c r="J250" s="4" t="s">
        <v>888</v>
      </c>
      <c r="K250" s="8" t="s">
        <v>37</v>
      </c>
      <c r="L250" s="4">
        <v>5400</v>
      </c>
      <c r="M250" s="4">
        <v>644</v>
      </c>
      <c r="N250" s="10" t="s">
        <v>234</v>
      </c>
      <c r="O250" s="4" t="s">
        <v>38</v>
      </c>
      <c r="P250" s="4">
        <v>1</v>
      </c>
      <c r="Q250" s="4"/>
      <c r="R250" s="4"/>
      <c r="S250" s="4"/>
      <c r="T250" s="4"/>
      <c r="U250" s="10">
        <f t="shared" si="7"/>
        <v>5</v>
      </c>
      <c r="V250" s="4"/>
      <c r="W250" s="10" t="s">
        <v>52</v>
      </c>
      <c r="X250" s="4"/>
      <c r="Y250" s="1"/>
      <c r="Z250" s="69" t="s">
        <v>1062</v>
      </c>
    </row>
    <row r="251" ht="18" customHeight="1" spans="1:26">
      <c r="A251" s="8">
        <f t="shared" si="6"/>
        <v>250</v>
      </c>
      <c r="B251" s="9">
        <v>43931</v>
      </c>
      <c r="C251" s="68">
        <v>46203</v>
      </c>
      <c r="D251" s="10" t="s">
        <v>1063</v>
      </c>
      <c r="E251" s="4" t="s">
        <v>41</v>
      </c>
      <c r="F251" s="4">
        <v>1</v>
      </c>
      <c r="G251" s="4" t="s">
        <v>62</v>
      </c>
      <c r="H251" s="4"/>
      <c r="I251" s="4" t="s">
        <v>1064</v>
      </c>
      <c r="J251" s="4" t="s">
        <v>243</v>
      </c>
      <c r="K251" s="4" t="s">
        <v>58</v>
      </c>
      <c r="L251" s="4">
        <v>9216</v>
      </c>
      <c r="M251" s="4">
        <v>1069</v>
      </c>
      <c r="N251" s="4"/>
      <c r="O251" s="11">
        <v>45086</v>
      </c>
      <c r="P251" s="4">
        <v>1</v>
      </c>
      <c r="Q251" s="4"/>
      <c r="R251" s="4"/>
      <c r="S251" s="4"/>
      <c r="T251" s="4"/>
      <c r="U251" s="10">
        <f t="shared" si="7"/>
        <v>5</v>
      </c>
      <c r="V251" s="4"/>
      <c r="W251" s="4"/>
      <c r="X251" s="4"/>
      <c r="Y251" s="1"/>
      <c r="Z251" s="69" t="s">
        <v>1065</v>
      </c>
    </row>
    <row r="252" ht="18" customHeight="1" spans="1:26">
      <c r="A252" s="8">
        <f t="shared" si="6"/>
        <v>251</v>
      </c>
      <c r="B252" s="9">
        <v>43941</v>
      </c>
      <c r="C252" s="68">
        <v>46203</v>
      </c>
      <c r="D252" s="10" t="s">
        <v>1066</v>
      </c>
      <c r="E252" s="4" t="s">
        <v>41</v>
      </c>
      <c r="F252" s="4">
        <v>1</v>
      </c>
      <c r="G252" s="4" t="s">
        <v>62</v>
      </c>
      <c r="H252" s="4"/>
      <c r="I252" s="1" t="s">
        <v>1067</v>
      </c>
      <c r="J252" s="1" t="s">
        <v>217</v>
      </c>
      <c r="K252" s="8" t="s">
        <v>37</v>
      </c>
      <c r="L252" s="4">
        <v>5400</v>
      </c>
      <c r="M252" s="4">
        <v>1072</v>
      </c>
      <c r="N252" s="4"/>
      <c r="O252" s="11">
        <v>45053</v>
      </c>
      <c r="P252" s="4">
        <v>1</v>
      </c>
      <c r="Q252" s="4"/>
      <c r="R252" s="4"/>
      <c r="S252" s="4"/>
      <c r="T252" s="4"/>
      <c r="U252" s="10">
        <f t="shared" si="7"/>
        <v>5</v>
      </c>
      <c r="V252" s="4"/>
      <c r="W252" s="4"/>
      <c r="X252" s="4"/>
      <c r="Y252" s="1"/>
      <c r="Z252" s="69" t="s">
        <v>1068</v>
      </c>
    </row>
    <row r="253" ht="18" customHeight="1" spans="1:26">
      <c r="A253" s="8">
        <f t="shared" si="6"/>
        <v>252</v>
      </c>
      <c r="B253" s="9">
        <v>43944</v>
      </c>
      <c r="C253" s="68">
        <v>46203</v>
      </c>
      <c r="D253" s="10" t="s">
        <v>1073</v>
      </c>
      <c r="E253" s="4" t="s">
        <v>41</v>
      </c>
      <c r="F253" s="4">
        <v>1</v>
      </c>
      <c r="G253" s="4" t="s">
        <v>67</v>
      </c>
      <c r="H253" s="4">
        <v>1</v>
      </c>
      <c r="I253" s="4" t="s">
        <v>1074</v>
      </c>
      <c r="J253" s="4" t="s">
        <v>1075</v>
      </c>
      <c r="K253" s="8" t="s">
        <v>37</v>
      </c>
      <c r="L253" s="4">
        <v>5400</v>
      </c>
      <c r="M253" s="4">
        <v>1066</v>
      </c>
      <c r="N253" s="4"/>
      <c r="O253" s="11">
        <v>45053</v>
      </c>
      <c r="P253" s="4">
        <v>1</v>
      </c>
      <c r="Q253" s="4"/>
      <c r="R253" s="4"/>
      <c r="S253" s="4"/>
      <c r="T253" s="4"/>
      <c r="U253" s="10">
        <f t="shared" si="7"/>
        <v>5</v>
      </c>
      <c r="V253" s="4"/>
      <c r="W253" s="4"/>
      <c r="X253" s="4"/>
      <c r="Y253" s="1"/>
      <c r="Z253" s="69" t="s">
        <v>1076</v>
      </c>
    </row>
    <row r="254" ht="18" customHeight="1" spans="1:26">
      <c r="A254" s="8">
        <f t="shared" si="6"/>
        <v>253</v>
      </c>
      <c r="B254" s="9">
        <v>43859</v>
      </c>
      <c r="C254" s="68">
        <v>46203</v>
      </c>
      <c r="D254" s="10" t="s">
        <v>1077</v>
      </c>
      <c r="E254" s="4" t="s">
        <v>41</v>
      </c>
      <c r="F254" s="4">
        <v>1</v>
      </c>
      <c r="G254" s="4" t="s">
        <v>36</v>
      </c>
      <c r="H254" s="4">
        <v>1</v>
      </c>
      <c r="I254" s="4" t="s">
        <v>1078</v>
      </c>
      <c r="J254" s="4" t="s">
        <v>138</v>
      </c>
      <c r="K254" s="8" t="s">
        <v>37</v>
      </c>
      <c r="L254" s="4">
        <v>5400</v>
      </c>
      <c r="M254" s="4">
        <v>1058</v>
      </c>
      <c r="N254" s="4"/>
      <c r="O254" s="4" t="s">
        <v>38</v>
      </c>
      <c r="P254" s="4">
        <v>1</v>
      </c>
      <c r="Q254" s="4"/>
      <c r="R254" s="4"/>
      <c r="S254" s="4"/>
      <c r="T254" s="4"/>
      <c r="U254" s="10">
        <f t="shared" si="7"/>
        <v>5</v>
      </c>
      <c r="V254" s="4"/>
      <c r="W254" s="4"/>
      <c r="X254" s="4"/>
      <c r="Y254" s="1"/>
      <c r="Z254" s="69" t="s">
        <v>1079</v>
      </c>
    </row>
    <row r="255" ht="18" customHeight="1" spans="1:26">
      <c r="A255" s="8">
        <f t="shared" si="6"/>
        <v>254</v>
      </c>
      <c r="B255" s="9">
        <v>43864</v>
      </c>
      <c r="C255" s="68">
        <v>46203</v>
      </c>
      <c r="D255" s="10" t="s">
        <v>1080</v>
      </c>
      <c r="E255" s="4" t="s">
        <v>41</v>
      </c>
      <c r="F255" s="4">
        <v>0</v>
      </c>
      <c r="G255" s="4" t="s">
        <v>527</v>
      </c>
      <c r="H255" s="4"/>
      <c r="I255" s="4" t="s">
        <v>1081</v>
      </c>
      <c r="J255" s="4" t="s">
        <v>1082</v>
      </c>
      <c r="K255" s="8" t="s">
        <v>37</v>
      </c>
      <c r="L255" s="4">
        <v>5400</v>
      </c>
      <c r="M255" s="4">
        <v>1063</v>
      </c>
      <c r="N255" s="4"/>
      <c r="O255" s="4" t="s">
        <v>38</v>
      </c>
      <c r="P255" s="4" t="s">
        <v>38</v>
      </c>
      <c r="Q255" s="4"/>
      <c r="R255" s="4"/>
      <c r="S255" s="4"/>
      <c r="T255" s="4"/>
      <c r="U255" s="10">
        <f t="shared" si="7"/>
        <v>5</v>
      </c>
      <c r="V255" s="4"/>
      <c r="W255" s="4"/>
      <c r="X255" s="4"/>
      <c r="Y255" s="1"/>
      <c r="Z255" s="69" t="s">
        <v>581</v>
      </c>
    </row>
    <row r="256" ht="18" customHeight="1" spans="1:26">
      <c r="A256" s="8">
        <f t="shared" si="6"/>
        <v>255</v>
      </c>
      <c r="B256" s="9">
        <v>43976</v>
      </c>
      <c r="C256" s="68">
        <v>46203</v>
      </c>
      <c r="D256" s="10" t="s">
        <v>1086</v>
      </c>
      <c r="E256" s="4" t="s">
        <v>34</v>
      </c>
      <c r="F256" s="4">
        <v>1</v>
      </c>
      <c r="G256" s="4" t="s">
        <v>62</v>
      </c>
      <c r="H256" s="4"/>
      <c r="I256" s="12" t="s">
        <v>1087</v>
      </c>
      <c r="J256" s="4" t="s">
        <v>57</v>
      </c>
      <c r="K256" s="4" t="s">
        <v>58</v>
      </c>
      <c r="L256" s="4">
        <v>9216</v>
      </c>
      <c r="M256" s="4">
        <v>1094</v>
      </c>
      <c r="N256" s="4"/>
      <c r="O256" s="11">
        <v>45086</v>
      </c>
      <c r="P256" s="4">
        <v>1</v>
      </c>
      <c r="Q256" s="4"/>
      <c r="R256" s="4"/>
      <c r="S256" s="4"/>
      <c r="T256" s="4"/>
      <c r="U256" s="10">
        <f t="shared" si="7"/>
        <v>5</v>
      </c>
      <c r="V256" s="4"/>
      <c r="W256" s="4"/>
      <c r="X256" s="4"/>
      <c r="Y256" s="1"/>
      <c r="Z256" s="69" t="s">
        <v>1088</v>
      </c>
    </row>
    <row r="257" ht="18" customHeight="1" spans="1:26">
      <c r="A257" s="8">
        <f t="shared" si="6"/>
        <v>256</v>
      </c>
      <c r="B257" s="9">
        <v>43979</v>
      </c>
      <c r="C257" s="68">
        <v>46203</v>
      </c>
      <c r="D257" s="10" t="s">
        <v>1089</v>
      </c>
      <c r="E257" s="4" t="s">
        <v>41</v>
      </c>
      <c r="F257" s="4">
        <v>0</v>
      </c>
      <c r="G257" s="4" t="s">
        <v>48</v>
      </c>
      <c r="H257" s="4"/>
      <c r="I257" s="4" t="s">
        <v>144</v>
      </c>
      <c r="J257" s="4" t="s">
        <v>4247</v>
      </c>
      <c r="K257" s="8" t="s">
        <v>37</v>
      </c>
      <c r="L257" s="4">
        <v>5400</v>
      </c>
      <c r="M257" s="4">
        <v>1096</v>
      </c>
      <c r="N257" s="10" t="s">
        <v>743</v>
      </c>
      <c r="O257" s="11">
        <v>45086</v>
      </c>
      <c r="P257" s="4">
        <v>1</v>
      </c>
      <c r="Q257" s="4"/>
      <c r="R257" s="4"/>
      <c r="S257" s="4"/>
      <c r="T257" s="4"/>
      <c r="U257" s="10">
        <f t="shared" si="7"/>
        <v>5</v>
      </c>
      <c r="V257" s="4"/>
      <c r="W257" s="10" t="s">
        <v>52</v>
      </c>
      <c r="X257" s="4"/>
      <c r="Y257" s="1"/>
      <c r="Z257" s="69" t="s">
        <v>1092</v>
      </c>
    </row>
    <row r="258" ht="18" customHeight="1" spans="1:26">
      <c r="A258" s="8">
        <f t="shared" ref="A258:A321" si="8">ROW()-1</f>
        <v>257</v>
      </c>
      <c r="B258" s="9">
        <v>43983</v>
      </c>
      <c r="C258" s="68">
        <v>46203</v>
      </c>
      <c r="D258" s="10" t="s">
        <v>1100</v>
      </c>
      <c r="E258" s="4" t="s">
        <v>41</v>
      </c>
      <c r="F258" s="4">
        <v>1</v>
      </c>
      <c r="G258" s="4" t="s">
        <v>67</v>
      </c>
      <c r="H258" s="4"/>
      <c r="I258" s="4" t="s">
        <v>1101</v>
      </c>
      <c r="J258" s="4" t="s">
        <v>44</v>
      </c>
      <c r="K258" s="4" t="s">
        <v>58</v>
      </c>
      <c r="L258" s="4">
        <v>9216</v>
      </c>
      <c r="M258" s="4">
        <v>1101</v>
      </c>
      <c r="N258" s="4"/>
      <c r="O258" s="11">
        <v>45086</v>
      </c>
      <c r="P258" s="4">
        <v>1</v>
      </c>
      <c r="Q258" s="4"/>
      <c r="R258" s="4"/>
      <c r="S258" s="4"/>
      <c r="T258" s="4"/>
      <c r="U258" s="10">
        <f t="shared" ref="U258:U321" si="9">DATEDIF(B258,"2025-6-30","y")</f>
        <v>5</v>
      </c>
      <c r="V258" s="4"/>
      <c r="W258" s="4"/>
      <c r="X258" s="4"/>
      <c r="Y258" s="1"/>
      <c r="Z258" s="69" t="s">
        <v>1102</v>
      </c>
    </row>
    <row r="259" ht="18" customHeight="1" spans="1:26">
      <c r="A259" s="8">
        <f t="shared" si="8"/>
        <v>258</v>
      </c>
      <c r="B259" s="9">
        <v>43993</v>
      </c>
      <c r="C259" s="68">
        <v>46203</v>
      </c>
      <c r="D259" s="10" t="s">
        <v>1107</v>
      </c>
      <c r="E259" s="4" t="s">
        <v>41</v>
      </c>
      <c r="F259" s="4">
        <v>1</v>
      </c>
      <c r="G259" s="4" t="s">
        <v>48</v>
      </c>
      <c r="H259" s="4"/>
      <c r="I259" s="4" t="s">
        <v>4248</v>
      </c>
      <c r="J259" s="4" t="s">
        <v>44</v>
      </c>
      <c r="K259" s="8" t="s">
        <v>37</v>
      </c>
      <c r="L259" s="4">
        <v>5400</v>
      </c>
      <c r="M259" s="4">
        <v>1106</v>
      </c>
      <c r="N259" s="10" t="s">
        <v>1095</v>
      </c>
      <c r="O259" s="11">
        <v>45101</v>
      </c>
      <c r="P259" s="4">
        <v>1</v>
      </c>
      <c r="Q259" s="4"/>
      <c r="R259" s="4"/>
      <c r="S259" s="4"/>
      <c r="T259" s="4"/>
      <c r="U259" s="10">
        <f t="shared" si="9"/>
        <v>5</v>
      </c>
      <c r="V259" s="4"/>
      <c r="W259" s="10" t="s">
        <v>52</v>
      </c>
      <c r="X259" s="4"/>
      <c r="Y259" s="1"/>
      <c r="Z259" s="69" t="s">
        <v>1109</v>
      </c>
    </row>
    <row r="260" ht="18" customHeight="1" spans="1:26">
      <c r="A260" s="8">
        <f t="shared" si="8"/>
        <v>259</v>
      </c>
      <c r="B260" s="9">
        <v>43957</v>
      </c>
      <c r="C260" s="68">
        <v>46203</v>
      </c>
      <c r="D260" s="10" t="s">
        <v>1110</v>
      </c>
      <c r="E260" s="4" t="s">
        <v>41</v>
      </c>
      <c r="F260" s="4">
        <v>1</v>
      </c>
      <c r="G260" s="4" t="s">
        <v>36</v>
      </c>
      <c r="H260" s="4"/>
      <c r="I260" s="12" t="s">
        <v>1111</v>
      </c>
      <c r="J260" s="12" t="s">
        <v>1112</v>
      </c>
      <c r="K260" s="8" t="s">
        <v>37</v>
      </c>
      <c r="L260" s="4">
        <v>5400</v>
      </c>
      <c r="M260" s="4">
        <v>1086</v>
      </c>
      <c r="N260" s="4"/>
      <c r="O260" s="4" t="s">
        <v>38</v>
      </c>
      <c r="P260" s="4">
        <v>1</v>
      </c>
      <c r="Q260" s="4"/>
      <c r="R260" s="4"/>
      <c r="S260" s="4"/>
      <c r="T260" s="4"/>
      <c r="U260" s="10">
        <f t="shared" si="9"/>
        <v>5</v>
      </c>
      <c r="V260" s="4"/>
      <c r="W260" s="4"/>
      <c r="X260" s="4"/>
      <c r="Y260" s="1"/>
      <c r="Z260" s="69" t="s">
        <v>1113</v>
      </c>
    </row>
    <row r="261" ht="18" customHeight="1" spans="1:26">
      <c r="A261" s="8">
        <f t="shared" si="8"/>
        <v>260</v>
      </c>
      <c r="B261" s="9">
        <v>43951</v>
      </c>
      <c r="C261" s="68">
        <v>46203</v>
      </c>
      <c r="D261" s="10" t="s">
        <v>1118</v>
      </c>
      <c r="E261" s="4" t="s">
        <v>41</v>
      </c>
      <c r="F261" s="4">
        <v>1</v>
      </c>
      <c r="G261" s="4" t="s">
        <v>62</v>
      </c>
      <c r="H261" s="4"/>
      <c r="I261" s="4" t="s">
        <v>1119</v>
      </c>
      <c r="J261" s="4" t="s">
        <v>149</v>
      </c>
      <c r="K261" s="8" t="s">
        <v>37</v>
      </c>
      <c r="L261" s="4">
        <v>5400</v>
      </c>
      <c r="M261" s="4">
        <v>1084</v>
      </c>
      <c r="N261" s="4"/>
      <c r="O261" s="4" t="s">
        <v>38</v>
      </c>
      <c r="P261" s="4">
        <v>1</v>
      </c>
      <c r="Q261" s="4"/>
      <c r="R261" s="4"/>
      <c r="S261" s="4"/>
      <c r="T261" s="4"/>
      <c r="U261" s="10">
        <f t="shared" si="9"/>
        <v>5</v>
      </c>
      <c r="V261" s="4"/>
      <c r="W261" s="4"/>
      <c r="X261" s="4"/>
      <c r="Y261" s="1"/>
      <c r="Z261" s="1" t="s">
        <v>4249</v>
      </c>
    </row>
    <row r="262" ht="18" customHeight="1" spans="1:26">
      <c r="A262" s="8">
        <f t="shared" si="8"/>
        <v>261</v>
      </c>
      <c r="B262" s="9">
        <v>44002</v>
      </c>
      <c r="C262" s="68">
        <v>46203</v>
      </c>
      <c r="D262" s="10" t="s">
        <v>1121</v>
      </c>
      <c r="E262" s="4" t="s">
        <v>41</v>
      </c>
      <c r="F262" s="4">
        <v>0</v>
      </c>
      <c r="G262" s="4" t="s">
        <v>67</v>
      </c>
      <c r="H262" s="4"/>
      <c r="I262" s="4" t="s">
        <v>1122</v>
      </c>
      <c r="J262" s="4" t="s">
        <v>134</v>
      </c>
      <c r="K262" s="8" t="s">
        <v>37</v>
      </c>
      <c r="L262" s="4">
        <v>5400</v>
      </c>
      <c r="M262" s="4">
        <v>1114</v>
      </c>
      <c r="N262" s="4"/>
      <c r="O262" s="11">
        <v>45172</v>
      </c>
      <c r="P262" s="4">
        <v>1</v>
      </c>
      <c r="Q262" s="4"/>
      <c r="R262" s="4"/>
      <c r="S262" s="4">
        <v>1</v>
      </c>
      <c r="T262" s="4"/>
      <c r="U262" s="10">
        <f t="shared" si="9"/>
        <v>5</v>
      </c>
      <c r="V262" s="4"/>
      <c r="W262" s="4"/>
      <c r="X262" s="4"/>
      <c r="Y262" s="1"/>
      <c r="Z262" s="69" t="s">
        <v>1123</v>
      </c>
    </row>
    <row r="263" ht="18" customHeight="1" spans="1:26">
      <c r="A263" s="8">
        <f t="shared" si="8"/>
        <v>262</v>
      </c>
      <c r="B263" s="9">
        <v>44006</v>
      </c>
      <c r="C263" s="68">
        <v>46203</v>
      </c>
      <c r="D263" s="10" t="s">
        <v>1124</v>
      </c>
      <c r="E263" s="4" t="s">
        <v>41</v>
      </c>
      <c r="F263" s="4" t="s">
        <v>88</v>
      </c>
      <c r="G263" s="4" t="s">
        <v>48</v>
      </c>
      <c r="H263" s="4"/>
      <c r="I263" s="4" t="s">
        <v>4250</v>
      </c>
      <c r="J263" s="1" t="s">
        <v>44</v>
      </c>
      <c r="K263" s="8" t="s">
        <v>37</v>
      </c>
      <c r="L263" s="4">
        <v>5400</v>
      </c>
      <c r="M263" s="4">
        <v>1116</v>
      </c>
      <c r="N263" s="10" t="s">
        <v>743</v>
      </c>
      <c r="O263" s="11">
        <v>45119</v>
      </c>
      <c r="P263" s="4">
        <v>1</v>
      </c>
      <c r="Q263" s="4"/>
      <c r="R263" s="4">
        <v>1</v>
      </c>
      <c r="S263" s="4">
        <v>1</v>
      </c>
      <c r="T263" s="4"/>
      <c r="U263" s="10">
        <f t="shared" si="9"/>
        <v>5</v>
      </c>
      <c r="V263" s="4"/>
      <c r="W263" s="10" t="s">
        <v>52</v>
      </c>
      <c r="X263" s="4"/>
      <c r="Y263" s="1"/>
      <c r="Z263" s="69" t="s">
        <v>1126</v>
      </c>
    </row>
    <row r="264" ht="18" customHeight="1" spans="1:26">
      <c r="A264" s="8">
        <f t="shared" si="8"/>
        <v>263</v>
      </c>
      <c r="B264" s="9">
        <v>44011</v>
      </c>
      <c r="C264" s="68">
        <v>46203</v>
      </c>
      <c r="D264" s="10" t="s">
        <v>1127</v>
      </c>
      <c r="E264" s="4" t="s">
        <v>41</v>
      </c>
      <c r="F264" s="4">
        <v>0</v>
      </c>
      <c r="G264" s="4" t="s">
        <v>308</v>
      </c>
      <c r="H264" s="4"/>
      <c r="I264" s="4" t="s">
        <v>1128</v>
      </c>
      <c r="J264" s="4" t="s">
        <v>1129</v>
      </c>
      <c r="K264" s="8" t="s">
        <v>37</v>
      </c>
      <c r="L264" s="4">
        <v>5400</v>
      </c>
      <c r="M264" s="4">
        <v>1118</v>
      </c>
      <c r="N264" s="4"/>
      <c r="O264" s="11">
        <v>45119</v>
      </c>
      <c r="P264" s="4">
        <v>1</v>
      </c>
      <c r="Q264" s="4"/>
      <c r="R264" s="4"/>
      <c r="S264" s="4"/>
      <c r="T264" s="4"/>
      <c r="U264" s="10">
        <f t="shared" si="9"/>
        <v>5</v>
      </c>
      <c r="V264" s="4"/>
      <c r="W264" s="4"/>
      <c r="X264" s="4"/>
      <c r="Y264" s="1"/>
      <c r="Z264" s="69" t="s">
        <v>1130</v>
      </c>
    </row>
    <row r="265" ht="18" customHeight="1" spans="1:26">
      <c r="A265" s="8">
        <f t="shared" si="8"/>
        <v>264</v>
      </c>
      <c r="B265" s="9">
        <v>43952</v>
      </c>
      <c r="C265" s="68">
        <v>46203</v>
      </c>
      <c r="D265" s="10" t="s">
        <v>1134</v>
      </c>
      <c r="E265" s="4" t="s">
        <v>41</v>
      </c>
      <c r="F265" s="4">
        <v>0</v>
      </c>
      <c r="G265" s="4" t="s">
        <v>67</v>
      </c>
      <c r="H265" s="4">
        <v>1</v>
      </c>
      <c r="I265" s="4" t="s">
        <v>1135</v>
      </c>
      <c r="J265" s="4" t="s">
        <v>272</v>
      </c>
      <c r="K265" s="8" t="s">
        <v>37</v>
      </c>
      <c r="L265" s="4">
        <v>5400</v>
      </c>
      <c r="M265" s="4">
        <v>1085</v>
      </c>
      <c r="N265" s="4"/>
      <c r="O265" s="4" t="s">
        <v>38</v>
      </c>
      <c r="P265" s="4">
        <v>1</v>
      </c>
      <c r="Q265" s="4"/>
      <c r="R265" s="4"/>
      <c r="S265" s="4"/>
      <c r="T265" s="4"/>
      <c r="U265" s="10">
        <f t="shared" si="9"/>
        <v>5</v>
      </c>
      <c r="V265" s="4"/>
      <c r="W265" s="4"/>
      <c r="X265" s="4"/>
      <c r="Y265" s="1"/>
      <c r="Z265" s="69" t="s">
        <v>1136</v>
      </c>
    </row>
    <row r="266" ht="18" customHeight="1" spans="1:26">
      <c r="A266" s="8">
        <f t="shared" si="8"/>
        <v>265</v>
      </c>
      <c r="B266" s="9">
        <v>44014</v>
      </c>
      <c r="C266" s="68">
        <v>46203</v>
      </c>
      <c r="D266" s="10" t="s">
        <v>1137</v>
      </c>
      <c r="E266" s="4" t="s">
        <v>41</v>
      </c>
      <c r="F266" s="4">
        <v>1</v>
      </c>
      <c r="G266" s="4" t="s">
        <v>67</v>
      </c>
      <c r="H266" s="4"/>
      <c r="I266" s="4" t="s">
        <v>1138</v>
      </c>
      <c r="J266" s="4" t="s">
        <v>1139</v>
      </c>
      <c r="K266" s="8" t="s">
        <v>37</v>
      </c>
      <c r="L266" s="4">
        <v>5400</v>
      </c>
      <c r="M266" s="4">
        <v>1122</v>
      </c>
      <c r="N266" s="4"/>
      <c r="O266" s="11">
        <v>45119</v>
      </c>
      <c r="P266" s="4">
        <v>1</v>
      </c>
      <c r="Q266" s="4"/>
      <c r="R266" s="4"/>
      <c r="S266" s="4"/>
      <c r="T266" s="4"/>
      <c r="U266" s="10">
        <f t="shared" si="9"/>
        <v>4</v>
      </c>
      <c r="V266" s="4"/>
      <c r="W266" s="4"/>
      <c r="X266" s="4"/>
      <c r="Y266" s="1"/>
      <c r="Z266" s="69" t="s">
        <v>1140</v>
      </c>
    </row>
    <row r="267" ht="18" customHeight="1" spans="1:26">
      <c r="A267" s="8">
        <f t="shared" si="8"/>
        <v>266</v>
      </c>
      <c r="B267" s="9">
        <v>44020</v>
      </c>
      <c r="C267" s="68">
        <v>46203</v>
      </c>
      <c r="D267" s="10" t="s">
        <v>1141</v>
      </c>
      <c r="E267" s="4" t="s">
        <v>41</v>
      </c>
      <c r="F267" s="4">
        <v>1</v>
      </c>
      <c r="G267" s="4" t="s">
        <v>62</v>
      </c>
      <c r="H267" s="4"/>
      <c r="I267" s="4" t="s">
        <v>1142</v>
      </c>
      <c r="J267" s="1" t="s">
        <v>44</v>
      </c>
      <c r="K267" s="8" t="s">
        <v>37</v>
      </c>
      <c r="L267" s="4">
        <v>5400</v>
      </c>
      <c r="M267" s="4">
        <v>1125</v>
      </c>
      <c r="N267" s="4"/>
      <c r="O267" s="11">
        <v>45137</v>
      </c>
      <c r="P267" s="4">
        <v>1</v>
      </c>
      <c r="Q267" s="4"/>
      <c r="R267" s="4"/>
      <c r="S267" s="4"/>
      <c r="T267" s="4"/>
      <c r="U267" s="10">
        <f t="shared" si="9"/>
        <v>4</v>
      </c>
      <c r="V267" s="4"/>
      <c r="W267" s="4"/>
      <c r="X267" s="4"/>
      <c r="Y267" s="1"/>
      <c r="Z267" s="1" t="s">
        <v>4251</v>
      </c>
    </row>
    <row r="268" ht="18" customHeight="1" spans="1:26">
      <c r="A268" s="8">
        <f t="shared" si="8"/>
        <v>267</v>
      </c>
      <c r="B268" s="9">
        <v>44020</v>
      </c>
      <c r="C268" s="68">
        <v>46203</v>
      </c>
      <c r="D268" s="10" t="s">
        <v>1144</v>
      </c>
      <c r="E268" s="4" t="s">
        <v>41</v>
      </c>
      <c r="F268" s="4" t="s">
        <v>1145</v>
      </c>
      <c r="G268" s="4" t="s">
        <v>67</v>
      </c>
      <c r="H268" s="4">
        <v>1</v>
      </c>
      <c r="I268" s="4" t="s">
        <v>1146</v>
      </c>
      <c r="J268" s="4" t="s">
        <v>1147</v>
      </c>
      <c r="K268" s="8" t="s">
        <v>37</v>
      </c>
      <c r="L268" s="4">
        <v>5400</v>
      </c>
      <c r="M268" s="4">
        <v>1126</v>
      </c>
      <c r="N268" s="4"/>
      <c r="O268" s="11">
        <v>45137</v>
      </c>
      <c r="P268" s="4">
        <v>1</v>
      </c>
      <c r="Q268" s="4"/>
      <c r="R268" s="4"/>
      <c r="S268" s="4"/>
      <c r="T268" s="4"/>
      <c r="U268" s="10">
        <f t="shared" si="9"/>
        <v>4</v>
      </c>
      <c r="V268" s="4"/>
      <c r="W268" s="4"/>
      <c r="X268" s="4"/>
      <c r="Y268" s="1"/>
      <c r="Z268" s="69" t="s">
        <v>1148</v>
      </c>
    </row>
    <row r="269" ht="18" customHeight="1" spans="1:26">
      <c r="A269" s="8">
        <f t="shared" si="8"/>
        <v>268</v>
      </c>
      <c r="B269" s="9">
        <v>43981</v>
      </c>
      <c r="C269" s="68">
        <v>46203</v>
      </c>
      <c r="D269" s="10" t="s">
        <v>1149</v>
      </c>
      <c r="E269" s="4" t="s">
        <v>41</v>
      </c>
      <c r="F269" s="4">
        <v>1</v>
      </c>
      <c r="G269" s="4" t="s">
        <v>36</v>
      </c>
      <c r="H269" s="4"/>
      <c r="I269" s="1" t="s">
        <v>1150</v>
      </c>
      <c r="J269" s="1" t="s">
        <v>134</v>
      </c>
      <c r="K269" s="8" t="s">
        <v>37</v>
      </c>
      <c r="L269" s="4">
        <v>5400</v>
      </c>
      <c r="M269" s="4">
        <v>795</v>
      </c>
      <c r="N269" s="4"/>
      <c r="O269" s="4" t="s">
        <v>38</v>
      </c>
      <c r="P269" s="4">
        <v>1</v>
      </c>
      <c r="Q269" s="4"/>
      <c r="R269" s="4"/>
      <c r="S269" s="4"/>
      <c r="T269" s="4"/>
      <c r="U269" s="10">
        <f t="shared" si="9"/>
        <v>5</v>
      </c>
      <c r="V269" s="4"/>
      <c r="W269" s="4"/>
      <c r="X269" s="4"/>
      <c r="Y269" s="1"/>
      <c r="Z269" s="69" t="s">
        <v>1151</v>
      </c>
    </row>
    <row r="270" ht="18" customHeight="1" spans="1:26">
      <c r="A270" s="8">
        <f t="shared" si="8"/>
        <v>269</v>
      </c>
      <c r="B270" s="9">
        <v>44022</v>
      </c>
      <c r="C270" s="68">
        <v>46203</v>
      </c>
      <c r="D270" s="10" t="s">
        <v>1152</v>
      </c>
      <c r="E270" s="4" t="s">
        <v>41</v>
      </c>
      <c r="F270" s="4">
        <v>1</v>
      </c>
      <c r="G270" s="4" t="s">
        <v>62</v>
      </c>
      <c r="H270" s="4"/>
      <c r="I270" s="4" t="s">
        <v>1153</v>
      </c>
      <c r="J270" s="4" t="s">
        <v>57</v>
      </c>
      <c r="K270" s="4" t="s">
        <v>58</v>
      </c>
      <c r="L270" s="4">
        <v>9216</v>
      </c>
      <c r="M270" s="4">
        <v>1129</v>
      </c>
      <c r="N270" s="4"/>
      <c r="O270" s="11">
        <v>45137</v>
      </c>
      <c r="P270" s="4">
        <v>1</v>
      </c>
      <c r="Q270" s="4"/>
      <c r="R270" s="4"/>
      <c r="S270" s="4"/>
      <c r="T270" s="4"/>
      <c r="U270" s="10">
        <f t="shared" si="9"/>
        <v>4</v>
      </c>
      <c r="V270" s="4"/>
      <c r="W270" s="4"/>
      <c r="X270" s="4"/>
      <c r="Y270" s="1"/>
      <c r="Z270" s="69" t="s">
        <v>1154</v>
      </c>
    </row>
    <row r="271" ht="18" customHeight="1" spans="1:26">
      <c r="A271" s="8">
        <f t="shared" si="8"/>
        <v>270</v>
      </c>
      <c r="B271" s="9">
        <v>44025</v>
      </c>
      <c r="C271" s="68">
        <v>46203</v>
      </c>
      <c r="D271" s="10" t="s">
        <v>1155</v>
      </c>
      <c r="E271" s="4" t="s">
        <v>41</v>
      </c>
      <c r="F271" s="4">
        <v>1</v>
      </c>
      <c r="G271" s="4" t="s">
        <v>42</v>
      </c>
      <c r="H271" s="4"/>
      <c r="I271" s="1" t="s">
        <v>1156</v>
      </c>
      <c r="J271" s="4" t="s">
        <v>57</v>
      </c>
      <c r="K271" s="8" t="s">
        <v>37</v>
      </c>
      <c r="L271" s="4">
        <v>5400</v>
      </c>
      <c r="M271" s="4">
        <v>1130</v>
      </c>
      <c r="N271" s="4"/>
      <c r="O271" s="11">
        <v>45137</v>
      </c>
      <c r="P271" s="4">
        <v>1</v>
      </c>
      <c r="Q271" s="4"/>
      <c r="R271" s="4"/>
      <c r="S271" s="4"/>
      <c r="T271" s="4"/>
      <c r="U271" s="10">
        <f t="shared" si="9"/>
        <v>4</v>
      </c>
      <c r="V271" s="4"/>
      <c r="W271" s="4"/>
      <c r="X271" s="4"/>
      <c r="Y271" s="1"/>
      <c r="Z271" s="69" t="s">
        <v>1157</v>
      </c>
    </row>
    <row r="272" ht="18" customHeight="1" spans="1:26">
      <c r="A272" s="8">
        <f t="shared" si="8"/>
        <v>271</v>
      </c>
      <c r="B272" s="9">
        <v>43993</v>
      </c>
      <c r="C272" s="68">
        <v>46203</v>
      </c>
      <c r="D272" s="10" t="s">
        <v>1158</v>
      </c>
      <c r="E272" s="4" t="s">
        <v>41</v>
      </c>
      <c r="F272" s="4">
        <v>1</v>
      </c>
      <c r="G272" s="4" t="s">
        <v>36</v>
      </c>
      <c r="H272" s="4"/>
      <c r="I272" s="12" t="s">
        <v>1159</v>
      </c>
      <c r="J272" s="12" t="s">
        <v>1160</v>
      </c>
      <c r="K272" s="8" t="s">
        <v>37</v>
      </c>
      <c r="L272" s="4">
        <v>5400</v>
      </c>
      <c r="M272" s="4">
        <v>1107</v>
      </c>
      <c r="N272" s="4"/>
      <c r="O272" s="11">
        <v>45101</v>
      </c>
      <c r="P272" s="4">
        <v>1</v>
      </c>
      <c r="Q272" s="4"/>
      <c r="R272" s="4"/>
      <c r="S272" s="4"/>
      <c r="T272" s="4"/>
      <c r="U272" s="10">
        <f t="shared" si="9"/>
        <v>5</v>
      </c>
      <c r="V272" s="4"/>
      <c r="W272" s="4"/>
      <c r="X272" s="4"/>
      <c r="Y272" s="1"/>
      <c r="Z272" s="69" t="s">
        <v>1161</v>
      </c>
    </row>
    <row r="273" ht="18" customHeight="1" spans="1:26">
      <c r="A273" s="8">
        <f t="shared" si="8"/>
        <v>272</v>
      </c>
      <c r="B273" s="9">
        <v>44022</v>
      </c>
      <c r="C273" s="68">
        <v>46203</v>
      </c>
      <c r="D273" s="10" t="s">
        <v>1162</v>
      </c>
      <c r="E273" s="4" t="s">
        <v>41</v>
      </c>
      <c r="F273" s="4">
        <v>1</v>
      </c>
      <c r="G273" s="4" t="s">
        <v>36</v>
      </c>
      <c r="H273" s="4"/>
      <c r="I273" s="4" t="s">
        <v>1163</v>
      </c>
      <c r="J273" s="4" t="s">
        <v>400</v>
      </c>
      <c r="K273" s="8" t="s">
        <v>37</v>
      </c>
      <c r="L273" s="4">
        <v>5400</v>
      </c>
      <c r="M273" s="4">
        <v>1127</v>
      </c>
      <c r="N273" s="4"/>
      <c r="O273" s="11">
        <v>45137</v>
      </c>
      <c r="P273" s="4">
        <v>1</v>
      </c>
      <c r="Q273" s="4"/>
      <c r="R273" s="4"/>
      <c r="S273" s="4"/>
      <c r="T273" s="4"/>
      <c r="U273" s="10">
        <f t="shared" si="9"/>
        <v>4</v>
      </c>
      <c r="V273" s="4"/>
      <c r="W273" s="4"/>
      <c r="X273" s="4"/>
      <c r="Y273" s="1"/>
      <c r="Z273" s="69" t="s">
        <v>1164</v>
      </c>
    </row>
    <row r="274" ht="18" customHeight="1" spans="1:26">
      <c r="A274" s="8">
        <f t="shared" si="8"/>
        <v>273</v>
      </c>
      <c r="B274" s="9">
        <v>44076</v>
      </c>
      <c r="C274" s="68">
        <v>46203</v>
      </c>
      <c r="D274" s="10" t="s">
        <v>1168</v>
      </c>
      <c r="E274" s="4" t="s">
        <v>41</v>
      </c>
      <c r="F274" s="4">
        <v>1</v>
      </c>
      <c r="G274" s="8" t="s">
        <v>62</v>
      </c>
      <c r="H274" s="8"/>
      <c r="I274" s="4" t="s">
        <v>1169</v>
      </c>
      <c r="J274" s="4" t="s">
        <v>221</v>
      </c>
      <c r="K274" s="8" t="s">
        <v>37</v>
      </c>
      <c r="L274" s="4">
        <v>5400</v>
      </c>
      <c r="M274" s="4">
        <v>1146</v>
      </c>
      <c r="N274" s="4"/>
      <c r="O274" s="11">
        <v>45178</v>
      </c>
      <c r="P274" s="4">
        <v>1</v>
      </c>
      <c r="Q274" s="4"/>
      <c r="R274" s="4"/>
      <c r="S274" s="4"/>
      <c r="T274" s="4"/>
      <c r="U274" s="10">
        <f t="shared" si="9"/>
        <v>4</v>
      </c>
      <c r="V274" s="4"/>
      <c r="W274" s="4"/>
      <c r="X274" s="4"/>
      <c r="Y274" s="1"/>
      <c r="Z274" s="69" t="s">
        <v>1170</v>
      </c>
    </row>
    <row r="275" ht="18" customHeight="1" spans="1:26">
      <c r="A275" s="8">
        <f t="shared" si="8"/>
        <v>274</v>
      </c>
      <c r="B275" s="9">
        <v>44076</v>
      </c>
      <c r="C275" s="68">
        <v>46203</v>
      </c>
      <c r="D275" s="10" t="s">
        <v>1171</v>
      </c>
      <c r="E275" s="8"/>
      <c r="F275" s="8">
        <v>1</v>
      </c>
      <c r="G275" s="4" t="s">
        <v>67</v>
      </c>
      <c r="H275" s="4"/>
      <c r="I275" s="8" t="s">
        <v>1172</v>
      </c>
      <c r="J275" s="8" t="s">
        <v>44</v>
      </c>
      <c r="K275" s="8" t="s">
        <v>37</v>
      </c>
      <c r="L275" s="4">
        <v>5400</v>
      </c>
      <c r="M275" s="4">
        <v>1147</v>
      </c>
      <c r="N275" s="4"/>
      <c r="O275" s="11">
        <v>45178</v>
      </c>
      <c r="P275" s="4">
        <v>1</v>
      </c>
      <c r="Q275" s="4"/>
      <c r="R275" s="4"/>
      <c r="S275" s="4"/>
      <c r="T275" s="4"/>
      <c r="U275" s="10">
        <f t="shared" si="9"/>
        <v>4</v>
      </c>
      <c r="V275" s="4"/>
      <c r="W275" s="4"/>
      <c r="X275" s="4"/>
      <c r="Y275" s="1"/>
      <c r="Z275" s="69" t="s">
        <v>1173</v>
      </c>
    </row>
    <row r="276" ht="18" customHeight="1" spans="1:26">
      <c r="A276" s="8">
        <f t="shared" si="8"/>
        <v>275</v>
      </c>
      <c r="B276" s="9">
        <v>44079</v>
      </c>
      <c r="C276" s="68">
        <v>46203</v>
      </c>
      <c r="D276" s="10" t="s">
        <v>1174</v>
      </c>
      <c r="E276" s="4"/>
      <c r="F276" s="4">
        <v>1</v>
      </c>
      <c r="G276" s="4" t="s">
        <v>241</v>
      </c>
      <c r="H276" s="4"/>
      <c r="I276" s="4" t="s">
        <v>144</v>
      </c>
      <c r="J276" s="4" t="s">
        <v>101</v>
      </c>
      <c r="K276" s="8" t="s">
        <v>37</v>
      </c>
      <c r="L276" s="4">
        <v>5400</v>
      </c>
      <c r="M276" s="4">
        <v>1149</v>
      </c>
      <c r="N276" s="4"/>
      <c r="O276" s="11">
        <v>45178</v>
      </c>
      <c r="P276" s="4">
        <v>1</v>
      </c>
      <c r="Q276" s="4"/>
      <c r="R276" s="4"/>
      <c r="S276" s="4"/>
      <c r="T276" s="4"/>
      <c r="U276" s="10">
        <f t="shared" si="9"/>
        <v>4</v>
      </c>
      <c r="V276" s="4"/>
      <c r="W276" s="4"/>
      <c r="X276" s="4"/>
      <c r="Y276" s="1"/>
      <c r="Z276" s="1" t="s">
        <v>4252</v>
      </c>
    </row>
    <row r="277" ht="18" customHeight="1" spans="1:26">
      <c r="A277" s="8">
        <f t="shared" si="8"/>
        <v>276</v>
      </c>
      <c r="B277" s="9">
        <v>44081</v>
      </c>
      <c r="C277" s="68">
        <v>46203</v>
      </c>
      <c r="D277" s="10" t="s">
        <v>1180</v>
      </c>
      <c r="E277" s="4"/>
      <c r="F277" s="4">
        <v>1</v>
      </c>
      <c r="G277" s="4" t="s">
        <v>67</v>
      </c>
      <c r="H277" s="4"/>
      <c r="I277" s="4" t="s">
        <v>90</v>
      </c>
      <c r="J277" s="4" t="s">
        <v>217</v>
      </c>
      <c r="K277" s="8" t="s">
        <v>37</v>
      </c>
      <c r="L277" s="4">
        <v>5400</v>
      </c>
      <c r="M277" s="4">
        <v>1154</v>
      </c>
      <c r="N277" s="4"/>
      <c r="O277" s="11">
        <v>45254</v>
      </c>
      <c r="P277" s="4">
        <v>1</v>
      </c>
      <c r="Q277" s="4"/>
      <c r="R277" s="4"/>
      <c r="S277" s="4">
        <v>1</v>
      </c>
      <c r="T277" s="4"/>
      <c r="U277" s="10">
        <f t="shared" si="9"/>
        <v>4</v>
      </c>
      <c r="V277" s="4"/>
      <c r="W277" s="4"/>
      <c r="X277" s="4"/>
      <c r="Y277" s="1"/>
      <c r="Z277" s="1" t="s">
        <v>4253</v>
      </c>
    </row>
    <row r="278" ht="18" customHeight="1" spans="1:26">
      <c r="A278" s="8">
        <f t="shared" si="8"/>
        <v>277</v>
      </c>
      <c r="B278" s="9">
        <v>44033</v>
      </c>
      <c r="C278" s="68">
        <v>46203</v>
      </c>
      <c r="D278" s="10" t="s">
        <v>1182</v>
      </c>
      <c r="E278" s="4"/>
      <c r="F278" s="4">
        <v>1</v>
      </c>
      <c r="G278" s="4" t="s">
        <v>36</v>
      </c>
      <c r="H278" s="4"/>
      <c r="I278" s="4" t="s">
        <v>1183</v>
      </c>
      <c r="J278" s="4" t="s">
        <v>57</v>
      </c>
      <c r="K278" s="8" t="s">
        <v>37</v>
      </c>
      <c r="L278" s="4">
        <v>5400</v>
      </c>
      <c r="M278" s="4">
        <v>1134</v>
      </c>
      <c r="N278" s="4"/>
      <c r="O278" s="11">
        <v>45137</v>
      </c>
      <c r="P278" s="4">
        <v>1</v>
      </c>
      <c r="Q278" s="4"/>
      <c r="R278" s="4"/>
      <c r="S278" s="4"/>
      <c r="T278" s="4"/>
      <c r="U278" s="10">
        <f t="shared" si="9"/>
        <v>4</v>
      </c>
      <c r="V278" s="4"/>
      <c r="W278" s="4"/>
      <c r="X278" s="4"/>
      <c r="Y278" s="1"/>
      <c r="Z278" s="69" t="s">
        <v>1184</v>
      </c>
    </row>
    <row r="279" ht="18" customHeight="1" spans="1:26">
      <c r="A279" s="8">
        <f t="shared" si="8"/>
        <v>278</v>
      </c>
      <c r="B279" s="9">
        <v>44103</v>
      </c>
      <c r="C279" s="68">
        <v>46203</v>
      </c>
      <c r="D279" s="10" t="s">
        <v>1185</v>
      </c>
      <c r="E279" s="4"/>
      <c r="F279" s="4">
        <v>1</v>
      </c>
      <c r="G279" s="4" t="s">
        <v>67</v>
      </c>
      <c r="H279" s="4"/>
      <c r="I279" s="4" t="s">
        <v>1186</v>
      </c>
      <c r="J279" s="4" t="s">
        <v>1187</v>
      </c>
      <c r="K279" s="8" t="s">
        <v>37</v>
      </c>
      <c r="L279" s="4">
        <v>5400</v>
      </c>
      <c r="M279" s="4">
        <v>1169</v>
      </c>
      <c r="N279" s="4"/>
      <c r="O279" s="11">
        <v>45252</v>
      </c>
      <c r="P279" s="4">
        <v>1</v>
      </c>
      <c r="Q279" s="4"/>
      <c r="R279" s="74" t="s">
        <v>1188</v>
      </c>
      <c r="S279" s="74"/>
      <c r="T279" s="74"/>
      <c r="U279" s="10">
        <f t="shared" si="9"/>
        <v>4</v>
      </c>
      <c r="V279" s="74"/>
      <c r="W279" s="74"/>
      <c r="X279" s="74"/>
      <c r="Y279" s="1"/>
      <c r="Z279" s="69" t="s">
        <v>1189</v>
      </c>
    </row>
    <row r="280" ht="18" customHeight="1" spans="1:26">
      <c r="A280" s="8">
        <f t="shared" si="8"/>
        <v>279</v>
      </c>
      <c r="B280" s="9">
        <v>44114</v>
      </c>
      <c r="C280" s="68">
        <v>46203</v>
      </c>
      <c r="D280" s="10" t="s">
        <v>1190</v>
      </c>
      <c r="E280" s="4"/>
      <c r="F280" s="4">
        <v>1</v>
      </c>
      <c r="G280" s="4" t="s">
        <v>67</v>
      </c>
      <c r="H280" s="4"/>
      <c r="I280" s="4" t="s">
        <v>1191</v>
      </c>
      <c r="J280" s="4" t="s">
        <v>1192</v>
      </c>
      <c r="K280" s="8" t="s">
        <v>37</v>
      </c>
      <c r="L280" s="4">
        <v>5400</v>
      </c>
      <c r="M280" s="4">
        <v>1174</v>
      </c>
      <c r="N280" s="4"/>
      <c r="O280" s="11">
        <v>45252</v>
      </c>
      <c r="P280" s="4">
        <v>1</v>
      </c>
      <c r="Q280" s="4"/>
      <c r="R280" s="4"/>
      <c r="S280" s="4">
        <v>1</v>
      </c>
      <c r="T280" s="4"/>
      <c r="U280" s="10">
        <f t="shared" si="9"/>
        <v>4</v>
      </c>
      <c r="V280" s="4"/>
      <c r="W280" s="4"/>
      <c r="X280" s="4"/>
      <c r="Y280" s="1"/>
      <c r="Z280" s="69" t="s">
        <v>1193</v>
      </c>
    </row>
    <row r="281" ht="18" customHeight="1" spans="1:26">
      <c r="A281" s="8">
        <f t="shared" si="8"/>
        <v>280</v>
      </c>
      <c r="B281" s="9">
        <v>44099</v>
      </c>
      <c r="C281" s="68">
        <v>46203</v>
      </c>
      <c r="D281" s="10" t="s">
        <v>1197</v>
      </c>
      <c r="E281" s="4"/>
      <c r="F281" s="4">
        <v>1</v>
      </c>
      <c r="G281" s="4" t="s">
        <v>42</v>
      </c>
      <c r="H281" s="4"/>
      <c r="I281" s="4" t="s">
        <v>1198</v>
      </c>
      <c r="J281" s="4" t="s">
        <v>101</v>
      </c>
      <c r="K281" s="8" t="s">
        <v>37</v>
      </c>
      <c r="L281" s="4">
        <v>5400</v>
      </c>
      <c r="M281" s="4">
        <v>1184</v>
      </c>
      <c r="N281" s="4"/>
      <c r="O281" s="11">
        <v>45231</v>
      </c>
      <c r="P281" s="4">
        <v>1</v>
      </c>
      <c r="Q281" s="4"/>
      <c r="R281" s="4"/>
      <c r="S281" s="4"/>
      <c r="T281" s="4"/>
      <c r="U281" s="10">
        <f t="shared" si="9"/>
        <v>4</v>
      </c>
      <c r="V281" s="4"/>
      <c r="W281" s="4"/>
      <c r="X281" s="4"/>
      <c r="Y281" s="1"/>
      <c r="Z281" s="69" t="s">
        <v>1199</v>
      </c>
    </row>
    <row r="282" ht="18" customHeight="1" spans="1:26">
      <c r="A282" s="8">
        <f t="shared" si="8"/>
        <v>281</v>
      </c>
      <c r="B282" s="9">
        <v>44127</v>
      </c>
      <c r="C282" s="68">
        <v>46203</v>
      </c>
      <c r="D282" s="10" t="s">
        <v>1200</v>
      </c>
      <c r="E282" s="4"/>
      <c r="F282" s="4">
        <v>1</v>
      </c>
      <c r="G282" s="4" t="s">
        <v>48</v>
      </c>
      <c r="H282" s="4"/>
      <c r="I282" s="12" t="s">
        <v>4254</v>
      </c>
      <c r="J282" s="4" t="s">
        <v>247</v>
      </c>
      <c r="K282" s="8" t="s">
        <v>37</v>
      </c>
      <c r="L282" s="4">
        <v>5400</v>
      </c>
      <c r="M282" s="4">
        <v>1185</v>
      </c>
      <c r="N282" s="10" t="s">
        <v>1202</v>
      </c>
      <c r="O282" s="11">
        <v>45231</v>
      </c>
      <c r="P282" s="4">
        <v>1</v>
      </c>
      <c r="Q282" s="4"/>
      <c r="R282" s="4"/>
      <c r="S282" s="4"/>
      <c r="T282" s="4"/>
      <c r="U282" s="10">
        <f t="shared" si="9"/>
        <v>4</v>
      </c>
      <c r="V282" s="4"/>
      <c r="W282" s="10" t="s">
        <v>52</v>
      </c>
      <c r="X282" s="4"/>
      <c r="Y282" s="1"/>
      <c r="Z282" s="69" t="s">
        <v>1203</v>
      </c>
    </row>
    <row r="283" ht="18" customHeight="1" spans="1:26">
      <c r="A283" s="8">
        <f t="shared" si="8"/>
        <v>282</v>
      </c>
      <c r="B283" s="9">
        <v>44130</v>
      </c>
      <c r="C283" s="68">
        <v>46203</v>
      </c>
      <c r="D283" s="10" t="s">
        <v>1204</v>
      </c>
      <c r="E283" s="4"/>
      <c r="F283" s="4">
        <v>1</v>
      </c>
      <c r="G283" s="4" t="s">
        <v>67</v>
      </c>
      <c r="H283" s="4"/>
      <c r="I283" s="4" t="s">
        <v>1205</v>
      </c>
      <c r="J283" s="4" t="s">
        <v>217</v>
      </c>
      <c r="K283" s="8" t="s">
        <v>37</v>
      </c>
      <c r="L283" s="4">
        <v>5400</v>
      </c>
      <c r="M283" s="4">
        <v>1187</v>
      </c>
      <c r="N283" s="4"/>
      <c r="O283" s="11">
        <v>45228</v>
      </c>
      <c r="P283" s="4">
        <v>1</v>
      </c>
      <c r="Q283" s="4"/>
      <c r="R283" s="4"/>
      <c r="S283" s="4"/>
      <c r="T283" s="4"/>
      <c r="U283" s="10">
        <f t="shared" si="9"/>
        <v>4</v>
      </c>
      <c r="V283" s="4"/>
      <c r="W283" s="4"/>
      <c r="X283" s="4"/>
      <c r="Y283" s="1"/>
      <c r="Z283" s="69" t="s">
        <v>1206</v>
      </c>
    </row>
    <row r="284" ht="18" customHeight="1" spans="1:26">
      <c r="A284" s="8">
        <f t="shared" si="8"/>
        <v>283</v>
      </c>
      <c r="B284" s="9">
        <v>44134</v>
      </c>
      <c r="C284" s="68">
        <v>46203</v>
      </c>
      <c r="D284" s="10" t="s">
        <v>1207</v>
      </c>
      <c r="E284" s="4"/>
      <c r="F284" s="4">
        <v>1</v>
      </c>
      <c r="G284" s="4" t="s">
        <v>241</v>
      </c>
      <c r="H284" s="4"/>
      <c r="I284" s="4" t="s">
        <v>1208</v>
      </c>
      <c r="J284" s="4" t="s">
        <v>44</v>
      </c>
      <c r="K284" s="8" t="s">
        <v>37</v>
      </c>
      <c r="L284" s="4">
        <v>5400</v>
      </c>
      <c r="M284" s="4">
        <v>1189</v>
      </c>
      <c r="N284" s="4"/>
      <c r="O284" s="11">
        <v>45252</v>
      </c>
      <c r="P284" s="4">
        <v>1</v>
      </c>
      <c r="Q284" s="4"/>
      <c r="R284" s="4"/>
      <c r="S284" s="4"/>
      <c r="T284" s="4"/>
      <c r="U284" s="10">
        <f t="shared" si="9"/>
        <v>4</v>
      </c>
      <c r="V284" s="4"/>
      <c r="W284" s="4"/>
      <c r="X284" s="4"/>
      <c r="Y284" s="1"/>
      <c r="Z284" s="69" t="s">
        <v>1209</v>
      </c>
    </row>
    <row r="285" ht="18" customHeight="1" spans="1:26">
      <c r="A285" s="8">
        <f t="shared" si="8"/>
        <v>284</v>
      </c>
      <c r="B285" s="9">
        <v>44139</v>
      </c>
      <c r="C285" s="68">
        <v>46203</v>
      </c>
      <c r="D285" s="10" t="s">
        <v>1210</v>
      </c>
      <c r="E285" s="4"/>
      <c r="F285" s="4">
        <v>1</v>
      </c>
      <c r="G285" s="4" t="s">
        <v>62</v>
      </c>
      <c r="H285" s="4"/>
      <c r="I285" s="4" t="s">
        <v>1211</v>
      </c>
      <c r="J285" s="4" t="s">
        <v>1212</v>
      </c>
      <c r="K285" s="8" t="s">
        <v>37</v>
      </c>
      <c r="L285" s="4">
        <v>5400</v>
      </c>
      <c r="M285" s="4">
        <v>1192</v>
      </c>
      <c r="N285" s="4"/>
      <c r="O285" s="11">
        <v>45252</v>
      </c>
      <c r="P285" s="4">
        <v>1</v>
      </c>
      <c r="Q285" s="4"/>
      <c r="R285" s="4"/>
      <c r="S285" s="4"/>
      <c r="T285" s="4"/>
      <c r="U285" s="10">
        <f t="shared" si="9"/>
        <v>4</v>
      </c>
      <c r="V285" s="4"/>
      <c r="W285" s="4"/>
      <c r="X285" s="4"/>
      <c r="Y285" s="1"/>
      <c r="Z285" s="69" t="s">
        <v>1213</v>
      </c>
    </row>
    <row r="286" ht="18" customHeight="1" spans="1:26">
      <c r="A286" s="8">
        <f t="shared" si="8"/>
        <v>285</v>
      </c>
      <c r="B286" s="9">
        <v>44125</v>
      </c>
      <c r="C286" s="68">
        <v>46203</v>
      </c>
      <c r="D286" s="10" t="s">
        <v>1214</v>
      </c>
      <c r="E286" s="4"/>
      <c r="F286" s="4">
        <v>1</v>
      </c>
      <c r="G286" s="4" t="s">
        <v>36</v>
      </c>
      <c r="H286" s="4"/>
      <c r="I286" s="1" t="s">
        <v>1215</v>
      </c>
      <c r="J286" s="4" t="s">
        <v>57</v>
      </c>
      <c r="K286" s="8" t="s">
        <v>37</v>
      </c>
      <c r="L286" s="4">
        <v>5400</v>
      </c>
      <c r="M286" s="4">
        <v>1183</v>
      </c>
      <c r="N286" s="4"/>
      <c r="O286" s="11">
        <v>45228</v>
      </c>
      <c r="P286" s="4">
        <v>1</v>
      </c>
      <c r="Q286" s="4"/>
      <c r="R286" s="4"/>
      <c r="S286" s="4"/>
      <c r="T286" s="4"/>
      <c r="U286" s="10">
        <f t="shared" si="9"/>
        <v>4</v>
      </c>
      <c r="V286" s="4"/>
      <c r="W286" s="4"/>
      <c r="X286" s="4"/>
      <c r="Y286" s="1"/>
      <c r="Z286" s="69" t="s">
        <v>1216</v>
      </c>
    </row>
    <row r="287" ht="18" customHeight="1" spans="1:26">
      <c r="A287" s="8">
        <f t="shared" si="8"/>
        <v>286</v>
      </c>
      <c r="B287" s="9">
        <v>44145</v>
      </c>
      <c r="C287" s="68">
        <v>46203</v>
      </c>
      <c r="D287" s="10" t="s">
        <v>1217</v>
      </c>
      <c r="E287" s="4"/>
      <c r="F287" s="4">
        <v>1</v>
      </c>
      <c r="G287" s="4" t="s">
        <v>62</v>
      </c>
      <c r="H287" s="4"/>
      <c r="I287" s="4" t="s">
        <v>1218</v>
      </c>
      <c r="J287" s="4" t="s">
        <v>44</v>
      </c>
      <c r="K287" s="8" t="s">
        <v>37</v>
      </c>
      <c r="L287" s="4">
        <v>5400</v>
      </c>
      <c r="M287" s="4">
        <v>1196</v>
      </c>
      <c r="N287" s="4"/>
      <c r="O287" s="11">
        <v>45254</v>
      </c>
      <c r="P287" s="4">
        <v>1</v>
      </c>
      <c r="Q287" s="4"/>
      <c r="R287" s="4"/>
      <c r="S287" s="4"/>
      <c r="T287" s="4"/>
      <c r="U287" s="10">
        <f t="shared" si="9"/>
        <v>4</v>
      </c>
      <c r="V287" s="4"/>
      <c r="W287" s="4"/>
      <c r="X287" s="4"/>
      <c r="Y287" s="1"/>
      <c r="Z287" s="69" t="s">
        <v>1219</v>
      </c>
    </row>
    <row r="288" ht="18" customHeight="1" spans="1:26">
      <c r="A288" s="8">
        <f t="shared" si="8"/>
        <v>287</v>
      </c>
      <c r="B288" s="9">
        <v>44161</v>
      </c>
      <c r="C288" s="68">
        <v>46203</v>
      </c>
      <c r="D288" s="10" t="s">
        <v>1220</v>
      </c>
      <c r="E288" s="4"/>
      <c r="F288" s="4">
        <v>1</v>
      </c>
      <c r="G288" s="4" t="s">
        <v>67</v>
      </c>
      <c r="H288" s="4"/>
      <c r="I288" s="4" t="s">
        <v>1221</v>
      </c>
      <c r="J288" s="4" t="s">
        <v>44</v>
      </c>
      <c r="K288" s="8" t="s">
        <v>37</v>
      </c>
      <c r="L288" s="4">
        <v>5400</v>
      </c>
      <c r="M288" s="4">
        <v>1202</v>
      </c>
      <c r="N288" s="4"/>
      <c r="O288" s="11">
        <v>45280</v>
      </c>
      <c r="P288" s="4">
        <v>1</v>
      </c>
      <c r="Q288" s="4"/>
      <c r="R288" s="4"/>
      <c r="S288" s="4"/>
      <c r="T288" s="4"/>
      <c r="U288" s="10">
        <f t="shared" si="9"/>
        <v>4</v>
      </c>
      <c r="V288" s="4"/>
      <c r="W288" s="4"/>
      <c r="X288" s="4"/>
      <c r="Y288" s="1"/>
      <c r="Z288" s="69" t="s">
        <v>1222</v>
      </c>
    </row>
    <row r="289" ht="18" customHeight="1" spans="1:27">
      <c r="A289" s="8">
        <f t="shared" si="8"/>
        <v>288</v>
      </c>
      <c r="B289" s="9">
        <v>44161</v>
      </c>
      <c r="C289" s="68">
        <v>46203</v>
      </c>
      <c r="D289" s="10" t="s">
        <v>1223</v>
      </c>
      <c r="E289" s="4"/>
      <c r="F289" s="4">
        <v>1</v>
      </c>
      <c r="G289" s="4" t="s">
        <v>67</v>
      </c>
      <c r="H289" s="4"/>
      <c r="I289" s="4" t="s">
        <v>1224</v>
      </c>
      <c r="J289" s="4" t="s">
        <v>57</v>
      </c>
      <c r="K289" s="8" t="s">
        <v>37</v>
      </c>
      <c r="L289" s="4">
        <v>5400</v>
      </c>
      <c r="M289" s="4">
        <v>1203</v>
      </c>
      <c r="N289" s="4"/>
      <c r="O289" s="11">
        <v>45016</v>
      </c>
      <c r="P289" s="4">
        <v>1</v>
      </c>
      <c r="Q289" s="4"/>
      <c r="R289" s="4"/>
      <c r="S289" s="4"/>
      <c r="T289" s="4"/>
      <c r="U289" s="10">
        <f t="shared" si="9"/>
        <v>4</v>
      </c>
      <c r="V289" s="4"/>
      <c r="W289" s="4"/>
      <c r="X289" s="4"/>
      <c r="Y289" s="1"/>
      <c r="Z289" s="69" t="s">
        <v>1225</v>
      </c>
    </row>
    <row r="290" ht="18" customHeight="1" spans="1:27">
      <c r="A290" s="8">
        <f t="shared" si="8"/>
        <v>289</v>
      </c>
      <c r="B290" s="9">
        <v>44162</v>
      </c>
      <c r="C290" s="68">
        <v>46203</v>
      </c>
      <c r="D290" s="10" t="s">
        <v>1226</v>
      </c>
      <c r="E290" s="4" t="s">
        <v>34</v>
      </c>
      <c r="F290" s="4">
        <v>1</v>
      </c>
      <c r="G290" s="4" t="s">
        <v>36</v>
      </c>
      <c r="H290" s="4"/>
      <c r="I290" s="1" t="s">
        <v>1227</v>
      </c>
      <c r="J290" s="1" t="s">
        <v>1228</v>
      </c>
      <c r="K290" s="8" t="s">
        <v>37</v>
      </c>
      <c r="L290" s="4">
        <v>5400</v>
      </c>
      <c r="M290" s="4">
        <v>1204</v>
      </c>
      <c r="N290" s="4"/>
      <c r="O290" s="11">
        <v>45277</v>
      </c>
      <c r="P290" s="4">
        <v>1</v>
      </c>
      <c r="Q290" s="4"/>
      <c r="R290" s="4"/>
      <c r="S290" s="4"/>
      <c r="T290" s="4"/>
      <c r="U290" s="10">
        <f t="shared" si="9"/>
        <v>4</v>
      </c>
      <c r="V290" s="4"/>
      <c r="W290" s="4"/>
      <c r="X290" s="4"/>
      <c r="Y290" s="1"/>
      <c r="Z290" s="69" t="s">
        <v>1229</v>
      </c>
    </row>
    <row r="291" ht="18" customHeight="1" spans="1:27">
      <c r="A291" s="8">
        <f t="shared" si="8"/>
        <v>290</v>
      </c>
      <c r="B291" s="9">
        <v>44164</v>
      </c>
      <c r="C291" s="68">
        <v>46203</v>
      </c>
      <c r="D291" s="10" t="s">
        <v>1230</v>
      </c>
      <c r="E291" s="4"/>
      <c r="F291" s="4">
        <v>1</v>
      </c>
      <c r="G291" s="4" t="s">
        <v>62</v>
      </c>
      <c r="H291" s="4"/>
      <c r="I291" s="4" t="s">
        <v>1231</v>
      </c>
      <c r="J291" s="4" t="s">
        <v>1232</v>
      </c>
      <c r="K291" s="8" t="s">
        <v>37</v>
      </c>
      <c r="L291" s="4">
        <v>5400</v>
      </c>
      <c r="M291" s="4">
        <v>1205</v>
      </c>
      <c r="N291" s="4"/>
      <c r="O291" s="11">
        <v>45277</v>
      </c>
      <c r="P291" s="4">
        <v>1</v>
      </c>
      <c r="Q291" s="4"/>
      <c r="R291" s="4"/>
      <c r="S291" s="4"/>
      <c r="T291" s="4"/>
      <c r="U291" s="10">
        <f t="shared" si="9"/>
        <v>4</v>
      </c>
      <c r="V291" s="4"/>
      <c r="W291" s="4"/>
      <c r="X291" s="4"/>
      <c r="Y291" s="1"/>
      <c r="Z291" s="69" t="s">
        <v>1233</v>
      </c>
    </row>
    <row r="292" ht="18" customHeight="1" spans="1:27">
      <c r="A292" s="8">
        <f t="shared" si="8"/>
        <v>291</v>
      </c>
      <c r="B292" s="9">
        <v>44168</v>
      </c>
      <c r="C292" s="68">
        <v>46203</v>
      </c>
      <c r="D292" s="10" t="s">
        <v>1234</v>
      </c>
      <c r="E292" s="4"/>
      <c r="F292" s="4">
        <v>1</v>
      </c>
      <c r="G292" s="4" t="s">
        <v>48</v>
      </c>
      <c r="H292" s="4"/>
      <c r="I292" s="4" t="s">
        <v>4255</v>
      </c>
      <c r="J292" s="12" t="s">
        <v>1236</v>
      </c>
      <c r="K292" s="8" t="s">
        <v>37</v>
      </c>
      <c r="L292" s="4">
        <v>5400</v>
      </c>
      <c r="M292" s="4">
        <v>1206</v>
      </c>
      <c r="N292" s="10" t="s">
        <v>289</v>
      </c>
      <c r="O292" s="11">
        <v>45280</v>
      </c>
      <c r="P292" s="4">
        <v>1</v>
      </c>
      <c r="Q292" s="4"/>
      <c r="R292" s="4"/>
      <c r="S292" s="4">
        <v>1</v>
      </c>
      <c r="T292" s="4"/>
      <c r="U292" s="10">
        <f t="shared" si="9"/>
        <v>4</v>
      </c>
      <c r="V292" s="4"/>
      <c r="W292" s="10" t="s">
        <v>118</v>
      </c>
      <c r="X292" s="4"/>
      <c r="Y292" s="1"/>
      <c r="Z292" s="69" t="s">
        <v>1237</v>
      </c>
    </row>
    <row r="293" ht="18" customHeight="1" spans="1:27">
      <c r="A293" s="8">
        <f t="shared" si="8"/>
        <v>292</v>
      </c>
      <c r="B293" s="9">
        <v>44169</v>
      </c>
      <c r="C293" s="68">
        <v>46203</v>
      </c>
      <c r="D293" s="10" t="s">
        <v>1238</v>
      </c>
      <c r="E293" s="4"/>
      <c r="F293" s="4">
        <v>1</v>
      </c>
      <c r="G293" s="4" t="s">
        <v>62</v>
      </c>
      <c r="H293" s="4"/>
      <c r="I293" s="4" t="s">
        <v>1239</v>
      </c>
      <c r="J293" s="4" t="s">
        <v>247</v>
      </c>
      <c r="K293" s="8" t="s">
        <v>37</v>
      </c>
      <c r="L293" s="4">
        <v>5400</v>
      </c>
      <c r="M293" s="4">
        <v>1209</v>
      </c>
      <c r="N293" s="4"/>
      <c r="O293" s="11">
        <v>45277</v>
      </c>
      <c r="P293" s="4">
        <v>1</v>
      </c>
      <c r="Q293" s="4"/>
      <c r="R293" s="4"/>
      <c r="S293" s="4"/>
      <c r="T293" s="4"/>
      <c r="U293" s="10">
        <f t="shared" si="9"/>
        <v>4</v>
      </c>
      <c r="V293" s="4"/>
      <c r="W293" s="4"/>
      <c r="X293" s="4"/>
      <c r="Y293" s="1"/>
      <c r="Z293" s="69" t="s">
        <v>1240</v>
      </c>
    </row>
    <row r="294" ht="18" customHeight="1" spans="1:27">
      <c r="A294" s="8">
        <f t="shared" si="8"/>
        <v>293</v>
      </c>
      <c r="B294" s="9">
        <v>44169</v>
      </c>
      <c r="C294" s="68">
        <v>46203</v>
      </c>
      <c r="D294" s="10" t="s">
        <v>1241</v>
      </c>
      <c r="E294" s="4"/>
      <c r="F294" s="4">
        <v>1</v>
      </c>
      <c r="G294" s="4" t="s">
        <v>36</v>
      </c>
      <c r="H294" s="4"/>
      <c r="I294" s="4" t="s">
        <v>1242</v>
      </c>
      <c r="J294" s="1" t="s">
        <v>149</v>
      </c>
      <c r="K294" s="4" t="s">
        <v>58</v>
      </c>
      <c r="L294" s="4">
        <v>9216</v>
      </c>
      <c r="M294" s="4">
        <v>1210</v>
      </c>
      <c r="N294" s="4"/>
      <c r="O294" s="11">
        <v>45277</v>
      </c>
      <c r="P294" s="4">
        <v>1</v>
      </c>
      <c r="Q294" s="4"/>
      <c r="R294" s="4"/>
      <c r="S294" s="4"/>
      <c r="T294" s="4"/>
      <c r="U294" s="10">
        <f t="shared" si="9"/>
        <v>4</v>
      </c>
      <c r="V294" s="4"/>
      <c r="W294" s="4"/>
      <c r="X294" s="4"/>
      <c r="Y294" s="1"/>
      <c r="Z294" s="69" t="s">
        <v>1243</v>
      </c>
    </row>
    <row r="295" ht="18" customHeight="1" spans="1:27">
      <c r="A295" s="8">
        <f t="shared" si="8"/>
        <v>294</v>
      </c>
      <c r="B295" s="9">
        <v>44174</v>
      </c>
      <c r="C295" s="68">
        <v>46203</v>
      </c>
      <c r="D295" s="10" t="s">
        <v>1244</v>
      </c>
      <c r="E295" s="4"/>
      <c r="F295" s="4">
        <v>1</v>
      </c>
      <c r="G295" s="4" t="s">
        <v>48</v>
      </c>
      <c r="H295" s="4"/>
      <c r="I295" s="4" t="s">
        <v>4256</v>
      </c>
      <c r="J295" s="4" t="s">
        <v>44</v>
      </c>
      <c r="K295" s="8" t="s">
        <v>37</v>
      </c>
      <c r="L295" s="4">
        <v>5400</v>
      </c>
      <c r="M295" s="4">
        <v>1211</v>
      </c>
      <c r="N295" s="10" t="s">
        <v>396</v>
      </c>
      <c r="O295" s="11">
        <v>45280</v>
      </c>
      <c r="P295" s="4">
        <v>1</v>
      </c>
      <c r="Q295" s="4"/>
      <c r="R295" s="4"/>
      <c r="S295" s="4">
        <v>1</v>
      </c>
      <c r="T295" s="4"/>
      <c r="U295" s="10">
        <f t="shared" si="9"/>
        <v>4</v>
      </c>
      <c r="V295" s="4"/>
      <c r="W295" s="10" t="s">
        <v>52</v>
      </c>
      <c r="X295" s="4"/>
      <c r="Y295" s="1"/>
      <c r="Z295" s="69" t="s">
        <v>1245</v>
      </c>
    </row>
    <row r="296" ht="18" customHeight="1" spans="1:27">
      <c r="A296" s="8">
        <f t="shared" si="8"/>
        <v>295</v>
      </c>
      <c r="B296" s="9">
        <v>44179</v>
      </c>
      <c r="C296" s="68">
        <v>46203</v>
      </c>
      <c r="D296" s="10" t="s">
        <v>1249</v>
      </c>
      <c r="E296" s="4"/>
      <c r="F296" s="4">
        <v>1</v>
      </c>
      <c r="G296" s="4" t="s">
        <v>62</v>
      </c>
      <c r="H296" s="4"/>
      <c r="I296" s="4" t="s">
        <v>1250</v>
      </c>
      <c r="J296" s="4" t="s">
        <v>1251</v>
      </c>
      <c r="K296" s="8" t="s">
        <v>37</v>
      </c>
      <c r="L296" s="4">
        <v>5400</v>
      </c>
      <c r="M296" s="4">
        <v>1217</v>
      </c>
      <c r="N296" s="4"/>
      <c r="O296" s="11">
        <v>45280</v>
      </c>
      <c r="P296" s="4">
        <v>1</v>
      </c>
      <c r="Q296" s="4"/>
      <c r="R296" s="4"/>
      <c r="S296" s="4"/>
      <c r="T296" s="4"/>
      <c r="U296" s="10">
        <f t="shared" si="9"/>
        <v>4</v>
      </c>
      <c r="V296" s="4"/>
      <c r="W296" s="4"/>
      <c r="X296" s="4"/>
      <c r="Y296" s="1"/>
      <c r="Z296" s="69" t="s">
        <v>1252</v>
      </c>
    </row>
    <row r="297" ht="18" customHeight="1" spans="1:27">
      <c r="A297" s="8">
        <f t="shared" si="8"/>
        <v>296</v>
      </c>
      <c r="B297" s="9">
        <v>44181</v>
      </c>
      <c r="C297" s="68">
        <v>46203</v>
      </c>
      <c r="D297" s="10" t="s">
        <v>1253</v>
      </c>
      <c r="E297" s="4"/>
      <c r="F297" s="4">
        <v>1</v>
      </c>
      <c r="G297" s="4" t="s">
        <v>62</v>
      </c>
      <c r="H297" s="4"/>
      <c r="I297" s="4" t="s">
        <v>1254</v>
      </c>
      <c r="J297" s="12" t="s">
        <v>1255</v>
      </c>
      <c r="K297" s="8" t="s">
        <v>37</v>
      </c>
      <c r="L297" s="4">
        <v>5400</v>
      </c>
      <c r="M297" s="4">
        <v>1218</v>
      </c>
      <c r="N297" s="4"/>
      <c r="O297" s="11">
        <v>44932</v>
      </c>
      <c r="P297" s="4">
        <v>1</v>
      </c>
      <c r="Q297" s="4"/>
      <c r="R297" s="4"/>
      <c r="S297" s="4"/>
      <c r="T297" s="4"/>
      <c r="U297" s="10">
        <f t="shared" si="9"/>
        <v>4</v>
      </c>
      <c r="V297" s="4"/>
      <c r="W297" s="4"/>
      <c r="X297" s="4"/>
      <c r="Y297" s="1"/>
      <c r="Z297" s="69" t="s">
        <v>1256</v>
      </c>
    </row>
    <row r="298" ht="18" customHeight="1" spans="1:27">
      <c r="A298" s="8">
        <f t="shared" si="8"/>
        <v>297</v>
      </c>
      <c r="B298" s="9">
        <v>44183</v>
      </c>
      <c r="C298" s="68">
        <v>46203</v>
      </c>
      <c r="D298" s="10" t="s">
        <v>1260</v>
      </c>
      <c r="E298" s="4"/>
      <c r="F298" s="4">
        <v>1</v>
      </c>
      <c r="G298" s="4" t="s">
        <v>121</v>
      </c>
      <c r="H298" s="4"/>
      <c r="I298" s="4" t="s">
        <v>658</v>
      </c>
      <c r="J298" s="1" t="s">
        <v>1261</v>
      </c>
      <c r="K298" s="4" t="s">
        <v>58</v>
      </c>
      <c r="L298" s="4">
        <v>7168</v>
      </c>
      <c r="M298" s="4">
        <v>1221</v>
      </c>
      <c r="N298" s="4"/>
      <c r="O298" s="11">
        <v>44932</v>
      </c>
      <c r="P298" s="4">
        <v>1</v>
      </c>
      <c r="Q298" s="4"/>
      <c r="R298" s="4"/>
      <c r="S298" s="4"/>
      <c r="T298" s="4"/>
      <c r="U298" s="10">
        <f t="shared" si="9"/>
        <v>4</v>
      </c>
      <c r="V298" s="4"/>
      <c r="W298" s="4"/>
      <c r="X298" s="4"/>
      <c r="Y298" s="1"/>
      <c r="Z298" s="69" t="s">
        <v>1262</v>
      </c>
    </row>
    <row r="299" ht="18" customHeight="1" spans="1:27">
      <c r="A299" s="8">
        <f t="shared" si="8"/>
        <v>298</v>
      </c>
      <c r="B299" s="9">
        <v>44187</v>
      </c>
      <c r="C299" s="68">
        <v>46203</v>
      </c>
      <c r="D299" s="10" t="s">
        <v>1263</v>
      </c>
      <c r="E299" s="4"/>
      <c r="F299" s="4">
        <v>1</v>
      </c>
      <c r="G299" s="4" t="s">
        <v>67</v>
      </c>
      <c r="H299" s="4"/>
      <c r="I299" s="4" t="s">
        <v>1264</v>
      </c>
      <c r="J299" s="4" t="s">
        <v>1265</v>
      </c>
      <c r="K299" s="8" t="s">
        <v>37</v>
      </c>
      <c r="L299" s="4">
        <v>5400</v>
      </c>
      <c r="M299" s="4">
        <v>1223</v>
      </c>
      <c r="N299" s="4"/>
      <c r="O299" s="11">
        <v>44932</v>
      </c>
      <c r="P299" s="4">
        <v>1</v>
      </c>
      <c r="Q299" s="4"/>
      <c r="R299" s="4"/>
      <c r="S299" s="4"/>
      <c r="T299" s="4"/>
      <c r="U299" s="10">
        <f t="shared" si="9"/>
        <v>4</v>
      </c>
      <c r="V299" s="4"/>
      <c r="W299" s="4"/>
      <c r="X299" s="4"/>
      <c r="Y299" s="1"/>
      <c r="Z299" s="1" t="s">
        <v>4257</v>
      </c>
    </row>
    <row r="300" ht="18" customHeight="1" spans="1:27">
      <c r="A300" s="8">
        <f t="shared" si="8"/>
        <v>299</v>
      </c>
      <c r="B300" s="9">
        <v>44201</v>
      </c>
      <c r="C300" s="68">
        <v>46203</v>
      </c>
      <c r="D300" s="10" t="s">
        <v>1271</v>
      </c>
      <c r="E300" s="4"/>
      <c r="F300" s="4">
        <v>1</v>
      </c>
      <c r="G300" s="4" t="s">
        <v>62</v>
      </c>
      <c r="H300" s="4"/>
      <c r="I300" s="22" t="s">
        <v>1272</v>
      </c>
      <c r="J300" s="4" t="s">
        <v>1273</v>
      </c>
      <c r="K300" s="8" t="s">
        <v>37</v>
      </c>
      <c r="L300" s="4">
        <v>5400</v>
      </c>
      <c r="M300" s="4">
        <v>1234</v>
      </c>
      <c r="N300" s="4"/>
      <c r="O300" s="11">
        <v>44945</v>
      </c>
      <c r="P300" s="4">
        <v>1</v>
      </c>
      <c r="Q300" s="4"/>
      <c r="R300" s="4"/>
      <c r="S300" s="4"/>
      <c r="T300" s="4"/>
      <c r="U300" s="10">
        <f t="shared" si="9"/>
        <v>4</v>
      </c>
      <c r="V300" s="4"/>
      <c r="W300" s="4"/>
      <c r="X300" s="4"/>
      <c r="Y300" s="1"/>
      <c r="Z300" s="69" t="s">
        <v>1274</v>
      </c>
    </row>
    <row r="301" ht="18" customHeight="1" spans="1:27">
      <c r="A301" s="8">
        <f t="shared" si="8"/>
        <v>300</v>
      </c>
      <c r="B301" s="9">
        <v>44201</v>
      </c>
      <c r="C301" s="68">
        <v>46203</v>
      </c>
      <c r="D301" s="10" t="s">
        <v>1275</v>
      </c>
      <c r="E301" s="4"/>
      <c r="F301" s="4">
        <v>1</v>
      </c>
      <c r="G301" s="4" t="s">
        <v>67</v>
      </c>
      <c r="H301" s="4"/>
      <c r="I301" s="4" t="s">
        <v>1178</v>
      </c>
      <c r="J301" s="4" t="s">
        <v>1178</v>
      </c>
      <c r="K301" s="8" t="s">
        <v>37</v>
      </c>
      <c r="L301" s="4">
        <v>5400</v>
      </c>
      <c r="M301" s="4">
        <v>1235</v>
      </c>
      <c r="N301" s="4"/>
      <c r="O301" s="11">
        <v>44945</v>
      </c>
      <c r="P301" s="4">
        <v>1</v>
      </c>
      <c r="Q301" s="4"/>
      <c r="R301" s="4"/>
      <c r="S301" s="4"/>
      <c r="T301" s="4"/>
      <c r="U301" s="10">
        <f t="shared" si="9"/>
        <v>4</v>
      </c>
      <c r="V301" s="4"/>
      <c r="W301" s="4"/>
      <c r="X301" s="4"/>
      <c r="Y301" s="1"/>
      <c r="Z301" s="69" t="s">
        <v>1276</v>
      </c>
      <c r="AA301" s="10" t="s">
        <v>1277</v>
      </c>
    </row>
    <row r="302" ht="18" customHeight="1" spans="1:27">
      <c r="A302" s="8">
        <f t="shared" si="8"/>
        <v>301</v>
      </c>
      <c r="B302" s="9">
        <v>44220</v>
      </c>
      <c r="C302" s="68">
        <v>46203</v>
      </c>
      <c r="D302" s="10" t="s">
        <v>1278</v>
      </c>
      <c r="E302" s="4"/>
      <c r="F302" s="4">
        <v>1</v>
      </c>
      <c r="G302" s="4" t="s">
        <v>67</v>
      </c>
      <c r="H302" s="4"/>
      <c r="I302" s="4" t="s">
        <v>1279</v>
      </c>
      <c r="J302" s="4" t="s">
        <v>1280</v>
      </c>
      <c r="K302" s="8" t="s">
        <v>37</v>
      </c>
      <c r="L302" s="4">
        <v>5400</v>
      </c>
      <c r="M302" s="4">
        <v>1247</v>
      </c>
      <c r="N302" s="4"/>
      <c r="O302" s="11">
        <v>44957</v>
      </c>
      <c r="P302" s="4">
        <v>1</v>
      </c>
      <c r="Q302" s="4"/>
      <c r="R302" s="4"/>
      <c r="S302" s="4">
        <v>1</v>
      </c>
      <c r="T302" s="4"/>
      <c r="U302" s="10">
        <f t="shared" si="9"/>
        <v>4</v>
      </c>
      <c r="V302" s="4"/>
      <c r="W302" s="4"/>
      <c r="X302" s="4"/>
      <c r="Y302" s="1"/>
      <c r="Z302" s="69" t="s">
        <v>1281</v>
      </c>
    </row>
    <row r="303" ht="18" customHeight="1" spans="1:27">
      <c r="A303" s="8">
        <f t="shared" si="8"/>
        <v>302</v>
      </c>
      <c r="B303" s="9">
        <v>44231</v>
      </c>
      <c r="C303" s="68">
        <v>46203</v>
      </c>
      <c r="D303" s="10" t="s">
        <v>1282</v>
      </c>
      <c r="E303" s="4"/>
      <c r="F303" s="4">
        <v>1</v>
      </c>
      <c r="G303" s="4" t="s">
        <v>48</v>
      </c>
      <c r="H303" s="4"/>
      <c r="I303" s="4" t="s">
        <v>4258</v>
      </c>
      <c r="J303" s="4" t="s">
        <v>44</v>
      </c>
      <c r="K303" s="8" t="s">
        <v>37</v>
      </c>
      <c r="L303" s="4">
        <v>5400</v>
      </c>
      <c r="M303" s="4">
        <v>1250</v>
      </c>
      <c r="N303" s="10" t="s">
        <v>396</v>
      </c>
      <c r="O303" s="11">
        <v>45002</v>
      </c>
      <c r="P303" s="4">
        <v>1</v>
      </c>
      <c r="Q303" s="4"/>
      <c r="R303" s="4"/>
      <c r="S303" s="4"/>
      <c r="T303" s="4"/>
      <c r="U303" s="10">
        <f t="shared" si="9"/>
        <v>4</v>
      </c>
      <c r="V303" s="4"/>
      <c r="W303" s="10" t="s">
        <v>52</v>
      </c>
      <c r="X303" s="4"/>
      <c r="Y303" s="1"/>
      <c r="Z303" s="69" t="s">
        <v>1284</v>
      </c>
    </row>
    <row r="304" ht="18" customHeight="1" spans="1:27">
      <c r="A304" s="8">
        <f t="shared" si="8"/>
        <v>303</v>
      </c>
      <c r="B304" s="9">
        <v>44234</v>
      </c>
      <c r="C304" s="68">
        <v>46203</v>
      </c>
      <c r="D304" s="10" t="s">
        <v>1288</v>
      </c>
      <c r="E304" s="4"/>
      <c r="F304" s="4">
        <v>1</v>
      </c>
      <c r="G304" s="4" t="s">
        <v>42</v>
      </c>
      <c r="H304" s="4"/>
      <c r="I304" s="4" t="s">
        <v>1289</v>
      </c>
      <c r="J304" s="4" t="s">
        <v>44</v>
      </c>
      <c r="K304" s="8" t="s">
        <v>37</v>
      </c>
      <c r="L304" s="4">
        <v>5400</v>
      </c>
      <c r="M304" s="4">
        <v>1253</v>
      </c>
      <c r="N304" s="4"/>
      <c r="O304" s="11">
        <v>45002</v>
      </c>
      <c r="P304" s="4">
        <v>1</v>
      </c>
      <c r="Q304" s="4"/>
      <c r="R304" s="4"/>
      <c r="S304" s="4"/>
      <c r="T304" s="4"/>
      <c r="U304" s="10">
        <f t="shared" si="9"/>
        <v>4</v>
      </c>
      <c r="V304" s="4"/>
      <c r="W304" s="4"/>
      <c r="X304" s="4"/>
      <c r="Y304" s="1"/>
      <c r="Z304" s="69" t="s">
        <v>1290</v>
      </c>
    </row>
    <row r="305" ht="18" customHeight="1" spans="1:26">
      <c r="A305" s="8">
        <f t="shared" si="8"/>
        <v>304</v>
      </c>
      <c r="B305" s="9">
        <v>44250</v>
      </c>
      <c r="C305" s="68">
        <v>46203</v>
      </c>
      <c r="D305" s="10" t="s">
        <v>1294</v>
      </c>
      <c r="E305" s="4"/>
      <c r="F305" s="4">
        <v>1</v>
      </c>
      <c r="G305" s="4" t="s">
        <v>48</v>
      </c>
      <c r="H305" s="4"/>
      <c r="I305" s="1" t="s">
        <v>4259</v>
      </c>
      <c r="J305" s="1" t="s">
        <v>1296</v>
      </c>
      <c r="K305" s="8" t="s">
        <v>37</v>
      </c>
      <c r="L305" s="4">
        <v>5400</v>
      </c>
      <c r="M305" s="4">
        <v>1257</v>
      </c>
      <c r="N305" s="10" t="s">
        <v>396</v>
      </c>
      <c r="O305" s="11">
        <v>44996</v>
      </c>
      <c r="P305" s="4">
        <v>1</v>
      </c>
      <c r="Q305" s="4"/>
      <c r="R305" s="4"/>
      <c r="S305" s="4"/>
      <c r="T305" s="4"/>
      <c r="U305" s="10">
        <f t="shared" si="9"/>
        <v>4</v>
      </c>
      <c r="V305" s="4"/>
      <c r="W305" s="10" t="s">
        <v>52</v>
      </c>
      <c r="X305" s="4"/>
      <c r="Y305" s="1"/>
      <c r="Z305" s="69" t="s">
        <v>1297</v>
      </c>
    </row>
    <row r="306" ht="18" customHeight="1" spans="1:26">
      <c r="A306" s="8">
        <f t="shared" si="8"/>
        <v>305</v>
      </c>
      <c r="B306" s="9">
        <v>44251</v>
      </c>
      <c r="C306" s="68">
        <v>46203</v>
      </c>
      <c r="D306" s="10" t="s">
        <v>1298</v>
      </c>
      <c r="E306" s="4"/>
      <c r="F306" s="4">
        <v>1</v>
      </c>
      <c r="G306" s="4" t="s">
        <v>62</v>
      </c>
      <c r="H306" s="4"/>
      <c r="I306" s="12" t="s">
        <v>1299</v>
      </c>
      <c r="J306" s="12" t="s">
        <v>1300</v>
      </c>
      <c r="K306" s="8" t="s">
        <v>37</v>
      </c>
      <c r="L306" s="4">
        <v>5400</v>
      </c>
      <c r="M306" s="4">
        <v>1260</v>
      </c>
      <c r="N306" s="4"/>
      <c r="O306" s="11">
        <v>45002</v>
      </c>
      <c r="P306" s="4">
        <v>1</v>
      </c>
      <c r="Q306" s="4"/>
      <c r="R306" s="4"/>
      <c r="S306" s="4"/>
      <c r="T306" s="4"/>
      <c r="U306" s="10">
        <f t="shared" si="9"/>
        <v>4</v>
      </c>
      <c r="V306" s="4"/>
      <c r="W306" s="4"/>
      <c r="X306" s="4"/>
      <c r="Y306" s="1"/>
      <c r="Z306" s="69" t="s">
        <v>1301</v>
      </c>
    </row>
    <row r="307" ht="18" customHeight="1" spans="1:26">
      <c r="A307" s="8">
        <f t="shared" si="8"/>
        <v>306</v>
      </c>
      <c r="B307" s="9">
        <v>44258</v>
      </c>
      <c r="C307" s="68">
        <v>46203</v>
      </c>
      <c r="D307" s="10" t="s">
        <v>1304</v>
      </c>
      <c r="E307" s="4"/>
      <c r="F307" s="4">
        <v>1</v>
      </c>
      <c r="G307" s="4" t="s">
        <v>48</v>
      </c>
      <c r="H307" s="4"/>
      <c r="I307" s="4" t="s">
        <v>1305</v>
      </c>
      <c r="J307" s="4" t="s">
        <v>1306</v>
      </c>
      <c r="K307" s="8" t="s">
        <v>37</v>
      </c>
      <c r="L307" s="4">
        <v>5400</v>
      </c>
      <c r="M307" s="4">
        <v>1263</v>
      </c>
      <c r="N307" s="10" t="s">
        <v>51</v>
      </c>
      <c r="O307" s="11">
        <v>45002</v>
      </c>
      <c r="P307" s="4">
        <v>1</v>
      </c>
      <c r="Q307" s="4"/>
      <c r="R307" s="4"/>
      <c r="S307" s="4"/>
      <c r="T307" s="4"/>
      <c r="U307" s="10">
        <f t="shared" si="9"/>
        <v>4</v>
      </c>
      <c r="V307" s="4"/>
      <c r="W307" s="10" t="s">
        <v>52</v>
      </c>
      <c r="X307" s="4"/>
      <c r="Y307" s="1"/>
      <c r="Z307" s="69" t="s">
        <v>1307</v>
      </c>
    </row>
    <row r="308" ht="18" customHeight="1" spans="1:26">
      <c r="A308" s="8">
        <f t="shared" si="8"/>
        <v>307</v>
      </c>
      <c r="B308" s="9">
        <v>44258</v>
      </c>
      <c r="C308" s="68">
        <v>46203</v>
      </c>
      <c r="D308" s="10" t="s">
        <v>1308</v>
      </c>
      <c r="E308" s="4"/>
      <c r="F308" s="4">
        <v>0</v>
      </c>
      <c r="G308" s="4" t="s">
        <v>36</v>
      </c>
      <c r="H308" s="4"/>
      <c r="I308" s="4" t="s">
        <v>1309</v>
      </c>
      <c r="J308" s="4" t="s">
        <v>50</v>
      </c>
      <c r="K308" s="8" t="s">
        <v>37</v>
      </c>
      <c r="L308" s="4">
        <v>5400</v>
      </c>
      <c r="M308" s="4">
        <v>1264</v>
      </c>
      <c r="N308" s="4"/>
      <c r="O308" s="11">
        <v>44996</v>
      </c>
      <c r="P308" s="4">
        <v>1</v>
      </c>
      <c r="Q308" s="4"/>
      <c r="R308" s="4"/>
      <c r="S308" s="4"/>
      <c r="T308" s="4"/>
      <c r="U308" s="10">
        <f t="shared" si="9"/>
        <v>4</v>
      </c>
      <c r="V308" s="4"/>
      <c r="W308" s="4"/>
      <c r="X308" s="4"/>
      <c r="Y308" s="1"/>
      <c r="Z308" s="69" t="s">
        <v>1310</v>
      </c>
    </row>
    <row r="309" ht="18" customHeight="1" spans="1:26">
      <c r="A309" s="8">
        <f t="shared" si="8"/>
        <v>308</v>
      </c>
      <c r="B309" s="9">
        <v>44279</v>
      </c>
      <c r="C309" s="68">
        <v>46203</v>
      </c>
      <c r="D309" s="10" t="s">
        <v>1314</v>
      </c>
      <c r="E309" s="4"/>
      <c r="F309" s="4">
        <v>1</v>
      </c>
      <c r="G309" s="4" t="s">
        <v>62</v>
      </c>
      <c r="H309" s="4"/>
      <c r="I309" s="4" t="s">
        <v>1315</v>
      </c>
      <c r="J309" s="4" t="s">
        <v>221</v>
      </c>
      <c r="K309" s="8" t="s">
        <v>37</v>
      </c>
      <c r="L309" s="4">
        <v>5400</v>
      </c>
      <c r="M309" s="4">
        <v>1281</v>
      </c>
      <c r="N309" s="4"/>
      <c r="O309" s="11">
        <v>45015</v>
      </c>
      <c r="P309" s="4">
        <v>1</v>
      </c>
      <c r="Q309" s="4"/>
      <c r="R309" s="4"/>
      <c r="S309" s="4">
        <v>1</v>
      </c>
      <c r="T309" s="4"/>
      <c r="U309" s="10">
        <f t="shared" si="9"/>
        <v>4</v>
      </c>
      <c r="V309" s="4"/>
      <c r="W309" s="4"/>
      <c r="X309" s="4"/>
      <c r="Y309" s="1"/>
      <c r="Z309" s="69" t="s">
        <v>1316</v>
      </c>
    </row>
    <row r="310" ht="18" customHeight="1" spans="1:26">
      <c r="A310" s="8">
        <f t="shared" si="8"/>
        <v>309</v>
      </c>
      <c r="B310" s="9">
        <v>44286</v>
      </c>
      <c r="C310" s="68">
        <v>46203</v>
      </c>
      <c r="D310" s="10" t="s">
        <v>1320</v>
      </c>
      <c r="E310" s="4"/>
      <c r="F310" s="4">
        <v>1</v>
      </c>
      <c r="G310" s="4" t="s">
        <v>62</v>
      </c>
      <c r="H310" s="4"/>
      <c r="I310" s="4" t="s">
        <v>1321</v>
      </c>
      <c r="J310" s="4" t="s">
        <v>134</v>
      </c>
      <c r="K310" s="8" t="s">
        <v>37</v>
      </c>
      <c r="L310" s="4">
        <v>5400</v>
      </c>
      <c r="M310" s="4">
        <v>1287</v>
      </c>
      <c r="N310" s="4"/>
      <c r="O310" s="11">
        <v>45058</v>
      </c>
      <c r="P310" s="4">
        <v>1</v>
      </c>
      <c r="Q310" s="4"/>
      <c r="R310" s="4"/>
      <c r="S310" s="4"/>
      <c r="T310" s="4"/>
      <c r="U310" s="10">
        <f t="shared" si="9"/>
        <v>4</v>
      </c>
      <c r="V310" s="4"/>
      <c r="W310" s="4"/>
      <c r="X310" s="4"/>
      <c r="Y310" s="1"/>
      <c r="Z310" s="69" t="s">
        <v>1322</v>
      </c>
    </row>
    <row r="311" ht="18" customHeight="1" spans="1:26">
      <c r="A311" s="8">
        <f t="shared" si="8"/>
        <v>310</v>
      </c>
      <c r="B311" s="9">
        <v>44287</v>
      </c>
      <c r="C311" s="68">
        <v>46203</v>
      </c>
      <c r="D311" s="10" t="s">
        <v>1323</v>
      </c>
      <c r="E311" s="4"/>
      <c r="F311" s="4">
        <v>1</v>
      </c>
      <c r="G311" s="4" t="s">
        <v>48</v>
      </c>
      <c r="H311" s="4"/>
      <c r="I311" s="4" t="s">
        <v>4260</v>
      </c>
      <c r="J311" s="4" t="s">
        <v>247</v>
      </c>
      <c r="K311" s="8" t="s">
        <v>37</v>
      </c>
      <c r="L311" s="4">
        <v>5400</v>
      </c>
      <c r="M311" s="4">
        <v>1288</v>
      </c>
      <c r="N311" s="10" t="s">
        <v>51</v>
      </c>
      <c r="O311" s="11">
        <v>45058</v>
      </c>
      <c r="P311" s="4">
        <v>1</v>
      </c>
      <c r="Q311" s="4"/>
      <c r="R311" s="4"/>
      <c r="S311" s="4"/>
      <c r="T311" s="4"/>
      <c r="U311" s="10">
        <f t="shared" si="9"/>
        <v>4</v>
      </c>
      <c r="V311" s="4"/>
      <c r="W311" s="10" t="s">
        <v>52</v>
      </c>
      <c r="X311" s="4"/>
      <c r="Y311" s="1"/>
      <c r="Z311" s="69" t="s">
        <v>1325</v>
      </c>
    </row>
    <row r="312" ht="18" customHeight="1" spans="1:26">
      <c r="A312" s="8">
        <f t="shared" si="8"/>
        <v>311</v>
      </c>
      <c r="B312" s="9">
        <v>44287</v>
      </c>
      <c r="C312" s="68">
        <v>46203</v>
      </c>
      <c r="D312" s="10" t="s">
        <v>1326</v>
      </c>
      <c r="E312" s="4"/>
      <c r="F312" s="4">
        <v>1</v>
      </c>
      <c r="G312" s="4" t="s">
        <v>48</v>
      </c>
      <c r="H312" s="4"/>
      <c r="I312" s="4" t="s">
        <v>1327</v>
      </c>
      <c r="J312" s="4" t="s">
        <v>44</v>
      </c>
      <c r="K312" s="8" t="s">
        <v>37</v>
      </c>
      <c r="L312" s="4">
        <v>5400</v>
      </c>
      <c r="M312" s="4">
        <v>1289</v>
      </c>
      <c r="N312" s="10" t="s">
        <v>1328</v>
      </c>
      <c r="O312" s="11">
        <v>45058</v>
      </c>
      <c r="P312" s="4">
        <v>1</v>
      </c>
      <c r="Q312" s="4"/>
      <c r="R312" s="4"/>
      <c r="S312" s="4"/>
      <c r="T312" s="4"/>
      <c r="U312" s="10">
        <f t="shared" si="9"/>
        <v>4</v>
      </c>
      <c r="V312" s="4"/>
      <c r="W312" s="10" t="s">
        <v>52</v>
      </c>
      <c r="X312" s="4"/>
      <c r="Y312" s="1"/>
      <c r="Z312" s="69" t="s">
        <v>1329</v>
      </c>
    </row>
    <row r="313" ht="18" customHeight="1" spans="1:26">
      <c r="A313" s="8">
        <f t="shared" si="8"/>
        <v>312</v>
      </c>
      <c r="B313" s="9">
        <v>44288</v>
      </c>
      <c r="C313" s="68">
        <v>46203</v>
      </c>
      <c r="D313" s="10" t="s">
        <v>1330</v>
      </c>
      <c r="E313" s="4"/>
      <c r="F313" s="4">
        <v>1</v>
      </c>
      <c r="G313" s="4" t="s">
        <v>67</v>
      </c>
      <c r="H313" s="4"/>
      <c r="I313" s="4" t="s">
        <v>1331</v>
      </c>
      <c r="J313" s="4" t="s">
        <v>44</v>
      </c>
      <c r="K313" s="4" t="s">
        <v>58</v>
      </c>
      <c r="L313" s="4">
        <v>9216</v>
      </c>
      <c r="M313" s="4">
        <v>1291</v>
      </c>
      <c r="N313" s="4"/>
      <c r="O313" s="11">
        <v>45044</v>
      </c>
      <c r="P313" s="4">
        <v>1</v>
      </c>
      <c r="Q313" s="4"/>
      <c r="R313" s="4"/>
      <c r="S313" s="4"/>
      <c r="T313" s="4"/>
      <c r="U313" s="10">
        <f t="shared" si="9"/>
        <v>4</v>
      </c>
      <c r="V313" s="4"/>
      <c r="W313" s="4"/>
      <c r="X313" s="4"/>
      <c r="Y313" s="1"/>
      <c r="Z313" s="69" t="s">
        <v>1332</v>
      </c>
    </row>
    <row r="314" ht="18" customHeight="1" spans="1:26">
      <c r="A314" s="8">
        <f t="shared" si="8"/>
        <v>313</v>
      </c>
      <c r="B314" s="9">
        <v>44285</v>
      </c>
      <c r="C314" s="68">
        <v>46203</v>
      </c>
      <c r="D314" s="10" t="s">
        <v>1333</v>
      </c>
      <c r="E314" s="4"/>
      <c r="F314" s="4">
        <v>1</v>
      </c>
      <c r="G314" s="4" t="s">
        <v>518</v>
      </c>
      <c r="H314" s="4"/>
      <c r="I314" s="4" t="s">
        <v>1334</v>
      </c>
      <c r="J314" s="4" t="s">
        <v>50</v>
      </c>
      <c r="K314" s="8" t="s">
        <v>37</v>
      </c>
      <c r="L314" s="4">
        <v>5400</v>
      </c>
      <c r="M314" s="4">
        <v>1286</v>
      </c>
      <c r="N314" s="4"/>
      <c r="O314" s="11">
        <v>45121</v>
      </c>
      <c r="P314" s="4">
        <v>1</v>
      </c>
      <c r="Q314" s="4"/>
      <c r="R314" s="4"/>
      <c r="S314" s="4"/>
      <c r="T314" s="4"/>
      <c r="U314" s="10">
        <f t="shared" si="9"/>
        <v>4</v>
      </c>
      <c r="V314" s="4"/>
      <c r="W314" s="4"/>
      <c r="X314" s="4"/>
      <c r="Y314" s="1"/>
      <c r="Z314" s="69" t="s">
        <v>1335</v>
      </c>
    </row>
    <row r="315" ht="18" customHeight="1" spans="1:26">
      <c r="A315" s="8">
        <f t="shared" si="8"/>
        <v>314</v>
      </c>
      <c r="B315" s="9">
        <v>44300</v>
      </c>
      <c r="C315" s="68">
        <v>46203</v>
      </c>
      <c r="D315" s="10" t="s">
        <v>1336</v>
      </c>
      <c r="E315" s="4"/>
      <c r="F315" s="4">
        <v>1</v>
      </c>
      <c r="G315" s="4" t="s">
        <v>48</v>
      </c>
      <c r="H315" s="4"/>
      <c r="I315" s="4" t="s">
        <v>4261</v>
      </c>
      <c r="J315" s="4" t="s">
        <v>4262</v>
      </c>
      <c r="K315" s="8" t="s">
        <v>37</v>
      </c>
      <c r="L315" s="4">
        <v>5400</v>
      </c>
      <c r="M315" s="4">
        <v>1296</v>
      </c>
      <c r="N315" s="10" t="s">
        <v>1328</v>
      </c>
      <c r="O315" s="11">
        <v>45058</v>
      </c>
      <c r="P315" s="4">
        <v>1</v>
      </c>
      <c r="Q315" s="4"/>
      <c r="R315" s="4"/>
      <c r="S315" s="4">
        <v>1</v>
      </c>
      <c r="T315" s="4"/>
      <c r="U315" s="10">
        <f t="shared" si="9"/>
        <v>4</v>
      </c>
      <c r="V315" s="4"/>
      <c r="W315" s="10" t="s">
        <v>52</v>
      </c>
      <c r="X315" s="4"/>
      <c r="Y315" s="1"/>
      <c r="Z315" s="69" t="s">
        <v>1337</v>
      </c>
    </row>
    <row r="316" ht="18" customHeight="1" spans="1:26">
      <c r="A316" s="8">
        <f t="shared" si="8"/>
        <v>315</v>
      </c>
      <c r="B316" s="9">
        <v>44312</v>
      </c>
      <c r="C316" s="68">
        <v>46203</v>
      </c>
      <c r="D316" s="10" t="s">
        <v>1338</v>
      </c>
      <c r="E316" s="4"/>
      <c r="F316" s="4">
        <v>1</v>
      </c>
      <c r="G316" s="4" t="s">
        <v>36</v>
      </c>
      <c r="H316" s="4"/>
      <c r="I316" s="4" t="s">
        <v>1339</v>
      </c>
      <c r="J316" s="4" t="s">
        <v>217</v>
      </c>
      <c r="K316" s="8" t="s">
        <v>37</v>
      </c>
      <c r="L316" s="4">
        <v>5400</v>
      </c>
      <c r="M316" s="4">
        <v>1303</v>
      </c>
      <c r="N316" s="4"/>
      <c r="O316" s="11">
        <v>45094</v>
      </c>
      <c r="P316" s="4">
        <v>1</v>
      </c>
      <c r="Q316" s="4"/>
      <c r="R316" s="4"/>
      <c r="S316" s="4"/>
      <c r="T316" s="4"/>
      <c r="U316" s="10">
        <f t="shared" si="9"/>
        <v>4</v>
      </c>
      <c r="V316" s="4"/>
      <c r="W316" s="4"/>
      <c r="X316" s="4"/>
      <c r="Y316" s="1"/>
      <c r="Z316" s="69" t="s">
        <v>1340</v>
      </c>
    </row>
    <row r="317" ht="18" customHeight="1" spans="1:26">
      <c r="A317" s="8">
        <f t="shared" si="8"/>
        <v>316</v>
      </c>
      <c r="B317" s="9">
        <v>44305</v>
      </c>
      <c r="C317" s="68">
        <v>46203</v>
      </c>
      <c r="D317" s="10" t="s">
        <v>1341</v>
      </c>
      <c r="E317" s="4"/>
      <c r="F317" s="4">
        <v>1</v>
      </c>
      <c r="G317" s="4" t="s">
        <v>48</v>
      </c>
      <c r="H317" s="4"/>
      <c r="I317" s="4" t="s">
        <v>4263</v>
      </c>
      <c r="J317" s="4" t="s">
        <v>1343</v>
      </c>
      <c r="K317" s="8" t="s">
        <v>37</v>
      </c>
      <c r="L317" s="4">
        <v>5400</v>
      </c>
      <c r="M317" s="4">
        <v>1299</v>
      </c>
      <c r="N317" s="10" t="s">
        <v>51</v>
      </c>
      <c r="O317" s="11">
        <v>45143</v>
      </c>
      <c r="P317" s="4">
        <v>1</v>
      </c>
      <c r="Q317" s="4"/>
      <c r="R317" s="4"/>
      <c r="S317" s="4"/>
      <c r="T317" s="4"/>
      <c r="U317" s="10">
        <f t="shared" si="9"/>
        <v>4</v>
      </c>
      <c r="V317" s="4"/>
      <c r="W317" s="10" t="s">
        <v>52</v>
      </c>
      <c r="X317" s="4"/>
      <c r="Y317" s="1"/>
      <c r="Z317" s="69" t="s">
        <v>1344</v>
      </c>
    </row>
    <row r="318" ht="18" customHeight="1" spans="1:26">
      <c r="A318" s="8">
        <f t="shared" si="8"/>
        <v>317</v>
      </c>
      <c r="B318" s="9">
        <v>44323</v>
      </c>
      <c r="C318" s="68">
        <v>46203</v>
      </c>
      <c r="D318" s="10" t="s">
        <v>1345</v>
      </c>
      <c r="E318" s="4"/>
      <c r="F318" s="4">
        <v>1</v>
      </c>
      <c r="G318" s="4" t="s">
        <v>67</v>
      </c>
      <c r="H318" s="4"/>
      <c r="I318" s="4" t="s">
        <v>1346</v>
      </c>
      <c r="J318" s="4" t="s">
        <v>355</v>
      </c>
      <c r="K318" s="8" t="s">
        <v>37</v>
      </c>
      <c r="L318" s="4">
        <v>5400</v>
      </c>
      <c r="M318" s="4">
        <v>1307</v>
      </c>
      <c r="N318" s="4"/>
      <c r="O318" s="11">
        <v>45087</v>
      </c>
      <c r="P318" s="4">
        <v>1</v>
      </c>
      <c r="Q318" s="4"/>
      <c r="R318" s="4"/>
      <c r="S318" s="4"/>
      <c r="T318" s="4"/>
      <c r="U318" s="10">
        <f t="shared" si="9"/>
        <v>4</v>
      </c>
      <c r="V318" s="4"/>
      <c r="W318" s="4"/>
      <c r="X318" s="4"/>
      <c r="Y318" s="1"/>
      <c r="Z318" s="69" t="s">
        <v>1347</v>
      </c>
    </row>
    <row r="319" ht="18" customHeight="1" spans="1:26">
      <c r="A319" s="8">
        <f t="shared" si="8"/>
        <v>318</v>
      </c>
      <c r="B319" s="9">
        <v>44323</v>
      </c>
      <c r="C319" s="68">
        <v>46203</v>
      </c>
      <c r="D319" s="10" t="s">
        <v>1348</v>
      </c>
      <c r="E319" s="4"/>
      <c r="F319" s="4">
        <v>1</v>
      </c>
      <c r="G319" s="4" t="s">
        <v>62</v>
      </c>
      <c r="H319" s="4"/>
      <c r="I319" s="4" t="s">
        <v>1349</v>
      </c>
      <c r="J319" s="1" t="s">
        <v>1350</v>
      </c>
      <c r="K319" s="8" t="s">
        <v>37</v>
      </c>
      <c r="L319" s="4">
        <v>5400</v>
      </c>
      <c r="M319" s="4">
        <v>1310</v>
      </c>
      <c r="N319" s="4"/>
      <c r="O319" s="11">
        <v>45094</v>
      </c>
      <c r="P319" s="4">
        <v>1</v>
      </c>
      <c r="Q319" s="4"/>
      <c r="R319" s="4"/>
      <c r="S319" s="4"/>
      <c r="T319" s="4"/>
      <c r="U319" s="10">
        <f t="shared" si="9"/>
        <v>4</v>
      </c>
      <c r="V319" s="4"/>
      <c r="W319" s="4"/>
      <c r="X319" s="4"/>
      <c r="Y319" s="1"/>
      <c r="Z319" s="69" t="s">
        <v>1351</v>
      </c>
    </row>
    <row r="320" ht="18" customHeight="1" spans="1:26">
      <c r="A320" s="8">
        <f t="shared" si="8"/>
        <v>319</v>
      </c>
      <c r="B320" s="9">
        <v>44325</v>
      </c>
      <c r="C320" s="68">
        <v>46203</v>
      </c>
      <c r="D320" s="10" t="s">
        <v>1355</v>
      </c>
      <c r="E320" s="4"/>
      <c r="F320" s="4">
        <v>1</v>
      </c>
      <c r="G320" s="4" t="s">
        <v>325</v>
      </c>
      <c r="H320" s="4"/>
      <c r="I320" s="4" t="s">
        <v>1356</v>
      </c>
      <c r="J320" s="4" t="s">
        <v>57</v>
      </c>
      <c r="K320" s="8" t="s">
        <v>37</v>
      </c>
      <c r="L320" s="4">
        <v>5400</v>
      </c>
      <c r="M320" s="4">
        <v>1313</v>
      </c>
      <c r="N320" s="4"/>
      <c r="O320" s="11">
        <v>45094</v>
      </c>
      <c r="P320" s="4">
        <v>1</v>
      </c>
      <c r="Q320" s="4"/>
      <c r="R320" s="4"/>
      <c r="S320" s="4"/>
      <c r="T320" s="4"/>
      <c r="U320" s="10">
        <f t="shared" si="9"/>
        <v>4</v>
      </c>
      <c r="V320" s="4"/>
      <c r="W320" s="4"/>
      <c r="X320" s="4"/>
      <c r="Y320" s="1"/>
      <c r="Z320" s="69" t="s">
        <v>1357</v>
      </c>
    </row>
    <row r="321" ht="18" customHeight="1" spans="1:27">
      <c r="A321" s="8">
        <f t="shared" si="8"/>
        <v>320</v>
      </c>
      <c r="B321" s="9">
        <v>44327</v>
      </c>
      <c r="C321" s="68">
        <v>46203</v>
      </c>
      <c r="D321" s="10" t="s">
        <v>1358</v>
      </c>
      <c r="E321" s="4"/>
      <c r="F321" s="4">
        <v>1</v>
      </c>
      <c r="G321" s="4" t="s">
        <v>67</v>
      </c>
      <c r="H321" s="4">
        <v>1</v>
      </c>
      <c r="I321" s="12" t="s">
        <v>1359</v>
      </c>
      <c r="J321" s="4" t="s">
        <v>44</v>
      </c>
      <c r="K321" s="8" t="s">
        <v>37</v>
      </c>
      <c r="L321" s="4">
        <v>5400</v>
      </c>
      <c r="M321" s="4">
        <v>1315</v>
      </c>
      <c r="N321" s="4"/>
      <c r="O321" s="11">
        <v>45094</v>
      </c>
      <c r="P321" s="4">
        <v>1</v>
      </c>
      <c r="Q321" s="4"/>
      <c r="R321" s="4"/>
      <c r="S321" s="4"/>
      <c r="T321" s="4"/>
      <c r="U321" s="10">
        <f t="shared" si="9"/>
        <v>4</v>
      </c>
      <c r="V321" s="4"/>
      <c r="W321" s="4"/>
      <c r="X321" s="4"/>
      <c r="Y321" s="1"/>
      <c r="Z321" s="69" t="s">
        <v>1360</v>
      </c>
    </row>
    <row r="322" ht="18" customHeight="1" spans="1:27">
      <c r="A322" s="8">
        <f t="shared" ref="A322:A385" si="10">ROW()-1</f>
        <v>321</v>
      </c>
      <c r="B322" s="9">
        <v>44334</v>
      </c>
      <c r="C322" s="68">
        <v>46203</v>
      </c>
      <c r="D322" s="10" t="s">
        <v>1367</v>
      </c>
      <c r="E322" s="4"/>
      <c r="F322" s="4">
        <v>1</v>
      </c>
      <c r="G322" s="4" t="s">
        <v>42</v>
      </c>
      <c r="H322" s="4"/>
      <c r="I322" s="1" t="s">
        <v>1368</v>
      </c>
      <c r="J322" s="1" t="s">
        <v>1369</v>
      </c>
      <c r="K322" s="8" t="s">
        <v>37</v>
      </c>
      <c r="L322" s="4">
        <v>5400</v>
      </c>
      <c r="M322" s="4">
        <v>1321</v>
      </c>
      <c r="N322" s="4"/>
      <c r="O322" s="11">
        <v>45094</v>
      </c>
      <c r="P322" s="4">
        <v>1</v>
      </c>
      <c r="Q322" s="4"/>
      <c r="R322" s="4"/>
      <c r="S322" s="4"/>
      <c r="T322" s="4"/>
      <c r="U322" s="10">
        <f t="shared" ref="U322:U385" si="11">DATEDIF(B322,"2025-6-30","y")</f>
        <v>4</v>
      </c>
      <c r="V322" s="4"/>
      <c r="W322" s="4"/>
      <c r="X322" s="4"/>
      <c r="Y322" s="1"/>
      <c r="Z322" s="69" t="s">
        <v>1370</v>
      </c>
    </row>
    <row r="323" ht="18" customHeight="1" spans="1:27">
      <c r="A323" s="8">
        <f t="shared" si="10"/>
        <v>322</v>
      </c>
      <c r="B323" s="9">
        <v>44334</v>
      </c>
      <c r="C323" s="68">
        <v>46203</v>
      </c>
      <c r="D323" s="10" t="s">
        <v>1371</v>
      </c>
      <c r="E323" s="4"/>
      <c r="F323" s="4">
        <v>1</v>
      </c>
      <c r="G323" s="4" t="s">
        <v>42</v>
      </c>
      <c r="H323" s="4"/>
      <c r="I323" s="4" t="s">
        <v>1372</v>
      </c>
      <c r="J323" s="4" t="s">
        <v>44</v>
      </c>
      <c r="K323" s="8" t="s">
        <v>37</v>
      </c>
      <c r="L323" s="4">
        <v>5400</v>
      </c>
      <c r="M323" s="4">
        <v>1322</v>
      </c>
      <c r="N323" s="4"/>
      <c r="O323" s="11">
        <v>45094</v>
      </c>
      <c r="P323" s="4">
        <v>1</v>
      </c>
      <c r="Q323" s="4"/>
      <c r="R323" s="4"/>
      <c r="S323" s="4"/>
      <c r="T323" s="4"/>
      <c r="U323" s="10">
        <f t="shared" si="11"/>
        <v>4</v>
      </c>
      <c r="V323" s="4"/>
      <c r="W323" s="4"/>
      <c r="X323" s="4"/>
      <c r="Y323" s="1"/>
      <c r="Z323" s="69" t="s">
        <v>1373</v>
      </c>
    </row>
    <row r="324" ht="18" customHeight="1" spans="1:27">
      <c r="A324" s="8">
        <f t="shared" si="10"/>
        <v>323</v>
      </c>
      <c r="B324" s="9">
        <v>44334</v>
      </c>
      <c r="C324" s="68">
        <v>46203</v>
      </c>
      <c r="D324" s="10" t="s">
        <v>1374</v>
      </c>
      <c r="E324" s="4"/>
      <c r="F324" s="4">
        <v>1</v>
      </c>
      <c r="G324" s="4" t="s">
        <v>48</v>
      </c>
      <c r="H324" s="4"/>
      <c r="I324" s="1" t="s">
        <v>4264</v>
      </c>
      <c r="J324" s="1" t="s">
        <v>1756</v>
      </c>
      <c r="K324" s="8" t="s">
        <v>37</v>
      </c>
      <c r="L324" s="4">
        <v>5400</v>
      </c>
      <c r="M324" s="4">
        <v>1324</v>
      </c>
      <c r="N324" s="10" t="s">
        <v>1095</v>
      </c>
      <c r="O324" s="11">
        <v>45087</v>
      </c>
      <c r="P324" s="4">
        <v>1</v>
      </c>
      <c r="Q324" s="4"/>
      <c r="R324" s="4"/>
      <c r="S324" s="4">
        <v>1</v>
      </c>
      <c r="T324" s="4"/>
      <c r="U324" s="10">
        <f t="shared" si="11"/>
        <v>4</v>
      </c>
      <c r="V324" s="4"/>
      <c r="W324" s="10" t="s">
        <v>118</v>
      </c>
      <c r="X324" s="4"/>
      <c r="Y324" s="1"/>
      <c r="Z324" s="69" t="s">
        <v>1377</v>
      </c>
    </row>
    <row r="325" ht="18" customHeight="1" spans="1:27">
      <c r="A325" s="8">
        <f t="shared" si="10"/>
        <v>324</v>
      </c>
      <c r="B325" s="9">
        <v>44336</v>
      </c>
      <c r="C325" s="68">
        <v>46203</v>
      </c>
      <c r="D325" s="10" t="s">
        <v>1378</v>
      </c>
      <c r="E325" s="4"/>
      <c r="F325" s="4">
        <v>1</v>
      </c>
      <c r="G325" s="4" t="s">
        <v>36</v>
      </c>
      <c r="H325" s="4"/>
      <c r="I325" s="4" t="s">
        <v>1379</v>
      </c>
      <c r="J325" s="4" t="s">
        <v>57</v>
      </c>
      <c r="K325" s="8" t="s">
        <v>37</v>
      </c>
      <c r="L325" s="4">
        <v>5400</v>
      </c>
      <c r="M325" s="4">
        <v>1326</v>
      </c>
      <c r="N325" s="4"/>
      <c r="O325" s="11">
        <v>45087</v>
      </c>
      <c r="P325" s="4">
        <v>1</v>
      </c>
      <c r="Q325" s="4"/>
      <c r="R325" s="4"/>
      <c r="S325" s="4"/>
      <c r="T325" s="4"/>
      <c r="U325" s="10">
        <f t="shared" si="11"/>
        <v>4</v>
      </c>
      <c r="V325" s="4"/>
      <c r="W325" s="4"/>
      <c r="X325" s="4"/>
      <c r="Y325" s="1"/>
      <c r="Z325" s="69" t="s">
        <v>1380</v>
      </c>
    </row>
    <row r="326" ht="18" customHeight="1" spans="1:27">
      <c r="A326" s="8">
        <f t="shared" si="10"/>
        <v>325</v>
      </c>
      <c r="B326" s="9">
        <v>43129</v>
      </c>
      <c r="C326" s="68">
        <v>46203</v>
      </c>
      <c r="D326" s="10" t="s">
        <v>1381</v>
      </c>
      <c r="E326" s="75"/>
      <c r="F326" s="75">
        <v>1</v>
      </c>
      <c r="G326" s="75" t="s">
        <v>62</v>
      </c>
      <c r="H326" s="75"/>
      <c r="I326" s="4" t="s">
        <v>1382</v>
      </c>
      <c r="J326" s="75" t="s">
        <v>44</v>
      </c>
      <c r="K326" s="8" t="s">
        <v>37</v>
      </c>
      <c r="L326" s="4">
        <v>5400</v>
      </c>
      <c r="M326" s="4">
        <v>461</v>
      </c>
      <c r="N326" s="4"/>
      <c r="O326" s="4" t="s">
        <v>2713</v>
      </c>
      <c r="P326" s="4">
        <v>1</v>
      </c>
      <c r="Q326" s="4"/>
      <c r="R326" s="4"/>
      <c r="S326" s="4"/>
      <c r="T326" s="4"/>
      <c r="U326" s="10">
        <f t="shared" si="11"/>
        <v>7</v>
      </c>
      <c r="V326" s="4"/>
      <c r="W326" s="4"/>
      <c r="X326" s="4"/>
      <c r="Y326" s="1"/>
      <c r="Z326" s="69" t="s">
        <v>1384</v>
      </c>
    </row>
    <row r="327" ht="18" customHeight="1" spans="1:27">
      <c r="A327" s="8">
        <f t="shared" si="10"/>
        <v>326</v>
      </c>
      <c r="B327" s="9">
        <v>44350</v>
      </c>
      <c r="C327" s="68">
        <v>46203</v>
      </c>
      <c r="D327" s="10" t="s">
        <v>1385</v>
      </c>
      <c r="E327" s="4"/>
      <c r="F327" s="4">
        <v>0</v>
      </c>
      <c r="G327" s="4" t="s">
        <v>62</v>
      </c>
      <c r="H327" s="4"/>
      <c r="I327" s="4" t="s">
        <v>1386</v>
      </c>
      <c r="J327" s="4" t="s">
        <v>44</v>
      </c>
      <c r="K327" s="8" t="s">
        <v>37</v>
      </c>
      <c r="L327" s="4">
        <v>5400</v>
      </c>
      <c r="M327" s="4">
        <v>1334</v>
      </c>
      <c r="N327" s="4"/>
      <c r="O327" s="11">
        <v>45155</v>
      </c>
      <c r="P327" s="4">
        <v>1</v>
      </c>
      <c r="Q327" s="4"/>
      <c r="R327" s="4"/>
      <c r="S327" s="4"/>
      <c r="T327" s="4"/>
      <c r="U327" s="10">
        <f t="shared" si="11"/>
        <v>4</v>
      </c>
      <c r="V327" s="4"/>
      <c r="W327" s="4"/>
      <c r="X327" s="4"/>
      <c r="Y327" s="1"/>
      <c r="Z327" s="69" t="s">
        <v>1387</v>
      </c>
    </row>
    <row r="328" ht="18" customHeight="1" spans="1:27">
      <c r="A328" s="8">
        <f t="shared" si="10"/>
        <v>327</v>
      </c>
      <c r="B328" s="9">
        <v>44352</v>
      </c>
      <c r="C328" s="68">
        <v>46203</v>
      </c>
      <c r="D328" s="10" t="s">
        <v>1388</v>
      </c>
      <c r="E328" s="4"/>
      <c r="F328" s="4">
        <v>1</v>
      </c>
      <c r="G328" s="4" t="s">
        <v>62</v>
      </c>
      <c r="H328" s="4"/>
      <c r="I328" s="4" t="s">
        <v>1389</v>
      </c>
      <c r="J328" s="4" t="s">
        <v>44</v>
      </c>
      <c r="K328" s="8" t="s">
        <v>37</v>
      </c>
      <c r="L328" s="4">
        <v>5400</v>
      </c>
      <c r="M328" s="4">
        <v>1336</v>
      </c>
      <c r="N328" s="4"/>
      <c r="O328" s="11">
        <v>45156</v>
      </c>
      <c r="P328" s="4">
        <v>1</v>
      </c>
      <c r="Q328" s="4"/>
      <c r="R328" s="4"/>
      <c r="S328" s="4"/>
      <c r="T328" s="4"/>
      <c r="U328" s="10">
        <f t="shared" si="11"/>
        <v>4</v>
      </c>
      <c r="V328" s="4"/>
      <c r="W328" s="4"/>
      <c r="X328" s="4"/>
      <c r="Y328" s="1"/>
      <c r="Z328" s="69" t="s">
        <v>1390</v>
      </c>
    </row>
    <row r="329" ht="18" customHeight="1" spans="1:27">
      <c r="A329" s="8">
        <f t="shared" si="10"/>
        <v>328</v>
      </c>
      <c r="B329" s="9">
        <v>44378</v>
      </c>
      <c r="C329" s="68">
        <v>46203</v>
      </c>
      <c r="D329" s="10" t="s">
        <v>1391</v>
      </c>
      <c r="E329" s="4"/>
      <c r="F329" s="4">
        <v>1</v>
      </c>
      <c r="G329" s="4" t="s">
        <v>48</v>
      </c>
      <c r="H329" s="4"/>
      <c r="I329" s="1" t="s">
        <v>4265</v>
      </c>
      <c r="J329" s="1" t="s">
        <v>4266</v>
      </c>
      <c r="K329" s="8" t="s">
        <v>37</v>
      </c>
      <c r="L329" s="4">
        <v>5400</v>
      </c>
      <c r="M329" s="4">
        <v>1345</v>
      </c>
      <c r="N329" s="10" t="s">
        <v>289</v>
      </c>
      <c r="O329" s="11">
        <v>45120</v>
      </c>
      <c r="P329" s="4">
        <v>1</v>
      </c>
      <c r="Q329" s="4"/>
      <c r="R329" s="4"/>
      <c r="S329" s="4"/>
      <c r="T329" s="4"/>
      <c r="U329" s="10">
        <f t="shared" si="11"/>
        <v>3</v>
      </c>
      <c r="V329" s="4"/>
      <c r="W329" s="10" t="s">
        <v>52</v>
      </c>
      <c r="X329" s="4"/>
      <c r="Y329" s="1"/>
      <c r="Z329" s="69" t="s">
        <v>1393</v>
      </c>
    </row>
    <row r="330" ht="18" customHeight="1" spans="1:27">
      <c r="A330" s="8">
        <f t="shared" si="10"/>
        <v>329</v>
      </c>
      <c r="B330" s="9">
        <v>44371</v>
      </c>
      <c r="C330" s="68">
        <v>46203</v>
      </c>
      <c r="D330" s="10" t="s">
        <v>1394</v>
      </c>
      <c r="E330" s="4"/>
      <c r="F330" s="4">
        <v>1</v>
      </c>
      <c r="G330" s="4" t="s">
        <v>62</v>
      </c>
      <c r="H330" s="4"/>
      <c r="I330" s="1" t="s">
        <v>1395</v>
      </c>
      <c r="J330" s="4" t="s">
        <v>44</v>
      </c>
      <c r="K330" s="8" t="s">
        <v>37</v>
      </c>
      <c r="L330" s="4">
        <v>5400</v>
      </c>
      <c r="M330" s="4">
        <v>1347</v>
      </c>
      <c r="N330" s="4"/>
      <c r="O330" s="11">
        <v>45120</v>
      </c>
      <c r="P330" s="4">
        <v>1</v>
      </c>
      <c r="Q330" s="4"/>
      <c r="R330" s="4"/>
      <c r="S330" s="4"/>
      <c r="T330" s="4"/>
      <c r="U330" s="10">
        <f t="shared" si="11"/>
        <v>4</v>
      </c>
      <c r="V330" s="4"/>
      <c r="W330" s="4"/>
      <c r="X330" s="4"/>
      <c r="Y330" s="1"/>
      <c r="Z330" s="69" t="s">
        <v>1396</v>
      </c>
    </row>
    <row r="331" ht="18" customHeight="1" spans="1:27">
      <c r="A331" s="8">
        <f t="shared" si="10"/>
        <v>330</v>
      </c>
      <c r="B331" s="9">
        <v>44371</v>
      </c>
      <c r="C331" s="68">
        <v>46203</v>
      </c>
      <c r="D331" s="10" t="s">
        <v>1397</v>
      </c>
      <c r="E331" s="4"/>
      <c r="F331" s="4">
        <v>1</v>
      </c>
      <c r="G331" s="4" t="s">
        <v>48</v>
      </c>
      <c r="H331" s="4"/>
      <c r="I331" s="4" t="s">
        <v>4267</v>
      </c>
      <c r="J331" s="4" t="s">
        <v>134</v>
      </c>
      <c r="K331" s="8" t="s">
        <v>37</v>
      </c>
      <c r="L331" s="4">
        <v>5400</v>
      </c>
      <c r="M331" s="4">
        <v>1348</v>
      </c>
      <c r="N331" s="10" t="s">
        <v>396</v>
      </c>
      <c r="O331" s="11">
        <v>45121</v>
      </c>
      <c r="P331" s="4">
        <v>1</v>
      </c>
      <c r="Q331" s="4"/>
      <c r="R331" s="4"/>
      <c r="S331" s="4">
        <v>1</v>
      </c>
      <c r="T331" s="4"/>
      <c r="U331" s="10">
        <f t="shared" si="11"/>
        <v>4</v>
      </c>
      <c r="V331" s="4"/>
      <c r="W331" s="10" t="s">
        <v>52</v>
      </c>
      <c r="X331" s="4"/>
      <c r="Y331" s="1"/>
      <c r="Z331" s="69" t="s">
        <v>1400</v>
      </c>
    </row>
    <row r="332" ht="18" customHeight="1" spans="1:27">
      <c r="A332" s="8">
        <f t="shared" si="10"/>
        <v>331</v>
      </c>
      <c r="B332" s="9">
        <v>44371</v>
      </c>
      <c r="C332" s="68">
        <v>46203</v>
      </c>
      <c r="D332" s="10" t="s">
        <v>1401</v>
      </c>
      <c r="E332" s="4"/>
      <c r="F332" s="4">
        <v>1</v>
      </c>
      <c r="G332" s="4" t="s">
        <v>48</v>
      </c>
      <c r="H332" s="4"/>
      <c r="I332" s="1" t="s">
        <v>4268</v>
      </c>
      <c r="J332" s="4" t="s">
        <v>57</v>
      </c>
      <c r="K332" s="8" t="s">
        <v>37</v>
      </c>
      <c r="L332" s="4">
        <v>5400</v>
      </c>
      <c r="M332" s="4">
        <v>1351</v>
      </c>
      <c r="N332" s="10" t="s">
        <v>396</v>
      </c>
      <c r="O332" s="11">
        <v>45120</v>
      </c>
      <c r="P332" s="4">
        <v>1</v>
      </c>
      <c r="Q332" s="4"/>
      <c r="R332" s="4"/>
      <c r="S332" s="4"/>
      <c r="T332" s="4"/>
      <c r="U332" s="10">
        <f t="shared" si="11"/>
        <v>4</v>
      </c>
      <c r="V332" s="4"/>
      <c r="W332" s="10" t="s">
        <v>52</v>
      </c>
      <c r="X332" s="4"/>
      <c r="Y332" s="1"/>
      <c r="Z332" s="69" t="s">
        <v>1403</v>
      </c>
    </row>
    <row r="333" ht="18" customHeight="1" spans="1:27">
      <c r="A333" s="8">
        <f t="shared" si="10"/>
        <v>332</v>
      </c>
      <c r="B333" s="9">
        <v>44376</v>
      </c>
      <c r="C333" s="68">
        <v>46203</v>
      </c>
      <c r="D333" s="10" t="s">
        <v>1404</v>
      </c>
      <c r="E333" s="4"/>
      <c r="F333" s="4">
        <v>1</v>
      </c>
      <c r="G333" s="4" t="s">
        <v>36</v>
      </c>
      <c r="H333" s="4"/>
      <c r="I333" s="4" t="s">
        <v>1405</v>
      </c>
      <c r="J333" s="4" t="s">
        <v>44</v>
      </c>
      <c r="K333" s="4" t="s">
        <v>58</v>
      </c>
      <c r="L333" s="4">
        <v>9216</v>
      </c>
      <c r="M333" s="4">
        <v>1352</v>
      </c>
      <c r="N333" s="4"/>
      <c r="O333" s="11">
        <v>45121</v>
      </c>
      <c r="P333" s="4">
        <v>1</v>
      </c>
      <c r="Q333" s="4"/>
      <c r="R333" s="4"/>
      <c r="S333" s="4"/>
      <c r="T333" s="4"/>
      <c r="U333" s="10">
        <f t="shared" si="11"/>
        <v>4</v>
      </c>
      <c r="V333" s="4"/>
      <c r="W333" s="4"/>
      <c r="X333" s="4"/>
      <c r="Y333" s="1"/>
      <c r="Z333" s="69" t="s">
        <v>1406</v>
      </c>
    </row>
    <row r="334" ht="18" customHeight="1" spans="1:27">
      <c r="A334" s="8">
        <f t="shared" si="10"/>
        <v>333</v>
      </c>
      <c r="B334" s="9">
        <v>43271</v>
      </c>
      <c r="C334" s="68">
        <v>46203</v>
      </c>
      <c r="D334" s="10" t="s">
        <v>1407</v>
      </c>
      <c r="E334" s="4"/>
      <c r="F334" s="4">
        <v>1</v>
      </c>
      <c r="G334" s="4" t="s">
        <v>48</v>
      </c>
      <c r="H334" s="4"/>
      <c r="I334" s="4" t="s">
        <v>1408</v>
      </c>
      <c r="J334" s="4" t="s">
        <v>149</v>
      </c>
      <c r="K334" s="8" t="s">
        <v>37</v>
      </c>
      <c r="L334" s="4">
        <v>5400</v>
      </c>
      <c r="M334" s="4">
        <v>585</v>
      </c>
      <c r="N334" s="10" t="s">
        <v>51</v>
      </c>
      <c r="O334" s="4" t="s">
        <v>2713</v>
      </c>
      <c r="P334" s="4">
        <v>1</v>
      </c>
      <c r="Q334" s="4"/>
      <c r="R334" s="4"/>
      <c r="S334" s="4">
        <v>1</v>
      </c>
      <c r="T334" s="4"/>
      <c r="U334" s="10">
        <f t="shared" si="11"/>
        <v>7</v>
      </c>
      <c r="V334" s="4"/>
      <c r="W334" s="10" t="s">
        <v>52</v>
      </c>
      <c r="X334" s="4"/>
      <c r="Y334" s="1"/>
      <c r="Z334" s="69" t="s">
        <v>1409</v>
      </c>
    </row>
    <row r="335" ht="18" customHeight="1" spans="1:27">
      <c r="A335" s="8">
        <f t="shared" si="10"/>
        <v>334</v>
      </c>
      <c r="B335" s="9">
        <v>42256</v>
      </c>
      <c r="C335" s="68">
        <v>46203</v>
      </c>
      <c r="D335" s="10" t="s">
        <v>1410</v>
      </c>
      <c r="E335" s="4"/>
      <c r="F335" s="4">
        <v>1</v>
      </c>
      <c r="G335" s="4" t="s">
        <v>62</v>
      </c>
      <c r="H335" s="4"/>
      <c r="I335" s="4" t="s">
        <v>1411</v>
      </c>
      <c r="J335" s="76" t="s">
        <v>57</v>
      </c>
      <c r="K335" s="8" t="s">
        <v>37</v>
      </c>
      <c r="L335" s="4">
        <v>5400</v>
      </c>
      <c r="M335" s="4">
        <v>60</v>
      </c>
      <c r="N335" s="4"/>
      <c r="O335" s="4" t="s">
        <v>2713</v>
      </c>
      <c r="P335" s="4">
        <v>1</v>
      </c>
      <c r="Q335" s="4"/>
      <c r="R335" s="4"/>
      <c r="S335" s="4"/>
      <c r="T335" s="4"/>
      <c r="U335" s="10">
        <f t="shared" si="11"/>
        <v>9</v>
      </c>
      <c r="V335" s="4"/>
      <c r="W335" s="4"/>
      <c r="X335" s="4"/>
      <c r="Y335" s="1"/>
      <c r="Z335" s="69" t="s">
        <v>1412</v>
      </c>
      <c r="AA335" s="10" t="s">
        <v>1413</v>
      </c>
    </row>
    <row r="336" ht="18" customHeight="1" spans="1:27">
      <c r="A336" s="8">
        <f t="shared" si="10"/>
        <v>335</v>
      </c>
      <c r="B336" s="9">
        <v>44391</v>
      </c>
      <c r="C336" s="68">
        <v>46203</v>
      </c>
      <c r="D336" s="10" t="s">
        <v>1414</v>
      </c>
      <c r="E336" s="4"/>
      <c r="F336" s="4">
        <v>1</v>
      </c>
      <c r="G336" s="4" t="s">
        <v>48</v>
      </c>
      <c r="H336" s="4"/>
      <c r="I336" s="4" t="s">
        <v>1415</v>
      </c>
      <c r="J336" s="4" t="s">
        <v>330</v>
      </c>
      <c r="K336" s="8" t="s">
        <v>37</v>
      </c>
      <c r="L336" s="4">
        <v>5400</v>
      </c>
      <c r="M336" s="4">
        <v>1358</v>
      </c>
      <c r="N336" s="10" t="s">
        <v>51</v>
      </c>
      <c r="O336" s="11">
        <v>45144</v>
      </c>
      <c r="P336" s="4">
        <v>1</v>
      </c>
      <c r="Q336" s="4"/>
      <c r="R336" s="4"/>
      <c r="S336" s="4"/>
      <c r="T336" s="4"/>
      <c r="U336" s="10">
        <f t="shared" si="11"/>
        <v>3</v>
      </c>
      <c r="V336" s="4"/>
      <c r="W336" s="10" t="s">
        <v>52</v>
      </c>
      <c r="X336" s="4"/>
      <c r="Y336" s="1"/>
      <c r="Z336" s="69" t="s">
        <v>1416</v>
      </c>
    </row>
    <row r="337" ht="18" customHeight="1" spans="1:26">
      <c r="A337" s="8">
        <f t="shared" si="10"/>
        <v>336</v>
      </c>
      <c r="B337" s="9">
        <v>44397</v>
      </c>
      <c r="C337" s="68">
        <v>46203</v>
      </c>
      <c r="D337" s="10" t="s">
        <v>1417</v>
      </c>
      <c r="E337" s="4"/>
      <c r="F337" s="4">
        <v>1</v>
      </c>
      <c r="G337" s="4" t="s">
        <v>48</v>
      </c>
      <c r="H337" s="4"/>
      <c r="I337" s="1" t="s">
        <v>1418</v>
      </c>
      <c r="J337" s="4" t="s">
        <v>134</v>
      </c>
      <c r="K337" s="8" t="s">
        <v>37</v>
      </c>
      <c r="L337" s="4">
        <v>5400</v>
      </c>
      <c r="M337" s="4">
        <v>1362</v>
      </c>
      <c r="N337" s="10" t="s">
        <v>678</v>
      </c>
      <c r="O337" s="11">
        <v>45143</v>
      </c>
      <c r="P337" s="4">
        <v>1</v>
      </c>
      <c r="Q337" s="4"/>
      <c r="R337" s="4"/>
      <c r="S337" s="4"/>
      <c r="T337" s="4"/>
      <c r="U337" s="10">
        <f t="shared" si="11"/>
        <v>3</v>
      </c>
      <c r="V337" s="4"/>
      <c r="W337" s="10" t="s">
        <v>52</v>
      </c>
      <c r="X337" s="4"/>
      <c r="Y337" s="1"/>
      <c r="Z337" s="69" t="s">
        <v>1419</v>
      </c>
    </row>
    <row r="338" ht="18" customHeight="1" spans="1:26">
      <c r="A338" s="8">
        <f t="shared" si="10"/>
        <v>337</v>
      </c>
      <c r="B338" s="9">
        <v>44403</v>
      </c>
      <c r="C338" s="68">
        <v>46203</v>
      </c>
      <c r="D338" s="10" t="s">
        <v>749</v>
      </c>
      <c r="E338" s="4"/>
      <c r="F338" s="4" t="s">
        <v>88</v>
      </c>
      <c r="G338" s="4" t="s">
        <v>308</v>
      </c>
      <c r="H338" s="4"/>
      <c r="I338" s="4" t="s">
        <v>4238</v>
      </c>
      <c r="J338" s="1" t="s">
        <v>44</v>
      </c>
      <c r="K338" s="8" t="s">
        <v>37</v>
      </c>
      <c r="L338" s="4">
        <v>5400</v>
      </c>
      <c r="M338" s="4">
        <v>1366</v>
      </c>
      <c r="N338" s="4"/>
      <c r="O338" s="11">
        <v>45143</v>
      </c>
      <c r="P338" s="4">
        <v>1</v>
      </c>
      <c r="Q338" s="4"/>
      <c r="R338" s="4"/>
      <c r="S338" s="4"/>
      <c r="T338" s="4"/>
      <c r="U338" s="10">
        <f t="shared" si="11"/>
        <v>3</v>
      </c>
      <c r="V338" s="4"/>
      <c r="W338" s="4"/>
      <c r="X338" s="4"/>
      <c r="Y338" s="1"/>
      <c r="Z338" s="69" t="s">
        <v>752</v>
      </c>
    </row>
    <row r="339" ht="18" customHeight="1" spans="1:26">
      <c r="A339" s="8">
        <f t="shared" si="10"/>
        <v>338</v>
      </c>
      <c r="B339" s="9">
        <v>44406</v>
      </c>
      <c r="C339" s="68">
        <v>46203</v>
      </c>
      <c r="D339" s="10" t="s">
        <v>1421</v>
      </c>
      <c r="E339" s="4"/>
      <c r="F339" s="4">
        <v>1</v>
      </c>
      <c r="G339" s="4" t="s">
        <v>62</v>
      </c>
      <c r="H339" s="4"/>
      <c r="I339" s="4" t="s">
        <v>1422</v>
      </c>
      <c r="J339" s="4" t="s">
        <v>594</v>
      </c>
      <c r="K339" s="8" t="s">
        <v>37</v>
      </c>
      <c r="L339" s="4">
        <v>5400</v>
      </c>
      <c r="M339" s="4">
        <v>1369</v>
      </c>
      <c r="N339" s="4"/>
      <c r="O339" s="11">
        <v>45155</v>
      </c>
      <c r="P339" s="4">
        <v>1</v>
      </c>
      <c r="Q339" s="4"/>
      <c r="R339" s="4"/>
      <c r="S339" s="4">
        <v>1</v>
      </c>
      <c r="T339" s="4"/>
      <c r="U339" s="10">
        <f t="shared" si="11"/>
        <v>3</v>
      </c>
      <c r="V339" s="4"/>
      <c r="W339" s="4"/>
      <c r="X339" s="4"/>
      <c r="Y339" s="1"/>
      <c r="Z339" s="69" t="s">
        <v>1423</v>
      </c>
    </row>
    <row r="340" ht="18" customHeight="1" spans="1:26">
      <c r="A340" s="8">
        <f t="shared" si="10"/>
        <v>339</v>
      </c>
      <c r="B340" s="9">
        <v>44411</v>
      </c>
      <c r="C340" s="68">
        <v>46203</v>
      </c>
      <c r="D340" s="10" t="s">
        <v>1424</v>
      </c>
      <c r="E340" s="4"/>
      <c r="F340" s="4">
        <v>1</v>
      </c>
      <c r="G340" s="4" t="s">
        <v>42</v>
      </c>
      <c r="H340" s="4"/>
      <c r="I340" s="4" t="s">
        <v>1425</v>
      </c>
      <c r="J340" s="4" t="s">
        <v>134</v>
      </c>
      <c r="K340" s="8" t="s">
        <v>37</v>
      </c>
      <c r="L340" s="4">
        <v>5400</v>
      </c>
      <c r="M340" s="4">
        <v>1372</v>
      </c>
      <c r="N340" s="4"/>
      <c r="O340" s="4" t="s">
        <v>38</v>
      </c>
      <c r="P340" s="4">
        <v>1</v>
      </c>
      <c r="Q340" s="4"/>
      <c r="R340" s="4"/>
      <c r="S340" s="4"/>
      <c r="T340" s="4"/>
      <c r="U340" s="10">
        <f t="shared" si="11"/>
        <v>3</v>
      </c>
      <c r="V340" s="4"/>
      <c r="W340" s="4"/>
      <c r="X340" s="4"/>
      <c r="Y340" s="1"/>
      <c r="Z340" s="69" t="s">
        <v>1426</v>
      </c>
    </row>
    <row r="341" ht="18" customHeight="1" spans="1:26">
      <c r="A341" s="8">
        <f t="shared" si="10"/>
        <v>340</v>
      </c>
      <c r="B341" s="9">
        <v>44414</v>
      </c>
      <c r="C341" s="68">
        <v>46203</v>
      </c>
      <c r="D341" s="10" t="s">
        <v>1430</v>
      </c>
      <c r="E341" s="4"/>
      <c r="F341" s="4">
        <v>1</v>
      </c>
      <c r="G341" s="4" t="s">
        <v>62</v>
      </c>
      <c r="H341" s="4"/>
      <c r="I341" s="4" t="s">
        <v>1398</v>
      </c>
      <c r="J341" s="4" t="s">
        <v>1431</v>
      </c>
      <c r="K341" s="8" t="s">
        <v>37</v>
      </c>
      <c r="L341" s="4">
        <v>5400</v>
      </c>
      <c r="M341" s="4">
        <v>1378</v>
      </c>
      <c r="N341" s="4"/>
      <c r="O341" s="11">
        <v>45156</v>
      </c>
      <c r="P341" s="4">
        <v>1</v>
      </c>
      <c r="Q341" s="4"/>
      <c r="R341" s="4"/>
      <c r="S341" s="4"/>
      <c r="T341" s="4"/>
      <c r="U341" s="10">
        <f t="shared" si="11"/>
        <v>3</v>
      </c>
      <c r="V341" s="4"/>
      <c r="W341" s="4"/>
      <c r="X341" s="4"/>
      <c r="Y341" s="1"/>
      <c r="Z341" s="69" t="s">
        <v>1432</v>
      </c>
    </row>
    <row r="342" ht="18" customHeight="1" spans="1:26">
      <c r="A342" s="8">
        <f t="shared" si="10"/>
        <v>341</v>
      </c>
      <c r="B342" s="9">
        <v>44417</v>
      </c>
      <c r="C342" s="68">
        <v>46203</v>
      </c>
      <c r="D342" s="10" t="s">
        <v>1433</v>
      </c>
      <c r="E342" s="4"/>
      <c r="F342" s="4">
        <v>1</v>
      </c>
      <c r="G342" s="4" t="s">
        <v>62</v>
      </c>
      <c r="H342" s="4"/>
      <c r="I342" s="4" t="s">
        <v>1434</v>
      </c>
      <c r="J342" s="4" t="s">
        <v>1435</v>
      </c>
      <c r="K342" s="8" t="s">
        <v>37</v>
      </c>
      <c r="L342" s="4">
        <v>5400</v>
      </c>
      <c r="M342" s="4">
        <v>1380</v>
      </c>
      <c r="N342" s="4"/>
      <c r="O342" s="11">
        <v>45155</v>
      </c>
      <c r="P342" s="4">
        <v>1</v>
      </c>
      <c r="Q342" s="4"/>
      <c r="R342" s="4"/>
      <c r="S342" s="4"/>
      <c r="T342" s="4"/>
      <c r="U342" s="10">
        <f t="shared" si="11"/>
        <v>3</v>
      </c>
      <c r="V342" s="4"/>
      <c r="W342" s="4"/>
      <c r="X342" s="4"/>
      <c r="Y342" s="1"/>
      <c r="Z342" s="69" t="s">
        <v>1436</v>
      </c>
    </row>
    <row r="343" ht="18" customHeight="1" spans="1:26">
      <c r="A343" s="8">
        <f t="shared" si="10"/>
        <v>342</v>
      </c>
      <c r="B343" s="9">
        <v>44420</v>
      </c>
      <c r="C343" s="68">
        <v>46203</v>
      </c>
      <c r="D343" s="10" t="s">
        <v>1437</v>
      </c>
      <c r="E343" s="4"/>
      <c r="F343" s="4">
        <v>1</v>
      </c>
      <c r="G343" s="4" t="s">
        <v>67</v>
      </c>
      <c r="H343" s="4"/>
      <c r="I343" s="4" t="s">
        <v>1438</v>
      </c>
      <c r="J343" s="4" t="s">
        <v>1439</v>
      </c>
      <c r="K343" s="8" t="s">
        <v>37</v>
      </c>
      <c r="L343" s="4">
        <v>5400</v>
      </c>
      <c r="M343" s="4">
        <v>1381</v>
      </c>
      <c r="N343" s="4"/>
      <c r="O343" s="11">
        <v>45156</v>
      </c>
      <c r="P343" s="4">
        <v>1</v>
      </c>
      <c r="Q343" s="4"/>
      <c r="R343" s="4"/>
      <c r="S343" s="4"/>
      <c r="T343" s="4"/>
      <c r="U343" s="10">
        <f t="shared" si="11"/>
        <v>3</v>
      </c>
      <c r="V343" s="4"/>
      <c r="W343" s="4"/>
      <c r="X343" s="4"/>
      <c r="Y343" s="1"/>
      <c r="Z343" s="69" t="s">
        <v>1440</v>
      </c>
    </row>
    <row r="344" ht="18" customHeight="1" spans="1:26">
      <c r="A344" s="8">
        <f t="shared" si="10"/>
        <v>343</v>
      </c>
      <c r="B344" s="9">
        <v>44424</v>
      </c>
      <c r="C344" s="68">
        <v>46203</v>
      </c>
      <c r="D344" s="10" t="s">
        <v>1448</v>
      </c>
      <c r="E344" s="4"/>
      <c r="F344" s="4">
        <v>1</v>
      </c>
      <c r="G344" s="4" t="s">
        <v>48</v>
      </c>
      <c r="H344" s="4"/>
      <c r="I344" s="4" t="s">
        <v>1449</v>
      </c>
      <c r="J344" s="76" t="s">
        <v>221</v>
      </c>
      <c r="K344" s="8" t="s">
        <v>37</v>
      </c>
      <c r="L344" s="4">
        <v>5400</v>
      </c>
      <c r="M344" s="4">
        <v>1385</v>
      </c>
      <c r="N344" s="10" t="s">
        <v>1202</v>
      </c>
      <c r="O344" s="11">
        <v>45156</v>
      </c>
      <c r="P344" s="4">
        <v>1</v>
      </c>
      <c r="Q344" s="4"/>
      <c r="R344" s="4"/>
      <c r="S344" s="4"/>
      <c r="T344" s="4"/>
      <c r="U344" s="10">
        <f t="shared" si="11"/>
        <v>3</v>
      </c>
      <c r="V344" s="4"/>
      <c r="W344" s="10" t="s">
        <v>52</v>
      </c>
      <c r="X344" s="4"/>
      <c r="Y344" s="1"/>
      <c r="Z344" s="69" t="s">
        <v>1450</v>
      </c>
    </row>
    <row r="345" ht="18" customHeight="1" spans="1:26">
      <c r="A345" s="8">
        <f t="shared" si="10"/>
        <v>344</v>
      </c>
      <c r="B345" s="9">
        <v>44425</v>
      </c>
      <c r="C345" s="68">
        <v>46203</v>
      </c>
      <c r="D345" s="10" t="s">
        <v>1451</v>
      </c>
      <c r="E345" s="4"/>
      <c r="F345" s="4">
        <v>1</v>
      </c>
      <c r="G345" s="4" t="s">
        <v>48</v>
      </c>
      <c r="H345" s="4"/>
      <c r="I345" s="4" t="s">
        <v>4270</v>
      </c>
      <c r="J345" s="4" t="s">
        <v>4271</v>
      </c>
      <c r="K345" s="8" t="s">
        <v>37</v>
      </c>
      <c r="L345" s="4">
        <v>5400</v>
      </c>
      <c r="M345" s="4">
        <v>1387</v>
      </c>
      <c r="N345" s="10" t="s">
        <v>1328</v>
      </c>
      <c r="O345" s="11">
        <v>44805</v>
      </c>
      <c r="P345" s="4">
        <v>1</v>
      </c>
      <c r="Q345" s="4"/>
      <c r="R345" s="4"/>
      <c r="S345" s="4">
        <v>1</v>
      </c>
      <c r="T345" s="4"/>
      <c r="U345" s="10">
        <f t="shared" si="11"/>
        <v>3</v>
      </c>
      <c r="V345" s="4"/>
      <c r="W345" s="10" t="s">
        <v>52</v>
      </c>
      <c r="X345" s="4"/>
      <c r="Y345" s="1"/>
      <c r="Z345" s="69" t="s">
        <v>1454</v>
      </c>
    </row>
    <row r="346" ht="18" customHeight="1" spans="1:26">
      <c r="A346" s="8">
        <f t="shared" si="10"/>
        <v>345</v>
      </c>
      <c r="B346" s="9">
        <v>44426</v>
      </c>
      <c r="C346" s="68">
        <v>46203</v>
      </c>
      <c r="D346" s="10" t="s">
        <v>1455</v>
      </c>
      <c r="E346" s="4"/>
      <c r="F346" s="4">
        <v>1</v>
      </c>
      <c r="G346" s="4" t="s">
        <v>36</v>
      </c>
      <c r="H346" s="4"/>
      <c r="I346" s="4" t="s">
        <v>1456</v>
      </c>
      <c r="J346" s="12" t="s">
        <v>117</v>
      </c>
      <c r="K346" s="8" t="s">
        <v>37</v>
      </c>
      <c r="L346" s="4">
        <v>5400</v>
      </c>
      <c r="M346" s="4">
        <v>1391</v>
      </c>
      <c r="N346" s="4"/>
      <c r="O346" s="11">
        <v>44805</v>
      </c>
      <c r="P346" s="4">
        <v>1</v>
      </c>
      <c r="Q346" s="4"/>
      <c r="R346" s="4"/>
      <c r="S346" s="4"/>
      <c r="T346" s="4"/>
      <c r="U346" s="10">
        <f t="shared" si="11"/>
        <v>3</v>
      </c>
      <c r="V346" s="4"/>
      <c r="W346" s="4"/>
      <c r="X346" s="4"/>
      <c r="Y346" s="1"/>
      <c r="Z346" s="69" t="s">
        <v>1457</v>
      </c>
    </row>
    <row r="347" ht="18" customHeight="1" spans="1:26">
      <c r="A347" s="8">
        <f t="shared" si="10"/>
        <v>346</v>
      </c>
      <c r="B347" s="9">
        <v>44431</v>
      </c>
      <c r="C347" s="68">
        <v>46203</v>
      </c>
      <c r="D347" s="10" t="s">
        <v>1458</v>
      </c>
      <c r="E347" s="4"/>
      <c r="F347" s="4">
        <v>1</v>
      </c>
      <c r="G347" s="4" t="s">
        <v>62</v>
      </c>
      <c r="H347" s="4"/>
      <c r="I347" s="4" t="s">
        <v>1459</v>
      </c>
      <c r="J347" s="4" t="s">
        <v>44</v>
      </c>
      <c r="K347" s="8" t="s">
        <v>37</v>
      </c>
      <c r="L347" s="4">
        <v>5400</v>
      </c>
      <c r="M347" s="4">
        <v>1392</v>
      </c>
      <c r="N347" s="4"/>
      <c r="O347" s="11">
        <v>44805</v>
      </c>
      <c r="P347" s="4">
        <v>1</v>
      </c>
      <c r="Q347" s="4"/>
      <c r="R347" s="4"/>
      <c r="S347" s="4"/>
      <c r="T347" s="4"/>
      <c r="U347" s="10">
        <f t="shared" si="11"/>
        <v>3</v>
      </c>
      <c r="V347" s="4"/>
      <c r="W347" s="4"/>
      <c r="X347" s="4"/>
      <c r="Y347" s="1"/>
      <c r="Z347" s="69" t="s">
        <v>1460</v>
      </c>
    </row>
    <row r="348" ht="18" customHeight="1" spans="1:26">
      <c r="A348" s="8">
        <f t="shared" si="10"/>
        <v>347</v>
      </c>
      <c r="B348" s="9">
        <v>44432</v>
      </c>
      <c r="C348" s="68">
        <v>46203</v>
      </c>
      <c r="D348" s="10" t="s">
        <v>1461</v>
      </c>
      <c r="E348" s="4"/>
      <c r="F348" s="4">
        <v>1</v>
      </c>
      <c r="G348" s="4" t="s">
        <v>67</v>
      </c>
      <c r="H348" s="4"/>
      <c r="I348" s="4" t="s">
        <v>1462</v>
      </c>
      <c r="J348" s="4" t="s">
        <v>452</v>
      </c>
      <c r="K348" s="8" t="s">
        <v>37</v>
      </c>
      <c r="L348" s="4">
        <v>5400</v>
      </c>
      <c r="M348" s="4">
        <v>1394</v>
      </c>
      <c r="N348" s="4"/>
      <c r="O348" s="11">
        <v>44805</v>
      </c>
      <c r="P348" s="4">
        <v>1</v>
      </c>
      <c r="Q348" s="4"/>
      <c r="R348" s="4"/>
      <c r="S348" s="4" t="s">
        <v>4166</v>
      </c>
      <c r="T348" s="4"/>
      <c r="U348" s="10">
        <f t="shared" si="11"/>
        <v>3</v>
      </c>
      <c r="V348" s="4"/>
      <c r="W348" s="4"/>
      <c r="X348" s="4"/>
      <c r="Y348" s="1"/>
      <c r="Z348" s="69" t="s">
        <v>1463</v>
      </c>
    </row>
    <row r="349" ht="18" customHeight="1" spans="1:26">
      <c r="A349" s="8">
        <f t="shared" si="10"/>
        <v>348</v>
      </c>
      <c r="B349" s="9">
        <v>44436</v>
      </c>
      <c r="C349" s="68">
        <v>46203</v>
      </c>
      <c r="D349" s="10" t="s">
        <v>1464</v>
      </c>
      <c r="E349" s="4" t="s">
        <v>34</v>
      </c>
      <c r="F349" s="4">
        <v>1</v>
      </c>
      <c r="G349" s="4" t="s">
        <v>62</v>
      </c>
      <c r="H349" s="4"/>
      <c r="I349" s="4" t="s">
        <v>1465</v>
      </c>
      <c r="J349" s="4" t="s">
        <v>1466</v>
      </c>
      <c r="K349" s="8" t="s">
        <v>37</v>
      </c>
      <c r="L349" s="4">
        <v>5400</v>
      </c>
      <c r="M349" s="4">
        <v>1395</v>
      </c>
      <c r="N349" s="4"/>
      <c r="O349" s="11">
        <v>44805</v>
      </c>
      <c r="P349" s="4">
        <v>1</v>
      </c>
      <c r="Q349" s="4"/>
      <c r="R349" s="4"/>
      <c r="S349" s="4">
        <v>1</v>
      </c>
      <c r="T349" s="4"/>
      <c r="U349" s="10">
        <f t="shared" si="11"/>
        <v>3</v>
      </c>
      <c r="V349" s="4"/>
      <c r="W349" s="4"/>
      <c r="X349" s="4"/>
      <c r="Y349" s="1"/>
      <c r="Z349" s="69" t="s">
        <v>1467</v>
      </c>
    </row>
    <row r="350" ht="18" customHeight="1" spans="1:26">
      <c r="A350" s="8">
        <f t="shared" si="10"/>
        <v>349</v>
      </c>
      <c r="B350" s="9">
        <v>44438</v>
      </c>
      <c r="C350" s="68">
        <v>46203</v>
      </c>
      <c r="D350" s="10" t="s">
        <v>1468</v>
      </c>
      <c r="E350" s="4"/>
      <c r="F350" s="4">
        <v>1</v>
      </c>
      <c r="G350" s="4" t="s">
        <v>36</v>
      </c>
      <c r="H350" s="4"/>
      <c r="I350" s="4" t="s">
        <v>1469</v>
      </c>
      <c r="J350" s="12" t="s">
        <v>1470</v>
      </c>
      <c r="K350" s="8" t="s">
        <v>37</v>
      </c>
      <c r="L350" s="4">
        <v>5400</v>
      </c>
      <c r="M350" s="4">
        <v>1396</v>
      </c>
      <c r="N350" s="4"/>
      <c r="O350" s="11">
        <v>45169</v>
      </c>
      <c r="P350" s="4">
        <v>1</v>
      </c>
      <c r="Q350" s="4"/>
      <c r="R350" s="4"/>
      <c r="S350" s="4"/>
      <c r="T350" s="4"/>
      <c r="U350" s="10">
        <f t="shared" si="11"/>
        <v>3</v>
      </c>
      <c r="V350" s="4"/>
      <c r="W350" s="4"/>
      <c r="X350" s="4"/>
      <c r="Y350" s="1"/>
      <c r="Z350" s="69" t="s">
        <v>1471</v>
      </c>
    </row>
    <row r="351" ht="18" customHeight="1" spans="1:26">
      <c r="A351" s="8">
        <f t="shared" si="10"/>
        <v>350</v>
      </c>
      <c r="B351" s="9">
        <v>44438</v>
      </c>
      <c r="C351" s="68">
        <v>46203</v>
      </c>
      <c r="D351" s="10" t="s">
        <v>1472</v>
      </c>
      <c r="E351" s="4"/>
      <c r="F351" s="4">
        <v>1</v>
      </c>
      <c r="G351" s="4" t="s">
        <v>121</v>
      </c>
      <c r="H351" s="4"/>
      <c r="I351" s="4" t="s">
        <v>1473</v>
      </c>
      <c r="J351" s="4" t="s">
        <v>149</v>
      </c>
      <c r="K351" s="8" t="s">
        <v>37</v>
      </c>
      <c r="L351" s="4">
        <v>5400</v>
      </c>
      <c r="M351" s="4">
        <v>1397</v>
      </c>
      <c r="N351" s="4"/>
      <c r="O351" s="11">
        <v>45227</v>
      </c>
      <c r="P351" s="4">
        <v>1</v>
      </c>
      <c r="Q351" s="4"/>
      <c r="R351" s="4"/>
      <c r="S351" s="4"/>
      <c r="T351" s="4"/>
      <c r="U351" s="10">
        <f t="shared" si="11"/>
        <v>3</v>
      </c>
      <c r="V351" s="4"/>
      <c r="W351" s="4"/>
      <c r="X351" s="4"/>
      <c r="Y351" s="1"/>
      <c r="Z351" s="69" t="s">
        <v>1474</v>
      </c>
    </row>
    <row r="352" ht="18" customHeight="1" spans="1:26">
      <c r="A352" s="8">
        <f t="shared" si="10"/>
        <v>351</v>
      </c>
      <c r="B352" s="9">
        <v>44445</v>
      </c>
      <c r="C352" s="68">
        <v>46203</v>
      </c>
      <c r="D352" s="10" t="s">
        <v>1475</v>
      </c>
      <c r="E352" s="4"/>
      <c r="F352" s="4">
        <v>1</v>
      </c>
      <c r="G352" s="4" t="s">
        <v>62</v>
      </c>
      <c r="H352" s="4"/>
      <c r="I352" s="4" t="s">
        <v>1476</v>
      </c>
      <c r="J352" s="4" t="s">
        <v>1477</v>
      </c>
      <c r="K352" s="8" t="s">
        <v>37</v>
      </c>
      <c r="L352" s="4">
        <v>5400</v>
      </c>
      <c r="M352" s="4">
        <v>1399</v>
      </c>
      <c r="N352" s="4"/>
      <c r="O352" s="11">
        <v>45253</v>
      </c>
      <c r="P352" s="4">
        <v>1</v>
      </c>
      <c r="Q352" s="4"/>
      <c r="R352" s="4"/>
      <c r="S352" s="4">
        <v>1</v>
      </c>
      <c r="T352" s="4"/>
      <c r="U352" s="10">
        <f t="shared" si="11"/>
        <v>3</v>
      </c>
      <c r="V352" s="4"/>
      <c r="W352" s="4"/>
      <c r="X352" s="4"/>
      <c r="Y352" s="1"/>
      <c r="Z352" s="69" t="s">
        <v>1478</v>
      </c>
    </row>
    <row r="353" ht="18" customHeight="1" spans="1:26">
      <c r="A353" s="8">
        <f t="shared" si="10"/>
        <v>352</v>
      </c>
      <c r="B353" s="9">
        <v>44461</v>
      </c>
      <c r="C353" s="68">
        <v>46203</v>
      </c>
      <c r="D353" s="10" t="s">
        <v>1482</v>
      </c>
      <c r="E353" s="4"/>
      <c r="F353" s="4">
        <v>1</v>
      </c>
      <c r="G353" s="4" t="s">
        <v>48</v>
      </c>
      <c r="H353" s="4"/>
      <c r="I353" s="4" t="s">
        <v>4272</v>
      </c>
      <c r="J353" s="22" t="s">
        <v>247</v>
      </c>
      <c r="K353" s="8" t="s">
        <v>37</v>
      </c>
      <c r="L353" s="4">
        <v>5400</v>
      </c>
      <c r="M353" s="4">
        <v>1403</v>
      </c>
      <c r="N353" s="10" t="s">
        <v>810</v>
      </c>
      <c r="O353" s="11">
        <v>45227</v>
      </c>
      <c r="P353" s="4">
        <v>1</v>
      </c>
      <c r="Q353" s="4"/>
      <c r="R353" s="4"/>
      <c r="S353" s="4">
        <v>1</v>
      </c>
      <c r="T353" s="10"/>
      <c r="U353" s="10">
        <f t="shared" si="11"/>
        <v>3</v>
      </c>
      <c r="V353" s="10"/>
      <c r="W353" s="10" t="s">
        <v>52</v>
      </c>
      <c r="X353" s="10"/>
      <c r="Y353" s="1"/>
      <c r="Z353" s="69" t="s">
        <v>1484</v>
      </c>
    </row>
    <row r="354" ht="18" customHeight="1" spans="1:26">
      <c r="A354" s="8">
        <f t="shared" si="10"/>
        <v>353</v>
      </c>
      <c r="B354" s="9">
        <v>44461</v>
      </c>
      <c r="C354" s="68">
        <v>46203</v>
      </c>
      <c r="D354" s="10" t="s">
        <v>1485</v>
      </c>
      <c r="E354" s="4"/>
      <c r="F354" s="4">
        <v>1</v>
      </c>
      <c r="G354" s="4" t="s">
        <v>42</v>
      </c>
      <c r="H354" s="4"/>
      <c r="I354" s="4" t="s">
        <v>1486</v>
      </c>
      <c r="J354" s="4" t="s">
        <v>44</v>
      </c>
      <c r="K354" s="8" t="s">
        <v>37</v>
      </c>
      <c r="L354" s="4">
        <v>5400</v>
      </c>
      <c r="M354" s="4">
        <v>1405</v>
      </c>
      <c r="N354" s="4"/>
      <c r="O354" s="11">
        <v>45227</v>
      </c>
      <c r="P354" s="4">
        <v>1</v>
      </c>
      <c r="Q354" s="4"/>
      <c r="R354" s="4"/>
      <c r="S354" s="4"/>
      <c r="T354" s="10"/>
      <c r="U354" s="10">
        <f t="shared" si="11"/>
        <v>3</v>
      </c>
      <c r="V354" s="10"/>
      <c r="W354" s="10"/>
      <c r="X354" s="10"/>
      <c r="Y354" s="1"/>
      <c r="Z354" s="69" t="s">
        <v>1487</v>
      </c>
    </row>
    <row r="355" ht="18" customHeight="1" spans="1:26">
      <c r="A355" s="8">
        <f t="shared" si="10"/>
        <v>354</v>
      </c>
      <c r="B355" s="9">
        <v>44463</v>
      </c>
      <c r="C355" s="68">
        <v>46203</v>
      </c>
      <c r="D355" s="10" t="s">
        <v>1488</v>
      </c>
      <c r="E355" s="4"/>
      <c r="F355" s="4" t="s">
        <v>88</v>
      </c>
      <c r="G355" s="4" t="s">
        <v>48</v>
      </c>
      <c r="H355" s="4"/>
      <c r="I355" s="4" t="s">
        <v>1489</v>
      </c>
      <c r="J355" s="4" t="s">
        <v>341</v>
      </c>
      <c r="K355" s="8" t="s">
        <v>37</v>
      </c>
      <c r="L355" s="4">
        <v>5400</v>
      </c>
      <c r="M355" s="4">
        <v>1406</v>
      </c>
      <c r="N355" s="10" t="s">
        <v>1202</v>
      </c>
      <c r="O355" s="31">
        <v>44581</v>
      </c>
      <c r="P355" s="4">
        <v>1</v>
      </c>
      <c r="Q355" s="4"/>
      <c r="R355" s="4"/>
      <c r="S355" s="4">
        <v>1</v>
      </c>
      <c r="T355" s="10"/>
      <c r="U355" s="10">
        <f t="shared" si="11"/>
        <v>3</v>
      </c>
      <c r="V355" s="10"/>
      <c r="W355" s="10" t="s">
        <v>52</v>
      </c>
      <c r="X355" s="10"/>
      <c r="Y355" s="1"/>
      <c r="Z355" s="69" t="s">
        <v>1490</v>
      </c>
    </row>
    <row r="356" ht="18" customHeight="1" spans="1:26">
      <c r="A356" s="8">
        <f t="shared" si="10"/>
        <v>355</v>
      </c>
      <c r="B356" s="9">
        <v>44469</v>
      </c>
      <c r="C356" s="68">
        <v>46203</v>
      </c>
      <c r="D356" s="10" t="s">
        <v>1494</v>
      </c>
      <c r="E356" s="4"/>
      <c r="F356" s="4">
        <v>1</v>
      </c>
      <c r="G356" s="4" t="s">
        <v>42</v>
      </c>
      <c r="H356" s="4"/>
      <c r="I356" s="4" t="s">
        <v>1495</v>
      </c>
      <c r="J356" s="4" t="s">
        <v>1496</v>
      </c>
      <c r="K356" s="8" t="s">
        <v>37</v>
      </c>
      <c r="L356" s="4">
        <v>5400</v>
      </c>
      <c r="M356" s="4">
        <v>1408</v>
      </c>
      <c r="N356" s="4"/>
      <c r="O356" s="31">
        <v>44546</v>
      </c>
      <c r="P356" s="4">
        <v>1</v>
      </c>
      <c r="Q356" s="4"/>
      <c r="R356" s="4"/>
      <c r="S356" s="4"/>
      <c r="T356" s="10"/>
      <c r="U356" s="10">
        <f t="shared" si="11"/>
        <v>3</v>
      </c>
      <c r="V356" s="10"/>
      <c r="W356" s="10"/>
      <c r="X356" s="10"/>
      <c r="Y356" s="1"/>
      <c r="Z356" s="69" t="s">
        <v>1497</v>
      </c>
    </row>
    <row r="357" ht="18" customHeight="1" spans="1:26">
      <c r="A357" s="8">
        <f t="shared" si="10"/>
        <v>356</v>
      </c>
      <c r="B357" s="9">
        <v>44494</v>
      </c>
      <c r="C357" s="68">
        <v>46203</v>
      </c>
      <c r="D357" s="10" t="s">
        <v>1504</v>
      </c>
      <c r="E357" s="4"/>
      <c r="F357" s="4">
        <v>1</v>
      </c>
      <c r="G357" s="4" t="s">
        <v>36</v>
      </c>
      <c r="H357" s="4"/>
      <c r="I357" s="4" t="s">
        <v>1505</v>
      </c>
      <c r="J357" s="12" t="s">
        <v>1506</v>
      </c>
      <c r="K357" s="8" t="s">
        <v>37</v>
      </c>
      <c r="L357" s="4">
        <v>5400</v>
      </c>
      <c r="M357" s="4">
        <v>1412</v>
      </c>
      <c r="N357" s="4"/>
      <c r="O357" s="11">
        <v>45253</v>
      </c>
      <c r="P357" s="4">
        <v>1</v>
      </c>
      <c r="Q357" s="4"/>
      <c r="R357" s="4"/>
      <c r="S357" s="4"/>
      <c r="T357" s="10"/>
      <c r="U357" s="10">
        <f t="shared" si="11"/>
        <v>3</v>
      </c>
      <c r="V357" s="10"/>
      <c r="W357" s="10"/>
      <c r="X357" s="10"/>
      <c r="Y357" s="1"/>
      <c r="Z357" s="69" t="s">
        <v>1507</v>
      </c>
    </row>
    <row r="358" ht="18" customHeight="1" spans="1:26">
      <c r="A358" s="8">
        <f t="shared" si="10"/>
        <v>357</v>
      </c>
      <c r="B358" s="9">
        <v>44494</v>
      </c>
      <c r="C358" s="68">
        <v>46203</v>
      </c>
      <c r="D358" s="10" t="s">
        <v>1508</v>
      </c>
      <c r="E358" s="12"/>
      <c r="F358" s="12">
        <v>1</v>
      </c>
      <c r="G358" s="4" t="s">
        <v>42</v>
      </c>
      <c r="H358" s="4"/>
      <c r="I358" s="4" t="s">
        <v>1509</v>
      </c>
      <c r="J358" s="4" t="s">
        <v>44</v>
      </c>
      <c r="K358" s="8" t="s">
        <v>37</v>
      </c>
      <c r="L358" s="4">
        <v>5400</v>
      </c>
      <c r="M358" s="4">
        <v>1413</v>
      </c>
      <c r="N358" s="4"/>
      <c r="O358" s="11">
        <v>45227</v>
      </c>
      <c r="P358" s="4">
        <v>1</v>
      </c>
      <c r="Q358" s="4"/>
      <c r="R358" s="4"/>
      <c r="S358" s="4"/>
      <c r="T358" s="10"/>
      <c r="U358" s="10">
        <f t="shared" si="11"/>
        <v>3</v>
      </c>
      <c r="V358" s="10"/>
      <c r="W358" s="10"/>
      <c r="X358" s="10"/>
      <c r="Y358" s="1"/>
      <c r="Z358" s="69" t="s">
        <v>1510</v>
      </c>
    </row>
    <row r="359" ht="18" customHeight="1" spans="1:26">
      <c r="A359" s="8">
        <f t="shared" si="10"/>
        <v>358</v>
      </c>
      <c r="B359" s="9">
        <v>44496</v>
      </c>
      <c r="C359" s="68">
        <v>46203</v>
      </c>
      <c r="D359" s="10" t="s">
        <v>1511</v>
      </c>
      <c r="E359" s="4"/>
      <c r="F359" s="4">
        <v>1</v>
      </c>
      <c r="G359" s="4" t="s">
        <v>62</v>
      </c>
      <c r="H359" s="4"/>
      <c r="I359" s="1" t="s">
        <v>1512</v>
      </c>
      <c r="J359" s="1" t="s">
        <v>101</v>
      </c>
      <c r="K359" s="8" t="s">
        <v>37</v>
      </c>
      <c r="L359" s="4">
        <v>5400</v>
      </c>
      <c r="M359" s="4">
        <v>1414</v>
      </c>
      <c r="N359" s="4"/>
      <c r="O359" s="11">
        <v>45255</v>
      </c>
      <c r="P359" s="4">
        <v>1</v>
      </c>
      <c r="Q359" s="4"/>
      <c r="R359" s="4"/>
      <c r="S359" s="4">
        <v>1</v>
      </c>
      <c r="T359" s="10"/>
      <c r="U359" s="10">
        <f t="shared" si="11"/>
        <v>3</v>
      </c>
      <c r="V359" s="10"/>
      <c r="W359" s="10"/>
      <c r="X359" s="10"/>
      <c r="Y359" s="1"/>
      <c r="Z359" s="69" t="s">
        <v>1513</v>
      </c>
    </row>
    <row r="360" ht="18" customHeight="1" spans="1:26">
      <c r="A360" s="8">
        <f t="shared" si="10"/>
        <v>359</v>
      </c>
      <c r="B360" s="9">
        <v>44497</v>
      </c>
      <c r="C360" s="68">
        <v>46203</v>
      </c>
      <c r="D360" s="10" t="s">
        <v>1516</v>
      </c>
      <c r="E360" s="4"/>
      <c r="F360" s="4">
        <v>1</v>
      </c>
      <c r="G360" s="4" t="s">
        <v>67</v>
      </c>
      <c r="H360" s="4"/>
      <c r="I360" s="4" t="s">
        <v>1517</v>
      </c>
      <c r="J360" s="4" t="s">
        <v>44</v>
      </c>
      <c r="K360" s="8" t="s">
        <v>37</v>
      </c>
      <c r="L360" s="4">
        <v>5400</v>
      </c>
      <c r="M360" s="4">
        <v>1418</v>
      </c>
      <c r="N360" s="4"/>
      <c r="O360" s="11">
        <v>45255</v>
      </c>
      <c r="P360" s="4">
        <v>1</v>
      </c>
      <c r="Q360" s="4"/>
      <c r="R360" s="4"/>
      <c r="S360" s="4"/>
      <c r="T360" s="10"/>
      <c r="U360" s="10">
        <f t="shared" si="11"/>
        <v>3</v>
      </c>
      <c r="V360" s="10"/>
      <c r="W360" s="10"/>
      <c r="X360" s="10"/>
      <c r="Y360" s="1"/>
      <c r="Z360" s="69" t="s">
        <v>1518</v>
      </c>
    </row>
    <row r="361" ht="18" customHeight="1" spans="1:26">
      <c r="A361" s="8">
        <f t="shared" si="10"/>
        <v>360</v>
      </c>
      <c r="B361" s="9">
        <v>42702</v>
      </c>
      <c r="C361" s="68">
        <v>46203</v>
      </c>
      <c r="D361" s="10" t="s">
        <v>1519</v>
      </c>
      <c r="E361" s="4"/>
      <c r="F361" s="4">
        <v>0</v>
      </c>
      <c r="G361" s="4" t="s">
        <v>48</v>
      </c>
      <c r="H361" s="4"/>
      <c r="I361" s="4" t="s">
        <v>1520</v>
      </c>
      <c r="J361" s="4" t="s">
        <v>247</v>
      </c>
      <c r="K361" s="8" t="s">
        <v>37</v>
      </c>
      <c r="L361" s="4">
        <v>5400</v>
      </c>
      <c r="M361" s="4">
        <v>270</v>
      </c>
      <c r="N361" s="10" t="s">
        <v>289</v>
      </c>
      <c r="O361" s="4" t="s">
        <v>4273</v>
      </c>
      <c r="P361" s="4">
        <v>1</v>
      </c>
      <c r="Q361" s="4"/>
      <c r="R361" s="4"/>
      <c r="S361" s="4"/>
      <c r="T361" s="10"/>
      <c r="U361" s="10">
        <f t="shared" si="11"/>
        <v>8</v>
      </c>
      <c r="V361" s="10"/>
      <c r="W361" s="10" t="s">
        <v>52</v>
      </c>
      <c r="X361" s="10"/>
      <c r="Y361" s="1"/>
      <c r="Z361" s="69" t="s">
        <v>1521</v>
      </c>
    </row>
    <row r="362" ht="18" customHeight="1" spans="1:26">
      <c r="A362" s="8">
        <f t="shared" si="10"/>
        <v>361</v>
      </c>
      <c r="B362" s="9">
        <v>44502</v>
      </c>
      <c r="C362" s="68">
        <v>46203</v>
      </c>
      <c r="D362" s="10" t="s">
        <v>1525</v>
      </c>
      <c r="E362" s="4"/>
      <c r="F362" s="4">
        <v>1</v>
      </c>
      <c r="G362" s="4" t="s">
        <v>36</v>
      </c>
      <c r="H362" s="4"/>
      <c r="I362" s="4" t="s">
        <v>1526</v>
      </c>
      <c r="J362" s="4" t="s">
        <v>44</v>
      </c>
      <c r="K362" s="8" t="s">
        <v>37</v>
      </c>
      <c r="L362" s="4">
        <v>5400</v>
      </c>
      <c r="M362" s="4">
        <v>1421</v>
      </c>
      <c r="N362" s="4"/>
      <c r="O362" s="11">
        <v>45255</v>
      </c>
      <c r="P362" s="4">
        <v>1</v>
      </c>
      <c r="Q362" s="4"/>
      <c r="R362" s="4"/>
      <c r="S362" s="4"/>
      <c r="T362" s="10"/>
      <c r="U362" s="10">
        <f t="shared" si="11"/>
        <v>3</v>
      </c>
      <c r="V362" s="10"/>
      <c r="W362" s="10"/>
      <c r="X362" s="10"/>
      <c r="Y362" s="1"/>
      <c r="Z362" s="69" t="s">
        <v>1527</v>
      </c>
    </row>
    <row r="363" ht="18" customHeight="1" spans="1:26">
      <c r="A363" s="8">
        <f t="shared" si="10"/>
        <v>362</v>
      </c>
      <c r="B363" s="9">
        <v>44503</v>
      </c>
      <c r="C363" s="68">
        <v>46203</v>
      </c>
      <c r="D363" s="10" t="s">
        <v>1531</v>
      </c>
      <c r="E363" s="4"/>
      <c r="F363" s="4">
        <v>1</v>
      </c>
      <c r="G363" s="4" t="s">
        <v>42</v>
      </c>
      <c r="H363" s="4"/>
      <c r="I363" s="4" t="s">
        <v>1495</v>
      </c>
      <c r="J363" s="4" t="s">
        <v>44</v>
      </c>
      <c r="K363" s="8" t="s">
        <v>37</v>
      </c>
      <c r="L363" s="4">
        <v>5400</v>
      </c>
      <c r="M363" s="4">
        <v>1423</v>
      </c>
      <c r="N363" s="4"/>
      <c r="O363" s="11">
        <v>45253</v>
      </c>
      <c r="P363" s="4">
        <v>1</v>
      </c>
      <c r="Q363" s="4"/>
      <c r="R363" s="4"/>
      <c r="S363" s="4"/>
      <c r="T363" s="10"/>
      <c r="U363" s="10">
        <f t="shared" si="11"/>
        <v>3</v>
      </c>
      <c r="V363" s="10"/>
      <c r="W363" s="10"/>
      <c r="X363" s="10"/>
      <c r="Y363" s="1"/>
      <c r="Z363" s="69" t="s">
        <v>1532</v>
      </c>
    </row>
    <row r="364" ht="18" customHeight="1" spans="1:26">
      <c r="A364" s="8">
        <f t="shared" si="10"/>
        <v>363</v>
      </c>
      <c r="B364" s="9">
        <v>44505</v>
      </c>
      <c r="C364" s="68">
        <v>46203</v>
      </c>
      <c r="D364" s="10" t="s">
        <v>1533</v>
      </c>
      <c r="E364" s="4"/>
      <c r="F364" s="4">
        <v>1</v>
      </c>
      <c r="G364" s="4" t="s">
        <v>48</v>
      </c>
      <c r="H364" s="4"/>
      <c r="I364" s="4" t="s">
        <v>1534</v>
      </c>
      <c r="J364" s="4" t="s">
        <v>57</v>
      </c>
      <c r="K364" s="4" t="s">
        <v>58</v>
      </c>
      <c r="L364" s="4">
        <v>9216</v>
      </c>
      <c r="M364" s="4">
        <v>1425</v>
      </c>
      <c r="N364" s="10" t="s">
        <v>51</v>
      </c>
      <c r="O364" s="11">
        <v>45255</v>
      </c>
      <c r="P364" s="4">
        <v>1</v>
      </c>
      <c r="Q364" s="4"/>
      <c r="R364" s="4"/>
      <c r="S364" s="4"/>
      <c r="T364" s="10"/>
      <c r="U364" s="10">
        <f t="shared" si="11"/>
        <v>3</v>
      </c>
      <c r="V364" s="10"/>
      <c r="W364" s="10" t="s">
        <v>52</v>
      </c>
      <c r="X364" s="10"/>
      <c r="Y364" s="1"/>
      <c r="Z364" s="69" t="s">
        <v>1535</v>
      </c>
    </row>
    <row r="365" ht="18" customHeight="1" spans="1:26">
      <c r="A365" s="8">
        <f t="shared" si="10"/>
        <v>364</v>
      </c>
      <c r="B365" s="9">
        <v>44512</v>
      </c>
      <c r="C365" s="68">
        <v>46203</v>
      </c>
      <c r="D365" s="10" t="s">
        <v>1536</v>
      </c>
      <c r="E365" s="4"/>
      <c r="F365" s="4">
        <v>1</v>
      </c>
      <c r="G365" s="4" t="s">
        <v>62</v>
      </c>
      <c r="H365" s="4"/>
      <c r="I365" s="4" t="s">
        <v>1537</v>
      </c>
      <c r="J365" s="4" t="s">
        <v>149</v>
      </c>
      <c r="K365" s="4" t="s">
        <v>58</v>
      </c>
      <c r="L365" s="4">
        <v>9216</v>
      </c>
      <c r="M365" s="4">
        <v>1434</v>
      </c>
      <c r="N365" s="4"/>
      <c r="O365" s="31">
        <v>44546</v>
      </c>
      <c r="P365" s="4">
        <v>1</v>
      </c>
      <c r="Q365" s="4"/>
      <c r="R365" s="4"/>
      <c r="S365" s="4"/>
      <c r="T365" s="10"/>
      <c r="U365" s="10">
        <f t="shared" si="11"/>
        <v>3</v>
      </c>
      <c r="V365" s="10"/>
      <c r="W365" s="10"/>
      <c r="X365" s="10"/>
      <c r="Y365" s="1"/>
      <c r="Z365" s="69" t="s">
        <v>1538</v>
      </c>
    </row>
    <row r="366" ht="18" customHeight="1" spans="1:26">
      <c r="A366" s="8">
        <f t="shared" si="10"/>
        <v>365</v>
      </c>
      <c r="B366" s="9">
        <v>44516</v>
      </c>
      <c r="C366" s="68">
        <v>46203</v>
      </c>
      <c r="D366" s="10" t="s">
        <v>1539</v>
      </c>
      <c r="E366" s="4"/>
      <c r="F366" s="4">
        <v>0</v>
      </c>
      <c r="G366" s="4" t="s">
        <v>48</v>
      </c>
      <c r="H366" s="4"/>
      <c r="I366" s="12" t="s">
        <v>1540</v>
      </c>
      <c r="J366" s="4" t="s">
        <v>4274</v>
      </c>
      <c r="K366" s="4" t="s">
        <v>58</v>
      </c>
      <c r="L366" s="4">
        <v>9216</v>
      </c>
      <c r="M366" s="4">
        <v>1436</v>
      </c>
      <c r="N366" s="10" t="s">
        <v>1095</v>
      </c>
      <c r="O366" s="31">
        <v>44546</v>
      </c>
      <c r="P366" s="4">
        <v>1</v>
      </c>
      <c r="Q366" s="4"/>
      <c r="R366" s="4"/>
      <c r="S366" s="4"/>
      <c r="T366" s="10"/>
      <c r="U366" s="10">
        <f t="shared" si="11"/>
        <v>3</v>
      </c>
      <c r="V366" s="10"/>
      <c r="W366" s="10" t="s">
        <v>52</v>
      </c>
      <c r="X366" s="10"/>
      <c r="Y366" s="1"/>
      <c r="Z366" s="69" t="s">
        <v>1542</v>
      </c>
    </row>
    <row r="367" ht="18" customHeight="1" spans="1:26">
      <c r="A367" s="8">
        <f t="shared" si="10"/>
        <v>366</v>
      </c>
      <c r="B367" s="9">
        <v>44516</v>
      </c>
      <c r="C367" s="68">
        <v>46203</v>
      </c>
      <c r="D367" s="10" t="s">
        <v>1543</v>
      </c>
      <c r="E367" s="4"/>
      <c r="F367" s="4">
        <v>1</v>
      </c>
      <c r="G367" s="4" t="s">
        <v>48</v>
      </c>
      <c r="H367" s="4"/>
      <c r="I367" s="12" t="s">
        <v>3314</v>
      </c>
      <c r="J367" s="4" t="s">
        <v>363</v>
      </c>
      <c r="K367" s="8" t="s">
        <v>37</v>
      </c>
      <c r="L367" s="4">
        <v>5400</v>
      </c>
      <c r="M367" s="4">
        <v>1437</v>
      </c>
      <c r="N367" s="10" t="s">
        <v>1202</v>
      </c>
      <c r="O367" s="4" t="s">
        <v>38</v>
      </c>
      <c r="P367" s="4">
        <v>1</v>
      </c>
      <c r="Q367" s="4"/>
      <c r="R367" s="4"/>
      <c r="S367" s="4"/>
      <c r="T367" s="10"/>
      <c r="U367" s="10">
        <f t="shared" si="11"/>
        <v>3</v>
      </c>
      <c r="V367" s="10"/>
      <c r="W367" s="10" t="s">
        <v>52</v>
      </c>
      <c r="X367" s="10"/>
      <c r="Y367" s="1"/>
      <c r="Z367" s="69" t="s">
        <v>1546</v>
      </c>
    </row>
    <row r="368" ht="18" customHeight="1" spans="1:26">
      <c r="A368" s="8">
        <f t="shared" si="10"/>
        <v>367</v>
      </c>
      <c r="B368" s="9">
        <v>42506</v>
      </c>
      <c r="C368" s="68">
        <v>46203</v>
      </c>
      <c r="D368" s="10" t="s">
        <v>1547</v>
      </c>
      <c r="E368" s="12"/>
      <c r="F368" s="12">
        <v>1</v>
      </c>
      <c r="G368" s="4" t="s">
        <v>36</v>
      </c>
      <c r="H368" s="4"/>
      <c r="I368" s="4" t="s">
        <v>1548</v>
      </c>
      <c r="J368" s="4" t="s">
        <v>1549</v>
      </c>
      <c r="K368" s="8" t="s">
        <v>37</v>
      </c>
      <c r="L368" s="4">
        <v>5400</v>
      </c>
      <c r="M368" s="4">
        <v>149</v>
      </c>
      <c r="N368" s="4"/>
      <c r="O368" s="4" t="s">
        <v>2713</v>
      </c>
      <c r="P368" s="4">
        <v>1</v>
      </c>
      <c r="Q368" s="4"/>
      <c r="R368" s="4"/>
      <c r="S368" s="4"/>
      <c r="T368" s="10"/>
      <c r="U368" s="10">
        <f t="shared" si="11"/>
        <v>9</v>
      </c>
      <c r="V368" s="10"/>
      <c r="W368" s="10"/>
      <c r="X368" s="10"/>
      <c r="Y368" s="1"/>
      <c r="Z368" s="69" t="s">
        <v>1550</v>
      </c>
    </row>
    <row r="369" ht="18" customHeight="1" spans="1:26">
      <c r="A369" s="8">
        <f t="shared" si="10"/>
        <v>368</v>
      </c>
      <c r="B369" s="9">
        <v>44530</v>
      </c>
      <c r="C369" s="68">
        <v>46203</v>
      </c>
      <c r="D369" s="10" t="s">
        <v>1554</v>
      </c>
      <c r="E369" s="4"/>
      <c r="F369" s="4">
        <v>1</v>
      </c>
      <c r="G369" s="4" t="s">
        <v>62</v>
      </c>
      <c r="H369" s="4"/>
      <c r="I369" s="4" t="s">
        <v>1555</v>
      </c>
      <c r="J369" s="4" t="s">
        <v>44</v>
      </c>
      <c r="K369" s="4" t="s">
        <v>58</v>
      </c>
      <c r="L369" s="4">
        <v>9216</v>
      </c>
      <c r="M369" s="4">
        <v>1444</v>
      </c>
      <c r="N369" s="4"/>
      <c r="O369" s="31">
        <v>44544</v>
      </c>
      <c r="P369" s="4">
        <v>1</v>
      </c>
      <c r="Q369" s="4"/>
      <c r="R369" s="4"/>
      <c r="S369" s="4"/>
      <c r="T369" s="10"/>
      <c r="U369" s="10">
        <f t="shared" si="11"/>
        <v>3</v>
      </c>
      <c r="V369" s="10"/>
      <c r="W369" s="10"/>
      <c r="X369" s="10"/>
      <c r="Y369" s="1"/>
      <c r="Z369" s="69" t="s">
        <v>1556</v>
      </c>
    </row>
    <row r="370" ht="18" customHeight="1" spans="1:26">
      <c r="A370" s="8">
        <f t="shared" si="10"/>
        <v>369</v>
      </c>
      <c r="B370" s="9">
        <v>44537</v>
      </c>
      <c r="C370" s="68">
        <v>46203</v>
      </c>
      <c r="D370" s="10" t="s">
        <v>1557</v>
      </c>
      <c r="E370" s="4"/>
      <c r="F370" s="4">
        <v>1</v>
      </c>
      <c r="G370" s="4" t="s">
        <v>36</v>
      </c>
      <c r="H370" s="4"/>
      <c r="I370" s="4" t="s">
        <v>1512</v>
      </c>
      <c r="J370" s="4" t="s">
        <v>101</v>
      </c>
      <c r="K370" s="8" t="s">
        <v>37</v>
      </c>
      <c r="L370" s="4">
        <v>5400</v>
      </c>
      <c r="M370" s="4">
        <v>1448</v>
      </c>
      <c r="N370" s="4"/>
      <c r="O370" s="31">
        <v>44544</v>
      </c>
      <c r="P370" s="4">
        <v>1</v>
      </c>
      <c r="Q370" s="4"/>
      <c r="R370" s="4"/>
      <c r="S370" s="4"/>
      <c r="T370" s="10"/>
      <c r="U370" s="10">
        <f t="shared" si="11"/>
        <v>3</v>
      </c>
      <c r="V370" s="10"/>
      <c r="W370" s="10"/>
      <c r="X370" s="10"/>
      <c r="Y370" s="1"/>
      <c r="Z370" s="1" t="s">
        <v>4275</v>
      </c>
    </row>
    <row r="371" ht="18" customHeight="1" spans="1:26">
      <c r="A371" s="8">
        <f t="shared" si="10"/>
        <v>370</v>
      </c>
      <c r="B371" s="9">
        <v>44529</v>
      </c>
      <c r="C371" s="68">
        <v>46203</v>
      </c>
      <c r="D371" s="10" t="s">
        <v>1559</v>
      </c>
      <c r="E371" s="4"/>
      <c r="F371" s="4">
        <v>1</v>
      </c>
      <c r="G371" s="4" t="s">
        <v>308</v>
      </c>
      <c r="H371" s="4"/>
      <c r="I371" s="1" t="s">
        <v>4276</v>
      </c>
      <c r="J371" s="1" t="s">
        <v>4277</v>
      </c>
      <c r="K371" s="8" t="s">
        <v>37</v>
      </c>
      <c r="L371" s="4">
        <v>5400</v>
      </c>
      <c r="M371" s="4">
        <v>1449</v>
      </c>
      <c r="N371" s="4"/>
      <c r="O371" s="31">
        <v>44544</v>
      </c>
      <c r="P371" s="4">
        <v>1</v>
      </c>
      <c r="Q371" s="4"/>
      <c r="R371" s="4"/>
      <c r="S371" s="4"/>
      <c r="T371" s="10"/>
      <c r="U371" s="10">
        <f t="shared" si="11"/>
        <v>3</v>
      </c>
      <c r="V371" s="10"/>
      <c r="W371" s="10"/>
      <c r="X371" s="10"/>
      <c r="Y371" s="1"/>
      <c r="Z371" s="69" t="s">
        <v>1561</v>
      </c>
    </row>
    <row r="372" ht="18" customHeight="1" spans="1:26">
      <c r="A372" s="8">
        <f t="shared" si="10"/>
        <v>371</v>
      </c>
      <c r="B372" s="9">
        <v>44544</v>
      </c>
      <c r="C372" s="68">
        <v>46203</v>
      </c>
      <c r="D372" s="10" t="s">
        <v>1565</v>
      </c>
      <c r="E372" s="4"/>
      <c r="F372" s="4">
        <v>1</v>
      </c>
      <c r="G372" s="4" t="s">
        <v>518</v>
      </c>
      <c r="H372" s="4">
        <v>1</v>
      </c>
      <c r="I372" s="1" t="s">
        <v>1566</v>
      </c>
      <c r="J372" s="4" t="s">
        <v>44</v>
      </c>
      <c r="K372" s="8" t="s">
        <v>37</v>
      </c>
      <c r="L372" s="4">
        <v>5400</v>
      </c>
      <c r="M372" s="4">
        <v>1459</v>
      </c>
      <c r="N372" s="4"/>
      <c r="O372" s="31">
        <v>44581</v>
      </c>
      <c r="P372" s="4">
        <v>1</v>
      </c>
      <c r="Q372" s="4"/>
      <c r="R372" s="4"/>
      <c r="S372" s="4"/>
      <c r="T372" s="10"/>
      <c r="U372" s="10">
        <f t="shared" si="11"/>
        <v>3</v>
      </c>
      <c r="V372" s="10"/>
      <c r="W372" s="10"/>
      <c r="X372" s="10"/>
      <c r="Y372" s="1"/>
      <c r="Z372" s="69" t="s">
        <v>1567</v>
      </c>
    </row>
    <row r="373" ht="18" customHeight="1" spans="1:26">
      <c r="A373" s="8">
        <f t="shared" si="10"/>
        <v>372</v>
      </c>
      <c r="B373" s="9">
        <v>44546</v>
      </c>
      <c r="C373" s="68">
        <v>46203</v>
      </c>
      <c r="D373" s="10" t="s">
        <v>1571</v>
      </c>
      <c r="E373" s="4"/>
      <c r="F373" s="4">
        <v>1</v>
      </c>
      <c r="G373" s="4" t="s">
        <v>62</v>
      </c>
      <c r="H373" s="4"/>
      <c r="I373" s="4" t="s">
        <v>1572</v>
      </c>
      <c r="J373" s="4" t="s">
        <v>44</v>
      </c>
      <c r="K373" s="4" t="s">
        <v>58</v>
      </c>
      <c r="L373" s="4">
        <v>9216</v>
      </c>
      <c r="M373" s="4">
        <v>1462</v>
      </c>
      <c r="N373" s="4"/>
      <c r="O373" s="31">
        <v>44581</v>
      </c>
      <c r="P373" s="4">
        <v>1</v>
      </c>
      <c r="Q373" s="4"/>
      <c r="R373" s="4"/>
      <c r="S373" s="4"/>
      <c r="T373" s="10"/>
      <c r="U373" s="10">
        <f t="shared" si="11"/>
        <v>3</v>
      </c>
      <c r="V373" s="10"/>
      <c r="W373" s="10"/>
      <c r="X373" s="10"/>
      <c r="Y373" s="1"/>
      <c r="Z373" s="1" t="s">
        <v>585</v>
      </c>
    </row>
    <row r="374" ht="18" customHeight="1" spans="1:26">
      <c r="A374" s="8">
        <f t="shared" si="10"/>
        <v>373</v>
      </c>
      <c r="B374" s="9">
        <v>44547</v>
      </c>
      <c r="C374" s="68">
        <v>46203</v>
      </c>
      <c r="D374" s="10" t="s">
        <v>1573</v>
      </c>
      <c r="E374" s="4"/>
      <c r="F374" s="4" t="s">
        <v>88</v>
      </c>
      <c r="G374" s="4" t="s">
        <v>62</v>
      </c>
      <c r="H374" s="4"/>
      <c r="I374" s="4" t="s">
        <v>1574</v>
      </c>
      <c r="J374" s="4" t="s">
        <v>243</v>
      </c>
      <c r="K374" s="4" t="s">
        <v>58</v>
      </c>
      <c r="L374" s="4">
        <v>9216</v>
      </c>
      <c r="M374" s="4">
        <v>1463</v>
      </c>
      <c r="N374" s="4"/>
      <c r="O374" s="31">
        <v>44579</v>
      </c>
      <c r="P374" s="4">
        <v>1</v>
      </c>
      <c r="Q374" s="4"/>
      <c r="R374" s="4"/>
      <c r="S374" s="4"/>
      <c r="T374" s="10"/>
      <c r="U374" s="10">
        <f t="shared" si="11"/>
        <v>3</v>
      </c>
      <c r="V374" s="10"/>
      <c r="W374" s="10"/>
      <c r="X374" s="10"/>
      <c r="Y374" s="1"/>
      <c r="Z374" s="69" t="s">
        <v>1575</v>
      </c>
    </row>
    <row r="375" ht="18" customHeight="1" spans="1:26">
      <c r="A375" s="8">
        <f t="shared" si="10"/>
        <v>374</v>
      </c>
      <c r="B375" s="9">
        <v>44547</v>
      </c>
      <c r="C375" s="68">
        <v>46203</v>
      </c>
      <c r="D375" s="10" t="s">
        <v>1576</v>
      </c>
      <c r="E375" s="12"/>
      <c r="F375" s="12">
        <v>1</v>
      </c>
      <c r="G375" s="4" t="s">
        <v>67</v>
      </c>
      <c r="H375" s="4">
        <v>1</v>
      </c>
      <c r="I375" s="4" t="s">
        <v>1577</v>
      </c>
      <c r="J375" s="4" t="s">
        <v>57</v>
      </c>
      <c r="K375" s="4" t="s">
        <v>58</v>
      </c>
      <c r="L375" s="4">
        <v>9216</v>
      </c>
      <c r="M375" s="4">
        <v>733</v>
      </c>
      <c r="N375" s="4"/>
      <c r="O375" s="4" t="s">
        <v>4279</v>
      </c>
      <c r="P375" s="4">
        <v>1</v>
      </c>
      <c r="Q375" s="4"/>
      <c r="R375" s="4"/>
      <c r="S375" s="4"/>
      <c r="T375" s="10"/>
      <c r="U375" s="10">
        <f t="shared" si="11"/>
        <v>3</v>
      </c>
      <c r="V375" s="10"/>
      <c r="W375" s="10"/>
      <c r="X375" s="10"/>
      <c r="Y375" s="1"/>
      <c r="Z375" s="69" t="s">
        <v>1578</v>
      </c>
    </row>
    <row r="376" ht="18" customHeight="1" spans="1:26">
      <c r="A376" s="8">
        <f t="shared" si="10"/>
        <v>375</v>
      </c>
      <c r="B376" s="9">
        <v>44552</v>
      </c>
      <c r="C376" s="68">
        <v>46203</v>
      </c>
      <c r="D376" s="10" t="s">
        <v>1579</v>
      </c>
      <c r="E376" s="12"/>
      <c r="F376" s="12">
        <v>1</v>
      </c>
      <c r="G376" s="4" t="s">
        <v>42</v>
      </c>
      <c r="H376" s="4"/>
      <c r="I376" s="4" t="s">
        <v>1580</v>
      </c>
      <c r="J376" s="12" t="s">
        <v>57</v>
      </c>
      <c r="K376" s="8" t="s">
        <v>37</v>
      </c>
      <c r="L376" s="4">
        <v>5400</v>
      </c>
      <c r="M376" s="4">
        <v>1467</v>
      </c>
      <c r="N376" s="4"/>
      <c r="O376" s="31">
        <v>44579</v>
      </c>
      <c r="P376" s="4">
        <v>1</v>
      </c>
      <c r="Q376" s="4"/>
      <c r="R376" s="4"/>
      <c r="S376" s="4"/>
      <c r="T376" s="10"/>
      <c r="U376" s="10">
        <f t="shared" si="11"/>
        <v>3</v>
      </c>
      <c r="V376" s="10"/>
      <c r="W376" s="10"/>
      <c r="X376" s="10"/>
      <c r="Y376" s="1"/>
      <c r="Z376" s="69" t="s">
        <v>1581</v>
      </c>
    </row>
    <row r="377" ht="18" customHeight="1" spans="1:26">
      <c r="A377" s="8">
        <f t="shared" si="10"/>
        <v>376</v>
      </c>
      <c r="B377" s="9">
        <v>44554</v>
      </c>
      <c r="C377" s="68">
        <v>46203</v>
      </c>
      <c r="D377" s="10" t="s">
        <v>1582</v>
      </c>
      <c r="E377" s="12"/>
      <c r="F377" s="12">
        <v>1</v>
      </c>
      <c r="G377" s="4" t="s">
        <v>48</v>
      </c>
      <c r="H377" s="4"/>
      <c r="I377" s="4" t="s">
        <v>1583</v>
      </c>
      <c r="J377" s="4" t="s">
        <v>149</v>
      </c>
      <c r="K377" s="8" t="s">
        <v>37</v>
      </c>
      <c r="L377" s="4">
        <v>5400</v>
      </c>
      <c r="M377" s="4">
        <v>1468</v>
      </c>
      <c r="N377" s="10" t="s">
        <v>1202</v>
      </c>
      <c r="O377" s="4" t="s">
        <v>38</v>
      </c>
      <c r="P377" s="4">
        <v>1</v>
      </c>
      <c r="Q377" s="4"/>
      <c r="R377" s="4"/>
      <c r="S377" s="4"/>
      <c r="T377" s="10"/>
      <c r="U377" s="10">
        <f t="shared" si="11"/>
        <v>3</v>
      </c>
      <c r="V377" s="10"/>
      <c r="W377" s="10" t="s">
        <v>52</v>
      </c>
      <c r="X377" s="10"/>
      <c r="Y377" s="1"/>
      <c r="Z377" s="69" t="s">
        <v>1584</v>
      </c>
    </row>
    <row r="378" ht="18" customHeight="1" spans="1:26">
      <c r="A378" s="8">
        <f t="shared" si="10"/>
        <v>377</v>
      </c>
      <c r="B378" s="9">
        <v>44557</v>
      </c>
      <c r="C378" s="68">
        <v>46203</v>
      </c>
      <c r="D378" s="10" t="s">
        <v>1585</v>
      </c>
      <c r="E378" s="12"/>
      <c r="F378" s="12">
        <v>1</v>
      </c>
      <c r="G378" s="4" t="s">
        <v>42</v>
      </c>
      <c r="H378" s="4"/>
      <c r="I378" s="4" t="s">
        <v>1586</v>
      </c>
      <c r="J378" s="4" t="s">
        <v>44</v>
      </c>
      <c r="K378" s="4" t="s">
        <v>58</v>
      </c>
      <c r="L378" s="4">
        <v>7168</v>
      </c>
      <c r="M378" s="4">
        <v>1470</v>
      </c>
      <c r="N378" s="4"/>
      <c r="O378" s="31">
        <v>44579</v>
      </c>
      <c r="P378" s="4">
        <v>1</v>
      </c>
      <c r="Q378" s="4"/>
      <c r="R378" s="4"/>
      <c r="S378" s="4"/>
      <c r="T378" s="10"/>
      <c r="U378" s="10">
        <f t="shared" si="11"/>
        <v>3</v>
      </c>
      <c r="V378" s="10"/>
      <c r="W378" s="10"/>
      <c r="X378" s="10"/>
      <c r="Y378" s="1"/>
      <c r="Z378" s="69" t="s">
        <v>1587</v>
      </c>
    </row>
    <row r="379" ht="18" customHeight="1" spans="1:26">
      <c r="A379" s="8">
        <f t="shared" si="10"/>
        <v>378</v>
      </c>
      <c r="B379" s="9">
        <v>44560</v>
      </c>
      <c r="C379" s="68">
        <v>46203</v>
      </c>
      <c r="D379" s="10" t="s">
        <v>1591</v>
      </c>
      <c r="E379" s="12"/>
      <c r="F379" s="12">
        <v>1</v>
      </c>
      <c r="G379" s="4" t="s">
        <v>36</v>
      </c>
      <c r="H379" s="4">
        <v>1</v>
      </c>
      <c r="I379" s="4" t="s">
        <v>1592</v>
      </c>
      <c r="J379" s="4" t="s">
        <v>44</v>
      </c>
      <c r="K379" s="8" t="s">
        <v>37</v>
      </c>
      <c r="L379" s="4">
        <v>5400</v>
      </c>
      <c r="M379" s="4">
        <v>1475</v>
      </c>
      <c r="N379" s="4"/>
      <c r="O379" s="31">
        <v>44581</v>
      </c>
      <c r="P379" s="4">
        <v>1</v>
      </c>
      <c r="Q379" s="4"/>
      <c r="R379" s="4"/>
      <c r="S379" s="4"/>
      <c r="T379" s="10"/>
      <c r="U379" s="10">
        <f t="shared" si="11"/>
        <v>3</v>
      </c>
      <c r="V379" s="10"/>
      <c r="W379" s="10"/>
      <c r="X379" s="10"/>
      <c r="Y379" s="1"/>
      <c r="Z379" s="69" t="s">
        <v>1593</v>
      </c>
    </row>
    <row r="380" ht="18" customHeight="1" spans="1:26">
      <c r="A380" s="8">
        <f t="shared" si="10"/>
        <v>379</v>
      </c>
      <c r="B380" s="9">
        <v>44568</v>
      </c>
      <c r="C380" s="68">
        <v>46203</v>
      </c>
      <c r="D380" s="10" t="s">
        <v>1600</v>
      </c>
      <c r="E380" s="12"/>
      <c r="F380" s="12">
        <v>1</v>
      </c>
      <c r="G380" s="4" t="s">
        <v>42</v>
      </c>
      <c r="H380" s="4"/>
      <c r="I380" s="12" t="s">
        <v>1601</v>
      </c>
      <c r="J380" s="4" t="s">
        <v>44</v>
      </c>
      <c r="K380" s="8" t="s">
        <v>37</v>
      </c>
      <c r="L380" s="4">
        <v>5400</v>
      </c>
      <c r="M380" s="4">
        <v>7</v>
      </c>
      <c r="N380" s="4"/>
      <c r="O380" s="4" t="s">
        <v>4279</v>
      </c>
      <c r="P380" s="4">
        <v>1</v>
      </c>
      <c r="Q380" s="4"/>
      <c r="R380" s="4"/>
      <c r="S380" s="4"/>
      <c r="T380" s="10"/>
      <c r="U380" s="10">
        <f t="shared" si="11"/>
        <v>3</v>
      </c>
      <c r="V380" s="10"/>
      <c r="W380" s="10"/>
      <c r="X380" s="10"/>
      <c r="Y380" s="1"/>
      <c r="Z380" s="69" t="s">
        <v>1602</v>
      </c>
    </row>
    <row r="381" ht="18" customHeight="1" spans="1:26">
      <c r="A381" s="8">
        <f t="shared" si="10"/>
        <v>380</v>
      </c>
      <c r="B381" s="9">
        <v>44572</v>
      </c>
      <c r="C381" s="68">
        <v>46203</v>
      </c>
      <c r="D381" s="10" t="s">
        <v>1603</v>
      </c>
      <c r="E381" s="12"/>
      <c r="F381" s="12">
        <v>1</v>
      </c>
      <c r="G381" s="12" t="s">
        <v>62</v>
      </c>
      <c r="H381" s="12"/>
      <c r="I381" s="4" t="s">
        <v>1604</v>
      </c>
      <c r="J381" s="4" t="s">
        <v>1605</v>
      </c>
      <c r="K381" s="8" t="s">
        <v>37</v>
      </c>
      <c r="L381" s="4">
        <v>5400</v>
      </c>
      <c r="M381" s="4">
        <v>1480</v>
      </c>
      <c r="N381" s="4"/>
      <c r="O381" s="31">
        <v>44579</v>
      </c>
      <c r="P381" s="4">
        <v>1</v>
      </c>
      <c r="Q381" s="4"/>
      <c r="R381" s="4"/>
      <c r="S381" s="4"/>
      <c r="T381" s="10"/>
      <c r="U381" s="10">
        <f t="shared" si="11"/>
        <v>3</v>
      </c>
      <c r="V381" s="10"/>
      <c r="W381" s="10"/>
      <c r="X381" s="10"/>
      <c r="Y381" s="1"/>
      <c r="Z381" s="69" t="s">
        <v>1606</v>
      </c>
    </row>
    <row r="382" ht="18" customHeight="1" spans="1:26">
      <c r="A382" s="8">
        <f t="shared" si="10"/>
        <v>381</v>
      </c>
      <c r="B382" s="9">
        <v>44581</v>
      </c>
      <c r="C382" s="68">
        <v>46203</v>
      </c>
      <c r="D382" s="10" t="s">
        <v>1610</v>
      </c>
      <c r="E382" s="12"/>
      <c r="F382" s="12">
        <v>1</v>
      </c>
      <c r="G382" s="4" t="s">
        <v>62</v>
      </c>
      <c r="H382" s="4"/>
      <c r="I382" s="4" t="s">
        <v>1611</v>
      </c>
      <c r="J382" s="4" t="s">
        <v>50</v>
      </c>
      <c r="K382" s="4" t="s">
        <v>58</v>
      </c>
      <c r="L382" s="4">
        <v>9216</v>
      </c>
      <c r="M382" s="4">
        <v>1487</v>
      </c>
      <c r="N382" s="4"/>
      <c r="O382" s="31">
        <v>44614</v>
      </c>
      <c r="P382" s="4">
        <v>1</v>
      </c>
      <c r="Q382" s="4"/>
      <c r="R382" s="4"/>
      <c r="S382" s="4"/>
      <c r="T382" s="10"/>
      <c r="U382" s="10">
        <f t="shared" si="11"/>
        <v>3</v>
      </c>
      <c r="V382" s="10"/>
      <c r="W382" s="10"/>
      <c r="X382" s="10"/>
      <c r="Y382" s="1"/>
      <c r="Z382" s="69" t="s">
        <v>1612</v>
      </c>
    </row>
    <row r="383" ht="18" customHeight="1" spans="1:26">
      <c r="A383" s="8">
        <f t="shared" si="10"/>
        <v>382</v>
      </c>
      <c r="B383" s="9">
        <v>44581</v>
      </c>
      <c r="C383" s="68">
        <v>46203</v>
      </c>
      <c r="D383" s="10" t="s">
        <v>1613</v>
      </c>
      <c r="E383" s="12"/>
      <c r="F383" s="12">
        <v>1</v>
      </c>
      <c r="G383" s="4" t="s">
        <v>62</v>
      </c>
      <c r="H383" s="4"/>
      <c r="I383" s="4" t="s">
        <v>1614</v>
      </c>
      <c r="J383" s="4" t="s">
        <v>594</v>
      </c>
      <c r="K383" s="8" t="s">
        <v>37</v>
      </c>
      <c r="L383" s="4">
        <v>5400</v>
      </c>
      <c r="M383" s="4">
        <v>1488</v>
      </c>
      <c r="N383" s="4"/>
      <c r="O383" s="31">
        <v>44651</v>
      </c>
      <c r="P383" s="4">
        <v>1</v>
      </c>
      <c r="Q383" s="4"/>
      <c r="R383" s="4"/>
      <c r="S383" s="4"/>
      <c r="T383" s="10"/>
      <c r="U383" s="10">
        <f t="shared" si="11"/>
        <v>3</v>
      </c>
      <c r="V383" s="10"/>
      <c r="W383" s="10"/>
      <c r="X383" s="10"/>
      <c r="Y383" s="1"/>
      <c r="Z383" s="69" t="s">
        <v>1615</v>
      </c>
    </row>
    <row r="384" ht="18" customHeight="1" spans="1:26">
      <c r="A384" s="8">
        <f t="shared" si="10"/>
        <v>383</v>
      </c>
      <c r="B384" s="9">
        <v>44587</v>
      </c>
      <c r="C384" s="68">
        <v>46203</v>
      </c>
      <c r="D384" s="10" t="s">
        <v>1616</v>
      </c>
      <c r="E384" s="12"/>
      <c r="F384" s="12">
        <v>1</v>
      </c>
      <c r="G384" s="4" t="s">
        <v>36</v>
      </c>
      <c r="H384" s="4">
        <v>1</v>
      </c>
      <c r="I384" s="4" t="s">
        <v>1617</v>
      </c>
      <c r="J384" s="4" t="s">
        <v>57</v>
      </c>
      <c r="K384" s="4" t="s">
        <v>58</v>
      </c>
      <c r="L384" s="4">
        <v>9216</v>
      </c>
      <c r="M384" s="4">
        <v>1491</v>
      </c>
      <c r="N384" s="4"/>
      <c r="O384" s="4" t="s">
        <v>38</v>
      </c>
      <c r="P384" s="4">
        <v>1</v>
      </c>
      <c r="Q384" s="4"/>
      <c r="R384" s="4"/>
      <c r="S384" s="4"/>
      <c r="T384" s="10"/>
      <c r="U384" s="10">
        <f t="shared" si="11"/>
        <v>3</v>
      </c>
      <c r="V384" s="10"/>
      <c r="W384" s="10"/>
      <c r="X384" s="10"/>
      <c r="Y384" s="1"/>
      <c r="Z384" s="69" t="s">
        <v>1618</v>
      </c>
    </row>
    <row r="385" ht="18" customHeight="1" spans="1:26">
      <c r="A385" s="8">
        <f t="shared" si="10"/>
        <v>384</v>
      </c>
      <c r="B385" s="9">
        <v>44590</v>
      </c>
      <c r="C385" s="68">
        <v>46203</v>
      </c>
      <c r="D385" s="10" t="s">
        <v>1619</v>
      </c>
      <c r="E385" s="12"/>
      <c r="F385" s="12">
        <v>1</v>
      </c>
      <c r="G385" s="4" t="s">
        <v>48</v>
      </c>
      <c r="H385" s="4"/>
      <c r="I385" s="1" t="s">
        <v>4281</v>
      </c>
      <c r="J385" s="1" t="s">
        <v>4282</v>
      </c>
      <c r="K385" s="8" t="s">
        <v>37</v>
      </c>
      <c r="L385" s="4">
        <v>5400</v>
      </c>
      <c r="M385" s="4">
        <v>1496</v>
      </c>
      <c r="N385" s="10" t="s">
        <v>1202</v>
      </c>
      <c r="O385" s="31">
        <v>44632</v>
      </c>
      <c r="P385" s="4">
        <v>1</v>
      </c>
      <c r="Q385" s="4"/>
      <c r="R385" s="4"/>
      <c r="S385" s="4">
        <v>1</v>
      </c>
      <c r="T385" s="10"/>
      <c r="U385" s="10">
        <f t="shared" si="11"/>
        <v>3</v>
      </c>
      <c r="V385" s="10"/>
      <c r="W385" s="10" t="s">
        <v>52</v>
      </c>
      <c r="X385" s="10"/>
      <c r="Y385" s="1"/>
      <c r="Z385" s="69" t="s">
        <v>1621</v>
      </c>
    </row>
    <row r="386" ht="18" customHeight="1" spans="1:26">
      <c r="A386" s="8">
        <f t="shared" ref="A386:A449" si="12">ROW()-1</f>
        <v>385</v>
      </c>
      <c r="B386" s="9">
        <v>44590</v>
      </c>
      <c r="C386" s="68">
        <v>46203</v>
      </c>
      <c r="D386" s="10" t="s">
        <v>1625</v>
      </c>
      <c r="E386" s="4"/>
      <c r="F386" s="4">
        <v>1</v>
      </c>
      <c r="G386" s="4" t="s">
        <v>48</v>
      </c>
      <c r="H386" s="4"/>
      <c r="I386" s="4" t="s">
        <v>4283</v>
      </c>
      <c r="J386" s="1" t="s">
        <v>4284</v>
      </c>
      <c r="K386" s="4" t="s">
        <v>58</v>
      </c>
      <c r="L386" s="4">
        <v>9216</v>
      </c>
      <c r="M386" s="4">
        <v>1499</v>
      </c>
      <c r="N386" s="10" t="s">
        <v>1627</v>
      </c>
      <c r="O386" s="31">
        <v>44616</v>
      </c>
      <c r="P386" s="4">
        <v>1</v>
      </c>
      <c r="Q386" s="4"/>
      <c r="R386" s="4"/>
      <c r="S386" s="4"/>
      <c r="T386" s="10"/>
      <c r="U386" s="10">
        <f t="shared" ref="U386:U408" si="13">DATEDIF(B386,"2025-6-30","y")</f>
        <v>3</v>
      </c>
      <c r="V386" s="10"/>
      <c r="W386" s="10" t="s">
        <v>52</v>
      </c>
      <c r="X386" s="10"/>
      <c r="Y386" s="1"/>
      <c r="Z386" s="69" t="s">
        <v>1628</v>
      </c>
    </row>
    <row r="387" ht="18" customHeight="1" spans="1:26">
      <c r="A387" s="8">
        <f t="shared" si="12"/>
        <v>386</v>
      </c>
      <c r="B387" s="9">
        <v>44600</v>
      </c>
      <c r="C387" s="68">
        <v>46203</v>
      </c>
      <c r="D387" s="10" t="s">
        <v>1629</v>
      </c>
      <c r="E387" s="12"/>
      <c r="F387" s="12">
        <v>0</v>
      </c>
      <c r="G387" s="4" t="s">
        <v>67</v>
      </c>
      <c r="H387" s="4">
        <v>1</v>
      </c>
      <c r="I387" s="4" t="s">
        <v>1630</v>
      </c>
      <c r="J387" s="4" t="s">
        <v>149</v>
      </c>
      <c r="K387" s="8" t="s">
        <v>37</v>
      </c>
      <c r="L387" s="4">
        <v>5400</v>
      </c>
      <c r="M387" s="4">
        <v>1500</v>
      </c>
      <c r="N387" s="4"/>
      <c r="O387" s="31">
        <v>44630</v>
      </c>
      <c r="P387" s="4">
        <v>1</v>
      </c>
      <c r="Q387" s="4"/>
      <c r="R387" s="4"/>
      <c r="S387" s="4"/>
      <c r="T387" s="10"/>
      <c r="U387" s="10">
        <f t="shared" si="13"/>
        <v>3</v>
      </c>
      <c r="V387" s="10"/>
      <c r="W387" s="10"/>
      <c r="X387" s="10"/>
      <c r="Y387" s="1"/>
      <c r="Z387" s="69" t="s">
        <v>1631</v>
      </c>
    </row>
    <row r="388" ht="18" customHeight="1" spans="1:26">
      <c r="A388" s="8">
        <f t="shared" si="12"/>
        <v>387</v>
      </c>
      <c r="B388" s="9">
        <v>44601</v>
      </c>
      <c r="C388" s="68">
        <v>46203</v>
      </c>
      <c r="D388" s="10" t="s">
        <v>1632</v>
      </c>
      <c r="E388" s="4"/>
      <c r="F388" s="4">
        <v>1</v>
      </c>
      <c r="G388" s="4" t="s">
        <v>48</v>
      </c>
      <c r="H388" s="4"/>
      <c r="I388" s="1" t="s">
        <v>4285</v>
      </c>
      <c r="J388" s="1" t="s">
        <v>796</v>
      </c>
      <c r="K388" s="8" t="s">
        <v>37</v>
      </c>
      <c r="L388" s="4">
        <v>5400</v>
      </c>
      <c r="M388" s="4">
        <v>1501</v>
      </c>
      <c r="N388" s="10" t="s">
        <v>743</v>
      </c>
      <c r="O388" s="31">
        <v>44614</v>
      </c>
      <c r="P388" s="4">
        <v>1</v>
      </c>
      <c r="Q388" s="4"/>
      <c r="R388" s="4"/>
      <c r="S388" s="4">
        <v>1</v>
      </c>
      <c r="T388" s="10"/>
      <c r="U388" s="10">
        <f t="shared" si="13"/>
        <v>3</v>
      </c>
      <c r="V388" s="10"/>
      <c r="W388" s="10" t="s">
        <v>52</v>
      </c>
      <c r="X388" s="10"/>
      <c r="Y388" s="1"/>
      <c r="Z388" s="69" t="s">
        <v>1634</v>
      </c>
    </row>
    <row r="389" ht="18" customHeight="1" spans="1:26">
      <c r="A389" s="8">
        <f t="shared" si="12"/>
        <v>388</v>
      </c>
      <c r="B389" s="9">
        <v>44603</v>
      </c>
      <c r="C389" s="68">
        <v>46203</v>
      </c>
      <c r="D389" s="10" t="s">
        <v>1635</v>
      </c>
      <c r="E389" s="4"/>
      <c r="F389" s="4">
        <v>1</v>
      </c>
      <c r="G389" s="4" t="s">
        <v>48</v>
      </c>
      <c r="H389" s="4"/>
      <c r="I389" s="4" t="s">
        <v>1636</v>
      </c>
      <c r="J389" s="4" t="s">
        <v>359</v>
      </c>
      <c r="K389" s="8" t="s">
        <v>37</v>
      </c>
      <c r="L389" s="4">
        <v>5400</v>
      </c>
      <c r="M389" s="4">
        <v>1502</v>
      </c>
      <c r="N389" s="10" t="s">
        <v>1627</v>
      </c>
      <c r="O389" s="31">
        <v>44614</v>
      </c>
      <c r="P389" s="4">
        <v>1</v>
      </c>
      <c r="Q389" s="4"/>
      <c r="R389" s="4"/>
      <c r="S389" s="4">
        <v>1</v>
      </c>
      <c r="T389" s="10"/>
      <c r="U389" s="10">
        <f t="shared" si="13"/>
        <v>3</v>
      </c>
      <c r="V389" s="10"/>
      <c r="W389" s="10" t="s">
        <v>52</v>
      </c>
      <c r="X389" s="10"/>
      <c r="Y389" s="1"/>
      <c r="Z389" s="69" t="s">
        <v>1638</v>
      </c>
    </row>
    <row r="390" ht="18" customHeight="1" spans="1:26">
      <c r="A390" s="8">
        <f t="shared" si="12"/>
        <v>389</v>
      </c>
      <c r="B390" s="9">
        <v>44606</v>
      </c>
      <c r="C390" s="68">
        <v>46203</v>
      </c>
      <c r="D390" s="10" t="s">
        <v>1639</v>
      </c>
      <c r="E390" s="4"/>
      <c r="F390" s="4">
        <v>1</v>
      </c>
      <c r="G390" s="4" t="s">
        <v>48</v>
      </c>
      <c r="H390" s="4"/>
      <c r="I390" s="4" t="s">
        <v>4286</v>
      </c>
      <c r="J390" s="1" t="s">
        <v>272</v>
      </c>
      <c r="K390" s="4" t="s">
        <v>58</v>
      </c>
      <c r="L390" s="4">
        <v>9216</v>
      </c>
      <c r="M390" s="4">
        <v>1503</v>
      </c>
      <c r="N390" s="10" t="s">
        <v>810</v>
      </c>
      <c r="O390" s="31">
        <v>44630</v>
      </c>
      <c r="P390" s="4">
        <v>1</v>
      </c>
      <c r="Q390" s="4"/>
      <c r="R390" s="4"/>
      <c r="S390" s="4">
        <v>1</v>
      </c>
      <c r="T390" s="10"/>
      <c r="U390" s="10">
        <f t="shared" si="13"/>
        <v>3</v>
      </c>
      <c r="V390" s="10"/>
      <c r="W390" s="10" t="s">
        <v>52</v>
      </c>
      <c r="X390" s="10"/>
      <c r="Y390" s="1"/>
      <c r="Z390" s="69" t="s">
        <v>1641</v>
      </c>
    </row>
    <row r="391" ht="18" customHeight="1" spans="1:26">
      <c r="A391" s="8">
        <f t="shared" si="12"/>
        <v>390</v>
      </c>
      <c r="B391" s="9">
        <v>44607</v>
      </c>
      <c r="C391" s="68">
        <v>46203</v>
      </c>
      <c r="D391" s="10" t="s">
        <v>1642</v>
      </c>
      <c r="E391" s="4"/>
      <c r="F391" s="4">
        <v>1</v>
      </c>
      <c r="G391" s="4" t="s">
        <v>48</v>
      </c>
      <c r="H391" s="4"/>
      <c r="I391" s="4" t="s">
        <v>1636</v>
      </c>
      <c r="J391" s="4" t="s">
        <v>2685</v>
      </c>
      <c r="K391" s="8" t="s">
        <v>37</v>
      </c>
      <c r="L391" s="4">
        <v>5400</v>
      </c>
      <c r="M391" s="4">
        <v>1505</v>
      </c>
      <c r="N391" s="10" t="s">
        <v>1071</v>
      </c>
      <c r="O391" s="31">
        <v>44632</v>
      </c>
      <c r="P391" s="4">
        <v>1</v>
      </c>
      <c r="Q391" s="4"/>
      <c r="R391" s="4"/>
      <c r="S391" s="4">
        <v>1</v>
      </c>
      <c r="T391" s="10"/>
      <c r="U391" s="10">
        <f t="shared" si="13"/>
        <v>3</v>
      </c>
      <c r="V391" s="10"/>
      <c r="W391" s="10" t="s">
        <v>273</v>
      </c>
      <c r="X391" s="10" t="s">
        <v>1643</v>
      </c>
      <c r="Y391" s="1" t="s">
        <v>783</v>
      </c>
      <c r="Z391" s="69" t="s">
        <v>1645</v>
      </c>
    </row>
    <row r="392" ht="18" customHeight="1" spans="1:26">
      <c r="A392" s="8">
        <f t="shared" si="12"/>
        <v>391</v>
      </c>
      <c r="B392" s="9">
        <v>44610</v>
      </c>
      <c r="C392" s="68">
        <v>46203</v>
      </c>
      <c r="D392" s="10" t="s">
        <v>1646</v>
      </c>
      <c r="E392" s="4"/>
      <c r="F392" s="4">
        <v>1</v>
      </c>
      <c r="G392" s="4" t="s">
        <v>48</v>
      </c>
      <c r="H392" s="4"/>
      <c r="I392" s="4" t="s">
        <v>1647</v>
      </c>
      <c r="J392" s="4" t="s">
        <v>400</v>
      </c>
      <c r="K392" s="4" t="s">
        <v>58</v>
      </c>
      <c r="L392" s="4">
        <v>9216</v>
      </c>
      <c r="M392" s="4">
        <v>1507</v>
      </c>
      <c r="N392" s="10" t="s">
        <v>483</v>
      </c>
      <c r="O392" s="31">
        <v>44632</v>
      </c>
      <c r="P392" s="4">
        <v>1</v>
      </c>
      <c r="Q392" s="4"/>
      <c r="R392" s="4"/>
      <c r="S392" s="4"/>
      <c r="T392" s="10"/>
      <c r="U392" s="10">
        <f t="shared" si="13"/>
        <v>3</v>
      </c>
      <c r="V392" s="10"/>
      <c r="W392" s="10" t="s">
        <v>52</v>
      </c>
      <c r="X392" s="10"/>
      <c r="Y392" s="1"/>
      <c r="Z392" s="69" t="s">
        <v>1648</v>
      </c>
    </row>
    <row r="393" ht="18" customHeight="1" spans="1:26">
      <c r="A393" s="8">
        <f t="shared" si="12"/>
        <v>392</v>
      </c>
      <c r="B393" s="9">
        <v>44611</v>
      </c>
      <c r="C393" s="68">
        <v>46203</v>
      </c>
      <c r="D393" s="10" t="s">
        <v>1652</v>
      </c>
      <c r="E393" s="4"/>
      <c r="F393" s="4">
        <v>1</v>
      </c>
      <c r="G393" s="4" t="s">
        <v>67</v>
      </c>
      <c r="H393" s="4"/>
      <c r="I393" s="4" t="s">
        <v>1653</v>
      </c>
      <c r="J393" s="4" t="s">
        <v>221</v>
      </c>
      <c r="K393" s="8" t="s">
        <v>37</v>
      </c>
      <c r="L393" s="4">
        <v>5400</v>
      </c>
      <c r="M393" s="4">
        <v>1511</v>
      </c>
      <c r="N393" s="4"/>
      <c r="O393" s="31">
        <v>44632</v>
      </c>
      <c r="P393" s="4">
        <v>1</v>
      </c>
      <c r="Q393" s="4"/>
      <c r="R393" s="4"/>
      <c r="S393" s="4"/>
      <c r="T393" s="10"/>
      <c r="U393" s="10">
        <f t="shared" si="13"/>
        <v>3</v>
      </c>
      <c r="V393" s="10"/>
      <c r="W393" s="10"/>
      <c r="X393" s="10"/>
      <c r="Y393" s="1"/>
      <c r="Z393" s="69" t="s">
        <v>1654</v>
      </c>
    </row>
    <row r="394" ht="18" customHeight="1" spans="1:26">
      <c r="A394" s="8">
        <f t="shared" si="12"/>
        <v>393</v>
      </c>
      <c r="B394" s="9">
        <v>44615</v>
      </c>
      <c r="C394" s="68">
        <v>46203</v>
      </c>
      <c r="D394" s="10" t="s">
        <v>1655</v>
      </c>
      <c r="E394" s="4"/>
      <c r="F394" s="4">
        <v>1</v>
      </c>
      <c r="G394" s="4" t="s">
        <v>67</v>
      </c>
      <c r="H394" s="4"/>
      <c r="I394" s="4" t="s">
        <v>1656</v>
      </c>
      <c r="J394" s="4" t="s">
        <v>1657</v>
      </c>
      <c r="K394" s="8" t="s">
        <v>37</v>
      </c>
      <c r="L394" s="4">
        <v>5400</v>
      </c>
      <c r="M394" s="4">
        <v>1514</v>
      </c>
      <c r="N394" s="4"/>
      <c r="O394" s="31">
        <v>44630</v>
      </c>
      <c r="P394" s="4">
        <v>1</v>
      </c>
      <c r="Q394" s="4"/>
      <c r="R394" s="4"/>
      <c r="S394" s="4"/>
      <c r="T394" s="10"/>
      <c r="U394" s="10">
        <f t="shared" si="13"/>
        <v>3</v>
      </c>
      <c r="V394" s="10"/>
      <c r="W394" s="10"/>
      <c r="X394" s="10"/>
      <c r="Y394" s="1"/>
      <c r="Z394" s="69" t="s">
        <v>1658</v>
      </c>
    </row>
    <row r="395" ht="18" customHeight="1" spans="1:26">
      <c r="A395" s="8">
        <f t="shared" si="12"/>
        <v>394</v>
      </c>
      <c r="B395" s="9">
        <v>44620</v>
      </c>
      <c r="C395" s="68">
        <v>46203</v>
      </c>
      <c r="D395" s="10" t="s">
        <v>1659</v>
      </c>
      <c r="E395" s="4"/>
      <c r="F395" s="4" t="s">
        <v>88</v>
      </c>
      <c r="G395" s="4" t="s">
        <v>48</v>
      </c>
      <c r="H395" s="4"/>
      <c r="I395" s="4" t="s">
        <v>1660</v>
      </c>
      <c r="J395" s="4" t="s">
        <v>44</v>
      </c>
      <c r="K395" s="4" t="s">
        <v>58</v>
      </c>
      <c r="L395" s="4">
        <v>9216</v>
      </c>
      <c r="M395" s="4">
        <v>1518</v>
      </c>
      <c r="N395" s="10" t="s">
        <v>678</v>
      </c>
      <c r="O395" s="31">
        <v>44630</v>
      </c>
      <c r="P395" s="4">
        <v>1</v>
      </c>
      <c r="Q395" s="4"/>
      <c r="R395" s="4"/>
      <c r="S395" s="4"/>
      <c r="T395" s="10"/>
      <c r="U395" s="10">
        <f t="shared" si="13"/>
        <v>3</v>
      </c>
      <c r="V395" s="10"/>
      <c r="W395" s="10" t="s">
        <v>52</v>
      </c>
      <c r="X395" s="10"/>
      <c r="Y395" s="1"/>
      <c r="Z395" s="69" t="s">
        <v>1662</v>
      </c>
    </row>
    <row r="396" ht="18" customHeight="1" spans="1:26">
      <c r="A396" s="8">
        <f t="shared" si="12"/>
        <v>395</v>
      </c>
      <c r="B396" s="9">
        <v>44601</v>
      </c>
      <c r="C396" s="68">
        <v>46203</v>
      </c>
      <c r="D396" s="10" t="s">
        <v>1663</v>
      </c>
      <c r="E396" s="4"/>
      <c r="F396" s="4">
        <v>1</v>
      </c>
      <c r="G396" s="4" t="s">
        <v>62</v>
      </c>
      <c r="H396" s="4"/>
      <c r="I396" s="4" t="s">
        <v>1512</v>
      </c>
      <c r="J396" s="1" t="s">
        <v>221</v>
      </c>
      <c r="K396" s="8" t="s">
        <v>37</v>
      </c>
      <c r="L396" s="4">
        <v>5400</v>
      </c>
      <c r="M396" s="4">
        <v>1520</v>
      </c>
      <c r="N396" s="4"/>
      <c r="O396" s="31">
        <v>44673</v>
      </c>
      <c r="P396" s="4">
        <v>1</v>
      </c>
      <c r="Q396" s="4"/>
      <c r="R396" s="4"/>
      <c r="S396" s="4">
        <v>1</v>
      </c>
      <c r="T396" s="10"/>
      <c r="U396" s="10">
        <f t="shared" si="13"/>
        <v>3</v>
      </c>
      <c r="V396" s="10"/>
      <c r="W396" s="10"/>
      <c r="X396" s="10"/>
      <c r="Y396" s="1"/>
      <c r="Z396" s="69" t="s">
        <v>1664</v>
      </c>
    </row>
    <row r="397" ht="18" customHeight="1" spans="1:26">
      <c r="A397" s="8">
        <f t="shared" si="12"/>
        <v>396</v>
      </c>
      <c r="B397" s="9">
        <v>44622</v>
      </c>
      <c r="C397" s="68">
        <v>46203</v>
      </c>
      <c r="D397" s="10" t="s">
        <v>1665</v>
      </c>
      <c r="E397" s="4"/>
      <c r="F397" s="4">
        <v>1</v>
      </c>
      <c r="G397" s="4" t="s">
        <v>67</v>
      </c>
      <c r="H397" s="4"/>
      <c r="I397" s="4" t="s">
        <v>1666</v>
      </c>
      <c r="J397" s="4" t="s">
        <v>1667</v>
      </c>
      <c r="K397" s="8" t="s">
        <v>37</v>
      </c>
      <c r="L397" s="4">
        <v>5400</v>
      </c>
      <c r="M397" s="4">
        <v>1521</v>
      </c>
      <c r="N397" s="4"/>
      <c r="O397" s="31">
        <v>44651</v>
      </c>
      <c r="P397" s="4">
        <v>1</v>
      </c>
      <c r="Q397" s="4"/>
      <c r="R397" s="4"/>
      <c r="S397" s="4">
        <v>1</v>
      </c>
      <c r="T397" s="10"/>
      <c r="U397" s="10">
        <f t="shared" si="13"/>
        <v>3</v>
      </c>
      <c r="V397" s="10"/>
      <c r="W397" s="10"/>
      <c r="X397" s="10"/>
      <c r="Y397" s="1"/>
      <c r="Z397" s="69" t="s">
        <v>1668</v>
      </c>
    </row>
    <row r="398" ht="18" customHeight="1" spans="1:26">
      <c r="A398" s="8">
        <f t="shared" si="12"/>
        <v>397</v>
      </c>
      <c r="B398" s="9">
        <v>44624</v>
      </c>
      <c r="C398" s="68">
        <v>46203</v>
      </c>
      <c r="D398" s="10" t="s">
        <v>1669</v>
      </c>
      <c r="E398" s="4"/>
      <c r="F398" s="4">
        <v>1</v>
      </c>
      <c r="G398" s="4" t="s">
        <v>62</v>
      </c>
      <c r="H398" s="4"/>
      <c r="I398" s="4" t="s">
        <v>1670</v>
      </c>
      <c r="J398" s="4" t="s">
        <v>44</v>
      </c>
      <c r="K398" s="8" t="s">
        <v>37</v>
      </c>
      <c r="L398" s="4">
        <v>5400</v>
      </c>
      <c r="M398" s="4">
        <v>1522</v>
      </c>
      <c r="N398" s="4"/>
      <c r="O398" s="31">
        <v>44630</v>
      </c>
      <c r="P398" s="4">
        <v>1</v>
      </c>
      <c r="Q398" s="4"/>
      <c r="R398" s="4"/>
      <c r="S398" s="4"/>
      <c r="T398" s="10"/>
      <c r="U398" s="10">
        <f t="shared" si="13"/>
        <v>3</v>
      </c>
      <c r="V398" s="10"/>
      <c r="W398" s="10"/>
      <c r="X398" s="10"/>
      <c r="Y398" s="1"/>
      <c r="Z398" s="69" t="s">
        <v>1671</v>
      </c>
    </row>
    <row r="399" ht="18" customHeight="1" spans="1:26">
      <c r="A399" s="8">
        <f t="shared" si="12"/>
        <v>398</v>
      </c>
      <c r="B399" s="9">
        <v>44627</v>
      </c>
      <c r="C399" s="68">
        <v>46203</v>
      </c>
      <c r="D399" s="10" t="s">
        <v>1672</v>
      </c>
      <c r="E399" s="4"/>
      <c r="F399" s="4">
        <v>1</v>
      </c>
      <c r="G399" s="4" t="s">
        <v>308</v>
      </c>
      <c r="H399" s="4"/>
      <c r="I399" s="4" t="s">
        <v>1673</v>
      </c>
      <c r="J399" s="4" t="s">
        <v>1674</v>
      </c>
      <c r="K399" s="8" t="s">
        <v>37</v>
      </c>
      <c r="L399" s="4">
        <v>5400</v>
      </c>
      <c r="M399" s="4">
        <v>1524</v>
      </c>
      <c r="N399" s="4"/>
      <c r="O399" s="31">
        <v>44630</v>
      </c>
      <c r="P399" s="4">
        <v>1</v>
      </c>
      <c r="Q399" s="4"/>
      <c r="R399" s="4"/>
      <c r="S399" s="4"/>
      <c r="T399" s="10"/>
      <c r="U399" s="10">
        <f t="shared" si="13"/>
        <v>3</v>
      </c>
      <c r="V399" s="10"/>
      <c r="W399" s="10"/>
      <c r="X399" s="10"/>
      <c r="Y399" s="1"/>
      <c r="Z399" s="69" t="s">
        <v>1675</v>
      </c>
    </row>
    <row r="400" ht="18" customHeight="1" spans="1:26">
      <c r="A400" s="8">
        <f t="shared" si="12"/>
        <v>399</v>
      </c>
      <c r="B400" s="9">
        <v>44627</v>
      </c>
      <c r="C400" s="68">
        <v>46203</v>
      </c>
      <c r="D400" s="10" t="s">
        <v>1680</v>
      </c>
      <c r="E400" s="4"/>
      <c r="F400" s="4" t="s">
        <v>88</v>
      </c>
      <c r="G400" s="4" t="s">
        <v>48</v>
      </c>
      <c r="H400" s="4"/>
      <c r="I400" s="4" t="s">
        <v>1681</v>
      </c>
      <c r="J400" s="4" t="s">
        <v>57</v>
      </c>
      <c r="K400" s="4" t="s">
        <v>58</v>
      </c>
      <c r="L400" s="4">
        <v>9216</v>
      </c>
      <c r="M400" s="4">
        <v>1526</v>
      </c>
      <c r="N400" s="10" t="s">
        <v>396</v>
      </c>
      <c r="O400" s="4" t="s">
        <v>38</v>
      </c>
      <c r="P400" s="4">
        <v>1</v>
      </c>
      <c r="Q400" s="4"/>
      <c r="R400" s="4"/>
      <c r="S400" s="4"/>
      <c r="T400" s="10"/>
      <c r="U400" s="10">
        <f t="shared" si="13"/>
        <v>3</v>
      </c>
      <c r="V400" s="10"/>
      <c r="W400" s="10" t="s">
        <v>52</v>
      </c>
      <c r="X400" s="10"/>
      <c r="Y400" s="1"/>
      <c r="Z400" s="69" t="s">
        <v>1682</v>
      </c>
    </row>
    <row r="401" ht="18" customHeight="1" spans="1:26">
      <c r="A401" s="8">
        <f t="shared" si="12"/>
        <v>400</v>
      </c>
      <c r="B401" s="9">
        <v>44634</v>
      </c>
      <c r="C401" s="68">
        <v>46203</v>
      </c>
      <c r="D401" s="10" t="s">
        <v>1683</v>
      </c>
      <c r="E401" s="4"/>
      <c r="F401" s="4">
        <v>1</v>
      </c>
      <c r="G401" s="4" t="s">
        <v>42</v>
      </c>
      <c r="H401" s="4"/>
      <c r="I401" s="4" t="s">
        <v>1684</v>
      </c>
      <c r="J401" s="4" t="s">
        <v>355</v>
      </c>
      <c r="K401" s="8" t="s">
        <v>37</v>
      </c>
      <c r="L401" s="4">
        <v>5400</v>
      </c>
      <c r="M401" s="4">
        <v>1529</v>
      </c>
      <c r="N401" s="4"/>
      <c r="O401" s="31">
        <v>44652</v>
      </c>
      <c r="P401" s="4">
        <v>1</v>
      </c>
      <c r="Q401" s="4"/>
      <c r="R401" s="4"/>
      <c r="S401" s="4"/>
      <c r="T401" s="10"/>
      <c r="U401" s="10">
        <f t="shared" si="13"/>
        <v>3</v>
      </c>
      <c r="V401" s="10"/>
      <c r="W401" s="10"/>
      <c r="X401" s="10"/>
      <c r="Y401" s="1"/>
      <c r="Z401" s="69" t="s">
        <v>1685</v>
      </c>
    </row>
    <row r="402" ht="18" customHeight="1" spans="1:26">
      <c r="A402" s="8">
        <f t="shared" si="12"/>
        <v>401</v>
      </c>
      <c r="B402" s="9">
        <v>44657</v>
      </c>
      <c r="C402" s="68">
        <v>46203</v>
      </c>
      <c r="D402" s="10" t="s">
        <v>1686</v>
      </c>
      <c r="E402" s="4"/>
      <c r="F402" s="4">
        <v>1</v>
      </c>
      <c r="G402" s="4" t="s">
        <v>48</v>
      </c>
      <c r="H402" s="4"/>
      <c r="I402" s="1" t="s">
        <v>4287</v>
      </c>
      <c r="J402" s="1" t="s">
        <v>117</v>
      </c>
      <c r="K402" s="8" t="s">
        <v>37</v>
      </c>
      <c r="L402" s="4">
        <v>5400</v>
      </c>
      <c r="M402" s="4">
        <v>1530</v>
      </c>
      <c r="N402" s="10" t="s">
        <v>1627</v>
      </c>
      <c r="O402" s="31">
        <v>44652</v>
      </c>
      <c r="P402" s="4">
        <v>1</v>
      </c>
      <c r="Q402" s="4"/>
      <c r="R402" s="4"/>
      <c r="S402" s="4"/>
      <c r="T402" s="10"/>
      <c r="U402" s="10">
        <f t="shared" si="13"/>
        <v>3</v>
      </c>
      <c r="V402" s="10"/>
      <c r="W402" s="10" t="s">
        <v>52</v>
      </c>
      <c r="X402" s="10"/>
      <c r="Y402" s="1"/>
      <c r="Z402" s="69" t="s">
        <v>1689</v>
      </c>
    </row>
    <row r="403" ht="18" customHeight="1" spans="1:26">
      <c r="A403" s="8">
        <f t="shared" si="12"/>
        <v>402</v>
      </c>
      <c r="B403" s="9">
        <v>44638</v>
      </c>
      <c r="C403" s="68">
        <v>46203</v>
      </c>
      <c r="D403" s="10" t="s">
        <v>1690</v>
      </c>
      <c r="E403" s="4"/>
      <c r="F403" s="4">
        <v>1</v>
      </c>
      <c r="G403" s="4" t="s">
        <v>62</v>
      </c>
      <c r="H403" s="4"/>
      <c r="I403" s="4" t="s">
        <v>1691</v>
      </c>
      <c r="J403" s="4" t="s">
        <v>44</v>
      </c>
      <c r="K403" s="8" t="s">
        <v>37</v>
      </c>
      <c r="L403" s="4">
        <v>5400</v>
      </c>
      <c r="M403" s="4">
        <v>1532</v>
      </c>
      <c r="N403" s="4"/>
      <c r="O403" s="31">
        <v>44651</v>
      </c>
      <c r="P403" s="4">
        <v>1</v>
      </c>
      <c r="Q403" s="4"/>
      <c r="R403" s="4"/>
      <c r="S403" s="4"/>
      <c r="T403" s="10"/>
      <c r="U403" s="10">
        <f t="shared" si="13"/>
        <v>3</v>
      </c>
      <c r="V403" s="10"/>
      <c r="W403" s="10"/>
      <c r="X403" s="10"/>
      <c r="Y403" s="1"/>
      <c r="Z403" s="69" t="s">
        <v>1692</v>
      </c>
    </row>
    <row r="404" ht="18" customHeight="1" spans="1:26">
      <c r="A404" s="8">
        <f t="shared" si="12"/>
        <v>403</v>
      </c>
      <c r="B404" s="9">
        <v>44641</v>
      </c>
      <c r="C404" s="68">
        <v>46203</v>
      </c>
      <c r="D404" s="10" t="s">
        <v>1693</v>
      </c>
      <c r="E404" s="4"/>
      <c r="F404" s="4">
        <v>1</v>
      </c>
      <c r="G404" s="4" t="s">
        <v>67</v>
      </c>
      <c r="H404" s="4">
        <v>1</v>
      </c>
      <c r="I404" s="4" t="s">
        <v>1694</v>
      </c>
      <c r="J404" s="4" t="s">
        <v>57</v>
      </c>
      <c r="K404" s="4" t="s">
        <v>58</v>
      </c>
      <c r="L404" s="4">
        <v>9216</v>
      </c>
      <c r="M404" s="4">
        <v>1533</v>
      </c>
      <c r="N404" s="4"/>
      <c r="O404" s="31">
        <v>44673</v>
      </c>
      <c r="P404" s="4">
        <v>1</v>
      </c>
      <c r="Q404" s="4"/>
      <c r="R404" s="4"/>
      <c r="S404" s="4"/>
      <c r="T404" s="10"/>
      <c r="U404" s="10">
        <f t="shared" si="13"/>
        <v>3</v>
      </c>
      <c r="V404" s="10"/>
      <c r="W404" s="10"/>
      <c r="X404" s="10"/>
      <c r="Y404" s="1"/>
      <c r="Z404" s="69" t="s">
        <v>1695</v>
      </c>
    </row>
    <row r="405" ht="18" customHeight="1" spans="1:26">
      <c r="A405" s="8">
        <f t="shared" si="12"/>
        <v>404</v>
      </c>
      <c r="B405" s="9">
        <v>44641</v>
      </c>
      <c r="C405" s="68">
        <v>46203</v>
      </c>
      <c r="D405" s="10" t="s">
        <v>1696</v>
      </c>
      <c r="E405" s="4"/>
      <c r="F405" s="4">
        <v>1</v>
      </c>
      <c r="G405" s="4" t="s">
        <v>42</v>
      </c>
      <c r="H405" s="4"/>
      <c r="I405" s="4" t="s">
        <v>1697</v>
      </c>
      <c r="J405" s="4" t="s">
        <v>57</v>
      </c>
      <c r="K405" s="8" t="s">
        <v>37</v>
      </c>
      <c r="L405" s="4">
        <v>5400</v>
      </c>
      <c r="M405" s="4">
        <v>1534</v>
      </c>
      <c r="N405" s="4"/>
      <c r="O405" s="31">
        <v>44652</v>
      </c>
      <c r="P405" s="4">
        <v>1</v>
      </c>
      <c r="Q405" s="4"/>
      <c r="R405" s="4"/>
      <c r="S405" s="4"/>
      <c r="T405" s="10"/>
      <c r="U405" s="10">
        <f t="shared" si="13"/>
        <v>3</v>
      </c>
      <c r="V405" s="10"/>
      <c r="W405" s="10"/>
      <c r="X405" s="10"/>
      <c r="Y405" s="1"/>
      <c r="Z405" s="69" t="s">
        <v>1698</v>
      </c>
    </row>
    <row r="406" ht="18" customHeight="1" spans="1:26">
      <c r="A406" s="8">
        <f t="shared" si="12"/>
        <v>405</v>
      </c>
      <c r="B406" s="9">
        <v>44642</v>
      </c>
      <c r="C406" s="68">
        <v>46203</v>
      </c>
      <c r="D406" s="10" t="s">
        <v>1699</v>
      </c>
      <c r="E406" s="4"/>
      <c r="F406" s="4">
        <v>1</v>
      </c>
      <c r="G406" s="4" t="s">
        <v>62</v>
      </c>
      <c r="H406" s="4"/>
      <c r="I406" s="4" t="s">
        <v>1700</v>
      </c>
      <c r="J406" s="4" t="s">
        <v>44</v>
      </c>
      <c r="K406" s="8" t="s">
        <v>37</v>
      </c>
      <c r="L406" s="4">
        <v>5400</v>
      </c>
      <c r="M406" s="4">
        <v>1535</v>
      </c>
      <c r="N406" s="4"/>
      <c r="O406" s="15">
        <v>44672</v>
      </c>
      <c r="P406" s="4">
        <v>1</v>
      </c>
      <c r="Q406" s="4"/>
      <c r="R406" s="4"/>
      <c r="S406" s="4"/>
      <c r="T406" s="10"/>
      <c r="U406" s="10">
        <f t="shared" si="13"/>
        <v>3</v>
      </c>
      <c r="V406" s="10"/>
      <c r="W406" s="10"/>
      <c r="X406" s="10"/>
      <c r="Y406" s="1"/>
      <c r="Z406" s="69" t="s">
        <v>1701</v>
      </c>
    </row>
    <row r="407" ht="18" customHeight="1" spans="1:26">
      <c r="A407" s="8">
        <f t="shared" si="12"/>
        <v>406</v>
      </c>
      <c r="B407" s="9">
        <v>44648</v>
      </c>
      <c r="C407" s="68">
        <v>46203</v>
      </c>
      <c r="D407" s="10" t="s">
        <v>1702</v>
      </c>
      <c r="E407" s="4"/>
      <c r="F407" s="4">
        <v>1</v>
      </c>
      <c r="G407" s="4" t="s">
        <v>36</v>
      </c>
      <c r="H407" s="4"/>
      <c r="I407" s="4" t="s">
        <v>1703</v>
      </c>
      <c r="J407" s="4" t="s">
        <v>57</v>
      </c>
      <c r="K407" s="8" t="s">
        <v>37</v>
      </c>
      <c r="L407" s="4">
        <v>5400</v>
      </c>
      <c r="M407" s="4">
        <v>1540</v>
      </c>
      <c r="N407" s="4"/>
      <c r="O407" s="31">
        <v>44651</v>
      </c>
      <c r="P407" s="4">
        <v>1</v>
      </c>
      <c r="Q407" s="4"/>
      <c r="R407" s="4"/>
      <c r="S407" s="4"/>
      <c r="T407" s="10"/>
      <c r="U407" s="10">
        <f t="shared" si="13"/>
        <v>3</v>
      </c>
      <c r="V407" s="10"/>
      <c r="W407" s="10"/>
      <c r="X407" s="10"/>
      <c r="Y407" s="1"/>
      <c r="Z407" s="69" t="s">
        <v>1704</v>
      </c>
    </row>
    <row r="408" ht="18" customHeight="1" spans="1:26">
      <c r="A408" s="8">
        <f t="shared" si="12"/>
        <v>407</v>
      </c>
      <c r="B408" s="9">
        <v>44649</v>
      </c>
      <c r="C408" s="68">
        <v>46203</v>
      </c>
      <c r="D408" s="10" t="s">
        <v>1705</v>
      </c>
      <c r="E408" s="4"/>
      <c r="F408" s="4">
        <v>1</v>
      </c>
      <c r="G408" s="4" t="s">
        <v>36</v>
      </c>
      <c r="H408" s="4">
        <v>1</v>
      </c>
      <c r="I408" s="4" t="s">
        <v>422</v>
      </c>
      <c r="J408" s="4" t="s">
        <v>594</v>
      </c>
      <c r="K408" s="8" t="s">
        <v>37</v>
      </c>
      <c r="L408" s="4">
        <v>5400</v>
      </c>
      <c r="M408" s="4">
        <v>1541</v>
      </c>
      <c r="N408" s="4"/>
      <c r="O408" s="31">
        <v>44673</v>
      </c>
      <c r="P408" s="4">
        <v>1</v>
      </c>
      <c r="Q408" s="4"/>
      <c r="R408" s="4"/>
      <c r="S408" s="4"/>
      <c r="T408" s="10"/>
      <c r="U408" s="10">
        <f t="shared" si="13"/>
        <v>3</v>
      </c>
      <c r="V408" s="10"/>
      <c r="W408" s="10"/>
      <c r="X408" s="10"/>
      <c r="Y408" s="1"/>
      <c r="Z408" s="69" t="s">
        <v>1706</v>
      </c>
    </row>
    <row r="409" ht="18" customHeight="1" spans="1:26">
      <c r="A409" s="8">
        <f t="shared" si="12"/>
        <v>408</v>
      </c>
      <c r="B409" s="9">
        <v>44650</v>
      </c>
      <c r="C409" s="68">
        <v>46093</v>
      </c>
      <c r="D409" s="10" t="s">
        <v>1707</v>
      </c>
      <c r="E409" s="4"/>
      <c r="F409" s="4">
        <v>1</v>
      </c>
      <c r="G409" s="4" t="s">
        <v>518</v>
      </c>
      <c r="H409" s="4"/>
      <c r="I409" s="4" t="s">
        <v>1708</v>
      </c>
      <c r="J409" s="4" t="s">
        <v>247</v>
      </c>
      <c r="K409" s="8" t="s">
        <v>37</v>
      </c>
      <c r="L409" s="4">
        <v>5400</v>
      </c>
      <c r="M409" s="4">
        <v>1544</v>
      </c>
      <c r="N409" s="4"/>
      <c r="O409" s="31">
        <v>44719</v>
      </c>
      <c r="P409" s="4">
        <v>1</v>
      </c>
      <c r="Q409" s="4"/>
      <c r="R409" s="4"/>
      <c r="S409" s="4" t="s">
        <v>1709</v>
      </c>
      <c r="T409" s="10"/>
      <c r="U409" s="36">
        <v>2</v>
      </c>
      <c r="V409" s="10"/>
      <c r="W409" s="38">
        <v>7200</v>
      </c>
      <c r="X409" s="10"/>
      <c r="Y409" s="1"/>
      <c r="Z409" s="69" t="s">
        <v>1710</v>
      </c>
    </row>
    <row r="410" ht="18" customHeight="1" spans="1:26">
      <c r="A410" s="8">
        <f t="shared" si="12"/>
        <v>409</v>
      </c>
      <c r="B410" s="9">
        <v>44651</v>
      </c>
      <c r="C410" s="68">
        <v>46203</v>
      </c>
      <c r="D410" s="10" t="s">
        <v>1711</v>
      </c>
      <c r="E410" s="4"/>
      <c r="F410" s="4">
        <v>1</v>
      </c>
      <c r="G410" s="4" t="s">
        <v>48</v>
      </c>
      <c r="H410" s="4"/>
      <c r="I410" s="4" t="s">
        <v>1712</v>
      </c>
      <c r="J410" s="4" t="s">
        <v>57</v>
      </c>
      <c r="K410" s="4" t="s">
        <v>58</v>
      </c>
      <c r="L410" s="4">
        <v>9216</v>
      </c>
      <c r="M410" s="4">
        <v>1548</v>
      </c>
      <c r="N410" s="10" t="s">
        <v>280</v>
      </c>
      <c r="O410" s="15">
        <v>44672</v>
      </c>
      <c r="P410" s="4">
        <v>1</v>
      </c>
      <c r="Q410" s="4"/>
      <c r="R410" s="4"/>
      <c r="S410" s="4"/>
      <c r="T410" s="10"/>
      <c r="U410" s="10">
        <f t="shared" ref="U410:U473" si="14">DATEDIF(B410,"2025-6-30","y")</f>
        <v>3</v>
      </c>
      <c r="V410" s="10"/>
      <c r="W410" s="10" t="s">
        <v>52</v>
      </c>
      <c r="X410" s="10"/>
      <c r="Y410" s="1"/>
      <c r="Z410" s="69" t="s">
        <v>1713</v>
      </c>
    </row>
    <row r="411" ht="18" customHeight="1" spans="1:26">
      <c r="A411" s="8">
        <f t="shared" si="12"/>
        <v>410</v>
      </c>
      <c r="B411" s="9">
        <v>44651</v>
      </c>
      <c r="C411" s="68">
        <v>46203</v>
      </c>
      <c r="D411" s="10" t="s">
        <v>1714</v>
      </c>
      <c r="E411" s="4"/>
      <c r="F411" s="4">
        <v>1</v>
      </c>
      <c r="G411" s="4" t="s">
        <v>62</v>
      </c>
      <c r="H411" s="4"/>
      <c r="I411" s="4" t="s">
        <v>1715</v>
      </c>
      <c r="J411" s="4" t="s">
        <v>44</v>
      </c>
      <c r="K411" s="8" t="s">
        <v>37</v>
      </c>
      <c r="L411" s="4">
        <v>5400</v>
      </c>
      <c r="M411" s="4">
        <v>1550</v>
      </c>
      <c r="N411" s="4"/>
      <c r="O411" s="31">
        <v>44673</v>
      </c>
      <c r="P411" s="4">
        <v>1</v>
      </c>
      <c r="Q411" s="4"/>
      <c r="R411" s="4"/>
      <c r="S411" s="4"/>
      <c r="T411" s="10"/>
      <c r="U411" s="10">
        <f t="shared" si="14"/>
        <v>3</v>
      </c>
      <c r="V411" s="10"/>
      <c r="W411" s="10"/>
      <c r="X411" s="10"/>
      <c r="Y411" s="1"/>
      <c r="Z411" s="69" t="s">
        <v>1716</v>
      </c>
    </row>
    <row r="412" ht="18" customHeight="1" spans="1:26">
      <c r="A412" s="8">
        <f t="shared" si="12"/>
        <v>411</v>
      </c>
      <c r="B412" s="9">
        <v>42607</v>
      </c>
      <c r="C412" s="68">
        <v>46203</v>
      </c>
      <c r="D412" s="10" t="s">
        <v>1717</v>
      </c>
      <c r="E412" s="4"/>
      <c r="F412" s="4">
        <v>1</v>
      </c>
      <c r="G412" s="4" t="s">
        <v>48</v>
      </c>
      <c r="H412" s="4"/>
      <c r="I412" s="1" t="s">
        <v>1718</v>
      </c>
      <c r="J412" s="1" t="s">
        <v>1719</v>
      </c>
      <c r="K412" s="8" t="s">
        <v>37</v>
      </c>
      <c r="L412" s="4">
        <v>5400</v>
      </c>
      <c r="M412" s="4">
        <v>232</v>
      </c>
      <c r="N412" s="10" t="s">
        <v>77</v>
      </c>
      <c r="O412" s="4" t="s">
        <v>38</v>
      </c>
      <c r="P412" s="4">
        <v>1</v>
      </c>
      <c r="Q412" s="4"/>
      <c r="R412" s="4"/>
      <c r="S412" s="4"/>
      <c r="T412" s="10"/>
      <c r="U412" s="10">
        <f t="shared" si="14"/>
        <v>8</v>
      </c>
      <c r="V412" s="10"/>
      <c r="W412" s="10" t="s">
        <v>52</v>
      </c>
      <c r="X412" s="10"/>
      <c r="Y412" s="1"/>
      <c r="Z412" s="69" t="s">
        <v>1720</v>
      </c>
    </row>
    <row r="413" ht="18" customHeight="1" spans="1:26">
      <c r="A413" s="8">
        <f t="shared" si="12"/>
        <v>412</v>
      </c>
      <c r="B413" s="9">
        <v>44662</v>
      </c>
      <c r="C413" s="68">
        <v>46203</v>
      </c>
      <c r="D413" s="10" t="s">
        <v>1721</v>
      </c>
      <c r="E413" s="4"/>
      <c r="F413" s="4">
        <v>1</v>
      </c>
      <c r="G413" s="4" t="s">
        <v>518</v>
      </c>
      <c r="H413" s="4">
        <v>1</v>
      </c>
      <c r="I413" s="4" t="s">
        <v>1722</v>
      </c>
      <c r="J413" s="4" t="s">
        <v>44</v>
      </c>
      <c r="K413" s="8" t="s">
        <v>37</v>
      </c>
      <c r="L413" s="4">
        <v>5400</v>
      </c>
      <c r="M413" s="4">
        <v>1551</v>
      </c>
      <c r="N413" s="4"/>
      <c r="O413" s="15">
        <v>44672</v>
      </c>
      <c r="P413" s="4">
        <v>1</v>
      </c>
      <c r="Q413" s="4"/>
      <c r="R413" s="4"/>
      <c r="S413" s="4"/>
      <c r="T413" s="10"/>
      <c r="U413" s="10">
        <f t="shared" si="14"/>
        <v>3</v>
      </c>
      <c r="V413" s="10"/>
      <c r="W413" s="10"/>
      <c r="X413" s="10"/>
      <c r="Y413" s="1"/>
      <c r="Z413" s="69" t="s">
        <v>1723</v>
      </c>
    </row>
    <row r="414" ht="18" customHeight="1" spans="1:26">
      <c r="A414" s="8">
        <f t="shared" si="12"/>
        <v>413</v>
      </c>
      <c r="B414" s="9">
        <v>44675</v>
      </c>
      <c r="C414" s="68">
        <v>46203</v>
      </c>
      <c r="D414" s="10" t="s">
        <v>1724</v>
      </c>
      <c r="E414" s="4"/>
      <c r="F414" s="4">
        <v>1</v>
      </c>
      <c r="G414" s="4" t="s">
        <v>308</v>
      </c>
      <c r="H414" s="4"/>
      <c r="I414" s="4" t="s">
        <v>1725</v>
      </c>
      <c r="J414" s="4" t="s">
        <v>44</v>
      </c>
      <c r="K414" s="4" t="s">
        <v>58</v>
      </c>
      <c r="L414" s="4">
        <v>7168</v>
      </c>
      <c r="M414" s="4">
        <v>1556</v>
      </c>
      <c r="N414" s="4"/>
      <c r="O414" s="31">
        <v>44719</v>
      </c>
      <c r="P414" s="4">
        <v>1</v>
      </c>
      <c r="Q414" s="4"/>
      <c r="R414" s="4"/>
      <c r="S414" s="4"/>
      <c r="T414" s="10"/>
      <c r="U414" s="10">
        <f t="shared" si="14"/>
        <v>3</v>
      </c>
      <c r="V414" s="10"/>
      <c r="W414" s="10"/>
      <c r="X414" s="10"/>
      <c r="Y414" s="1"/>
      <c r="Z414" s="1" t="s">
        <v>4288</v>
      </c>
    </row>
    <row r="415" ht="18" customHeight="1" spans="1:26">
      <c r="A415" s="8">
        <f t="shared" si="12"/>
        <v>414</v>
      </c>
      <c r="B415" s="9">
        <v>44677</v>
      </c>
      <c r="C415" s="68">
        <v>46203</v>
      </c>
      <c r="D415" s="10" t="s">
        <v>1727</v>
      </c>
      <c r="E415" s="4"/>
      <c r="F415" s="4">
        <v>1</v>
      </c>
      <c r="G415" s="4" t="s">
        <v>42</v>
      </c>
      <c r="H415" s="4"/>
      <c r="I415" s="4" t="s">
        <v>1728</v>
      </c>
      <c r="J415" s="4" t="s">
        <v>824</v>
      </c>
      <c r="K415" s="8" t="s">
        <v>37</v>
      </c>
      <c r="L415" s="4">
        <v>5400</v>
      </c>
      <c r="M415" s="4">
        <v>1558</v>
      </c>
      <c r="N415" s="4"/>
      <c r="O415" s="15">
        <v>44775</v>
      </c>
      <c r="P415" s="4">
        <v>1</v>
      </c>
      <c r="Q415" s="4"/>
      <c r="R415" s="4"/>
      <c r="S415" s="4"/>
      <c r="T415" s="10"/>
      <c r="U415" s="10">
        <f t="shared" si="14"/>
        <v>3</v>
      </c>
      <c r="V415" s="10"/>
      <c r="W415" s="10"/>
      <c r="X415" s="10"/>
      <c r="Y415" s="1"/>
      <c r="Z415" s="69" t="s">
        <v>1729</v>
      </c>
    </row>
    <row r="416" ht="18" customHeight="1" spans="1:26">
      <c r="A416" s="8">
        <f t="shared" si="12"/>
        <v>415</v>
      </c>
      <c r="B416" s="9">
        <v>44692</v>
      </c>
      <c r="C416" s="68">
        <v>46203</v>
      </c>
      <c r="D416" s="10" t="s">
        <v>1733</v>
      </c>
      <c r="E416" s="4"/>
      <c r="F416" s="4">
        <v>1</v>
      </c>
      <c r="G416" s="4" t="s">
        <v>48</v>
      </c>
      <c r="H416" s="4"/>
      <c r="I416" s="4" t="s">
        <v>1660</v>
      </c>
      <c r="J416" s="4" t="s">
        <v>44</v>
      </c>
      <c r="K416" s="4" t="s">
        <v>58</v>
      </c>
      <c r="L416" s="4">
        <v>9216</v>
      </c>
      <c r="M416" s="4">
        <v>1566</v>
      </c>
      <c r="N416" s="10" t="s">
        <v>408</v>
      </c>
      <c r="O416" s="31">
        <v>44719</v>
      </c>
      <c r="P416" s="4">
        <v>1</v>
      </c>
      <c r="Q416" s="4"/>
      <c r="R416" s="4"/>
      <c r="S416" s="4"/>
      <c r="T416" s="10"/>
      <c r="U416" s="10">
        <f t="shared" si="14"/>
        <v>3</v>
      </c>
      <c r="V416" s="10"/>
      <c r="W416" s="10" t="s">
        <v>52</v>
      </c>
      <c r="X416" s="10"/>
      <c r="Y416" s="1"/>
      <c r="Z416" s="69" t="s">
        <v>1734</v>
      </c>
    </row>
    <row r="417" ht="18" customHeight="1" spans="1:26">
      <c r="A417" s="8">
        <f t="shared" si="12"/>
        <v>416</v>
      </c>
      <c r="B417" s="9">
        <v>44704</v>
      </c>
      <c r="C417" s="68">
        <v>46203</v>
      </c>
      <c r="D417" s="10" t="s">
        <v>1735</v>
      </c>
      <c r="E417" s="4"/>
      <c r="F417" s="4">
        <v>1</v>
      </c>
      <c r="G417" s="4" t="s">
        <v>67</v>
      </c>
      <c r="H417" s="4">
        <v>1</v>
      </c>
      <c r="I417" s="4" t="s">
        <v>1736</v>
      </c>
      <c r="J417" s="4" t="s">
        <v>221</v>
      </c>
      <c r="K417" s="8" t="s">
        <v>37</v>
      </c>
      <c r="L417" s="4">
        <v>5400</v>
      </c>
      <c r="M417" s="4">
        <v>1568</v>
      </c>
      <c r="N417" s="4"/>
      <c r="O417" s="31">
        <v>44719</v>
      </c>
      <c r="P417" s="4">
        <v>1</v>
      </c>
      <c r="Q417" s="4"/>
      <c r="R417" s="4"/>
      <c r="S417" s="4"/>
      <c r="T417" s="10"/>
      <c r="U417" s="10">
        <f t="shared" si="14"/>
        <v>3</v>
      </c>
      <c r="V417" s="10"/>
      <c r="W417" s="10"/>
      <c r="X417" s="10"/>
      <c r="Y417" s="1"/>
      <c r="Z417" s="69" t="s">
        <v>1737</v>
      </c>
    </row>
    <row r="418" ht="18" customHeight="1" spans="1:26">
      <c r="A418" s="8">
        <f t="shared" si="12"/>
        <v>417</v>
      </c>
      <c r="B418" s="9">
        <v>44708</v>
      </c>
      <c r="C418" s="68">
        <v>46203</v>
      </c>
      <c r="D418" s="10" t="s">
        <v>1738</v>
      </c>
      <c r="E418" s="4"/>
      <c r="F418" s="4">
        <v>1</v>
      </c>
      <c r="G418" s="4" t="s">
        <v>48</v>
      </c>
      <c r="H418" s="4"/>
      <c r="I418" s="4" t="s">
        <v>4289</v>
      </c>
      <c r="J418" s="4" t="s">
        <v>44</v>
      </c>
      <c r="K418" s="4" t="s">
        <v>58</v>
      </c>
      <c r="L418" s="4">
        <v>9216</v>
      </c>
      <c r="M418" s="4">
        <v>1570</v>
      </c>
      <c r="N418" s="10" t="s">
        <v>408</v>
      </c>
      <c r="O418" s="31">
        <v>44719</v>
      </c>
      <c r="P418" s="4">
        <v>1</v>
      </c>
      <c r="Q418" s="4"/>
      <c r="R418" s="4"/>
      <c r="S418" s="4"/>
      <c r="T418" s="10"/>
      <c r="U418" s="10">
        <f t="shared" si="14"/>
        <v>3</v>
      </c>
      <c r="V418" s="10"/>
      <c r="W418" s="10" t="s">
        <v>52</v>
      </c>
      <c r="X418" s="10"/>
      <c r="Y418" s="1"/>
      <c r="Z418" s="69" t="s">
        <v>1740</v>
      </c>
    </row>
    <row r="419" ht="18" customHeight="1" spans="1:26">
      <c r="A419" s="8">
        <f t="shared" si="12"/>
        <v>418</v>
      </c>
      <c r="B419" s="9">
        <v>44732</v>
      </c>
      <c r="C419" s="68">
        <v>46203</v>
      </c>
      <c r="D419" s="10" t="s">
        <v>1747</v>
      </c>
      <c r="E419" s="12"/>
      <c r="F419" s="12">
        <v>1</v>
      </c>
      <c r="G419" s="4" t="s">
        <v>36</v>
      </c>
      <c r="H419" s="4">
        <v>1</v>
      </c>
      <c r="I419" s="16" t="s">
        <v>1512</v>
      </c>
      <c r="J419" s="16" t="s">
        <v>1748</v>
      </c>
      <c r="K419" s="8" t="s">
        <v>37</v>
      </c>
      <c r="L419" s="4">
        <v>5400</v>
      </c>
      <c r="M419" s="4">
        <v>1579</v>
      </c>
      <c r="N419" s="4"/>
      <c r="O419" s="31">
        <v>44763</v>
      </c>
      <c r="P419" s="4">
        <v>1</v>
      </c>
      <c r="Q419" s="4"/>
      <c r="R419" s="4"/>
      <c r="S419" s="4"/>
      <c r="T419" s="10"/>
      <c r="U419" s="10">
        <f t="shared" si="14"/>
        <v>3</v>
      </c>
      <c r="V419" s="10"/>
      <c r="W419" s="10"/>
      <c r="X419" s="10"/>
      <c r="Y419" s="1"/>
      <c r="Z419" s="69" t="s">
        <v>1749</v>
      </c>
    </row>
    <row r="420" ht="18" customHeight="1" spans="1:26">
      <c r="A420" s="8">
        <f t="shared" si="12"/>
        <v>419</v>
      </c>
      <c r="B420" s="9">
        <v>44736</v>
      </c>
      <c r="C420" s="68">
        <v>46203</v>
      </c>
      <c r="D420" s="10" t="s">
        <v>1754</v>
      </c>
      <c r="E420" s="12"/>
      <c r="F420" s="12">
        <v>1</v>
      </c>
      <c r="G420" s="12" t="s">
        <v>518</v>
      </c>
      <c r="H420" s="12"/>
      <c r="I420" s="16" t="s">
        <v>1755</v>
      </c>
      <c r="J420" s="16" t="s">
        <v>1756</v>
      </c>
      <c r="K420" s="8" t="s">
        <v>37</v>
      </c>
      <c r="L420" s="4">
        <v>5400</v>
      </c>
      <c r="M420" s="4">
        <v>1581</v>
      </c>
      <c r="N420" s="4"/>
      <c r="O420" s="15">
        <v>44782</v>
      </c>
      <c r="P420" s="4">
        <v>1</v>
      </c>
      <c r="Q420" s="4"/>
      <c r="R420" s="4"/>
      <c r="S420" s="4">
        <v>1</v>
      </c>
      <c r="T420" s="10"/>
      <c r="U420" s="10">
        <f t="shared" si="14"/>
        <v>3</v>
      </c>
      <c r="V420" s="10"/>
      <c r="W420" s="10"/>
      <c r="X420" s="10"/>
      <c r="Y420" s="1"/>
      <c r="Z420" s="69" t="s">
        <v>1757</v>
      </c>
    </row>
    <row r="421" ht="18" customHeight="1" spans="1:26">
      <c r="A421" s="8">
        <f t="shared" si="12"/>
        <v>420</v>
      </c>
      <c r="B421" s="9">
        <v>44690</v>
      </c>
      <c r="C421" s="68">
        <v>46203</v>
      </c>
      <c r="D421" s="10" t="s">
        <v>1761</v>
      </c>
      <c r="E421" s="4"/>
      <c r="F421" s="4">
        <v>1</v>
      </c>
      <c r="G421" s="4" t="s">
        <v>67</v>
      </c>
      <c r="H421" s="4">
        <v>1</v>
      </c>
      <c r="I421" s="16" t="s">
        <v>832</v>
      </c>
      <c r="J421" s="16" t="s">
        <v>1762</v>
      </c>
      <c r="K421" s="8" t="s">
        <v>37</v>
      </c>
      <c r="L421" s="4">
        <v>5400</v>
      </c>
      <c r="M421" s="4">
        <v>1584</v>
      </c>
      <c r="N421" s="4"/>
      <c r="O421" s="15">
        <v>44782</v>
      </c>
      <c r="P421" s="4">
        <v>1</v>
      </c>
      <c r="Q421" s="4"/>
      <c r="R421" s="4"/>
      <c r="S421" s="4" t="s">
        <v>4166</v>
      </c>
      <c r="T421" s="10"/>
      <c r="U421" s="10">
        <f t="shared" si="14"/>
        <v>3</v>
      </c>
      <c r="V421" s="10"/>
      <c r="W421" s="10"/>
      <c r="X421" s="10"/>
      <c r="Y421" s="1"/>
      <c r="Z421" s="69" t="s">
        <v>1763</v>
      </c>
    </row>
    <row r="422" ht="18" customHeight="1" spans="1:26">
      <c r="A422" s="8">
        <f t="shared" si="12"/>
        <v>421</v>
      </c>
      <c r="B422" s="9">
        <v>44754</v>
      </c>
      <c r="C422" s="68">
        <v>46203</v>
      </c>
      <c r="D422" s="10" t="s">
        <v>1764</v>
      </c>
      <c r="E422" s="4"/>
      <c r="F422" s="4">
        <v>1</v>
      </c>
      <c r="G422" s="4" t="s">
        <v>67</v>
      </c>
      <c r="H422" s="4"/>
      <c r="I422" s="4" t="s">
        <v>1765</v>
      </c>
      <c r="J422" s="4" t="s">
        <v>221</v>
      </c>
      <c r="K422" s="8" t="s">
        <v>37</v>
      </c>
      <c r="L422" s="4">
        <v>5400</v>
      </c>
      <c r="M422" s="4">
        <v>476</v>
      </c>
      <c r="N422" s="4"/>
      <c r="O422" s="4" t="s">
        <v>2713</v>
      </c>
      <c r="P422" s="4">
        <v>1</v>
      </c>
      <c r="Q422" s="4"/>
      <c r="R422" s="4"/>
      <c r="S422" s="4"/>
      <c r="T422" s="10"/>
      <c r="U422" s="10">
        <f t="shared" si="14"/>
        <v>2</v>
      </c>
      <c r="V422" s="10"/>
      <c r="W422" s="10"/>
      <c r="X422" s="10"/>
      <c r="Y422" s="1"/>
      <c r="Z422" s="69" t="s">
        <v>1766</v>
      </c>
    </row>
    <row r="423" ht="18" customHeight="1" spans="1:26">
      <c r="A423" s="8">
        <f t="shared" si="12"/>
        <v>422</v>
      </c>
      <c r="B423" s="9">
        <v>44756</v>
      </c>
      <c r="C423" s="68">
        <v>46203</v>
      </c>
      <c r="D423" s="10" t="s">
        <v>1767</v>
      </c>
      <c r="E423" s="4"/>
      <c r="F423" s="4">
        <v>0</v>
      </c>
      <c r="G423" s="4" t="s">
        <v>67</v>
      </c>
      <c r="H423" s="4">
        <v>1</v>
      </c>
      <c r="I423" s="4" t="s">
        <v>1768</v>
      </c>
      <c r="J423" s="4" t="s">
        <v>221</v>
      </c>
      <c r="K423" s="4" t="s">
        <v>58</v>
      </c>
      <c r="L423" s="4">
        <v>9216</v>
      </c>
      <c r="M423" s="4">
        <v>1587</v>
      </c>
      <c r="N423" s="4"/>
      <c r="O423" s="15">
        <v>44868</v>
      </c>
      <c r="P423" s="4">
        <v>1</v>
      </c>
      <c r="Q423" s="4"/>
      <c r="R423" s="4"/>
      <c r="S423" s="4"/>
      <c r="T423" s="10"/>
      <c r="U423" s="10">
        <f t="shared" si="14"/>
        <v>2</v>
      </c>
      <c r="V423" s="10"/>
      <c r="W423" s="10"/>
      <c r="X423" s="10"/>
      <c r="Y423" s="1"/>
      <c r="Z423" s="69" t="s">
        <v>1769</v>
      </c>
    </row>
    <row r="424" ht="18" customHeight="1" spans="1:26">
      <c r="A424" s="8">
        <f t="shared" si="12"/>
        <v>423</v>
      </c>
      <c r="B424" s="9">
        <v>44756</v>
      </c>
      <c r="C424" s="68">
        <v>46203</v>
      </c>
      <c r="D424" s="10" t="s">
        <v>1770</v>
      </c>
      <c r="E424" s="4"/>
      <c r="F424" s="4">
        <v>1</v>
      </c>
      <c r="G424" s="4" t="s">
        <v>62</v>
      </c>
      <c r="H424" s="4"/>
      <c r="I424" s="4" t="s">
        <v>1771</v>
      </c>
      <c r="J424" s="4" t="s">
        <v>44</v>
      </c>
      <c r="K424" s="4" t="s">
        <v>58</v>
      </c>
      <c r="L424" s="4">
        <v>9216</v>
      </c>
      <c r="M424" s="4">
        <v>1588</v>
      </c>
      <c r="N424" s="4"/>
      <c r="O424" s="15">
        <v>44782</v>
      </c>
      <c r="P424" s="4">
        <v>1</v>
      </c>
      <c r="Q424" s="4"/>
      <c r="R424" s="4"/>
      <c r="S424" s="4"/>
      <c r="T424" s="10"/>
      <c r="U424" s="10">
        <f t="shared" si="14"/>
        <v>2</v>
      </c>
      <c r="V424" s="10"/>
      <c r="W424" s="10"/>
      <c r="X424" s="10"/>
      <c r="Y424" s="1"/>
      <c r="Z424" s="69" t="s">
        <v>1772</v>
      </c>
    </row>
    <row r="425" ht="18" customHeight="1" spans="1:26">
      <c r="A425" s="8">
        <f t="shared" si="12"/>
        <v>424</v>
      </c>
      <c r="B425" s="9">
        <v>44760</v>
      </c>
      <c r="C425" s="68">
        <v>46203</v>
      </c>
      <c r="D425" s="10" t="s">
        <v>1773</v>
      </c>
      <c r="E425" s="4"/>
      <c r="F425" s="4">
        <v>1</v>
      </c>
      <c r="G425" s="4" t="s">
        <v>241</v>
      </c>
      <c r="H425" s="4"/>
      <c r="I425" s="1" t="s">
        <v>1774</v>
      </c>
      <c r="J425" s="1" t="s">
        <v>1775</v>
      </c>
      <c r="K425" s="8" t="s">
        <v>37</v>
      </c>
      <c r="L425" s="4">
        <v>5400</v>
      </c>
      <c r="M425" s="4">
        <v>1590</v>
      </c>
      <c r="N425" s="4"/>
      <c r="O425" s="15">
        <v>44775</v>
      </c>
      <c r="P425" s="4">
        <v>1</v>
      </c>
      <c r="Q425" s="4"/>
      <c r="R425" s="4"/>
      <c r="S425" s="4"/>
      <c r="T425" s="10"/>
      <c r="U425" s="10">
        <f t="shared" si="14"/>
        <v>2</v>
      </c>
      <c r="V425" s="10"/>
      <c r="W425" s="10"/>
      <c r="X425" s="10"/>
      <c r="Y425" s="1"/>
      <c r="Z425" s="69" t="s">
        <v>1776</v>
      </c>
    </row>
    <row r="426" ht="18" customHeight="1" spans="1:26">
      <c r="A426" s="8">
        <f t="shared" si="12"/>
        <v>425</v>
      </c>
      <c r="B426" s="70">
        <v>44767</v>
      </c>
      <c r="C426" s="68">
        <v>46203</v>
      </c>
      <c r="D426" s="10" t="s">
        <v>1777</v>
      </c>
      <c r="E426" s="4"/>
      <c r="F426" s="4">
        <v>1</v>
      </c>
      <c r="G426" s="4" t="s">
        <v>308</v>
      </c>
      <c r="H426" s="4"/>
      <c r="I426" s="1" t="s">
        <v>4290</v>
      </c>
      <c r="J426" s="1" t="s">
        <v>50</v>
      </c>
      <c r="K426" s="8" t="s">
        <v>37</v>
      </c>
      <c r="L426" s="4">
        <v>5400</v>
      </c>
      <c r="M426" s="4">
        <v>1097</v>
      </c>
      <c r="N426" s="4"/>
      <c r="O426" s="4" t="s">
        <v>4291</v>
      </c>
      <c r="P426" s="4">
        <v>1</v>
      </c>
      <c r="Q426" s="4"/>
      <c r="R426" s="4"/>
      <c r="S426" s="4"/>
      <c r="T426" s="10"/>
      <c r="U426" s="10">
        <f t="shared" si="14"/>
        <v>2</v>
      </c>
      <c r="V426" s="10"/>
      <c r="W426" s="10"/>
      <c r="X426" s="10"/>
      <c r="Y426" s="1"/>
      <c r="Z426" s="69" t="s">
        <v>1779</v>
      </c>
    </row>
    <row r="427" ht="18" customHeight="1" spans="1:26">
      <c r="A427" s="8">
        <f t="shared" si="12"/>
        <v>426</v>
      </c>
      <c r="B427" s="9">
        <v>44774</v>
      </c>
      <c r="C427" s="68">
        <v>46203</v>
      </c>
      <c r="D427" s="10" t="s">
        <v>1784</v>
      </c>
      <c r="E427" s="4"/>
      <c r="F427" s="4">
        <v>1</v>
      </c>
      <c r="G427" s="4" t="s">
        <v>121</v>
      </c>
      <c r="H427" s="4"/>
      <c r="I427" s="4" t="s">
        <v>658</v>
      </c>
      <c r="J427" s="4" t="s">
        <v>1785</v>
      </c>
      <c r="K427" s="4" t="s">
        <v>58</v>
      </c>
      <c r="L427" s="4">
        <v>7168</v>
      </c>
      <c r="M427" s="4">
        <v>1599</v>
      </c>
      <c r="N427" s="4"/>
      <c r="O427" s="15">
        <v>45020</v>
      </c>
      <c r="P427" s="4">
        <v>1</v>
      </c>
      <c r="Q427" s="4"/>
      <c r="R427" s="4"/>
      <c r="S427" s="4"/>
      <c r="T427" s="10"/>
      <c r="U427" s="10">
        <f t="shared" si="14"/>
        <v>2</v>
      </c>
      <c r="V427" s="10"/>
      <c r="W427" s="10"/>
      <c r="X427" s="10"/>
      <c r="Y427" s="1"/>
      <c r="Z427" s="69" t="s">
        <v>1786</v>
      </c>
    </row>
    <row r="428" ht="18" customHeight="1" spans="1:26">
      <c r="A428" s="8">
        <f t="shared" si="12"/>
        <v>427</v>
      </c>
      <c r="B428" s="9">
        <v>44775</v>
      </c>
      <c r="C428" s="68">
        <v>46203</v>
      </c>
      <c r="D428" s="10" t="s">
        <v>1787</v>
      </c>
      <c r="E428" s="4"/>
      <c r="F428" s="4">
        <v>1</v>
      </c>
      <c r="G428" s="4" t="s">
        <v>62</v>
      </c>
      <c r="H428" s="4"/>
      <c r="I428" s="4" t="s">
        <v>1788</v>
      </c>
      <c r="J428" s="4" t="s">
        <v>305</v>
      </c>
      <c r="K428" s="8" t="s">
        <v>37</v>
      </c>
      <c r="L428" s="4">
        <v>5400</v>
      </c>
      <c r="M428" s="4">
        <v>1600</v>
      </c>
      <c r="N428" s="4"/>
      <c r="O428" s="15">
        <v>44868</v>
      </c>
      <c r="P428" s="4">
        <v>1</v>
      </c>
      <c r="Q428" s="4"/>
      <c r="R428" s="4"/>
      <c r="S428" s="4"/>
      <c r="T428" s="10"/>
      <c r="U428" s="10">
        <f t="shared" si="14"/>
        <v>2</v>
      </c>
      <c r="V428" s="10"/>
      <c r="W428" s="10"/>
      <c r="X428" s="10"/>
      <c r="Y428" s="1"/>
      <c r="Z428" s="1" t="s">
        <v>4292</v>
      </c>
    </row>
    <row r="429" ht="18" customHeight="1" spans="1:26">
      <c r="A429" s="8">
        <f t="shared" si="12"/>
        <v>428</v>
      </c>
      <c r="B429" s="9">
        <v>44776</v>
      </c>
      <c r="C429" s="68">
        <v>46203</v>
      </c>
      <c r="D429" s="10" t="s">
        <v>1790</v>
      </c>
      <c r="E429" s="4"/>
      <c r="F429" s="4">
        <v>1</v>
      </c>
      <c r="G429" s="4" t="s">
        <v>48</v>
      </c>
      <c r="H429" s="4"/>
      <c r="I429" s="4" t="s">
        <v>4293</v>
      </c>
      <c r="J429" s="4" t="s">
        <v>134</v>
      </c>
      <c r="K429" s="4" t="s">
        <v>58</v>
      </c>
      <c r="L429" s="4">
        <v>9216</v>
      </c>
      <c r="M429" s="4">
        <v>1601</v>
      </c>
      <c r="N429" s="10" t="s">
        <v>1792</v>
      </c>
      <c r="O429" s="15">
        <v>44791</v>
      </c>
      <c r="P429" s="4">
        <v>1</v>
      </c>
      <c r="Q429" s="4"/>
      <c r="R429" s="4"/>
      <c r="S429" s="4"/>
      <c r="T429" s="10"/>
      <c r="U429" s="10">
        <f t="shared" si="14"/>
        <v>2</v>
      </c>
      <c r="V429" s="10"/>
      <c r="W429" s="10" t="s">
        <v>52</v>
      </c>
      <c r="X429" s="10"/>
      <c r="Y429" s="1"/>
      <c r="Z429" s="69" t="s">
        <v>1793</v>
      </c>
    </row>
    <row r="430" ht="18" customHeight="1" spans="1:26">
      <c r="A430" s="8">
        <f t="shared" si="12"/>
        <v>429</v>
      </c>
      <c r="B430" s="9">
        <v>44778</v>
      </c>
      <c r="C430" s="68">
        <v>46203</v>
      </c>
      <c r="D430" s="10" t="s">
        <v>1794</v>
      </c>
      <c r="E430" s="4"/>
      <c r="F430" s="4">
        <v>1</v>
      </c>
      <c r="G430" s="4" t="s">
        <v>62</v>
      </c>
      <c r="H430" s="4"/>
      <c r="I430" s="4" t="s">
        <v>1512</v>
      </c>
      <c r="J430" s="4" t="s">
        <v>1795</v>
      </c>
      <c r="K430" s="8" t="s">
        <v>37</v>
      </c>
      <c r="L430" s="4">
        <v>5400</v>
      </c>
      <c r="M430" s="4">
        <v>1602</v>
      </c>
      <c r="N430" s="4"/>
      <c r="O430" s="15">
        <v>44867</v>
      </c>
      <c r="P430" s="4">
        <v>1</v>
      </c>
      <c r="Q430" s="4"/>
      <c r="R430" s="4"/>
      <c r="S430" s="4"/>
      <c r="T430" s="10"/>
      <c r="U430" s="10">
        <f t="shared" si="14"/>
        <v>2</v>
      </c>
      <c r="V430" s="10"/>
      <c r="W430" s="10"/>
      <c r="X430" s="10"/>
      <c r="Y430" s="1"/>
      <c r="Z430" s="69" t="s">
        <v>1796</v>
      </c>
    </row>
    <row r="431" ht="18" customHeight="1" spans="1:26">
      <c r="A431" s="8">
        <f t="shared" si="12"/>
        <v>430</v>
      </c>
      <c r="B431" s="9">
        <v>44781</v>
      </c>
      <c r="C431" s="68">
        <v>46203</v>
      </c>
      <c r="D431" s="10" t="s">
        <v>1797</v>
      </c>
      <c r="E431" s="4"/>
      <c r="F431" s="4">
        <v>1</v>
      </c>
      <c r="G431" s="4" t="s">
        <v>48</v>
      </c>
      <c r="H431" s="4"/>
      <c r="I431" s="4" t="s">
        <v>4294</v>
      </c>
      <c r="J431" s="4" t="s">
        <v>4295</v>
      </c>
      <c r="K431" s="4" t="s">
        <v>58</v>
      </c>
      <c r="L431" s="4">
        <v>9216</v>
      </c>
      <c r="M431" s="75">
        <v>1605</v>
      </c>
      <c r="N431" s="10" t="s">
        <v>289</v>
      </c>
      <c r="O431" s="15">
        <v>44867</v>
      </c>
      <c r="P431" s="4">
        <v>1</v>
      </c>
      <c r="Q431" s="4"/>
      <c r="R431" s="4"/>
      <c r="S431" s="4"/>
      <c r="T431" s="10"/>
      <c r="U431" s="10">
        <f t="shared" si="14"/>
        <v>2</v>
      </c>
      <c r="V431" s="10"/>
      <c r="W431" s="10" t="s">
        <v>52</v>
      </c>
      <c r="X431" s="10"/>
      <c r="Y431" s="1"/>
      <c r="Z431" s="69" t="s">
        <v>1799</v>
      </c>
    </row>
    <row r="432" ht="18" customHeight="1" spans="1:26">
      <c r="A432" s="8">
        <f t="shared" si="12"/>
        <v>431</v>
      </c>
      <c r="B432" s="9">
        <v>44783</v>
      </c>
      <c r="C432" s="68">
        <v>46203</v>
      </c>
      <c r="D432" s="10" t="s">
        <v>1800</v>
      </c>
      <c r="E432" s="4" t="s">
        <v>34</v>
      </c>
      <c r="F432" s="4" t="s">
        <v>88</v>
      </c>
      <c r="G432" s="4" t="s">
        <v>48</v>
      </c>
      <c r="H432" s="4"/>
      <c r="I432" s="4" t="s">
        <v>1801</v>
      </c>
      <c r="J432" s="4" t="s">
        <v>1802</v>
      </c>
      <c r="K432" s="4" t="s">
        <v>58</v>
      </c>
      <c r="L432" s="4">
        <v>9216</v>
      </c>
      <c r="M432" s="75">
        <v>1607</v>
      </c>
      <c r="N432" s="10" t="s">
        <v>234</v>
      </c>
      <c r="O432" s="15">
        <v>44791</v>
      </c>
      <c r="P432" s="4">
        <v>1</v>
      </c>
      <c r="Q432" s="4"/>
      <c r="R432" s="4"/>
      <c r="S432" s="4">
        <v>1</v>
      </c>
      <c r="T432" s="10"/>
      <c r="U432" s="10">
        <f t="shared" si="14"/>
        <v>2</v>
      </c>
      <c r="V432" s="10"/>
      <c r="W432" s="10" t="s">
        <v>52</v>
      </c>
      <c r="X432" s="10"/>
      <c r="Y432" s="1"/>
      <c r="Z432" s="69" t="s">
        <v>1803</v>
      </c>
    </row>
    <row r="433" ht="18" customHeight="1" spans="1:26">
      <c r="A433" s="8">
        <f t="shared" si="12"/>
        <v>432</v>
      </c>
      <c r="B433" s="9">
        <v>44785</v>
      </c>
      <c r="C433" s="68">
        <v>46203</v>
      </c>
      <c r="D433" s="10" t="s">
        <v>1807</v>
      </c>
      <c r="E433" s="4"/>
      <c r="F433" s="4">
        <v>1</v>
      </c>
      <c r="G433" s="4" t="s">
        <v>42</v>
      </c>
      <c r="H433" s="4"/>
      <c r="I433" s="4" t="s">
        <v>1808</v>
      </c>
      <c r="J433" s="1" t="s">
        <v>594</v>
      </c>
      <c r="K433" s="8" t="s">
        <v>37</v>
      </c>
      <c r="L433" s="4">
        <v>5400</v>
      </c>
      <c r="M433" s="75">
        <v>1610</v>
      </c>
      <c r="N433" s="75"/>
      <c r="O433" s="15">
        <v>44796</v>
      </c>
      <c r="P433" s="4">
        <v>1</v>
      </c>
      <c r="Q433" s="4"/>
      <c r="R433" s="4"/>
      <c r="S433" s="4"/>
      <c r="T433" s="10"/>
      <c r="U433" s="10">
        <f t="shared" si="14"/>
        <v>2</v>
      </c>
      <c r="V433" s="10"/>
      <c r="W433" s="10"/>
      <c r="X433" s="10"/>
      <c r="Y433" s="1"/>
      <c r="Z433" s="69" t="s">
        <v>1809</v>
      </c>
    </row>
    <row r="434" ht="18" customHeight="1" spans="1:26">
      <c r="A434" s="8">
        <f t="shared" si="12"/>
        <v>433</v>
      </c>
      <c r="B434" s="9">
        <v>44785</v>
      </c>
      <c r="C434" s="68">
        <v>46203</v>
      </c>
      <c r="D434" s="10" t="s">
        <v>1810</v>
      </c>
      <c r="E434" s="4"/>
      <c r="F434" s="4">
        <v>1</v>
      </c>
      <c r="G434" s="4" t="s">
        <v>36</v>
      </c>
      <c r="H434" s="4"/>
      <c r="I434" s="4" t="s">
        <v>1811</v>
      </c>
      <c r="J434" s="4" t="s">
        <v>1812</v>
      </c>
      <c r="K434" s="4" t="s">
        <v>58</v>
      </c>
      <c r="L434" s="4">
        <v>9216</v>
      </c>
      <c r="M434" s="75">
        <v>1611</v>
      </c>
      <c r="N434" s="75"/>
      <c r="O434" s="15">
        <v>44796</v>
      </c>
      <c r="P434" s="4">
        <v>1</v>
      </c>
      <c r="Q434" s="4"/>
      <c r="R434" s="4"/>
      <c r="S434" s="4"/>
      <c r="T434" s="10"/>
      <c r="U434" s="10">
        <f t="shared" si="14"/>
        <v>2</v>
      </c>
      <c r="V434" s="10"/>
      <c r="W434" s="10"/>
      <c r="X434" s="10"/>
      <c r="Y434" s="1"/>
      <c r="Z434" s="69" t="s">
        <v>1813</v>
      </c>
    </row>
    <row r="435" ht="18" customHeight="1" spans="1:26">
      <c r="A435" s="8">
        <f t="shared" si="12"/>
        <v>434</v>
      </c>
      <c r="B435" s="9">
        <v>44795</v>
      </c>
      <c r="C435" s="68">
        <v>46203</v>
      </c>
      <c r="D435" s="10" t="s">
        <v>1814</v>
      </c>
      <c r="E435" s="4"/>
      <c r="F435" s="4">
        <v>1</v>
      </c>
      <c r="G435" s="4" t="s">
        <v>62</v>
      </c>
      <c r="H435" s="4"/>
      <c r="I435" s="4" t="s">
        <v>1815</v>
      </c>
      <c r="J435" s="4" t="s">
        <v>1816</v>
      </c>
      <c r="K435" s="8" t="s">
        <v>37</v>
      </c>
      <c r="L435" s="4">
        <v>5400</v>
      </c>
      <c r="M435" s="4">
        <v>1615</v>
      </c>
      <c r="N435" s="4"/>
      <c r="O435" s="15">
        <v>44817</v>
      </c>
      <c r="P435" s="4">
        <v>1</v>
      </c>
      <c r="Q435" s="4"/>
      <c r="R435" s="4"/>
      <c r="S435" s="4"/>
      <c r="T435" s="10"/>
      <c r="U435" s="10">
        <f t="shared" si="14"/>
        <v>2</v>
      </c>
      <c r="V435" s="10"/>
      <c r="W435" s="10"/>
      <c r="X435" s="10"/>
      <c r="Y435" s="1"/>
      <c r="Z435" s="69" t="s">
        <v>1817</v>
      </c>
    </row>
    <row r="436" ht="18" customHeight="1" spans="1:26">
      <c r="A436" s="8">
        <f t="shared" si="12"/>
        <v>435</v>
      </c>
      <c r="B436" s="9">
        <v>44795</v>
      </c>
      <c r="C436" s="68">
        <v>46203</v>
      </c>
      <c r="D436" s="10" t="s">
        <v>1818</v>
      </c>
      <c r="E436" s="4"/>
      <c r="F436" s="4">
        <v>1</v>
      </c>
      <c r="G436" s="4" t="s">
        <v>62</v>
      </c>
      <c r="H436" s="4"/>
      <c r="I436" s="4" t="s">
        <v>1819</v>
      </c>
      <c r="J436" s="4" t="s">
        <v>57</v>
      </c>
      <c r="K436" s="8" t="s">
        <v>37</v>
      </c>
      <c r="L436" s="4">
        <v>5400</v>
      </c>
      <c r="M436" s="4">
        <v>1616</v>
      </c>
      <c r="N436" s="4"/>
      <c r="O436" s="15">
        <v>44817</v>
      </c>
      <c r="P436" s="4">
        <v>1</v>
      </c>
      <c r="Q436" s="4"/>
      <c r="R436" s="4"/>
      <c r="S436" s="4"/>
      <c r="T436" s="10"/>
      <c r="U436" s="10">
        <f t="shared" si="14"/>
        <v>2</v>
      </c>
      <c r="V436" s="10"/>
      <c r="W436" s="10"/>
      <c r="X436" s="10"/>
      <c r="Y436" s="1"/>
      <c r="Z436" s="69" t="s">
        <v>1820</v>
      </c>
    </row>
    <row r="437" ht="18" customHeight="1" spans="1:26">
      <c r="A437" s="8">
        <f t="shared" si="12"/>
        <v>436</v>
      </c>
      <c r="B437" s="9">
        <v>44798</v>
      </c>
      <c r="C437" s="68">
        <v>46203</v>
      </c>
      <c r="D437" s="10" t="s">
        <v>1821</v>
      </c>
      <c r="E437" s="4"/>
      <c r="F437" s="4" t="s">
        <v>88</v>
      </c>
      <c r="G437" s="4" t="s">
        <v>62</v>
      </c>
      <c r="H437" s="4"/>
      <c r="I437" s="4" t="s">
        <v>1822</v>
      </c>
      <c r="J437" s="4" t="s">
        <v>44</v>
      </c>
      <c r="K437" s="4" t="s">
        <v>58</v>
      </c>
      <c r="L437" s="4">
        <v>9216</v>
      </c>
      <c r="M437" s="4">
        <v>1619</v>
      </c>
      <c r="N437" s="4"/>
      <c r="O437" s="15">
        <v>44819</v>
      </c>
      <c r="P437" s="4">
        <v>1</v>
      </c>
      <c r="Q437" s="4"/>
      <c r="R437" s="4"/>
      <c r="S437" s="4"/>
      <c r="T437" s="10"/>
      <c r="U437" s="10">
        <f t="shared" si="14"/>
        <v>2</v>
      </c>
      <c r="V437" s="10"/>
      <c r="W437" s="10"/>
      <c r="X437" s="10"/>
      <c r="Y437" s="1"/>
      <c r="Z437" s="69" t="s">
        <v>1823</v>
      </c>
    </row>
    <row r="438" ht="18" customHeight="1" spans="1:26">
      <c r="A438" s="8">
        <f t="shared" si="12"/>
        <v>437</v>
      </c>
      <c r="B438" s="9">
        <v>44803</v>
      </c>
      <c r="C438" s="68">
        <v>46203</v>
      </c>
      <c r="D438" s="10" t="s">
        <v>1831</v>
      </c>
      <c r="E438" s="4"/>
      <c r="F438" s="4">
        <v>1</v>
      </c>
      <c r="G438" s="4" t="s">
        <v>48</v>
      </c>
      <c r="H438" s="4"/>
      <c r="I438" s="4" t="s">
        <v>1832</v>
      </c>
      <c r="J438" s="1" t="s">
        <v>134</v>
      </c>
      <c r="K438" s="8" t="s">
        <v>37</v>
      </c>
      <c r="L438" s="4">
        <v>5400</v>
      </c>
      <c r="M438" s="4">
        <v>1622</v>
      </c>
      <c r="N438" s="10" t="s">
        <v>1792</v>
      </c>
      <c r="O438" s="15">
        <v>44903</v>
      </c>
      <c r="P438" s="4">
        <v>1</v>
      </c>
      <c r="Q438" s="4"/>
      <c r="R438" s="4"/>
      <c r="S438" s="4"/>
      <c r="T438" s="10"/>
      <c r="U438" s="10">
        <f t="shared" si="14"/>
        <v>2</v>
      </c>
      <c r="V438" s="10"/>
      <c r="W438" s="10" t="s">
        <v>52</v>
      </c>
      <c r="X438" s="10"/>
      <c r="Y438" s="1"/>
      <c r="Z438" s="69" t="s">
        <v>1834</v>
      </c>
    </row>
    <row r="439" ht="18" customHeight="1" spans="1:26">
      <c r="A439" s="8">
        <f t="shared" si="12"/>
        <v>438</v>
      </c>
      <c r="B439" s="9">
        <v>44803</v>
      </c>
      <c r="C439" s="68">
        <v>46203</v>
      </c>
      <c r="D439" s="10" t="s">
        <v>1835</v>
      </c>
      <c r="E439" s="4"/>
      <c r="F439" s="4">
        <v>1</v>
      </c>
      <c r="G439" s="4" t="s">
        <v>62</v>
      </c>
      <c r="H439" s="4"/>
      <c r="I439" s="4" t="s">
        <v>1836</v>
      </c>
      <c r="J439" s="4" t="s">
        <v>44</v>
      </c>
      <c r="K439" s="8" t="s">
        <v>37</v>
      </c>
      <c r="L439" s="4">
        <v>5400</v>
      </c>
      <c r="M439" s="4">
        <v>1623</v>
      </c>
      <c r="N439" s="4"/>
      <c r="O439" s="15">
        <v>44819</v>
      </c>
      <c r="P439" s="4">
        <v>1</v>
      </c>
      <c r="Q439" s="4"/>
      <c r="R439" s="4"/>
      <c r="S439" s="4"/>
      <c r="T439" s="10"/>
      <c r="U439" s="10">
        <f t="shared" si="14"/>
        <v>2</v>
      </c>
      <c r="V439" s="10"/>
      <c r="W439" s="10"/>
      <c r="X439" s="10"/>
      <c r="Y439" s="1"/>
      <c r="Z439" s="69" t="s">
        <v>1837</v>
      </c>
    </row>
    <row r="440" ht="18" customHeight="1" spans="1:26">
      <c r="A440" s="8">
        <f t="shared" si="12"/>
        <v>439</v>
      </c>
      <c r="B440" s="9">
        <v>44804</v>
      </c>
      <c r="C440" s="68">
        <v>46203</v>
      </c>
      <c r="D440" s="10" t="s">
        <v>1838</v>
      </c>
      <c r="E440" s="4"/>
      <c r="F440" s="4">
        <v>0</v>
      </c>
      <c r="G440" s="4" t="s">
        <v>518</v>
      </c>
      <c r="H440" s="4">
        <v>1</v>
      </c>
      <c r="I440" s="4" t="s">
        <v>1839</v>
      </c>
      <c r="J440" s="4" t="s">
        <v>134</v>
      </c>
      <c r="K440" s="8" t="s">
        <v>37</v>
      </c>
      <c r="L440" s="4">
        <v>5400</v>
      </c>
      <c r="M440" s="4">
        <v>1626</v>
      </c>
      <c r="N440" s="4"/>
      <c r="O440" s="15">
        <v>44817</v>
      </c>
      <c r="P440" s="4">
        <v>1</v>
      </c>
      <c r="Q440" s="4"/>
      <c r="R440" s="4"/>
      <c r="S440" s="4"/>
      <c r="T440" s="10"/>
      <c r="U440" s="10">
        <f t="shared" si="14"/>
        <v>2</v>
      </c>
      <c r="V440" s="10"/>
      <c r="W440" s="10"/>
      <c r="X440" s="10"/>
      <c r="Y440" s="1"/>
      <c r="Z440" s="69" t="s">
        <v>1840</v>
      </c>
    </row>
    <row r="441" ht="18" customHeight="1" spans="1:26">
      <c r="A441" s="8">
        <f t="shared" si="12"/>
        <v>440</v>
      </c>
      <c r="B441" s="9">
        <v>44809</v>
      </c>
      <c r="C441" s="68">
        <v>46203</v>
      </c>
      <c r="D441" s="10" t="s">
        <v>1841</v>
      </c>
      <c r="E441" s="4"/>
      <c r="F441" s="4">
        <v>1</v>
      </c>
      <c r="G441" s="4" t="s">
        <v>48</v>
      </c>
      <c r="H441" s="4"/>
      <c r="I441" s="4" t="s">
        <v>1842</v>
      </c>
      <c r="J441" s="4" t="s">
        <v>363</v>
      </c>
      <c r="K441" s="8" t="s">
        <v>37</v>
      </c>
      <c r="L441" s="4">
        <v>5400</v>
      </c>
      <c r="M441" s="4">
        <v>1629</v>
      </c>
      <c r="N441" s="10" t="s">
        <v>1792</v>
      </c>
      <c r="O441" s="15">
        <v>44817</v>
      </c>
      <c r="P441" s="4">
        <v>1</v>
      </c>
      <c r="Q441" s="4"/>
      <c r="R441" s="4"/>
      <c r="S441" s="4">
        <v>1</v>
      </c>
      <c r="T441" s="10"/>
      <c r="U441" s="10">
        <f t="shared" si="14"/>
        <v>2</v>
      </c>
      <c r="V441" s="10"/>
      <c r="W441" s="10" t="s">
        <v>52</v>
      </c>
      <c r="X441" s="10"/>
      <c r="Y441" s="1"/>
      <c r="Z441" s="69" t="s">
        <v>1844</v>
      </c>
    </row>
    <row r="442" ht="18" customHeight="1" spans="1:26">
      <c r="A442" s="8">
        <f t="shared" si="12"/>
        <v>441</v>
      </c>
      <c r="B442" s="9">
        <v>44811</v>
      </c>
      <c r="C442" s="68">
        <v>46203</v>
      </c>
      <c r="D442" s="10" t="s">
        <v>1845</v>
      </c>
      <c r="E442" s="4"/>
      <c r="F442" s="4">
        <v>1</v>
      </c>
      <c r="G442" s="4" t="s">
        <v>48</v>
      </c>
      <c r="H442" s="4"/>
      <c r="I442" s="4" t="s">
        <v>4264</v>
      </c>
      <c r="J442" s="4" t="s">
        <v>134</v>
      </c>
      <c r="K442" s="4" t="s">
        <v>58</v>
      </c>
      <c r="L442" s="4">
        <v>9216</v>
      </c>
      <c r="M442" s="4">
        <v>1630</v>
      </c>
      <c r="N442" s="10" t="s">
        <v>1792</v>
      </c>
      <c r="O442" s="15">
        <v>44817</v>
      </c>
      <c r="P442" s="4">
        <v>1</v>
      </c>
      <c r="Q442" s="4"/>
      <c r="R442" s="4"/>
      <c r="S442" s="4"/>
      <c r="T442" s="10"/>
      <c r="U442" s="10">
        <f t="shared" si="14"/>
        <v>2</v>
      </c>
      <c r="V442" s="10"/>
      <c r="W442" s="10" t="s">
        <v>52</v>
      </c>
      <c r="X442" s="10"/>
      <c r="Y442" s="1"/>
      <c r="Z442" s="69" t="s">
        <v>1847</v>
      </c>
    </row>
    <row r="443" ht="18" customHeight="1" spans="1:26">
      <c r="A443" s="8">
        <f t="shared" si="12"/>
        <v>442</v>
      </c>
      <c r="B443" s="9">
        <v>44817</v>
      </c>
      <c r="C443" s="68">
        <v>46203</v>
      </c>
      <c r="D443" s="10" t="s">
        <v>1848</v>
      </c>
      <c r="E443" s="4"/>
      <c r="F443" s="4">
        <v>1</v>
      </c>
      <c r="G443" s="4" t="s">
        <v>48</v>
      </c>
      <c r="H443" s="4"/>
      <c r="I443" s="4" t="s">
        <v>1849</v>
      </c>
      <c r="J443" s="4" t="s">
        <v>50</v>
      </c>
      <c r="K443" s="4" t="s">
        <v>58</v>
      </c>
      <c r="L443" s="4">
        <v>9216</v>
      </c>
      <c r="M443" s="4">
        <v>1636</v>
      </c>
      <c r="N443" s="10" t="s">
        <v>678</v>
      </c>
      <c r="O443" s="15">
        <v>44867</v>
      </c>
      <c r="P443" s="4">
        <v>1</v>
      </c>
      <c r="Q443" s="4"/>
      <c r="R443" s="4"/>
      <c r="S443" s="4"/>
      <c r="T443" s="10"/>
      <c r="U443" s="10">
        <f t="shared" si="14"/>
        <v>2</v>
      </c>
      <c r="V443" s="10"/>
      <c r="W443" s="10" t="s">
        <v>52</v>
      </c>
      <c r="X443" s="10"/>
      <c r="Y443" s="1"/>
      <c r="Z443" s="1" t="s">
        <v>4297</v>
      </c>
    </row>
    <row r="444" ht="18" customHeight="1" spans="1:26">
      <c r="A444" s="8">
        <f t="shared" si="12"/>
        <v>443</v>
      </c>
      <c r="B444" s="9">
        <v>44823</v>
      </c>
      <c r="C444" s="68">
        <v>46203</v>
      </c>
      <c r="D444" s="10" t="s">
        <v>1851</v>
      </c>
      <c r="E444" s="4"/>
      <c r="F444" s="4">
        <v>1</v>
      </c>
      <c r="G444" s="4" t="s">
        <v>48</v>
      </c>
      <c r="H444" s="4"/>
      <c r="I444" s="4" t="s">
        <v>1852</v>
      </c>
      <c r="J444" s="1" t="s">
        <v>3301</v>
      </c>
      <c r="K444" s="8" t="s">
        <v>37</v>
      </c>
      <c r="L444" s="4">
        <v>5400</v>
      </c>
      <c r="M444" s="4">
        <v>1638</v>
      </c>
      <c r="N444" s="10" t="s">
        <v>234</v>
      </c>
      <c r="O444" s="15">
        <v>44868</v>
      </c>
      <c r="P444" s="4">
        <v>1</v>
      </c>
      <c r="Q444" s="4"/>
      <c r="R444" s="4"/>
      <c r="S444" s="4">
        <v>1</v>
      </c>
      <c r="T444" s="10"/>
      <c r="U444" s="10">
        <f t="shared" si="14"/>
        <v>2</v>
      </c>
      <c r="V444" s="10"/>
      <c r="W444" s="10" t="s">
        <v>52</v>
      </c>
      <c r="X444" s="10"/>
      <c r="Y444" s="1"/>
      <c r="Z444" s="69" t="s">
        <v>1853</v>
      </c>
    </row>
    <row r="445" ht="18" customHeight="1" spans="1:26">
      <c r="A445" s="8">
        <f t="shared" si="12"/>
        <v>444</v>
      </c>
      <c r="B445" s="9">
        <v>44852</v>
      </c>
      <c r="C445" s="68">
        <v>46203</v>
      </c>
      <c r="D445" s="10" t="s">
        <v>1857</v>
      </c>
      <c r="E445" s="4"/>
      <c r="F445" s="4">
        <v>1</v>
      </c>
      <c r="G445" s="4" t="s">
        <v>67</v>
      </c>
      <c r="H445" s="4">
        <v>1</v>
      </c>
      <c r="I445" s="4" t="s">
        <v>1858</v>
      </c>
      <c r="J445" s="1" t="s">
        <v>1674</v>
      </c>
      <c r="K445" s="4" t="s">
        <v>58</v>
      </c>
      <c r="L445" s="4">
        <v>9216</v>
      </c>
      <c r="M445" s="4">
        <v>1643</v>
      </c>
      <c r="N445" s="4"/>
      <c r="O445" s="15">
        <v>44867</v>
      </c>
      <c r="P445" s="4">
        <v>1</v>
      </c>
      <c r="Q445" s="4"/>
      <c r="R445" s="4"/>
      <c r="S445" s="4"/>
      <c r="T445" s="10"/>
      <c r="U445" s="10">
        <f t="shared" si="14"/>
        <v>2</v>
      </c>
      <c r="V445" s="10"/>
      <c r="W445" s="10"/>
      <c r="X445" s="10"/>
      <c r="Y445" s="1"/>
      <c r="Z445" s="69" t="s">
        <v>1859</v>
      </c>
    </row>
    <row r="446" ht="18" customHeight="1" spans="1:26">
      <c r="A446" s="8">
        <f t="shared" si="12"/>
        <v>445</v>
      </c>
      <c r="B446" s="9">
        <v>44852</v>
      </c>
      <c r="C446" s="68">
        <v>46203</v>
      </c>
      <c r="D446" s="10" t="s">
        <v>1860</v>
      </c>
      <c r="E446" s="4"/>
      <c r="F446" s="4">
        <v>1</v>
      </c>
      <c r="G446" s="4" t="s">
        <v>42</v>
      </c>
      <c r="H446" s="4"/>
      <c r="I446" s="1" t="s">
        <v>1861</v>
      </c>
      <c r="J446" s="1" t="s">
        <v>1862</v>
      </c>
      <c r="K446" s="4" t="s">
        <v>58</v>
      </c>
      <c r="L446" s="4">
        <v>7168</v>
      </c>
      <c r="M446" s="4">
        <v>1644</v>
      </c>
      <c r="N446" s="4"/>
      <c r="O446" s="15">
        <v>44867</v>
      </c>
      <c r="P446" s="4">
        <v>1</v>
      </c>
      <c r="Q446" s="4"/>
      <c r="R446" s="4"/>
      <c r="S446" s="4"/>
      <c r="T446" s="10"/>
      <c r="U446" s="10">
        <f t="shared" si="14"/>
        <v>2</v>
      </c>
      <c r="V446" s="10"/>
      <c r="W446" s="10"/>
      <c r="X446" s="10"/>
      <c r="Y446" s="1"/>
      <c r="Z446" s="69" t="s">
        <v>1863</v>
      </c>
    </row>
    <row r="447" ht="18" customHeight="1" spans="1:26">
      <c r="A447" s="8">
        <f t="shared" si="12"/>
        <v>446</v>
      </c>
      <c r="B447" s="9">
        <v>44852</v>
      </c>
      <c r="C447" s="68">
        <v>46203</v>
      </c>
      <c r="D447" s="10" t="s">
        <v>1864</v>
      </c>
      <c r="E447" s="4"/>
      <c r="F447" s="4">
        <v>1</v>
      </c>
      <c r="G447" s="4" t="s">
        <v>62</v>
      </c>
      <c r="H447" s="4"/>
      <c r="I447" s="4" t="s">
        <v>1865</v>
      </c>
      <c r="J447" s="4" t="s">
        <v>44</v>
      </c>
      <c r="K447" s="8" t="s">
        <v>37</v>
      </c>
      <c r="L447" s="4">
        <v>5400</v>
      </c>
      <c r="M447" s="4">
        <v>1645</v>
      </c>
      <c r="N447" s="4"/>
      <c r="O447" s="4" t="s">
        <v>38</v>
      </c>
      <c r="P447" s="4">
        <v>1</v>
      </c>
      <c r="Q447" s="4"/>
      <c r="R447" s="4"/>
      <c r="S447" s="4"/>
      <c r="T447" s="10"/>
      <c r="U447" s="10">
        <f t="shared" si="14"/>
        <v>2</v>
      </c>
      <c r="V447" s="10"/>
      <c r="W447" s="10"/>
      <c r="X447" s="10"/>
      <c r="Y447" s="1"/>
      <c r="Z447" s="69" t="s">
        <v>1866</v>
      </c>
    </row>
    <row r="448" ht="18" customHeight="1" spans="1:26">
      <c r="A448" s="8">
        <f t="shared" si="12"/>
        <v>447</v>
      </c>
      <c r="B448" s="9">
        <v>44854</v>
      </c>
      <c r="C448" s="68">
        <v>46203</v>
      </c>
      <c r="D448" s="10" t="s">
        <v>1867</v>
      </c>
      <c r="E448" s="4"/>
      <c r="F448" s="4">
        <v>1</v>
      </c>
      <c r="G448" s="4" t="s">
        <v>241</v>
      </c>
      <c r="H448" s="4"/>
      <c r="I448" s="4" t="s">
        <v>1868</v>
      </c>
      <c r="J448" s="4" t="s">
        <v>341</v>
      </c>
      <c r="K448" s="8" t="s">
        <v>37</v>
      </c>
      <c r="L448" s="4">
        <v>5400</v>
      </c>
      <c r="M448" s="4">
        <v>707</v>
      </c>
      <c r="N448" s="4"/>
      <c r="O448" s="4" t="s">
        <v>2713</v>
      </c>
      <c r="P448" s="4">
        <v>1</v>
      </c>
      <c r="Q448" s="4"/>
      <c r="R448" s="4"/>
      <c r="S448" s="4"/>
      <c r="T448" s="10"/>
      <c r="U448" s="10">
        <f t="shared" si="14"/>
        <v>2</v>
      </c>
      <c r="V448" s="10"/>
      <c r="W448" s="10"/>
      <c r="X448" s="10"/>
      <c r="Y448" s="1"/>
      <c r="Z448" s="69" t="s">
        <v>1869</v>
      </c>
    </row>
    <row r="449" ht="18" customHeight="1" spans="1:26">
      <c r="A449" s="8">
        <f t="shared" si="12"/>
        <v>448</v>
      </c>
      <c r="B449" s="9">
        <v>44862</v>
      </c>
      <c r="C449" s="68">
        <v>46203</v>
      </c>
      <c r="D449" s="10" t="s">
        <v>1870</v>
      </c>
      <c r="E449" s="4"/>
      <c r="F449" s="4">
        <v>1</v>
      </c>
      <c r="G449" s="4" t="s">
        <v>62</v>
      </c>
      <c r="H449" s="4"/>
      <c r="I449" s="4" t="s">
        <v>697</v>
      </c>
      <c r="J449" s="4" t="s">
        <v>134</v>
      </c>
      <c r="K449" s="4" t="s">
        <v>58</v>
      </c>
      <c r="L449" s="4">
        <v>9216</v>
      </c>
      <c r="M449" s="4">
        <v>1650</v>
      </c>
      <c r="N449" s="4"/>
      <c r="O449" s="15">
        <v>44868</v>
      </c>
      <c r="P449" s="4">
        <v>1</v>
      </c>
      <c r="Q449" s="4"/>
      <c r="R449" s="4"/>
      <c r="S449" s="4">
        <v>1</v>
      </c>
      <c r="T449" s="10"/>
      <c r="U449" s="10">
        <f t="shared" si="14"/>
        <v>2</v>
      </c>
      <c r="V449" s="10"/>
      <c r="W449" s="10"/>
      <c r="X449" s="10"/>
      <c r="Y449" s="1"/>
      <c r="Z449" s="69" t="s">
        <v>1871</v>
      </c>
    </row>
    <row r="450" ht="18" customHeight="1" spans="1:26">
      <c r="A450" s="8">
        <f t="shared" ref="A450:A513" si="15">ROW()-1</f>
        <v>449</v>
      </c>
      <c r="B450" s="9">
        <v>44865</v>
      </c>
      <c r="C450" s="68">
        <v>46203</v>
      </c>
      <c r="D450" s="10" t="s">
        <v>1872</v>
      </c>
      <c r="E450" s="4"/>
      <c r="F450" s="4">
        <v>1</v>
      </c>
      <c r="G450" s="4" t="s">
        <v>62</v>
      </c>
      <c r="H450" s="4"/>
      <c r="I450" s="1" t="s">
        <v>1386</v>
      </c>
      <c r="J450" s="1" t="s">
        <v>1873</v>
      </c>
      <c r="K450" s="8" t="s">
        <v>37</v>
      </c>
      <c r="L450" s="4">
        <v>5400</v>
      </c>
      <c r="M450" s="4">
        <v>1651</v>
      </c>
      <c r="N450" s="4"/>
      <c r="O450" s="15">
        <v>44937</v>
      </c>
      <c r="P450" s="4">
        <v>1</v>
      </c>
      <c r="Q450" s="4"/>
      <c r="R450" s="4"/>
      <c r="S450" s="4"/>
      <c r="T450" s="10"/>
      <c r="U450" s="10">
        <f t="shared" si="14"/>
        <v>2</v>
      </c>
      <c r="V450" s="10"/>
      <c r="W450" s="10"/>
      <c r="X450" s="10"/>
      <c r="Y450" s="1"/>
      <c r="Z450" s="69" t="s">
        <v>1874</v>
      </c>
    </row>
    <row r="451" ht="18" customHeight="1" spans="1:26">
      <c r="A451" s="8">
        <f t="shared" si="15"/>
        <v>450</v>
      </c>
      <c r="B451" s="9">
        <v>44870</v>
      </c>
      <c r="C451" s="68">
        <v>46203</v>
      </c>
      <c r="D451" s="10" t="s">
        <v>1875</v>
      </c>
      <c r="E451" s="4" t="s">
        <v>34</v>
      </c>
      <c r="F451" s="4">
        <v>1</v>
      </c>
      <c r="G451" s="4" t="s">
        <v>62</v>
      </c>
      <c r="H451" s="4"/>
      <c r="I451" s="4" t="s">
        <v>1876</v>
      </c>
      <c r="J451" s="4" t="s">
        <v>1877</v>
      </c>
      <c r="K451" s="8" t="s">
        <v>37</v>
      </c>
      <c r="L451" s="4">
        <v>5400</v>
      </c>
      <c r="M451" s="4">
        <v>1652</v>
      </c>
      <c r="N451" s="4"/>
      <c r="O451" s="15">
        <v>44908</v>
      </c>
      <c r="P451" s="4">
        <v>1</v>
      </c>
      <c r="Q451" s="4"/>
      <c r="R451" s="4"/>
      <c r="S451" s="4"/>
      <c r="T451" s="10"/>
      <c r="U451" s="10">
        <f t="shared" si="14"/>
        <v>2</v>
      </c>
      <c r="V451" s="10"/>
      <c r="W451" s="10"/>
      <c r="X451" s="10"/>
      <c r="Y451" s="1"/>
      <c r="Z451" s="69" t="s">
        <v>1878</v>
      </c>
    </row>
    <row r="452" ht="18" customHeight="1" spans="1:26">
      <c r="A452" s="8">
        <f t="shared" si="15"/>
        <v>451</v>
      </c>
      <c r="B452" s="9">
        <v>44872</v>
      </c>
      <c r="C452" s="68">
        <v>46203</v>
      </c>
      <c r="D452" s="10" t="s">
        <v>1879</v>
      </c>
      <c r="E452" s="4"/>
      <c r="F452" s="4">
        <v>1</v>
      </c>
      <c r="G452" s="4" t="s">
        <v>62</v>
      </c>
      <c r="H452" s="4"/>
      <c r="I452" s="4" t="s">
        <v>71</v>
      </c>
      <c r="J452" s="4" t="s">
        <v>44</v>
      </c>
      <c r="K452" s="4" t="s">
        <v>58</v>
      </c>
      <c r="L452" s="4">
        <v>9216</v>
      </c>
      <c r="M452" s="4">
        <v>1653</v>
      </c>
      <c r="N452" s="4"/>
      <c r="O452" s="15">
        <v>44908</v>
      </c>
      <c r="P452" s="4">
        <v>1</v>
      </c>
      <c r="Q452" s="4"/>
      <c r="R452" s="4"/>
      <c r="S452" s="4"/>
      <c r="T452" s="10"/>
      <c r="U452" s="10">
        <f t="shared" si="14"/>
        <v>2</v>
      </c>
      <c r="V452" s="10"/>
      <c r="W452" s="10"/>
      <c r="X452" s="10"/>
      <c r="Y452" s="1"/>
      <c r="Z452" s="69" t="s">
        <v>1880</v>
      </c>
    </row>
    <row r="453" ht="18" customHeight="1" spans="1:26">
      <c r="A453" s="8">
        <f t="shared" si="15"/>
        <v>452</v>
      </c>
      <c r="B453" s="9">
        <v>44876</v>
      </c>
      <c r="C453" s="68">
        <v>46203</v>
      </c>
      <c r="D453" s="10" t="s">
        <v>1881</v>
      </c>
      <c r="E453" s="4"/>
      <c r="F453" s="4">
        <v>1</v>
      </c>
      <c r="G453" s="4" t="s">
        <v>62</v>
      </c>
      <c r="H453" s="4"/>
      <c r="I453" s="4" t="s">
        <v>1882</v>
      </c>
      <c r="J453" s="4" t="s">
        <v>57</v>
      </c>
      <c r="K453" s="4" t="s">
        <v>58</v>
      </c>
      <c r="L453" s="4">
        <v>9216</v>
      </c>
      <c r="M453" s="4">
        <v>1656</v>
      </c>
      <c r="N453" s="4"/>
      <c r="O453" s="15">
        <v>44903</v>
      </c>
      <c r="P453" s="4">
        <v>1</v>
      </c>
      <c r="Q453" s="4"/>
      <c r="R453" s="4"/>
      <c r="S453" s="4"/>
      <c r="T453" s="10"/>
      <c r="U453" s="10">
        <f t="shared" si="14"/>
        <v>2</v>
      </c>
      <c r="V453" s="10"/>
      <c r="W453" s="10"/>
      <c r="X453" s="10"/>
      <c r="Y453" s="1"/>
      <c r="Z453" s="69" t="s">
        <v>1883</v>
      </c>
    </row>
    <row r="454" ht="18" customHeight="1" spans="1:26">
      <c r="A454" s="8">
        <f t="shared" si="15"/>
        <v>453</v>
      </c>
      <c r="B454" s="18">
        <v>44879</v>
      </c>
      <c r="C454" s="68">
        <v>46203</v>
      </c>
      <c r="D454" s="10" t="s">
        <v>1884</v>
      </c>
      <c r="E454" s="4"/>
      <c r="F454" s="4">
        <v>1</v>
      </c>
      <c r="G454" s="4" t="s">
        <v>67</v>
      </c>
      <c r="H454" s="4"/>
      <c r="I454" s="4" t="s">
        <v>1885</v>
      </c>
      <c r="J454" s="4" t="s">
        <v>57</v>
      </c>
      <c r="K454" s="8" t="s">
        <v>37</v>
      </c>
      <c r="L454" s="4">
        <v>5400</v>
      </c>
      <c r="M454" s="4">
        <v>1657</v>
      </c>
      <c r="N454" s="4"/>
      <c r="O454" s="15">
        <v>44908</v>
      </c>
      <c r="P454" s="4">
        <v>1</v>
      </c>
      <c r="Q454" s="4"/>
      <c r="R454" s="4"/>
      <c r="S454" s="4"/>
      <c r="T454" s="10"/>
      <c r="U454" s="10">
        <f t="shared" si="14"/>
        <v>2</v>
      </c>
      <c r="V454" s="10"/>
      <c r="W454" s="10"/>
      <c r="X454" s="10"/>
      <c r="Y454" s="1"/>
      <c r="Z454" s="69" t="s">
        <v>1886</v>
      </c>
    </row>
    <row r="455" ht="18" customHeight="1" spans="1:26">
      <c r="A455" s="8">
        <f t="shared" si="15"/>
        <v>454</v>
      </c>
      <c r="B455" s="9">
        <v>44883</v>
      </c>
      <c r="C455" s="68">
        <v>46203</v>
      </c>
      <c r="D455" s="10" t="s">
        <v>1887</v>
      </c>
      <c r="E455" s="4"/>
      <c r="F455" s="4" t="s">
        <v>88</v>
      </c>
      <c r="G455" s="4" t="s">
        <v>48</v>
      </c>
      <c r="H455" s="4"/>
      <c r="I455" s="4" t="s">
        <v>4298</v>
      </c>
      <c r="J455" s="4" t="s">
        <v>247</v>
      </c>
      <c r="K455" s="4" t="s">
        <v>58</v>
      </c>
      <c r="L455" s="4">
        <v>9216</v>
      </c>
      <c r="M455" s="4">
        <v>1659</v>
      </c>
      <c r="N455" s="10" t="s">
        <v>51</v>
      </c>
      <c r="O455" s="15">
        <v>44908</v>
      </c>
      <c r="P455" s="4">
        <v>1</v>
      </c>
      <c r="Q455" s="4"/>
      <c r="R455" s="4"/>
      <c r="S455" s="4"/>
      <c r="T455" s="10"/>
      <c r="U455" s="10">
        <f t="shared" si="14"/>
        <v>2</v>
      </c>
      <c r="V455" s="10"/>
      <c r="W455" s="10" t="s">
        <v>52</v>
      </c>
      <c r="X455" s="10"/>
      <c r="Y455" s="1"/>
      <c r="Z455" s="69" t="s">
        <v>1888</v>
      </c>
    </row>
    <row r="456" ht="18" customHeight="1" spans="1:26">
      <c r="A456" s="8">
        <f t="shared" si="15"/>
        <v>455</v>
      </c>
      <c r="B456" s="9">
        <v>44893</v>
      </c>
      <c r="C456" s="68">
        <v>46203</v>
      </c>
      <c r="D456" s="10" t="s">
        <v>1889</v>
      </c>
      <c r="E456" s="4"/>
      <c r="F456" s="4">
        <v>1</v>
      </c>
      <c r="G456" s="4" t="s">
        <v>121</v>
      </c>
      <c r="H456" s="4"/>
      <c r="I456" s="4" t="s">
        <v>1890</v>
      </c>
      <c r="J456" s="4" t="s">
        <v>44</v>
      </c>
      <c r="K456" s="4" t="s">
        <v>58</v>
      </c>
      <c r="L456" s="4">
        <v>7168</v>
      </c>
      <c r="M456" s="4">
        <v>1661</v>
      </c>
      <c r="N456" s="4"/>
      <c r="O456" s="15">
        <v>44908</v>
      </c>
      <c r="P456" s="4">
        <v>1</v>
      </c>
      <c r="Q456" s="4"/>
      <c r="R456" s="4"/>
      <c r="S456" s="4"/>
      <c r="T456" s="10"/>
      <c r="U456" s="10">
        <f t="shared" si="14"/>
        <v>2</v>
      </c>
      <c r="V456" s="10"/>
      <c r="W456" s="10"/>
      <c r="X456" s="10"/>
      <c r="Y456" s="1"/>
      <c r="Z456" s="69" t="s">
        <v>1891</v>
      </c>
    </row>
    <row r="457" ht="18" customHeight="1" spans="1:26">
      <c r="A457" s="8">
        <f t="shared" si="15"/>
        <v>456</v>
      </c>
      <c r="B457" s="9">
        <v>44894</v>
      </c>
      <c r="C457" s="68">
        <v>46203</v>
      </c>
      <c r="D457" s="10" t="s">
        <v>1892</v>
      </c>
      <c r="E457" s="4"/>
      <c r="F457" s="4">
        <v>1</v>
      </c>
      <c r="G457" s="4" t="s">
        <v>308</v>
      </c>
      <c r="H457" s="4"/>
      <c r="I457" s="4" t="s">
        <v>1893</v>
      </c>
      <c r="J457" s="4" t="s">
        <v>57</v>
      </c>
      <c r="K457" s="8" t="s">
        <v>37</v>
      </c>
      <c r="L457" s="4">
        <v>5400</v>
      </c>
      <c r="M457" s="4">
        <v>1663</v>
      </c>
      <c r="N457" s="4"/>
      <c r="O457" s="15">
        <v>44903</v>
      </c>
      <c r="P457" s="4">
        <v>1</v>
      </c>
      <c r="Q457" s="4"/>
      <c r="R457" s="4"/>
      <c r="S457" s="4"/>
      <c r="T457" s="10"/>
      <c r="U457" s="10">
        <f t="shared" si="14"/>
        <v>2</v>
      </c>
      <c r="V457" s="10"/>
      <c r="W457" s="10"/>
      <c r="X457" s="4"/>
      <c r="Y457" s="1"/>
      <c r="Z457" s="69" t="s">
        <v>1894</v>
      </c>
    </row>
    <row r="458" ht="18" customHeight="1" spans="1:26">
      <c r="A458" s="8">
        <f t="shared" si="15"/>
        <v>457</v>
      </c>
      <c r="B458" s="9">
        <v>44894</v>
      </c>
      <c r="C458" s="68">
        <v>46203</v>
      </c>
      <c r="D458" s="10" t="s">
        <v>1895</v>
      </c>
      <c r="E458" s="4"/>
      <c r="F458" s="4">
        <v>1</v>
      </c>
      <c r="G458" s="4" t="s">
        <v>325</v>
      </c>
      <c r="H458" s="4">
        <v>1</v>
      </c>
      <c r="I458" s="4" t="s">
        <v>1896</v>
      </c>
      <c r="J458" s="4" t="s">
        <v>57</v>
      </c>
      <c r="K458" s="8" t="s">
        <v>37</v>
      </c>
      <c r="L458" s="4">
        <v>5400</v>
      </c>
      <c r="M458" s="4">
        <v>1664</v>
      </c>
      <c r="N458" s="4"/>
      <c r="O458" s="15">
        <v>44908</v>
      </c>
      <c r="P458" s="4">
        <v>1</v>
      </c>
      <c r="Q458" s="4"/>
      <c r="R458" s="4"/>
      <c r="S458" s="4"/>
      <c r="T458" s="10"/>
      <c r="U458" s="10">
        <f t="shared" si="14"/>
        <v>2</v>
      </c>
      <c r="V458" s="10"/>
      <c r="W458" s="4">
        <v>1430</v>
      </c>
      <c r="X458" s="10"/>
      <c r="Y458" s="1"/>
      <c r="Z458" s="69" t="s">
        <v>1897</v>
      </c>
    </row>
    <row r="459" ht="18" customHeight="1" spans="1:26">
      <c r="A459" s="8">
        <f t="shared" si="15"/>
        <v>458</v>
      </c>
      <c r="B459" s="9">
        <v>44895</v>
      </c>
      <c r="C459" s="68">
        <v>46203</v>
      </c>
      <c r="D459" s="10" t="s">
        <v>1898</v>
      </c>
      <c r="E459" s="4"/>
      <c r="F459" s="4">
        <v>1</v>
      </c>
      <c r="G459" s="4" t="s">
        <v>62</v>
      </c>
      <c r="H459" s="4"/>
      <c r="I459" s="4" t="s">
        <v>1899</v>
      </c>
      <c r="J459" s="4" t="s">
        <v>57</v>
      </c>
      <c r="K459" s="8" t="s">
        <v>37</v>
      </c>
      <c r="L459" s="4">
        <v>5400</v>
      </c>
      <c r="M459" s="4">
        <v>1665</v>
      </c>
      <c r="N459" s="4"/>
      <c r="O459" s="15">
        <v>44908</v>
      </c>
      <c r="P459" s="4">
        <v>1</v>
      </c>
      <c r="Q459" s="4"/>
      <c r="R459" s="4"/>
      <c r="S459" s="4"/>
      <c r="T459" s="10"/>
      <c r="U459" s="10">
        <f t="shared" si="14"/>
        <v>2</v>
      </c>
      <c r="V459" s="10"/>
      <c r="W459" s="10"/>
      <c r="X459" s="10"/>
      <c r="Y459" s="1"/>
      <c r="Z459" s="69" t="s">
        <v>1900</v>
      </c>
    </row>
    <row r="460" ht="18" customHeight="1" spans="1:26">
      <c r="A460" s="8">
        <f t="shared" si="15"/>
        <v>459</v>
      </c>
      <c r="B460" s="9">
        <v>44902</v>
      </c>
      <c r="C460" s="68">
        <v>46203</v>
      </c>
      <c r="D460" s="10" t="s">
        <v>782</v>
      </c>
      <c r="E460" s="4"/>
      <c r="F460" s="4">
        <v>1</v>
      </c>
      <c r="G460" s="4" t="s">
        <v>48</v>
      </c>
      <c r="H460" s="4"/>
      <c r="I460" s="4" t="s">
        <v>1901</v>
      </c>
      <c r="J460" s="4" t="s">
        <v>217</v>
      </c>
      <c r="K460" s="4" t="s">
        <v>58</v>
      </c>
      <c r="L460" s="4">
        <v>9216</v>
      </c>
      <c r="M460" s="4">
        <v>1667</v>
      </c>
      <c r="N460" s="10" t="s">
        <v>1328</v>
      </c>
      <c r="O460" s="15">
        <v>44903</v>
      </c>
      <c r="P460" s="4">
        <v>1</v>
      </c>
      <c r="Q460" s="4"/>
      <c r="R460" s="4"/>
      <c r="S460" s="4"/>
      <c r="T460" s="10"/>
      <c r="U460" s="10">
        <f t="shared" si="14"/>
        <v>2</v>
      </c>
      <c r="V460" s="10"/>
      <c r="W460" s="10" t="s">
        <v>118</v>
      </c>
      <c r="X460" s="10"/>
      <c r="Y460" s="1"/>
      <c r="Z460" s="69" t="s">
        <v>1902</v>
      </c>
    </row>
    <row r="461" ht="18" customHeight="1" spans="1:26">
      <c r="A461" s="8">
        <f t="shared" si="15"/>
        <v>460</v>
      </c>
      <c r="B461" s="9">
        <v>44904</v>
      </c>
      <c r="C461" s="68">
        <v>46203</v>
      </c>
      <c r="D461" s="10" t="s">
        <v>1903</v>
      </c>
      <c r="E461" s="4"/>
      <c r="F461" s="4">
        <v>1</v>
      </c>
      <c r="G461" s="4" t="s">
        <v>62</v>
      </c>
      <c r="H461" s="4"/>
      <c r="I461" s="4" t="s">
        <v>1904</v>
      </c>
      <c r="J461" s="4" t="s">
        <v>1905</v>
      </c>
      <c r="K461" s="4" t="s">
        <v>58</v>
      </c>
      <c r="L461" s="4">
        <v>9216</v>
      </c>
      <c r="M461" s="4">
        <v>1669</v>
      </c>
      <c r="N461" s="4"/>
      <c r="O461" s="15">
        <v>45019</v>
      </c>
      <c r="P461" s="4">
        <v>1</v>
      </c>
      <c r="Q461" s="4"/>
      <c r="R461" s="4"/>
      <c r="S461" s="4"/>
      <c r="T461" s="10"/>
      <c r="U461" s="10">
        <f t="shared" si="14"/>
        <v>2</v>
      </c>
      <c r="V461" s="10"/>
      <c r="W461" s="10"/>
      <c r="X461" s="10"/>
      <c r="Y461" s="1"/>
      <c r="Z461" s="69" t="s">
        <v>1906</v>
      </c>
    </row>
    <row r="462" ht="18" customHeight="1" spans="1:26">
      <c r="A462" s="8">
        <f t="shared" si="15"/>
        <v>461</v>
      </c>
      <c r="B462" s="9">
        <v>44907</v>
      </c>
      <c r="C462" s="68">
        <v>46203</v>
      </c>
      <c r="D462" s="10" t="s">
        <v>1907</v>
      </c>
      <c r="E462" s="4"/>
      <c r="F462" s="4">
        <v>0</v>
      </c>
      <c r="G462" s="4" t="s">
        <v>62</v>
      </c>
      <c r="H462" s="4"/>
      <c r="I462" s="4" t="s">
        <v>1908</v>
      </c>
      <c r="J462" s="4" t="s">
        <v>44</v>
      </c>
      <c r="K462" s="8" t="s">
        <v>37</v>
      </c>
      <c r="L462" s="4">
        <v>5400</v>
      </c>
      <c r="M462" s="4">
        <v>1673</v>
      </c>
      <c r="N462" s="4"/>
      <c r="O462" s="15">
        <v>44937</v>
      </c>
      <c r="P462" s="4">
        <v>1</v>
      </c>
      <c r="Q462" s="4"/>
      <c r="R462" s="4"/>
      <c r="S462" s="4"/>
      <c r="T462" s="10"/>
      <c r="U462" s="10">
        <f t="shared" si="14"/>
        <v>2</v>
      </c>
      <c r="V462" s="10"/>
      <c r="W462" s="10"/>
      <c r="X462" s="10"/>
      <c r="Y462" s="1"/>
      <c r="Z462" s="69" t="s">
        <v>1909</v>
      </c>
    </row>
    <row r="463" ht="18" customHeight="1" spans="1:26">
      <c r="A463" s="8">
        <f t="shared" si="15"/>
        <v>462</v>
      </c>
      <c r="B463" s="9">
        <v>44910</v>
      </c>
      <c r="C463" s="68">
        <v>46203</v>
      </c>
      <c r="D463" s="10" t="s">
        <v>1910</v>
      </c>
      <c r="E463" s="4"/>
      <c r="F463" s="4">
        <v>1</v>
      </c>
      <c r="G463" s="4" t="s">
        <v>48</v>
      </c>
      <c r="H463" s="4"/>
      <c r="I463" s="4" t="s">
        <v>1911</v>
      </c>
      <c r="J463" s="1" t="s">
        <v>1912</v>
      </c>
      <c r="K463" s="4" t="s">
        <v>58</v>
      </c>
      <c r="L463" s="4">
        <v>9216</v>
      </c>
      <c r="M463" s="4">
        <v>1674</v>
      </c>
      <c r="N463" s="10" t="s">
        <v>51</v>
      </c>
      <c r="O463" s="4" t="s">
        <v>38</v>
      </c>
      <c r="P463" s="4">
        <v>1</v>
      </c>
      <c r="Q463" s="4"/>
      <c r="R463" s="4"/>
      <c r="S463" s="4"/>
      <c r="T463" s="10"/>
      <c r="U463" s="10">
        <f t="shared" si="14"/>
        <v>2</v>
      </c>
      <c r="V463" s="10"/>
      <c r="W463" s="10" t="s">
        <v>52</v>
      </c>
      <c r="X463" s="10"/>
      <c r="Y463" s="1"/>
      <c r="Z463" s="69" t="s">
        <v>1913</v>
      </c>
    </row>
    <row r="464" ht="18" customHeight="1" spans="1:26">
      <c r="A464" s="8">
        <f t="shared" si="15"/>
        <v>463</v>
      </c>
      <c r="B464" s="9">
        <v>44911</v>
      </c>
      <c r="C464" s="68">
        <v>46203</v>
      </c>
      <c r="D464" s="10" t="s">
        <v>1914</v>
      </c>
      <c r="E464" s="4"/>
      <c r="F464" s="4">
        <v>1</v>
      </c>
      <c r="G464" s="4" t="s">
        <v>62</v>
      </c>
      <c r="H464" s="4"/>
      <c r="I464" s="4" t="s">
        <v>1915</v>
      </c>
      <c r="J464" s="4" t="s">
        <v>221</v>
      </c>
      <c r="K464" s="8" t="s">
        <v>37</v>
      </c>
      <c r="L464" s="4">
        <v>5400</v>
      </c>
      <c r="M464" s="4">
        <v>1675</v>
      </c>
      <c r="N464" s="4"/>
      <c r="O464" s="15">
        <v>44965</v>
      </c>
      <c r="P464" s="4">
        <v>1</v>
      </c>
      <c r="Q464" s="4"/>
      <c r="R464" s="4"/>
      <c r="S464" s="4"/>
      <c r="T464" s="10"/>
      <c r="U464" s="10">
        <f t="shared" si="14"/>
        <v>2</v>
      </c>
      <c r="V464" s="10"/>
      <c r="W464" s="10"/>
      <c r="X464" s="10"/>
      <c r="Y464" s="1"/>
      <c r="Z464" s="69" t="s">
        <v>1916</v>
      </c>
    </row>
    <row r="465" ht="18" customHeight="1" spans="1:26">
      <c r="A465" s="8">
        <f t="shared" si="15"/>
        <v>464</v>
      </c>
      <c r="B465" s="9">
        <v>44914</v>
      </c>
      <c r="C465" s="68">
        <v>46203</v>
      </c>
      <c r="D465" s="10" t="s">
        <v>1917</v>
      </c>
      <c r="E465" s="4"/>
      <c r="F465" s="4">
        <v>1</v>
      </c>
      <c r="G465" s="4" t="s">
        <v>62</v>
      </c>
      <c r="H465" s="4"/>
      <c r="I465" s="4" t="s">
        <v>1918</v>
      </c>
      <c r="J465" s="4" t="s">
        <v>57</v>
      </c>
      <c r="K465" s="8" t="s">
        <v>37</v>
      </c>
      <c r="L465" s="4">
        <v>5400</v>
      </c>
      <c r="M465" s="4">
        <v>53</v>
      </c>
      <c r="N465" s="4"/>
      <c r="O465" s="4" t="s">
        <v>2713</v>
      </c>
      <c r="P465" s="4">
        <v>1</v>
      </c>
      <c r="Q465" s="4"/>
      <c r="R465" s="4"/>
      <c r="S465" s="4"/>
      <c r="T465" s="10"/>
      <c r="U465" s="10">
        <f t="shared" si="14"/>
        <v>2</v>
      </c>
      <c r="V465" s="10"/>
      <c r="W465" s="10"/>
      <c r="X465" s="10"/>
      <c r="Y465" s="1"/>
      <c r="Z465" s="1" t="s">
        <v>4299</v>
      </c>
    </row>
    <row r="466" ht="18" customHeight="1" spans="1:26">
      <c r="A466" s="8">
        <f t="shared" si="15"/>
        <v>465</v>
      </c>
      <c r="B466" s="9">
        <v>44918</v>
      </c>
      <c r="C466" s="68">
        <v>46203</v>
      </c>
      <c r="D466" s="10" t="s">
        <v>1920</v>
      </c>
      <c r="E466" s="4"/>
      <c r="F466" s="4">
        <v>1</v>
      </c>
      <c r="G466" s="4" t="s">
        <v>48</v>
      </c>
      <c r="H466" s="4"/>
      <c r="I466" s="4" t="s">
        <v>1922</v>
      </c>
      <c r="J466" s="4" t="s">
        <v>247</v>
      </c>
      <c r="K466" s="4" t="s">
        <v>58</v>
      </c>
      <c r="L466" s="4">
        <v>9216</v>
      </c>
      <c r="M466" s="4">
        <v>1676</v>
      </c>
      <c r="N466" s="10" t="s">
        <v>1328</v>
      </c>
      <c r="O466" s="15">
        <v>44937</v>
      </c>
      <c r="P466" s="4">
        <v>1</v>
      </c>
      <c r="Q466" s="4"/>
      <c r="R466" s="4"/>
      <c r="S466" s="4"/>
      <c r="T466" s="10"/>
      <c r="U466" s="10">
        <f t="shared" si="14"/>
        <v>2</v>
      </c>
      <c r="V466" s="10"/>
      <c r="W466" s="10" t="s">
        <v>118</v>
      </c>
      <c r="X466" s="10" t="s">
        <v>1921</v>
      </c>
      <c r="Y466" s="1" t="s">
        <v>783</v>
      </c>
      <c r="Z466" s="69" t="s">
        <v>1924</v>
      </c>
    </row>
    <row r="467" ht="18" customHeight="1" spans="1:26">
      <c r="A467" s="8">
        <f t="shared" si="15"/>
        <v>466</v>
      </c>
      <c r="B467" s="9">
        <v>44922</v>
      </c>
      <c r="C467" s="68">
        <v>46203</v>
      </c>
      <c r="D467" s="10" t="s">
        <v>1925</v>
      </c>
      <c r="E467" s="4" t="s">
        <v>34</v>
      </c>
      <c r="F467" s="4">
        <v>1</v>
      </c>
      <c r="G467" s="4" t="s">
        <v>241</v>
      </c>
      <c r="H467" s="4"/>
      <c r="I467" s="4" t="s">
        <v>1926</v>
      </c>
      <c r="J467" s="4" t="s">
        <v>1927</v>
      </c>
      <c r="K467" s="4" t="s">
        <v>58</v>
      </c>
      <c r="L467" s="4">
        <v>6144</v>
      </c>
      <c r="M467" s="4">
        <v>1677</v>
      </c>
      <c r="N467" s="4"/>
      <c r="O467" s="15">
        <v>44937</v>
      </c>
      <c r="P467" s="4">
        <v>1</v>
      </c>
      <c r="Q467" s="4"/>
      <c r="R467" s="4"/>
      <c r="S467" s="4"/>
      <c r="T467" s="10"/>
      <c r="U467" s="10">
        <f t="shared" si="14"/>
        <v>2</v>
      </c>
      <c r="V467" s="10"/>
      <c r="W467" s="10"/>
      <c r="X467" s="10"/>
      <c r="Y467" s="1"/>
      <c r="Z467" s="69" t="s">
        <v>1928</v>
      </c>
    </row>
    <row r="468" ht="18" customHeight="1" spans="1:26">
      <c r="A468" s="8">
        <f t="shared" si="15"/>
        <v>467</v>
      </c>
      <c r="B468" s="9">
        <v>44932</v>
      </c>
      <c r="C468" s="68">
        <v>46203</v>
      </c>
      <c r="D468" s="10" t="s">
        <v>1929</v>
      </c>
      <c r="E468" s="4"/>
      <c r="F468" s="4" t="s">
        <v>88</v>
      </c>
      <c r="G468" s="4" t="s">
        <v>241</v>
      </c>
      <c r="H468" s="4"/>
      <c r="I468" s="4" t="s">
        <v>1930</v>
      </c>
      <c r="J468" s="4" t="s">
        <v>44</v>
      </c>
      <c r="K468" s="4" t="s">
        <v>58</v>
      </c>
      <c r="L468" s="4">
        <v>6144</v>
      </c>
      <c r="M468" s="4">
        <v>1679</v>
      </c>
      <c r="N468" s="4"/>
      <c r="O468" s="15">
        <v>44937</v>
      </c>
      <c r="P468" s="4">
        <v>1</v>
      </c>
      <c r="Q468" s="4"/>
      <c r="R468" s="4"/>
      <c r="S468" s="4">
        <v>1</v>
      </c>
      <c r="T468" s="10"/>
      <c r="U468" s="10">
        <f t="shared" si="14"/>
        <v>2</v>
      </c>
      <c r="V468" s="10"/>
      <c r="W468" s="10"/>
      <c r="X468" s="10" t="s">
        <v>722</v>
      </c>
      <c r="Y468" s="1" t="s">
        <v>783</v>
      </c>
      <c r="Z468" s="69" t="s">
        <v>1931</v>
      </c>
    </row>
    <row r="469" ht="18" customHeight="1" spans="1:26">
      <c r="A469" s="8">
        <f t="shared" si="15"/>
        <v>468</v>
      </c>
      <c r="B469" s="9">
        <v>44963</v>
      </c>
      <c r="C469" s="68">
        <v>46203</v>
      </c>
      <c r="D469" s="10" t="s">
        <v>1935</v>
      </c>
      <c r="E469" s="4"/>
      <c r="F469" s="4">
        <v>1</v>
      </c>
      <c r="G469" s="4" t="s">
        <v>518</v>
      </c>
      <c r="H469" s="4"/>
      <c r="I469" s="4" t="s">
        <v>1852</v>
      </c>
      <c r="J469" s="4" t="s">
        <v>134</v>
      </c>
      <c r="K469" s="4" t="s">
        <v>58</v>
      </c>
      <c r="L469" s="4">
        <v>5120</v>
      </c>
      <c r="M469" s="4">
        <v>1683</v>
      </c>
      <c r="N469" s="4"/>
      <c r="O469" s="15">
        <v>45020</v>
      </c>
      <c r="P469" s="4">
        <v>1</v>
      </c>
      <c r="Q469" s="4"/>
      <c r="R469" s="4"/>
      <c r="S469" s="4">
        <v>1</v>
      </c>
      <c r="T469" s="10"/>
      <c r="U469" s="10">
        <f t="shared" si="14"/>
        <v>2</v>
      </c>
      <c r="V469" s="10"/>
      <c r="W469" s="10"/>
      <c r="X469" s="10" t="s">
        <v>1936</v>
      </c>
      <c r="Y469" s="1" t="s">
        <v>783</v>
      </c>
      <c r="Z469" s="69" t="s">
        <v>1937</v>
      </c>
    </row>
    <row r="470" ht="18" customHeight="1" spans="1:26">
      <c r="A470" s="8">
        <f t="shared" si="15"/>
        <v>469</v>
      </c>
      <c r="B470" s="9">
        <v>42300</v>
      </c>
      <c r="C470" s="68">
        <v>46203</v>
      </c>
      <c r="D470" s="10" t="s">
        <v>1938</v>
      </c>
      <c r="E470" s="4"/>
      <c r="F470" s="4">
        <v>1</v>
      </c>
      <c r="G470" s="4" t="s">
        <v>62</v>
      </c>
      <c r="H470" s="4"/>
      <c r="I470" s="4" t="s">
        <v>144</v>
      </c>
      <c r="J470" s="4" t="s">
        <v>101</v>
      </c>
      <c r="K470" s="8" t="s">
        <v>37</v>
      </c>
      <c r="L470" s="4">
        <v>5400</v>
      </c>
      <c r="M470" s="4">
        <v>73</v>
      </c>
      <c r="N470" s="4"/>
      <c r="O470" s="4" t="s">
        <v>2713</v>
      </c>
      <c r="P470" s="4">
        <v>1</v>
      </c>
      <c r="Q470" s="4"/>
      <c r="R470" s="4"/>
      <c r="S470" s="4"/>
      <c r="T470" s="10"/>
      <c r="U470" s="10">
        <f t="shared" si="14"/>
        <v>9</v>
      </c>
      <c r="V470" s="10"/>
      <c r="W470" s="10"/>
      <c r="X470" s="10"/>
      <c r="Y470" s="1"/>
      <c r="Z470" s="69" t="s">
        <v>1939</v>
      </c>
    </row>
    <row r="471" ht="18" customHeight="1" spans="1:26">
      <c r="A471" s="8">
        <f t="shared" si="15"/>
        <v>470</v>
      </c>
      <c r="B471" s="9">
        <v>44985.0000002546</v>
      </c>
      <c r="C471" s="68">
        <v>46203</v>
      </c>
      <c r="D471" s="10" t="s">
        <v>1940</v>
      </c>
      <c r="E471" s="4"/>
      <c r="F471" s="4">
        <v>1</v>
      </c>
      <c r="G471" s="4" t="s">
        <v>48</v>
      </c>
      <c r="H471" s="4"/>
      <c r="I471" s="4" t="s">
        <v>4300</v>
      </c>
      <c r="J471" s="4" t="s">
        <v>44</v>
      </c>
      <c r="K471" s="4" t="s">
        <v>58</v>
      </c>
      <c r="L471" s="4">
        <v>9216</v>
      </c>
      <c r="M471" s="4">
        <v>1684</v>
      </c>
      <c r="N471" s="10" t="s">
        <v>1943</v>
      </c>
      <c r="O471" s="4" t="s">
        <v>38</v>
      </c>
      <c r="P471" s="4">
        <v>1</v>
      </c>
      <c r="Q471" s="4"/>
      <c r="R471" s="4"/>
      <c r="S471" s="4"/>
      <c r="T471" s="10"/>
      <c r="U471" s="10">
        <f t="shared" si="14"/>
        <v>2</v>
      </c>
      <c r="V471" s="10"/>
      <c r="W471" s="10" t="s">
        <v>52</v>
      </c>
      <c r="X471" s="10" t="s">
        <v>1941</v>
      </c>
      <c r="Y471" s="1" t="s">
        <v>783</v>
      </c>
      <c r="Z471" s="1" t="s">
        <v>1944</v>
      </c>
    </row>
    <row r="472" ht="18" customHeight="1" spans="1:26">
      <c r="A472" s="8">
        <f t="shared" si="15"/>
        <v>471</v>
      </c>
      <c r="B472" s="9">
        <v>44979</v>
      </c>
      <c r="C472" s="68">
        <v>46203</v>
      </c>
      <c r="D472" s="10" t="s">
        <v>1945</v>
      </c>
      <c r="E472" s="4"/>
      <c r="F472" s="4">
        <v>1</v>
      </c>
      <c r="G472" s="4" t="s">
        <v>62</v>
      </c>
      <c r="H472" s="4"/>
      <c r="I472" s="4" t="s">
        <v>1947</v>
      </c>
      <c r="J472" s="4" t="s">
        <v>1435</v>
      </c>
      <c r="K472" s="4" t="s">
        <v>58</v>
      </c>
      <c r="L472" s="4">
        <v>9216</v>
      </c>
      <c r="M472" s="4">
        <v>1685</v>
      </c>
      <c r="N472" s="4"/>
      <c r="O472" s="15">
        <v>45170</v>
      </c>
      <c r="P472" s="4">
        <v>1</v>
      </c>
      <c r="Q472" s="4"/>
      <c r="R472" s="4"/>
      <c r="S472" s="4"/>
      <c r="T472" s="10"/>
      <c r="U472" s="10">
        <f t="shared" si="14"/>
        <v>2</v>
      </c>
      <c r="V472" s="10"/>
      <c r="W472" s="10"/>
      <c r="X472" s="10" t="s">
        <v>1946</v>
      </c>
      <c r="Y472" s="1" t="s">
        <v>783</v>
      </c>
      <c r="Z472" s="69" t="s">
        <v>1948</v>
      </c>
    </row>
    <row r="473" ht="18" customHeight="1" spans="1:26">
      <c r="A473" s="8">
        <f t="shared" si="15"/>
        <v>472</v>
      </c>
      <c r="B473" s="9">
        <v>44980</v>
      </c>
      <c r="C473" s="68">
        <v>46203</v>
      </c>
      <c r="D473" s="10" t="s">
        <v>1949</v>
      </c>
      <c r="E473" s="4"/>
      <c r="F473" s="4">
        <v>1</v>
      </c>
      <c r="G473" s="4" t="s">
        <v>42</v>
      </c>
      <c r="H473" s="4"/>
      <c r="I473" s="4" t="s">
        <v>1950</v>
      </c>
      <c r="J473" s="4" t="s">
        <v>594</v>
      </c>
      <c r="K473" s="8" t="s">
        <v>37</v>
      </c>
      <c r="L473" s="4">
        <v>5400</v>
      </c>
      <c r="M473" s="4">
        <v>1128</v>
      </c>
      <c r="N473" s="4"/>
      <c r="O473" s="4" t="s">
        <v>2713</v>
      </c>
      <c r="P473" s="4">
        <v>1</v>
      </c>
      <c r="Q473" s="4"/>
      <c r="R473" s="4"/>
      <c r="S473" s="4"/>
      <c r="T473" s="10"/>
      <c r="U473" s="10">
        <f t="shared" si="14"/>
        <v>2</v>
      </c>
      <c r="V473" s="10"/>
      <c r="W473" s="10"/>
      <c r="X473" s="10"/>
      <c r="Y473" s="1"/>
      <c r="Z473" s="69" t="s">
        <v>1951</v>
      </c>
    </row>
    <row r="474" ht="18" customHeight="1" spans="1:26">
      <c r="A474" s="8">
        <f t="shared" si="15"/>
        <v>473</v>
      </c>
      <c r="B474" s="9">
        <v>44987</v>
      </c>
      <c r="C474" s="68">
        <v>46203</v>
      </c>
      <c r="D474" s="10" t="s">
        <v>1955</v>
      </c>
      <c r="E474" s="4"/>
      <c r="F474" s="4">
        <v>1</v>
      </c>
      <c r="G474" s="4" t="s">
        <v>62</v>
      </c>
      <c r="H474" s="4"/>
      <c r="I474" s="4" t="s">
        <v>1815</v>
      </c>
      <c r="J474" s="4" t="s">
        <v>101</v>
      </c>
      <c r="K474" s="8" t="s">
        <v>37</v>
      </c>
      <c r="L474" s="4">
        <v>5400</v>
      </c>
      <c r="M474" s="4">
        <v>1686</v>
      </c>
      <c r="N474" s="4"/>
      <c r="O474" s="15">
        <v>45020</v>
      </c>
      <c r="P474" s="4">
        <v>1</v>
      </c>
      <c r="Q474" s="4"/>
      <c r="R474" s="4"/>
      <c r="S474" s="4"/>
      <c r="T474" s="10"/>
      <c r="U474" s="10">
        <f t="shared" ref="U474:U537" si="16">DATEDIF(B474,"2025-6-30","y")</f>
        <v>2</v>
      </c>
      <c r="V474" s="10"/>
      <c r="W474" s="10"/>
      <c r="X474" s="10" t="s">
        <v>343</v>
      </c>
      <c r="Y474" s="1" t="s">
        <v>783</v>
      </c>
      <c r="Z474" s="69" t="s">
        <v>1956</v>
      </c>
    </row>
    <row r="475" ht="18" customHeight="1" spans="1:26">
      <c r="A475" s="8">
        <f t="shared" si="15"/>
        <v>474</v>
      </c>
      <c r="B475" s="9">
        <v>44991</v>
      </c>
      <c r="C475" s="68">
        <v>46203</v>
      </c>
      <c r="D475" s="10" t="s">
        <v>1957</v>
      </c>
      <c r="E475" s="4"/>
      <c r="F475" s="4">
        <v>1</v>
      </c>
      <c r="G475" s="4" t="s">
        <v>36</v>
      </c>
      <c r="H475" s="4"/>
      <c r="I475" s="4" t="s">
        <v>1958</v>
      </c>
      <c r="J475" s="4" t="s">
        <v>363</v>
      </c>
      <c r="K475" s="4" t="s">
        <v>58</v>
      </c>
      <c r="L475" s="4">
        <v>9216</v>
      </c>
      <c r="M475" s="4">
        <v>1687</v>
      </c>
      <c r="N475" s="4"/>
      <c r="O475" s="15">
        <v>45019</v>
      </c>
      <c r="P475" s="4">
        <v>1</v>
      </c>
      <c r="Q475" s="4"/>
      <c r="R475" s="4"/>
      <c r="S475" s="4"/>
      <c r="T475" s="10"/>
      <c r="U475" s="10">
        <f t="shared" si="16"/>
        <v>2</v>
      </c>
      <c r="V475" s="10" t="s">
        <v>651</v>
      </c>
      <c r="W475" s="38"/>
      <c r="X475" s="10" t="s">
        <v>1643</v>
      </c>
      <c r="Y475" s="1" t="s">
        <v>783</v>
      </c>
      <c r="Z475" s="69" t="s">
        <v>1959</v>
      </c>
    </row>
    <row r="476" ht="18" customHeight="1" spans="1:26">
      <c r="A476" s="8">
        <f t="shared" si="15"/>
        <v>475</v>
      </c>
      <c r="B476" s="9">
        <v>44992</v>
      </c>
      <c r="C476" s="68">
        <v>46203</v>
      </c>
      <c r="D476" s="10" t="s">
        <v>1960</v>
      </c>
      <c r="E476" s="4"/>
      <c r="F476" s="4">
        <v>1</v>
      </c>
      <c r="G476" s="4" t="s">
        <v>48</v>
      </c>
      <c r="H476" s="4"/>
      <c r="I476" s="4" t="s">
        <v>1961</v>
      </c>
      <c r="J476" s="4" t="s">
        <v>44</v>
      </c>
      <c r="K476" s="4" t="s">
        <v>58</v>
      </c>
      <c r="L476" s="4">
        <v>9216</v>
      </c>
      <c r="M476" s="4">
        <v>1689</v>
      </c>
      <c r="N476" s="10" t="s">
        <v>77</v>
      </c>
      <c r="O476" s="4" t="s">
        <v>38</v>
      </c>
      <c r="P476" s="4">
        <v>1</v>
      </c>
      <c r="Q476" s="4"/>
      <c r="R476" s="4"/>
      <c r="S476" s="4"/>
      <c r="T476" s="10"/>
      <c r="U476" s="10">
        <f t="shared" si="16"/>
        <v>2</v>
      </c>
      <c r="V476" s="10"/>
      <c r="W476" s="10" t="s">
        <v>52</v>
      </c>
      <c r="X476" s="10" t="s">
        <v>782</v>
      </c>
      <c r="Y476" s="1" t="s">
        <v>783</v>
      </c>
      <c r="Z476" s="69" t="s">
        <v>1962</v>
      </c>
    </row>
    <row r="477" ht="18" customHeight="1" spans="1:26">
      <c r="A477" s="8">
        <f t="shared" si="15"/>
        <v>476</v>
      </c>
      <c r="B477" s="9">
        <v>44995</v>
      </c>
      <c r="C477" s="68">
        <v>46203</v>
      </c>
      <c r="D477" s="10" t="s">
        <v>1963</v>
      </c>
      <c r="E477" s="4"/>
      <c r="F477" s="4">
        <v>1</v>
      </c>
      <c r="G477" s="4" t="s">
        <v>62</v>
      </c>
      <c r="H477" s="4"/>
      <c r="I477" s="4" t="s">
        <v>1964</v>
      </c>
      <c r="J477" s="4" t="s">
        <v>594</v>
      </c>
      <c r="K477" s="4" t="s">
        <v>58</v>
      </c>
      <c r="L477" s="4">
        <v>9216</v>
      </c>
      <c r="M477" s="4">
        <v>1690</v>
      </c>
      <c r="N477" s="4"/>
      <c r="O477" s="15">
        <v>45020</v>
      </c>
      <c r="P477" s="4">
        <v>1</v>
      </c>
      <c r="Q477" s="4"/>
      <c r="R477" s="4"/>
      <c r="S477" s="4"/>
      <c r="T477" s="10"/>
      <c r="U477" s="10">
        <f t="shared" si="16"/>
        <v>2</v>
      </c>
      <c r="V477" s="10"/>
      <c r="W477" s="10"/>
      <c r="X477" s="10"/>
      <c r="Y477" s="1"/>
      <c r="Z477" s="69" t="s">
        <v>1965</v>
      </c>
    </row>
    <row r="478" ht="18" customHeight="1" spans="1:26">
      <c r="A478" s="8">
        <f t="shared" si="15"/>
        <v>477</v>
      </c>
      <c r="B478" s="9">
        <v>44996</v>
      </c>
      <c r="C478" s="68">
        <v>46203</v>
      </c>
      <c r="D478" s="10" t="s">
        <v>1966</v>
      </c>
      <c r="E478" s="4"/>
      <c r="F478" s="4">
        <v>1</v>
      </c>
      <c r="G478" s="4" t="s">
        <v>62</v>
      </c>
      <c r="H478" s="4"/>
      <c r="I478" s="4" t="s">
        <v>1967</v>
      </c>
      <c r="J478" s="4" t="s">
        <v>1968</v>
      </c>
      <c r="K478" s="4" t="s">
        <v>58</v>
      </c>
      <c r="L478" s="4">
        <v>9216</v>
      </c>
      <c r="M478" s="4">
        <v>1691</v>
      </c>
      <c r="N478" s="4"/>
      <c r="O478" s="15">
        <v>45019</v>
      </c>
      <c r="P478" s="4">
        <v>1</v>
      </c>
      <c r="Q478" s="4"/>
      <c r="R478" s="4"/>
      <c r="S478" s="4"/>
      <c r="T478" s="10"/>
      <c r="U478" s="10">
        <f t="shared" si="16"/>
        <v>2</v>
      </c>
      <c r="V478" s="10"/>
      <c r="W478" s="10"/>
      <c r="X478" s="10" t="s">
        <v>1054</v>
      </c>
      <c r="Y478" s="1" t="s">
        <v>783</v>
      </c>
      <c r="Z478" s="69" t="s">
        <v>1969</v>
      </c>
    </row>
    <row r="479" ht="18" customHeight="1" spans="1:26">
      <c r="A479" s="8">
        <f t="shared" si="15"/>
        <v>478</v>
      </c>
      <c r="B479" s="9">
        <v>45006</v>
      </c>
      <c r="C479" s="68">
        <v>46203</v>
      </c>
      <c r="D479" s="10" t="s">
        <v>1970</v>
      </c>
      <c r="E479" s="4"/>
      <c r="F479" s="4">
        <v>1</v>
      </c>
      <c r="G479" s="4" t="s">
        <v>62</v>
      </c>
      <c r="H479" s="4"/>
      <c r="I479" s="4" t="s">
        <v>1574</v>
      </c>
      <c r="J479" s="4" t="s">
        <v>134</v>
      </c>
      <c r="K479" s="4" t="s">
        <v>58</v>
      </c>
      <c r="L479" s="4">
        <v>9216</v>
      </c>
      <c r="M479" s="4">
        <v>1696</v>
      </c>
      <c r="N479" s="4"/>
      <c r="O479" s="4"/>
      <c r="P479" s="4">
        <v>1</v>
      </c>
      <c r="Q479" s="4"/>
      <c r="R479" s="4"/>
      <c r="S479" s="4"/>
      <c r="T479" s="10"/>
      <c r="U479" s="10">
        <f t="shared" si="16"/>
        <v>2</v>
      </c>
      <c r="V479" s="10"/>
      <c r="W479" s="10"/>
      <c r="X479" s="10" t="s">
        <v>1573</v>
      </c>
      <c r="Y479" s="1" t="s">
        <v>783</v>
      </c>
      <c r="Z479" s="69" t="s">
        <v>1971</v>
      </c>
    </row>
    <row r="480" ht="18" customHeight="1" spans="1:26">
      <c r="A480" s="8">
        <f t="shared" si="15"/>
        <v>479</v>
      </c>
      <c r="B480" s="9">
        <v>45007</v>
      </c>
      <c r="C480" s="68">
        <v>46203</v>
      </c>
      <c r="D480" s="10" t="s">
        <v>1972</v>
      </c>
      <c r="E480" s="4"/>
      <c r="F480" s="4">
        <v>1</v>
      </c>
      <c r="G480" s="4" t="s">
        <v>48</v>
      </c>
      <c r="H480" s="4"/>
      <c r="I480" s="1" t="s">
        <v>4302</v>
      </c>
      <c r="J480" s="1" t="s">
        <v>217</v>
      </c>
      <c r="K480" s="4" t="s">
        <v>58</v>
      </c>
      <c r="L480" s="4">
        <v>9216</v>
      </c>
      <c r="M480" s="4">
        <v>1698</v>
      </c>
      <c r="N480" s="10" t="s">
        <v>1627</v>
      </c>
      <c r="O480" s="15">
        <v>45028</v>
      </c>
      <c r="P480" s="4">
        <v>1</v>
      </c>
      <c r="Q480" s="4"/>
      <c r="R480" s="4"/>
      <c r="S480" s="4"/>
      <c r="T480" s="10"/>
      <c r="U480" s="10">
        <f t="shared" si="16"/>
        <v>2</v>
      </c>
      <c r="V480" s="10"/>
      <c r="W480" s="10" t="s">
        <v>52</v>
      </c>
      <c r="X480" s="10"/>
      <c r="Y480" s="1"/>
      <c r="Z480" s="69" t="s">
        <v>1974</v>
      </c>
    </row>
    <row r="481" ht="18" customHeight="1" spans="1:27">
      <c r="A481" s="8">
        <f t="shared" si="15"/>
        <v>480</v>
      </c>
      <c r="B481" s="9">
        <v>45013</v>
      </c>
      <c r="C481" s="68">
        <v>46203</v>
      </c>
      <c r="D481" s="10" t="s">
        <v>1978</v>
      </c>
      <c r="E481" s="4"/>
      <c r="F481" s="4">
        <v>1</v>
      </c>
      <c r="G481" s="4" t="s">
        <v>62</v>
      </c>
      <c r="H481" s="4"/>
      <c r="I481" s="4" t="s">
        <v>1980</v>
      </c>
      <c r="J481" s="4" t="s">
        <v>149</v>
      </c>
      <c r="K481" s="4" t="s">
        <v>58</v>
      </c>
      <c r="L481" s="4">
        <v>9216</v>
      </c>
      <c r="M481" s="4">
        <v>1701</v>
      </c>
      <c r="N481" s="4"/>
      <c r="O481" s="15">
        <v>45119</v>
      </c>
      <c r="P481" s="4">
        <v>1</v>
      </c>
      <c r="Q481" s="4"/>
      <c r="R481" s="4"/>
      <c r="S481" s="4"/>
      <c r="T481" s="10"/>
      <c r="U481" s="10">
        <f t="shared" si="16"/>
        <v>2</v>
      </c>
      <c r="V481" s="10"/>
      <c r="W481" s="10"/>
      <c r="X481" s="10" t="s">
        <v>1979</v>
      </c>
      <c r="Y481" s="1" t="s">
        <v>783</v>
      </c>
      <c r="Z481" s="69" t="s">
        <v>1981</v>
      </c>
    </row>
    <row r="482" ht="18" customHeight="1" spans="1:27">
      <c r="A482" s="8">
        <f t="shared" si="15"/>
        <v>481</v>
      </c>
      <c r="B482" s="9">
        <v>43525</v>
      </c>
      <c r="C482" s="68">
        <v>46203</v>
      </c>
      <c r="D482" s="10" t="s">
        <v>1982</v>
      </c>
      <c r="E482" s="4"/>
      <c r="F482" s="4">
        <v>1</v>
      </c>
      <c r="G482" s="4" t="s">
        <v>48</v>
      </c>
      <c r="H482" s="4"/>
      <c r="I482" s="4" t="s">
        <v>4303</v>
      </c>
      <c r="J482" s="4" t="s">
        <v>272</v>
      </c>
      <c r="K482" s="8" t="s">
        <v>37</v>
      </c>
      <c r="L482" s="4">
        <v>5400</v>
      </c>
      <c r="M482" s="4">
        <v>806</v>
      </c>
      <c r="N482" s="10" t="s">
        <v>743</v>
      </c>
      <c r="O482" s="4" t="s">
        <v>2713</v>
      </c>
      <c r="P482" s="4">
        <v>1</v>
      </c>
      <c r="Q482" s="4"/>
      <c r="R482" s="4"/>
      <c r="S482" s="4">
        <v>1</v>
      </c>
      <c r="T482" s="10"/>
      <c r="U482" s="10">
        <f t="shared" si="16"/>
        <v>6</v>
      </c>
      <c r="V482" s="10"/>
      <c r="W482" s="10" t="s">
        <v>52</v>
      </c>
      <c r="X482" s="10"/>
      <c r="Y482" s="1"/>
      <c r="Z482" s="69" t="s">
        <v>1984</v>
      </c>
    </row>
    <row r="483" ht="18" customHeight="1" spans="1:27">
      <c r="A483" s="8">
        <f t="shared" si="15"/>
        <v>482</v>
      </c>
      <c r="B483" s="9">
        <v>45016</v>
      </c>
      <c r="C483" s="68">
        <v>46203</v>
      </c>
      <c r="D483" s="10" t="s">
        <v>1985</v>
      </c>
      <c r="E483" s="4"/>
      <c r="F483" s="4">
        <v>1</v>
      </c>
      <c r="G483" s="4" t="s">
        <v>62</v>
      </c>
      <c r="H483" s="4"/>
      <c r="I483" s="4" t="s">
        <v>1986</v>
      </c>
      <c r="J483" s="4" t="s">
        <v>50</v>
      </c>
      <c r="K483" s="4" t="s">
        <v>58</v>
      </c>
      <c r="L483" s="4">
        <v>9216</v>
      </c>
      <c r="M483" s="4">
        <v>1703</v>
      </c>
      <c r="N483" s="4"/>
      <c r="O483" s="15">
        <v>45057</v>
      </c>
      <c r="P483" s="4">
        <v>1</v>
      </c>
      <c r="Q483" s="4"/>
      <c r="R483" s="4"/>
      <c r="S483" s="4"/>
      <c r="T483" s="10"/>
      <c r="U483" s="10">
        <f t="shared" si="16"/>
        <v>2</v>
      </c>
      <c r="V483" s="10"/>
      <c r="W483" s="10"/>
      <c r="X483" s="10" t="s">
        <v>1528</v>
      </c>
      <c r="Y483" s="1" t="s">
        <v>783</v>
      </c>
      <c r="Z483" s="69" t="s">
        <v>1987</v>
      </c>
    </row>
    <row r="484" ht="18" customHeight="1" spans="1:27">
      <c r="A484" s="8">
        <f t="shared" si="15"/>
        <v>483</v>
      </c>
      <c r="B484" s="9">
        <v>45023</v>
      </c>
      <c r="C484" s="68">
        <v>46203</v>
      </c>
      <c r="D484" s="10" t="s">
        <v>1988</v>
      </c>
      <c r="E484" s="4"/>
      <c r="F484" s="4">
        <v>1</v>
      </c>
      <c r="G484" s="4" t="s">
        <v>42</v>
      </c>
      <c r="H484" s="4"/>
      <c r="I484" s="4" t="s">
        <v>1990</v>
      </c>
      <c r="J484" s="4" t="s">
        <v>44</v>
      </c>
      <c r="K484" s="4" t="s">
        <v>58</v>
      </c>
      <c r="L484" s="4">
        <v>7168</v>
      </c>
      <c r="M484" s="4">
        <v>1704</v>
      </c>
      <c r="N484" s="4"/>
      <c r="O484" s="15">
        <v>45057</v>
      </c>
      <c r="P484" s="4">
        <v>1</v>
      </c>
      <c r="Q484" s="4"/>
      <c r="R484" s="4"/>
      <c r="S484" s="4"/>
      <c r="T484" s="10"/>
      <c r="U484" s="10">
        <f t="shared" si="16"/>
        <v>2</v>
      </c>
      <c r="V484" s="10"/>
      <c r="W484" s="10"/>
      <c r="X484" s="10" t="s">
        <v>1989</v>
      </c>
      <c r="Y484" s="10" t="s">
        <v>1989</v>
      </c>
      <c r="Z484" s="69" t="s">
        <v>1991</v>
      </c>
    </row>
    <row r="485" ht="18" customHeight="1" spans="1:27">
      <c r="A485" s="8">
        <f t="shared" si="15"/>
        <v>484</v>
      </c>
      <c r="B485" s="9">
        <v>45023</v>
      </c>
      <c r="C485" s="68">
        <v>46203</v>
      </c>
      <c r="D485" s="10" t="s">
        <v>1992</v>
      </c>
      <c r="E485" s="4"/>
      <c r="F485" s="4">
        <v>1</v>
      </c>
      <c r="G485" s="4" t="s">
        <v>36</v>
      </c>
      <c r="H485" s="4"/>
      <c r="I485" s="4" t="s">
        <v>1993</v>
      </c>
      <c r="J485" s="4" t="s">
        <v>1994</v>
      </c>
      <c r="K485" s="4" t="s">
        <v>58</v>
      </c>
      <c r="L485" s="4">
        <v>9216</v>
      </c>
      <c r="M485" s="4">
        <v>1705</v>
      </c>
      <c r="N485" s="4"/>
      <c r="O485" s="15">
        <v>45057</v>
      </c>
      <c r="P485" s="4">
        <v>1</v>
      </c>
      <c r="Q485" s="4"/>
      <c r="R485" s="4"/>
      <c r="S485" s="4"/>
      <c r="T485" s="10"/>
      <c r="U485" s="10">
        <f t="shared" si="16"/>
        <v>2</v>
      </c>
      <c r="V485" s="10"/>
      <c r="W485" s="10"/>
      <c r="X485" s="10"/>
      <c r="Y485" s="1"/>
      <c r="Z485" s="69" t="s">
        <v>1995</v>
      </c>
    </row>
    <row r="486" ht="18" customHeight="1" spans="1:27">
      <c r="A486" s="8">
        <f t="shared" si="15"/>
        <v>485</v>
      </c>
      <c r="B486" s="9">
        <v>45022</v>
      </c>
      <c r="C486" s="68">
        <v>46203</v>
      </c>
      <c r="D486" s="10" t="s">
        <v>1996</v>
      </c>
      <c r="E486" s="4"/>
      <c r="F486" s="4">
        <v>1</v>
      </c>
      <c r="G486" s="4" t="s">
        <v>308</v>
      </c>
      <c r="H486" s="4"/>
      <c r="I486" s="4" t="s">
        <v>1999</v>
      </c>
      <c r="J486" s="4" t="s">
        <v>1435</v>
      </c>
      <c r="K486" s="8" t="s">
        <v>37</v>
      </c>
      <c r="L486" s="4">
        <v>5400</v>
      </c>
      <c r="M486" s="4">
        <v>1706</v>
      </c>
      <c r="N486" s="4"/>
      <c r="O486" s="15">
        <v>45119</v>
      </c>
      <c r="P486" s="4">
        <v>1</v>
      </c>
      <c r="Q486" s="4"/>
      <c r="R486" s="4"/>
      <c r="S486" s="4"/>
      <c r="T486" s="10"/>
      <c r="U486" s="10">
        <f t="shared" si="16"/>
        <v>2</v>
      </c>
      <c r="V486" s="10"/>
      <c r="W486" s="10"/>
      <c r="X486" s="10" t="s">
        <v>1997</v>
      </c>
      <c r="Y486" s="1" t="s">
        <v>1998</v>
      </c>
      <c r="Z486" s="69" t="s">
        <v>2000</v>
      </c>
      <c r="AA486" s="10" t="s">
        <v>1997</v>
      </c>
    </row>
    <row r="487" ht="18" customHeight="1" spans="1:27">
      <c r="A487" s="8">
        <f t="shared" si="15"/>
        <v>486</v>
      </c>
      <c r="B487" s="9">
        <v>45024</v>
      </c>
      <c r="C487" s="68">
        <v>46203</v>
      </c>
      <c r="D487" s="10" t="s">
        <v>2001</v>
      </c>
      <c r="E487" s="4"/>
      <c r="F487" s="4">
        <v>1</v>
      </c>
      <c r="G487" s="4" t="s">
        <v>62</v>
      </c>
      <c r="H487" s="4"/>
      <c r="I487" s="4" t="s">
        <v>2002</v>
      </c>
      <c r="J487" s="4" t="s">
        <v>138</v>
      </c>
      <c r="K487" s="8" t="s">
        <v>37</v>
      </c>
      <c r="L487" s="4">
        <v>5400</v>
      </c>
      <c r="M487" s="4">
        <v>1707</v>
      </c>
      <c r="N487" s="4"/>
      <c r="O487" s="15">
        <v>45057</v>
      </c>
      <c r="P487" s="4">
        <v>1</v>
      </c>
      <c r="Q487" s="4"/>
      <c r="R487" s="4"/>
      <c r="S487" s="4"/>
      <c r="T487" s="10"/>
      <c r="U487" s="10">
        <f t="shared" si="16"/>
        <v>2</v>
      </c>
      <c r="V487" s="10"/>
      <c r="W487" s="10"/>
      <c r="X487" s="10" t="s">
        <v>1818</v>
      </c>
      <c r="Y487" s="1" t="s">
        <v>783</v>
      </c>
      <c r="Z487" s="69" t="s">
        <v>2003</v>
      </c>
    </row>
    <row r="488" ht="18" customHeight="1" spans="1:27">
      <c r="A488" s="8">
        <f t="shared" si="15"/>
        <v>487</v>
      </c>
      <c r="B488" s="9">
        <v>45026</v>
      </c>
      <c r="C488" s="68">
        <v>46203</v>
      </c>
      <c r="D488" s="10" t="s">
        <v>2004</v>
      </c>
      <c r="E488" s="4"/>
      <c r="F488" s="4">
        <v>1</v>
      </c>
      <c r="G488" s="4" t="s">
        <v>62</v>
      </c>
      <c r="H488" s="4"/>
      <c r="I488" s="4" t="s">
        <v>1623</v>
      </c>
      <c r="J488" s="4" t="s">
        <v>101</v>
      </c>
      <c r="K488" s="4" t="s">
        <v>58</v>
      </c>
      <c r="L488" s="4">
        <v>9216</v>
      </c>
      <c r="M488" s="4">
        <v>1708</v>
      </c>
      <c r="N488" s="4"/>
      <c r="O488" s="15">
        <v>45058</v>
      </c>
      <c r="P488" s="4">
        <v>1</v>
      </c>
      <c r="Q488" s="4"/>
      <c r="R488" s="4"/>
      <c r="S488" s="4" t="s">
        <v>2005</v>
      </c>
      <c r="T488" s="10"/>
      <c r="U488" s="10">
        <f t="shared" si="16"/>
        <v>2</v>
      </c>
      <c r="V488" s="10"/>
      <c r="W488" s="10"/>
      <c r="X488" s="10" t="s">
        <v>1458</v>
      </c>
      <c r="Y488" s="1" t="s">
        <v>783</v>
      </c>
      <c r="Z488" s="69" t="s">
        <v>2006</v>
      </c>
    </row>
    <row r="489" ht="18" customHeight="1" spans="1:27">
      <c r="A489" s="8">
        <f t="shared" si="15"/>
        <v>488</v>
      </c>
      <c r="B489" s="9">
        <v>45030</v>
      </c>
      <c r="C489" s="68">
        <v>46203</v>
      </c>
      <c r="D489" s="10" t="s">
        <v>2007</v>
      </c>
      <c r="E489" s="4"/>
      <c r="F489" s="4">
        <v>1</v>
      </c>
      <c r="G489" s="4" t="s">
        <v>62</v>
      </c>
      <c r="H489" s="4"/>
      <c r="I489" s="1" t="s">
        <v>2009</v>
      </c>
      <c r="J489" s="1" t="s">
        <v>149</v>
      </c>
      <c r="K489" s="4" t="s">
        <v>58</v>
      </c>
      <c r="L489" s="4">
        <v>9216</v>
      </c>
      <c r="M489" s="4">
        <v>1710</v>
      </c>
      <c r="N489" s="4"/>
      <c r="O489" s="15">
        <v>45078</v>
      </c>
      <c r="P489" s="4">
        <v>1</v>
      </c>
      <c r="Q489" s="4"/>
      <c r="R489" s="4"/>
      <c r="S489" s="4"/>
      <c r="T489" s="10"/>
      <c r="U489" s="10">
        <f t="shared" si="16"/>
        <v>2</v>
      </c>
      <c r="V489" s="10"/>
      <c r="W489" s="10"/>
      <c r="X489" s="10" t="s">
        <v>2008</v>
      </c>
      <c r="Y489" s="1" t="s">
        <v>783</v>
      </c>
      <c r="Z489" s="69" t="s">
        <v>2010</v>
      </c>
    </row>
    <row r="490" ht="18" customHeight="1" spans="1:27">
      <c r="A490" s="8">
        <f t="shared" si="15"/>
        <v>489</v>
      </c>
      <c r="B490" s="9">
        <v>45036</v>
      </c>
      <c r="C490" s="68">
        <v>46203</v>
      </c>
      <c r="D490" s="10" t="s">
        <v>2014</v>
      </c>
      <c r="E490" s="4"/>
      <c r="F490" s="4">
        <v>1</v>
      </c>
      <c r="G490" s="4" t="s">
        <v>36</v>
      </c>
      <c r="H490" s="4">
        <v>1</v>
      </c>
      <c r="I490" s="1" t="s">
        <v>4304</v>
      </c>
      <c r="J490" s="1" t="s">
        <v>2017</v>
      </c>
      <c r="K490" s="8" t="s">
        <v>37</v>
      </c>
      <c r="L490" s="4">
        <v>5400</v>
      </c>
      <c r="M490" s="4">
        <v>1717</v>
      </c>
      <c r="N490" s="4"/>
      <c r="O490" s="15">
        <v>45057</v>
      </c>
      <c r="P490" s="4">
        <v>1</v>
      </c>
      <c r="Q490" s="4"/>
      <c r="R490" s="4"/>
      <c r="S490" s="4"/>
      <c r="T490" s="10"/>
      <c r="U490" s="10">
        <f t="shared" si="16"/>
        <v>2</v>
      </c>
      <c r="V490" s="10"/>
      <c r="W490" s="10"/>
      <c r="X490" s="10" t="s">
        <v>2015</v>
      </c>
      <c r="Y490" s="1" t="s">
        <v>783</v>
      </c>
      <c r="Z490" s="69" t="s">
        <v>2018</v>
      </c>
    </row>
    <row r="491" ht="18" customHeight="1" spans="1:27">
      <c r="A491" s="8">
        <f t="shared" si="15"/>
        <v>490</v>
      </c>
      <c r="B491" s="9">
        <v>45039</v>
      </c>
      <c r="C491" s="68">
        <v>46203</v>
      </c>
      <c r="D491" s="10" t="s">
        <v>2019</v>
      </c>
      <c r="E491" s="4"/>
      <c r="F491" s="4">
        <v>1</v>
      </c>
      <c r="G491" s="4" t="s">
        <v>48</v>
      </c>
      <c r="H491" s="4"/>
      <c r="I491" s="4" t="s">
        <v>2020</v>
      </c>
      <c r="J491" s="4" t="s">
        <v>4305</v>
      </c>
      <c r="K491" s="4" t="s">
        <v>58</v>
      </c>
      <c r="L491" s="4">
        <v>9216</v>
      </c>
      <c r="M491" s="4">
        <v>1719</v>
      </c>
      <c r="N491" s="10" t="s">
        <v>483</v>
      </c>
      <c r="O491" s="15">
        <v>45078</v>
      </c>
      <c r="P491" s="4">
        <v>1</v>
      </c>
      <c r="Q491" s="4"/>
      <c r="R491" s="4"/>
      <c r="S491" s="4"/>
      <c r="T491" s="10"/>
      <c r="U491" s="10">
        <f t="shared" si="16"/>
        <v>2</v>
      </c>
      <c r="V491" s="10"/>
      <c r="W491" s="10" t="s">
        <v>52</v>
      </c>
      <c r="X491" s="10"/>
      <c r="Y491" s="1"/>
      <c r="Z491" s="69" t="s">
        <v>2022</v>
      </c>
    </row>
    <row r="492" ht="18" customHeight="1" spans="1:27">
      <c r="A492" s="8">
        <f t="shared" si="15"/>
        <v>491</v>
      </c>
      <c r="B492" s="9">
        <v>45041</v>
      </c>
      <c r="C492" s="68">
        <v>46203</v>
      </c>
      <c r="D492" s="10" t="s">
        <v>2026</v>
      </c>
      <c r="E492" s="4"/>
      <c r="F492" s="4">
        <v>1</v>
      </c>
      <c r="G492" s="4" t="s">
        <v>48</v>
      </c>
      <c r="H492" s="4"/>
      <c r="I492" s="1" t="s">
        <v>4306</v>
      </c>
      <c r="J492" s="1" t="s">
        <v>44</v>
      </c>
      <c r="K492" s="4" t="s">
        <v>58</v>
      </c>
      <c r="L492" s="4">
        <v>9216</v>
      </c>
      <c r="M492" s="4">
        <v>1722</v>
      </c>
      <c r="N492" s="10" t="s">
        <v>396</v>
      </c>
      <c r="O492" s="15">
        <v>45058</v>
      </c>
      <c r="P492" s="4">
        <v>1</v>
      </c>
      <c r="Q492" s="4"/>
      <c r="R492" s="4"/>
      <c r="S492" s="4"/>
      <c r="T492" s="10"/>
      <c r="U492" s="10">
        <f t="shared" si="16"/>
        <v>2</v>
      </c>
      <c r="V492" s="10"/>
      <c r="W492" s="10" t="s">
        <v>52</v>
      </c>
      <c r="X492" s="10" t="s">
        <v>1643</v>
      </c>
      <c r="Y492" s="1" t="s">
        <v>783</v>
      </c>
      <c r="Z492" s="69" t="s">
        <v>2028</v>
      </c>
    </row>
    <row r="493" ht="18" customHeight="1" spans="1:27">
      <c r="A493" s="8">
        <f t="shared" si="15"/>
        <v>492</v>
      </c>
      <c r="B493" s="9">
        <v>45044</v>
      </c>
      <c r="C493" s="68">
        <v>46203</v>
      </c>
      <c r="D493" s="10" t="s">
        <v>2029</v>
      </c>
      <c r="E493" s="4"/>
      <c r="F493" s="4">
        <v>1</v>
      </c>
      <c r="G493" s="4" t="s">
        <v>48</v>
      </c>
      <c r="H493" s="4"/>
      <c r="I493" s="4" t="s">
        <v>4307</v>
      </c>
      <c r="J493" s="4" t="s">
        <v>2031</v>
      </c>
      <c r="K493" s="4" t="s">
        <v>58</v>
      </c>
      <c r="L493" s="4">
        <v>9216</v>
      </c>
      <c r="M493" s="4">
        <v>1725</v>
      </c>
      <c r="N493" s="10" t="s">
        <v>483</v>
      </c>
      <c r="O493" s="15">
        <v>45058</v>
      </c>
      <c r="P493" s="4">
        <v>1</v>
      </c>
      <c r="Q493" s="4"/>
      <c r="R493" s="4"/>
      <c r="S493" s="4">
        <v>1</v>
      </c>
      <c r="T493" s="10"/>
      <c r="U493" s="10">
        <f t="shared" si="16"/>
        <v>2</v>
      </c>
      <c r="V493" s="10"/>
      <c r="W493" s="10" t="s">
        <v>52</v>
      </c>
      <c r="X493" s="10"/>
      <c r="Y493" s="1"/>
      <c r="Z493" s="69" t="s">
        <v>2032</v>
      </c>
    </row>
    <row r="494" ht="18" customHeight="1" spans="1:27">
      <c r="A494" s="8">
        <f t="shared" si="15"/>
        <v>493</v>
      </c>
      <c r="B494" s="9">
        <v>45050</v>
      </c>
      <c r="C494" s="68">
        <v>46203</v>
      </c>
      <c r="D494" s="10" t="s">
        <v>2037</v>
      </c>
      <c r="E494" s="4"/>
      <c r="F494" s="4">
        <v>1</v>
      </c>
      <c r="G494" s="4" t="s">
        <v>48</v>
      </c>
      <c r="H494" s="4"/>
      <c r="I494" s="4" t="s">
        <v>2035</v>
      </c>
      <c r="J494" s="4" t="s">
        <v>2040</v>
      </c>
      <c r="K494" s="4" t="s">
        <v>58</v>
      </c>
      <c r="L494" s="4">
        <v>9216</v>
      </c>
      <c r="M494" s="4">
        <v>1727</v>
      </c>
      <c r="N494" s="10" t="s">
        <v>1627</v>
      </c>
      <c r="O494" s="15">
        <v>45020</v>
      </c>
      <c r="P494" s="4">
        <v>1</v>
      </c>
      <c r="Q494" s="4"/>
      <c r="R494" s="4"/>
      <c r="S494" s="4"/>
      <c r="T494" s="10"/>
      <c r="U494" s="10">
        <f t="shared" si="16"/>
        <v>2</v>
      </c>
      <c r="V494" s="10"/>
      <c r="W494" s="10" t="s">
        <v>52</v>
      </c>
      <c r="X494" s="10" t="s">
        <v>2038</v>
      </c>
      <c r="Y494" s="1" t="s">
        <v>2039</v>
      </c>
      <c r="Z494" s="69" t="s">
        <v>2041</v>
      </c>
    </row>
    <row r="495" ht="18" customHeight="1" spans="1:27">
      <c r="A495" s="8">
        <f t="shared" si="15"/>
        <v>494</v>
      </c>
      <c r="B495" s="9">
        <v>45055</v>
      </c>
      <c r="C495" s="68">
        <v>46203</v>
      </c>
      <c r="D495" s="10" t="s">
        <v>2042</v>
      </c>
      <c r="E495" s="4"/>
      <c r="F495" s="4">
        <v>1</v>
      </c>
      <c r="G495" s="4" t="s">
        <v>62</v>
      </c>
      <c r="H495" s="4"/>
      <c r="I495" s="4" t="s">
        <v>2043</v>
      </c>
      <c r="J495" s="4" t="s">
        <v>44</v>
      </c>
      <c r="K495" s="8" t="s">
        <v>37</v>
      </c>
      <c r="L495" s="4">
        <v>5400</v>
      </c>
      <c r="M495" s="4">
        <v>1733</v>
      </c>
      <c r="N495" s="4"/>
      <c r="O495" s="15">
        <v>45057</v>
      </c>
      <c r="P495" s="4">
        <v>1</v>
      </c>
      <c r="Q495" s="4"/>
      <c r="R495" s="4"/>
      <c r="S495" s="4"/>
      <c r="T495" s="10"/>
      <c r="U495" s="10">
        <f t="shared" si="16"/>
        <v>2</v>
      </c>
      <c r="V495" s="10"/>
      <c r="W495" s="10"/>
      <c r="X495" s="10" t="s">
        <v>638</v>
      </c>
      <c r="Y495" s="1" t="s">
        <v>783</v>
      </c>
      <c r="Z495" s="69" t="s">
        <v>2044</v>
      </c>
    </row>
    <row r="496" ht="18" customHeight="1" spans="1:27">
      <c r="A496" s="8">
        <f t="shared" si="15"/>
        <v>495</v>
      </c>
      <c r="B496" s="9">
        <v>45058</v>
      </c>
      <c r="C496" s="68">
        <v>46203</v>
      </c>
      <c r="D496" s="10" t="s">
        <v>2045</v>
      </c>
      <c r="E496" s="4"/>
      <c r="F496" s="4">
        <v>0</v>
      </c>
      <c r="G496" s="4" t="s">
        <v>36</v>
      </c>
      <c r="H496" s="4">
        <v>1</v>
      </c>
      <c r="I496" s="4" t="s">
        <v>2046</v>
      </c>
      <c r="J496" s="4" t="s">
        <v>57</v>
      </c>
      <c r="K496" s="4" t="s">
        <v>58</v>
      </c>
      <c r="L496" s="4">
        <v>9216</v>
      </c>
      <c r="M496" s="4">
        <v>219</v>
      </c>
      <c r="N496" s="4"/>
      <c r="O496" s="4" t="s">
        <v>4308</v>
      </c>
      <c r="P496" s="4">
        <v>1</v>
      </c>
      <c r="Q496" s="4"/>
      <c r="R496" s="4"/>
      <c r="S496" s="4"/>
      <c r="T496" s="10"/>
      <c r="U496" s="10">
        <f t="shared" si="16"/>
        <v>2</v>
      </c>
      <c r="V496" s="10"/>
      <c r="W496" s="10"/>
      <c r="X496" s="10"/>
      <c r="Y496" s="1"/>
      <c r="Z496" s="69" t="s">
        <v>2047</v>
      </c>
    </row>
    <row r="497" ht="18" customHeight="1" spans="1:26">
      <c r="A497" s="8">
        <f t="shared" si="15"/>
        <v>496</v>
      </c>
      <c r="B497" s="9">
        <v>45062</v>
      </c>
      <c r="C497" s="68">
        <v>46203</v>
      </c>
      <c r="D497" s="10" t="s">
        <v>2048</v>
      </c>
      <c r="E497" s="4"/>
      <c r="F497" s="4">
        <v>1</v>
      </c>
      <c r="G497" s="4" t="s">
        <v>67</v>
      </c>
      <c r="H497" s="4"/>
      <c r="I497" s="4" t="s">
        <v>2049</v>
      </c>
      <c r="J497" s="4" t="s">
        <v>2050</v>
      </c>
      <c r="K497" s="8" t="s">
        <v>37</v>
      </c>
      <c r="L497" s="4">
        <v>5400</v>
      </c>
      <c r="M497" s="4">
        <v>1735</v>
      </c>
      <c r="N497" s="4"/>
      <c r="O497" s="15">
        <v>45078</v>
      </c>
      <c r="P497" s="4">
        <v>1</v>
      </c>
      <c r="Q497" s="4"/>
      <c r="R497" s="4"/>
      <c r="S497" s="4"/>
      <c r="T497" s="10"/>
      <c r="U497" s="10">
        <f t="shared" si="16"/>
        <v>2</v>
      </c>
      <c r="V497" s="10"/>
      <c r="W497" s="10"/>
      <c r="X497" s="10" t="s">
        <v>343</v>
      </c>
      <c r="Y497" s="1" t="s">
        <v>783</v>
      </c>
      <c r="Z497" s="1" t="s">
        <v>4309</v>
      </c>
    </row>
    <row r="498" ht="18" customHeight="1" spans="1:26">
      <c r="A498" s="8">
        <f t="shared" si="15"/>
        <v>497</v>
      </c>
      <c r="B498" s="9">
        <v>45070</v>
      </c>
      <c r="C498" s="68">
        <v>46203</v>
      </c>
      <c r="D498" s="10" t="s">
        <v>2052</v>
      </c>
      <c r="E498" s="4"/>
      <c r="F498" s="4">
        <v>1</v>
      </c>
      <c r="G498" s="4" t="s">
        <v>62</v>
      </c>
      <c r="H498" s="4"/>
      <c r="I498" s="4" t="s">
        <v>2053</v>
      </c>
      <c r="J498" s="4" t="s">
        <v>117</v>
      </c>
      <c r="K498" s="8" t="s">
        <v>37</v>
      </c>
      <c r="L498" s="4">
        <v>5400</v>
      </c>
      <c r="M498" s="4">
        <v>1736</v>
      </c>
      <c r="N498" s="4"/>
      <c r="O498" s="15">
        <v>45078</v>
      </c>
      <c r="P498" s="4">
        <v>1</v>
      </c>
      <c r="Q498" s="4"/>
      <c r="R498" s="4"/>
      <c r="S498" s="4"/>
      <c r="T498" s="10"/>
      <c r="U498" s="10">
        <f t="shared" si="16"/>
        <v>2</v>
      </c>
      <c r="V498" s="10"/>
      <c r="W498" s="10"/>
      <c r="X498" s="10" t="s">
        <v>638</v>
      </c>
      <c r="Y498" s="1" t="s">
        <v>783</v>
      </c>
      <c r="Z498" s="1" t="s">
        <v>4310</v>
      </c>
    </row>
    <row r="499" ht="18" customHeight="1" spans="1:26">
      <c r="A499" s="8">
        <f t="shared" si="15"/>
        <v>498</v>
      </c>
      <c r="B499" s="18">
        <v>45076</v>
      </c>
      <c r="C499" s="68">
        <v>46203</v>
      </c>
      <c r="D499" s="10" t="s">
        <v>2055</v>
      </c>
      <c r="E499" s="4"/>
      <c r="F499" s="4">
        <v>1</v>
      </c>
      <c r="G499" s="4" t="s">
        <v>241</v>
      </c>
      <c r="H499" s="4"/>
      <c r="I499" s="4" t="s">
        <v>2056</v>
      </c>
      <c r="J499" s="4" t="s">
        <v>2057</v>
      </c>
      <c r="K499" s="4" t="s">
        <v>58</v>
      </c>
      <c r="L499" s="4">
        <v>6144</v>
      </c>
      <c r="M499" s="4">
        <v>1739</v>
      </c>
      <c r="N499" s="4"/>
      <c r="O499" s="4"/>
      <c r="P499" s="4">
        <v>1</v>
      </c>
      <c r="Q499" s="4"/>
      <c r="R499" s="4"/>
      <c r="S499" s="4"/>
      <c r="T499" s="10"/>
      <c r="U499" s="10">
        <f t="shared" si="16"/>
        <v>2</v>
      </c>
      <c r="V499" s="10"/>
      <c r="W499" s="10"/>
      <c r="X499" s="10" t="s">
        <v>1643</v>
      </c>
      <c r="Y499" s="1" t="s">
        <v>783</v>
      </c>
      <c r="Z499" s="69" t="s">
        <v>2058</v>
      </c>
    </row>
    <row r="500" ht="18" customHeight="1" spans="1:26">
      <c r="A500" s="8">
        <f t="shared" si="15"/>
        <v>499</v>
      </c>
      <c r="B500" s="18">
        <v>45076</v>
      </c>
      <c r="C500" s="68">
        <v>46203</v>
      </c>
      <c r="D500" s="10" t="s">
        <v>2059</v>
      </c>
      <c r="E500" s="4"/>
      <c r="F500" s="4" t="s">
        <v>1145</v>
      </c>
      <c r="G500" s="4" t="s">
        <v>48</v>
      </c>
      <c r="H500" s="4"/>
      <c r="I500" s="4" t="s">
        <v>4311</v>
      </c>
      <c r="J500" s="4" t="s">
        <v>2061</v>
      </c>
      <c r="K500" s="4" t="s">
        <v>58</v>
      </c>
      <c r="L500" s="4">
        <v>9216</v>
      </c>
      <c r="M500" s="4">
        <v>1740</v>
      </c>
      <c r="N500" s="10" t="s">
        <v>483</v>
      </c>
      <c r="O500" s="4"/>
      <c r="P500" s="4">
        <v>1</v>
      </c>
      <c r="Q500" s="4"/>
      <c r="R500" s="4"/>
      <c r="S500" s="4"/>
      <c r="T500" s="10"/>
      <c r="U500" s="10">
        <f t="shared" si="16"/>
        <v>2</v>
      </c>
      <c r="V500" s="10"/>
      <c r="W500" s="10" t="s">
        <v>52</v>
      </c>
      <c r="X500" s="10"/>
      <c r="Y500" s="1"/>
      <c r="Z500" s="69" t="s">
        <v>2062</v>
      </c>
    </row>
    <row r="501" ht="18" customHeight="1" spans="1:26">
      <c r="A501" s="8">
        <f t="shared" si="15"/>
        <v>500</v>
      </c>
      <c r="B501" s="18">
        <v>45077</v>
      </c>
      <c r="C501" s="68">
        <v>46203</v>
      </c>
      <c r="D501" s="10" t="s">
        <v>2063</v>
      </c>
      <c r="E501" s="4"/>
      <c r="F501" s="4">
        <v>1</v>
      </c>
      <c r="G501" s="4" t="s">
        <v>36</v>
      </c>
      <c r="H501" s="4"/>
      <c r="I501" s="4" t="s">
        <v>2064</v>
      </c>
      <c r="J501" s="4" t="s">
        <v>44</v>
      </c>
      <c r="K501" s="8" t="s">
        <v>37</v>
      </c>
      <c r="L501" s="4">
        <v>5400</v>
      </c>
      <c r="M501" s="4">
        <v>1741</v>
      </c>
      <c r="N501" s="4"/>
      <c r="O501" s="15">
        <v>45119</v>
      </c>
      <c r="P501" s="4">
        <v>1</v>
      </c>
      <c r="Q501" s="4"/>
      <c r="R501" s="4"/>
      <c r="S501" s="4"/>
      <c r="T501" s="10"/>
      <c r="U501" s="10">
        <f t="shared" si="16"/>
        <v>2</v>
      </c>
      <c r="V501" s="10"/>
      <c r="W501" s="10"/>
      <c r="X501" s="10"/>
      <c r="Y501" s="1"/>
      <c r="Z501" s="69" t="s">
        <v>2065</v>
      </c>
    </row>
    <row r="502" ht="18" customHeight="1" spans="1:26">
      <c r="A502" s="8">
        <f t="shared" si="15"/>
        <v>501</v>
      </c>
      <c r="B502" s="18">
        <v>45079</v>
      </c>
      <c r="C502" s="68">
        <v>46203</v>
      </c>
      <c r="D502" s="10" t="s">
        <v>2069</v>
      </c>
      <c r="E502" s="4"/>
      <c r="F502" s="4">
        <v>1</v>
      </c>
      <c r="G502" s="4" t="s">
        <v>62</v>
      </c>
      <c r="H502" s="4"/>
      <c r="I502" s="4" t="s">
        <v>2070</v>
      </c>
      <c r="J502" s="4" t="s">
        <v>2071</v>
      </c>
      <c r="K502" s="4" t="s">
        <v>58</v>
      </c>
      <c r="L502" s="4">
        <v>9216</v>
      </c>
      <c r="M502" s="4">
        <v>1743</v>
      </c>
      <c r="N502" s="4"/>
      <c r="O502" s="4"/>
      <c r="P502" s="4">
        <v>1</v>
      </c>
      <c r="Q502" s="4"/>
      <c r="R502" s="4"/>
      <c r="S502" s="4"/>
      <c r="T502" s="10">
        <v>1</v>
      </c>
      <c r="U502" s="10">
        <f t="shared" si="16"/>
        <v>2</v>
      </c>
      <c r="V502" s="10"/>
      <c r="W502" s="10"/>
      <c r="X502" s="10" t="s">
        <v>1989</v>
      </c>
      <c r="Y502" s="10" t="s">
        <v>1989</v>
      </c>
      <c r="Z502" s="1" t="s">
        <v>4312</v>
      </c>
    </row>
    <row r="503" ht="18" customHeight="1" spans="1:26">
      <c r="A503" s="8">
        <f t="shared" si="15"/>
        <v>502</v>
      </c>
      <c r="B503" s="18">
        <v>45079</v>
      </c>
      <c r="C503" s="68">
        <v>46203</v>
      </c>
      <c r="D503" s="10" t="s">
        <v>2078</v>
      </c>
      <c r="E503" s="4"/>
      <c r="F503" s="4" t="s">
        <v>1145</v>
      </c>
      <c r="G503" s="4" t="s">
        <v>67</v>
      </c>
      <c r="H503" s="4"/>
      <c r="I503" s="4" t="s">
        <v>2079</v>
      </c>
      <c r="J503" s="4" t="s">
        <v>341</v>
      </c>
      <c r="K503" s="4" t="s">
        <v>58</v>
      </c>
      <c r="L503" s="4">
        <v>9216</v>
      </c>
      <c r="M503" s="4">
        <v>1745</v>
      </c>
      <c r="N503" s="4"/>
      <c r="O503" s="15">
        <v>45119</v>
      </c>
      <c r="P503" s="4">
        <v>1</v>
      </c>
      <c r="Q503" s="4"/>
      <c r="R503" s="4"/>
      <c r="S503" s="4"/>
      <c r="T503" s="10">
        <v>2</v>
      </c>
      <c r="U503" s="10">
        <f t="shared" si="16"/>
        <v>2</v>
      </c>
      <c r="V503" s="10"/>
      <c r="W503" s="10"/>
      <c r="X503" s="10" t="s">
        <v>1576</v>
      </c>
      <c r="Y503" s="1" t="s">
        <v>783</v>
      </c>
      <c r="Z503" s="1" t="s">
        <v>4313</v>
      </c>
    </row>
    <row r="504" ht="18" customHeight="1" spans="1:26">
      <c r="A504" s="8">
        <f t="shared" si="15"/>
        <v>503</v>
      </c>
      <c r="B504" s="18">
        <v>45089</v>
      </c>
      <c r="C504" s="68">
        <v>46203</v>
      </c>
      <c r="D504" s="10" t="s">
        <v>2084</v>
      </c>
      <c r="E504" s="4"/>
      <c r="F504" s="4">
        <v>1</v>
      </c>
      <c r="G504" s="4" t="s">
        <v>308</v>
      </c>
      <c r="H504" s="4"/>
      <c r="I504" s="4" t="s">
        <v>2086</v>
      </c>
      <c r="J504" s="4" t="s">
        <v>134</v>
      </c>
      <c r="K504" s="8" t="s">
        <v>37</v>
      </c>
      <c r="L504" s="4">
        <v>5400</v>
      </c>
      <c r="M504" s="4">
        <v>1748</v>
      </c>
      <c r="N504" s="4"/>
      <c r="O504" s="15">
        <v>45119</v>
      </c>
      <c r="P504" s="4">
        <v>1</v>
      </c>
      <c r="Q504" s="4"/>
      <c r="R504" s="4"/>
      <c r="S504" s="4">
        <v>1</v>
      </c>
      <c r="T504" s="10">
        <v>2</v>
      </c>
      <c r="U504" s="10">
        <f t="shared" si="16"/>
        <v>2</v>
      </c>
      <c r="V504" s="10"/>
      <c r="W504" s="10"/>
      <c r="X504" s="10" t="s">
        <v>2085</v>
      </c>
      <c r="Y504" s="1" t="s">
        <v>783</v>
      </c>
      <c r="Z504" s="69" t="s">
        <v>2087</v>
      </c>
    </row>
    <row r="505" ht="18" customHeight="1" spans="1:26">
      <c r="A505" s="8">
        <f t="shared" si="15"/>
        <v>504</v>
      </c>
      <c r="B505" s="18">
        <v>45093</v>
      </c>
      <c r="C505" s="68">
        <v>46203</v>
      </c>
      <c r="D505" s="10" t="s">
        <v>2096</v>
      </c>
      <c r="E505" s="4"/>
      <c r="F505" s="4">
        <v>1</v>
      </c>
      <c r="G505" s="4" t="s">
        <v>67</v>
      </c>
      <c r="H505" s="4"/>
      <c r="I505" s="4" t="s">
        <v>1694</v>
      </c>
      <c r="J505" s="4" t="s">
        <v>247</v>
      </c>
      <c r="K505" s="4" t="s">
        <v>58</v>
      </c>
      <c r="L505" s="4">
        <v>9216</v>
      </c>
      <c r="M505" s="4">
        <v>1753</v>
      </c>
      <c r="N505" s="4"/>
      <c r="O505" s="4"/>
      <c r="P505" s="4">
        <v>1</v>
      </c>
      <c r="Q505" s="4"/>
      <c r="R505" s="4"/>
      <c r="S505" s="4"/>
      <c r="T505" s="10">
        <v>2</v>
      </c>
      <c r="U505" s="10">
        <f t="shared" si="16"/>
        <v>2</v>
      </c>
      <c r="V505" s="10"/>
      <c r="W505" s="10"/>
      <c r="X505" s="10" t="s">
        <v>1693</v>
      </c>
      <c r="Y505" s="1" t="s">
        <v>783</v>
      </c>
      <c r="Z505" s="69" t="s">
        <v>2097</v>
      </c>
    </row>
    <row r="506" ht="18" customHeight="1" spans="1:26">
      <c r="A506" s="8">
        <f t="shared" si="15"/>
        <v>505</v>
      </c>
      <c r="B506" s="18">
        <v>45096</v>
      </c>
      <c r="C506" s="68">
        <v>46203</v>
      </c>
      <c r="D506" s="10" t="s">
        <v>2101</v>
      </c>
      <c r="E506" s="4"/>
      <c r="F506" s="4">
        <v>1</v>
      </c>
      <c r="G506" s="4" t="s">
        <v>62</v>
      </c>
      <c r="H506" s="4"/>
      <c r="I506" s="4" t="s">
        <v>2103</v>
      </c>
      <c r="J506" s="4" t="s">
        <v>2104</v>
      </c>
      <c r="K506" s="8" t="s">
        <v>37</v>
      </c>
      <c r="L506" s="4">
        <v>5400</v>
      </c>
      <c r="M506" s="4">
        <v>1755</v>
      </c>
      <c r="N506" s="4"/>
      <c r="O506" s="15">
        <v>45252</v>
      </c>
      <c r="P506" s="4">
        <v>1</v>
      </c>
      <c r="Q506" s="4"/>
      <c r="R506" s="4"/>
      <c r="S506" s="4"/>
      <c r="T506" s="10">
        <v>1</v>
      </c>
      <c r="U506" s="10">
        <f t="shared" si="16"/>
        <v>2</v>
      </c>
      <c r="V506" s="10"/>
      <c r="W506" s="10"/>
      <c r="X506" s="10" t="s">
        <v>2102</v>
      </c>
      <c r="Y506" s="10" t="s">
        <v>2102</v>
      </c>
      <c r="Z506" s="69" t="s">
        <v>2105</v>
      </c>
    </row>
    <row r="507" ht="18" customHeight="1" spans="1:26">
      <c r="A507" s="8">
        <f t="shared" si="15"/>
        <v>506</v>
      </c>
      <c r="B507" s="18">
        <v>45098</v>
      </c>
      <c r="C507" s="68">
        <v>46203</v>
      </c>
      <c r="D507" s="10" t="s">
        <v>791</v>
      </c>
      <c r="E507" s="4"/>
      <c r="F507" s="4">
        <v>1</v>
      </c>
      <c r="G507" s="4" t="s">
        <v>48</v>
      </c>
      <c r="H507" s="4"/>
      <c r="I507" s="4" t="s">
        <v>2115</v>
      </c>
      <c r="J507" s="4" t="s">
        <v>134</v>
      </c>
      <c r="K507" s="4" t="s">
        <v>58</v>
      </c>
      <c r="L507" s="4">
        <v>9216</v>
      </c>
      <c r="M507" s="4">
        <v>1759</v>
      </c>
      <c r="N507" s="10" t="s">
        <v>1095</v>
      </c>
      <c r="O507" s="15">
        <v>45125</v>
      </c>
      <c r="P507" s="4">
        <v>1</v>
      </c>
      <c r="Q507" s="4"/>
      <c r="R507" s="4"/>
      <c r="S507" s="4"/>
      <c r="T507" s="10">
        <v>2</v>
      </c>
      <c r="U507" s="10">
        <f t="shared" si="16"/>
        <v>2</v>
      </c>
      <c r="V507" s="10"/>
      <c r="W507" s="10" t="s">
        <v>52</v>
      </c>
      <c r="X507" s="10" t="s">
        <v>1952</v>
      </c>
      <c r="Y507" s="1" t="s">
        <v>783</v>
      </c>
      <c r="Z507" s="69" t="s">
        <v>2117</v>
      </c>
    </row>
    <row r="508" ht="18" customHeight="1" spans="1:26">
      <c r="A508" s="8">
        <f t="shared" si="15"/>
        <v>507</v>
      </c>
      <c r="B508" s="18">
        <v>45103</v>
      </c>
      <c r="C508" s="68">
        <v>46203</v>
      </c>
      <c r="D508" s="10" t="s">
        <v>2118</v>
      </c>
      <c r="E508" s="4"/>
      <c r="F508" s="4">
        <v>1</v>
      </c>
      <c r="G508" s="4" t="s">
        <v>62</v>
      </c>
      <c r="H508" s="4"/>
      <c r="I508" s="4" t="s">
        <v>2119</v>
      </c>
      <c r="J508" s="4" t="s">
        <v>217</v>
      </c>
      <c r="K508" s="4" t="s">
        <v>58</v>
      </c>
      <c r="L508" s="4">
        <v>9216</v>
      </c>
      <c r="M508" s="4">
        <v>1761</v>
      </c>
      <c r="N508" s="4"/>
      <c r="O508" s="15">
        <v>45119</v>
      </c>
      <c r="P508" s="4">
        <v>1</v>
      </c>
      <c r="Q508" s="4"/>
      <c r="R508" s="4"/>
      <c r="S508" s="4"/>
      <c r="T508" s="10">
        <v>2</v>
      </c>
      <c r="U508" s="10">
        <f t="shared" si="16"/>
        <v>2</v>
      </c>
      <c r="V508" s="10"/>
      <c r="W508" s="10"/>
      <c r="X508" s="10" t="s">
        <v>1063</v>
      </c>
      <c r="Y508" s="1" t="s">
        <v>783</v>
      </c>
      <c r="Z508" s="69" t="s">
        <v>2120</v>
      </c>
    </row>
    <row r="509" ht="18" customHeight="1" spans="1:26">
      <c r="A509" s="8">
        <f t="shared" si="15"/>
        <v>508</v>
      </c>
      <c r="B509" s="18">
        <v>45104</v>
      </c>
      <c r="C509" s="68">
        <v>46203</v>
      </c>
      <c r="D509" s="10" t="s">
        <v>2124</v>
      </c>
      <c r="E509" s="4"/>
      <c r="F509" s="4" t="s">
        <v>88</v>
      </c>
      <c r="G509" s="4" t="s">
        <v>241</v>
      </c>
      <c r="H509" s="4"/>
      <c r="I509" s="4" t="s">
        <v>2125</v>
      </c>
      <c r="J509" s="4" t="s">
        <v>217</v>
      </c>
      <c r="K509" s="4" t="s">
        <v>58</v>
      </c>
      <c r="L509" s="4">
        <v>6144</v>
      </c>
      <c r="M509" s="4">
        <v>1764</v>
      </c>
      <c r="N509" s="4"/>
      <c r="O509" s="4"/>
      <c r="P509" s="4">
        <v>1</v>
      </c>
      <c r="Q509" s="4"/>
      <c r="R509" s="4"/>
      <c r="S509" s="4"/>
      <c r="T509" s="10">
        <v>2</v>
      </c>
      <c r="U509" s="10">
        <f t="shared" si="16"/>
        <v>2</v>
      </c>
      <c r="V509" s="10"/>
      <c r="W509" s="10"/>
      <c r="X509" s="10" t="s">
        <v>666</v>
      </c>
      <c r="Y509" s="1" t="s">
        <v>783</v>
      </c>
      <c r="Z509" s="69" t="s">
        <v>2126</v>
      </c>
    </row>
    <row r="510" ht="18" customHeight="1" spans="1:26">
      <c r="A510" s="8">
        <f t="shared" si="15"/>
        <v>509</v>
      </c>
      <c r="B510" s="18">
        <v>45106</v>
      </c>
      <c r="C510" s="68">
        <v>46203</v>
      </c>
      <c r="D510" s="10" t="s">
        <v>2127</v>
      </c>
      <c r="E510" s="4"/>
      <c r="F510" s="4">
        <v>1</v>
      </c>
      <c r="G510" s="4" t="s">
        <v>48</v>
      </c>
      <c r="H510" s="4"/>
      <c r="I510" s="4" t="s">
        <v>4316</v>
      </c>
      <c r="J510" s="4" t="s">
        <v>57</v>
      </c>
      <c r="K510" s="8" t="s">
        <v>37</v>
      </c>
      <c r="L510" s="4">
        <v>5400</v>
      </c>
      <c r="M510" s="4">
        <v>1765</v>
      </c>
      <c r="N510" s="10" t="s">
        <v>1792</v>
      </c>
      <c r="O510" s="15">
        <v>45125</v>
      </c>
      <c r="P510" s="4">
        <v>1</v>
      </c>
      <c r="Q510" s="4"/>
      <c r="R510" s="4"/>
      <c r="S510" s="4"/>
      <c r="T510" s="10">
        <v>2</v>
      </c>
      <c r="U510" s="10">
        <f t="shared" si="16"/>
        <v>2</v>
      </c>
      <c r="V510" s="10"/>
      <c r="W510" s="10" t="s">
        <v>52</v>
      </c>
      <c r="X510" s="10" t="s">
        <v>2128</v>
      </c>
      <c r="Y510" s="1" t="s">
        <v>783</v>
      </c>
      <c r="Z510" s="69" t="s">
        <v>2130</v>
      </c>
    </row>
    <row r="511" ht="18" customHeight="1" spans="1:26">
      <c r="A511" s="8">
        <f t="shared" si="15"/>
        <v>510</v>
      </c>
      <c r="B511" s="18">
        <v>45107</v>
      </c>
      <c r="C511" s="68">
        <v>46203</v>
      </c>
      <c r="D511" s="10" t="s">
        <v>2131</v>
      </c>
      <c r="E511" s="4"/>
      <c r="F511" s="4">
        <v>1</v>
      </c>
      <c r="G511" s="4" t="s">
        <v>42</v>
      </c>
      <c r="H511" s="4"/>
      <c r="I511" s="4" t="s">
        <v>2132</v>
      </c>
      <c r="J511" s="1" t="s">
        <v>2133</v>
      </c>
      <c r="K511" s="4" t="s">
        <v>58</v>
      </c>
      <c r="L511" s="4">
        <v>7168</v>
      </c>
      <c r="M511" s="4">
        <v>1768</v>
      </c>
      <c r="N511" s="4"/>
      <c r="O511" s="15">
        <v>45238</v>
      </c>
      <c r="P511" s="4">
        <v>1</v>
      </c>
      <c r="Q511" s="4"/>
      <c r="R511" s="4"/>
      <c r="S511" s="4">
        <v>1</v>
      </c>
      <c r="T511" s="10">
        <v>1</v>
      </c>
      <c r="U511" s="10">
        <f t="shared" si="16"/>
        <v>2</v>
      </c>
      <c r="V511" s="10"/>
      <c r="W511" s="10"/>
      <c r="X511" s="10" t="s">
        <v>1643</v>
      </c>
      <c r="Y511" s="1" t="s">
        <v>783</v>
      </c>
      <c r="Z511" s="69" t="s">
        <v>2134</v>
      </c>
    </row>
    <row r="512" ht="18" customHeight="1" spans="1:26">
      <c r="A512" s="8">
        <f t="shared" si="15"/>
        <v>511</v>
      </c>
      <c r="B512" s="18">
        <v>45120</v>
      </c>
      <c r="C512" s="68">
        <v>46203</v>
      </c>
      <c r="D512" s="10" t="s">
        <v>2147</v>
      </c>
      <c r="E512" s="4"/>
      <c r="F512" s="4">
        <v>1</v>
      </c>
      <c r="G512" s="4" t="s">
        <v>48</v>
      </c>
      <c r="H512" s="4"/>
      <c r="I512" s="4" t="s">
        <v>4319</v>
      </c>
      <c r="J512" s="4" t="s">
        <v>50</v>
      </c>
      <c r="K512" s="4" t="s">
        <v>58</v>
      </c>
      <c r="L512" s="4">
        <v>9216</v>
      </c>
      <c r="M512" s="4">
        <v>1776</v>
      </c>
      <c r="N512" s="10" t="s">
        <v>51</v>
      </c>
      <c r="O512" s="4"/>
      <c r="P512" s="4">
        <v>1</v>
      </c>
      <c r="Q512" s="4"/>
      <c r="R512" s="4"/>
      <c r="S512" s="4"/>
      <c r="T512" s="10">
        <v>1</v>
      </c>
      <c r="U512" s="10">
        <f t="shared" si="16"/>
        <v>1</v>
      </c>
      <c r="V512" s="10"/>
      <c r="W512" s="10" t="s">
        <v>52</v>
      </c>
      <c r="X512" s="10" t="s">
        <v>1643</v>
      </c>
      <c r="Y512" s="1" t="s">
        <v>783</v>
      </c>
      <c r="Z512" s="69" t="s">
        <v>2149</v>
      </c>
    </row>
    <row r="513" ht="18" customHeight="1" spans="1:26">
      <c r="A513" s="8">
        <f t="shared" si="15"/>
        <v>512</v>
      </c>
      <c r="B513" s="18">
        <v>45126</v>
      </c>
      <c r="C513" s="68">
        <v>46203</v>
      </c>
      <c r="D513" s="10" t="s">
        <v>2154</v>
      </c>
      <c r="E513" s="4"/>
      <c r="F513" s="4">
        <v>1</v>
      </c>
      <c r="G513" s="4" t="s">
        <v>36</v>
      </c>
      <c r="H513" s="4"/>
      <c r="I513" s="4" t="s">
        <v>2155</v>
      </c>
      <c r="J513" s="4" t="s">
        <v>2156</v>
      </c>
      <c r="K513" s="4" t="s">
        <v>58</v>
      </c>
      <c r="L513" s="4">
        <v>9216</v>
      </c>
      <c r="M513" s="4">
        <v>1778</v>
      </c>
      <c r="N513" s="4"/>
      <c r="O513" s="15">
        <v>45188</v>
      </c>
      <c r="P513" s="4">
        <v>1</v>
      </c>
      <c r="Q513" s="4"/>
      <c r="R513" s="4"/>
      <c r="S513" s="4"/>
      <c r="T513" s="10">
        <v>2</v>
      </c>
      <c r="U513" s="10">
        <f t="shared" si="16"/>
        <v>1</v>
      </c>
      <c r="V513" s="10"/>
      <c r="W513" s="10"/>
      <c r="X513" s="10"/>
      <c r="Y513" s="1"/>
      <c r="Z513" s="69" t="s">
        <v>2157</v>
      </c>
    </row>
    <row r="514" ht="18" customHeight="1" spans="1:26">
      <c r="A514" s="8">
        <f t="shared" ref="A514:A577" si="17">ROW()-1</f>
        <v>513</v>
      </c>
      <c r="B514" s="18">
        <v>45131</v>
      </c>
      <c r="C514" s="68">
        <v>46203</v>
      </c>
      <c r="D514" s="10" t="s">
        <v>2162</v>
      </c>
      <c r="E514" s="4"/>
      <c r="F514" s="4">
        <v>1</v>
      </c>
      <c r="G514" s="4" t="s">
        <v>48</v>
      </c>
      <c r="H514" s="4"/>
      <c r="I514" s="4" t="s">
        <v>4320</v>
      </c>
      <c r="J514" s="4" t="s">
        <v>4321</v>
      </c>
      <c r="K514" s="8" t="s">
        <v>37</v>
      </c>
      <c r="L514" s="4">
        <v>5400</v>
      </c>
      <c r="M514" s="4">
        <v>1781</v>
      </c>
      <c r="N514" s="10" t="s">
        <v>1328</v>
      </c>
      <c r="O514" s="15">
        <v>45252</v>
      </c>
      <c r="P514" s="4">
        <v>1</v>
      </c>
      <c r="Q514" s="4"/>
      <c r="R514" s="4"/>
      <c r="S514" s="4"/>
      <c r="T514" s="10">
        <v>2</v>
      </c>
      <c r="U514" s="10">
        <f t="shared" si="16"/>
        <v>1</v>
      </c>
      <c r="V514" s="10"/>
      <c r="W514" s="10" t="s">
        <v>52</v>
      </c>
      <c r="X514" s="10" t="s">
        <v>315</v>
      </c>
      <c r="Y514" s="1" t="s">
        <v>783</v>
      </c>
      <c r="Z514" s="69" t="s">
        <v>2165</v>
      </c>
    </row>
    <row r="515" ht="18" customHeight="1" spans="1:26">
      <c r="A515" s="8">
        <f t="shared" si="17"/>
        <v>514</v>
      </c>
      <c r="B515" s="18">
        <v>45135</v>
      </c>
      <c r="C515" s="68">
        <v>46203</v>
      </c>
      <c r="D515" s="10" t="s">
        <v>2173</v>
      </c>
      <c r="E515" s="4"/>
      <c r="F515" s="4">
        <v>1</v>
      </c>
      <c r="G515" s="4" t="s">
        <v>67</v>
      </c>
      <c r="H515" s="4">
        <v>1</v>
      </c>
      <c r="I515" s="4" t="s">
        <v>358</v>
      </c>
      <c r="J515" s="4" t="s">
        <v>2174</v>
      </c>
      <c r="K515" s="4" t="s">
        <v>58</v>
      </c>
      <c r="L515" s="4">
        <v>9216</v>
      </c>
      <c r="M515" s="4">
        <v>1784</v>
      </c>
      <c r="N515" s="4"/>
      <c r="O515" s="4"/>
      <c r="P515" s="4">
        <v>1</v>
      </c>
      <c r="Q515" s="4"/>
      <c r="R515" s="4"/>
      <c r="S515" s="4"/>
      <c r="T515" s="10">
        <v>2</v>
      </c>
      <c r="U515" s="10">
        <f t="shared" si="16"/>
        <v>1</v>
      </c>
      <c r="V515" s="10"/>
      <c r="W515" s="10"/>
      <c r="X515" s="10" t="s">
        <v>1361</v>
      </c>
      <c r="Y515" s="1" t="s">
        <v>783</v>
      </c>
      <c r="Z515" s="69" t="s">
        <v>2175</v>
      </c>
    </row>
    <row r="516" ht="18" customHeight="1" spans="1:26">
      <c r="A516" s="8">
        <f t="shared" si="17"/>
        <v>515</v>
      </c>
      <c r="B516" s="18">
        <v>45135</v>
      </c>
      <c r="C516" s="68">
        <v>46203</v>
      </c>
      <c r="D516" s="10" t="s">
        <v>2176</v>
      </c>
      <c r="E516" s="4"/>
      <c r="F516" s="4">
        <v>1</v>
      </c>
      <c r="G516" s="4" t="s">
        <v>48</v>
      </c>
      <c r="H516" s="4"/>
      <c r="I516" s="4" t="s">
        <v>2177</v>
      </c>
      <c r="J516" s="4" t="s">
        <v>4322</v>
      </c>
      <c r="K516" s="4" t="s">
        <v>58</v>
      </c>
      <c r="L516" s="4">
        <v>9216</v>
      </c>
      <c r="M516" s="4">
        <v>1785</v>
      </c>
      <c r="N516" s="10" t="s">
        <v>1328</v>
      </c>
      <c r="O516" s="4"/>
      <c r="P516" s="4">
        <v>1</v>
      </c>
      <c r="Q516" s="4"/>
      <c r="R516" s="4"/>
      <c r="S516" s="4">
        <v>1</v>
      </c>
      <c r="T516" s="10">
        <v>2</v>
      </c>
      <c r="U516" s="10">
        <f t="shared" si="16"/>
        <v>1</v>
      </c>
      <c r="V516" s="10"/>
      <c r="W516" s="10" t="s">
        <v>52</v>
      </c>
      <c r="X516" s="10" t="s">
        <v>1528</v>
      </c>
      <c r="Y516" s="1" t="s">
        <v>783</v>
      </c>
      <c r="Z516" s="69" t="s">
        <v>2179</v>
      </c>
    </row>
    <row r="517" ht="18" customHeight="1" spans="1:26">
      <c r="A517" s="8">
        <f t="shared" si="17"/>
        <v>516</v>
      </c>
      <c r="B517" s="18">
        <v>45140</v>
      </c>
      <c r="C517" s="68">
        <v>46203</v>
      </c>
      <c r="D517" s="10" t="s">
        <v>2180</v>
      </c>
      <c r="E517" s="4"/>
      <c r="F517" s="4">
        <v>0</v>
      </c>
      <c r="G517" s="4" t="s">
        <v>36</v>
      </c>
      <c r="H517" s="4">
        <v>1</v>
      </c>
      <c r="I517" s="4" t="s">
        <v>2181</v>
      </c>
      <c r="J517" s="4" t="s">
        <v>57</v>
      </c>
      <c r="K517" s="4" t="s">
        <v>58</v>
      </c>
      <c r="L517" s="4">
        <v>9216</v>
      </c>
      <c r="M517" s="4">
        <v>1787</v>
      </c>
      <c r="N517" s="4"/>
      <c r="O517" s="4"/>
      <c r="P517" s="4">
        <v>1</v>
      </c>
      <c r="Q517" s="4"/>
      <c r="R517" s="4"/>
      <c r="S517" s="4"/>
      <c r="T517" s="10">
        <v>1</v>
      </c>
      <c r="U517" s="10">
        <f t="shared" si="16"/>
        <v>1</v>
      </c>
      <c r="V517" s="10"/>
      <c r="W517" s="10"/>
      <c r="X517" s="10" t="s">
        <v>1989</v>
      </c>
      <c r="Y517" s="10" t="s">
        <v>1989</v>
      </c>
      <c r="Z517" s="69" t="s">
        <v>2182</v>
      </c>
    </row>
    <row r="518" ht="18" customHeight="1" spans="1:26">
      <c r="A518" s="8">
        <f t="shared" si="17"/>
        <v>517</v>
      </c>
      <c r="B518" s="18">
        <v>45152</v>
      </c>
      <c r="C518" s="68">
        <v>46203</v>
      </c>
      <c r="D518" s="10" t="s">
        <v>2202</v>
      </c>
      <c r="E518" s="4"/>
      <c r="F518" s="4" t="s">
        <v>88</v>
      </c>
      <c r="G518" s="4" t="s">
        <v>36</v>
      </c>
      <c r="H518" s="4"/>
      <c r="I518" s="4" t="s">
        <v>2203</v>
      </c>
      <c r="J518" s="4" t="s">
        <v>305</v>
      </c>
      <c r="K518" s="4" t="s">
        <v>58</v>
      </c>
      <c r="L518" s="4">
        <v>9216</v>
      </c>
      <c r="M518" s="4">
        <v>1794</v>
      </c>
      <c r="N518" s="4"/>
      <c r="O518" s="15">
        <v>45170</v>
      </c>
      <c r="P518" s="4">
        <v>1</v>
      </c>
      <c r="Q518" s="4"/>
      <c r="R518" s="4"/>
      <c r="S518" s="4"/>
      <c r="T518" s="10">
        <v>2</v>
      </c>
      <c r="U518" s="10">
        <f t="shared" si="16"/>
        <v>1</v>
      </c>
      <c r="V518" s="10"/>
      <c r="W518" s="10"/>
      <c r="X518" s="10" t="s">
        <v>1547</v>
      </c>
      <c r="Y518" s="1" t="s">
        <v>783</v>
      </c>
      <c r="Z518" s="69" t="s">
        <v>2204</v>
      </c>
    </row>
    <row r="519" ht="18" customHeight="1" spans="1:26">
      <c r="A519" s="8">
        <f t="shared" si="17"/>
        <v>518</v>
      </c>
      <c r="B519" s="18">
        <v>45160</v>
      </c>
      <c r="C519" s="68">
        <v>46203</v>
      </c>
      <c r="D519" s="10" t="s">
        <v>2211</v>
      </c>
      <c r="E519" s="4"/>
      <c r="F519" s="4">
        <v>1</v>
      </c>
      <c r="G519" s="4" t="s">
        <v>62</v>
      </c>
      <c r="H519" s="4"/>
      <c r="I519" s="4" t="s">
        <v>2212</v>
      </c>
      <c r="J519" s="4" t="s">
        <v>217</v>
      </c>
      <c r="K519" s="4" t="s">
        <v>58</v>
      </c>
      <c r="L519" s="4">
        <v>9216</v>
      </c>
      <c r="M519" s="4">
        <v>1800</v>
      </c>
      <c r="N519" s="4"/>
      <c r="O519" s="4"/>
      <c r="P519" s="4">
        <v>1</v>
      </c>
      <c r="Q519" s="4"/>
      <c r="R519" s="4"/>
      <c r="S519" s="4"/>
      <c r="T519" s="10">
        <v>0</v>
      </c>
      <c r="U519" s="10">
        <f t="shared" si="16"/>
        <v>1</v>
      </c>
      <c r="V519" s="10"/>
      <c r="W519" s="10"/>
      <c r="X519" s="10"/>
      <c r="Y519" s="1"/>
      <c r="Z519" s="69" t="s">
        <v>2213</v>
      </c>
    </row>
    <row r="520" ht="18" customHeight="1" spans="1:26">
      <c r="A520" s="8">
        <f t="shared" si="17"/>
        <v>519</v>
      </c>
      <c r="B520" s="18">
        <v>45161</v>
      </c>
      <c r="C520" s="68">
        <v>46203</v>
      </c>
      <c r="D520" s="10" t="s">
        <v>2214</v>
      </c>
      <c r="E520" s="4"/>
      <c r="F520" s="4">
        <v>1</v>
      </c>
      <c r="G520" s="4" t="s">
        <v>518</v>
      </c>
      <c r="H520" s="4"/>
      <c r="I520" s="4" t="s">
        <v>2216</v>
      </c>
      <c r="J520" s="4" t="s">
        <v>655</v>
      </c>
      <c r="K520" s="4" t="s">
        <v>58</v>
      </c>
      <c r="L520" s="4">
        <v>5120</v>
      </c>
      <c r="M520" s="4">
        <v>1801</v>
      </c>
      <c r="N520" s="4"/>
      <c r="O520" s="15">
        <v>45188</v>
      </c>
      <c r="P520" s="4">
        <v>1</v>
      </c>
      <c r="Q520" s="4"/>
      <c r="R520" s="4"/>
      <c r="S520" s="4"/>
      <c r="T520" s="10">
        <v>0</v>
      </c>
      <c r="U520" s="10">
        <f t="shared" si="16"/>
        <v>1</v>
      </c>
      <c r="V520" s="10"/>
      <c r="W520" s="10"/>
      <c r="X520" s="10" t="s">
        <v>2215</v>
      </c>
      <c r="Y520" s="1" t="s">
        <v>768</v>
      </c>
      <c r="Z520" s="69" t="s">
        <v>2217</v>
      </c>
    </row>
    <row r="521" ht="18" customHeight="1" spans="1:26">
      <c r="A521" s="8">
        <f t="shared" si="17"/>
        <v>520</v>
      </c>
      <c r="B521" s="18">
        <v>45162</v>
      </c>
      <c r="C521" s="68">
        <v>46203</v>
      </c>
      <c r="D521" s="10" t="s">
        <v>1758</v>
      </c>
      <c r="E521" s="4"/>
      <c r="F521" s="4">
        <v>1</v>
      </c>
      <c r="G521" s="4" t="s">
        <v>325</v>
      </c>
      <c r="H521" s="4">
        <v>1</v>
      </c>
      <c r="I521" s="4" t="s">
        <v>2218</v>
      </c>
      <c r="J521" s="1" t="s">
        <v>2219</v>
      </c>
      <c r="K521" s="8" t="s">
        <v>37</v>
      </c>
      <c r="L521" s="4">
        <v>5400</v>
      </c>
      <c r="M521" s="4">
        <v>534</v>
      </c>
      <c r="N521" s="4"/>
      <c r="O521" s="4" t="s">
        <v>2713</v>
      </c>
      <c r="P521" s="4">
        <v>1</v>
      </c>
      <c r="Q521" s="4"/>
      <c r="R521" s="4"/>
      <c r="S521" s="4"/>
      <c r="T521" s="10">
        <v>0</v>
      </c>
      <c r="U521" s="10">
        <f t="shared" si="16"/>
        <v>1</v>
      </c>
      <c r="V521" s="10"/>
      <c r="W521" s="10"/>
      <c r="X521" s="10"/>
      <c r="Y521" s="1"/>
      <c r="Z521" s="69" t="s">
        <v>1760</v>
      </c>
    </row>
    <row r="522" ht="18" customHeight="1" spans="1:26">
      <c r="A522" s="8">
        <f t="shared" si="17"/>
        <v>521</v>
      </c>
      <c r="B522" s="18">
        <v>45162</v>
      </c>
      <c r="C522" s="68">
        <v>46203</v>
      </c>
      <c r="D522" s="10" t="s">
        <v>2220</v>
      </c>
      <c r="E522" s="4"/>
      <c r="F522" s="4">
        <v>1</v>
      </c>
      <c r="G522" s="4" t="s">
        <v>42</v>
      </c>
      <c r="H522" s="4"/>
      <c r="I522" s="4" t="s">
        <v>2221</v>
      </c>
      <c r="J522" s="4" t="s">
        <v>57</v>
      </c>
      <c r="K522" s="4" t="s">
        <v>58</v>
      </c>
      <c r="L522" s="4">
        <v>7168</v>
      </c>
      <c r="M522" s="4">
        <v>1802</v>
      </c>
      <c r="N522" s="4"/>
      <c r="O522" s="15">
        <v>45225</v>
      </c>
      <c r="P522" s="4">
        <v>1</v>
      </c>
      <c r="Q522" s="4"/>
      <c r="R522" s="4"/>
      <c r="S522" s="4"/>
      <c r="T522" s="10">
        <v>2</v>
      </c>
      <c r="U522" s="10">
        <f t="shared" si="16"/>
        <v>1</v>
      </c>
      <c r="V522" s="10"/>
      <c r="W522" s="10"/>
      <c r="X522" s="10" t="s">
        <v>1741</v>
      </c>
      <c r="Y522" s="1" t="s">
        <v>783</v>
      </c>
      <c r="Z522" s="69" t="s">
        <v>2222</v>
      </c>
    </row>
    <row r="523" ht="18" customHeight="1" spans="1:26">
      <c r="A523" s="8">
        <f t="shared" si="17"/>
        <v>522</v>
      </c>
      <c r="B523" s="18">
        <v>45163</v>
      </c>
      <c r="C523" s="68">
        <v>46203</v>
      </c>
      <c r="D523" s="10" t="s">
        <v>2223</v>
      </c>
      <c r="E523" s="4"/>
      <c r="F523" s="4">
        <v>1</v>
      </c>
      <c r="G523" s="4" t="s">
        <v>48</v>
      </c>
      <c r="H523" s="4"/>
      <c r="I523" s="4" t="s">
        <v>2224</v>
      </c>
      <c r="J523" s="1" t="s">
        <v>4324</v>
      </c>
      <c r="K523" s="4" t="s">
        <v>58</v>
      </c>
      <c r="L523" s="4">
        <v>9216</v>
      </c>
      <c r="M523" s="4">
        <v>1803</v>
      </c>
      <c r="N523" s="10" t="s">
        <v>51</v>
      </c>
      <c r="O523" s="4"/>
      <c r="P523" s="4">
        <v>1</v>
      </c>
      <c r="Q523" s="4"/>
      <c r="R523" s="4"/>
      <c r="S523" s="4"/>
      <c r="T523" s="10">
        <v>2</v>
      </c>
      <c r="U523" s="10">
        <f t="shared" si="16"/>
        <v>1</v>
      </c>
      <c r="V523" s="10"/>
      <c r="W523" s="10" t="s">
        <v>52</v>
      </c>
      <c r="X523" s="10" t="s">
        <v>83</v>
      </c>
      <c r="Y523" s="1" t="s">
        <v>783</v>
      </c>
      <c r="Z523" s="69" t="s">
        <v>2225</v>
      </c>
    </row>
    <row r="524" ht="18" customHeight="1" spans="1:26">
      <c r="A524" s="8">
        <f t="shared" si="17"/>
        <v>523</v>
      </c>
      <c r="B524" s="18">
        <v>45166</v>
      </c>
      <c r="C524" s="68">
        <v>46203</v>
      </c>
      <c r="D524" s="10" t="s">
        <v>2226</v>
      </c>
      <c r="E524" s="4"/>
      <c r="F524" s="4">
        <v>1</v>
      </c>
      <c r="G524" s="4" t="s">
        <v>42</v>
      </c>
      <c r="H524" s="4"/>
      <c r="I524" s="4" t="s">
        <v>2227</v>
      </c>
      <c r="J524" s="4" t="s">
        <v>2228</v>
      </c>
      <c r="K524" s="8" t="s">
        <v>37</v>
      </c>
      <c r="L524" s="4">
        <v>5400</v>
      </c>
      <c r="M524" s="4">
        <v>1804</v>
      </c>
      <c r="N524" s="4"/>
      <c r="O524" s="4"/>
      <c r="P524" s="4">
        <v>1</v>
      </c>
      <c r="Q524" s="4"/>
      <c r="R524" s="4"/>
      <c r="S524" s="4"/>
      <c r="T524" s="10">
        <v>2</v>
      </c>
      <c r="U524" s="10">
        <f t="shared" si="16"/>
        <v>1</v>
      </c>
      <c r="V524" s="10"/>
      <c r="W524" s="10"/>
      <c r="X524" s="10" t="s">
        <v>1214</v>
      </c>
      <c r="Y524" s="1" t="s">
        <v>783</v>
      </c>
      <c r="Z524" s="1" t="s">
        <v>4325</v>
      </c>
    </row>
    <row r="525" ht="18" customHeight="1" spans="1:26">
      <c r="A525" s="8">
        <f t="shared" si="17"/>
        <v>524</v>
      </c>
      <c r="B525" s="18">
        <v>45169</v>
      </c>
      <c r="C525" s="68">
        <v>46203</v>
      </c>
      <c r="D525" s="10" t="s">
        <v>2230</v>
      </c>
      <c r="E525" s="4"/>
      <c r="F525" s="4">
        <v>1</v>
      </c>
      <c r="G525" s="4" t="s">
        <v>62</v>
      </c>
      <c r="H525" s="4"/>
      <c r="I525" s="4" t="s">
        <v>2231</v>
      </c>
      <c r="J525" s="4" t="s">
        <v>305</v>
      </c>
      <c r="K525" s="4" t="s">
        <v>58</v>
      </c>
      <c r="L525" s="4">
        <v>9216</v>
      </c>
      <c r="M525" s="4">
        <v>1806</v>
      </c>
      <c r="N525" s="4"/>
      <c r="O525" s="4"/>
      <c r="P525" s="4">
        <v>1</v>
      </c>
      <c r="Q525" s="4"/>
      <c r="R525" s="4"/>
      <c r="S525" s="4"/>
      <c r="T525" s="10">
        <v>0</v>
      </c>
      <c r="U525" s="10">
        <f t="shared" si="16"/>
        <v>1</v>
      </c>
      <c r="V525" s="10"/>
      <c r="W525" s="10"/>
      <c r="X525" s="10" t="s">
        <v>1989</v>
      </c>
      <c r="Y525" s="10" t="s">
        <v>1989</v>
      </c>
      <c r="Z525" s="69" t="s">
        <v>2232</v>
      </c>
    </row>
    <row r="526" ht="18" customHeight="1" spans="1:26">
      <c r="A526" s="8">
        <f t="shared" si="17"/>
        <v>525</v>
      </c>
      <c r="B526" s="18">
        <v>45170</v>
      </c>
      <c r="C526" s="68">
        <v>46203</v>
      </c>
      <c r="D526" s="10" t="s">
        <v>2236</v>
      </c>
      <c r="E526" s="4"/>
      <c r="F526" s="4">
        <v>1</v>
      </c>
      <c r="G526" s="4" t="s">
        <v>62</v>
      </c>
      <c r="H526" s="4"/>
      <c r="I526" s="4" t="s">
        <v>2237</v>
      </c>
      <c r="J526" s="4" t="s">
        <v>44</v>
      </c>
      <c r="K526" s="4" t="s">
        <v>58</v>
      </c>
      <c r="L526" s="4">
        <v>9216</v>
      </c>
      <c r="M526" s="4">
        <v>1809</v>
      </c>
      <c r="N526" s="4"/>
      <c r="O526" s="4"/>
      <c r="P526" s="4">
        <v>1</v>
      </c>
      <c r="Q526" s="4"/>
      <c r="R526" s="4"/>
      <c r="S526" s="4"/>
      <c r="T526" s="10">
        <v>2</v>
      </c>
      <c r="U526" s="10">
        <f t="shared" si="16"/>
        <v>1</v>
      </c>
      <c r="V526" s="10"/>
      <c r="W526" s="10"/>
      <c r="X526" s="10" t="s">
        <v>1985</v>
      </c>
      <c r="Y526" s="1" t="s">
        <v>783</v>
      </c>
      <c r="Z526" s="69" t="s">
        <v>2238</v>
      </c>
    </row>
    <row r="527" ht="18" customHeight="1" spans="1:26">
      <c r="A527" s="8">
        <f t="shared" si="17"/>
        <v>526</v>
      </c>
      <c r="B527" s="18">
        <v>45170</v>
      </c>
      <c r="C527" s="68">
        <v>46203</v>
      </c>
      <c r="D527" s="10" t="s">
        <v>2239</v>
      </c>
      <c r="E527" s="4"/>
      <c r="F527" s="4">
        <v>1</v>
      </c>
      <c r="G527" s="4" t="s">
        <v>42</v>
      </c>
      <c r="H527" s="4"/>
      <c r="I527" s="77" t="s">
        <v>2240</v>
      </c>
      <c r="J527" s="4" t="s">
        <v>2241</v>
      </c>
      <c r="K527" s="4" t="s">
        <v>58</v>
      </c>
      <c r="L527" s="4">
        <v>7168</v>
      </c>
      <c r="M527" s="4">
        <v>1810</v>
      </c>
      <c r="N527" s="4"/>
      <c r="O527" s="15">
        <v>45238</v>
      </c>
      <c r="P527" s="4">
        <v>1</v>
      </c>
      <c r="Q527" s="4"/>
      <c r="R527" s="4"/>
      <c r="S527" s="4"/>
      <c r="T527" s="10">
        <v>2</v>
      </c>
      <c r="U527" s="10">
        <f t="shared" si="16"/>
        <v>1</v>
      </c>
      <c r="V527" s="10"/>
      <c r="W527" s="10"/>
      <c r="X527" s="10" t="s">
        <v>1528</v>
      </c>
      <c r="Y527" s="1" t="s">
        <v>783</v>
      </c>
      <c r="Z527" s="69" t="s">
        <v>2242</v>
      </c>
    </row>
    <row r="528" ht="18" customHeight="1" spans="1:26">
      <c r="A528" s="8">
        <f t="shared" si="17"/>
        <v>527</v>
      </c>
      <c r="B528" s="18">
        <v>45173</v>
      </c>
      <c r="C528" s="68">
        <v>46203</v>
      </c>
      <c r="D528" s="10" t="s">
        <v>2247</v>
      </c>
      <c r="E528" s="4"/>
      <c r="F528" s="4">
        <v>1</v>
      </c>
      <c r="G528" s="4" t="s">
        <v>67</v>
      </c>
      <c r="H528" s="4"/>
      <c r="I528" s="4" t="s">
        <v>2248</v>
      </c>
      <c r="J528" s="4" t="s">
        <v>2249</v>
      </c>
      <c r="K528" s="8" t="s">
        <v>37</v>
      </c>
      <c r="L528" s="4">
        <v>5400</v>
      </c>
      <c r="M528" s="4">
        <v>1813</v>
      </c>
      <c r="N528" s="4"/>
      <c r="O528" s="15">
        <v>45188</v>
      </c>
      <c r="P528" s="4">
        <v>1</v>
      </c>
      <c r="Q528" s="4"/>
      <c r="R528" s="4"/>
      <c r="S528" s="4"/>
      <c r="T528" s="10">
        <v>2</v>
      </c>
      <c r="U528" s="10">
        <f t="shared" si="16"/>
        <v>1</v>
      </c>
      <c r="V528" s="10"/>
      <c r="W528" s="10"/>
      <c r="X528" s="10" t="s">
        <v>1528</v>
      </c>
      <c r="Y528" s="1" t="s">
        <v>783</v>
      </c>
      <c r="Z528" s="69" t="s">
        <v>2250</v>
      </c>
    </row>
    <row r="529" ht="18" customHeight="1" spans="1:26">
      <c r="A529" s="8">
        <f t="shared" si="17"/>
        <v>528</v>
      </c>
      <c r="B529" s="18">
        <v>45173</v>
      </c>
      <c r="C529" s="68">
        <v>46203</v>
      </c>
      <c r="D529" s="10" t="s">
        <v>2255</v>
      </c>
      <c r="E529" s="4"/>
      <c r="F529" s="4">
        <v>1</v>
      </c>
      <c r="G529" s="4" t="s">
        <v>36</v>
      </c>
      <c r="H529" s="4"/>
      <c r="I529" s="4" t="s">
        <v>2257</v>
      </c>
      <c r="J529" s="4" t="s">
        <v>149</v>
      </c>
      <c r="K529" s="4" t="s">
        <v>58</v>
      </c>
      <c r="L529" s="4">
        <v>9216</v>
      </c>
      <c r="M529" s="4">
        <v>1815</v>
      </c>
      <c r="N529" s="4"/>
      <c r="O529" s="15">
        <v>45238</v>
      </c>
      <c r="P529" s="4">
        <v>1</v>
      </c>
      <c r="Q529" s="4"/>
      <c r="R529" s="4"/>
      <c r="S529" s="4"/>
      <c r="T529" s="10">
        <v>2</v>
      </c>
      <c r="U529" s="10">
        <f t="shared" si="16"/>
        <v>1</v>
      </c>
      <c r="V529" s="10"/>
      <c r="W529" s="10"/>
      <c r="X529" s="10" t="s">
        <v>2256</v>
      </c>
      <c r="Y529" s="1" t="s">
        <v>783</v>
      </c>
      <c r="Z529" s="69" t="s">
        <v>2258</v>
      </c>
    </row>
    <row r="530" ht="18" customHeight="1" spans="1:26">
      <c r="A530" s="8">
        <f t="shared" si="17"/>
        <v>529</v>
      </c>
      <c r="B530" s="18">
        <v>45180</v>
      </c>
      <c r="C530" s="68">
        <v>46203</v>
      </c>
      <c r="D530" s="10" t="s">
        <v>2259</v>
      </c>
      <c r="E530" s="4"/>
      <c r="F530" s="4">
        <v>1</v>
      </c>
      <c r="G530" s="4" t="s">
        <v>62</v>
      </c>
      <c r="H530" s="4"/>
      <c r="I530" s="4" t="s">
        <v>2260</v>
      </c>
      <c r="J530" s="4" t="s">
        <v>2261</v>
      </c>
      <c r="K530" s="4" t="s">
        <v>58</v>
      </c>
      <c r="L530" s="4">
        <v>9216</v>
      </c>
      <c r="M530" s="4">
        <v>1816</v>
      </c>
      <c r="N530" s="10" t="s">
        <v>2262</v>
      </c>
      <c r="O530" s="4"/>
      <c r="P530" s="4">
        <v>1</v>
      </c>
      <c r="Q530" s="4"/>
      <c r="R530" s="4"/>
      <c r="S530" s="4">
        <v>1</v>
      </c>
      <c r="T530" s="10">
        <v>2</v>
      </c>
      <c r="U530" s="10">
        <f t="shared" si="16"/>
        <v>1</v>
      </c>
      <c r="V530" s="10"/>
      <c r="W530" s="10" t="s">
        <v>52</v>
      </c>
      <c r="X530" s="10" t="s">
        <v>74</v>
      </c>
      <c r="Y530" s="1" t="s">
        <v>783</v>
      </c>
      <c r="Z530" s="69" t="s">
        <v>2263</v>
      </c>
    </row>
    <row r="531" ht="18" customHeight="1" spans="1:26">
      <c r="A531" s="8">
        <f t="shared" si="17"/>
        <v>530</v>
      </c>
      <c r="B531" s="18">
        <v>45180</v>
      </c>
      <c r="C531" s="68">
        <v>46203</v>
      </c>
      <c r="D531" s="10" t="s">
        <v>2264</v>
      </c>
      <c r="E531" s="4"/>
      <c r="F531" s="4">
        <v>1</v>
      </c>
      <c r="G531" s="4" t="s">
        <v>36</v>
      </c>
      <c r="H531" s="4"/>
      <c r="I531" s="4" t="s">
        <v>2265</v>
      </c>
      <c r="J531" s="4" t="s">
        <v>134</v>
      </c>
      <c r="K531" s="4" t="s">
        <v>58</v>
      </c>
      <c r="L531" s="4">
        <v>9216</v>
      </c>
      <c r="M531" s="4">
        <v>1818</v>
      </c>
      <c r="N531" s="4"/>
      <c r="O531" s="15">
        <v>45188</v>
      </c>
      <c r="P531" s="4">
        <v>1</v>
      </c>
      <c r="Q531" s="4"/>
      <c r="R531" s="4"/>
      <c r="S531" s="4"/>
      <c r="T531" s="10">
        <v>2</v>
      </c>
      <c r="U531" s="10">
        <f t="shared" si="16"/>
        <v>1</v>
      </c>
      <c r="V531" s="10"/>
      <c r="W531" s="10"/>
      <c r="X531" s="10" t="s">
        <v>1333</v>
      </c>
      <c r="Y531" s="1" t="s">
        <v>783</v>
      </c>
      <c r="Z531" s="69" t="s">
        <v>2266</v>
      </c>
    </row>
    <row r="532" ht="18" customHeight="1" spans="1:26">
      <c r="A532" s="8">
        <f t="shared" si="17"/>
        <v>531</v>
      </c>
      <c r="B532" s="18">
        <v>45180</v>
      </c>
      <c r="C532" s="68">
        <v>46203</v>
      </c>
      <c r="D532" s="10" t="s">
        <v>2267</v>
      </c>
      <c r="E532" s="4"/>
      <c r="F532" s="4">
        <v>1</v>
      </c>
      <c r="G532" s="4" t="s">
        <v>48</v>
      </c>
      <c r="H532" s="4"/>
      <c r="I532" s="4" t="s">
        <v>2268</v>
      </c>
      <c r="J532" s="4" t="s">
        <v>4326</v>
      </c>
      <c r="K532" s="4" t="s">
        <v>58</v>
      </c>
      <c r="L532" s="4">
        <v>9216</v>
      </c>
      <c r="M532" s="4">
        <v>1819</v>
      </c>
      <c r="N532" s="10" t="s">
        <v>1792</v>
      </c>
      <c r="O532" s="15">
        <v>45238</v>
      </c>
      <c r="P532" s="4">
        <v>1</v>
      </c>
      <c r="Q532" s="4"/>
      <c r="R532" s="4"/>
      <c r="S532" s="4"/>
      <c r="T532" s="10">
        <v>2</v>
      </c>
      <c r="U532" s="10">
        <f t="shared" si="16"/>
        <v>1</v>
      </c>
      <c r="V532" s="10"/>
      <c r="W532" s="10" t="s">
        <v>52</v>
      </c>
      <c r="X532" s="10" t="s">
        <v>1733</v>
      </c>
      <c r="Y532" s="1" t="s">
        <v>783</v>
      </c>
      <c r="Z532" s="69" t="s">
        <v>2269</v>
      </c>
    </row>
    <row r="533" ht="18" customHeight="1" spans="1:26">
      <c r="A533" s="8">
        <f t="shared" si="17"/>
        <v>532</v>
      </c>
      <c r="B533" s="18">
        <v>45183</v>
      </c>
      <c r="C533" s="68">
        <v>46203</v>
      </c>
      <c r="D533" s="10" t="s">
        <v>2277</v>
      </c>
      <c r="E533" s="4"/>
      <c r="F533" s="4">
        <v>1</v>
      </c>
      <c r="G533" s="4" t="s">
        <v>121</v>
      </c>
      <c r="H533" s="4"/>
      <c r="I533" s="4" t="s">
        <v>2278</v>
      </c>
      <c r="J533" s="4" t="s">
        <v>149</v>
      </c>
      <c r="K533" s="4" t="s">
        <v>58</v>
      </c>
      <c r="L533" s="4">
        <v>7168</v>
      </c>
      <c r="M533" s="4">
        <v>1824</v>
      </c>
      <c r="N533" s="4"/>
      <c r="O533" s="15">
        <v>45225</v>
      </c>
      <c r="P533" s="4">
        <v>1</v>
      </c>
      <c r="Q533" s="4"/>
      <c r="R533" s="4"/>
      <c r="S533" s="4"/>
      <c r="T533" s="10">
        <v>2</v>
      </c>
      <c r="U533" s="10">
        <f t="shared" si="16"/>
        <v>1</v>
      </c>
      <c r="V533" s="10"/>
      <c r="W533" s="10"/>
      <c r="X533" s="10" t="s">
        <v>693</v>
      </c>
      <c r="Y533" s="1" t="s">
        <v>783</v>
      </c>
      <c r="Z533" s="69" t="s">
        <v>2279</v>
      </c>
    </row>
    <row r="534" ht="18" customHeight="1" spans="1:26">
      <c r="A534" s="8">
        <f t="shared" si="17"/>
        <v>533</v>
      </c>
      <c r="B534" s="18">
        <v>45188</v>
      </c>
      <c r="C534" s="68">
        <v>46203</v>
      </c>
      <c r="D534" s="10" t="s">
        <v>2280</v>
      </c>
      <c r="E534" s="4"/>
      <c r="F534" s="4">
        <v>1</v>
      </c>
      <c r="G534" s="4" t="s">
        <v>36</v>
      </c>
      <c r="H534" s="4"/>
      <c r="I534" s="4" t="s">
        <v>2281</v>
      </c>
      <c r="J534" s="4" t="s">
        <v>50</v>
      </c>
      <c r="K534" s="4" t="s">
        <v>58</v>
      </c>
      <c r="L534" s="4">
        <v>9216</v>
      </c>
      <c r="M534" s="4">
        <v>1825</v>
      </c>
      <c r="N534" s="4"/>
      <c r="O534" s="15">
        <v>45225</v>
      </c>
      <c r="P534" s="4">
        <v>1</v>
      </c>
      <c r="Q534" s="4"/>
      <c r="R534" s="4"/>
      <c r="S534" s="4"/>
      <c r="T534" s="10">
        <v>1</v>
      </c>
      <c r="U534" s="10">
        <f t="shared" si="16"/>
        <v>1</v>
      </c>
      <c r="V534" s="10"/>
      <c r="W534" s="10"/>
      <c r="X534" s="10" t="s">
        <v>1643</v>
      </c>
      <c r="Y534" s="1" t="s">
        <v>783</v>
      </c>
      <c r="Z534" s="69" t="s">
        <v>2282</v>
      </c>
    </row>
    <row r="535" ht="18" customHeight="1" spans="1:26">
      <c r="A535" s="8">
        <f t="shared" si="17"/>
        <v>534</v>
      </c>
      <c r="B535" s="18">
        <v>45184</v>
      </c>
      <c r="C535" s="68">
        <v>46203</v>
      </c>
      <c r="D535" s="10" t="s">
        <v>2286</v>
      </c>
      <c r="E535" s="4"/>
      <c r="F535" s="4">
        <v>1</v>
      </c>
      <c r="G535" s="4" t="s">
        <v>36</v>
      </c>
      <c r="H535" s="4">
        <v>1</v>
      </c>
      <c r="I535" s="4" t="s">
        <v>2288</v>
      </c>
      <c r="J535" s="4" t="s">
        <v>134</v>
      </c>
      <c r="K535" s="8" t="s">
        <v>37</v>
      </c>
      <c r="L535" s="4">
        <v>5400</v>
      </c>
      <c r="M535" s="4">
        <v>1827</v>
      </c>
      <c r="N535" s="4"/>
      <c r="O535" s="4"/>
      <c r="P535" s="4">
        <v>1</v>
      </c>
      <c r="Q535" s="4"/>
      <c r="R535" s="4"/>
      <c r="S535" s="4"/>
      <c r="T535" s="10">
        <v>0</v>
      </c>
      <c r="U535" s="10">
        <f t="shared" si="16"/>
        <v>1</v>
      </c>
      <c r="V535" s="10"/>
      <c r="W535" s="10"/>
      <c r="X535" s="10" t="s">
        <v>2287</v>
      </c>
      <c r="Y535" s="1" t="s">
        <v>768</v>
      </c>
      <c r="Z535" s="69" t="s">
        <v>2289</v>
      </c>
    </row>
    <row r="536" ht="18" customHeight="1" spans="1:26">
      <c r="A536" s="8">
        <f t="shared" si="17"/>
        <v>535</v>
      </c>
      <c r="B536" s="18">
        <v>45184</v>
      </c>
      <c r="C536" s="68">
        <v>46203</v>
      </c>
      <c r="D536" s="10" t="s">
        <v>2290</v>
      </c>
      <c r="E536" s="4"/>
      <c r="F536" s="4">
        <v>1</v>
      </c>
      <c r="G536" s="4" t="s">
        <v>67</v>
      </c>
      <c r="H536" s="4"/>
      <c r="I536" s="4" t="s">
        <v>2291</v>
      </c>
      <c r="J536" s="4" t="s">
        <v>44</v>
      </c>
      <c r="K536" s="8" t="s">
        <v>37</v>
      </c>
      <c r="L536" s="4">
        <v>5400</v>
      </c>
      <c r="M536" s="4">
        <v>1828</v>
      </c>
      <c r="N536" s="4"/>
      <c r="O536" s="15">
        <v>45252</v>
      </c>
      <c r="P536" s="4">
        <v>1</v>
      </c>
      <c r="Q536" s="4"/>
      <c r="R536" s="4"/>
      <c r="S536" s="4">
        <v>1</v>
      </c>
      <c r="T536" s="10">
        <v>2</v>
      </c>
      <c r="U536" s="10">
        <f t="shared" si="16"/>
        <v>1</v>
      </c>
      <c r="V536" s="10"/>
      <c r="W536" s="10"/>
      <c r="X536" s="10" t="s">
        <v>156</v>
      </c>
      <c r="Y536" s="1" t="s">
        <v>783</v>
      </c>
      <c r="Z536" s="69" t="s">
        <v>2292</v>
      </c>
    </row>
    <row r="537" ht="18" customHeight="1" spans="1:26">
      <c r="A537" s="8">
        <f t="shared" si="17"/>
        <v>536</v>
      </c>
      <c r="B537" s="18">
        <v>45209</v>
      </c>
      <c r="C537" s="68">
        <v>46203</v>
      </c>
      <c r="D537" s="10" t="s">
        <v>2301</v>
      </c>
      <c r="E537" s="4"/>
      <c r="F537" s="4">
        <v>1</v>
      </c>
      <c r="G537" s="4" t="s">
        <v>62</v>
      </c>
      <c r="H537" s="4"/>
      <c r="I537" s="4" t="s">
        <v>2302</v>
      </c>
      <c r="J537" s="4" t="s">
        <v>134</v>
      </c>
      <c r="K537" s="4" t="s">
        <v>58</v>
      </c>
      <c r="L537" s="4">
        <v>9216</v>
      </c>
      <c r="M537" s="4">
        <v>1832</v>
      </c>
      <c r="N537" s="4"/>
      <c r="O537" s="4"/>
      <c r="P537" s="4">
        <v>1</v>
      </c>
      <c r="Q537" s="4"/>
      <c r="R537" s="4"/>
      <c r="S537" s="4">
        <v>1</v>
      </c>
      <c r="T537" s="10">
        <v>2</v>
      </c>
      <c r="U537" s="10">
        <f t="shared" si="16"/>
        <v>1</v>
      </c>
      <c r="V537" s="10"/>
      <c r="W537" s="10"/>
      <c r="X537" s="10" t="s">
        <v>1458</v>
      </c>
      <c r="Y537" s="1" t="s">
        <v>783</v>
      </c>
      <c r="Z537" s="69" t="s">
        <v>2303</v>
      </c>
    </row>
    <row r="538" ht="18" customHeight="1" spans="1:26">
      <c r="A538" s="8">
        <f t="shared" si="17"/>
        <v>537</v>
      </c>
      <c r="B538" s="18">
        <v>45212</v>
      </c>
      <c r="C538" s="68">
        <v>46203</v>
      </c>
      <c r="D538" s="10" t="s">
        <v>2307</v>
      </c>
      <c r="E538" s="4"/>
      <c r="F538" s="4">
        <v>1</v>
      </c>
      <c r="G538" s="4" t="s">
        <v>36</v>
      </c>
      <c r="H538" s="4"/>
      <c r="I538" s="4" t="s">
        <v>344</v>
      </c>
      <c r="J538" s="4" t="s">
        <v>221</v>
      </c>
      <c r="K538" s="4" t="s">
        <v>58</v>
      </c>
      <c r="L538" s="4">
        <v>9216</v>
      </c>
      <c r="M538" s="4">
        <v>1834</v>
      </c>
      <c r="N538" s="4"/>
      <c r="O538" s="15">
        <v>45280</v>
      </c>
      <c r="P538" s="4">
        <v>1</v>
      </c>
      <c r="Q538" s="4"/>
      <c r="R538" s="4"/>
      <c r="S538" s="4"/>
      <c r="T538" s="10">
        <v>2</v>
      </c>
      <c r="U538" s="10">
        <f t="shared" ref="U538:U601" si="18">DATEDIF(B538,"2025-6-30","y")</f>
        <v>1</v>
      </c>
      <c r="V538" s="10"/>
      <c r="W538" s="10"/>
      <c r="X538" s="10" t="s">
        <v>2239</v>
      </c>
      <c r="Y538" s="1" t="s">
        <v>783</v>
      </c>
      <c r="Z538" s="69" t="s">
        <v>2308</v>
      </c>
    </row>
    <row r="539" ht="18" customHeight="1" spans="1:26">
      <c r="A539" s="8">
        <f t="shared" si="17"/>
        <v>538</v>
      </c>
      <c r="B539" s="18">
        <v>45212</v>
      </c>
      <c r="C539" s="68">
        <v>46203</v>
      </c>
      <c r="D539" s="10" t="s">
        <v>2309</v>
      </c>
      <c r="E539" s="4"/>
      <c r="F539" s="4">
        <v>1</v>
      </c>
      <c r="G539" s="4" t="s">
        <v>62</v>
      </c>
      <c r="H539" s="4"/>
      <c r="I539" s="4" t="s">
        <v>2310</v>
      </c>
      <c r="J539" s="4" t="s">
        <v>57</v>
      </c>
      <c r="K539" s="4" t="s">
        <v>58</v>
      </c>
      <c r="L539" s="4">
        <v>9216</v>
      </c>
      <c r="M539" s="4">
        <v>1835</v>
      </c>
      <c r="N539" s="4"/>
      <c r="O539" s="15">
        <v>45252</v>
      </c>
      <c r="P539" s="4">
        <v>1</v>
      </c>
      <c r="Q539" s="4"/>
      <c r="R539" s="4"/>
      <c r="S539" s="4"/>
      <c r="T539" s="10">
        <v>2</v>
      </c>
      <c r="U539" s="10">
        <f t="shared" si="18"/>
        <v>1</v>
      </c>
      <c r="V539" s="10"/>
      <c r="W539" s="10"/>
      <c r="X539" s="10" t="s">
        <v>1818</v>
      </c>
      <c r="Y539" s="1" t="s">
        <v>783</v>
      </c>
      <c r="Z539" s="69" t="s">
        <v>2311</v>
      </c>
    </row>
    <row r="540" ht="18" customHeight="1" spans="1:26">
      <c r="A540" s="8">
        <f t="shared" si="17"/>
        <v>539</v>
      </c>
      <c r="B540" s="18">
        <v>45216</v>
      </c>
      <c r="C540" s="68">
        <v>46203</v>
      </c>
      <c r="D540" s="10" t="s">
        <v>2312</v>
      </c>
      <c r="E540" s="4"/>
      <c r="F540" s="4">
        <v>1</v>
      </c>
      <c r="G540" s="4" t="s">
        <v>121</v>
      </c>
      <c r="H540" s="4"/>
      <c r="I540" s="4" t="s">
        <v>694</v>
      </c>
      <c r="J540" s="4" t="s">
        <v>221</v>
      </c>
      <c r="K540" s="4" t="s">
        <v>58</v>
      </c>
      <c r="L540" s="4">
        <v>7168</v>
      </c>
      <c r="M540" s="4">
        <v>1836</v>
      </c>
      <c r="N540" s="4"/>
      <c r="O540" s="4"/>
      <c r="P540" s="4">
        <v>1</v>
      </c>
      <c r="Q540" s="4"/>
      <c r="R540" s="4"/>
      <c r="S540" s="4"/>
      <c r="T540" s="10">
        <v>2</v>
      </c>
      <c r="U540" s="10">
        <f t="shared" si="18"/>
        <v>1</v>
      </c>
      <c r="V540" s="10"/>
      <c r="W540" s="10"/>
      <c r="X540" s="10" t="s">
        <v>693</v>
      </c>
      <c r="Y540" s="1" t="s">
        <v>783</v>
      </c>
      <c r="Z540" s="69" t="s">
        <v>2313</v>
      </c>
    </row>
    <row r="541" ht="18" customHeight="1" spans="1:26">
      <c r="A541" s="8">
        <f t="shared" si="17"/>
        <v>540</v>
      </c>
      <c r="B541" s="18">
        <v>45216</v>
      </c>
      <c r="C541" s="68">
        <v>46203</v>
      </c>
      <c r="D541" s="10" t="s">
        <v>2314</v>
      </c>
      <c r="E541" s="4"/>
      <c r="F541" s="4">
        <v>1</v>
      </c>
      <c r="G541" s="4" t="s">
        <v>42</v>
      </c>
      <c r="H541" s="4"/>
      <c r="I541" s="4" t="s">
        <v>2315</v>
      </c>
      <c r="J541" s="4" t="s">
        <v>1050</v>
      </c>
      <c r="K541" s="8" t="s">
        <v>37</v>
      </c>
      <c r="L541" s="4">
        <v>5400</v>
      </c>
      <c r="M541" s="4"/>
      <c r="N541" s="4"/>
      <c r="O541" s="4" t="s">
        <v>2713</v>
      </c>
      <c r="P541" s="4">
        <v>1</v>
      </c>
      <c r="Q541" s="4"/>
      <c r="R541" s="4"/>
      <c r="S541" s="4"/>
      <c r="T541" s="10">
        <v>0</v>
      </c>
      <c r="U541" s="10">
        <f t="shared" si="18"/>
        <v>1</v>
      </c>
      <c r="V541" s="10"/>
      <c r="W541" s="10"/>
      <c r="X541" s="10"/>
      <c r="Y541" s="1"/>
      <c r="Z541" s="69" t="s">
        <v>2316</v>
      </c>
    </row>
    <row r="542" ht="18" customHeight="1" spans="1:26">
      <c r="A542" s="8">
        <f t="shared" si="17"/>
        <v>541</v>
      </c>
      <c r="B542" s="18">
        <v>45223</v>
      </c>
      <c r="C542" s="68">
        <v>46203</v>
      </c>
      <c r="D542" s="10" t="s">
        <v>2317</v>
      </c>
      <c r="E542" s="4"/>
      <c r="F542" s="4">
        <v>1</v>
      </c>
      <c r="G542" s="4" t="s">
        <v>62</v>
      </c>
      <c r="H542" s="4"/>
      <c r="I542" s="4" t="s">
        <v>2318</v>
      </c>
      <c r="J542" s="4" t="s">
        <v>2319</v>
      </c>
      <c r="K542" s="4" t="s">
        <v>58</v>
      </c>
      <c r="L542" s="4">
        <v>9216</v>
      </c>
      <c r="M542" s="4">
        <v>1839</v>
      </c>
      <c r="N542" s="4"/>
      <c r="O542" s="15">
        <v>45280</v>
      </c>
      <c r="P542" s="4">
        <v>1</v>
      </c>
      <c r="Q542" s="4"/>
      <c r="R542" s="4"/>
      <c r="S542" s="4"/>
      <c r="T542" s="10">
        <v>0</v>
      </c>
      <c r="U542" s="10">
        <f t="shared" si="18"/>
        <v>1</v>
      </c>
      <c r="V542" s="10"/>
      <c r="W542" s="10"/>
      <c r="X542" s="10" t="s">
        <v>2287</v>
      </c>
      <c r="Y542" s="1" t="s">
        <v>768</v>
      </c>
      <c r="Z542" s="69" t="s">
        <v>2320</v>
      </c>
    </row>
    <row r="543" ht="18" customHeight="1" spans="1:26">
      <c r="A543" s="8">
        <f t="shared" si="17"/>
        <v>542</v>
      </c>
      <c r="B543" s="18">
        <v>45222</v>
      </c>
      <c r="C543" s="68">
        <v>46203</v>
      </c>
      <c r="D543" s="10" t="s">
        <v>2321</v>
      </c>
      <c r="E543" s="4"/>
      <c r="F543" s="4">
        <v>1</v>
      </c>
      <c r="G543" s="4" t="s">
        <v>48</v>
      </c>
      <c r="H543" s="4"/>
      <c r="I543" s="4" t="s">
        <v>2323</v>
      </c>
      <c r="J543" s="1" t="s">
        <v>4328</v>
      </c>
      <c r="K543" s="4" t="s">
        <v>58</v>
      </c>
      <c r="L543" s="4">
        <v>9216</v>
      </c>
      <c r="M543" s="4">
        <v>1841</v>
      </c>
      <c r="N543" s="10" t="s">
        <v>51</v>
      </c>
      <c r="O543" s="4"/>
      <c r="P543" s="4">
        <v>1</v>
      </c>
      <c r="Q543" s="4"/>
      <c r="R543" s="4"/>
      <c r="S543" s="4"/>
      <c r="T543" s="10">
        <v>1</v>
      </c>
      <c r="U543" s="10">
        <f t="shared" si="18"/>
        <v>1</v>
      </c>
      <c r="V543" s="10"/>
      <c r="W543" s="10" t="s">
        <v>52</v>
      </c>
      <c r="X543" s="10" t="s">
        <v>2322</v>
      </c>
      <c r="Y543" s="1" t="s">
        <v>783</v>
      </c>
      <c r="Z543" s="69" t="s">
        <v>2324</v>
      </c>
    </row>
    <row r="544" ht="18" customHeight="1" spans="1:26">
      <c r="A544" s="8">
        <f t="shared" si="17"/>
        <v>543</v>
      </c>
      <c r="B544" s="18">
        <v>45225</v>
      </c>
      <c r="C544" s="68">
        <v>46203</v>
      </c>
      <c r="D544" s="10" t="s">
        <v>2325</v>
      </c>
      <c r="E544" s="4"/>
      <c r="F544" s="4">
        <v>1</v>
      </c>
      <c r="G544" s="4" t="s">
        <v>62</v>
      </c>
      <c r="H544" s="4"/>
      <c r="I544" s="4" t="s">
        <v>2326</v>
      </c>
      <c r="J544" s="4" t="s">
        <v>217</v>
      </c>
      <c r="K544" s="4" t="s">
        <v>58</v>
      </c>
      <c r="L544" s="4">
        <v>9216</v>
      </c>
      <c r="M544" s="4">
        <v>1845</v>
      </c>
      <c r="N544" s="4"/>
      <c r="O544" s="15">
        <v>45280</v>
      </c>
      <c r="P544" s="4">
        <v>1</v>
      </c>
      <c r="Q544" s="4"/>
      <c r="R544" s="4"/>
      <c r="S544" s="4"/>
      <c r="T544" s="10">
        <v>2</v>
      </c>
      <c r="U544" s="10">
        <f t="shared" si="18"/>
        <v>1</v>
      </c>
      <c r="V544" s="10"/>
      <c r="W544" s="10"/>
      <c r="X544" s="10" t="s">
        <v>1945</v>
      </c>
      <c r="Y544" s="1" t="s">
        <v>783</v>
      </c>
      <c r="Z544" s="69" t="s">
        <v>2327</v>
      </c>
    </row>
    <row r="545" ht="18" customHeight="1" spans="1:26">
      <c r="A545" s="8">
        <f t="shared" si="17"/>
        <v>544</v>
      </c>
      <c r="B545" s="18">
        <v>45226</v>
      </c>
      <c r="C545" s="68">
        <v>46203</v>
      </c>
      <c r="D545" s="10" t="s">
        <v>2332</v>
      </c>
      <c r="E545" s="4"/>
      <c r="F545" s="4">
        <v>1</v>
      </c>
      <c r="G545" s="4" t="s">
        <v>62</v>
      </c>
      <c r="H545" s="4"/>
      <c r="I545" s="4" t="s">
        <v>2333</v>
      </c>
      <c r="J545" s="4" t="s">
        <v>50</v>
      </c>
      <c r="K545" s="4" t="s">
        <v>58</v>
      </c>
      <c r="L545" s="4">
        <v>9216</v>
      </c>
      <c r="M545" s="4">
        <v>1847</v>
      </c>
      <c r="N545" s="4"/>
      <c r="O545" s="4"/>
      <c r="P545" s="4">
        <v>1</v>
      </c>
      <c r="Q545" s="4"/>
      <c r="R545" s="4"/>
      <c r="S545" s="4"/>
      <c r="T545" s="10">
        <v>1</v>
      </c>
      <c r="U545" s="10">
        <f t="shared" si="18"/>
        <v>1</v>
      </c>
      <c r="V545" s="10"/>
      <c r="W545" s="10"/>
      <c r="X545" s="10" t="s">
        <v>1643</v>
      </c>
      <c r="Y545" s="1" t="s">
        <v>783</v>
      </c>
      <c r="Z545" s="69" t="s">
        <v>2334</v>
      </c>
    </row>
    <row r="546" ht="18" customHeight="1" spans="1:26">
      <c r="A546" s="8">
        <f t="shared" si="17"/>
        <v>545</v>
      </c>
      <c r="B546" s="18">
        <v>45226</v>
      </c>
      <c r="C546" s="68">
        <v>46203</v>
      </c>
      <c r="D546" s="10" t="s">
        <v>2335</v>
      </c>
      <c r="E546" s="4" t="s">
        <v>34</v>
      </c>
      <c r="F546" s="4">
        <v>1</v>
      </c>
      <c r="G546" s="4" t="s">
        <v>42</v>
      </c>
      <c r="H546" s="4"/>
      <c r="I546" s="4" t="s">
        <v>2336</v>
      </c>
      <c r="J546" s="4" t="s">
        <v>2337</v>
      </c>
      <c r="K546" s="4" t="s">
        <v>58</v>
      </c>
      <c r="L546" s="4">
        <v>7168</v>
      </c>
      <c r="M546" s="4">
        <v>1848</v>
      </c>
      <c r="N546" s="4"/>
      <c r="O546" s="4"/>
      <c r="P546" s="4">
        <v>1</v>
      </c>
      <c r="Q546" s="4"/>
      <c r="R546" s="4" t="s">
        <v>2338</v>
      </c>
      <c r="S546" s="4"/>
      <c r="T546" s="10">
        <v>2</v>
      </c>
      <c r="U546" s="10">
        <f t="shared" si="18"/>
        <v>1</v>
      </c>
      <c r="V546" s="10"/>
      <c r="W546" s="10"/>
      <c r="X546" s="10" t="s">
        <v>819</v>
      </c>
      <c r="Y546" s="1" t="s">
        <v>783</v>
      </c>
      <c r="Z546" s="69" t="s">
        <v>2339</v>
      </c>
    </row>
    <row r="547" ht="18" customHeight="1" spans="1:26">
      <c r="A547" s="8">
        <f t="shared" si="17"/>
        <v>546</v>
      </c>
      <c r="B547" s="18">
        <v>45231</v>
      </c>
      <c r="C547" s="68">
        <v>46203</v>
      </c>
      <c r="D547" s="10" t="s">
        <v>2350</v>
      </c>
      <c r="E547" s="4"/>
      <c r="F547" s="4">
        <v>1</v>
      </c>
      <c r="G547" s="4" t="s">
        <v>325</v>
      </c>
      <c r="H547" s="4">
        <v>1</v>
      </c>
      <c r="I547" s="4" t="s">
        <v>2351</v>
      </c>
      <c r="J547" s="4" t="s">
        <v>57</v>
      </c>
      <c r="K547" s="8" t="s">
        <v>37</v>
      </c>
      <c r="L547" s="4">
        <v>5400</v>
      </c>
      <c r="M547" s="4">
        <v>1852</v>
      </c>
      <c r="N547" s="4"/>
      <c r="O547" s="4"/>
      <c r="P547" s="4">
        <v>1</v>
      </c>
      <c r="Q547" s="4"/>
      <c r="R547" s="4"/>
      <c r="S547" s="4"/>
      <c r="T547" s="10">
        <v>1</v>
      </c>
      <c r="U547" s="10">
        <f t="shared" si="18"/>
        <v>1</v>
      </c>
      <c r="V547" s="10"/>
      <c r="W547" s="10"/>
      <c r="X547" s="10" t="s">
        <v>1643</v>
      </c>
      <c r="Y547" s="1" t="s">
        <v>783</v>
      </c>
      <c r="Z547" s="1" t="s">
        <v>4331</v>
      </c>
    </row>
    <row r="548" ht="18" customHeight="1" spans="1:26">
      <c r="A548" s="8">
        <f t="shared" si="17"/>
        <v>547</v>
      </c>
      <c r="B548" s="18">
        <v>45231</v>
      </c>
      <c r="C548" s="68">
        <v>46203</v>
      </c>
      <c r="D548" s="10" t="s">
        <v>2353</v>
      </c>
      <c r="E548" s="4" t="s">
        <v>34</v>
      </c>
      <c r="F548" s="4">
        <v>1</v>
      </c>
      <c r="G548" s="4" t="s">
        <v>48</v>
      </c>
      <c r="H548" s="4"/>
      <c r="I548" s="4" t="s">
        <v>4332</v>
      </c>
      <c r="J548" s="4" t="s">
        <v>217</v>
      </c>
      <c r="K548" s="8" t="s">
        <v>37</v>
      </c>
      <c r="L548" s="4">
        <v>5400</v>
      </c>
      <c r="M548" s="4">
        <v>1853</v>
      </c>
      <c r="N548" s="10" t="s">
        <v>51</v>
      </c>
      <c r="O548" s="4"/>
      <c r="P548" s="4">
        <v>1</v>
      </c>
      <c r="Q548" s="4"/>
      <c r="R548" s="4"/>
      <c r="S548" s="4">
        <v>1</v>
      </c>
      <c r="T548" s="10">
        <v>1</v>
      </c>
      <c r="U548" s="10">
        <f t="shared" si="18"/>
        <v>1</v>
      </c>
      <c r="V548" s="10"/>
      <c r="W548" s="10" t="s">
        <v>118</v>
      </c>
      <c r="X548" s="10" t="s">
        <v>1643</v>
      </c>
      <c r="Y548" s="1" t="s">
        <v>783</v>
      </c>
      <c r="Z548" s="69" t="s">
        <v>2355</v>
      </c>
    </row>
    <row r="549" ht="18" customHeight="1" spans="1:26">
      <c r="A549" s="8">
        <f t="shared" si="17"/>
        <v>548</v>
      </c>
      <c r="B549" s="18">
        <v>45239</v>
      </c>
      <c r="C549" s="68">
        <v>46203</v>
      </c>
      <c r="D549" s="10" t="s">
        <v>2368</v>
      </c>
      <c r="E549" s="4"/>
      <c r="F549" s="4">
        <v>1</v>
      </c>
      <c r="G549" s="4" t="s">
        <v>62</v>
      </c>
      <c r="H549" s="4"/>
      <c r="I549" s="1" t="s">
        <v>2369</v>
      </c>
      <c r="J549" s="4" t="s">
        <v>134</v>
      </c>
      <c r="K549" s="4" t="s">
        <v>58</v>
      </c>
      <c r="L549" s="4">
        <v>9216</v>
      </c>
      <c r="M549" s="4">
        <v>1858</v>
      </c>
      <c r="N549" s="4"/>
      <c r="O549" s="15">
        <v>45266</v>
      </c>
      <c r="P549" s="4">
        <v>1</v>
      </c>
      <c r="Q549" s="4"/>
      <c r="R549" s="4"/>
      <c r="S549" s="4"/>
      <c r="T549" s="10">
        <v>2</v>
      </c>
      <c r="U549" s="10">
        <f t="shared" si="18"/>
        <v>1</v>
      </c>
      <c r="V549" s="10"/>
      <c r="W549" s="10"/>
      <c r="X549" s="10" t="s">
        <v>638</v>
      </c>
      <c r="Y549" s="1" t="s">
        <v>783</v>
      </c>
      <c r="Z549" s="69" t="s">
        <v>2370</v>
      </c>
    </row>
    <row r="550" ht="18" customHeight="1" spans="1:26">
      <c r="A550" s="8">
        <f t="shared" si="17"/>
        <v>549</v>
      </c>
      <c r="B550" s="18">
        <v>45243</v>
      </c>
      <c r="C550" s="68">
        <v>46203</v>
      </c>
      <c r="D550" s="10" t="s">
        <v>2377</v>
      </c>
      <c r="E550" s="4"/>
      <c r="F550" s="4">
        <v>1</v>
      </c>
      <c r="G550" s="4" t="s">
        <v>42</v>
      </c>
      <c r="H550" s="4"/>
      <c r="I550" s="4" t="s">
        <v>2379</v>
      </c>
      <c r="J550" s="4" t="s">
        <v>305</v>
      </c>
      <c r="K550" s="8" t="s">
        <v>58</v>
      </c>
      <c r="L550" s="4">
        <v>7168</v>
      </c>
      <c r="M550" s="4">
        <v>1859</v>
      </c>
      <c r="N550" s="4"/>
      <c r="O550" s="4"/>
      <c r="P550" s="4">
        <v>1</v>
      </c>
      <c r="Q550" s="4"/>
      <c r="R550" s="4"/>
      <c r="S550" s="4"/>
      <c r="T550" s="10">
        <v>2</v>
      </c>
      <c r="U550" s="10">
        <f t="shared" si="18"/>
        <v>1</v>
      </c>
      <c r="V550" s="10"/>
      <c r="W550" s="10"/>
      <c r="X550" s="10" t="s">
        <v>2378</v>
      </c>
      <c r="Y550" s="1" t="s">
        <v>783</v>
      </c>
      <c r="Z550" s="69" t="s">
        <v>2380</v>
      </c>
    </row>
    <row r="551" ht="18" customHeight="1" spans="1:26">
      <c r="A551" s="8">
        <f t="shared" si="17"/>
        <v>550</v>
      </c>
      <c r="B551" s="18">
        <v>45243</v>
      </c>
      <c r="C551" s="68">
        <v>46203</v>
      </c>
      <c r="D551" s="10" t="s">
        <v>2381</v>
      </c>
      <c r="E551" s="4"/>
      <c r="F551" s="4">
        <v>1</v>
      </c>
      <c r="G551" s="4" t="s">
        <v>308</v>
      </c>
      <c r="H551" s="4"/>
      <c r="I551" s="4" t="s">
        <v>2382</v>
      </c>
      <c r="J551" s="4" t="s">
        <v>117</v>
      </c>
      <c r="K551" s="4" t="s">
        <v>58</v>
      </c>
      <c r="L551" s="4">
        <v>7168</v>
      </c>
      <c r="M551" s="4">
        <v>1860</v>
      </c>
      <c r="N551" s="4"/>
      <c r="O551" s="15">
        <v>45280</v>
      </c>
      <c r="P551" s="4">
        <v>1</v>
      </c>
      <c r="Q551" s="4"/>
      <c r="R551" s="4"/>
      <c r="S551" s="4"/>
      <c r="T551" s="10">
        <v>1</v>
      </c>
      <c r="U551" s="10">
        <f t="shared" si="18"/>
        <v>1</v>
      </c>
      <c r="V551" s="10"/>
      <c r="W551" s="10"/>
      <c r="X551" s="10" t="s">
        <v>1643</v>
      </c>
      <c r="Y551" s="1" t="s">
        <v>783</v>
      </c>
      <c r="Z551" s="69" t="s">
        <v>2383</v>
      </c>
    </row>
    <row r="552" ht="18" customHeight="1" spans="1:26">
      <c r="A552" s="8">
        <f t="shared" si="17"/>
        <v>551</v>
      </c>
      <c r="B552" s="18">
        <v>45243</v>
      </c>
      <c r="C552" s="68">
        <v>46203</v>
      </c>
      <c r="D552" s="10" t="s">
        <v>2384</v>
      </c>
      <c r="E552" s="4"/>
      <c r="F552" s="4">
        <v>1</v>
      </c>
      <c r="G552" s="4" t="s">
        <v>36</v>
      </c>
      <c r="H552" s="4"/>
      <c r="I552" s="1" t="s">
        <v>2385</v>
      </c>
      <c r="J552" s="1" t="s">
        <v>134</v>
      </c>
      <c r="K552" s="4" t="s">
        <v>58</v>
      </c>
      <c r="L552" s="4">
        <v>9216</v>
      </c>
      <c r="M552" s="4">
        <v>1861</v>
      </c>
      <c r="N552" s="4"/>
      <c r="O552" s="15">
        <v>45280</v>
      </c>
      <c r="P552" s="4">
        <v>1</v>
      </c>
      <c r="Q552" s="4"/>
      <c r="R552" s="4"/>
      <c r="S552" s="4"/>
      <c r="T552" s="10">
        <v>0</v>
      </c>
      <c r="U552" s="10">
        <f t="shared" si="18"/>
        <v>1</v>
      </c>
      <c r="V552" s="10"/>
      <c r="W552" s="10"/>
      <c r="X552" s="10" t="s">
        <v>1989</v>
      </c>
      <c r="Y552" s="10" t="s">
        <v>1989</v>
      </c>
      <c r="Z552" s="69" t="s">
        <v>2386</v>
      </c>
    </row>
    <row r="553" ht="18" customHeight="1" spans="1:26">
      <c r="A553" s="8">
        <f t="shared" si="17"/>
        <v>552</v>
      </c>
      <c r="B553" s="18">
        <v>45246</v>
      </c>
      <c r="C553" s="68">
        <v>46203</v>
      </c>
      <c r="D553" s="10" t="s">
        <v>2387</v>
      </c>
      <c r="E553" s="4"/>
      <c r="F553" s="4">
        <v>1</v>
      </c>
      <c r="G553" s="4" t="s">
        <v>48</v>
      </c>
      <c r="H553" s="4"/>
      <c r="I553" s="4" t="s">
        <v>4335</v>
      </c>
      <c r="J553" s="4" t="s">
        <v>44</v>
      </c>
      <c r="K553" s="4" t="s">
        <v>58</v>
      </c>
      <c r="L553" s="4">
        <v>9216</v>
      </c>
      <c r="M553" s="4">
        <v>1863</v>
      </c>
      <c r="N553" s="10" t="s">
        <v>810</v>
      </c>
      <c r="O553" s="15">
        <v>45280</v>
      </c>
      <c r="P553" s="4">
        <v>1</v>
      </c>
      <c r="Q553" s="4"/>
      <c r="R553" s="4"/>
      <c r="S553" s="4"/>
      <c r="T553" s="10">
        <v>1</v>
      </c>
      <c r="U553" s="10">
        <f t="shared" si="18"/>
        <v>1</v>
      </c>
      <c r="V553" s="10"/>
      <c r="W553" s="10" t="s">
        <v>52</v>
      </c>
      <c r="X553" s="10" t="s">
        <v>2102</v>
      </c>
      <c r="Y553" s="10" t="s">
        <v>2102</v>
      </c>
      <c r="Z553" s="69" t="s">
        <v>2389</v>
      </c>
    </row>
    <row r="554" ht="18" customHeight="1" spans="1:26">
      <c r="A554" s="8">
        <f t="shared" si="17"/>
        <v>553</v>
      </c>
      <c r="B554" s="18">
        <v>45250</v>
      </c>
      <c r="C554" s="68">
        <v>46203</v>
      </c>
      <c r="D554" s="10" t="s">
        <v>2390</v>
      </c>
      <c r="E554" s="4"/>
      <c r="F554" s="4" t="s">
        <v>88</v>
      </c>
      <c r="G554" s="4" t="s">
        <v>48</v>
      </c>
      <c r="H554" s="4"/>
      <c r="I554" s="4" t="s">
        <v>2391</v>
      </c>
      <c r="J554" s="4" t="s">
        <v>44</v>
      </c>
      <c r="K554" s="4" t="s">
        <v>58</v>
      </c>
      <c r="L554" s="4">
        <v>9216</v>
      </c>
      <c r="M554" s="4">
        <v>1864</v>
      </c>
      <c r="N554" s="10" t="s">
        <v>51</v>
      </c>
      <c r="O554" s="15">
        <v>45266</v>
      </c>
      <c r="P554" s="4">
        <v>1</v>
      </c>
      <c r="Q554" s="4"/>
      <c r="R554" s="4"/>
      <c r="S554" s="4"/>
      <c r="T554" s="10">
        <v>0</v>
      </c>
      <c r="U554" s="10">
        <f t="shared" si="18"/>
        <v>1</v>
      </c>
      <c r="V554" s="10"/>
      <c r="W554" s="10" t="s">
        <v>52</v>
      </c>
      <c r="X554" s="10"/>
      <c r="Y554" s="1"/>
      <c r="Z554" s="69" t="s">
        <v>2392</v>
      </c>
    </row>
    <row r="555" ht="18" customHeight="1" spans="1:26">
      <c r="A555" s="8">
        <f t="shared" si="17"/>
        <v>554</v>
      </c>
      <c r="B555" s="18">
        <v>45251</v>
      </c>
      <c r="C555" s="68">
        <v>46203</v>
      </c>
      <c r="D555" s="10" t="s">
        <v>2406</v>
      </c>
      <c r="E555" s="4" t="s">
        <v>34</v>
      </c>
      <c r="F555" s="4">
        <v>1</v>
      </c>
      <c r="G555" s="4" t="s">
        <v>62</v>
      </c>
      <c r="H555" s="4"/>
      <c r="I555" s="4" t="s">
        <v>2407</v>
      </c>
      <c r="J555" s="4" t="s">
        <v>50</v>
      </c>
      <c r="K555" s="4" t="s">
        <v>58</v>
      </c>
      <c r="L555" s="4">
        <v>9216</v>
      </c>
      <c r="M555" s="4">
        <v>1867</v>
      </c>
      <c r="N555" s="4"/>
      <c r="O555" s="15">
        <v>45266</v>
      </c>
      <c r="P555" s="4">
        <v>1</v>
      </c>
      <c r="Q555" s="4"/>
      <c r="R555" s="4"/>
      <c r="S555" s="4"/>
      <c r="T555" s="10">
        <v>2</v>
      </c>
      <c r="U555" s="10">
        <f t="shared" si="18"/>
        <v>1</v>
      </c>
      <c r="V555" s="10"/>
      <c r="W555" s="10"/>
      <c r="X555" s="10"/>
      <c r="Y555" s="1"/>
      <c r="Z555" s="1" t="s">
        <v>585</v>
      </c>
    </row>
    <row r="556" ht="18" customHeight="1" spans="1:26">
      <c r="A556" s="8">
        <f t="shared" si="17"/>
        <v>555</v>
      </c>
      <c r="B556" s="18">
        <v>45252</v>
      </c>
      <c r="C556" s="68">
        <v>46203</v>
      </c>
      <c r="D556" s="10" t="s">
        <v>2408</v>
      </c>
      <c r="E556" s="4"/>
      <c r="F556" s="4">
        <v>1</v>
      </c>
      <c r="G556" s="4" t="s">
        <v>48</v>
      </c>
      <c r="H556" s="4"/>
      <c r="I556" s="4" t="s">
        <v>2409</v>
      </c>
      <c r="J556" s="4" t="s">
        <v>44</v>
      </c>
      <c r="K556" s="4" t="s">
        <v>58</v>
      </c>
      <c r="L556" s="4">
        <v>9216</v>
      </c>
      <c r="M556" s="4">
        <v>1868</v>
      </c>
      <c r="N556" s="10" t="s">
        <v>280</v>
      </c>
      <c r="O556" s="15">
        <v>45266</v>
      </c>
      <c r="P556" s="4">
        <v>1</v>
      </c>
      <c r="Q556" s="4"/>
      <c r="R556" s="4"/>
      <c r="S556" s="4"/>
      <c r="T556" s="10">
        <v>1</v>
      </c>
      <c r="U556" s="10">
        <f t="shared" si="18"/>
        <v>1</v>
      </c>
      <c r="V556" s="10"/>
      <c r="W556" s="10" t="s">
        <v>52</v>
      </c>
      <c r="X556" s="10" t="s">
        <v>1643</v>
      </c>
      <c r="Y556" s="1" t="s">
        <v>783</v>
      </c>
      <c r="Z556" s="69" t="s">
        <v>2411</v>
      </c>
    </row>
    <row r="557" ht="18" customHeight="1" spans="1:26">
      <c r="A557" s="8">
        <f t="shared" si="17"/>
        <v>556</v>
      </c>
      <c r="B557" s="18">
        <v>45252</v>
      </c>
      <c r="C557" s="68">
        <v>46203</v>
      </c>
      <c r="D557" s="10" t="s">
        <v>2412</v>
      </c>
      <c r="E557" s="4"/>
      <c r="F557" s="4">
        <v>1</v>
      </c>
      <c r="G557" s="4" t="s">
        <v>62</v>
      </c>
      <c r="H557" s="4"/>
      <c r="I557" s="4" t="s">
        <v>1636</v>
      </c>
      <c r="J557" s="4" t="s">
        <v>2413</v>
      </c>
      <c r="K557" s="4" t="s">
        <v>58</v>
      </c>
      <c r="L557" s="4">
        <v>9216</v>
      </c>
      <c r="M557" s="4">
        <v>1869</v>
      </c>
      <c r="N557" s="4"/>
      <c r="O557" s="4"/>
      <c r="P557" s="4">
        <v>1</v>
      </c>
      <c r="Q557" s="4"/>
      <c r="R557" s="4"/>
      <c r="S557" s="4">
        <v>1</v>
      </c>
      <c r="T557" s="10">
        <v>2</v>
      </c>
      <c r="U557" s="10">
        <f t="shared" si="18"/>
        <v>1</v>
      </c>
      <c r="V557" s="10"/>
      <c r="W557" s="10"/>
      <c r="X557" s="10" t="s">
        <v>1818</v>
      </c>
      <c r="Y557" s="1" t="s">
        <v>783</v>
      </c>
      <c r="Z557" s="69" t="s">
        <v>2414</v>
      </c>
    </row>
    <row r="558" ht="18" customHeight="1" spans="1:26">
      <c r="A558" s="8">
        <f t="shared" si="17"/>
        <v>557</v>
      </c>
      <c r="B558" s="18">
        <v>45257</v>
      </c>
      <c r="C558" s="68">
        <v>46203</v>
      </c>
      <c r="D558" s="10" t="s">
        <v>2426</v>
      </c>
      <c r="E558" s="4"/>
      <c r="F558" s="4">
        <v>0</v>
      </c>
      <c r="G558" s="4" t="s">
        <v>48</v>
      </c>
      <c r="H558" s="4"/>
      <c r="I558" s="4" t="s">
        <v>2427</v>
      </c>
      <c r="J558" s="4" t="s">
        <v>4336</v>
      </c>
      <c r="K558" s="4" t="s">
        <v>58</v>
      </c>
      <c r="L558" s="4">
        <v>9216</v>
      </c>
      <c r="M558" s="4">
        <v>1873</v>
      </c>
      <c r="N558" s="10" t="s">
        <v>678</v>
      </c>
      <c r="O558" s="18">
        <v>45371</v>
      </c>
      <c r="P558" s="4">
        <v>1</v>
      </c>
      <c r="Q558" s="4"/>
      <c r="R558" s="4"/>
      <c r="S558" s="4"/>
      <c r="T558" s="10">
        <v>1</v>
      </c>
      <c r="U558" s="10">
        <f t="shared" si="18"/>
        <v>1</v>
      </c>
      <c r="V558" s="10"/>
      <c r="W558" s="10" t="s">
        <v>52</v>
      </c>
      <c r="X558" s="10" t="s">
        <v>1643</v>
      </c>
      <c r="Y558" s="1" t="s">
        <v>783</v>
      </c>
      <c r="Z558" s="69" t="s">
        <v>2428</v>
      </c>
    </row>
    <row r="559" ht="18" customHeight="1" spans="1:26">
      <c r="A559" s="8">
        <f t="shared" si="17"/>
        <v>558</v>
      </c>
      <c r="B559" s="18">
        <v>45257</v>
      </c>
      <c r="C559" s="68">
        <v>46053</v>
      </c>
      <c r="D559" s="10" t="s">
        <v>2429</v>
      </c>
      <c r="E559" s="4"/>
      <c r="F559" s="4">
        <v>1</v>
      </c>
      <c r="G559" s="4" t="s">
        <v>48</v>
      </c>
      <c r="H559" s="4"/>
      <c r="I559" s="4" t="s">
        <v>4337</v>
      </c>
      <c r="J559" s="4" t="s">
        <v>363</v>
      </c>
      <c r="K559" s="4" t="s">
        <v>58</v>
      </c>
      <c r="L559" s="4">
        <v>9216</v>
      </c>
      <c r="M559" s="4">
        <v>1874</v>
      </c>
      <c r="N559" s="10" t="s">
        <v>2262</v>
      </c>
      <c r="O559" s="18">
        <v>45371</v>
      </c>
      <c r="P559" s="4">
        <v>1</v>
      </c>
      <c r="Q559" s="4"/>
      <c r="R559" s="4"/>
      <c r="S559" s="4"/>
      <c r="T559" s="10">
        <v>1</v>
      </c>
      <c r="U559" s="10">
        <f t="shared" si="18"/>
        <v>1</v>
      </c>
      <c r="V559" s="10"/>
      <c r="W559" s="38">
        <v>13056</v>
      </c>
      <c r="X559" s="10" t="s">
        <v>1989</v>
      </c>
      <c r="Y559" s="10" t="s">
        <v>1989</v>
      </c>
      <c r="Z559" s="69" t="s">
        <v>2431</v>
      </c>
    </row>
    <row r="560" ht="18" customHeight="1" spans="1:26">
      <c r="A560" s="8">
        <f t="shared" si="17"/>
        <v>559</v>
      </c>
      <c r="B560" s="18">
        <v>45257</v>
      </c>
      <c r="C560" s="68">
        <v>46203</v>
      </c>
      <c r="D560" s="10" t="s">
        <v>2432</v>
      </c>
      <c r="E560" s="4"/>
      <c r="F560" s="4">
        <v>1</v>
      </c>
      <c r="G560" s="4" t="s">
        <v>67</v>
      </c>
      <c r="H560" s="4">
        <v>1</v>
      </c>
      <c r="I560" s="4" t="s">
        <v>2433</v>
      </c>
      <c r="J560" s="4" t="s">
        <v>57</v>
      </c>
      <c r="K560" s="8" t="s">
        <v>37</v>
      </c>
      <c r="L560" s="4">
        <v>5400</v>
      </c>
      <c r="M560" s="4">
        <v>1875</v>
      </c>
      <c r="N560" s="4"/>
      <c r="O560" s="4" t="s">
        <v>2713</v>
      </c>
      <c r="P560" s="4">
        <v>1</v>
      </c>
      <c r="Q560" s="4"/>
      <c r="R560" s="4"/>
      <c r="S560" s="4"/>
      <c r="T560" s="10">
        <v>0</v>
      </c>
      <c r="U560" s="10">
        <f t="shared" si="18"/>
        <v>1</v>
      </c>
      <c r="V560" s="10"/>
      <c r="W560" s="10"/>
      <c r="X560" s="10"/>
      <c r="Y560" s="1"/>
      <c r="Z560" s="69" t="s">
        <v>2434</v>
      </c>
    </row>
    <row r="561" ht="18" customHeight="1" spans="1:26">
      <c r="A561" s="8">
        <f t="shared" si="17"/>
        <v>560</v>
      </c>
      <c r="B561" s="18">
        <v>45259</v>
      </c>
      <c r="C561" s="68">
        <v>46203</v>
      </c>
      <c r="D561" s="10" t="s">
        <v>2435</v>
      </c>
      <c r="E561" s="4"/>
      <c r="F561" s="4">
        <v>1</v>
      </c>
      <c r="G561" s="4" t="s">
        <v>36</v>
      </c>
      <c r="H561" s="4"/>
      <c r="I561" s="1" t="s">
        <v>2436</v>
      </c>
      <c r="J561" s="1" t="s">
        <v>2437</v>
      </c>
      <c r="K561" s="8" t="s">
        <v>37</v>
      </c>
      <c r="L561" s="4">
        <v>5400</v>
      </c>
      <c r="M561" s="4">
        <v>1876</v>
      </c>
      <c r="N561" s="4"/>
      <c r="O561" s="4" t="s">
        <v>2713</v>
      </c>
      <c r="P561" s="4">
        <v>1</v>
      </c>
      <c r="Q561" s="4"/>
      <c r="R561" s="4"/>
      <c r="S561" s="4">
        <v>1</v>
      </c>
      <c r="T561" s="10">
        <v>0</v>
      </c>
      <c r="U561" s="10">
        <f t="shared" si="18"/>
        <v>1</v>
      </c>
      <c r="V561" s="10"/>
      <c r="W561" s="10"/>
      <c r="X561" s="10"/>
      <c r="Y561" s="1"/>
      <c r="Z561" s="69" t="s">
        <v>2438</v>
      </c>
    </row>
    <row r="562" ht="18" customHeight="1" spans="1:26">
      <c r="A562" s="8">
        <f t="shared" si="17"/>
        <v>561</v>
      </c>
      <c r="B562" s="18">
        <v>45261</v>
      </c>
      <c r="C562" s="68">
        <v>46203</v>
      </c>
      <c r="D562" s="10" t="s">
        <v>2445</v>
      </c>
      <c r="E562" s="4"/>
      <c r="F562" s="4">
        <v>1</v>
      </c>
      <c r="G562" s="4" t="s">
        <v>62</v>
      </c>
      <c r="H562" s="4"/>
      <c r="I562" s="4" t="s">
        <v>2446</v>
      </c>
      <c r="J562" s="4" t="s">
        <v>57</v>
      </c>
      <c r="K562" s="4" t="s">
        <v>58</v>
      </c>
      <c r="L562" s="4">
        <v>9216</v>
      </c>
      <c r="M562" s="4" t="s">
        <v>4166</v>
      </c>
      <c r="N562" s="4"/>
      <c r="O562" s="18">
        <v>45372</v>
      </c>
      <c r="P562" s="4">
        <v>1</v>
      </c>
      <c r="Q562" s="4"/>
      <c r="R562" s="4"/>
      <c r="S562" s="4"/>
      <c r="T562" s="10">
        <v>1</v>
      </c>
      <c r="U562" s="10">
        <f t="shared" si="18"/>
        <v>1</v>
      </c>
      <c r="V562" s="10"/>
      <c r="W562" s="10"/>
      <c r="X562" s="10" t="s">
        <v>2102</v>
      </c>
      <c r="Y562" s="10" t="s">
        <v>2102</v>
      </c>
      <c r="Z562" s="69" t="s">
        <v>2448</v>
      </c>
    </row>
    <row r="563" ht="18" customHeight="1" spans="1:26">
      <c r="A563" s="8">
        <f t="shared" si="17"/>
        <v>562</v>
      </c>
      <c r="B563" s="18">
        <v>45261</v>
      </c>
      <c r="C563" s="68">
        <v>46203</v>
      </c>
      <c r="D563" s="10" t="s">
        <v>2449</v>
      </c>
      <c r="E563" s="4"/>
      <c r="F563" s="4">
        <v>1</v>
      </c>
      <c r="G563" s="4" t="s">
        <v>48</v>
      </c>
      <c r="H563" s="4"/>
      <c r="I563" s="1" t="s">
        <v>1512</v>
      </c>
      <c r="J563" s="1" t="s">
        <v>4339</v>
      </c>
      <c r="K563" s="8" t="s">
        <v>37</v>
      </c>
      <c r="L563" s="4">
        <v>5400</v>
      </c>
      <c r="M563" s="4"/>
      <c r="N563" s="10" t="s">
        <v>408</v>
      </c>
      <c r="O563" s="4"/>
      <c r="P563" s="4">
        <v>1</v>
      </c>
      <c r="Q563" s="4"/>
      <c r="R563" s="4"/>
      <c r="S563" s="4">
        <v>1</v>
      </c>
      <c r="T563" s="10">
        <v>1</v>
      </c>
      <c r="U563" s="10">
        <f t="shared" si="18"/>
        <v>1</v>
      </c>
      <c r="V563" s="10"/>
      <c r="W563" s="10" t="s">
        <v>52</v>
      </c>
      <c r="X563" s="10" t="s">
        <v>1643</v>
      </c>
      <c r="Y563" s="1" t="s">
        <v>783</v>
      </c>
      <c r="Z563" s="69" t="s">
        <v>2451</v>
      </c>
    </row>
    <row r="564" ht="18" customHeight="1" spans="1:26">
      <c r="A564" s="8">
        <f t="shared" si="17"/>
        <v>563</v>
      </c>
      <c r="B564" s="18">
        <v>45264</v>
      </c>
      <c r="C564" s="68">
        <v>46203</v>
      </c>
      <c r="D564" s="10" t="s">
        <v>2456</v>
      </c>
      <c r="E564" s="4"/>
      <c r="F564" s="4">
        <v>1</v>
      </c>
      <c r="G564" s="4" t="s">
        <v>62</v>
      </c>
      <c r="H564" s="4"/>
      <c r="I564" s="4" t="s">
        <v>2457</v>
      </c>
      <c r="J564" s="1" t="s">
        <v>2458</v>
      </c>
      <c r="K564" s="4" t="s">
        <v>58</v>
      </c>
      <c r="L564" s="4">
        <v>9216</v>
      </c>
      <c r="M564" s="4">
        <v>1883</v>
      </c>
      <c r="N564" s="4"/>
      <c r="O564" s="4"/>
      <c r="P564" s="4">
        <v>1</v>
      </c>
      <c r="Q564" s="4"/>
      <c r="R564" s="4"/>
      <c r="S564" s="4">
        <v>1</v>
      </c>
      <c r="T564" s="10">
        <v>2</v>
      </c>
      <c r="U564" s="10">
        <f t="shared" si="18"/>
        <v>1</v>
      </c>
      <c r="V564" s="10"/>
      <c r="W564" s="10"/>
      <c r="X564" s="10" t="s">
        <v>638</v>
      </c>
      <c r="Y564" s="1" t="s">
        <v>783</v>
      </c>
      <c r="Z564" s="69" t="s">
        <v>2459</v>
      </c>
    </row>
    <row r="565" ht="18" customHeight="1" spans="1:26">
      <c r="A565" s="8">
        <f t="shared" si="17"/>
        <v>564</v>
      </c>
      <c r="B565" s="18">
        <v>45266</v>
      </c>
      <c r="C565" s="68">
        <v>46203</v>
      </c>
      <c r="D565" s="10" t="s">
        <v>2460</v>
      </c>
      <c r="E565" s="4"/>
      <c r="F565" s="78">
        <v>1</v>
      </c>
      <c r="G565" s="4" t="s">
        <v>48</v>
      </c>
      <c r="H565" s="4"/>
      <c r="I565" s="4" t="s">
        <v>344</v>
      </c>
      <c r="J565" s="4" t="s">
        <v>4340</v>
      </c>
      <c r="K565" s="4" t="s">
        <v>58</v>
      </c>
      <c r="L565" s="4">
        <v>9216</v>
      </c>
      <c r="M565" s="4">
        <v>1884</v>
      </c>
      <c r="N565" s="10" t="s">
        <v>1943</v>
      </c>
      <c r="O565" s="4"/>
      <c r="P565" s="4">
        <v>1</v>
      </c>
      <c r="Q565" s="4"/>
      <c r="R565" s="4"/>
      <c r="S565" s="4"/>
      <c r="T565" s="10">
        <v>0</v>
      </c>
      <c r="U565" s="10">
        <f t="shared" si="18"/>
        <v>1</v>
      </c>
      <c r="V565" s="10"/>
      <c r="W565" s="10" t="s">
        <v>52</v>
      </c>
      <c r="X565" s="10" t="s">
        <v>2215</v>
      </c>
      <c r="Y565" s="1" t="s">
        <v>768</v>
      </c>
      <c r="Z565" s="69" t="s">
        <v>2461</v>
      </c>
    </row>
    <row r="566" ht="18" customHeight="1" spans="1:26">
      <c r="A566" s="8">
        <f t="shared" si="17"/>
        <v>565</v>
      </c>
      <c r="B566" s="18">
        <v>45271</v>
      </c>
      <c r="C566" s="68">
        <v>46203</v>
      </c>
      <c r="D566" s="10" t="s">
        <v>2469</v>
      </c>
      <c r="E566" s="4"/>
      <c r="F566" s="4">
        <v>1</v>
      </c>
      <c r="G566" s="4" t="s">
        <v>62</v>
      </c>
      <c r="H566" s="4"/>
      <c r="I566" s="4" t="s">
        <v>2470</v>
      </c>
      <c r="J566" s="4" t="s">
        <v>921</v>
      </c>
      <c r="K566" s="4" t="s">
        <v>58</v>
      </c>
      <c r="L566" s="4">
        <v>9216</v>
      </c>
      <c r="M566" s="4">
        <v>1888</v>
      </c>
      <c r="N566" s="4"/>
      <c r="O566" s="18">
        <v>45372</v>
      </c>
      <c r="P566" s="4">
        <v>1</v>
      </c>
      <c r="Q566" s="4"/>
      <c r="R566" s="4"/>
      <c r="S566" s="4"/>
      <c r="T566" s="10">
        <v>2</v>
      </c>
      <c r="U566" s="10">
        <f t="shared" si="18"/>
        <v>1</v>
      </c>
      <c r="V566" s="10"/>
      <c r="W566" s="10"/>
      <c r="X566" s="10" t="s">
        <v>223</v>
      </c>
      <c r="Y566" s="1" t="s">
        <v>783</v>
      </c>
      <c r="Z566" s="1" t="s">
        <v>4342</v>
      </c>
    </row>
    <row r="567" ht="18" customHeight="1" spans="1:26">
      <c r="A567" s="8">
        <f t="shared" si="17"/>
        <v>566</v>
      </c>
      <c r="B567" s="18">
        <v>44177</v>
      </c>
      <c r="C567" s="68">
        <v>46203</v>
      </c>
      <c r="D567" s="10" t="s">
        <v>2483</v>
      </c>
      <c r="E567" s="4"/>
      <c r="F567" s="4">
        <v>1</v>
      </c>
      <c r="G567" s="4" t="s">
        <v>48</v>
      </c>
      <c r="H567" s="4"/>
      <c r="I567" s="4" t="s">
        <v>2484</v>
      </c>
      <c r="J567" s="4" t="s">
        <v>2485</v>
      </c>
      <c r="K567" s="8" t="s">
        <v>37</v>
      </c>
      <c r="L567" s="4">
        <v>5400</v>
      </c>
      <c r="M567" s="4" t="s">
        <v>38</v>
      </c>
      <c r="N567" s="10" t="s">
        <v>2262</v>
      </c>
      <c r="O567" s="4" t="s">
        <v>2713</v>
      </c>
      <c r="P567" s="4">
        <v>1</v>
      </c>
      <c r="Q567" s="4"/>
      <c r="R567" s="4"/>
      <c r="S567" s="4"/>
      <c r="T567" s="10"/>
      <c r="U567" s="10">
        <f t="shared" si="18"/>
        <v>4</v>
      </c>
      <c r="V567" s="10"/>
      <c r="W567" s="10" t="s">
        <v>52</v>
      </c>
      <c r="X567" s="10"/>
      <c r="Y567" s="1"/>
      <c r="Z567" s="69" t="s">
        <v>2486</v>
      </c>
    </row>
    <row r="568" ht="18" customHeight="1" spans="1:26">
      <c r="A568" s="8">
        <f t="shared" si="17"/>
        <v>567</v>
      </c>
      <c r="B568" s="18">
        <v>45281</v>
      </c>
      <c r="C568" s="68">
        <v>46203</v>
      </c>
      <c r="D568" s="10" t="s">
        <v>2505</v>
      </c>
      <c r="E568" s="12"/>
      <c r="F568" s="12">
        <v>1</v>
      </c>
      <c r="G568" s="4" t="s">
        <v>518</v>
      </c>
      <c r="H568" s="4">
        <v>1</v>
      </c>
      <c r="I568" s="4" t="s">
        <v>2506</v>
      </c>
      <c r="J568" s="4" t="s">
        <v>2507</v>
      </c>
      <c r="K568" s="4" t="s">
        <v>58</v>
      </c>
      <c r="L568" s="4">
        <v>5120</v>
      </c>
      <c r="M568" s="4">
        <v>1895</v>
      </c>
      <c r="N568" s="4"/>
      <c r="O568" s="4"/>
      <c r="P568" s="4" t="s">
        <v>2508</v>
      </c>
      <c r="Q568" s="4"/>
      <c r="R568" s="4"/>
      <c r="S568" s="4"/>
      <c r="T568" s="10">
        <v>2</v>
      </c>
      <c r="U568" s="10">
        <f t="shared" si="18"/>
        <v>1</v>
      </c>
      <c r="V568" s="10"/>
      <c r="W568" s="10"/>
      <c r="X568" s="10" t="s">
        <v>725</v>
      </c>
      <c r="Y568" s="1" t="s">
        <v>783</v>
      </c>
      <c r="Z568" s="69" t="s">
        <v>2509</v>
      </c>
    </row>
    <row r="569" ht="18" customHeight="1" spans="1:26">
      <c r="A569" s="8">
        <f t="shared" si="17"/>
        <v>568</v>
      </c>
      <c r="B569" s="18">
        <v>45285</v>
      </c>
      <c r="C569" s="68">
        <v>46203</v>
      </c>
      <c r="D569" s="10" t="s">
        <v>2516</v>
      </c>
      <c r="E569" s="4"/>
      <c r="F569" s="4">
        <v>1</v>
      </c>
      <c r="G569" s="4" t="s">
        <v>62</v>
      </c>
      <c r="H569" s="4"/>
      <c r="I569" s="4" t="s">
        <v>2518</v>
      </c>
      <c r="J569" s="4" t="s">
        <v>2519</v>
      </c>
      <c r="K569" s="4" t="s">
        <v>58</v>
      </c>
      <c r="L569" s="4">
        <v>9216</v>
      </c>
      <c r="M569" s="4">
        <v>1899</v>
      </c>
      <c r="N569" s="4"/>
      <c r="O569" s="18">
        <v>45392</v>
      </c>
      <c r="P569" s="4">
        <v>1</v>
      </c>
      <c r="Q569" s="4"/>
      <c r="R569" s="4"/>
      <c r="S569" s="4"/>
      <c r="T569" s="10">
        <v>0</v>
      </c>
      <c r="U569" s="10">
        <f t="shared" si="18"/>
        <v>1</v>
      </c>
      <c r="V569" s="10"/>
      <c r="W569" s="10"/>
      <c r="X569" s="10" t="s">
        <v>2517</v>
      </c>
      <c r="Y569" s="1" t="s">
        <v>12</v>
      </c>
      <c r="Z569" s="69" t="s">
        <v>2520</v>
      </c>
    </row>
    <row r="570" ht="18" customHeight="1" spans="1:26">
      <c r="A570" s="8">
        <f t="shared" si="17"/>
        <v>569</v>
      </c>
      <c r="B570" s="18">
        <v>45289</v>
      </c>
      <c r="C570" s="68">
        <v>46203</v>
      </c>
      <c r="D570" s="10" t="s">
        <v>2524</v>
      </c>
      <c r="E570" s="4"/>
      <c r="F570" s="4">
        <v>1</v>
      </c>
      <c r="G570" s="4" t="s">
        <v>308</v>
      </c>
      <c r="H570" s="4"/>
      <c r="I570" s="4" t="s">
        <v>2525</v>
      </c>
      <c r="J570" s="4" t="s">
        <v>217</v>
      </c>
      <c r="K570" s="4" t="s">
        <v>58</v>
      </c>
      <c r="L570" s="4">
        <v>7168</v>
      </c>
      <c r="M570" s="4">
        <v>1900</v>
      </c>
      <c r="N570" s="4"/>
      <c r="O570" s="4"/>
      <c r="P570" s="4">
        <v>1</v>
      </c>
      <c r="Q570" s="4"/>
      <c r="R570" s="4"/>
      <c r="S570" s="4"/>
      <c r="T570" s="10">
        <v>2</v>
      </c>
      <c r="U570" s="10">
        <f t="shared" si="18"/>
        <v>1</v>
      </c>
      <c r="V570" s="10"/>
      <c r="W570" s="10"/>
      <c r="X570" s="10" t="s">
        <v>434</v>
      </c>
      <c r="Y570" s="1" t="s">
        <v>783</v>
      </c>
      <c r="Z570" s="69" t="s">
        <v>2526</v>
      </c>
    </row>
    <row r="571" ht="18" customHeight="1" spans="1:26">
      <c r="A571" s="8">
        <f t="shared" si="17"/>
        <v>570</v>
      </c>
      <c r="B571" s="9">
        <v>44842</v>
      </c>
      <c r="C571" s="68">
        <v>46203</v>
      </c>
      <c r="D571" s="10" t="s">
        <v>2536</v>
      </c>
      <c r="E571" s="4"/>
      <c r="F571" s="4">
        <v>1</v>
      </c>
      <c r="G571" s="4" t="s">
        <v>48</v>
      </c>
      <c r="H571" s="4"/>
      <c r="I571" s="4" t="s">
        <v>746</v>
      </c>
      <c r="J571" s="4" t="s">
        <v>629</v>
      </c>
      <c r="K571" s="8" t="s">
        <v>37</v>
      </c>
      <c r="L571" s="4">
        <v>5400</v>
      </c>
      <c r="M571" s="4">
        <v>1633</v>
      </c>
      <c r="N571" s="10" t="s">
        <v>1328</v>
      </c>
      <c r="O571" s="15">
        <v>44868</v>
      </c>
      <c r="P571" s="4">
        <v>1</v>
      </c>
      <c r="Q571" s="4"/>
      <c r="R571" s="4"/>
      <c r="S571" s="4"/>
      <c r="T571" s="10"/>
      <c r="U571" s="10">
        <f t="shared" si="18"/>
        <v>2</v>
      </c>
      <c r="V571" s="10"/>
      <c r="W571" s="10" t="s">
        <v>52</v>
      </c>
      <c r="X571" s="10"/>
      <c r="Y571" s="1"/>
      <c r="Z571" s="69" t="s">
        <v>2537</v>
      </c>
    </row>
    <row r="572" ht="18" customHeight="1" spans="1:26">
      <c r="A572" s="8">
        <f t="shared" si="17"/>
        <v>571</v>
      </c>
      <c r="B572" s="9">
        <v>42576</v>
      </c>
      <c r="C572" s="68">
        <v>46053</v>
      </c>
      <c r="D572" s="10" t="s">
        <v>2546</v>
      </c>
      <c r="E572" s="4"/>
      <c r="F572" s="4">
        <v>1</v>
      </c>
      <c r="G572" s="4" t="s">
        <v>48</v>
      </c>
      <c r="H572" s="4"/>
      <c r="I572" s="1" t="s">
        <v>4348</v>
      </c>
      <c r="J572" s="1" t="s">
        <v>57</v>
      </c>
      <c r="K572" s="8" t="s">
        <v>37</v>
      </c>
      <c r="L572" s="4">
        <v>5400</v>
      </c>
      <c r="M572" s="4">
        <v>204</v>
      </c>
      <c r="N572" s="10" t="s">
        <v>1095</v>
      </c>
      <c r="O572" s="4" t="s">
        <v>2713</v>
      </c>
      <c r="P572" s="4">
        <v>1</v>
      </c>
      <c r="Q572" s="4"/>
      <c r="R572" s="4"/>
      <c r="S572" s="4"/>
      <c r="T572" s="10"/>
      <c r="U572" s="10">
        <f t="shared" si="18"/>
        <v>8</v>
      </c>
      <c r="V572" s="10"/>
      <c r="W572" s="38">
        <v>7650</v>
      </c>
      <c r="X572" s="10"/>
      <c r="Y572" s="1"/>
      <c r="Z572" s="1" t="s">
        <v>4349</v>
      </c>
    </row>
    <row r="573" ht="18" customHeight="1" spans="1:26">
      <c r="A573" s="8">
        <f t="shared" si="17"/>
        <v>572</v>
      </c>
      <c r="B573" s="18">
        <v>45293</v>
      </c>
      <c r="C573" s="68">
        <v>46203</v>
      </c>
      <c r="D573" s="10" t="s">
        <v>2549</v>
      </c>
      <c r="E573" s="4"/>
      <c r="F573" s="4">
        <v>1</v>
      </c>
      <c r="G573" s="4" t="s">
        <v>48</v>
      </c>
      <c r="H573" s="4"/>
      <c r="I573" s="4" t="s">
        <v>4350</v>
      </c>
      <c r="J573" s="4" t="s">
        <v>134</v>
      </c>
      <c r="K573" s="4" t="s">
        <v>58</v>
      </c>
      <c r="L573" s="4">
        <v>9216</v>
      </c>
      <c r="M573" s="4">
        <v>1905</v>
      </c>
      <c r="N573" s="10" t="s">
        <v>2262</v>
      </c>
      <c r="O573" s="18">
        <v>45371</v>
      </c>
      <c r="P573" s="4">
        <v>1</v>
      </c>
      <c r="Q573" s="4"/>
      <c r="R573" s="4"/>
      <c r="S573" s="4"/>
      <c r="T573" s="10">
        <v>2</v>
      </c>
      <c r="U573" s="10">
        <f t="shared" si="18"/>
        <v>1</v>
      </c>
      <c r="V573" s="10"/>
      <c r="W573" s="10" t="s">
        <v>52</v>
      </c>
      <c r="X573" s="10" t="s">
        <v>1445</v>
      </c>
      <c r="Y573" s="1" t="s">
        <v>783</v>
      </c>
      <c r="Z573" s="69" t="s">
        <v>2551</v>
      </c>
    </row>
    <row r="574" ht="18" customHeight="1" spans="1:26">
      <c r="A574" s="8">
        <f t="shared" si="17"/>
        <v>573</v>
      </c>
      <c r="B574" s="18">
        <v>45295</v>
      </c>
      <c r="C574" s="68">
        <v>46203</v>
      </c>
      <c r="D574" s="10" t="s">
        <v>2552</v>
      </c>
      <c r="E574" s="4"/>
      <c r="F574" s="4">
        <v>1</v>
      </c>
      <c r="G574" s="4" t="s">
        <v>325</v>
      </c>
      <c r="H574" s="4"/>
      <c r="I574" s="4" t="s">
        <v>2554</v>
      </c>
      <c r="J574" s="4" t="s">
        <v>2555</v>
      </c>
      <c r="K574" s="4" t="s">
        <v>58</v>
      </c>
      <c r="L574" s="4">
        <v>2048</v>
      </c>
      <c r="M574" s="4">
        <v>1906</v>
      </c>
      <c r="N574" s="4"/>
      <c r="O574" s="4"/>
      <c r="P574" s="4">
        <v>1</v>
      </c>
      <c r="Q574" s="4"/>
      <c r="R574" s="4"/>
      <c r="S574" s="4"/>
      <c r="T574" s="10">
        <v>2</v>
      </c>
      <c r="U574" s="10">
        <f t="shared" si="18"/>
        <v>1</v>
      </c>
      <c r="V574" s="4" t="s">
        <v>651</v>
      </c>
      <c r="W574" s="4">
        <v>2145</v>
      </c>
      <c r="X574" s="10" t="s">
        <v>2553</v>
      </c>
      <c r="Y574" s="10" t="s">
        <v>1989</v>
      </c>
      <c r="Z574" s="69" t="s">
        <v>2556</v>
      </c>
    </row>
    <row r="575" ht="18" customHeight="1" spans="1:26">
      <c r="A575" s="8">
        <f t="shared" si="17"/>
        <v>574</v>
      </c>
      <c r="B575" s="18">
        <v>45297</v>
      </c>
      <c r="C575" s="68">
        <v>46203</v>
      </c>
      <c r="D575" s="10" t="s">
        <v>2557</v>
      </c>
      <c r="E575" s="4"/>
      <c r="F575" s="4">
        <v>0</v>
      </c>
      <c r="G575" s="4" t="s">
        <v>308</v>
      </c>
      <c r="H575" s="4"/>
      <c r="I575" s="4" t="s">
        <v>2558</v>
      </c>
      <c r="J575" s="4" t="s">
        <v>50</v>
      </c>
      <c r="K575" s="4" t="s">
        <v>58</v>
      </c>
      <c r="L575" s="4">
        <v>7168</v>
      </c>
      <c r="M575" s="4">
        <v>1907</v>
      </c>
      <c r="N575" s="4"/>
      <c r="O575" s="18">
        <v>45431</v>
      </c>
      <c r="P575" s="4">
        <v>1</v>
      </c>
      <c r="Q575" s="4"/>
      <c r="R575" s="4"/>
      <c r="S575" s="4"/>
      <c r="T575" s="10">
        <v>2</v>
      </c>
      <c r="U575" s="10">
        <f t="shared" si="18"/>
        <v>1</v>
      </c>
      <c r="V575" s="10"/>
      <c r="W575" s="10"/>
      <c r="X575" s="10" t="s">
        <v>2381</v>
      </c>
      <c r="Y575" s="1" t="s">
        <v>783</v>
      </c>
      <c r="Z575" s="69" t="s">
        <v>2559</v>
      </c>
    </row>
    <row r="576" ht="18" customHeight="1" spans="1:26">
      <c r="A576" s="8">
        <f t="shared" si="17"/>
        <v>575</v>
      </c>
      <c r="B576" s="18">
        <v>45299</v>
      </c>
      <c r="C576" s="68">
        <v>46203</v>
      </c>
      <c r="D576" s="10" t="s">
        <v>2560</v>
      </c>
      <c r="E576" s="4"/>
      <c r="F576" s="4">
        <v>1</v>
      </c>
      <c r="G576" s="4" t="s">
        <v>62</v>
      </c>
      <c r="H576" s="4"/>
      <c r="I576" s="4" t="s">
        <v>2561</v>
      </c>
      <c r="J576" s="4" t="s">
        <v>217</v>
      </c>
      <c r="K576" s="4" t="s">
        <v>58</v>
      </c>
      <c r="L576" s="4">
        <v>9216</v>
      </c>
      <c r="M576" s="4">
        <v>1908</v>
      </c>
      <c r="N576" s="4"/>
      <c r="O576" s="18">
        <v>45372</v>
      </c>
      <c r="P576" s="4">
        <v>1</v>
      </c>
      <c r="Q576" s="4"/>
      <c r="R576" s="4"/>
      <c r="S576" s="4"/>
      <c r="T576" s="10">
        <v>2</v>
      </c>
      <c r="U576" s="10">
        <f t="shared" si="18"/>
        <v>1</v>
      </c>
      <c r="V576" s="10"/>
      <c r="W576" s="10"/>
      <c r="X576" s="10" t="s">
        <v>390</v>
      </c>
      <c r="Y576" s="1" t="s">
        <v>783</v>
      </c>
      <c r="Z576" s="69" t="s">
        <v>2562</v>
      </c>
    </row>
    <row r="577" ht="18" customHeight="1" spans="1:26">
      <c r="A577" s="8">
        <f t="shared" si="17"/>
        <v>576</v>
      </c>
      <c r="B577" s="18">
        <v>45300</v>
      </c>
      <c r="C577" s="68">
        <v>46203</v>
      </c>
      <c r="D577" s="10" t="s">
        <v>790</v>
      </c>
      <c r="E577" s="4"/>
      <c r="F577" s="4">
        <v>1</v>
      </c>
      <c r="G577" s="4" t="s">
        <v>62</v>
      </c>
      <c r="H577" s="4"/>
      <c r="I577" s="4" t="s">
        <v>2115</v>
      </c>
      <c r="J577" s="4" t="s">
        <v>2565</v>
      </c>
      <c r="K577" s="4"/>
      <c r="L577" s="4">
        <v>9216</v>
      </c>
      <c r="M577" s="4">
        <v>1910</v>
      </c>
      <c r="N577" s="4"/>
      <c r="O577" s="18">
        <v>45372</v>
      </c>
      <c r="P577" s="4">
        <v>1</v>
      </c>
      <c r="Q577" s="4"/>
      <c r="R577" s="4"/>
      <c r="S577" s="4"/>
      <c r="T577" s="10">
        <v>2</v>
      </c>
      <c r="U577" s="10">
        <f t="shared" si="18"/>
        <v>1</v>
      </c>
      <c r="V577" s="4" t="s">
        <v>651</v>
      </c>
      <c r="W577" s="10"/>
      <c r="X577" s="10" t="s">
        <v>791</v>
      </c>
      <c r="Y577" s="1" t="s">
        <v>783</v>
      </c>
      <c r="Z577" s="69" t="s">
        <v>793</v>
      </c>
    </row>
    <row r="578" ht="18" customHeight="1" spans="1:26">
      <c r="A578" s="8">
        <f t="shared" ref="A578:A641" si="19">ROW()-1</f>
        <v>577</v>
      </c>
      <c r="B578" s="9">
        <v>43692</v>
      </c>
      <c r="C578" s="68">
        <v>46203</v>
      </c>
      <c r="D578" s="10" t="s">
        <v>2566</v>
      </c>
      <c r="E578" s="4"/>
      <c r="F578" s="4">
        <v>1</v>
      </c>
      <c r="G578" s="4" t="s">
        <v>42</v>
      </c>
      <c r="H578" s="4"/>
      <c r="I578" s="4" t="s">
        <v>2567</v>
      </c>
      <c r="J578" s="4" t="s">
        <v>44</v>
      </c>
      <c r="K578" s="4" t="s">
        <v>58</v>
      </c>
      <c r="L578" s="4">
        <v>7168</v>
      </c>
      <c r="M578" s="4" t="s">
        <v>38</v>
      </c>
      <c r="N578" s="4"/>
      <c r="O578" s="4" t="s">
        <v>2713</v>
      </c>
      <c r="P578" s="4">
        <v>1</v>
      </c>
      <c r="Q578" s="4"/>
      <c r="R578" s="4"/>
      <c r="S578" s="4"/>
      <c r="T578" s="10"/>
      <c r="U578" s="10">
        <f t="shared" si="18"/>
        <v>5</v>
      </c>
      <c r="V578" s="10"/>
      <c r="W578" s="10"/>
      <c r="X578" s="10"/>
      <c r="Y578" s="1"/>
      <c r="Z578" s="1" t="s">
        <v>4351</v>
      </c>
    </row>
    <row r="579" ht="18" customHeight="1" spans="1:26">
      <c r="A579" s="8">
        <f t="shared" si="19"/>
        <v>578</v>
      </c>
      <c r="B579" s="18">
        <v>45301</v>
      </c>
      <c r="C579" s="68">
        <v>46203</v>
      </c>
      <c r="D579" s="10" t="s">
        <v>2569</v>
      </c>
      <c r="E579" s="4"/>
      <c r="F579" s="4">
        <v>1</v>
      </c>
      <c r="G579" s="4" t="s">
        <v>121</v>
      </c>
      <c r="H579" s="4"/>
      <c r="I579" s="4" t="s">
        <v>2570</v>
      </c>
      <c r="J579" s="4" t="s">
        <v>2401</v>
      </c>
      <c r="K579" s="4" t="s">
        <v>58</v>
      </c>
      <c r="L579" s="4">
        <v>7168</v>
      </c>
      <c r="M579" s="4">
        <v>1911</v>
      </c>
      <c r="N579" s="4"/>
      <c r="O579" s="18">
        <v>45372</v>
      </c>
      <c r="P579" s="4">
        <v>1</v>
      </c>
      <c r="Q579" s="4"/>
      <c r="R579" s="4"/>
      <c r="S579" s="4">
        <v>1</v>
      </c>
      <c r="T579" s="10">
        <v>2</v>
      </c>
      <c r="U579" s="10">
        <f t="shared" si="18"/>
        <v>1</v>
      </c>
      <c r="V579" s="10"/>
      <c r="W579" s="10"/>
      <c r="X579" s="10" t="s">
        <v>253</v>
      </c>
      <c r="Y579" s="1" t="s">
        <v>783</v>
      </c>
      <c r="Z579" s="69" t="s">
        <v>2571</v>
      </c>
    </row>
    <row r="580" ht="18" customHeight="1" spans="1:26">
      <c r="A580" s="8">
        <f t="shared" si="19"/>
        <v>579</v>
      </c>
      <c r="B580" s="18">
        <v>45301</v>
      </c>
      <c r="C580" s="68">
        <v>46203</v>
      </c>
      <c r="D580" s="10" t="s">
        <v>2572</v>
      </c>
      <c r="E580" s="4"/>
      <c r="F580" s="4">
        <v>1</v>
      </c>
      <c r="G580" s="4" t="s">
        <v>42</v>
      </c>
      <c r="H580" s="4"/>
      <c r="I580" s="4" t="s">
        <v>2574</v>
      </c>
      <c r="J580" s="1" t="s">
        <v>2575</v>
      </c>
      <c r="K580" s="4" t="s">
        <v>58</v>
      </c>
      <c r="L580" s="4">
        <v>7168</v>
      </c>
      <c r="M580" s="4">
        <v>1912</v>
      </c>
      <c r="N580" s="4"/>
      <c r="O580" s="18">
        <v>45372</v>
      </c>
      <c r="P580" s="4">
        <v>1</v>
      </c>
      <c r="Q580" s="4"/>
      <c r="R580" s="4"/>
      <c r="S580" s="4"/>
      <c r="T580" s="10">
        <v>2</v>
      </c>
      <c r="U580" s="10">
        <f t="shared" si="18"/>
        <v>1</v>
      </c>
      <c r="V580" s="10"/>
      <c r="W580" s="10"/>
      <c r="X580" s="10" t="s">
        <v>2573</v>
      </c>
      <c r="Y580" s="1" t="s">
        <v>783</v>
      </c>
      <c r="Z580" s="69" t="s">
        <v>2576</v>
      </c>
    </row>
    <row r="581" ht="18" customHeight="1" spans="1:26">
      <c r="A581" s="8">
        <f t="shared" si="19"/>
        <v>580</v>
      </c>
      <c r="B581" s="18">
        <v>45308</v>
      </c>
      <c r="C581" s="68">
        <v>46203</v>
      </c>
      <c r="D581" s="10" t="s">
        <v>2579</v>
      </c>
      <c r="E581" s="4"/>
      <c r="F581" s="4">
        <v>1</v>
      </c>
      <c r="G581" s="4" t="s">
        <v>67</v>
      </c>
      <c r="H581" s="4">
        <v>1</v>
      </c>
      <c r="I581" s="4" t="s">
        <v>2581</v>
      </c>
      <c r="J581" s="8" t="s">
        <v>1805</v>
      </c>
      <c r="K581" s="4" t="s">
        <v>58</v>
      </c>
      <c r="L581" s="4">
        <v>9216</v>
      </c>
      <c r="M581" s="4">
        <v>1914</v>
      </c>
      <c r="N581" s="4"/>
      <c r="O581" s="18">
        <v>45421</v>
      </c>
      <c r="P581" s="4">
        <v>1</v>
      </c>
      <c r="Q581" s="4"/>
      <c r="R581" s="4"/>
      <c r="S581" s="4"/>
      <c r="T581" s="10">
        <v>2</v>
      </c>
      <c r="U581" s="10">
        <f t="shared" si="18"/>
        <v>1</v>
      </c>
      <c r="V581" s="10"/>
      <c r="W581" s="10"/>
      <c r="X581" s="10" t="s">
        <v>2580</v>
      </c>
      <c r="Y581" s="1" t="s">
        <v>783</v>
      </c>
      <c r="Z581" s="69" t="s">
        <v>2582</v>
      </c>
    </row>
    <row r="582" ht="18" customHeight="1" spans="1:26">
      <c r="A582" s="8">
        <f t="shared" si="19"/>
        <v>581</v>
      </c>
      <c r="B582" s="18">
        <v>45309</v>
      </c>
      <c r="C582" s="68">
        <v>46203</v>
      </c>
      <c r="D582" s="10" t="s">
        <v>2583</v>
      </c>
      <c r="E582" s="75"/>
      <c r="F582" s="75">
        <v>1</v>
      </c>
      <c r="G582" s="4" t="s">
        <v>62</v>
      </c>
      <c r="H582" s="4"/>
      <c r="I582" s="4" t="s">
        <v>2584</v>
      </c>
      <c r="J582" s="4" t="s">
        <v>1435</v>
      </c>
      <c r="K582" s="4" t="s">
        <v>58</v>
      </c>
      <c r="L582" s="4">
        <v>9216</v>
      </c>
      <c r="M582" s="4">
        <v>1915</v>
      </c>
      <c r="N582" s="4"/>
      <c r="O582" s="18">
        <v>45392</v>
      </c>
      <c r="P582" s="4">
        <v>1</v>
      </c>
      <c r="Q582" s="4"/>
      <c r="R582" s="4"/>
      <c r="S582" s="4"/>
      <c r="T582" s="10">
        <v>1</v>
      </c>
      <c r="U582" s="10">
        <f t="shared" si="18"/>
        <v>1</v>
      </c>
      <c r="V582" s="10"/>
      <c r="W582" s="10"/>
      <c r="X582" s="10" t="s">
        <v>1989</v>
      </c>
      <c r="Y582" s="10" t="s">
        <v>1989</v>
      </c>
      <c r="Z582" s="1" t="s">
        <v>4352</v>
      </c>
    </row>
    <row r="583" ht="18" customHeight="1" spans="1:26">
      <c r="A583" s="8">
        <f t="shared" si="19"/>
        <v>582</v>
      </c>
      <c r="B583" s="18">
        <v>45310</v>
      </c>
      <c r="C583" s="68">
        <v>46203</v>
      </c>
      <c r="D583" s="10" t="s">
        <v>2586</v>
      </c>
      <c r="E583" s="79" t="s">
        <v>34</v>
      </c>
      <c r="F583" s="79">
        <v>1</v>
      </c>
      <c r="G583" s="4" t="s">
        <v>36</v>
      </c>
      <c r="H583" s="4"/>
      <c r="I583" s="4" t="s">
        <v>2587</v>
      </c>
      <c r="J583" s="4" t="s">
        <v>2241</v>
      </c>
      <c r="K583" s="4" t="s">
        <v>58</v>
      </c>
      <c r="L583" s="4">
        <v>9216</v>
      </c>
      <c r="M583" s="4">
        <v>1916</v>
      </c>
      <c r="N583" s="4"/>
      <c r="O583" s="18">
        <v>45393</v>
      </c>
      <c r="P583" s="4">
        <v>1</v>
      </c>
      <c r="Q583" s="4"/>
      <c r="R583" s="4"/>
      <c r="S583" s="4"/>
      <c r="T583" s="10">
        <v>2</v>
      </c>
      <c r="U583" s="10">
        <f t="shared" si="18"/>
        <v>1</v>
      </c>
      <c r="V583" s="10"/>
      <c r="W583" s="10"/>
      <c r="X583" s="10" t="s">
        <v>1182</v>
      </c>
      <c r="Y583" s="1" t="s">
        <v>783</v>
      </c>
      <c r="Z583" s="69" t="s">
        <v>2588</v>
      </c>
    </row>
    <row r="584" ht="18" customHeight="1" spans="1:26">
      <c r="A584" s="8">
        <f t="shared" si="19"/>
        <v>583</v>
      </c>
      <c r="B584" s="80">
        <v>45314</v>
      </c>
      <c r="C584" s="68">
        <v>46053</v>
      </c>
      <c r="D584" s="10" t="s">
        <v>2595</v>
      </c>
      <c r="E584" s="27"/>
      <c r="F584" s="27">
        <v>0</v>
      </c>
      <c r="G584" s="4" t="s">
        <v>36</v>
      </c>
      <c r="H584" s="4"/>
      <c r="I584" s="4" t="s">
        <v>2596</v>
      </c>
      <c r="J584" s="4" t="s">
        <v>57</v>
      </c>
      <c r="K584" s="8" t="s">
        <v>37</v>
      </c>
      <c r="L584" s="4">
        <v>5400</v>
      </c>
      <c r="M584" s="4">
        <v>1918</v>
      </c>
      <c r="N584" s="4"/>
      <c r="O584" s="18">
        <v>45421</v>
      </c>
      <c r="P584" s="4">
        <v>1</v>
      </c>
      <c r="Q584" s="4"/>
      <c r="R584" s="4"/>
      <c r="S584" s="4"/>
      <c r="T584" s="10">
        <v>1</v>
      </c>
      <c r="U584" s="10">
        <f t="shared" si="18"/>
        <v>1</v>
      </c>
      <c r="V584" s="10"/>
      <c r="W584" s="38">
        <v>7650</v>
      </c>
      <c r="X584" s="10" t="s">
        <v>1643</v>
      </c>
      <c r="Y584" s="1" t="s">
        <v>783</v>
      </c>
      <c r="Z584" s="1" t="s">
        <v>4355</v>
      </c>
    </row>
    <row r="585" ht="18" customHeight="1" spans="1:26">
      <c r="A585" s="8">
        <f t="shared" si="19"/>
        <v>584</v>
      </c>
      <c r="B585" s="18">
        <v>45320</v>
      </c>
      <c r="C585" s="68">
        <v>46203</v>
      </c>
      <c r="D585" s="10" t="s">
        <v>2604</v>
      </c>
      <c r="E585" s="75"/>
      <c r="F585" s="75">
        <v>1</v>
      </c>
      <c r="G585" s="4" t="s">
        <v>48</v>
      </c>
      <c r="H585" s="4"/>
      <c r="I585" s="4" t="s">
        <v>1595</v>
      </c>
      <c r="J585" s="4" t="s">
        <v>363</v>
      </c>
      <c r="K585" s="4" t="s">
        <v>58</v>
      </c>
      <c r="L585" s="4">
        <v>9216</v>
      </c>
      <c r="M585" s="4">
        <v>1921</v>
      </c>
      <c r="N585" s="10" t="s">
        <v>810</v>
      </c>
      <c r="O585" s="18">
        <v>45371</v>
      </c>
      <c r="P585" s="4">
        <v>1</v>
      </c>
      <c r="Q585" s="4"/>
      <c r="R585" s="4"/>
      <c r="S585" s="4">
        <v>1</v>
      </c>
      <c r="T585" s="10">
        <v>2</v>
      </c>
      <c r="U585" s="10">
        <f t="shared" si="18"/>
        <v>1</v>
      </c>
      <c r="V585" s="10"/>
      <c r="W585" s="10" t="s">
        <v>52</v>
      </c>
      <c r="X585" s="10" t="s">
        <v>1594</v>
      </c>
      <c r="Y585" s="1" t="s">
        <v>783</v>
      </c>
      <c r="Z585" s="69" t="s">
        <v>2605</v>
      </c>
    </row>
    <row r="586" ht="18" customHeight="1" spans="1:26">
      <c r="A586" s="8">
        <f t="shared" si="19"/>
        <v>585</v>
      </c>
      <c r="B586" s="18">
        <v>45321</v>
      </c>
      <c r="C586" s="68">
        <v>46203</v>
      </c>
      <c r="D586" s="10" t="s">
        <v>2606</v>
      </c>
      <c r="E586" s="12"/>
      <c r="F586" s="12" t="s">
        <v>88</v>
      </c>
      <c r="G586" s="4" t="s">
        <v>48</v>
      </c>
      <c r="H586" s="4"/>
      <c r="I586" s="4" t="s">
        <v>2607</v>
      </c>
      <c r="J586" s="1" t="s">
        <v>4357</v>
      </c>
      <c r="K586" s="4" t="s">
        <v>58</v>
      </c>
      <c r="L586" s="4">
        <v>9216</v>
      </c>
      <c r="M586" s="4">
        <v>1922</v>
      </c>
      <c r="N586" s="10" t="s">
        <v>1943</v>
      </c>
      <c r="O586" s="18">
        <v>45371</v>
      </c>
      <c r="P586" s="4">
        <v>1</v>
      </c>
      <c r="Q586" s="4"/>
      <c r="R586" s="4"/>
      <c r="S586" s="4"/>
      <c r="T586" s="10">
        <v>0</v>
      </c>
      <c r="U586" s="10">
        <f t="shared" si="18"/>
        <v>1</v>
      </c>
      <c r="V586" s="10"/>
      <c r="W586" s="10" t="s">
        <v>52</v>
      </c>
      <c r="X586" s="10" t="s">
        <v>2215</v>
      </c>
      <c r="Y586" s="1" t="s">
        <v>768</v>
      </c>
      <c r="Z586" s="69" t="s">
        <v>2608</v>
      </c>
    </row>
    <row r="587" ht="18" customHeight="1" spans="1:26">
      <c r="A587" s="8">
        <f t="shared" si="19"/>
        <v>586</v>
      </c>
      <c r="B587" s="18">
        <v>45323</v>
      </c>
      <c r="C587" s="68">
        <v>46203</v>
      </c>
      <c r="D587" s="10" t="s">
        <v>2613</v>
      </c>
      <c r="E587" s="12"/>
      <c r="F587" s="12">
        <v>1</v>
      </c>
      <c r="G587" s="4" t="s">
        <v>62</v>
      </c>
      <c r="H587" s="4"/>
      <c r="I587" s="4" t="s">
        <v>2614</v>
      </c>
      <c r="J587" s="4" t="s">
        <v>57</v>
      </c>
      <c r="K587" s="4" t="s">
        <v>58</v>
      </c>
      <c r="L587" s="4">
        <v>9216</v>
      </c>
      <c r="M587" s="4">
        <v>1925</v>
      </c>
      <c r="N587" s="4"/>
      <c r="O587" s="18">
        <v>45420</v>
      </c>
      <c r="P587" s="4">
        <v>1</v>
      </c>
      <c r="Q587" s="4"/>
      <c r="R587" s="4"/>
      <c r="S587" s="4"/>
      <c r="T587" s="10">
        <v>2</v>
      </c>
      <c r="U587" s="10">
        <f t="shared" si="18"/>
        <v>1</v>
      </c>
      <c r="V587" s="10"/>
      <c r="W587" s="10"/>
      <c r="X587" s="10" t="s">
        <v>1260</v>
      </c>
      <c r="Y587" s="1" t="s">
        <v>783</v>
      </c>
      <c r="Z587" s="69" t="s">
        <v>2615</v>
      </c>
    </row>
    <row r="588" ht="18" customHeight="1" spans="1:26">
      <c r="A588" s="8">
        <f t="shared" si="19"/>
        <v>587</v>
      </c>
      <c r="B588" s="18">
        <v>45327</v>
      </c>
      <c r="C588" s="68">
        <v>46203</v>
      </c>
      <c r="D588" s="10" t="s">
        <v>2625</v>
      </c>
      <c r="E588" s="12"/>
      <c r="F588" s="12">
        <v>1</v>
      </c>
      <c r="G588" s="4" t="s">
        <v>48</v>
      </c>
      <c r="H588" s="4"/>
      <c r="I588" s="4" t="s">
        <v>2913</v>
      </c>
      <c r="J588" s="4" t="s">
        <v>221</v>
      </c>
      <c r="K588" s="4" t="s">
        <v>58</v>
      </c>
      <c r="L588" s="4">
        <v>9216</v>
      </c>
      <c r="M588" s="4">
        <v>1929</v>
      </c>
      <c r="N588" s="10" t="s">
        <v>1943</v>
      </c>
      <c r="O588" s="18">
        <v>45392</v>
      </c>
      <c r="P588" s="4">
        <v>1</v>
      </c>
      <c r="Q588" s="4"/>
      <c r="R588" s="4"/>
      <c r="S588" s="4"/>
      <c r="T588" s="10">
        <v>1</v>
      </c>
      <c r="U588" s="10">
        <f t="shared" si="18"/>
        <v>1</v>
      </c>
      <c r="V588" s="10"/>
      <c r="W588" s="10" t="s">
        <v>52</v>
      </c>
      <c r="X588" s="10" t="s">
        <v>1989</v>
      </c>
      <c r="Y588" s="10" t="s">
        <v>1989</v>
      </c>
      <c r="Z588" s="69" t="s">
        <v>2628</v>
      </c>
    </row>
    <row r="589" ht="18" customHeight="1" spans="1:26">
      <c r="A589" s="8">
        <f t="shared" si="19"/>
        <v>588</v>
      </c>
      <c r="B589" s="18">
        <v>45327</v>
      </c>
      <c r="C589" s="68">
        <v>46203</v>
      </c>
      <c r="D589" s="10" t="s">
        <v>2629</v>
      </c>
      <c r="E589" s="12"/>
      <c r="F589" s="12">
        <v>1</v>
      </c>
      <c r="G589" s="4" t="s">
        <v>36</v>
      </c>
      <c r="H589" s="4"/>
      <c r="I589" s="1" t="s">
        <v>2630</v>
      </c>
      <c r="J589" s="1" t="s">
        <v>1756</v>
      </c>
      <c r="K589" s="4" t="s">
        <v>58</v>
      </c>
      <c r="L589" s="4">
        <v>9216</v>
      </c>
      <c r="M589" s="4" t="s">
        <v>38</v>
      </c>
      <c r="N589" s="4"/>
      <c r="O589" s="4" t="s">
        <v>2713</v>
      </c>
      <c r="P589" s="4">
        <v>1</v>
      </c>
      <c r="Q589" s="4"/>
      <c r="R589" s="4"/>
      <c r="S589" s="4"/>
      <c r="T589" s="10">
        <v>0</v>
      </c>
      <c r="U589" s="10">
        <f t="shared" si="18"/>
        <v>1</v>
      </c>
      <c r="V589" s="10"/>
      <c r="W589" s="10"/>
      <c r="X589" s="10"/>
      <c r="Y589" s="1"/>
      <c r="Z589" s="1" t="s">
        <v>4359</v>
      </c>
    </row>
    <row r="590" ht="18" customHeight="1" spans="1:26">
      <c r="A590" s="8">
        <f t="shared" si="19"/>
        <v>589</v>
      </c>
      <c r="B590" s="18">
        <v>45343</v>
      </c>
      <c r="C590" s="68">
        <v>46203</v>
      </c>
      <c r="D590" s="10" t="s">
        <v>2632</v>
      </c>
      <c r="E590" s="12"/>
      <c r="F590" s="12">
        <v>1</v>
      </c>
      <c r="G590" s="4" t="s">
        <v>48</v>
      </c>
      <c r="H590" s="4"/>
      <c r="I590" s="12" t="s">
        <v>4048</v>
      </c>
      <c r="J590" s="12" t="s">
        <v>655</v>
      </c>
      <c r="K590" s="4" t="s">
        <v>58</v>
      </c>
      <c r="L590" s="4">
        <v>9216</v>
      </c>
      <c r="M590" s="4">
        <v>1930</v>
      </c>
      <c r="N590" s="10" t="s">
        <v>1943</v>
      </c>
      <c r="O590" s="18">
        <v>45421</v>
      </c>
      <c r="P590" s="4">
        <v>1</v>
      </c>
      <c r="Q590" s="4"/>
      <c r="R590" s="4"/>
      <c r="S590" s="4"/>
      <c r="T590" s="10">
        <v>0</v>
      </c>
      <c r="U590" s="10">
        <f t="shared" si="18"/>
        <v>1</v>
      </c>
      <c r="V590" s="10"/>
      <c r="W590" s="10" t="s">
        <v>52</v>
      </c>
      <c r="X590" s="10" t="s">
        <v>791</v>
      </c>
      <c r="Y590" s="1" t="s">
        <v>783</v>
      </c>
      <c r="Z590" s="69" t="s">
        <v>2635</v>
      </c>
    </row>
    <row r="591" ht="18" customHeight="1" spans="1:26">
      <c r="A591" s="8">
        <f t="shared" si="19"/>
        <v>590</v>
      </c>
      <c r="B591" s="18">
        <v>45340</v>
      </c>
      <c r="C591" s="68">
        <v>46203</v>
      </c>
      <c r="D591" s="10" t="s">
        <v>2636</v>
      </c>
      <c r="E591" s="12"/>
      <c r="F591" s="12">
        <v>1</v>
      </c>
      <c r="G591" s="4" t="s">
        <v>67</v>
      </c>
      <c r="H591" s="4"/>
      <c r="I591" s="75" t="s">
        <v>4360</v>
      </c>
      <c r="J591" s="12" t="s">
        <v>921</v>
      </c>
      <c r="K591" s="4" t="s">
        <v>58</v>
      </c>
      <c r="L591" s="4">
        <v>9216</v>
      </c>
      <c r="M591" s="4">
        <v>1931</v>
      </c>
      <c r="N591" s="4"/>
      <c r="O591" s="18">
        <v>45392</v>
      </c>
      <c r="P591" s="4">
        <v>1</v>
      </c>
      <c r="Q591" s="4"/>
      <c r="R591" s="4"/>
      <c r="S591" s="4"/>
      <c r="T591" s="10">
        <v>0</v>
      </c>
      <c r="U591" s="10">
        <f t="shared" si="18"/>
        <v>1</v>
      </c>
      <c r="V591" s="10"/>
      <c r="W591" s="10"/>
      <c r="X591" s="10"/>
      <c r="Y591" s="1"/>
      <c r="Z591" s="69" t="s">
        <v>2639</v>
      </c>
    </row>
    <row r="592" ht="18" customHeight="1" spans="1:26">
      <c r="A592" s="8">
        <f t="shared" si="19"/>
        <v>591</v>
      </c>
      <c r="B592" s="18">
        <v>45341</v>
      </c>
      <c r="C592" s="68">
        <v>46203</v>
      </c>
      <c r="D592" s="10" t="s">
        <v>2640</v>
      </c>
      <c r="E592" s="75"/>
      <c r="F592" s="75">
        <v>0</v>
      </c>
      <c r="G592" s="4" t="s">
        <v>36</v>
      </c>
      <c r="H592" s="4">
        <v>1</v>
      </c>
      <c r="I592" s="75" t="s">
        <v>4361</v>
      </c>
      <c r="J592" s="75" t="s">
        <v>134</v>
      </c>
      <c r="K592" s="4" t="s">
        <v>58</v>
      </c>
      <c r="L592" s="4">
        <v>9216</v>
      </c>
      <c r="M592" s="4">
        <v>1932</v>
      </c>
      <c r="N592" s="4"/>
      <c r="O592" s="4" t="s">
        <v>4166</v>
      </c>
      <c r="P592" s="4">
        <v>1</v>
      </c>
      <c r="Q592" s="4"/>
      <c r="R592" s="4"/>
      <c r="S592" s="4"/>
      <c r="T592" s="10">
        <v>2</v>
      </c>
      <c r="U592" s="10">
        <f t="shared" si="18"/>
        <v>1</v>
      </c>
      <c r="V592" s="10"/>
      <c r="W592" s="10"/>
      <c r="X592" s="10" t="s">
        <v>1528</v>
      </c>
      <c r="Y592" s="1" t="s">
        <v>783</v>
      </c>
      <c r="Z592" s="69" t="s">
        <v>2642</v>
      </c>
    </row>
    <row r="593" ht="18" customHeight="1" spans="1:26">
      <c r="A593" s="8">
        <f t="shared" si="19"/>
        <v>592</v>
      </c>
      <c r="B593" s="18">
        <v>43495</v>
      </c>
      <c r="C593" s="68">
        <v>46203</v>
      </c>
      <c r="D593" s="10" t="s">
        <v>2643</v>
      </c>
      <c r="E593" s="12"/>
      <c r="F593" s="12">
        <v>1</v>
      </c>
      <c r="G593" s="4" t="s">
        <v>48</v>
      </c>
      <c r="H593" s="4"/>
      <c r="I593" s="12" t="s">
        <v>2644</v>
      </c>
      <c r="J593" s="12" t="s">
        <v>217</v>
      </c>
      <c r="K593" s="4" t="s">
        <v>58</v>
      </c>
      <c r="L593" s="4">
        <v>9216</v>
      </c>
      <c r="M593" s="4">
        <v>1933</v>
      </c>
      <c r="N593" s="10" t="s">
        <v>743</v>
      </c>
      <c r="O593" s="18">
        <v>45392</v>
      </c>
      <c r="P593" s="4">
        <v>1</v>
      </c>
      <c r="Q593" s="4"/>
      <c r="R593" s="4"/>
      <c r="S593" s="4" t="s">
        <v>2645</v>
      </c>
      <c r="T593" s="10">
        <v>0</v>
      </c>
      <c r="U593" s="10">
        <f t="shared" si="18"/>
        <v>6</v>
      </c>
      <c r="V593" s="10"/>
      <c r="W593" s="10" t="s">
        <v>52</v>
      </c>
      <c r="X593" s="10"/>
      <c r="Y593" s="1"/>
      <c r="Z593" s="69" t="s">
        <v>2646</v>
      </c>
    </row>
    <row r="594" ht="18" customHeight="1" spans="1:26">
      <c r="A594" s="8">
        <f t="shared" si="19"/>
        <v>593</v>
      </c>
      <c r="B594" s="18">
        <v>45348</v>
      </c>
      <c r="C594" s="68">
        <v>46203</v>
      </c>
      <c r="D594" s="10" t="s">
        <v>2650</v>
      </c>
      <c r="E594" s="12"/>
      <c r="F594" s="12" t="s">
        <v>1145</v>
      </c>
      <c r="G594" s="4" t="s">
        <v>48</v>
      </c>
      <c r="H594" s="4"/>
      <c r="I594" s="12" t="s">
        <v>1512</v>
      </c>
      <c r="J594" s="12" t="s">
        <v>2152</v>
      </c>
      <c r="K594" s="4" t="s">
        <v>58</v>
      </c>
      <c r="L594" s="4">
        <v>9216</v>
      </c>
      <c r="M594" s="4">
        <v>1935</v>
      </c>
      <c r="N594" s="10" t="s">
        <v>51</v>
      </c>
      <c r="O594" s="4"/>
      <c r="P594" s="4">
        <v>1</v>
      </c>
      <c r="Q594" s="4"/>
      <c r="R594" s="4"/>
      <c r="S594" s="4"/>
      <c r="T594" s="10">
        <v>1</v>
      </c>
      <c r="U594" s="10">
        <f t="shared" si="18"/>
        <v>1</v>
      </c>
      <c r="V594" s="10"/>
      <c r="W594" s="10" t="s">
        <v>52</v>
      </c>
      <c r="X594" s="10" t="s">
        <v>1643</v>
      </c>
      <c r="Y594" s="1" t="s">
        <v>783</v>
      </c>
      <c r="Z594" s="69" t="s">
        <v>2651</v>
      </c>
    </row>
    <row r="595" ht="18" customHeight="1" spans="1:26">
      <c r="A595" s="8">
        <f t="shared" si="19"/>
        <v>594</v>
      </c>
      <c r="B595" s="80">
        <v>45352</v>
      </c>
      <c r="C595" s="68">
        <v>46203</v>
      </c>
      <c r="D595" s="10" t="s">
        <v>2662</v>
      </c>
      <c r="E595" s="4"/>
      <c r="F595" s="4">
        <v>1</v>
      </c>
      <c r="G595" s="4" t="s">
        <v>241</v>
      </c>
      <c r="H595" s="4"/>
      <c r="I595" s="12" t="s">
        <v>2663</v>
      </c>
      <c r="J595" s="12" t="s">
        <v>50</v>
      </c>
      <c r="K595" s="81" t="s">
        <v>58</v>
      </c>
      <c r="L595" s="4">
        <v>6144</v>
      </c>
      <c r="M595" s="4">
        <v>1938</v>
      </c>
      <c r="N595" s="4"/>
      <c r="O595" s="18">
        <v>45431</v>
      </c>
      <c r="P595" s="4">
        <v>1</v>
      </c>
      <c r="Q595" s="4"/>
      <c r="R595" s="4"/>
      <c r="S595" s="4"/>
      <c r="T595" s="10">
        <v>2</v>
      </c>
      <c r="U595" s="10">
        <f t="shared" si="18"/>
        <v>1</v>
      </c>
      <c r="W595" s="10"/>
      <c r="X595" s="10" t="s">
        <v>641</v>
      </c>
      <c r="Y595" s="1" t="s">
        <v>783</v>
      </c>
      <c r="Z595" s="1" t="s">
        <v>4362</v>
      </c>
    </row>
    <row r="596" ht="18" customHeight="1" spans="1:26">
      <c r="A596" s="8">
        <f t="shared" si="19"/>
        <v>595</v>
      </c>
      <c r="B596" s="80">
        <v>45366</v>
      </c>
      <c r="C596" s="68">
        <v>46203</v>
      </c>
      <c r="D596" s="10" t="s">
        <v>2675</v>
      </c>
      <c r="E596" s="4"/>
      <c r="F596" s="4">
        <v>1</v>
      </c>
      <c r="G596" s="4" t="s">
        <v>308</v>
      </c>
      <c r="H596" s="4"/>
      <c r="I596" s="12" t="s">
        <v>4363</v>
      </c>
      <c r="J596" s="12" t="s">
        <v>57</v>
      </c>
      <c r="K596" s="81" t="s">
        <v>58</v>
      </c>
      <c r="L596" s="4">
        <v>7168</v>
      </c>
      <c r="M596" s="4">
        <v>1941</v>
      </c>
      <c r="N596" s="4"/>
      <c r="O596" s="4"/>
      <c r="P596" s="4"/>
      <c r="Q596" s="4"/>
      <c r="R596" s="4"/>
      <c r="S596" s="4"/>
      <c r="T596" s="10">
        <v>0</v>
      </c>
      <c r="U596" s="10">
        <f t="shared" si="18"/>
        <v>1</v>
      </c>
      <c r="W596" s="10"/>
      <c r="X596" s="10" t="s">
        <v>185</v>
      </c>
      <c r="Y596" s="1" t="s">
        <v>783</v>
      </c>
      <c r="Z596" s="1" t="s">
        <v>4364</v>
      </c>
    </row>
    <row r="597" ht="18" customHeight="1" spans="1:26">
      <c r="A597" s="8">
        <f t="shared" si="19"/>
        <v>596</v>
      </c>
      <c r="B597" s="80">
        <v>45370</v>
      </c>
      <c r="C597" s="68">
        <v>46203</v>
      </c>
      <c r="D597" s="10" t="s">
        <v>2682</v>
      </c>
      <c r="E597" s="4"/>
      <c r="F597" s="4">
        <v>0</v>
      </c>
      <c r="G597" s="4" t="s">
        <v>42</v>
      </c>
      <c r="H597" s="4"/>
      <c r="I597" s="18" t="s">
        <v>2683</v>
      </c>
      <c r="J597" s="12" t="s">
        <v>363</v>
      </c>
      <c r="K597" s="81" t="s">
        <v>58</v>
      </c>
      <c r="L597" s="4">
        <v>7168</v>
      </c>
      <c r="M597" s="4">
        <v>1943</v>
      </c>
      <c r="N597" s="4"/>
      <c r="O597" s="18">
        <v>45472</v>
      </c>
      <c r="P597" s="4"/>
      <c r="Q597" s="4"/>
      <c r="R597" s="4"/>
      <c r="S597" s="4"/>
      <c r="T597" s="10">
        <v>0</v>
      </c>
      <c r="U597" s="10">
        <f t="shared" si="18"/>
        <v>1</v>
      </c>
      <c r="W597" s="10"/>
      <c r="Y597" s="1"/>
      <c r="Z597" s="69" t="s">
        <v>2684</v>
      </c>
    </row>
    <row r="598" ht="18" customHeight="1" spans="1:26">
      <c r="A598" s="8">
        <f t="shared" si="19"/>
        <v>597</v>
      </c>
      <c r="B598" s="80">
        <v>45372</v>
      </c>
      <c r="C598" s="68">
        <v>46203</v>
      </c>
      <c r="D598" s="10" t="s">
        <v>1642</v>
      </c>
      <c r="E598" s="4"/>
      <c r="F598" s="4">
        <v>1</v>
      </c>
      <c r="G598" s="4" t="s">
        <v>48</v>
      </c>
      <c r="H598" s="4"/>
      <c r="I598" s="1" t="s">
        <v>1644</v>
      </c>
      <c r="J598" s="1" t="s">
        <v>363</v>
      </c>
      <c r="K598" s="8" t="s">
        <v>37</v>
      </c>
      <c r="L598" s="4">
        <v>5400</v>
      </c>
      <c r="M598" s="4">
        <v>1944</v>
      </c>
      <c r="N598" s="10" t="s">
        <v>470</v>
      </c>
      <c r="O598" s="18">
        <v>45393</v>
      </c>
      <c r="P598" s="4"/>
      <c r="Q598" s="4"/>
      <c r="R598" s="4"/>
      <c r="S598" s="4">
        <v>1</v>
      </c>
      <c r="T598" s="10">
        <v>1</v>
      </c>
      <c r="U598" s="10">
        <f t="shared" si="18"/>
        <v>1</v>
      </c>
      <c r="W598" s="10" t="s">
        <v>52</v>
      </c>
      <c r="X598" s="10" t="s">
        <v>1643</v>
      </c>
      <c r="Y598" s="1" t="s">
        <v>783</v>
      </c>
      <c r="Z598" s="69" t="s">
        <v>1645</v>
      </c>
    </row>
    <row r="599" ht="18" customHeight="1" spans="1:26">
      <c r="A599" s="8">
        <f t="shared" si="19"/>
        <v>598</v>
      </c>
      <c r="B599" s="80">
        <v>45373</v>
      </c>
      <c r="C599" s="68">
        <v>46203</v>
      </c>
      <c r="D599" s="10" t="s">
        <v>2689</v>
      </c>
      <c r="E599" s="4"/>
      <c r="F599" s="4">
        <v>0</v>
      </c>
      <c r="G599" s="4" t="s">
        <v>62</v>
      </c>
      <c r="H599" s="4"/>
      <c r="I599" s="12" t="s">
        <v>2690</v>
      </c>
      <c r="J599" s="12" t="s">
        <v>221</v>
      </c>
      <c r="K599" s="4" t="s">
        <v>58</v>
      </c>
      <c r="L599" s="4">
        <v>9216</v>
      </c>
      <c r="M599" s="4">
        <v>1946</v>
      </c>
      <c r="N599" s="4"/>
      <c r="O599" s="18">
        <v>45420</v>
      </c>
      <c r="P599" s="4"/>
      <c r="Q599" s="4"/>
      <c r="R599" s="4"/>
      <c r="S599" s="4">
        <v>1</v>
      </c>
      <c r="T599" s="10">
        <v>0</v>
      </c>
      <c r="U599" s="10">
        <f t="shared" si="18"/>
        <v>1</v>
      </c>
      <c r="W599" s="10"/>
      <c r="Y599" s="1"/>
      <c r="Z599" s="69" t="s">
        <v>2691</v>
      </c>
    </row>
    <row r="600" ht="18" customHeight="1" spans="1:26">
      <c r="A600" s="8">
        <f t="shared" si="19"/>
        <v>599</v>
      </c>
      <c r="B600" s="18">
        <v>45373</v>
      </c>
      <c r="C600" s="68">
        <v>46203</v>
      </c>
      <c r="D600" s="10" t="s">
        <v>2692</v>
      </c>
      <c r="E600" s="4"/>
      <c r="F600" s="4">
        <v>0</v>
      </c>
      <c r="G600" s="4" t="s">
        <v>241</v>
      </c>
      <c r="H600" s="4"/>
      <c r="I600" s="12" t="s">
        <v>2693</v>
      </c>
      <c r="J600" s="12" t="s">
        <v>57</v>
      </c>
      <c r="K600" s="81" t="s">
        <v>58</v>
      </c>
      <c r="L600" s="4">
        <v>6144</v>
      </c>
      <c r="M600" s="4">
        <v>1947</v>
      </c>
      <c r="N600" s="4"/>
      <c r="O600" s="18">
        <v>45421</v>
      </c>
      <c r="P600" s="4"/>
      <c r="Q600" s="4"/>
      <c r="R600" s="4"/>
      <c r="S600" s="4"/>
      <c r="T600" s="10">
        <v>2</v>
      </c>
      <c r="U600" s="10">
        <f t="shared" si="18"/>
        <v>1</v>
      </c>
      <c r="W600" s="10"/>
      <c r="X600" s="10" t="s">
        <v>240</v>
      </c>
      <c r="Y600" s="1" t="s">
        <v>783</v>
      </c>
      <c r="Z600" s="1" t="s">
        <v>4365</v>
      </c>
    </row>
    <row r="601" ht="18" customHeight="1" spans="1:26">
      <c r="A601" s="8">
        <f t="shared" si="19"/>
        <v>600</v>
      </c>
      <c r="B601" s="80">
        <v>45376</v>
      </c>
      <c r="C601" s="68">
        <v>46203</v>
      </c>
      <c r="D601" s="10" t="s">
        <v>2695</v>
      </c>
      <c r="E601" s="4"/>
      <c r="F601" s="4">
        <v>0</v>
      </c>
      <c r="G601" s="4" t="s">
        <v>62</v>
      </c>
      <c r="H601" s="4"/>
      <c r="I601" s="12" t="s">
        <v>2696</v>
      </c>
      <c r="J601" s="12" t="s">
        <v>44</v>
      </c>
      <c r="K601" s="4" t="s">
        <v>58</v>
      </c>
      <c r="L601" s="4">
        <v>9216</v>
      </c>
      <c r="M601" s="4">
        <v>1948</v>
      </c>
      <c r="N601" s="4"/>
      <c r="O601" s="18">
        <v>45431</v>
      </c>
      <c r="P601" s="4" t="s">
        <v>2657</v>
      </c>
      <c r="Q601" s="4"/>
      <c r="R601" s="4"/>
      <c r="S601" s="4"/>
      <c r="T601" s="10">
        <v>2</v>
      </c>
      <c r="U601" s="10">
        <f t="shared" si="18"/>
        <v>1</v>
      </c>
      <c r="W601" s="10"/>
      <c r="X601" s="10" t="s">
        <v>1174</v>
      </c>
      <c r="Y601" s="1" t="s">
        <v>783</v>
      </c>
      <c r="Z601" s="69" t="s">
        <v>2697</v>
      </c>
    </row>
    <row r="602" ht="18" customHeight="1" spans="1:26">
      <c r="A602" s="8">
        <f t="shared" si="19"/>
        <v>601</v>
      </c>
      <c r="B602" s="80">
        <v>45378</v>
      </c>
      <c r="C602" s="68">
        <v>46203</v>
      </c>
      <c r="D602" s="10" t="s">
        <v>2698</v>
      </c>
      <c r="E602" s="4"/>
      <c r="F602" s="4">
        <v>0</v>
      </c>
      <c r="G602" s="4" t="s">
        <v>241</v>
      </c>
      <c r="H602" s="4"/>
      <c r="I602" s="12" t="s">
        <v>2699</v>
      </c>
      <c r="J602" s="12" t="s">
        <v>50</v>
      </c>
      <c r="K602" s="81" t="s">
        <v>58</v>
      </c>
      <c r="L602" s="4">
        <v>6144</v>
      </c>
      <c r="M602" s="4">
        <v>1949</v>
      </c>
      <c r="N602" s="4"/>
      <c r="O602" s="18">
        <v>45421</v>
      </c>
      <c r="P602" s="4" t="s">
        <v>2657</v>
      </c>
      <c r="Q602" s="4"/>
      <c r="R602" s="4"/>
      <c r="S602" s="4"/>
      <c r="T602" s="10">
        <v>0</v>
      </c>
      <c r="U602" s="10">
        <f t="shared" ref="U602:U634" si="20">DATEDIF(B602,"2025-6-30","y")</f>
        <v>1</v>
      </c>
      <c r="W602" s="10"/>
      <c r="Y602" s="1"/>
      <c r="Z602" s="69" t="s">
        <v>2700</v>
      </c>
    </row>
    <row r="603" ht="18" customHeight="1" spans="1:26">
      <c r="A603" s="8">
        <f t="shared" si="19"/>
        <v>602</v>
      </c>
      <c r="B603" s="80">
        <v>45380</v>
      </c>
      <c r="C603" s="68">
        <v>46203</v>
      </c>
      <c r="D603" s="10" t="s">
        <v>2707</v>
      </c>
      <c r="E603" s="4"/>
      <c r="F603" s="4">
        <v>0</v>
      </c>
      <c r="G603" s="4" t="s">
        <v>48</v>
      </c>
      <c r="H603" s="4"/>
      <c r="I603" s="12" t="s">
        <v>2708</v>
      </c>
      <c r="J603" s="12" t="s">
        <v>247</v>
      </c>
      <c r="K603" s="4" t="s">
        <v>58</v>
      </c>
      <c r="L603" s="4">
        <v>9216</v>
      </c>
      <c r="M603" s="4">
        <v>1952</v>
      </c>
      <c r="N603" s="10" t="s">
        <v>408</v>
      </c>
      <c r="O603" s="18">
        <v>45431</v>
      </c>
      <c r="P603" s="4" t="s">
        <v>2709</v>
      </c>
      <c r="Q603" s="4"/>
      <c r="R603" s="4"/>
      <c r="S603" s="4">
        <v>1</v>
      </c>
      <c r="T603" s="10">
        <v>2</v>
      </c>
      <c r="U603" s="10">
        <f t="shared" si="20"/>
        <v>1</v>
      </c>
      <c r="W603" s="10" t="s">
        <v>52</v>
      </c>
      <c r="X603" s="10" t="s">
        <v>1738</v>
      </c>
      <c r="Y603" s="1" t="s">
        <v>783</v>
      </c>
      <c r="Z603" s="69" t="s">
        <v>2710</v>
      </c>
    </row>
    <row r="604" ht="18" customHeight="1" spans="1:26">
      <c r="A604" s="8">
        <f t="shared" si="19"/>
        <v>603</v>
      </c>
      <c r="B604" s="18">
        <v>43892</v>
      </c>
      <c r="C604" s="68">
        <v>46203</v>
      </c>
      <c r="D604" s="10" t="s">
        <v>2711</v>
      </c>
      <c r="E604" s="4"/>
      <c r="F604" s="4">
        <v>0</v>
      </c>
      <c r="G604" s="4" t="s">
        <v>36</v>
      </c>
      <c r="H604" s="4">
        <v>1</v>
      </c>
      <c r="I604" s="12" t="s">
        <v>2712</v>
      </c>
      <c r="J604" s="12" t="s">
        <v>50</v>
      </c>
      <c r="K604" s="4" t="s">
        <v>58</v>
      </c>
      <c r="L604" s="4">
        <v>9216</v>
      </c>
      <c r="M604" s="4">
        <v>1953</v>
      </c>
      <c r="N604" s="4"/>
      <c r="O604" s="4" t="s">
        <v>2713</v>
      </c>
      <c r="P604" s="4" t="s">
        <v>2713</v>
      </c>
      <c r="Q604" s="4"/>
      <c r="R604" s="4"/>
      <c r="S604" s="4" t="s">
        <v>2714</v>
      </c>
      <c r="T604" s="10">
        <v>0</v>
      </c>
      <c r="U604" s="10">
        <f t="shared" si="20"/>
        <v>5</v>
      </c>
      <c r="W604" s="10"/>
      <c r="Y604" s="1"/>
      <c r="Z604" s="69" t="s">
        <v>2715</v>
      </c>
    </row>
    <row r="605" ht="18" customHeight="1" spans="1:26">
      <c r="A605" s="8">
        <f t="shared" si="19"/>
        <v>604</v>
      </c>
      <c r="B605" s="18">
        <v>45391</v>
      </c>
      <c r="C605" s="68">
        <v>46203</v>
      </c>
      <c r="D605" s="10" t="s">
        <v>2722</v>
      </c>
      <c r="E605" s="4"/>
      <c r="F605" s="4">
        <v>0</v>
      </c>
      <c r="G605" s="4" t="s">
        <v>42</v>
      </c>
      <c r="H605" s="4"/>
      <c r="I605" s="12" t="s">
        <v>1486</v>
      </c>
      <c r="J605" s="12" t="s">
        <v>134</v>
      </c>
      <c r="K605" s="81" t="s">
        <v>58</v>
      </c>
      <c r="L605" s="4">
        <v>7168</v>
      </c>
      <c r="M605" s="4">
        <v>1956</v>
      </c>
      <c r="N605" s="4"/>
      <c r="O605" s="18">
        <v>45421</v>
      </c>
      <c r="P605" s="4" t="s">
        <v>2723</v>
      </c>
      <c r="Q605" s="4"/>
      <c r="R605" s="4"/>
      <c r="S605" s="4"/>
      <c r="T605" s="10">
        <v>0</v>
      </c>
      <c r="U605" s="10">
        <f t="shared" si="20"/>
        <v>1</v>
      </c>
      <c r="W605" s="10"/>
      <c r="X605" s="10" t="s">
        <v>1485</v>
      </c>
      <c r="Y605" s="1" t="s">
        <v>783</v>
      </c>
      <c r="Z605" s="69" t="s">
        <v>2724</v>
      </c>
    </row>
    <row r="606" ht="18" customHeight="1" spans="1:26">
      <c r="A606" s="8">
        <f t="shared" si="19"/>
        <v>605</v>
      </c>
      <c r="B606" s="18">
        <v>45397</v>
      </c>
      <c r="C606" s="68">
        <v>46203</v>
      </c>
      <c r="D606" s="10" t="s">
        <v>2728</v>
      </c>
      <c r="E606" s="4"/>
      <c r="F606" s="4">
        <v>0</v>
      </c>
      <c r="G606" s="4" t="s">
        <v>62</v>
      </c>
      <c r="H606" s="4"/>
      <c r="I606" s="12" t="s">
        <v>2729</v>
      </c>
      <c r="J606" s="12" t="s">
        <v>2730</v>
      </c>
      <c r="K606" s="4" t="s">
        <v>58</v>
      </c>
      <c r="L606" s="4">
        <v>9216</v>
      </c>
      <c r="M606" s="4">
        <v>1958</v>
      </c>
      <c r="N606" s="4"/>
      <c r="O606" s="18">
        <v>45421</v>
      </c>
      <c r="P606" s="4" t="s">
        <v>2703</v>
      </c>
      <c r="Q606" s="4"/>
      <c r="R606" s="4"/>
      <c r="S606" s="4"/>
      <c r="T606" s="10">
        <v>2</v>
      </c>
      <c r="U606" s="10">
        <f t="shared" si="20"/>
        <v>1</v>
      </c>
      <c r="W606" s="10"/>
      <c r="X606" s="10" t="s">
        <v>2675</v>
      </c>
      <c r="Y606" s="1" t="s">
        <v>783</v>
      </c>
      <c r="Z606" s="69" t="s">
        <v>2731</v>
      </c>
    </row>
    <row r="607" ht="18" customHeight="1" spans="1:26">
      <c r="A607" s="8">
        <f t="shared" si="19"/>
        <v>606</v>
      </c>
      <c r="B607" s="18">
        <v>45399</v>
      </c>
      <c r="C607" s="68">
        <v>46203</v>
      </c>
      <c r="D607" s="10" t="s">
        <v>2732</v>
      </c>
      <c r="E607" s="4"/>
      <c r="F607" s="4">
        <v>0</v>
      </c>
      <c r="G607" s="4" t="s">
        <v>36</v>
      </c>
      <c r="H607" s="4"/>
      <c r="I607" s="12" t="s">
        <v>2733</v>
      </c>
      <c r="J607" s="12" t="s">
        <v>44</v>
      </c>
      <c r="K607" s="4" t="s">
        <v>58</v>
      </c>
      <c r="L607" s="4">
        <v>9216</v>
      </c>
      <c r="M607" s="4">
        <v>1959</v>
      </c>
      <c r="N607" s="4"/>
      <c r="O607" s="18">
        <v>45421</v>
      </c>
      <c r="P607" s="4" t="s">
        <v>2723</v>
      </c>
      <c r="Q607" s="4"/>
      <c r="R607" s="4"/>
      <c r="S607" s="4"/>
      <c r="U607" s="10">
        <f t="shared" si="20"/>
        <v>1</v>
      </c>
      <c r="W607" s="10"/>
      <c r="X607" s="10" t="s">
        <v>2280</v>
      </c>
      <c r="Y607" s="1" t="s">
        <v>783</v>
      </c>
      <c r="Z607" s="69" t="s">
        <v>2734</v>
      </c>
    </row>
    <row r="608" ht="18" customHeight="1" spans="1:26">
      <c r="A608" s="8">
        <f t="shared" si="19"/>
        <v>607</v>
      </c>
      <c r="B608" s="18">
        <v>45400</v>
      </c>
      <c r="C608" s="68">
        <v>46203</v>
      </c>
      <c r="D608" s="10" t="s">
        <v>2735</v>
      </c>
      <c r="E608" s="4"/>
      <c r="F608" s="4">
        <v>0</v>
      </c>
      <c r="G608" s="4" t="s">
        <v>48</v>
      </c>
      <c r="H608" s="4"/>
      <c r="I608" s="12" t="s">
        <v>2738</v>
      </c>
      <c r="J608" s="12" t="s">
        <v>134</v>
      </c>
      <c r="K608" s="4" t="s">
        <v>58</v>
      </c>
      <c r="L608" s="4">
        <v>9216</v>
      </c>
      <c r="M608" s="4">
        <v>1960</v>
      </c>
      <c r="N608" s="10" t="s">
        <v>1071</v>
      </c>
      <c r="O608" s="18">
        <v>45421</v>
      </c>
      <c r="P608" s="4" t="s">
        <v>2723</v>
      </c>
      <c r="Q608" s="4"/>
      <c r="R608" s="4"/>
      <c r="S608" s="4"/>
      <c r="U608" s="10">
        <f t="shared" si="20"/>
        <v>1</v>
      </c>
      <c r="W608" s="10" t="s">
        <v>52</v>
      </c>
      <c r="X608" s="10" t="s">
        <v>1989</v>
      </c>
      <c r="Y608" s="10" t="s">
        <v>1989</v>
      </c>
      <c r="Z608" s="1" t="s">
        <v>4367</v>
      </c>
    </row>
    <row r="609" ht="18" customHeight="1" spans="1:26">
      <c r="A609" s="8">
        <f t="shared" si="19"/>
        <v>608</v>
      </c>
      <c r="B609" s="18">
        <v>45400</v>
      </c>
      <c r="C609" s="68">
        <v>46203</v>
      </c>
      <c r="D609" s="10" t="s">
        <v>2737</v>
      </c>
      <c r="E609" s="4"/>
      <c r="F609" s="4">
        <v>0</v>
      </c>
      <c r="G609" s="4" t="s">
        <v>36</v>
      </c>
      <c r="H609" s="4"/>
      <c r="I609" s="12" t="s">
        <v>2738</v>
      </c>
      <c r="J609" s="12" t="s">
        <v>134</v>
      </c>
      <c r="K609" s="4" t="s">
        <v>58</v>
      </c>
      <c r="L609" s="4">
        <v>9216</v>
      </c>
      <c r="M609" s="4">
        <v>1961</v>
      </c>
      <c r="N609" s="4"/>
      <c r="O609" s="18">
        <v>45431</v>
      </c>
      <c r="P609" s="4" t="s">
        <v>2723</v>
      </c>
      <c r="Q609" s="4"/>
      <c r="R609" s="4"/>
      <c r="S609" s="4"/>
      <c r="U609" s="10">
        <f t="shared" si="20"/>
        <v>1</v>
      </c>
      <c r="W609" s="10"/>
      <c r="X609" s="10" t="s">
        <v>1989</v>
      </c>
      <c r="Y609" s="10" t="s">
        <v>1989</v>
      </c>
      <c r="Z609" s="1" t="s">
        <v>4368</v>
      </c>
    </row>
    <row r="610" ht="18" customHeight="1" spans="1:26">
      <c r="A610" s="8">
        <f t="shared" si="19"/>
        <v>609</v>
      </c>
      <c r="B610" s="18">
        <v>45403</v>
      </c>
      <c r="C610" s="68">
        <v>46203</v>
      </c>
      <c r="D610" s="10" t="s">
        <v>2747</v>
      </c>
      <c r="E610" s="4"/>
      <c r="F610" s="4">
        <v>0</v>
      </c>
      <c r="G610" s="4" t="s">
        <v>42</v>
      </c>
      <c r="H610" s="4"/>
      <c r="I610" s="12" t="s">
        <v>2748</v>
      </c>
      <c r="J610" s="12" t="s">
        <v>217</v>
      </c>
      <c r="K610" s="81" t="s">
        <v>58</v>
      </c>
      <c r="L610" s="4">
        <v>7168</v>
      </c>
      <c r="M610" s="4">
        <v>1964</v>
      </c>
      <c r="N610" s="4"/>
      <c r="O610" s="18">
        <v>45421</v>
      </c>
      <c r="P610" s="4" t="s">
        <v>2723</v>
      </c>
      <c r="Q610" s="4"/>
      <c r="R610" s="4"/>
      <c r="S610" s="4"/>
      <c r="U610" s="10">
        <f t="shared" si="20"/>
        <v>1</v>
      </c>
      <c r="W610" s="10"/>
      <c r="X610" s="10" t="s">
        <v>1616</v>
      </c>
      <c r="Y610" s="1" t="s">
        <v>783</v>
      </c>
      <c r="Z610" s="69" t="s">
        <v>2749</v>
      </c>
    </row>
    <row r="611" ht="18" customHeight="1" spans="1:26">
      <c r="A611" s="8">
        <f t="shared" si="19"/>
        <v>610</v>
      </c>
      <c r="B611" s="18">
        <v>45406</v>
      </c>
      <c r="C611" s="68">
        <v>46203</v>
      </c>
      <c r="D611" s="10" t="s">
        <v>1920</v>
      </c>
      <c r="E611" s="4"/>
      <c r="F611" s="4">
        <v>0</v>
      </c>
      <c r="G611" s="4" t="s">
        <v>62</v>
      </c>
      <c r="H611" s="4"/>
      <c r="I611" s="12" t="s">
        <v>628</v>
      </c>
      <c r="J611" s="12" t="s">
        <v>134</v>
      </c>
      <c r="K611" s="4" t="s">
        <v>58</v>
      </c>
      <c r="L611" s="4">
        <v>9216</v>
      </c>
      <c r="M611" s="4">
        <v>1965</v>
      </c>
      <c r="N611" s="4"/>
      <c r="O611" s="18">
        <v>45421</v>
      </c>
      <c r="P611" s="4" t="s">
        <v>2750</v>
      </c>
      <c r="Q611" s="4"/>
      <c r="R611" s="4"/>
      <c r="S611" s="4">
        <v>1</v>
      </c>
      <c r="U611" s="10">
        <f t="shared" si="20"/>
        <v>1</v>
      </c>
      <c r="W611" s="10"/>
      <c r="X611" s="10" t="s">
        <v>1921</v>
      </c>
      <c r="Y611" s="1" t="s">
        <v>783</v>
      </c>
      <c r="Z611" s="69" t="s">
        <v>1924</v>
      </c>
    </row>
    <row r="612" ht="18" customHeight="1" spans="1:26">
      <c r="A612" s="8">
        <f t="shared" si="19"/>
        <v>611</v>
      </c>
      <c r="B612" s="18">
        <v>45411</v>
      </c>
      <c r="C612" s="68">
        <v>46203</v>
      </c>
      <c r="D612" s="10" t="s">
        <v>2761</v>
      </c>
      <c r="E612" s="4"/>
      <c r="F612" s="4">
        <v>0</v>
      </c>
      <c r="G612" s="4" t="s">
        <v>36</v>
      </c>
      <c r="H612" s="4">
        <v>1</v>
      </c>
      <c r="I612" s="12" t="s">
        <v>2762</v>
      </c>
      <c r="J612" s="12" t="s">
        <v>1046</v>
      </c>
      <c r="K612" s="4" t="s">
        <v>58</v>
      </c>
      <c r="L612" s="4">
        <v>9216</v>
      </c>
      <c r="M612" s="4">
        <v>1969</v>
      </c>
      <c r="N612" s="4"/>
      <c r="O612" s="18">
        <v>45472</v>
      </c>
      <c r="P612" s="4" t="s">
        <v>2753</v>
      </c>
      <c r="Q612" s="4"/>
      <c r="R612" s="4"/>
      <c r="S612" s="4"/>
      <c r="U612" s="10">
        <f t="shared" si="20"/>
        <v>1</v>
      </c>
      <c r="W612" s="10"/>
      <c r="X612" s="10" t="s">
        <v>1989</v>
      </c>
      <c r="Y612" s="10" t="s">
        <v>1989</v>
      </c>
      <c r="Z612" s="69" t="s">
        <v>2763</v>
      </c>
    </row>
    <row r="613" ht="18" customHeight="1" spans="1:26">
      <c r="A613" s="8">
        <f t="shared" si="19"/>
        <v>612</v>
      </c>
      <c r="B613" s="18">
        <v>45420</v>
      </c>
      <c r="C613" s="68">
        <v>46203</v>
      </c>
      <c r="D613" s="10" t="s">
        <v>2767</v>
      </c>
      <c r="E613" s="4"/>
      <c r="F613" s="4">
        <v>0</v>
      </c>
      <c r="G613" s="4" t="s">
        <v>67</v>
      </c>
      <c r="H613" s="4">
        <v>1</v>
      </c>
      <c r="I613" s="10" t="s">
        <v>2768</v>
      </c>
      <c r="J613" s="10" t="s">
        <v>44</v>
      </c>
      <c r="K613" s="4" t="s">
        <v>58</v>
      </c>
      <c r="L613" s="4">
        <v>9216</v>
      </c>
      <c r="M613" s="4">
        <v>1971</v>
      </c>
      <c r="N613" s="4"/>
      <c r="O613" s="4"/>
      <c r="P613" s="4" t="s">
        <v>2769</v>
      </c>
      <c r="Q613" s="4"/>
      <c r="R613" s="4"/>
      <c r="S613" s="4">
        <v>1</v>
      </c>
      <c r="U613" s="10">
        <f t="shared" si="20"/>
        <v>1</v>
      </c>
      <c r="W613" s="10"/>
      <c r="X613" s="10" t="s">
        <v>1597</v>
      </c>
      <c r="Y613" s="1" t="s">
        <v>783</v>
      </c>
      <c r="Z613" s="69" t="s">
        <v>2770</v>
      </c>
    </row>
    <row r="614" ht="18" customHeight="1" spans="1:26">
      <c r="A614" s="8">
        <f t="shared" si="19"/>
        <v>613</v>
      </c>
      <c r="B614" s="18">
        <v>45427</v>
      </c>
      <c r="C614" s="68">
        <v>46203</v>
      </c>
      <c r="D614" s="10" t="s">
        <v>2782</v>
      </c>
      <c r="E614" s="4"/>
      <c r="F614" s="4">
        <v>0</v>
      </c>
      <c r="G614" s="4" t="s">
        <v>48</v>
      </c>
      <c r="H614" s="4"/>
      <c r="I614" s="12" t="s">
        <v>2783</v>
      </c>
      <c r="J614" s="12" t="s">
        <v>57</v>
      </c>
      <c r="K614" s="4" t="s">
        <v>58</v>
      </c>
      <c r="L614" s="4">
        <v>9216</v>
      </c>
      <c r="M614" s="4">
        <v>1975</v>
      </c>
      <c r="N614" s="10" t="s">
        <v>396</v>
      </c>
      <c r="O614" s="4"/>
      <c r="P614" s="4" t="s">
        <v>2774</v>
      </c>
      <c r="Q614" s="4"/>
      <c r="R614" s="4"/>
      <c r="S614" s="4"/>
      <c r="U614" s="10">
        <f t="shared" si="20"/>
        <v>1</v>
      </c>
      <c r="W614" s="10" t="s">
        <v>52</v>
      </c>
      <c r="X614" s="10" t="s">
        <v>1401</v>
      </c>
      <c r="Y614" s="1" t="s">
        <v>783</v>
      </c>
      <c r="Z614" s="69" t="s">
        <v>2784</v>
      </c>
    </row>
    <row r="615" ht="18" customHeight="1" spans="1:26">
      <c r="A615" s="8">
        <f t="shared" si="19"/>
        <v>614</v>
      </c>
      <c r="B615" s="18">
        <v>45429</v>
      </c>
      <c r="C615" s="68">
        <v>46203</v>
      </c>
      <c r="D615" s="10" t="s">
        <v>2785</v>
      </c>
      <c r="E615" s="4"/>
      <c r="F615" s="4">
        <v>0</v>
      </c>
      <c r="G615" s="4" t="s">
        <v>241</v>
      </c>
      <c r="H615" s="4"/>
      <c r="I615" s="12" t="s">
        <v>2786</v>
      </c>
      <c r="J615" s="12" t="s">
        <v>44</v>
      </c>
      <c r="K615" s="81" t="s">
        <v>58</v>
      </c>
      <c r="L615" s="4">
        <v>6144</v>
      </c>
      <c r="M615" s="4">
        <v>1976</v>
      </c>
      <c r="N615" s="4"/>
      <c r="O615" s="18">
        <v>45455</v>
      </c>
      <c r="P615" s="4" t="s">
        <v>2709</v>
      </c>
      <c r="Q615" s="4"/>
      <c r="R615" s="4"/>
      <c r="S615" s="4"/>
      <c r="U615" s="10">
        <f t="shared" si="20"/>
        <v>1</v>
      </c>
      <c r="W615" s="10"/>
      <c r="X615" s="10" t="s">
        <v>350</v>
      </c>
      <c r="Y615" s="1" t="s">
        <v>783</v>
      </c>
      <c r="Z615" s="69" t="s">
        <v>2787</v>
      </c>
    </row>
    <row r="616" ht="18" customHeight="1" spans="1:26">
      <c r="A616" s="8">
        <f t="shared" si="19"/>
        <v>615</v>
      </c>
      <c r="B616" s="18">
        <v>45440</v>
      </c>
      <c r="C616" s="68">
        <v>46203</v>
      </c>
      <c r="D616" s="10" t="s">
        <v>2791</v>
      </c>
      <c r="E616" s="4"/>
      <c r="F616" s="4">
        <v>0</v>
      </c>
      <c r="G616" s="4" t="s">
        <v>48</v>
      </c>
      <c r="H616" s="4"/>
      <c r="I616" s="12" t="s">
        <v>2792</v>
      </c>
      <c r="J616" s="12" t="s">
        <v>4373</v>
      </c>
      <c r="K616" s="4" t="s">
        <v>58</v>
      </c>
      <c r="L616" s="4">
        <v>9216</v>
      </c>
      <c r="M616" s="4">
        <v>1978</v>
      </c>
      <c r="N616" s="10" t="s">
        <v>1071</v>
      </c>
      <c r="O616" s="4"/>
      <c r="P616" s="4" t="s">
        <v>2794</v>
      </c>
      <c r="Q616" s="4"/>
      <c r="R616" s="4"/>
      <c r="S616" s="4">
        <v>1</v>
      </c>
      <c r="U616" s="10">
        <f t="shared" si="20"/>
        <v>1</v>
      </c>
      <c r="W616" s="10" t="s">
        <v>209</v>
      </c>
      <c r="X616" s="10" t="s">
        <v>1989</v>
      </c>
      <c r="Y616" s="10" t="s">
        <v>1989</v>
      </c>
      <c r="Z616" s="69" t="s">
        <v>2795</v>
      </c>
    </row>
    <row r="617" ht="18" customHeight="1" spans="1:26">
      <c r="A617" s="8">
        <f t="shared" si="19"/>
        <v>616</v>
      </c>
      <c r="B617" s="18">
        <v>45442</v>
      </c>
      <c r="C617" s="68">
        <v>46203</v>
      </c>
      <c r="D617" s="10" t="s">
        <v>2796</v>
      </c>
      <c r="E617" s="4"/>
      <c r="F617" s="4"/>
      <c r="G617" s="4" t="s">
        <v>48</v>
      </c>
      <c r="H617" s="4"/>
      <c r="I617" s="12" t="s">
        <v>4374</v>
      </c>
      <c r="J617" s="12" t="s">
        <v>44</v>
      </c>
      <c r="K617" s="4" t="s">
        <v>58</v>
      </c>
      <c r="L617" s="4">
        <v>9216</v>
      </c>
      <c r="M617" s="4">
        <v>1979</v>
      </c>
      <c r="N617" s="10" t="s">
        <v>810</v>
      </c>
      <c r="O617" s="18">
        <v>45455</v>
      </c>
      <c r="P617" s="4" t="s">
        <v>2794</v>
      </c>
      <c r="Q617" s="4"/>
      <c r="R617" s="4"/>
      <c r="S617" s="4"/>
      <c r="U617" s="10">
        <f t="shared" si="20"/>
        <v>1</v>
      </c>
      <c r="W617" s="10" t="s">
        <v>52</v>
      </c>
      <c r="X617" s="10" t="s">
        <v>719</v>
      </c>
      <c r="Y617" s="1" t="s">
        <v>783</v>
      </c>
      <c r="Z617" s="69" t="s">
        <v>2798</v>
      </c>
    </row>
    <row r="618" ht="18" customHeight="1" spans="1:26">
      <c r="A618" s="8">
        <f t="shared" si="19"/>
        <v>617</v>
      </c>
      <c r="B618" s="18">
        <v>45439</v>
      </c>
      <c r="C618" s="68">
        <v>46203</v>
      </c>
      <c r="D618" s="10" t="s">
        <v>2799</v>
      </c>
      <c r="E618" s="4"/>
      <c r="F618" s="4"/>
      <c r="G618" s="4" t="s">
        <v>62</v>
      </c>
      <c r="H618" s="4"/>
      <c r="I618" s="12" t="s">
        <v>2800</v>
      </c>
      <c r="J618" s="12" t="s">
        <v>134</v>
      </c>
      <c r="K618" s="4" t="s">
        <v>58</v>
      </c>
      <c r="L618" s="4">
        <v>9216</v>
      </c>
      <c r="M618" s="4">
        <v>1980</v>
      </c>
      <c r="N618" s="4"/>
      <c r="O618" s="18">
        <v>45455</v>
      </c>
      <c r="P618" s="4" t="s">
        <v>2794</v>
      </c>
      <c r="Q618" s="4"/>
      <c r="R618" s="4"/>
      <c r="S618" s="4"/>
      <c r="U618" s="10">
        <f t="shared" si="20"/>
        <v>1</v>
      </c>
      <c r="W618" s="10"/>
      <c r="X618" s="10" t="s">
        <v>2516</v>
      </c>
      <c r="Y618" s="1" t="s">
        <v>783</v>
      </c>
      <c r="Z618" s="69" t="s">
        <v>2801</v>
      </c>
    </row>
    <row r="619" ht="18" customHeight="1" spans="1:26">
      <c r="A619" s="8">
        <f t="shared" si="19"/>
        <v>618</v>
      </c>
      <c r="B619" s="18">
        <v>45446</v>
      </c>
      <c r="C619" s="68">
        <v>46203</v>
      </c>
      <c r="D619" s="10" t="s">
        <v>2805</v>
      </c>
      <c r="E619" s="4"/>
      <c r="F619" s="4"/>
      <c r="G619" s="4" t="s">
        <v>48</v>
      </c>
      <c r="H619" s="4"/>
      <c r="I619" s="12" t="s">
        <v>93</v>
      </c>
      <c r="J619" s="12" t="s">
        <v>1046</v>
      </c>
      <c r="K619" s="4" t="s">
        <v>58</v>
      </c>
      <c r="L619" s="4">
        <v>9216</v>
      </c>
      <c r="M619" s="4">
        <v>1982</v>
      </c>
      <c r="N619" s="10" t="s">
        <v>483</v>
      </c>
      <c r="O619" s="18">
        <v>45455</v>
      </c>
      <c r="P619" s="4" t="s">
        <v>2794</v>
      </c>
      <c r="Q619" s="4"/>
      <c r="R619" s="4"/>
      <c r="S619" s="4"/>
      <c r="U619" s="10">
        <f t="shared" si="20"/>
        <v>1</v>
      </c>
      <c r="W619" s="10" t="s">
        <v>52</v>
      </c>
      <c r="X619" s="10" t="s">
        <v>92</v>
      </c>
      <c r="Y619" s="1" t="s">
        <v>783</v>
      </c>
      <c r="Z619" s="69" t="s">
        <v>2806</v>
      </c>
    </row>
    <row r="620" ht="18" customHeight="1" spans="1:26">
      <c r="A620" s="8">
        <f t="shared" si="19"/>
        <v>619</v>
      </c>
      <c r="B620" s="18">
        <v>45446</v>
      </c>
      <c r="C620" s="68">
        <v>46203</v>
      </c>
      <c r="D620" s="10" t="s">
        <v>2807</v>
      </c>
      <c r="E620" s="4"/>
      <c r="F620" s="4"/>
      <c r="G620" s="4" t="s">
        <v>62</v>
      </c>
      <c r="H620" s="4"/>
      <c r="I620" s="12" t="s">
        <v>2808</v>
      </c>
      <c r="J620" s="12" t="s">
        <v>363</v>
      </c>
      <c r="K620" s="4" t="s">
        <v>58</v>
      </c>
      <c r="L620" s="4">
        <v>9216</v>
      </c>
      <c r="M620" s="4">
        <v>1983</v>
      </c>
      <c r="N620" s="4"/>
      <c r="O620" s="18">
        <v>45455</v>
      </c>
      <c r="P620" s="4" t="s">
        <v>2794</v>
      </c>
      <c r="Q620" s="4"/>
      <c r="R620" s="4"/>
      <c r="S620" s="4"/>
      <c r="U620" s="10">
        <f t="shared" si="20"/>
        <v>1</v>
      </c>
      <c r="W620" s="10"/>
      <c r="X620" s="10" t="s">
        <v>927</v>
      </c>
      <c r="Y620" s="1" t="s">
        <v>783</v>
      </c>
      <c r="Z620" s="69" t="s">
        <v>2809</v>
      </c>
    </row>
    <row r="621" ht="18" customHeight="1" spans="1:26">
      <c r="A621" s="8">
        <f t="shared" si="19"/>
        <v>620</v>
      </c>
      <c r="B621" s="18">
        <v>45446</v>
      </c>
      <c r="C621" s="68">
        <v>46203</v>
      </c>
      <c r="D621" s="10" t="s">
        <v>2810</v>
      </c>
      <c r="E621" s="4"/>
      <c r="F621" s="4"/>
      <c r="G621" s="4" t="s">
        <v>518</v>
      </c>
      <c r="H621" s="4"/>
      <c r="I621" s="12" t="s">
        <v>2811</v>
      </c>
      <c r="J621" s="12" t="s">
        <v>50</v>
      </c>
      <c r="K621" s="4" t="s">
        <v>58</v>
      </c>
      <c r="L621" s="4">
        <v>5120</v>
      </c>
      <c r="M621" s="4">
        <v>1984</v>
      </c>
      <c r="N621" s="4"/>
      <c r="O621" s="18">
        <v>45528</v>
      </c>
      <c r="P621" s="4" t="s">
        <v>2794</v>
      </c>
      <c r="Q621" s="4"/>
      <c r="R621" s="4"/>
      <c r="S621" s="4"/>
      <c r="U621" s="10">
        <f t="shared" si="20"/>
        <v>1</v>
      </c>
      <c r="W621" s="10"/>
      <c r="X621" s="10" t="s">
        <v>641</v>
      </c>
      <c r="Y621" s="1" t="s">
        <v>783</v>
      </c>
      <c r="Z621" s="69" t="s">
        <v>2812</v>
      </c>
    </row>
    <row r="622" ht="18" customHeight="1" spans="1:26">
      <c r="A622" s="8">
        <f t="shared" si="19"/>
        <v>621</v>
      </c>
      <c r="B622" s="18">
        <v>45447</v>
      </c>
      <c r="C622" s="68">
        <v>46203</v>
      </c>
      <c r="D622" s="10" t="s">
        <v>2815</v>
      </c>
      <c r="E622" s="4"/>
      <c r="F622" s="4"/>
      <c r="G622" s="4" t="s">
        <v>62</v>
      </c>
      <c r="H622" s="4"/>
      <c r="I622" s="12" t="s">
        <v>2816</v>
      </c>
      <c r="J622" s="12" t="s">
        <v>2152</v>
      </c>
      <c r="K622" s="4" t="s">
        <v>58</v>
      </c>
      <c r="L622" s="4">
        <v>9216</v>
      </c>
      <c r="M622" s="4">
        <v>1986</v>
      </c>
      <c r="N622" s="4"/>
      <c r="O622" s="18">
        <v>45455</v>
      </c>
      <c r="P622" s="4" t="s">
        <v>2794</v>
      </c>
      <c r="Q622" s="4"/>
      <c r="R622" s="4"/>
      <c r="S622" s="4"/>
      <c r="U622" s="10">
        <f t="shared" si="20"/>
        <v>1</v>
      </c>
      <c r="W622" s="10"/>
      <c r="X622" s="10" t="s">
        <v>693</v>
      </c>
      <c r="Y622" s="1" t="s">
        <v>783</v>
      </c>
      <c r="Z622" s="69" t="s">
        <v>2817</v>
      </c>
    </row>
    <row r="623" ht="18" customHeight="1" spans="1:26">
      <c r="A623" s="8">
        <f t="shared" si="19"/>
        <v>622</v>
      </c>
      <c r="B623" s="18">
        <v>45454</v>
      </c>
      <c r="C623" s="68">
        <v>46203</v>
      </c>
      <c r="D623" s="10" t="s">
        <v>2831</v>
      </c>
      <c r="E623" s="4"/>
      <c r="F623" s="4"/>
      <c r="G623" s="4" t="s">
        <v>48</v>
      </c>
      <c r="H623" s="4"/>
      <c r="I623" s="12" t="s">
        <v>4375</v>
      </c>
      <c r="J623" s="12" t="s">
        <v>4376</v>
      </c>
      <c r="K623" s="4" t="s">
        <v>58</v>
      </c>
      <c r="L623" s="4">
        <v>9216</v>
      </c>
      <c r="M623" s="4">
        <v>1990</v>
      </c>
      <c r="N623" s="10" t="s">
        <v>408</v>
      </c>
      <c r="O623" s="18">
        <v>45498</v>
      </c>
      <c r="P623" s="4" t="s">
        <v>2824</v>
      </c>
      <c r="Q623" s="4"/>
      <c r="R623" s="4"/>
      <c r="S623" s="4"/>
      <c r="U623" s="10">
        <f t="shared" si="20"/>
        <v>1</v>
      </c>
      <c r="W623" s="10" t="s">
        <v>118</v>
      </c>
      <c r="X623" s="10" t="s">
        <v>1982</v>
      </c>
      <c r="Y623" s="1" t="s">
        <v>783</v>
      </c>
      <c r="Z623" s="69" t="s">
        <v>2833</v>
      </c>
    </row>
    <row r="624" ht="18" customHeight="1" spans="1:26">
      <c r="A624" s="8">
        <f t="shared" si="19"/>
        <v>623</v>
      </c>
      <c r="B624" s="18">
        <v>45457</v>
      </c>
      <c r="C624" s="68">
        <v>46203</v>
      </c>
      <c r="D624" s="10" t="s">
        <v>2841</v>
      </c>
      <c r="E624" s="4"/>
      <c r="F624" s="4"/>
      <c r="G624" s="4" t="s">
        <v>48</v>
      </c>
      <c r="H624" s="4"/>
      <c r="I624" s="12" t="s">
        <v>4377</v>
      </c>
      <c r="J624" s="12" t="s">
        <v>1046</v>
      </c>
      <c r="K624" s="4" t="s">
        <v>58</v>
      </c>
      <c r="L624" s="4">
        <v>9216</v>
      </c>
      <c r="M624" s="4">
        <v>1993</v>
      </c>
      <c r="N624" s="10" t="s">
        <v>1095</v>
      </c>
      <c r="O624" s="18">
        <v>45472</v>
      </c>
      <c r="P624" s="4" t="s">
        <v>2839</v>
      </c>
      <c r="Q624" s="4"/>
      <c r="R624" s="4"/>
      <c r="S624" s="4"/>
      <c r="U624" s="10">
        <f t="shared" si="20"/>
        <v>1</v>
      </c>
      <c r="W624" s="10" t="s">
        <v>52</v>
      </c>
      <c r="X624" s="10" t="s">
        <v>80</v>
      </c>
      <c r="Y624" s="1" t="s">
        <v>783</v>
      </c>
      <c r="Z624" s="69" t="s">
        <v>2843</v>
      </c>
    </row>
    <row r="625" ht="18" customHeight="1" spans="1:27">
      <c r="A625" s="8">
        <f t="shared" si="19"/>
        <v>624</v>
      </c>
      <c r="B625" s="18">
        <v>45459</v>
      </c>
      <c r="C625" s="68">
        <v>46203</v>
      </c>
      <c r="D625" s="10" t="s">
        <v>2844</v>
      </c>
      <c r="E625" s="4"/>
      <c r="F625" s="4"/>
      <c r="G625" s="4" t="s">
        <v>121</v>
      </c>
      <c r="H625" s="4"/>
      <c r="I625" s="12" t="s">
        <v>2845</v>
      </c>
      <c r="J625" s="12" t="s">
        <v>57</v>
      </c>
      <c r="K625" s="81" t="s">
        <v>58</v>
      </c>
      <c r="L625" s="4">
        <v>7168</v>
      </c>
      <c r="M625" s="4">
        <v>1994</v>
      </c>
      <c r="N625" s="4"/>
      <c r="O625" s="4"/>
      <c r="P625" s="4" t="s">
        <v>2839</v>
      </c>
      <c r="Q625" s="4"/>
      <c r="R625" s="4"/>
      <c r="S625" s="4"/>
      <c r="U625" s="10">
        <f t="shared" si="20"/>
        <v>1</v>
      </c>
      <c r="W625" s="10"/>
      <c r="X625" s="10" t="s">
        <v>253</v>
      </c>
      <c r="Y625" s="1" t="s">
        <v>783</v>
      </c>
      <c r="Z625" s="69" t="s">
        <v>2846</v>
      </c>
    </row>
    <row r="626" ht="18" customHeight="1" spans="1:27">
      <c r="A626" s="8">
        <f t="shared" si="19"/>
        <v>625</v>
      </c>
      <c r="B626" s="18">
        <v>45462</v>
      </c>
      <c r="C626" s="68">
        <v>46203</v>
      </c>
      <c r="D626" s="10" t="s">
        <v>2851</v>
      </c>
      <c r="E626" s="4"/>
      <c r="F626" s="4"/>
      <c r="G626" s="4" t="s">
        <v>48</v>
      </c>
      <c r="H626" s="4"/>
      <c r="I626" s="12" t="s">
        <v>2852</v>
      </c>
      <c r="J626" s="12" t="s">
        <v>57</v>
      </c>
      <c r="K626" s="4" t="s">
        <v>58</v>
      </c>
      <c r="L626" s="4">
        <v>9216</v>
      </c>
      <c r="M626" s="4">
        <v>1996</v>
      </c>
      <c r="N626" s="10" t="s">
        <v>743</v>
      </c>
      <c r="O626" s="4"/>
      <c r="P626" s="4" t="s">
        <v>2839</v>
      </c>
      <c r="Q626" s="4"/>
      <c r="R626" s="4"/>
      <c r="S626" s="4">
        <v>1</v>
      </c>
      <c r="U626" s="10">
        <f t="shared" si="20"/>
        <v>1</v>
      </c>
      <c r="W626" s="10" t="s">
        <v>52</v>
      </c>
      <c r="X626" s="10" t="s">
        <v>615</v>
      </c>
      <c r="Y626" s="1" t="s">
        <v>783</v>
      </c>
      <c r="Z626" s="69" t="s">
        <v>2853</v>
      </c>
    </row>
    <row r="627" ht="18" customHeight="1" spans="1:27">
      <c r="A627" s="8">
        <f t="shared" si="19"/>
        <v>626</v>
      </c>
      <c r="B627" s="18">
        <v>45463</v>
      </c>
      <c r="C627" s="68">
        <v>46203</v>
      </c>
      <c r="D627" s="10" t="s">
        <v>2854</v>
      </c>
      <c r="E627" s="4"/>
      <c r="F627" s="4"/>
      <c r="G627" s="4" t="s">
        <v>48</v>
      </c>
      <c r="H627" s="4"/>
      <c r="I627" s="12" t="s">
        <v>2139</v>
      </c>
      <c r="J627" s="12" t="s">
        <v>268</v>
      </c>
      <c r="K627" s="4" t="s">
        <v>58</v>
      </c>
      <c r="L627" s="4">
        <v>9216</v>
      </c>
      <c r="M627" s="4">
        <v>1997</v>
      </c>
      <c r="N627" s="10" t="s">
        <v>1095</v>
      </c>
      <c r="O627" s="4"/>
      <c r="P627" s="4" t="s">
        <v>2855</v>
      </c>
      <c r="Q627" s="4"/>
      <c r="R627" s="4"/>
      <c r="S627" s="4"/>
      <c r="U627" s="10">
        <f t="shared" si="20"/>
        <v>1</v>
      </c>
      <c r="W627" s="10" t="s">
        <v>52</v>
      </c>
      <c r="X627" s="10" t="s">
        <v>2026</v>
      </c>
      <c r="Y627" s="1" t="s">
        <v>783</v>
      </c>
      <c r="Z627" s="69" t="s">
        <v>2856</v>
      </c>
    </row>
    <row r="628" ht="18" customHeight="1" spans="1:27">
      <c r="A628" s="8">
        <f t="shared" si="19"/>
        <v>627</v>
      </c>
      <c r="B628" s="18">
        <v>45464</v>
      </c>
      <c r="C628" s="68">
        <v>46203</v>
      </c>
      <c r="D628" s="10" t="s">
        <v>2857</v>
      </c>
      <c r="E628" s="10"/>
      <c r="F628" s="4"/>
      <c r="G628" s="4" t="s">
        <v>48</v>
      </c>
      <c r="H628" s="4"/>
      <c r="I628" s="12" t="s">
        <v>4378</v>
      </c>
      <c r="J628" s="12" t="s">
        <v>217</v>
      </c>
      <c r="K628" s="4" t="s">
        <v>58</v>
      </c>
      <c r="L628" s="4">
        <v>9216</v>
      </c>
      <c r="M628" s="4">
        <v>1998</v>
      </c>
      <c r="N628" s="10" t="s">
        <v>419</v>
      </c>
      <c r="O628" s="18">
        <v>45472</v>
      </c>
      <c r="P628" s="4" t="s">
        <v>2849</v>
      </c>
      <c r="Q628" s="4"/>
      <c r="R628" s="4"/>
      <c r="S628" s="4"/>
      <c r="U628" s="10">
        <f t="shared" si="20"/>
        <v>1</v>
      </c>
      <c r="W628" s="10" t="s">
        <v>52</v>
      </c>
      <c r="Y628" s="1"/>
      <c r="Z628" s="69" t="s">
        <v>2860</v>
      </c>
    </row>
    <row r="629" ht="18" customHeight="1" spans="1:27">
      <c r="A629" s="8">
        <f t="shared" si="19"/>
        <v>628</v>
      </c>
      <c r="B629" s="18">
        <v>45468</v>
      </c>
      <c r="C629" s="68">
        <v>46203</v>
      </c>
      <c r="D629" s="10" t="s">
        <v>2866</v>
      </c>
      <c r="E629" s="4"/>
      <c r="F629" s="4"/>
      <c r="G629" s="4" t="s">
        <v>48</v>
      </c>
      <c r="H629" s="4"/>
      <c r="I629" s="12" t="s">
        <v>4379</v>
      </c>
      <c r="J629" s="12" t="s">
        <v>4284</v>
      </c>
      <c r="K629" s="4" t="s">
        <v>58</v>
      </c>
      <c r="L629" s="4">
        <v>9216</v>
      </c>
      <c r="M629" s="4">
        <v>2000</v>
      </c>
      <c r="N629" s="10" t="s">
        <v>1627</v>
      </c>
      <c r="O629" s="4"/>
      <c r="P629" s="4" t="s">
        <v>2855</v>
      </c>
      <c r="Q629" s="4"/>
      <c r="R629" s="4"/>
      <c r="S629" s="4"/>
      <c r="U629" s="10">
        <f t="shared" si="20"/>
        <v>1</v>
      </c>
      <c r="W629" s="10" t="s">
        <v>52</v>
      </c>
      <c r="X629" s="10" t="s">
        <v>2867</v>
      </c>
      <c r="Y629" s="1" t="s">
        <v>783</v>
      </c>
      <c r="Z629" s="69" t="s">
        <v>2869</v>
      </c>
    </row>
    <row r="630" ht="18" customHeight="1" spans="1:27">
      <c r="A630" s="8">
        <f t="shared" si="19"/>
        <v>629</v>
      </c>
      <c r="B630" s="18">
        <v>45468</v>
      </c>
      <c r="C630" s="68">
        <v>46203</v>
      </c>
      <c r="D630" s="10" t="s">
        <v>2870</v>
      </c>
      <c r="E630" s="4"/>
      <c r="F630" s="4"/>
      <c r="G630" s="4" t="s">
        <v>62</v>
      </c>
      <c r="H630" s="4"/>
      <c r="I630" s="12" t="s">
        <v>2871</v>
      </c>
      <c r="J630" s="12" t="s">
        <v>217</v>
      </c>
      <c r="K630" s="4" t="s">
        <v>58</v>
      </c>
      <c r="L630" s="4">
        <v>9216</v>
      </c>
      <c r="M630" s="4">
        <v>2001</v>
      </c>
      <c r="N630" s="4"/>
      <c r="O630" s="18">
        <v>45472</v>
      </c>
      <c r="P630" s="4" t="s">
        <v>2855</v>
      </c>
      <c r="Q630" s="4"/>
      <c r="R630" s="4"/>
      <c r="S630" s="4"/>
      <c r="U630" s="10">
        <f t="shared" si="20"/>
        <v>1</v>
      </c>
      <c r="W630" s="10"/>
      <c r="X630" s="10" t="s">
        <v>638</v>
      </c>
      <c r="Y630" s="1" t="s">
        <v>783</v>
      </c>
      <c r="Z630" s="69" t="s">
        <v>2872</v>
      </c>
    </row>
    <row r="631" ht="18" customHeight="1" spans="1:27">
      <c r="A631" s="8">
        <f t="shared" si="19"/>
        <v>630</v>
      </c>
      <c r="B631" s="18">
        <v>43332</v>
      </c>
      <c r="C631" s="68">
        <v>46203</v>
      </c>
      <c r="D631" s="10" t="s">
        <v>2873</v>
      </c>
      <c r="E631" s="10"/>
      <c r="F631" s="4"/>
      <c r="G631" s="4" t="s">
        <v>308</v>
      </c>
      <c r="H631" s="4"/>
      <c r="I631" s="12" t="s">
        <v>4380</v>
      </c>
      <c r="J631" s="12" t="s">
        <v>44</v>
      </c>
      <c r="K631" s="81" t="s">
        <v>58</v>
      </c>
      <c r="L631" s="4">
        <v>7168</v>
      </c>
      <c r="M631" s="4">
        <v>2002</v>
      </c>
      <c r="N631" s="4"/>
      <c r="O631" s="4" t="s">
        <v>2713</v>
      </c>
      <c r="P631" s="4">
        <v>6.26</v>
      </c>
      <c r="Q631" s="4"/>
      <c r="R631" s="4"/>
      <c r="S631" s="4"/>
      <c r="U631" s="10">
        <f t="shared" si="20"/>
        <v>6</v>
      </c>
      <c r="W631" s="10"/>
      <c r="Y631" s="1"/>
      <c r="Z631" s="69" t="s">
        <v>2874</v>
      </c>
    </row>
    <row r="632" ht="18" customHeight="1" spans="1:27">
      <c r="A632" s="8">
        <f t="shared" si="19"/>
        <v>631</v>
      </c>
      <c r="B632" s="18">
        <v>45469</v>
      </c>
      <c r="C632" s="68">
        <v>46203</v>
      </c>
      <c r="D632" s="10" t="s">
        <v>2875</v>
      </c>
      <c r="E632" s="4"/>
      <c r="F632" s="4"/>
      <c r="G632" s="4" t="s">
        <v>62</v>
      </c>
      <c r="H632" s="4"/>
      <c r="I632" s="12" t="s">
        <v>2876</v>
      </c>
      <c r="J632" s="12" t="s">
        <v>50</v>
      </c>
      <c r="K632" s="8" t="s">
        <v>37</v>
      </c>
      <c r="L632" s="4">
        <v>5400</v>
      </c>
      <c r="M632" s="4">
        <v>2003</v>
      </c>
      <c r="N632" s="4"/>
      <c r="O632" s="4"/>
      <c r="P632" s="4" t="s">
        <v>2877</v>
      </c>
      <c r="Q632" s="4"/>
      <c r="R632" s="4"/>
      <c r="S632" s="4"/>
      <c r="U632" s="10">
        <f t="shared" si="20"/>
        <v>1</v>
      </c>
      <c r="W632" s="10"/>
      <c r="X632" s="10" t="s">
        <v>136</v>
      </c>
      <c r="Y632" s="1" t="s">
        <v>783</v>
      </c>
      <c r="Z632" s="69" t="s">
        <v>2878</v>
      </c>
    </row>
    <row r="633" ht="18" customHeight="1" spans="1:27">
      <c r="A633" s="8">
        <f t="shared" si="19"/>
        <v>632</v>
      </c>
      <c r="B633" s="18">
        <v>45470</v>
      </c>
      <c r="C633" s="68">
        <v>46203</v>
      </c>
      <c r="D633" s="10" t="s">
        <v>2879</v>
      </c>
      <c r="E633" s="4"/>
      <c r="F633" s="4"/>
      <c r="G633" s="4" t="s">
        <v>507</v>
      </c>
      <c r="H633" s="4"/>
      <c r="I633" s="12" t="s">
        <v>2880</v>
      </c>
      <c r="J633" s="12" t="s">
        <v>44</v>
      </c>
      <c r="K633" s="4" t="s">
        <v>58</v>
      </c>
      <c r="L633" s="4">
        <v>5120</v>
      </c>
      <c r="M633" s="4">
        <v>2004</v>
      </c>
      <c r="N633" s="10" t="s">
        <v>419</v>
      </c>
      <c r="O633" s="18">
        <v>45472</v>
      </c>
      <c r="P633" s="4" t="s">
        <v>2881</v>
      </c>
      <c r="Q633" s="4"/>
      <c r="R633" s="4"/>
      <c r="S633" s="4"/>
      <c r="U633" s="10">
        <f t="shared" si="20"/>
        <v>1</v>
      </c>
      <c r="W633" s="10">
        <v>3846</v>
      </c>
      <c r="X633" s="10" t="s">
        <v>55</v>
      </c>
      <c r="Y633" s="1" t="s">
        <v>783</v>
      </c>
      <c r="Z633" s="69" t="s">
        <v>2882</v>
      </c>
      <c r="AA633" s="10" t="s">
        <v>2883</v>
      </c>
    </row>
    <row r="634" ht="18" customHeight="1" spans="1:27">
      <c r="A634" s="8">
        <f t="shared" si="19"/>
        <v>633</v>
      </c>
      <c r="B634" s="18">
        <v>45471</v>
      </c>
      <c r="C634" s="68">
        <v>46203</v>
      </c>
      <c r="D634" s="10" t="s">
        <v>2888</v>
      </c>
      <c r="E634" s="4"/>
      <c r="F634" s="4"/>
      <c r="G634" s="4" t="s">
        <v>48</v>
      </c>
      <c r="H634" s="4"/>
      <c r="I634" s="12" t="s">
        <v>2885</v>
      </c>
      <c r="J634" s="12" t="s">
        <v>44</v>
      </c>
      <c r="K634" s="4" t="s">
        <v>58</v>
      </c>
      <c r="L634" s="4">
        <v>9216</v>
      </c>
      <c r="M634" s="4">
        <v>2006</v>
      </c>
      <c r="N634" s="10" t="s">
        <v>483</v>
      </c>
      <c r="O634" s="18">
        <v>45498</v>
      </c>
      <c r="P634" s="4" t="s">
        <v>2877</v>
      </c>
      <c r="Q634" s="4"/>
      <c r="R634" s="4"/>
      <c r="S634" s="4"/>
      <c r="U634" s="10">
        <f t="shared" si="20"/>
        <v>1</v>
      </c>
      <c r="W634" s="10" t="s">
        <v>52</v>
      </c>
      <c r="X634" s="10" t="s">
        <v>1978</v>
      </c>
      <c r="Y634" s="1" t="s">
        <v>783</v>
      </c>
      <c r="Z634" s="69" t="s">
        <v>2890</v>
      </c>
    </row>
    <row r="635" ht="18" customHeight="1" spans="1:27">
      <c r="A635" s="8">
        <f t="shared" si="19"/>
        <v>634</v>
      </c>
      <c r="B635" s="18">
        <v>45475</v>
      </c>
      <c r="C635" s="68">
        <v>46203</v>
      </c>
      <c r="D635" s="10" t="s">
        <v>2891</v>
      </c>
      <c r="E635" s="4"/>
      <c r="F635" s="4"/>
      <c r="G635" s="4" t="s">
        <v>62</v>
      </c>
      <c r="H635" s="4"/>
      <c r="I635" s="12" t="s">
        <v>2892</v>
      </c>
      <c r="J635" s="12" t="s">
        <v>2893</v>
      </c>
      <c r="K635" s="4" t="s">
        <v>58</v>
      </c>
      <c r="L635" s="4">
        <v>9216</v>
      </c>
      <c r="M635" s="4">
        <v>2007</v>
      </c>
      <c r="N635" s="4"/>
      <c r="O635" s="4"/>
      <c r="P635" s="4" t="s">
        <v>2894</v>
      </c>
      <c r="Q635" s="4"/>
      <c r="R635" s="4"/>
      <c r="S635" s="4"/>
      <c r="U635" s="10" t="s">
        <v>4381</v>
      </c>
      <c r="W635" s="10"/>
      <c r="X635" s="10" t="s">
        <v>1989</v>
      </c>
      <c r="Y635" s="10" t="s">
        <v>1989</v>
      </c>
      <c r="Z635" s="69" t="s">
        <v>2895</v>
      </c>
    </row>
    <row r="636" ht="18" customHeight="1" spans="1:27">
      <c r="A636" s="8">
        <f t="shared" si="19"/>
        <v>635</v>
      </c>
      <c r="B636" s="18">
        <v>45475</v>
      </c>
      <c r="C636" s="68">
        <v>46203</v>
      </c>
      <c r="D636" s="10" t="s">
        <v>2899</v>
      </c>
      <c r="E636" s="4"/>
      <c r="F636" s="4"/>
      <c r="G636" s="4" t="s">
        <v>62</v>
      </c>
      <c r="H636" s="4"/>
      <c r="I636" s="12" t="s">
        <v>564</v>
      </c>
      <c r="J636" s="12" t="s">
        <v>341</v>
      </c>
      <c r="K636" s="4" t="s">
        <v>58</v>
      </c>
      <c r="L636" s="4">
        <v>9216</v>
      </c>
      <c r="M636" s="4">
        <v>2009</v>
      </c>
      <c r="N636" s="4"/>
      <c r="O636" s="18">
        <v>45498</v>
      </c>
      <c r="P636" s="4" t="s">
        <v>2894</v>
      </c>
      <c r="Q636" s="4" t="s">
        <v>2864</v>
      </c>
      <c r="R636" s="4"/>
      <c r="S636" s="4">
        <v>1</v>
      </c>
      <c r="U636" s="10">
        <f t="shared" ref="U636:U699" si="21">DATEDIF(B636,"2025-6-30","y")</f>
        <v>0</v>
      </c>
      <c r="W636" s="10"/>
      <c r="X636" s="10" t="s">
        <v>567</v>
      </c>
      <c r="Y636" s="1" t="s">
        <v>783</v>
      </c>
      <c r="Z636" s="69" t="s">
        <v>2900</v>
      </c>
    </row>
    <row r="637" ht="18" customHeight="1" spans="1:27">
      <c r="A637" s="8">
        <f t="shared" si="19"/>
        <v>636</v>
      </c>
      <c r="B637" s="18">
        <v>45485</v>
      </c>
      <c r="C637" s="68">
        <v>46203</v>
      </c>
      <c r="D637" s="10" t="s">
        <v>2908</v>
      </c>
      <c r="E637" s="4" t="s">
        <v>34</v>
      </c>
      <c r="F637" s="4"/>
      <c r="G637" s="4" t="s">
        <v>48</v>
      </c>
      <c r="H637" s="4"/>
      <c r="I637" s="12" t="s">
        <v>2909</v>
      </c>
      <c r="J637" s="12" t="s">
        <v>2152</v>
      </c>
      <c r="K637" s="4" t="s">
        <v>58</v>
      </c>
      <c r="L637" s="4">
        <v>9216</v>
      </c>
      <c r="M637" s="4">
        <v>2012</v>
      </c>
      <c r="N637" s="10" t="s">
        <v>678</v>
      </c>
      <c r="O637" s="18">
        <v>45528</v>
      </c>
      <c r="P637" s="4" t="s">
        <v>2910</v>
      </c>
      <c r="Q637" s="4" t="s">
        <v>2864</v>
      </c>
      <c r="R637" s="4"/>
      <c r="S637" s="4"/>
      <c r="U637" s="10">
        <f t="shared" si="21"/>
        <v>0</v>
      </c>
      <c r="W637" s="10" t="s">
        <v>52</v>
      </c>
      <c r="X637" s="10" t="s">
        <v>782</v>
      </c>
      <c r="Y637" s="1" t="s">
        <v>783</v>
      </c>
      <c r="Z637" s="69" t="s">
        <v>2911</v>
      </c>
    </row>
    <row r="638" ht="18" customHeight="1" spans="1:27">
      <c r="A638" s="8">
        <f t="shared" si="19"/>
        <v>637</v>
      </c>
      <c r="B638" s="18">
        <v>45485</v>
      </c>
      <c r="C638" s="68">
        <v>46203</v>
      </c>
      <c r="D638" s="10" t="s">
        <v>2912</v>
      </c>
      <c r="E638" s="4"/>
      <c r="F638" s="4"/>
      <c r="G638" s="4" t="s">
        <v>36</v>
      </c>
      <c r="H638" s="4"/>
      <c r="I638" s="12" t="s">
        <v>2913</v>
      </c>
      <c r="J638" s="12" t="s">
        <v>2914</v>
      </c>
      <c r="K638" s="4" t="s">
        <v>58</v>
      </c>
      <c r="L638" s="4">
        <v>9216</v>
      </c>
      <c r="M638" s="4">
        <v>2013</v>
      </c>
      <c r="N638" s="4"/>
      <c r="O638" s="4"/>
      <c r="P638" s="4" t="s">
        <v>2910</v>
      </c>
      <c r="Q638" s="4" t="s">
        <v>2864</v>
      </c>
      <c r="R638" s="4"/>
      <c r="S638" s="4"/>
      <c r="U638" s="10">
        <f t="shared" si="21"/>
        <v>0</v>
      </c>
      <c r="W638" s="10"/>
      <c r="X638" s="10" t="s">
        <v>2186</v>
      </c>
      <c r="Y638" s="1" t="s">
        <v>783</v>
      </c>
      <c r="Z638" s="69" t="s">
        <v>2915</v>
      </c>
    </row>
    <row r="639" ht="18" customHeight="1" spans="1:27">
      <c r="A639" s="8">
        <f t="shared" si="19"/>
        <v>638</v>
      </c>
      <c r="B639" s="18">
        <v>45488</v>
      </c>
      <c r="C639" s="68">
        <v>46203</v>
      </c>
      <c r="D639" s="10" t="s">
        <v>2916</v>
      </c>
      <c r="E639" s="4"/>
      <c r="F639" s="4"/>
      <c r="G639" s="4" t="s">
        <v>36</v>
      </c>
      <c r="H639" s="4"/>
      <c r="I639" s="12" t="s">
        <v>2917</v>
      </c>
      <c r="J639" s="12" t="s">
        <v>44</v>
      </c>
      <c r="K639" s="4" t="s">
        <v>58</v>
      </c>
      <c r="L639" s="4">
        <v>9216</v>
      </c>
      <c r="M639" s="4">
        <v>2014</v>
      </c>
      <c r="N639" s="4"/>
      <c r="O639" s="18">
        <v>45498</v>
      </c>
      <c r="P639" s="4" t="s">
        <v>2918</v>
      </c>
      <c r="Q639" s="4"/>
      <c r="R639" s="4"/>
      <c r="S639" s="4"/>
      <c r="U639" s="10">
        <f t="shared" si="21"/>
        <v>0</v>
      </c>
      <c r="W639" s="10"/>
      <c r="X639" s="10" t="s">
        <v>1686</v>
      </c>
      <c r="Y639" s="1" t="s">
        <v>783</v>
      </c>
      <c r="Z639" s="69" t="s">
        <v>2919</v>
      </c>
    </row>
    <row r="640" ht="18" customHeight="1" spans="1:27">
      <c r="A640" s="8">
        <f t="shared" si="19"/>
        <v>639</v>
      </c>
      <c r="B640" s="18">
        <v>45488</v>
      </c>
      <c r="C640" s="68">
        <v>46203</v>
      </c>
      <c r="D640" s="10" t="s">
        <v>2920</v>
      </c>
      <c r="E640" s="4"/>
      <c r="F640" s="4"/>
      <c r="G640" s="4" t="s">
        <v>42</v>
      </c>
      <c r="H640" s="4"/>
      <c r="I640" s="12" t="s">
        <v>2921</v>
      </c>
      <c r="J640" s="12" t="s">
        <v>2152</v>
      </c>
      <c r="K640" s="81" t="s">
        <v>58</v>
      </c>
      <c r="L640" s="4">
        <v>7168</v>
      </c>
      <c r="M640" s="4">
        <v>2015</v>
      </c>
      <c r="N640" s="4"/>
      <c r="O640" s="18">
        <v>45528</v>
      </c>
      <c r="P640" s="4" t="s">
        <v>2918</v>
      </c>
      <c r="Q640" s="4"/>
      <c r="R640" s="4"/>
      <c r="S640" s="4"/>
      <c r="U640" s="10">
        <f t="shared" si="21"/>
        <v>0</v>
      </c>
      <c r="W640" s="10"/>
      <c r="X640" s="10" t="s">
        <v>2186</v>
      </c>
      <c r="Y640" s="1" t="s">
        <v>783</v>
      </c>
      <c r="Z640" s="69" t="s">
        <v>2922</v>
      </c>
    </row>
    <row r="641" ht="18" customHeight="1" spans="1:26">
      <c r="A641" s="8">
        <f t="shared" si="19"/>
        <v>640</v>
      </c>
      <c r="B641" s="18">
        <v>45490</v>
      </c>
      <c r="C641" s="68">
        <v>46203</v>
      </c>
      <c r="D641" s="10" t="s">
        <v>2923</v>
      </c>
      <c r="E641" s="4"/>
      <c r="F641" s="4"/>
      <c r="G641" s="4" t="s">
        <v>325</v>
      </c>
      <c r="H641" s="4">
        <v>1</v>
      </c>
      <c r="I641" s="12" t="s">
        <v>2924</v>
      </c>
      <c r="J641" s="12" t="s">
        <v>2152</v>
      </c>
      <c r="K641" s="81" t="s">
        <v>58</v>
      </c>
      <c r="L641" s="4">
        <v>2048</v>
      </c>
      <c r="M641" s="4">
        <v>2016</v>
      </c>
      <c r="N641" s="4"/>
      <c r="O641" s="4"/>
      <c r="P641" s="4" t="s">
        <v>2918</v>
      </c>
      <c r="Q641" s="4"/>
      <c r="R641" s="4"/>
      <c r="S641" s="4">
        <v>1</v>
      </c>
      <c r="U641" s="10">
        <f t="shared" si="21"/>
        <v>0</v>
      </c>
      <c r="W641" s="10"/>
      <c r="Y641" s="1"/>
      <c r="Z641" s="69" t="s">
        <v>2925</v>
      </c>
    </row>
    <row r="642" ht="18" customHeight="1" spans="1:26">
      <c r="A642" s="8">
        <f t="shared" ref="A642:A705" si="22">ROW()-1</f>
        <v>641</v>
      </c>
      <c r="B642" s="18">
        <v>45491</v>
      </c>
      <c r="C642" s="68">
        <v>46203</v>
      </c>
      <c r="D642" s="10" t="s">
        <v>2926</v>
      </c>
      <c r="E642" s="4"/>
      <c r="F642" s="4"/>
      <c r="G642" s="4" t="s">
        <v>36</v>
      </c>
      <c r="H642" s="4"/>
      <c r="I642" s="12" t="s">
        <v>2913</v>
      </c>
      <c r="J642" s="12" t="s">
        <v>2927</v>
      </c>
      <c r="K642" s="4" t="s">
        <v>58</v>
      </c>
      <c r="L642" s="4">
        <v>9216</v>
      </c>
      <c r="M642" s="4">
        <v>2017</v>
      </c>
      <c r="N642" s="4"/>
      <c r="O642" s="4"/>
      <c r="P642" s="4" t="s">
        <v>2906</v>
      </c>
      <c r="Q642" s="4"/>
      <c r="R642" s="4"/>
      <c r="S642" s="4"/>
      <c r="U642" s="10">
        <f t="shared" si="21"/>
        <v>0</v>
      </c>
      <c r="W642" s="10"/>
      <c r="X642" s="10" t="s">
        <v>2186</v>
      </c>
      <c r="Y642" s="1" t="s">
        <v>783</v>
      </c>
      <c r="Z642" s="69" t="s">
        <v>2928</v>
      </c>
    </row>
    <row r="643" ht="18" customHeight="1" spans="1:26">
      <c r="A643" s="8">
        <f t="shared" si="22"/>
        <v>642</v>
      </c>
      <c r="B643" s="18">
        <v>45497</v>
      </c>
      <c r="C643" s="68">
        <v>46203</v>
      </c>
      <c r="D643" s="10" t="s">
        <v>2932</v>
      </c>
      <c r="E643" s="4"/>
      <c r="F643" s="4"/>
      <c r="G643" s="4" t="s">
        <v>42</v>
      </c>
      <c r="H643" s="4"/>
      <c r="I643" s="12" t="s">
        <v>2934</v>
      </c>
      <c r="J643" s="12" t="s">
        <v>44</v>
      </c>
      <c r="K643" s="81" t="s">
        <v>58</v>
      </c>
      <c r="L643" s="4">
        <v>7168</v>
      </c>
      <c r="M643" s="4">
        <v>2019</v>
      </c>
      <c r="N643" s="4"/>
      <c r="O643" s="18">
        <v>45589</v>
      </c>
      <c r="P643" s="4" t="s">
        <v>2935</v>
      </c>
      <c r="Q643" s="4"/>
      <c r="R643" s="4"/>
      <c r="S643" s="4"/>
      <c r="U643" s="10">
        <f t="shared" si="21"/>
        <v>0</v>
      </c>
      <c r="W643" s="10"/>
      <c r="X643" s="10" t="s">
        <v>2933</v>
      </c>
      <c r="Y643" s="1" t="s">
        <v>783</v>
      </c>
      <c r="Z643" s="69" t="s">
        <v>2936</v>
      </c>
    </row>
    <row r="644" ht="18" customHeight="1" spans="1:26">
      <c r="A644" s="8">
        <f t="shared" si="22"/>
        <v>643</v>
      </c>
      <c r="B644" s="18">
        <v>45499</v>
      </c>
      <c r="C644" s="68">
        <v>46203</v>
      </c>
      <c r="D644" s="10" t="s">
        <v>2937</v>
      </c>
      <c r="E644" s="4"/>
      <c r="F644" s="4"/>
      <c r="G644" s="4" t="s">
        <v>48</v>
      </c>
      <c r="H644" s="4"/>
      <c r="I644" s="12" t="s">
        <v>2938</v>
      </c>
      <c r="J644" s="12" t="s">
        <v>57</v>
      </c>
      <c r="K644" s="4" t="s">
        <v>58</v>
      </c>
      <c r="L644" s="4">
        <v>9216</v>
      </c>
      <c r="M644" s="4">
        <v>2020</v>
      </c>
      <c r="N644" s="10" t="s">
        <v>810</v>
      </c>
      <c r="O644" s="18">
        <v>45528</v>
      </c>
      <c r="P644" s="4" t="s">
        <v>2939</v>
      </c>
      <c r="Q644" s="4"/>
      <c r="R644" s="4"/>
      <c r="S644" s="4"/>
      <c r="U644" s="10">
        <f t="shared" si="21"/>
        <v>0</v>
      </c>
      <c r="W644" s="10" t="s">
        <v>52</v>
      </c>
      <c r="X644" s="10" t="s">
        <v>1414</v>
      </c>
      <c r="Y644" s="1" t="s">
        <v>783</v>
      </c>
      <c r="Z644" s="69" t="s">
        <v>2940</v>
      </c>
    </row>
    <row r="645" ht="18" customHeight="1" spans="1:26">
      <c r="A645" s="8">
        <f t="shared" si="22"/>
        <v>644</v>
      </c>
      <c r="B645" s="18">
        <v>45506</v>
      </c>
      <c r="C645" s="68">
        <v>46203</v>
      </c>
      <c r="D645" s="10" t="s">
        <v>2944</v>
      </c>
      <c r="E645" s="4" t="s">
        <v>34</v>
      </c>
      <c r="F645" s="4"/>
      <c r="G645" s="4" t="s">
        <v>48</v>
      </c>
      <c r="H645" s="4"/>
      <c r="I645" s="12" t="s">
        <v>4383</v>
      </c>
      <c r="J645" s="12" t="s">
        <v>1046</v>
      </c>
      <c r="K645" s="4" t="s">
        <v>58</v>
      </c>
      <c r="L645" s="4">
        <v>9216</v>
      </c>
      <c r="M645" s="4">
        <v>2022</v>
      </c>
      <c r="N645" s="10" t="s">
        <v>1792</v>
      </c>
      <c r="O645" s="18">
        <v>45589</v>
      </c>
      <c r="P645" s="4" t="s">
        <v>2947</v>
      </c>
      <c r="Q645" s="4" t="s">
        <v>2948</v>
      </c>
      <c r="R645" s="4"/>
      <c r="S645" s="4"/>
      <c r="U645" s="10">
        <f t="shared" si="21"/>
        <v>0</v>
      </c>
      <c r="W645" s="10" t="s">
        <v>52</v>
      </c>
      <c r="X645" s="10" t="s">
        <v>782</v>
      </c>
      <c r="Y645" s="1" t="s">
        <v>783</v>
      </c>
      <c r="Z645" s="69" t="s">
        <v>2949</v>
      </c>
    </row>
    <row r="646" ht="18" customHeight="1" spans="1:26">
      <c r="A646" s="8">
        <f t="shared" si="22"/>
        <v>645</v>
      </c>
      <c r="B646" s="18">
        <v>45510</v>
      </c>
      <c r="C646" s="68">
        <v>46203</v>
      </c>
      <c r="D646" s="10" t="s">
        <v>2950</v>
      </c>
      <c r="E646" s="10"/>
      <c r="F646" s="4"/>
      <c r="G646" s="4" t="s">
        <v>518</v>
      </c>
      <c r="H646" s="4"/>
      <c r="I646" s="12" t="s">
        <v>2951</v>
      </c>
      <c r="J646" s="12" t="s">
        <v>2952</v>
      </c>
      <c r="K646" s="4" t="s">
        <v>58</v>
      </c>
      <c r="L646" s="4">
        <v>5120</v>
      </c>
      <c r="M646" s="4">
        <v>2023</v>
      </c>
      <c r="N646" s="4"/>
      <c r="O646" s="4"/>
      <c r="P646" s="4" t="s">
        <v>2953</v>
      </c>
      <c r="Q646" s="4"/>
      <c r="R646" s="4"/>
      <c r="S646" s="4"/>
      <c r="U646" s="10">
        <f t="shared" si="21"/>
        <v>0</v>
      </c>
      <c r="W646" s="10"/>
      <c r="X646" s="10" t="s">
        <v>2713</v>
      </c>
      <c r="Y646" s="1" t="s">
        <v>2713</v>
      </c>
      <c r="Z646" s="69" t="s">
        <v>2954</v>
      </c>
    </row>
    <row r="647" ht="18" customHeight="1" spans="1:26">
      <c r="A647" s="8">
        <f t="shared" si="22"/>
        <v>646</v>
      </c>
      <c r="B647" s="18">
        <v>45512</v>
      </c>
      <c r="C647" s="68">
        <v>46203</v>
      </c>
      <c r="D647" s="10" t="s">
        <v>2955</v>
      </c>
      <c r="E647" s="4"/>
      <c r="F647" s="4"/>
      <c r="G647" s="4" t="s">
        <v>36</v>
      </c>
      <c r="H647" s="4"/>
      <c r="I647" s="12" t="s">
        <v>344</v>
      </c>
      <c r="J647" s="12" t="s">
        <v>217</v>
      </c>
      <c r="K647" s="4" t="s">
        <v>58</v>
      </c>
      <c r="L647" s="4">
        <v>9216</v>
      </c>
      <c r="M647" s="4">
        <v>2024</v>
      </c>
      <c r="N647" s="4"/>
      <c r="O647" s="4"/>
      <c r="P647" s="4" t="s">
        <v>2947</v>
      </c>
      <c r="Q647" s="4" t="s">
        <v>2948</v>
      </c>
      <c r="R647" s="4"/>
      <c r="S647" s="4"/>
      <c r="U647" s="10">
        <f t="shared" si="21"/>
        <v>0</v>
      </c>
      <c r="W647" s="10"/>
      <c r="X647" s="10" t="s">
        <v>2307</v>
      </c>
      <c r="Y647" s="1" t="s">
        <v>783</v>
      </c>
      <c r="Z647" s="69" t="s">
        <v>2956</v>
      </c>
    </row>
    <row r="648" ht="18" customHeight="1" spans="1:26">
      <c r="A648" s="8">
        <f t="shared" si="22"/>
        <v>647</v>
      </c>
      <c r="B648" s="18">
        <v>44692</v>
      </c>
      <c r="C648" s="68">
        <v>46203</v>
      </c>
      <c r="D648" s="10" t="s">
        <v>2962</v>
      </c>
      <c r="E648" s="4" t="s">
        <v>34</v>
      </c>
      <c r="F648" s="4"/>
      <c r="G648" s="4" t="s">
        <v>48</v>
      </c>
      <c r="H648" s="4"/>
      <c r="I648" s="12" t="s">
        <v>2963</v>
      </c>
      <c r="J648" s="12" t="s">
        <v>44</v>
      </c>
      <c r="K648" s="8" t="s">
        <v>37</v>
      </c>
      <c r="L648" s="4">
        <v>5400</v>
      </c>
      <c r="M648" s="4">
        <v>2026</v>
      </c>
      <c r="N648" s="10" t="s">
        <v>280</v>
      </c>
      <c r="O648" s="4" t="s">
        <v>4279</v>
      </c>
      <c r="P648" s="4"/>
      <c r="Q648" s="4"/>
      <c r="R648" s="4"/>
      <c r="S648" s="4"/>
      <c r="U648" s="10">
        <f t="shared" si="21"/>
        <v>3</v>
      </c>
      <c r="W648" s="10" t="s">
        <v>52</v>
      </c>
      <c r="Y648" s="1"/>
      <c r="Z648" s="69" t="s">
        <v>2964</v>
      </c>
    </row>
    <row r="649" ht="18" customHeight="1" spans="1:26">
      <c r="A649" s="8">
        <f t="shared" si="22"/>
        <v>648</v>
      </c>
      <c r="B649" s="18">
        <v>45520</v>
      </c>
      <c r="C649" s="68">
        <v>46203</v>
      </c>
      <c r="D649" s="10" t="s">
        <v>2965</v>
      </c>
      <c r="E649" s="4"/>
      <c r="F649" s="4"/>
      <c r="G649" s="4" t="s">
        <v>48</v>
      </c>
      <c r="H649" s="4"/>
      <c r="I649" s="12" t="s">
        <v>4384</v>
      </c>
      <c r="J649" s="12" t="s">
        <v>2152</v>
      </c>
      <c r="K649" s="4" t="s">
        <v>58</v>
      </c>
      <c r="L649" s="4">
        <v>9216</v>
      </c>
      <c r="M649" s="4">
        <v>2027</v>
      </c>
      <c r="N649" s="10" t="s">
        <v>470</v>
      </c>
      <c r="O649" s="18">
        <v>45528</v>
      </c>
      <c r="P649" s="4" t="s">
        <v>2967</v>
      </c>
      <c r="Q649" s="4"/>
      <c r="R649" s="4"/>
      <c r="S649" s="4"/>
      <c r="U649" s="10">
        <f t="shared" si="21"/>
        <v>0</v>
      </c>
      <c r="W649" s="10" t="s">
        <v>52</v>
      </c>
      <c r="Y649" s="1"/>
      <c r="Z649" s="69" t="s">
        <v>2968</v>
      </c>
    </row>
    <row r="650" ht="18" customHeight="1" spans="1:26">
      <c r="A650" s="8">
        <f t="shared" si="22"/>
        <v>649</v>
      </c>
      <c r="B650" s="18">
        <v>45520</v>
      </c>
      <c r="C650" s="68">
        <v>46203</v>
      </c>
      <c r="D650" s="10" t="s">
        <v>2969</v>
      </c>
      <c r="E650" s="12" t="s">
        <v>34</v>
      </c>
      <c r="F650" s="4"/>
      <c r="G650" s="4" t="s">
        <v>62</v>
      </c>
      <c r="H650" s="4"/>
      <c r="I650" s="12" t="s">
        <v>2970</v>
      </c>
      <c r="J650" s="12" t="s">
        <v>57</v>
      </c>
      <c r="K650" s="4" t="s">
        <v>58</v>
      </c>
      <c r="L650" s="4">
        <v>9216</v>
      </c>
      <c r="M650" s="4">
        <v>2028</v>
      </c>
      <c r="N650" s="4"/>
      <c r="O650" s="4"/>
      <c r="P650" s="4" t="s">
        <v>2967</v>
      </c>
      <c r="Q650" s="4"/>
      <c r="R650" s="4"/>
      <c r="S650" s="4"/>
      <c r="U650" s="10">
        <f t="shared" si="21"/>
        <v>0</v>
      </c>
      <c r="W650" s="10"/>
      <c r="X650" s="10" t="s">
        <v>1818</v>
      </c>
      <c r="Y650" s="1" t="s">
        <v>783</v>
      </c>
      <c r="Z650" s="69" t="s">
        <v>2971</v>
      </c>
    </row>
    <row r="651" ht="18" customHeight="1" spans="1:26">
      <c r="A651" s="8">
        <f t="shared" si="22"/>
        <v>650</v>
      </c>
      <c r="B651" s="18">
        <v>45524</v>
      </c>
      <c r="C651" s="68">
        <v>46203</v>
      </c>
      <c r="D651" s="10" t="s">
        <v>2977</v>
      </c>
      <c r="E651" s="4"/>
      <c r="F651" s="4"/>
      <c r="G651" s="4" t="s">
        <v>241</v>
      </c>
      <c r="H651" s="4"/>
      <c r="I651" s="12" t="s">
        <v>2978</v>
      </c>
      <c r="J651" s="12" t="s">
        <v>2979</v>
      </c>
      <c r="K651" s="81" t="s">
        <v>58</v>
      </c>
      <c r="L651" s="4">
        <v>6144</v>
      </c>
      <c r="M651" s="4">
        <v>2031</v>
      </c>
      <c r="N651" s="4"/>
      <c r="O651" s="4"/>
      <c r="P651" s="4" t="s">
        <v>2973</v>
      </c>
      <c r="Q651" s="4"/>
      <c r="R651" s="4"/>
      <c r="S651" s="4"/>
      <c r="U651" s="10">
        <f t="shared" si="21"/>
        <v>0</v>
      </c>
      <c r="W651" s="10"/>
      <c r="X651" s="10" t="s">
        <v>722</v>
      </c>
      <c r="Y651" s="1" t="s">
        <v>783</v>
      </c>
      <c r="Z651" s="69" t="s">
        <v>2980</v>
      </c>
    </row>
    <row r="652" ht="18" customHeight="1" spans="1:26">
      <c r="A652" s="8">
        <f t="shared" si="22"/>
        <v>651</v>
      </c>
      <c r="B652" s="18">
        <v>45532</v>
      </c>
      <c r="C652" s="68">
        <v>46203</v>
      </c>
      <c r="D652" s="10" t="s">
        <v>2993</v>
      </c>
      <c r="E652" s="4"/>
      <c r="F652" s="4"/>
      <c r="G652" s="4" t="s">
        <v>62</v>
      </c>
      <c r="H652" s="4"/>
      <c r="I652" s="12" t="s">
        <v>2994</v>
      </c>
      <c r="J652" s="12" t="s">
        <v>57</v>
      </c>
      <c r="K652" s="4" t="s">
        <v>58</v>
      </c>
      <c r="L652" s="4">
        <v>9216</v>
      </c>
      <c r="M652" s="4">
        <v>2034</v>
      </c>
      <c r="N652" s="4"/>
      <c r="O652" s="4"/>
      <c r="P652" s="4" t="s">
        <v>2995</v>
      </c>
      <c r="Q652" s="4" t="s">
        <v>2996</v>
      </c>
      <c r="R652" s="4"/>
      <c r="S652" s="4"/>
      <c r="U652" s="10">
        <f t="shared" si="21"/>
        <v>0</v>
      </c>
      <c r="W652" s="10"/>
      <c r="X652" s="10" t="s">
        <v>1903</v>
      </c>
      <c r="Y652" s="1" t="s">
        <v>783</v>
      </c>
      <c r="Z652" s="69" t="s">
        <v>2997</v>
      </c>
    </row>
    <row r="653" ht="18" customHeight="1" spans="1:26">
      <c r="A653" s="8">
        <f t="shared" si="22"/>
        <v>652</v>
      </c>
      <c r="B653" s="18">
        <v>45533</v>
      </c>
      <c r="C653" s="68">
        <v>46203</v>
      </c>
      <c r="D653" s="10" t="s">
        <v>2998</v>
      </c>
      <c r="E653" s="4"/>
      <c r="F653" s="4"/>
      <c r="G653" s="4" t="s">
        <v>241</v>
      </c>
      <c r="H653" s="4"/>
      <c r="I653" s="12" t="s">
        <v>2999</v>
      </c>
      <c r="J653" s="12" t="s">
        <v>3000</v>
      </c>
      <c r="K653" s="81" t="s">
        <v>58</v>
      </c>
      <c r="L653" s="4">
        <v>6144</v>
      </c>
      <c r="M653" s="4">
        <v>2035</v>
      </c>
      <c r="N653" s="4"/>
      <c r="O653" s="4"/>
      <c r="P653" s="4" t="s">
        <v>2960</v>
      </c>
      <c r="Q653" s="4"/>
      <c r="R653" s="4"/>
      <c r="S653" s="4"/>
      <c r="U653" s="10">
        <f t="shared" si="21"/>
        <v>0</v>
      </c>
      <c r="W653" s="10"/>
      <c r="X653" s="10" t="s">
        <v>427</v>
      </c>
      <c r="Y653" s="1" t="s">
        <v>783</v>
      </c>
      <c r="Z653" s="69" t="s">
        <v>3001</v>
      </c>
    </row>
    <row r="654" ht="18" customHeight="1" spans="1:26">
      <c r="A654" s="8">
        <f t="shared" si="22"/>
        <v>653</v>
      </c>
      <c r="B654" s="18">
        <v>45537</v>
      </c>
      <c r="C654" s="68">
        <v>46203</v>
      </c>
      <c r="D654" s="10" t="s">
        <v>3002</v>
      </c>
      <c r="E654" s="4"/>
      <c r="F654" s="4"/>
      <c r="G654" s="4" t="s">
        <v>36</v>
      </c>
      <c r="H654" s="4"/>
      <c r="I654" s="12" t="s">
        <v>3003</v>
      </c>
      <c r="J654" s="12" t="s">
        <v>57</v>
      </c>
      <c r="K654" s="4" t="s">
        <v>58</v>
      </c>
      <c r="L654" s="4">
        <v>9216</v>
      </c>
      <c r="M654" s="4">
        <v>2036</v>
      </c>
      <c r="N654" s="4"/>
      <c r="O654" s="4" t="s">
        <v>3004</v>
      </c>
      <c r="P654" s="4" t="s">
        <v>3005</v>
      </c>
      <c r="Q654" s="4" t="s">
        <v>3006</v>
      </c>
      <c r="R654" s="4"/>
      <c r="S654" s="4"/>
      <c r="U654" s="10">
        <f t="shared" si="21"/>
        <v>0</v>
      </c>
      <c r="W654" s="10"/>
      <c r="X654" s="10" t="s">
        <v>2247</v>
      </c>
      <c r="Y654" s="1" t="s">
        <v>783</v>
      </c>
      <c r="Z654" s="69" t="s">
        <v>3007</v>
      </c>
    </row>
    <row r="655" ht="18" customHeight="1" spans="1:26">
      <c r="A655" s="8">
        <f t="shared" si="22"/>
        <v>654</v>
      </c>
      <c r="B655" s="18">
        <v>45545</v>
      </c>
      <c r="C655" s="68">
        <v>46203</v>
      </c>
      <c r="D655" s="10" t="s">
        <v>3015</v>
      </c>
      <c r="E655" s="4"/>
      <c r="F655" s="4"/>
      <c r="G655" s="4" t="s">
        <v>308</v>
      </c>
      <c r="H655" s="4"/>
      <c r="I655" s="12" t="s">
        <v>3016</v>
      </c>
      <c r="J655" s="12" t="s">
        <v>217</v>
      </c>
      <c r="K655" s="81" t="s">
        <v>58</v>
      </c>
      <c r="L655" s="4">
        <v>7168</v>
      </c>
      <c r="M655" s="4">
        <v>2039</v>
      </c>
      <c r="N655" s="4"/>
      <c r="O655" s="4"/>
      <c r="P655" s="4" t="s">
        <v>3005</v>
      </c>
      <c r="Q655" s="4"/>
      <c r="R655" s="4"/>
      <c r="S655" s="4"/>
      <c r="U655" s="10">
        <f t="shared" si="21"/>
        <v>0</v>
      </c>
      <c r="W655" s="10"/>
      <c r="X655" s="10" t="s">
        <v>2059</v>
      </c>
      <c r="Y655" s="1" t="s">
        <v>783</v>
      </c>
      <c r="Z655" s="69" t="s">
        <v>3017</v>
      </c>
    </row>
    <row r="656" ht="18" customHeight="1" spans="1:26">
      <c r="A656" s="8">
        <f t="shared" si="22"/>
        <v>655</v>
      </c>
      <c r="B656" s="18">
        <v>45546</v>
      </c>
      <c r="C656" s="68">
        <v>46203</v>
      </c>
      <c r="D656" s="10" t="s">
        <v>3018</v>
      </c>
      <c r="E656" s="4"/>
      <c r="F656" s="4"/>
      <c r="G656" s="4" t="s">
        <v>36</v>
      </c>
      <c r="H656" s="4"/>
      <c r="I656" s="12" t="s">
        <v>3019</v>
      </c>
      <c r="J656" s="12" t="s">
        <v>221</v>
      </c>
      <c r="K656" s="4" t="s">
        <v>58</v>
      </c>
      <c r="L656" s="4">
        <v>9216</v>
      </c>
      <c r="M656" s="4">
        <v>2040</v>
      </c>
      <c r="N656" s="4"/>
      <c r="O656" s="18">
        <v>45589</v>
      </c>
      <c r="P656" s="4" t="s">
        <v>3013</v>
      </c>
      <c r="Q656" s="4"/>
      <c r="R656" s="4"/>
      <c r="S656" s="4"/>
      <c r="U656" s="10">
        <f t="shared" si="21"/>
        <v>0</v>
      </c>
      <c r="W656" s="10"/>
      <c r="X656" s="10" t="s">
        <v>2580</v>
      </c>
      <c r="Y656" s="1" t="s">
        <v>783</v>
      </c>
      <c r="Z656" s="69" t="s">
        <v>3020</v>
      </c>
    </row>
    <row r="657" ht="18" customHeight="1" spans="1:26">
      <c r="A657" s="8">
        <f t="shared" si="22"/>
        <v>656</v>
      </c>
      <c r="B657" s="18">
        <v>45554</v>
      </c>
      <c r="C657" s="68">
        <v>46203</v>
      </c>
      <c r="D657" s="10" t="s">
        <v>3033</v>
      </c>
      <c r="E657" s="4" t="s">
        <v>41</v>
      </c>
      <c r="F657" s="4"/>
      <c r="G657" s="4" t="s">
        <v>48</v>
      </c>
      <c r="H657" s="4"/>
      <c r="I657" s="12" t="s">
        <v>1911</v>
      </c>
      <c r="J657" s="12" t="s">
        <v>50</v>
      </c>
      <c r="K657" s="4" t="s">
        <v>58</v>
      </c>
      <c r="L657" s="4">
        <v>9216</v>
      </c>
      <c r="M657" s="4">
        <v>2044</v>
      </c>
      <c r="N657" s="10" t="s">
        <v>470</v>
      </c>
      <c r="O657" s="4"/>
      <c r="P657" s="4" t="s">
        <v>3005</v>
      </c>
      <c r="R657" s="4"/>
      <c r="S657" s="4"/>
      <c r="U657" s="10">
        <f t="shared" si="21"/>
        <v>0</v>
      </c>
      <c r="W657" s="10" t="s">
        <v>52</v>
      </c>
      <c r="X657" s="10" t="s">
        <v>1989</v>
      </c>
      <c r="Y657" s="10" t="s">
        <v>1989</v>
      </c>
      <c r="Z657" s="69" t="s">
        <v>3035</v>
      </c>
    </row>
    <row r="658" ht="18" customHeight="1" spans="1:26">
      <c r="A658" s="8">
        <f t="shared" si="22"/>
        <v>657</v>
      </c>
      <c r="B658" s="18">
        <v>45559</v>
      </c>
      <c r="C658" s="68">
        <v>46203</v>
      </c>
      <c r="D658" s="10" t="s">
        <v>3040</v>
      </c>
      <c r="E658" s="4" t="s">
        <v>41</v>
      </c>
      <c r="F658" s="4"/>
      <c r="G658" s="4" t="s">
        <v>48</v>
      </c>
      <c r="H658" s="4"/>
      <c r="I658" s="12" t="s">
        <v>4385</v>
      </c>
      <c r="J658" s="12" t="s">
        <v>363</v>
      </c>
      <c r="K658" s="4" t="s">
        <v>58</v>
      </c>
      <c r="L658" s="4">
        <v>9216</v>
      </c>
      <c r="M658" s="4">
        <v>2046</v>
      </c>
      <c r="N658" s="10" t="s">
        <v>289</v>
      </c>
      <c r="O658" s="18">
        <v>45589</v>
      </c>
      <c r="P658" s="4" t="s">
        <v>3005</v>
      </c>
      <c r="Q658" s="4"/>
      <c r="R658" s="4"/>
      <c r="S658" s="4"/>
      <c r="U658" s="10">
        <f t="shared" si="21"/>
        <v>0</v>
      </c>
      <c r="W658" s="10" t="s">
        <v>52</v>
      </c>
      <c r="Y658" s="1"/>
      <c r="Z658" s="69" t="s">
        <v>3042</v>
      </c>
    </row>
    <row r="659" ht="18" customHeight="1" spans="1:26">
      <c r="A659" s="8">
        <f t="shared" si="22"/>
        <v>658</v>
      </c>
      <c r="B659" s="18">
        <v>45574</v>
      </c>
      <c r="C659" s="68">
        <v>46203</v>
      </c>
      <c r="D659" s="10" t="s">
        <v>3043</v>
      </c>
      <c r="E659" s="4" t="s">
        <v>34</v>
      </c>
      <c r="F659" s="4"/>
      <c r="G659" s="4" t="s">
        <v>62</v>
      </c>
      <c r="H659" s="4"/>
      <c r="I659" s="12" t="s">
        <v>3044</v>
      </c>
      <c r="J659" s="12" t="s">
        <v>50</v>
      </c>
      <c r="K659" s="4" t="s">
        <v>58</v>
      </c>
      <c r="L659" s="4">
        <v>9216</v>
      </c>
      <c r="M659" s="4">
        <v>2047</v>
      </c>
      <c r="N659" s="4"/>
      <c r="O659" s="4"/>
      <c r="P659" s="4" t="s">
        <v>3045</v>
      </c>
      <c r="Q659" s="4"/>
      <c r="R659" s="4"/>
      <c r="S659" s="4"/>
      <c r="U659" s="10">
        <f t="shared" si="21"/>
        <v>0</v>
      </c>
      <c r="W659" s="10"/>
      <c r="X659" s="10" t="s">
        <v>1989</v>
      </c>
      <c r="Y659" s="10" t="s">
        <v>1989</v>
      </c>
      <c r="Z659" s="69" t="s">
        <v>3046</v>
      </c>
    </row>
    <row r="660" ht="18" customHeight="1" spans="1:26">
      <c r="A660" s="8">
        <f t="shared" si="22"/>
        <v>659</v>
      </c>
      <c r="B660" s="18">
        <v>45576</v>
      </c>
      <c r="C660" s="68">
        <v>46203</v>
      </c>
      <c r="D660" s="10" t="s">
        <v>3052</v>
      </c>
      <c r="E660" s="4" t="s">
        <v>41</v>
      </c>
      <c r="F660" s="4"/>
      <c r="G660" s="4" t="s">
        <v>62</v>
      </c>
      <c r="H660" s="4"/>
      <c r="I660" s="12" t="s">
        <v>3053</v>
      </c>
      <c r="J660" s="12" t="s">
        <v>44</v>
      </c>
      <c r="K660" s="4" t="s">
        <v>58</v>
      </c>
      <c r="L660" s="4">
        <v>9216</v>
      </c>
      <c r="M660" s="4">
        <v>2049</v>
      </c>
      <c r="N660" s="4"/>
      <c r="O660" s="4" t="s">
        <v>3054</v>
      </c>
      <c r="P660" s="4" t="s">
        <v>3056</v>
      </c>
      <c r="Q660" s="4"/>
      <c r="R660" s="4"/>
      <c r="S660" s="4"/>
      <c r="U660" s="10">
        <f t="shared" si="21"/>
        <v>0</v>
      </c>
      <c r="W660" s="10"/>
      <c r="X660" s="10" t="s">
        <v>1989</v>
      </c>
      <c r="Y660" s="10" t="s">
        <v>1989</v>
      </c>
      <c r="Z660" s="69" t="s">
        <v>3057</v>
      </c>
    </row>
    <row r="661" ht="18" customHeight="1" spans="1:26">
      <c r="A661" s="8">
        <f t="shared" si="22"/>
        <v>660</v>
      </c>
      <c r="B661" s="18">
        <v>45579</v>
      </c>
      <c r="C661" s="68">
        <v>46203</v>
      </c>
      <c r="D661" s="10" t="s">
        <v>3058</v>
      </c>
      <c r="E661" s="4" t="s">
        <v>41</v>
      </c>
      <c r="F661" s="4"/>
      <c r="G661" s="4" t="s">
        <v>62</v>
      </c>
      <c r="H661" s="4"/>
      <c r="I661" s="12" t="s">
        <v>3060</v>
      </c>
      <c r="J661" s="12" t="s">
        <v>1046</v>
      </c>
      <c r="K661" s="4" t="s">
        <v>58</v>
      </c>
      <c r="L661" s="4">
        <v>9216</v>
      </c>
      <c r="M661" s="4">
        <v>2050</v>
      </c>
      <c r="N661" s="4"/>
      <c r="O661" s="18">
        <v>45589</v>
      </c>
      <c r="P661" s="4" t="s">
        <v>3056</v>
      </c>
      <c r="Q661" s="4"/>
      <c r="R661" s="4"/>
      <c r="S661" s="4"/>
      <c r="U661" s="10">
        <f t="shared" si="21"/>
        <v>0</v>
      </c>
      <c r="W661" s="10"/>
      <c r="X661" s="10" t="s">
        <v>3059</v>
      </c>
      <c r="Y661" s="1" t="s">
        <v>783</v>
      </c>
      <c r="Z661" s="1" t="s">
        <v>4386</v>
      </c>
    </row>
    <row r="662" ht="18" customHeight="1" spans="1:26">
      <c r="A662" s="8">
        <f t="shared" si="22"/>
        <v>661</v>
      </c>
      <c r="B662" s="18">
        <v>45579</v>
      </c>
      <c r="C662" s="68">
        <v>46203</v>
      </c>
      <c r="D662" s="10" t="s">
        <v>3062</v>
      </c>
      <c r="E662" s="4" t="s">
        <v>41</v>
      </c>
      <c r="F662" s="4"/>
      <c r="G662" s="4" t="s">
        <v>48</v>
      </c>
      <c r="H662" s="4"/>
      <c r="I662" s="12" t="s">
        <v>3063</v>
      </c>
      <c r="J662" s="12" t="s">
        <v>44</v>
      </c>
      <c r="K662" s="4" t="s">
        <v>58</v>
      </c>
      <c r="L662" s="4">
        <v>9216</v>
      </c>
      <c r="M662" s="4">
        <v>2051</v>
      </c>
      <c r="N662" s="10" t="s">
        <v>1071</v>
      </c>
      <c r="O662" s="18">
        <v>45589</v>
      </c>
      <c r="P662" s="4" t="s">
        <v>3056</v>
      </c>
      <c r="Q662" s="4"/>
      <c r="R662" s="4"/>
      <c r="S662" s="4"/>
      <c r="U662" s="10">
        <f t="shared" si="21"/>
        <v>0</v>
      </c>
      <c r="W662" s="10" t="s">
        <v>52</v>
      </c>
      <c r="X662" s="10" t="s">
        <v>1643</v>
      </c>
      <c r="Y662" s="1" t="s">
        <v>783</v>
      </c>
      <c r="Z662" s="69" t="s">
        <v>3064</v>
      </c>
    </row>
    <row r="663" ht="18" customHeight="1" spans="1:26">
      <c r="A663" s="8">
        <f t="shared" si="22"/>
        <v>662</v>
      </c>
      <c r="B663" s="18">
        <v>45579</v>
      </c>
      <c r="C663" s="68">
        <v>46203</v>
      </c>
      <c r="D663" s="10" t="s">
        <v>3065</v>
      </c>
      <c r="E663" s="4" t="s">
        <v>41</v>
      </c>
      <c r="F663" s="4"/>
      <c r="G663" s="4" t="s">
        <v>48</v>
      </c>
      <c r="H663" s="4"/>
      <c r="I663" s="12" t="s">
        <v>628</v>
      </c>
      <c r="J663" s="12" t="s">
        <v>4387</v>
      </c>
      <c r="K663" s="4" t="s">
        <v>58</v>
      </c>
      <c r="L663" s="4">
        <v>9216</v>
      </c>
      <c r="M663" s="4">
        <v>2052</v>
      </c>
      <c r="N663" s="10" t="s">
        <v>2262</v>
      </c>
      <c r="O663" s="18">
        <v>45589</v>
      </c>
      <c r="P663" s="4" t="s">
        <v>3067</v>
      </c>
      <c r="Q663" s="4"/>
      <c r="R663" s="4"/>
      <c r="S663" s="4"/>
      <c r="U663" s="10">
        <f t="shared" si="21"/>
        <v>0</v>
      </c>
      <c r="W663" s="10" t="s">
        <v>52</v>
      </c>
      <c r="X663" s="10" t="s">
        <v>2831</v>
      </c>
      <c r="Y663" s="1" t="s">
        <v>783</v>
      </c>
      <c r="Z663" s="69" t="s">
        <v>3068</v>
      </c>
    </row>
    <row r="664" ht="18" customHeight="1" spans="1:26">
      <c r="A664" s="8">
        <f t="shared" si="22"/>
        <v>663</v>
      </c>
      <c r="B664" s="18">
        <v>45586</v>
      </c>
      <c r="C664" s="68">
        <v>46203</v>
      </c>
      <c r="D664" s="10" t="s">
        <v>3072</v>
      </c>
      <c r="E664" s="4" t="s">
        <v>41</v>
      </c>
      <c r="F664" s="4"/>
      <c r="G664" s="4" t="s">
        <v>42</v>
      </c>
      <c r="H664" s="4"/>
      <c r="I664" s="12" t="s">
        <v>3073</v>
      </c>
      <c r="J664" s="12" t="s">
        <v>217</v>
      </c>
      <c r="K664" s="81" t="s">
        <v>58</v>
      </c>
      <c r="L664" s="4">
        <v>7168</v>
      </c>
      <c r="M664" s="4">
        <v>2054</v>
      </c>
      <c r="N664" s="4"/>
      <c r="O664" s="4"/>
      <c r="P664" s="4" t="s">
        <v>3074</v>
      </c>
      <c r="Q664" s="4"/>
      <c r="R664" s="4"/>
      <c r="S664" s="4">
        <v>1</v>
      </c>
      <c r="U664" s="10">
        <f t="shared" si="21"/>
        <v>0</v>
      </c>
      <c r="W664" s="10"/>
      <c r="Y664" s="1"/>
      <c r="Z664" s="69" t="s">
        <v>3075</v>
      </c>
    </row>
    <row r="665" ht="18" customHeight="1" spans="1:26">
      <c r="A665" s="8">
        <f t="shared" si="22"/>
        <v>664</v>
      </c>
      <c r="B665" s="18">
        <v>45588</v>
      </c>
      <c r="C665" s="68">
        <v>46203</v>
      </c>
      <c r="D665" s="10" t="s">
        <v>3076</v>
      </c>
      <c r="E665" s="4" t="s">
        <v>34</v>
      </c>
      <c r="F665" s="4"/>
      <c r="G665" s="4" t="s">
        <v>241</v>
      </c>
      <c r="H665" s="4" t="s">
        <v>3077</v>
      </c>
      <c r="I665" s="12" t="s">
        <v>3078</v>
      </c>
      <c r="J665" s="12" t="s">
        <v>57</v>
      </c>
      <c r="K665" s="81" t="s">
        <v>58</v>
      </c>
      <c r="L665" s="4">
        <v>6144</v>
      </c>
      <c r="M665" s="4">
        <v>2055</v>
      </c>
      <c r="N665" s="4"/>
      <c r="O665" s="4" t="s">
        <v>3079</v>
      </c>
      <c r="P665" s="4" t="s">
        <v>3045</v>
      </c>
      <c r="Q665" s="4"/>
      <c r="R665" s="4"/>
      <c r="S665" s="4"/>
      <c r="U665" s="10">
        <f t="shared" si="21"/>
        <v>0</v>
      </c>
      <c r="W665" s="10"/>
      <c r="X665" s="10" t="s">
        <v>722</v>
      </c>
      <c r="Y665" s="1" t="s">
        <v>783</v>
      </c>
      <c r="Z665" s="69" t="s">
        <v>3080</v>
      </c>
    </row>
    <row r="666" ht="18" customHeight="1" spans="1:26">
      <c r="A666" s="8">
        <f t="shared" si="22"/>
        <v>665</v>
      </c>
      <c r="B666" s="18">
        <v>45590</v>
      </c>
      <c r="C666" s="68">
        <v>46203</v>
      </c>
      <c r="D666" s="10" t="s">
        <v>3081</v>
      </c>
      <c r="E666" s="4" t="s">
        <v>41</v>
      </c>
      <c r="F666" s="4"/>
      <c r="G666" s="4" t="s">
        <v>308</v>
      </c>
      <c r="H666" s="4"/>
      <c r="I666" s="12" t="s">
        <v>3082</v>
      </c>
      <c r="J666" s="12" t="s">
        <v>217</v>
      </c>
      <c r="K666" s="81" t="s">
        <v>58</v>
      </c>
      <c r="L666" s="4">
        <v>7168</v>
      </c>
      <c r="M666" s="4">
        <v>2056</v>
      </c>
      <c r="N666" s="4"/>
      <c r="O666" s="4"/>
      <c r="P666" s="4" t="s">
        <v>3083</v>
      </c>
      <c r="Q666" s="4"/>
      <c r="R666" s="4"/>
      <c r="S666" s="4"/>
      <c r="U666" s="10">
        <f t="shared" si="21"/>
        <v>0</v>
      </c>
      <c r="W666" s="10"/>
      <c r="Y666" s="1"/>
      <c r="Z666" s="69" t="s">
        <v>3084</v>
      </c>
    </row>
    <row r="667" ht="29" customHeight="1" spans="1:26">
      <c r="A667" s="8">
        <f t="shared" si="22"/>
        <v>666</v>
      </c>
      <c r="B667" s="18">
        <v>45595</v>
      </c>
      <c r="C667" s="68">
        <v>46203</v>
      </c>
      <c r="D667" s="10" t="s">
        <v>3088</v>
      </c>
      <c r="E667" s="4" t="s">
        <v>41</v>
      </c>
      <c r="F667" s="4"/>
      <c r="G667" s="4" t="s">
        <v>308</v>
      </c>
      <c r="H667" s="82" t="s">
        <v>3089</v>
      </c>
      <c r="I667" s="12" t="s">
        <v>4388</v>
      </c>
      <c r="J667" s="12" t="s">
        <v>44</v>
      </c>
      <c r="K667" s="81" t="s">
        <v>58</v>
      </c>
      <c r="L667" s="4">
        <v>7168</v>
      </c>
      <c r="M667" s="4">
        <v>2058</v>
      </c>
      <c r="N667" s="4"/>
      <c r="O667" s="4"/>
      <c r="P667" s="4" t="s">
        <v>2995</v>
      </c>
      <c r="Q667" s="4"/>
      <c r="R667" s="4"/>
      <c r="S667" s="4"/>
      <c r="U667" s="10">
        <f t="shared" si="21"/>
        <v>0</v>
      </c>
      <c r="W667" s="10"/>
      <c r="X667" s="10" t="s">
        <v>434</v>
      </c>
      <c r="Y667" s="1" t="s">
        <v>783</v>
      </c>
      <c r="Z667" s="69" t="s">
        <v>3091</v>
      </c>
    </row>
    <row r="668" ht="18" customHeight="1" spans="1:26">
      <c r="A668" s="8">
        <f t="shared" si="22"/>
        <v>667</v>
      </c>
      <c r="B668" s="18">
        <v>45604</v>
      </c>
      <c r="C668" s="68">
        <v>46203</v>
      </c>
      <c r="D668" s="10" t="s">
        <v>3105</v>
      </c>
      <c r="E668" s="4" t="s">
        <v>41</v>
      </c>
      <c r="G668" s="4" t="s">
        <v>48</v>
      </c>
      <c r="H668" s="4" t="s">
        <v>3106</v>
      </c>
      <c r="I668" s="12" t="s">
        <v>4390</v>
      </c>
      <c r="J668" s="12" t="s">
        <v>4391</v>
      </c>
      <c r="K668" s="4" t="s">
        <v>58</v>
      </c>
      <c r="L668" s="4">
        <v>9216</v>
      </c>
      <c r="M668" s="4">
        <v>2062</v>
      </c>
      <c r="N668" s="10" t="s">
        <v>1328</v>
      </c>
      <c r="O668" s="4" t="s">
        <v>3004</v>
      </c>
      <c r="P668" s="4" t="s">
        <v>3108</v>
      </c>
      <c r="Q668" s="4" t="s">
        <v>3109</v>
      </c>
      <c r="R668" s="4"/>
      <c r="S668" s="4">
        <v>1</v>
      </c>
      <c r="U668" s="10">
        <f t="shared" si="21"/>
        <v>0</v>
      </c>
      <c r="W668" s="10" t="s">
        <v>52</v>
      </c>
      <c r="Y668" s="1"/>
      <c r="Z668" s="69" t="s">
        <v>3110</v>
      </c>
    </row>
    <row r="669" ht="18" customHeight="1" spans="1:26">
      <c r="A669" s="8">
        <f t="shared" si="22"/>
        <v>668</v>
      </c>
      <c r="B669" s="18">
        <v>45614</v>
      </c>
      <c r="C669" s="68">
        <v>46203</v>
      </c>
      <c r="D669" s="10" t="s">
        <v>3111</v>
      </c>
      <c r="E669" s="4" t="s">
        <v>41</v>
      </c>
      <c r="F669" s="4"/>
      <c r="G669" s="4" t="s">
        <v>62</v>
      </c>
      <c r="H669" s="4" t="s">
        <v>3112</v>
      </c>
      <c r="I669" s="12" t="s">
        <v>3113</v>
      </c>
      <c r="J669" s="12" t="s">
        <v>50</v>
      </c>
      <c r="K669" s="4" t="s">
        <v>58</v>
      </c>
      <c r="L669" s="4">
        <v>9216</v>
      </c>
      <c r="M669" s="4">
        <v>2063</v>
      </c>
      <c r="N669" s="4"/>
      <c r="O669" s="4"/>
      <c r="P669" s="4" t="s">
        <v>3108</v>
      </c>
      <c r="Q669" s="4"/>
      <c r="R669" s="4"/>
      <c r="S669" s="4"/>
      <c r="U669" s="10">
        <f t="shared" si="21"/>
        <v>0</v>
      </c>
      <c r="W669" s="10"/>
      <c r="X669" s="10" t="s">
        <v>1818</v>
      </c>
      <c r="Y669" s="1" t="s">
        <v>783</v>
      </c>
      <c r="Z669" s="69" t="s">
        <v>3114</v>
      </c>
    </row>
    <row r="670" ht="18" customHeight="1" spans="1:26">
      <c r="A670" s="8">
        <f t="shared" si="22"/>
        <v>669</v>
      </c>
      <c r="B670" s="18">
        <v>44012</v>
      </c>
      <c r="C670" s="68">
        <v>46203</v>
      </c>
      <c r="D670" s="10" t="s">
        <v>3123</v>
      </c>
      <c r="E670" s="10" t="s">
        <v>34</v>
      </c>
      <c r="F670" s="4"/>
      <c r="G670" s="4" t="s">
        <v>241</v>
      </c>
      <c r="H670" s="4"/>
      <c r="I670" s="12" t="s">
        <v>3124</v>
      </c>
      <c r="J670" s="12" t="s">
        <v>3125</v>
      </c>
      <c r="K670" s="81" t="s">
        <v>58</v>
      </c>
      <c r="L670" s="4">
        <v>6144</v>
      </c>
      <c r="M670" s="4">
        <v>2066</v>
      </c>
      <c r="N670" s="4"/>
      <c r="O670" s="4" t="s">
        <v>2713</v>
      </c>
      <c r="P670" s="4" t="s">
        <v>3126</v>
      </c>
      <c r="Q670" s="4"/>
      <c r="R670" s="4"/>
      <c r="S670" s="4">
        <v>1</v>
      </c>
      <c r="U670" s="10">
        <f t="shared" si="21"/>
        <v>5</v>
      </c>
      <c r="W670" s="10"/>
      <c r="Y670" s="1"/>
      <c r="Z670" s="69" t="s">
        <v>3127</v>
      </c>
    </row>
    <row r="671" ht="18" customHeight="1" spans="1:26">
      <c r="A671" s="8">
        <f t="shared" si="22"/>
        <v>670</v>
      </c>
      <c r="B671" s="18">
        <v>45624</v>
      </c>
      <c r="C671" s="68">
        <v>46203</v>
      </c>
      <c r="D671" s="10" t="s">
        <v>3128</v>
      </c>
      <c r="E671" s="10" t="s">
        <v>41</v>
      </c>
      <c r="F671" s="4"/>
      <c r="G671" s="4" t="s">
        <v>308</v>
      </c>
      <c r="H671" s="4" t="s">
        <v>3130</v>
      </c>
      <c r="I671" s="12" t="s">
        <v>3131</v>
      </c>
      <c r="J671" s="12" t="s">
        <v>2152</v>
      </c>
      <c r="K671" s="81" t="s">
        <v>58</v>
      </c>
      <c r="L671" s="4">
        <v>7168</v>
      </c>
      <c r="M671" s="4">
        <v>2067</v>
      </c>
      <c r="N671" s="4"/>
      <c r="O671" s="4"/>
      <c r="P671" s="4" t="s">
        <v>2995</v>
      </c>
      <c r="Q671" s="4"/>
      <c r="R671" s="4"/>
      <c r="S671" s="4"/>
      <c r="U671" s="10">
        <f t="shared" si="21"/>
        <v>0</v>
      </c>
      <c r="W671" s="10"/>
      <c r="X671" s="10" t="s">
        <v>3129</v>
      </c>
      <c r="Y671" s="1" t="s">
        <v>783</v>
      </c>
      <c r="Z671" s="69" t="s">
        <v>3132</v>
      </c>
    </row>
    <row r="672" ht="18" customHeight="1" spans="1:26">
      <c r="A672" s="8">
        <f t="shared" si="22"/>
        <v>671</v>
      </c>
      <c r="B672" s="18">
        <v>45624</v>
      </c>
      <c r="C672" s="68">
        <v>46203</v>
      </c>
      <c r="D672" s="10" t="s">
        <v>3133</v>
      </c>
      <c r="E672" s="10" t="s">
        <v>41</v>
      </c>
      <c r="F672" s="4"/>
      <c r="G672" s="4" t="s">
        <v>62</v>
      </c>
      <c r="H672" s="4" t="s">
        <v>3134</v>
      </c>
      <c r="I672" s="12" t="s">
        <v>769</v>
      </c>
      <c r="J672" s="12" t="s">
        <v>134</v>
      </c>
      <c r="K672" s="4" t="s">
        <v>58</v>
      </c>
      <c r="L672" s="4">
        <v>9216</v>
      </c>
      <c r="M672" s="4">
        <v>2068</v>
      </c>
      <c r="N672" s="4"/>
      <c r="O672" s="4" t="s">
        <v>3004</v>
      </c>
      <c r="P672" s="4" t="s">
        <v>3135</v>
      </c>
      <c r="Q672" s="4"/>
      <c r="R672" s="4"/>
      <c r="S672" s="4"/>
      <c r="U672" s="10">
        <f t="shared" si="21"/>
        <v>0</v>
      </c>
      <c r="W672" s="10"/>
      <c r="Y672" s="1"/>
      <c r="Z672" s="69" t="s">
        <v>3136</v>
      </c>
    </row>
    <row r="673" ht="18" customHeight="1" spans="1:26">
      <c r="A673" s="8">
        <f t="shared" si="22"/>
        <v>672</v>
      </c>
      <c r="B673" s="18">
        <v>45630</v>
      </c>
      <c r="C673" s="68">
        <v>46203</v>
      </c>
      <c r="D673" s="10" t="s">
        <v>3140</v>
      </c>
      <c r="E673" s="10" t="s">
        <v>41</v>
      </c>
      <c r="F673" s="4"/>
      <c r="G673" s="4" t="s">
        <v>36</v>
      </c>
      <c r="H673" s="4" t="s">
        <v>3141</v>
      </c>
      <c r="I673" s="12" t="s">
        <v>3142</v>
      </c>
      <c r="J673" s="12" t="s">
        <v>138</v>
      </c>
      <c r="K673" s="4" t="s">
        <v>58</v>
      </c>
      <c r="L673" s="4">
        <v>9216</v>
      </c>
      <c r="M673" s="4">
        <v>2070</v>
      </c>
      <c r="N673" s="4"/>
      <c r="O673" s="4" t="s">
        <v>3004</v>
      </c>
      <c r="P673" s="4" t="s">
        <v>3143</v>
      </c>
      <c r="Q673" s="4"/>
      <c r="R673" s="4"/>
      <c r="S673" s="4"/>
      <c r="U673" s="10">
        <f t="shared" si="21"/>
        <v>0</v>
      </c>
      <c r="W673" s="10"/>
      <c r="X673" s="10" t="s">
        <v>1528</v>
      </c>
      <c r="Y673" s="1" t="s">
        <v>783</v>
      </c>
      <c r="Z673" s="1" t="s">
        <v>4392</v>
      </c>
    </row>
    <row r="674" ht="18" customHeight="1" spans="1:26">
      <c r="A674" s="8">
        <f t="shared" si="22"/>
        <v>673</v>
      </c>
      <c r="B674" s="18">
        <v>45632</v>
      </c>
      <c r="C674" s="68">
        <v>46203</v>
      </c>
      <c r="D674" s="10" t="s">
        <v>766</v>
      </c>
      <c r="E674" s="4" t="s">
        <v>34</v>
      </c>
      <c r="F674" s="4"/>
      <c r="G674" s="4" t="s">
        <v>48</v>
      </c>
      <c r="H674" s="4" t="s">
        <v>3145</v>
      </c>
      <c r="I674" s="12" t="s">
        <v>4393</v>
      </c>
      <c r="J674" s="12" t="s">
        <v>50</v>
      </c>
      <c r="K674" s="4" t="s">
        <v>58</v>
      </c>
      <c r="L674" s="4">
        <v>9216</v>
      </c>
      <c r="M674" s="4">
        <v>2071</v>
      </c>
      <c r="N674" s="10" t="s">
        <v>1627</v>
      </c>
      <c r="O674" s="4" t="s">
        <v>3004</v>
      </c>
      <c r="P674" s="4" t="s">
        <v>3148</v>
      </c>
      <c r="Q674" s="4"/>
      <c r="R674" s="4"/>
      <c r="S674" s="4"/>
      <c r="U674" s="10">
        <f t="shared" si="21"/>
        <v>0</v>
      </c>
      <c r="W674" s="10" t="s">
        <v>118</v>
      </c>
      <c r="X674" s="10" t="s">
        <v>30</v>
      </c>
      <c r="Y674" s="1" t="s">
        <v>783</v>
      </c>
      <c r="Z674" s="69" t="s">
        <v>771</v>
      </c>
    </row>
    <row r="675" ht="18" customHeight="1" spans="1:26">
      <c r="A675" s="8">
        <f t="shared" si="22"/>
        <v>674</v>
      </c>
      <c r="B675" s="18">
        <v>45632</v>
      </c>
      <c r="C675" s="68">
        <v>46203</v>
      </c>
      <c r="D675" s="10" t="s">
        <v>3149</v>
      </c>
      <c r="E675" s="4" t="s">
        <v>34</v>
      </c>
      <c r="F675" s="4"/>
      <c r="G675" s="4" t="s">
        <v>62</v>
      </c>
      <c r="H675" s="4" t="s">
        <v>3150</v>
      </c>
      <c r="I675" s="12" t="s">
        <v>3151</v>
      </c>
      <c r="J675" s="12" t="s">
        <v>1046</v>
      </c>
      <c r="K675" s="4" t="s">
        <v>58</v>
      </c>
      <c r="L675" s="4">
        <v>9216</v>
      </c>
      <c r="M675" s="4">
        <v>2072</v>
      </c>
      <c r="N675" s="4"/>
      <c r="O675" s="4" t="s">
        <v>3004</v>
      </c>
      <c r="P675" s="4" t="s">
        <v>3148</v>
      </c>
      <c r="Q675" s="4"/>
      <c r="R675" s="4"/>
      <c r="S675" s="4"/>
      <c r="U675" s="10">
        <f t="shared" si="21"/>
        <v>0</v>
      </c>
      <c r="W675" s="10"/>
      <c r="X675" s="10" t="s">
        <v>30</v>
      </c>
      <c r="Y675" s="1" t="s">
        <v>783</v>
      </c>
      <c r="Z675" s="69" t="s">
        <v>3152</v>
      </c>
    </row>
    <row r="676" ht="18" customHeight="1" spans="1:26">
      <c r="A676" s="8">
        <f t="shared" si="22"/>
        <v>675</v>
      </c>
      <c r="B676" s="18">
        <v>45635</v>
      </c>
      <c r="C676" s="68">
        <v>46203</v>
      </c>
      <c r="D676" s="10" t="s">
        <v>3153</v>
      </c>
      <c r="E676" s="4" t="s">
        <v>34</v>
      </c>
      <c r="F676" s="4"/>
      <c r="G676" s="4" t="s">
        <v>67</v>
      </c>
      <c r="H676" s="4"/>
      <c r="I676" s="12" t="s">
        <v>3154</v>
      </c>
      <c r="J676" s="12" t="s">
        <v>134</v>
      </c>
      <c r="K676" s="4" t="s">
        <v>58</v>
      </c>
      <c r="L676" s="4">
        <v>9216</v>
      </c>
      <c r="M676" s="4">
        <v>2073</v>
      </c>
      <c r="N676" s="4"/>
      <c r="O676" s="4" t="s">
        <v>3004</v>
      </c>
      <c r="P676" s="4" t="s">
        <v>3143</v>
      </c>
      <c r="Q676" s="4"/>
      <c r="R676" s="4"/>
      <c r="S676" s="4"/>
      <c r="U676" s="10">
        <f t="shared" si="21"/>
        <v>0</v>
      </c>
      <c r="W676" s="10"/>
      <c r="X676" s="10" t="s">
        <v>421</v>
      </c>
      <c r="Y676" s="1" t="s">
        <v>783</v>
      </c>
      <c r="Z676" s="69" t="s">
        <v>3155</v>
      </c>
    </row>
    <row r="677" ht="18" customHeight="1" spans="1:26">
      <c r="A677" s="8">
        <f t="shared" si="22"/>
        <v>676</v>
      </c>
      <c r="B677" s="18">
        <v>45635</v>
      </c>
      <c r="C677" s="68">
        <v>46203</v>
      </c>
      <c r="D677" s="10" t="s">
        <v>3156</v>
      </c>
      <c r="E677" s="4" t="s">
        <v>34</v>
      </c>
      <c r="F677" s="4"/>
      <c r="G677" s="4" t="s">
        <v>67</v>
      </c>
      <c r="H677" s="4" t="s">
        <v>3157</v>
      </c>
      <c r="I677" s="12" t="s">
        <v>3158</v>
      </c>
      <c r="J677" s="12" t="s">
        <v>594</v>
      </c>
      <c r="K677" s="4" t="s">
        <v>58</v>
      </c>
      <c r="L677" s="4">
        <v>9216</v>
      </c>
      <c r="M677" s="4">
        <v>2074</v>
      </c>
      <c r="N677" s="4"/>
      <c r="O677" s="4" t="s">
        <v>3054</v>
      </c>
      <c r="P677" s="4" t="s">
        <v>3159</v>
      </c>
      <c r="Q677" s="4"/>
      <c r="R677" s="4"/>
      <c r="S677" s="4"/>
      <c r="U677" s="10">
        <f t="shared" si="21"/>
        <v>0</v>
      </c>
      <c r="W677" s="10"/>
      <c r="X677" s="10" t="s">
        <v>421</v>
      </c>
      <c r="Y677" s="1" t="s">
        <v>783</v>
      </c>
      <c r="Z677" s="69" t="s">
        <v>3160</v>
      </c>
    </row>
    <row r="678" ht="18" customHeight="1" spans="1:26">
      <c r="A678" s="8">
        <f t="shared" si="22"/>
        <v>677</v>
      </c>
      <c r="B678" s="18">
        <v>45637</v>
      </c>
      <c r="C678" s="68">
        <v>46203</v>
      </c>
      <c r="D678" s="10" t="s">
        <v>3161</v>
      </c>
      <c r="E678" s="4" t="s">
        <v>34</v>
      </c>
      <c r="F678" s="4"/>
      <c r="G678" s="4" t="s">
        <v>67</v>
      </c>
      <c r="H678" s="4" t="s">
        <v>3162</v>
      </c>
      <c r="I678" s="12" t="s">
        <v>3163</v>
      </c>
      <c r="J678" s="12" t="s">
        <v>134</v>
      </c>
      <c r="K678" s="4" t="s">
        <v>58</v>
      </c>
      <c r="L678" s="4">
        <v>9216</v>
      </c>
      <c r="M678" s="4">
        <v>2075</v>
      </c>
      <c r="N678" s="4"/>
      <c r="O678" s="4" t="s">
        <v>3164</v>
      </c>
      <c r="P678" s="4" t="s">
        <v>3159</v>
      </c>
      <c r="Q678" s="4"/>
      <c r="R678" s="4"/>
      <c r="S678" s="4"/>
      <c r="U678" s="10">
        <f t="shared" si="21"/>
        <v>0</v>
      </c>
      <c r="W678" s="10"/>
      <c r="X678" s="10" t="s">
        <v>819</v>
      </c>
      <c r="Y678" s="1" t="s">
        <v>783</v>
      </c>
      <c r="Z678" s="69" t="s">
        <v>3165</v>
      </c>
    </row>
    <row r="679" ht="18" customHeight="1" spans="1:26">
      <c r="A679" s="8">
        <f t="shared" si="22"/>
        <v>678</v>
      </c>
      <c r="B679" s="18">
        <v>45638</v>
      </c>
      <c r="C679" s="68">
        <v>46203</v>
      </c>
      <c r="D679" s="10" t="s">
        <v>3166</v>
      </c>
      <c r="E679" s="4" t="s">
        <v>34</v>
      </c>
      <c r="F679" s="4"/>
      <c r="G679" s="4" t="s">
        <v>67</v>
      </c>
      <c r="H679" s="4" t="s">
        <v>3167</v>
      </c>
      <c r="I679" s="12" t="s">
        <v>3016</v>
      </c>
      <c r="J679" s="12" t="s">
        <v>3168</v>
      </c>
      <c r="K679" s="4" t="s">
        <v>58</v>
      </c>
      <c r="L679" s="4">
        <v>9216</v>
      </c>
      <c r="M679" s="4">
        <v>2076</v>
      </c>
      <c r="N679" s="4"/>
      <c r="O679" s="4" t="s">
        <v>3169</v>
      </c>
      <c r="P679" s="4" t="s">
        <v>3159</v>
      </c>
      <c r="Q679" s="4"/>
      <c r="R679" s="4"/>
      <c r="S679" s="4"/>
      <c r="U679" s="10">
        <f t="shared" si="21"/>
        <v>0</v>
      </c>
      <c r="W679" s="10"/>
      <c r="X679" s="10" t="s">
        <v>2048</v>
      </c>
      <c r="Y679" s="1" t="s">
        <v>783</v>
      </c>
      <c r="Z679" s="69" t="s">
        <v>3171</v>
      </c>
    </row>
    <row r="680" ht="18" customHeight="1" spans="1:26">
      <c r="A680" s="8">
        <f t="shared" si="22"/>
        <v>679</v>
      </c>
      <c r="B680" s="18">
        <v>45638</v>
      </c>
      <c r="C680" s="68">
        <v>46203</v>
      </c>
      <c r="D680" s="10" t="s">
        <v>3172</v>
      </c>
      <c r="E680" s="4" t="s">
        <v>41</v>
      </c>
      <c r="F680" s="4"/>
      <c r="G680" s="4" t="s">
        <v>42</v>
      </c>
      <c r="H680" s="4" t="s">
        <v>3173</v>
      </c>
      <c r="I680" s="12" t="s">
        <v>1512</v>
      </c>
      <c r="J680" s="12" t="s">
        <v>1292</v>
      </c>
      <c r="K680" s="81" t="s">
        <v>58</v>
      </c>
      <c r="L680" s="4">
        <v>7168</v>
      </c>
      <c r="M680" s="4">
        <v>2077</v>
      </c>
      <c r="N680" s="4"/>
      <c r="O680" s="4" t="s">
        <v>3164</v>
      </c>
      <c r="P680" s="4" t="s">
        <v>3174</v>
      </c>
      <c r="Q680" s="4"/>
      <c r="R680" s="4"/>
      <c r="S680" s="4">
        <v>1</v>
      </c>
      <c r="U680" s="10">
        <f t="shared" si="21"/>
        <v>0</v>
      </c>
      <c r="W680" s="10"/>
      <c r="X680" s="10" t="s">
        <v>390</v>
      </c>
      <c r="Y680" s="1" t="s">
        <v>783</v>
      </c>
      <c r="Z680" s="1" t="s">
        <v>3175</v>
      </c>
    </row>
    <row r="681" ht="18" customHeight="1" spans="1:26">
      <c r="A681" s="8">
        <f t="shared" si="22"/>
        <v>680</v>
      </c>
      <c r="B681" s="18">
        <v>45639</v>
      </c>
      <c r="C681" s="68">
        <v>46203</v>
      </c>
      <c r="D681" s="10" t="s">
        <v>3181</v>
      </c>
      <c r="E681" s="4" t="s">
        <v>34</v>
      </c>
      <c r="F681" s="4"/>
      <c r="G681" s="4" t="s">
        <v>67</v>
      </c>
      <c r="H681" s="4" t="s">
        <v>3182</v>
      </c>
      <c r="I681" s="12" t="s">
        <v>3183</v>
      </c>
      <c r="J681" s="12" t="s">
        <v>2152</v>
      </c>
      <c r="K681" s="4" t="s">
        <v>58</v>
      </c>
      <c r="L681" s="4">
        <v>9216</v>
      </c>
      <c r="M681" s="4">
        <v>2079</v>
      </c>
      <c r="N681" s="4"/>
      <c r="O681" s="4" t="s">
        <v>3054</v>
      </c>
      <c r="P681" s="4" t="s">
        <v>3159</v>
      </c>
      <c r="Q681" s="4"/>
      <c r="R681" s="4"/>
      <c r="S681" s="4"/>
      <c r="U681" s="10">
        <f t="shared" si="21"/>
        <v>0</v>
      </c>
      <c r="W681" s="10"/>
      <c r="X681" s="10" t="s">
        <v>663</v>
      </c>
      <c r="Y681" s="1" t="s">
        <v>783</v>
      </c>
      <c r="Z681" s="69" t="s">
        <v>3184</v>
      </c>
    </row>
    <row r="682" ht="18" customHeight="1" spans="1:26">
      <c r="A682" s="8">
        <f t="shared" si="22"/>
        <v>681</v>
      </c>
      <c r="B682" s="18">
        <v>45639</v>
      </c>
      <c r="C682" s="68">
        <v>46203</v>
      </c>
      <c r="D682" s="10" t="s">
        <v>3185</v>
      </c>
      <c r="E682" s="4" t="s">
        <v>41</v>
      </c>
      <c r="F682" s="4"/>
      <c r="G682" s="4" t="s">
        <v>62</v>
      </c>
      <c r="H682" s="4" t="s">
        <v>3186</v>
      </c>
      <c r="I682" s="12" t="s">
        <v>3187</v>
      </c>
      <c r="J682" s="12" t="s">
        <v>50</v>
      </c>
      <c r="K682" s="4" t="s">
        <v>58</v>
      </c>
      <c r="L682" s="4">
        <v>9216</v>
      </c>
      <c r="M682" s="4">
        <v>2080</v>
      </c>
      <c r="N682" s="4"/>
      <c r="O682" s="4" t="s">
        <v>3079</v>
      </c>
      <c r="P682" s="4" t="s">
        <v>3159</v>
      </c>
      <c r="Q682" s="4"/>
      <c r="R682" s="4"/>
      <c r="S682" s="4"/>
      <c r="U682" s="10">
        <f t="shared" si="21"/>
        <v>0</v>
      </c>
      <c r="W682" s="10"/>
      <c r="X682" s="10" t="s">
        <v>1818</v>
      </c>
      <c r="Y682" s="1" t="s">
        <v>783</v>
      </c>
      <c r="Z682" s="69" t="s">
        <v>3188</v>
      </c>
    </row>
    <row r="683" ht="18" customHeight="1" spans="1:26">
      <c r="A683" s="8">
        <f t="shared" si="22"/>
        <v>682</v>
      </c>
      <c r="B683" s="18">
        <v>45639</v>
      </c>
      <c r="C683" s="68">
        <v>46203</v>
      </c>
      <c r="D683" s="10" t="s">
        <v>3189</v>
      </c>
      <c r="E683" s="4" t="s">
        <v>34</v>
      </c>
      <c r="F683" s="4"/>
      <c r="G683" s="4" t="s">
        <v>62</v>
      </c>
      <c r="H683" s="4" t="s">
        <v>3190</v>
      </c>
      <c r="I683" s="12" t="s">
        <v>3191</v>
      </c>
      <c r="J683" s="12" t="s">
        <v>50</v>
      </c>
      <c r="K683" s="4" t="s">
        <v>58</v>
      </c>
      <c r="L683" s="4">
        <v>9216</v>
      </c>
      <c r="M683" s="4">
        <v>2081</v>
      </c>
      <c r="N683" s="4"/>
      <c r="O683" s="4"/>
      <c r="P683" s="4" t="s">
        <v>2995</v>
      </c>
      <c r="Q683" s="4"/>
      <c r="R683" s="4"/>
      <c r="S683" s="4"/>
      <c r="U683" s="10">
        <f t="shared" si="21"/>
        <v>0</v>
      </c>
      <c r="W683" s="10"/>
      <c r="X683" s="10" t="s">
        <v>638</v>
      </c>
      <c r="Y683" s="1" t="s">
        <v>783</v>
      </c>
      <c r="Z683" s="69" t="s">
        <v>3192</v>
      </c>
    </row>
    <row r="684" ht="18" customHeight="1" spans="1:26">
      <c r="A684" s="8">
        <f t="shared" si="22"/>
        <v>683</v>
      </c>
      <c r="B684" s="18">
        <v>45642</v>
      </c>
      <c r="C684" s="68">
        <v>46203</v>
      </c>
      <c r="D684" s="10" t="s">
        <v>3193</v>
      </c>
      <c r="E684" s="4" t="s">
        <v>34</v>
      </c>
      <c r="F684" s="4"/>
      <c r="G684" s="4" t="s">
        <v>42</v>
      </c>
      <c r="H684" s="4" t="s">
        <v>3194</v>
      </c>
      <c r="I684" s="12" t="s">
        <v>3195</v>
      </c>
      <c r="J684" s="12" t="s">
        <v>3196</v>
      </c>
      <c r="K684" s="81" t="s">
        <v>58</v>
      </c>
      <c r="L684" s="4">
        <v>7168</v>
      </c>
      <c r="M684" s="4">
        <v>2082</v>
      </c>
      <c r="N684" s="4"/>
      <c r="O684" s="4"/>
      <c r="P684" s="4" t="s">
        <v>3174</v>
      </c>
      <c r="Q684" s="4"/>
      <c r="R684" s="4"/>
      <c r="S684" s="4"/>
      <c r="U684" s="10">
        <f t="shared" si="21"/>
        <v>0</v>
      </c>
      <c r="W684" s="10"/>
      <c r="X684" s="10" t="s">
        <v>2252</v>
      </c>
      <c r="Y684" s="10" t="s">
        <v>2252</v>
      </c>
      <c r="Z684" s="69" t="s">
        <v>3197</v>
      </c>
    </row>
    <row r="685" ht="18" customHeight="1" spans="1:26">
      <c r="A685" s="8">
        <f t="shared" si="22"/>
        <v>684</v>
      </c>
      <c r="B685" s="18">
        <v>45645</v>
      </c>
      <c r="C685" s="68">
        <v>46203</v>
      </c>
      <c r="D685" s="10" t="s">
        <v>3198</v>
      </c>
      <c r="E685" s="4" t="s">
        <v>41</v>
      </c>
      <c r="F685" s="4"/>
      <c r="G685" s="4" t="s">
        <v>36</v>
      </c>
      <c r="H685" s="4" t="s">
        <v>3200</v>
      </c>
      <c r="I685" s="12" t="s">
        <v>3201</v>
      </c>
      <c r="J685" s="12" t="s">
        <v>3202</v>
      </c>
      <c r="K685" s="4" t="s">
        <v>58</v>
      </c>
      <c r="L685" s="4">
        <v>9216</v>
      </c>
      <c r="M685" s="4">
        <v>2083</v>
      </c>
      <c r="N685" s="4"/>
      <c r="O685" s="4" t="s">
        <v>3054</v>
      </c>
      <c r="P685" s="4" t="s">
        <v>3203</v>
      </c>
      <c r="Q685" s="4"/>
      <c r="R685" s="4"/>
      <c r="S685" s="4"/>
      <c r="U685" s="10">
        <f t="shared" si="21"/>
        <v>0</v>
      </c>
      <c r="W685" s="10"/>
      <c r="X685" s="10" t="s">
        <v>3199</v>
      </c>
      <c r="Y685" s="1" t="s">
        <v>783</v>
      </c>
      <c r="Z685" s="69" t="s">
        <v>3204</v>
      </c>
    </row>
    <row r="686" ht="18" customHeight="1" spans="1:26">
      <c r="A686" s="8">
        <f t="shared" si="22"/>
        <v>685</v>
      </c>
      <c r="B686" s="18">
        <v>45646</v>
      </c>
      <c r="C686" s="68">
        <v>46203</v>
      </c>
      <c r="D686" s="10" t="s">
        <v>3205</v>
      </c>
      <c r="E686" s="4" t="s">
        <v>34</v>
      </c>
      <c r="F686" s="4"/>
      <c r="G686" s="4" t="s">
        <v>62</v>
      </c>
      <c r="H686" s="4" t="s">
        <v>3206</v>
      </c>
      <c r="I686" s="12" t="s">
        <v>3207</v>
      </c>
      <c r="J686" s="12" t="s">
        <v>57</v>
      </c>
      <c r="K686" s="4" t="s">
        <v>58</v>
      </c>
      <c r="L686" s="4">
        <v>9216</v>
      </c>
      <c r="M686" s="4">
        <v>2084</v>
      </c>
      <c r="N686" s="4"/>
      <c r="O686" s="4" t="s">
        <v>3079</v>
      </c>
      <c r="P686" s="4" t="s">
        <v>3203</v>
      </c>
      <c r="Q686" s="4"/>
      <c r="R686" s="4"/>
      <c r="S686" s="4"/>
      <c r="U686" s="10">
        <f t="shared" si="21"/>
        <v>0</v>
      </c>
      <c r="W686" s="10"/>
      <c r="X686" s="10" t="s">
        <v>2969</v>
      </c>
      <c r="Y686" s="1" t="s">
        <v>783</v>
      </c>
      <c r="Z686" s="69" t="s">
        <v>3208</v>
      </c>
    </row>
    <row r="687" ht="18" customHeight="1" spans="1:26">
      <c r="A687" s="8">
        <f t="shared" si="22"/>
        <v>686</v>
      </c>
      <c r="B687" s="18">
        <v>45646</v>
      </c>
      <c r="C687" s="68">
        <v>46203</v>
      </c>
      <c r="D687" s="10" t="s">
        <v>3209</v>
      </c>
      <c r="E687" s="4" t="s">
        <v>41</v>
      </c>
      <c r="F687" s="4"/>
      <c r="G687" s="4" t="s">
        <v>48</v>
      </c>
      <c r="H687" s="4" t="s">
        <v>3210</v>
      </c>
      <c r="I687" s="12" t="s">
        <v>3694</v>
      </c>
      <c r="J687" s="12" t="s">
        <v>44</v>
      </c>
      <c r="K687" s="4" t="s">
        <v>58</v>
      </c>
      <c r="L687" s="4">
        <v>9216</v>
      </c>
      <c r="M687" s="4">
        <v>2085</v>
      </c>
      <c r="N687" s="10" t="s">
        <v>2262</v>
      </c>
      <c r="O687" s="4" t="s">
        <v>3079</v>
      </c>
      <c r="P687" s="4" t="s">
        <v>3212</v>
      </c>
      <c r="Q687" s="4"/>
      <c r="R687" s="4"/>
      <c r="S687" s="4"/>
      <c r="U687" s="10">
        <f t="shared" si="21"/>
        <v>0</v>
      </c>
      <c r="W687" s="10" t="s">
        <v>118</v>
      </c>
      <c r="X687" s="10" t="s">
        <v>249</v>
      </c>
      <c r="Y687" s="1" t="s">
        <v>783</v>
      </c>
      <c r="Z687" s="69" t="s">
        <v>3213</v>
      </c>
    </row>
    <row r="688" ht="18" customHeight="1" spans="1:26">
      <c r="A688" s="8">
        <f t="shared" si="22"/>
        <v>687</v>
      </c>
      <c r="B688" s="18">
        <v>45648</v>
      </c>
      <c r="C688" s="68">
        <v>46203</v>
      </c>
      <c r="D688" s="10" t="s">
        <v>3214</v>
      </c>
      <c r="E688" s="4" t="s">
        <v>34</v>
      </c>
      <c r="F688" s="4"/>
      <c r="G688" s="4" t="s">
        <v>62</v>
      </c>
      <c r="H688" s="4" t="s">
        <v>3215</v>
      </c>
      <c r="I688" s="12" t="s">
        <v>3216</v>
      </c>
      <c r="J688" s="12" t="s">
        <v>221</v>
      </c>
      <c r="K688" s="4" t="s">
        <v>58</v>
      </c>
      <c r="L688" s="4">
        <v>9216</v>
      </c>
      <c r="M688" s="4">
        <v>2086</v>
      </c>
      <c r="N688" s="4"/>
      <c r="O688" s="4"/>
      <c r="P688" s="4" t="s">
        <v>3203</v>
      </c>
      <c r="Q688" s="4"/>
      <c r="R688" s="4"/>
      <c r="S688" s="4"/>
      <c r="U688" s="10">
        <f t="shared" si="21"/>
        <v>0</v>
      </c>
      <c r="W688" s="10"/>
      <c r="X688" s="10" t="s">
        <v>30</v>
      </c>
      <c r="Y688" s="1" t="s">
        <v>783</v>
      </c>
      <c r="Z688" s="69" t="s">
        <v>3217</v>
      </c>
    </row>
    <row r="689" ht="18" customHeight="1" spans="1:26">
      <c r="A689" s="8">
        <f t="shared" si="22"/>
        <v>688</v>
      </c>
      <c r="B689" s="18">
        <v>45649</v>
      </c>
      <c r="C689" s="68">
        <v>46203</v>
      </c>
      <c r="D689" s="10" t="s">
        <v>3218</v>
      </c>
      <c r="E689" s="4" t="s">
        <v>41</v>
      </c>
      <c r="F689" s="4"/>
      <c r="G689" s="4" t="s">
        <v>36</v>
      </c>
      <c r="H689" s="4" t="s">
        <v>3219</v>
      </c>
      <c r="I689" s="12" t="s">
        <v>3220</v>
      </c>
      <c r="J689" s="12" t="s">
        <v>221</v>
      </c>
      <c r="K689" s="4" t="s">
        <v>58</v>
      </c>
      <c r="L689" s="4">
        <v>9216</v>
      </c>
      <c r="M689" s="4">
        <v>2087</v>
      </c>
      <c r="N689" s="4"/>
      <c r="O689" s="4" t="s">
        <v>3054</v>
      </c>
      <c r="P689" s="4" t="s">
        <v>3212</v>
      </c>
      <c r="Q689" s="4"/>
      <c r="R689" s="4"/>
      <c r="S689" s="4"/>
      <c r="U689" s="10">
        <f t="shared" si="21"/>
        <v>0</v>
      </c>
      <c r="W689" s="10"/>
      <c r="X689" s="10" t="s">
        <v>1364</v>
      </c>
      <c r="Y689" s="1" t="s">
        <v>783</v>
      </c>
      <c r="Z689" s="69" t="s">
        <v>3221</v>
      </c>
    </row>
    <row r="690" ht="18" customHeight="1" spans="1:26">
      <c r="A690" s="8">
        <f t="shared" si="22"/>
        <v>689</v>
      </c>
      <c r="B690" s="18">
        <v>45649</v>
      </c>
      <c r="C690" s="68">
        <v>46203</v>
      </c>
      <c r="D690" s="10" t="s">
        <v>3222</v>
      </c>
      <c r="E690" s="4" t="s">
        <v>34</v>
      </c>
      <c r="F690" s="4"/>
      <c r="G690" s="4" t="s">
        <v>67</v>
      </c>
      <c r="H690" s="4" t="s">
        <v>3223</v>
      </c>
      <c r="I690" s="12" t="s">
        <v>3224</v>
      </c>
      <c r="J690" s="12" t="s">
        <v>2152</v>
      </c>
      <c r="K690" s="4" t="s">
        <v>58</v>
      </c>
      <c r="L690" s="4">
        <v>9216</v>
      </c>
      <c r="M690" s="4">
        <v>2088</v>
      </c>
      <c r="N690" s="4"/>
      <c r="O690" s="4" t="s">
        <v>3098</v>
      </c>
      <c r="P690" s="4" t="s">
        <v>3212</v>
      </c>
      <c r="Q690" s="4"/>
      <c r="R690" s="4"/>
      <c r="S690" s="4"/>
      <c r="U690" s="10">
        <f t="shared" si="21"/>
        <v>0</v>
      </c>
      <c r="W690" s="10"/>
      <c r="X690" s="10" t="s">
        <v>215</v>
      </c>
      <c r="Y690" s="1" t="s">
        <v>783</v>
      </c>
      <c r="Z690" s="69" t="s">
        <v>3225</v>
      </c>
    </row>
    <row r="691" ht="18" customHeight="1" spans="1:26">
      <c r="A691" s="8">
        <f t="shared" si="22"/>
        <v>690</v>
      </c>
      <c r="B691" s="18">
        <v>45649</v>
      </c>
      <c r="C691" s="68">
        <v>46234</v>
      </c>
      <c r="D691" s="10" t="s">
        <v>3226</v>
      </c>
      <c r="E691" s="4" t="s">
        <v>41</v>
      </c>
      <c r="F691" s="4"/>
      <c r="G691" s="4" t="s">
        <v>36</v>
      </c>
      <c r="H691" s="4" t="s">
        <v>3227</v>
      </c>
      <c r="I691" s="12" t="s">
        <v>3228</v>
      </c>
      <c r="J691" s="12" t="s">
        <v>57</v>
      </c>
      <c r="K691" s="4" t="s">
        <v>58</v>
      </c>
      <c r="L691" s="4">
        <v>9216</v>
      </c>
      <c r="M691" s="4">
        <v>2089</v>
      </c>
      <c r="N691" s="4"/>
      <c r="O691" s="4" t="s">
        <v>3098</v>
      </c>
      <c r="P691" s="4" t="s">
        <v>3212</v>
      </c>
      <c r="Q691" s="4"/>
      <c r="R691" s="4"/>
      <c r="S691" s="4"/>
      <c r="U691" s="10">
        <f t="shared" si="21"/>
        <v>0</v>
      </c>
      <c r="W691" s="10"/>
      <c r="X691" s="10" t="s">
        <v>70</v>
      </c>
      <c r="Y691" s="1" t="s">
        <v>783</v>
      </c>
      <c r="Z691" s="69" t="s">
        <v>3229</v>
      </c>
    </row>
    <row r="692" ht="18" customHeight="1" spans="1:26">
      <c r="A692" s="8">
        <f t="shared" si="22"/>
        <v>691</v>
      </c>
      <c r="B692" s="18">
        <v>45650</v>
      </c>
      <c r="C692" s="68">
        <v>46203</v>
      </c>
      <c r="D692" s="10" t="s">
        <v>3230</v>
      </c>
      <c r="E692" s="4" t="s">
        <v>41</v>
      </c>
      <c r="F692" s="4"/>
      <c r="G692" s="4" t="s">
        <v>67</v>
      </c>
      <c r="H692" s="4" t="s">
        <v>3231</v>
      </c>
      <c r="I692" s="12" t="s">
        <v>3232</v>
      </c>
      <c r="J692" s="12" t="s">
        <v>2152</v>
      </c>
      <c r="K692" s="4" t="s">
        <v>58</v>
      </c>
      <c r="L692" s="4">
        <v>9216</v>
      </c>
      <c r="M692" s="4">
        <v>2090</v>
      </c>
      <c r="N692" s="4"/>
      <c r="O692" s="4" t="s">
        <v>3164</v>
      </c>
      <c r="P692" s="4" t="s">
        <v>3233</v>
      </c>
      <c r="Q692" s="4"/>
      <c r="R692" s="4"/>
      <c r="S692" s="4"/>
      <c r="U692" s="10">
        <f t="shared" si="21"/>
        <v>0</v>
      </c>
      <c r="W692" s="10"/>
      <c r="X692" s="10" t="s">
        <v>2252</v>
      </c>
      <c r="Y692" s="10" t="s">
        <v>2252</v>
      </c>
      <c r="Z692" s="69" t="s">
        <v>3234</v>
      </c>
    </row>
    <row r="693" ht="18" customHeight="1" spans="1:26">
      <c r="A693" s="8">
        <f t="shared" si="22"/>
        <v>692</v>
      </c>
      <c r="B693" s="18">
        <v>45651</v>
      </c>
      <c r="C693" s="68">
        <v>46203</v>
      </c>
      <c r="D693" s="10" t="s">
        <v>3235</v>
      </c>
      <c r="E693" s="4" t="s">
        <v>41</v>
      </c>
      <c r="F693" s="4"/>
      <c r="G693" s="4" t="s">
        <v>36</v>
      </c>
      <c r="H693" s="4"/>
      <c r="I693" s="12" t="s">
        <v>3236</v>
      </c>
      <c r="J693" s="12" t="s">
        <v>1046</v>
      </c>
      <c r="K693" s="4" t="s">
        <v>58</v>
      </c>
      <c r="L693" s="4">
        <v>9216</v>
      </c>
      <c r="M693" s="4">
        <v>2091</v>
      </c>
      <c r="N693" s="4"/>
      <c r="O693" s="4" t="s">
        <v>3079</v>
      </c>
      <c r="P693" s="4" t="s">
        <v>3237</v>
      </c>
      <c r="Q693" s="4"/>
      <c r="R693" s="4"/>
      <c r="S693" s="4"/>
      <c r="U693" s="10">
        <f t="shared" si="21"/>
        <v>0</v>
      </c>
      <c r="W693" s="10"/>
      <c r="Y693" s="1"/>
      <c r="Z693" s="1" t="s">
        <v>4394</v>
      </c>
    </row>
    <row r="694" ht="18" customHeight="1" spans="1:26">
      <c r="A694" s="8">
        <f t="shared" si="22"/>
        <v>693</v>
      </c>
      <c r="B694" s="18">
        <v>45651</v>
      </c>
      <c r="C694" s="68">
        <v>46203</v>
      </c>
      <c r="D694" s="10" t="s">
        <v>3239</v>
      </c>
      <c r="E694" s="4" t="s">
        <v>34</v>
      </c>
      <c r="F694" s="4"/>
      <c r="G694" s="4" t="s">
        <v>308</v>
      </c>
      <c r="H694" s="4" t="s">
        <v>3240</v>
      </c>
      <c r="I694" s="12" t="s">
        <v>3241</v>
      </c>
      <c r="J694" s="12" t="s">
        <v>217</v>
      </c>
      <c r="K694" s="81" t="s">
        <v>58</v>
      </c>
      <c r="L694" s="4">
        <v>7168</v>
      </c>
      <c r="M694" s="4">
        <v>2092</v>
      </c>
      <c r="N694" s="4"/>
      <c r="O694" s="4"/>
      <c r="P694" s="4" t="s">
        <v>3233</v>
      </c>
      <c r="Q694" s="4"/>
      <c r="R694" s="4"/>
      <c r="S694" s="4"/>
      <c r="U694" s="10">
        <f t="shared" si="21"/>
        <v>0</v>
      </c>
      <c r="W694" s="10"/>
      <c r="X694" s="10" t="s">
        <v>1797</v>
      </c>
      <c r="Y694" s="1" t="s">
        <v>783</v>
      </c>
      <c r="Z694" s="69" t="s">
        <v>3242</v>
      </c>
    </row>
    <row r="695" ht="18" customHeight="1" spans="1:26">
      <c r="A695" s="8">
        <f t="shared" si="22"/>
        <v>694</v>
      </c>
      <c r="B695" s="18">
        <v>45652</v>
      </c>
      <c r="C695" s="68">
        <v>46203</v>
      </c>
      <c r="D695" s="10" t="s">
        <v>3243</v>
      </c>
      <c r="E695" s="4" t="s">
        <v>34</v>
      </c>
      <c r="F695" s="4"/>
      <c r="G695" s="4" t="s">
        <v>67</v>
      </c>
      <c r="H695" s="4" t="s">
        <v>3244</v>
      </c>
      <c r="I695" s="12" t="s">
        <v>3245</v>
      </c>
      <c r="J695" s="12" t="s">
        <v>341</v>
      </c>
      <c r="K695" s="4" t="s">
        <v>58</v>
      </c>
      <c r="L695" s="4">
        <v>9216</v>
      </c>
      <c r="M695" s="4">
        <v>2093</v>
      </c>
      <c r="N695" s="4"/>
      <c r="O695" s="4" t="s">
        <v>3169</v>
      </c>
      <c r="P695" s="4" t="s">
        <v>3246</v>
      </c>
      <c r="Q695" s="4"/>
      <c r="R695" s="4"/>
      <c r="S695" s="4"/>
      <c r="U695" s="10">
        <f t="shared" si="21"/>
        <v>0</v>
      </c>
      <c r="W695" s="10"/>
      <c r="X695" s="10" t="s">
        <v>867</v>
      </c>
      <c r="Y695" s="1" t="s">
        <v>783</v>
      </c>
      <c r="Z695" s="69" t="s">
        <v>3247</v>
      </c>
    </row>
    <row r="696" ht="18" customHeight="1" spans="1:26">
      <c r="A696" s="8">
        <f t="shared" si="22"/>
        <v>695</v>
      </c>
      <c r="B696" s="18">
        <v>45653</v>
      </c>
      <c r="C696" s="68">
        <v>46203</v>
      </c>
      <c r="D696" s="10" t="s">
        <v>3248</v>
      </c>
      <c r="E696" s="4" t="s">
        <v>34</v>
      </c>
      <c r="F696" s="4"/>
      <c r="G696" s="4" t="s">
        <v>67</v>
      </c>
      <c r="H696" s="4" t="s">
        <v>3249</v>
      </c>
      <c r="I696" s="12" t="s">
        <v>3250</v>
      </c>
      <c r="J696" s="12" t="s">
        <v>3251</v>
      </c>
      <c r="K696" s="4" t="s">
        <v>58</v>
      </c>
      <c r="L696" s="4">
        <v>9216</v>
      </c>
      <c r="M696" s="4">
        <v>2094</v>
      </c>
      <c r="N696" s="4"/>
      <c r="O696" s="4" t="s">
        <v>3054</v>
      </c>
      <c r="P696" s="4" t="s">
        <v>3237</v>
      </c>
      <c r="Q696" s="4"/>
      <c r="R696" s="4"/>
      <c r="S696" s="4"/>
      <c r="U696" s="10">
        <f t="shared" si="21"/>
        <v>0</v>
      </c>
      <c r="W696" s="10"/>
      <c r="X696" s="10" t="s">
        <v>303</v>
      </c>
      <c r="Y696" s="1" t="s">
        <v>783</v>
      </c>
      <c r="Z696" s="69" t="s">
        <v>3252</v>
      </c>
    </row>
    <row r="697" ht="18" customHeight="1" spans="1:26">
      <c r="A697" s="8">
        <f t="shared" si="22"/>
        <v>696</v>
      </c>
      <c r="B697" s="18">
        <v>45656</v>
      </c>
      <c r="C697" s="68">
        <v>46203</v>
      </c>
      <c r="D697" s="10" t="s">
        <v>3253</v>
      </c>
      <c r="E697" s="4" t="s">
        <v>34</v>
      </c>
      <c r="F697" s="4"/>
      <c r="G697" s="4" t="s">
        <v>67</v>
      </c>
      <c r="H697" s="4" t="s">
        <v>3254</v>
      </c>
      <c r="I697" s="12" t="s">
        <v>3255</v>
      </c>
      <c r="J697" s="12" t="s">
        <v>57</v>
      </c>
      <c r="K697" s="4" t="s">
        <v>58</v>
      </c>
      <c r="L697" s="4">
        <v>9216</v>
      </c>
      <c r="M697" s="4">
        <v>2095</v>
      </c>
      <c r="N697" s="4"/>
      <c r="O697" s="4" t="s">
        <v>3098</v>
      </c>
      <c r="P697" s="4" t="s">
        <v>3233</v>
      </c>
      <c r="Q697" s="4"/>
      <c r="R697" s="4"/>
      <c r="S697" s="4"/>
      <c r="U697" s="10">
        <f t="shared" si="21"/>
        <v>0</v>
      </c>
      <c r="W697" s="10"/>
      <c r="X697" s="10" t="s">
        <v>1223</v>
      </c>
      <c r="Y697" s="1" t="s">
        <v>783</v>
      </c>
      <c r="Z697" s="69" t="s">
        <v>3256</v>
      </c>
    </row>
    <row r="698" ht="18" customHeight="1" spans="1:26">
      <c r="A698" s="8">
        <f t="shared" si="22"/>
        <v>697</v>
      </c>
      <c r="B698" s="18">
        <v>45653</v>
      </c>
      <c r="C698" s="68">
        <v>46203</v>
      </c>
      <c r="D698" s="36" t="s">
        <v>3257</v>
      </c>
      <c r="E698" s="4" t="s">
        <v>41</v>
      </c>
      <c r="F698" s="4"/>
      <c r="G698" s="4" t="s">
        <v>48</v>
      </c>
      <c r="H698" s="4" t="s">
        <v>3258</v>
      </c>
      <c r="I698" s="12" t="s">
        <v>3259</v>
      </c>
      <c r="J698" s="12" t="s">
        <v>57</v>
      </c>
      <c r="K698" s="4" t="s">
        <v>58</v>
      </c>
      <c r="L698" s="4">
        <v>9216</v>
      </c>
      <c r="M698" s="4">
        <v>2096</v>
      </c>
      <c r="N698" s="10" t="s">
        <v>483</v>
      </c>
      <c r="O698" s="4" t="s">
        <v>3164</v>
      </c>
      <c r="P698" s="4" t="s">
        <v>3237</v>
      </c>
      <c r="Q698" s="4"/>
      <c r="R698" s="4"/>
      <c r="S698" s="4"/>
      <c r="U698" s="10">
        <f t="shared" si="21"/>
        <v>0</v>
      </c>
      <c r="W698" s="10" t="s">
        <v>118</v>
      </c>
      <c r="Y698" s="1"/>
      <c r="Z698" s="69" t="s">
        <v>3260</v>
      </c>
    </row>
    <row r="699" ht="18" customHeight="1" spans="1:26">
      <c r="A699" s="8">
        <f t="shared" si="22"/>
        <v>698</v>
      </c>
      <c r="B699" s="18">
        <v>45652</v>
      </c>
      <c r="C699" s="68">
        <v>46203</v>
      </c>
      <c r="D699" s="10" t="s">
        <v>3261</v>
      </c>
      <c r="E699" s="4" t="s">
        <v>34</v>
      </c>
      <c r="F699" s="4"/>
      <c r="G699" s="4" t="s">
        <v>67</v>
      </c>
      <c r="H699" s="4" t="s">
        <v>3262</v>
      </c>
      <c r="I699" s="12" t="s">
        <v>3232</v>
      </c>
      <c r="J699" s="12" t="s">
        <v>3263</v>
      </c>
      <c r="K699" s="4" t="s">
        <v>58</v>
      </c>
      <c r="L699" s="4">
        <v>9216</v>
      </c>
      <c r="M699" s="4">
        <v>2097</v>
      </c>
      <c r="N699" s="4"/>
      <c r="O699" s="4" t="s">
        <v>3098</v>
      </c>
      <c r="P699" s="4" t="s">
        <v>3233</v>
      </c>
      <c r="Q699" s="4"/>
      <c r="R699" s="4"/>
      <c r="S699" s="4"/>
      <c r="U699" s="10">
        <f t="shared" si="21"/>
        <v>0</v>
      </c>
      <c r="W699" s="10"/>
      <c r="Y699" s="1"/>
      <c r="Z699" s="69" t="s">
        <v>3264</v>
      </c>
    </row>
    <row r="700" ht="18" customHeight="1" spans="1:26">
      <c r="A700" s="8">
        <f t="shared" si="22"/>
        <v>699</v>
      </c>
      <c r="B700" s="18">
        <v>45656</v>
      </c>
      <c r="C700" s="68">
        <v>46203</v>
      </c>
      <c r="D700" s="10" t="s">
        <v>3265</v>
      </c>
      <c r="E700" s="4" t="s">
        <v>34</v>
      </c>
      <c r="F700" s="4"/>
      <c r="G700" s="4" t="s">
        <v>67</v>
      </c>
      <c r="H700" s="4" t="s">
        <v>3266</v>
      </c>
      <c r="I700" s="12" t="s">
        <v>904</v>
      </c>
      <c r="J700" s="12" t="s">
        <v>3267</v>
      </c>
      <c r="K700" s="4" t="s">
        <v>58</v>
      </c>
      <c r="L700" s="4">
        <v>9216</v>
      </c>
      <c r="M700" s="4">
        <v>2098</v>
      </c>
      <c r="N700" s="4"/>
      <c r="O700" s="4" t="s">
        <v>3098</v>
      </c>
      <c r="P700" s="4" t="s">
        <v>3246</v>
      </c>
      <c r="Q700" s="4"/>
      <c r="R700" s="4"/>
      <c r="S700" s="4">
        <v>1</v>
      </c>
      <c r="U700" s="10">
        <f t="shared" ref="U700:U714" si="23">DATEDIF(B700,"2025-6-30","y")</f>
        <v>0</v>
      </c>
      <c r="W700" s="10"/>
      <c r="X700" s="10" t="s">
        <v>903</v>
      </c>
      <c r="Y700" s="1" t="s">
        <v>783</v>
      </c>
      <c r="Z700" s="69" t="s">
        <v>3268</v>
      </c>
    </row>
    <row r="701" ht="18" customHeight="1" spans="1:26">
      <c r="A701" s="8">
        <f t="shared" si="22"/>
        <v>700</v>
      </c>
      <c r="B701" s="18">
        <v>45657</v>
      </c>
      <c r="C701" s="68">
        <v>46203</v>
      </c>
      <c r="D701" s="36" t="s">
        <v>3269</v>
      </c>
      <c r="E701" s="4" t="s">
        <v>34</v>
      </c>
      <c r="F701" s="4"/>
      <c r="G701" s="4" t="s">
        <v>48</v>
      </c>
      <c r="H701" s="4" t="s">
        <v>3270</v>
      </c>
      <c r="I701" s="12" t="s">
        <v>4395</v>
      </c>
      <c r="J701" s="12" t="s">
        <v>4396</v>
      </c>
      <c r="K701" s="4" t="s">
        <v>58</v>
      </c>
      <c r="L701" s="4">
        <v>9216</v>
      </c>
      <c r="M701" s="4">
        <v>2099</v>
      </c>
      <c r="N701" s="10" t="s">
        <v>1627</v>
      </c>
      <c r="O701" s="4" t="s">
        <v>3164</v>
      </c>
      <c r="P701" s="4" t="s">
        <v>3272</v>
      </c>
      <c r="Q701" s="4"/>
      <c r="R701" s="4"/>
      <c r="S701" s="4"/>
      <c r="U701" s="10">
        <f t="shared" si="23"/>
        <v>0</v>
      </c>
      <c r="W701" s="10" t="s">
        <v>118</v>
      </c>
      <c r="X701" s="10" t="s">
        <v>1326</v>
      </c>
      <c r="Y701" s="1" t="s">
        <v>783</v>
      </c>
      <c r="Z701" s="69" t="s">
        <v>3273</v>
      </c>
    </row>
    <row r="702" ht="18" customHeight="1" spans="1:26">
      <c r="A702" s="8">
        <f t="shared" si="22"/>
        <v>701</v>
      </c>
      <c r="B702" s="18">
        <v>45657</v>
      </c>
      <c r="C702" s="68">
        <v>46203</v>
      </c>
      <c r="D702" s="10" t="s">
        <v>3274</v>
      </c>
      <c r="E702" s="4" t="s">
        <v>41</v>
      </c>
      <c r="F702" s="4"/>
      <c r="G702" s="4" t="s">
        <v>48</v>
      </c>
      <c r="H702" s="4" t="s">
        <v>3275</v>
      </c>
      <c r="I702" s="12" t="s">
        <v>3276</v>
      </c>
      <c r="J702" s="12" t="s">
        <v>44</v>
      </c>
      <c r="K702" s="4" t="s">
        <v>58</v>
      </c>
      <c r="L702" s="4">
        <v>9216</v>
      </c>
      <c r="M702" s="4">
        <v>2100</v>
      </c>
      <c r="N702" s="10" t="s">
        <v>408</v>
      </c>
      <c r="O702" s="4" t="s">
        <v>3079</v>
      </c>
      <c r="P702" s="4" t="s">
        <v>3246</v>
      </c>
      <c r="Q702" s="4"/>
      <c r="R702" s="4"/>
      <c r="S702" s="4"/>
      <c r="U702" s="10">
        <f t="shared" si="23"/>
        <v>0</v>
      </c>
      <c r="W702" s="10" t="s">
        <v>118</v>
      </c>
      <c r="X702" s="10" t="s">
        <v>1643</v>
      </c>
      <c r="Y702" s="1" t="s">
        <v>783</v>
      </c>
      <c r="Z702" s="69" t="s">
        <v>3277</v>
      </c>
    </row>
    <row r="703" ht="18" customHeight="1" spans="1:26">
      <c r="A703" s="8">
        <f t="shared" si="22"/>
        <v>702</v>
      </c>
      <c r="B703" s="18">
        <v>45659</v>
      </c>
      <c r="C703" s="68">
        <v>46203</v>
      </c>
      <c r="D703" s="10" t="s">
        <v>3278</v>
      </c>
      <c r="E703" s="4" t="s">
        <v>34</v>
      </c>
      <c r="F703" s="4"/>
      <c r="G703" s="4" t="s">
        <v>36</v>
      </c>
      <c r="H703" s="4" t="s">
        <v>3279</v>
      </c>
      <c r="I703" s="12" t="s">
        <v>3280</v>
      </c>
      <c r="J703" s="12" t="s">
        <v>3281</v>
      </c>
      <c r="K703" s="4" t="s">
        <v>58</v>
      </c>
      <c r="L703" s="4">
        <v>9216</v>
      </c>
      <c r="M703" s="4">
        <v>2101</v>
      </c>
      <c r="N703" s="63" t="s">
        <v>3282</v>
      </c>
      <c r="O703" s="4" t="s">
        <v>3098</v>
      </c>
      <c r="P703" s="4" t="s">
        <v>2995</v>
      </c>
      <c r="Q703" s="4"/>
      <c r="R703" s="4"/>
      <c r="S703" s="4"/>
      <c r="U703" s="10">
        <f t="shared" si="23"/>
        <v>0</v>
      </c>
      <c r="W703" s="10"/>
      <c r="X703" s="10" t="s">
        <v>864</v>
      </c>
      <c r="Y703" s="1" t="s">
        <v>783</v>
      </c>
      <c r="Z703" s="69" t="s">
        <v>3283</v>
      </c>
    </row>
    <row r="704" ht="18" customHeight="1" spans="1:26">
      <c r="A704" s="8">
        <f t="shared" si="22"/>
        <v>703</v>
      </c>
      <c r="B704" s="18">
        <v>45659</v>
      </c>
      <c r="C704" s="68">
        <v>46203</v>
      </c>
      <c r="D704" s="10" t="s">
        <v>3284</v>
      </c>
      <c r="E704" s="4" t="s">
        <v>34</v>
      </c>
      <c r="F704" s="4"/>
      <c r="G704" s="4" t="s">
        <v>36</v>
      </c>
      <c r="H704" s="4"/>
      <c r="I704" s="12" t="s">
        <v>379</v>
      </c>
      <c r="J704" s="12" t="s">
        <v>3285</v>
      </c>
      <c r="K704" s="4" t="s">
        <v>58</v>
      </c>
      <c r="L704" s="4">
        <v>9216</v>
      </c>
      <c r="M704" s="4">
        <v>2102</v>
      </c>
      <c r="N704" s="63" t="s">
        <v>3286</v>
      </c>
      <c r="O704" s="4" t="s">
        <v>3098</v>
      </c>
      <c r="P704" s="4" t="s">
        <v>3246</v>
      </c>
      <c r="Q704" s="4"/>
      <c r="R704" s="4"/>
      <c r="S704" s="4"/>
      <c r="U704" s="10">
        <f t="shared" si="23"/>
        <v>0</v>
      </c>
      <c r="W704" s="10"/>
      <c r="X704" s="10" t="s">
        <v>378</v>
      </c>
      <c r="Y704" s="1" t="s">
        <v>783</v>
      </c>
      <c r="Z704" s="69" t="s">
        <v>3287</v>
      </c>
    </row>
    <row r="705" ht="18" customHeight="1" spans="1:26">
      <c r="A705" s="8">
        <f t="shared" si="22"/>
        <v>704</v>
      </c>
      <c r="B705" s="18">
        <v>45660</v>
      </c>
      <c r="C705" s="68">
        <v>46203</v>
      </c>
      <c r="D705" s="10" t="s">
        <v>3288</v>
      </c>
      <c r="E705" s="4" t="s">
        <v>41</v>
      </c>
      <c r="F705" s="4"/>
      <c r="G705" s="4" t="s">
        <v>62</v>
      </c>
      <c r="H705" s="4" t="s">
        <v>3289</v>
      </c>
      <c r="I705" s="12" t="s">
        <v>3290</v>
      </c>
      <c r="J705" s="12" t="s">
        <v>57</v>
      </c>
      <c r="K705" s="4" t="s">
        <v>58</v>
      </c>
      <c r="L705" s="4">
        <v>9216</v>
      </c>
      <c r="M705" s="4">
        <v>2103</v>
      </c>
      <c r="N705" s="63" t="s">
        <v>3286</v>
      </c>
      <c r="O705" s="4" t="s">
        <v>3098</v>
      </c>
      <c r="P705" s="4" t="s">
        <v>2995</v>
      </c>
      <c r="Q705" s="4"/>
      <c r="R705" s="4"/>
      <c r="S705" s="4"/>
      <c r="U705" s="10">
        <f t="shared" si="23"/>
        <v>0</v>
      </c>
      <c r="W705" s="10"/>
      <c r="X705" s="10" t="s">
        <v>638</v>
      </c>
      <c r="Y705" s="1" t="s">
        <v>783</v>
      </c>
      <c r="Z705" s="69" t="s">
        <v>3291</v>
      </c>
    </row>
    <row r="706" ht="18" customHeight="1" spans="1:26">
      <c r="A706" s="8">
        <f t="shared" ref="A706:A769" si="24">ROW()-1</f>
        <v>705</v>
      </c>
      <c r="B706" s="18">
        <v>45663</v>
      </c>
      <c r="C706" s="68">
        <v>46203</v>
      </c>
      <c r="D706" s="10" t="s">
        <v>3292</v>
      </c>
      <c r="E706" s="4" t="s">
        <v>41</v>
      </c>
      <c r="F706" s="4"/>
      <c r="G706" s="4" t="s">
        <v>36</v>
      </c>
      <c r="H706" s="4" t="s">
        <v>3293</v>
      </c>
      <c r="I706" s="12" t="s">
        <v>3294</v>
      </c>
      <c r="J706" s="12" t="s">
        <v>44</v>
      </c>
      <c r="K706" s="4" t="s">
        <v>58</v>
      </c>
      <c r="L706" s="4">
        <v>9216</v>
      </c>
      <c r="M706" s="4">
        <v>2104</v>
      </c>
      <c r="N706" s="63" t="s">
        <v>3286</v>
      </c>
      <c r="O706" s="4" t="s">
        <v>3098</v>
      </c>
      <c r="P706" s="4" t="s">
        <v>3246</v>
      </c>
      <c r="Q706" s="4"/>
      <c r="R706" s="4"/>
      <c r="S706" s="4"/>
      <c r="U706" s="10">
        <f t="shared" si="23"/>
        <v>0</v>
      </c>
      <c r="W706" s="10"/>
      <c r="X706" s="10" t="s">
        <v>3226</v>
      </c>
      <c r="Y706" s="1" t="s">
        <v>783</v>
      </c>
      <c r="Z706" s="69" t="s">
        <v>3295</v>
      </c>
    </row>
    <row r="707" ht="18" customHeight="1" spans="1:26">
      <c r="A707" s="8">
        <f t="shared" si="24"/>
        <v>706</v>
      </c>
      <c r="B707" s="18">
        <v>45664</v>
      </c>
      <c r="C707" s="68">
        <v>46203</v>
      </c>
      <c r="D707" s="10" t="s">
        <v>3296</v>
      </c>
      <c r="E707" s="4" t="s">
        <v>41</v>
      </c>
      <c r="F707" s="4"/>
      <c r="G707" s="4" t="s">
        <v>67</v>
      </c>
      <c r="H707" s="4" t="s">
        <v>3297</v>
      </c>
      <c r="I707" s="12" t="s">
        <v>904</v>
      </c>
      <c r="J707" s="12" t="s">
        <v>452</v>
      </c>
      <c r="K707" s="4" t="s">
        <v>58</v>
      </c>
      <c r="L707" s="4">
        <v>9216</v>
      </c>
      <c r="M707" s="4">
        <v>2105</v>
      </c>
      <c r="N707" s="63" t="s">
        <v>3286</v>
      </c>
      <c r="O707" s="4" t="s">
        <v>3169</v>
      </c>
      <c r="P707" s="4" t="s">
        <v>3246</v>
      </c>
      <c r="Q707" s="4"/>
      <c r="R707" s="4"/>
      <c r="S707" s="4">
        <v>1</v>
      </c>
      <c r="U707" s="10">
        <f t="shared" si="23"/>
        <v>0</v>
      </c>
      <c r="W707" s="10"/>
      <c r="X707" s="10" t="s">
        <v>903</v>
      </c>
      <c r="Y707" s="1" t="s">
        <v>783</v>
      </c>
      <c r="Z707" s="69" t="s">
        <v>3298</v>
      </c>
    </row>
    <row r="708" ht="18" customHeight="1" spans="1:26">
      <c r="A708" s="8">
        <f t="shared" si="24"/>
        <v>707</v>
      </c>
      <c r="B708" s="18">
        <v>45664</v>
      </c>
      <c r="C708" s="68">
        <v>46203</v>
      </c>
      <c r="D708" s="10" t="s">
        <v>3299</v>
      </c>
      <c r="E708" s="4" t="s">
        <v>34</v>
      </c>
      <c r="F708" s="4"/>
      <c r="G708" s="4" t="s">
        <v>48</v>
      </c>
      <c r="H708" s="4" t="s">
        <v>3300</v>
      </c>
      <c r="I708" s="12" t="s">
        <v>3259</v>
      </c>
      <c r="J708" s="12" t="s">
        <v>1046</v>
      </c>
      <c r="K708" s="4" t="s">
        <v>58</v>
      </c>
      <c r="L708" s="4">
        <v>9216</v>
      </c>
      <c r="M708" s="4">
        <v>2106</v>
      </c>
      <c r="N708" s="10" t="s">
        <v>470</v>
      </c>
      <c r="O708" s="4"/>
      <c r="P708" s="4" t="s">
        <v>3302</v>
      </c>
      <c r="Q708" s="4"/>
      <c r="R708" s="4"/>
      <c r="S708" s="4"/>
      <c r="U708" s="10">
        <f t="shared" si="23"/>
        <v>0</v>
      </c>
      <c r="W708" s="10" t="s">
        <v>118</v>
      </c>
      <c r="X708" s="10" t="s">
        <v>768</v>
      </c>
      <c r="Y708" s="10" t="s">
        <v>768</v>
      </c>
      <c r="Z708" s="69" t="s">
        <v>3303</v>
      </c>
    </row>
    <row r="709" ht="18" customHeight="1" spans="1:26">
      <c r="A709" s="8">
        <f t="shared" si="24"/>
        <v>708</v>
      </c>
      <c r="B709" s="18">
        <v>45665</v>
      </c>
      <c r="C709" s="68">
        <v>46203</v>
      </c>
      <c r="D709" s="10" t="s">
        <v>3304</v>
      </c>
      <c r="E709" s="4" t="s">
        <v>34</v>
      </c>
      <c r="F709" s="4"/>
      <c r="G709" s="4" t="s">
        <v>62</v>
      </c>
      <c r="H709" s="4" t="s">
        <v>3305</v>
      </c>
      <c r="I709" s="12" t="s">
        <v>144</v>
      </c>
      <c r="J709" s="12" t="s">
        <v>3306</v>
      </c>
      <c r="K709" s="4" t="s">
        <v>58</v>
      </c>
      <c r="L709" s="4">
        <v>9216</v>
      </c>
      <c r="M709" s="4">
        <v>2107</v>
      </c>
      <c r="N709" s="63" t="s">
        <v>3286</v>
      </c>
      <c r="O709" s="4"/>
      <c r="P709" s="4" t="s">
        <v>3246</v>
      </c>
      <c r="Q709" s="4"/>
      <c r="R709" s="4"/>
      <c r="S709" s="4"/>
      <c r="U709" s="10">
        <f t="shared" si="23"/>
        <v>0</v>
      </c>
      <c r="W709" s="10"/>
      <c r="X709" s="10" t="s">
        <v>2955</v>
      </c>
      <c r="Y709" s="1" t="s">
        <v>783</v>
      </c>
      <c r="Z709" s="69" t="s">
        <v>3308</v>
      </c>
    </row>
    <row r="710" ht="18" customHeight="1" spans="1:26">
      <c r="A710" s="8">
        <f t="shared" si="24"/>
        <v>709</v>
      </c>
      <c r="B710" s="18">
        <v>45665</v>
      </c>
      <c r="C710" s="68">
        <v>46203</v>
      </c>
      <c r="D710" s="10" t="s">
        <v>3309</v>
      </c>
      <c r="E710" s="4" t="s">
        <v>41</v>
      </c>
      <c r="G710" s="4" t="s">
        <v>48</v>
      </c>
      <c r="H710" s="4" t="s">
        <v>4397</v>
      </c>
      <c r="I710" s="12" t="s">
        <v>4398</v>
      </c>
      <c r="J710" s="12" t="s">
        <v>50</v>
      </c>
      <c r="K710" s="4" t="s">
        <v>58</v>
      </c>
      <c r="L710" s="4">
        <v>9216</v>
      </c>
      <c r="M710" s="4">
        <v>2108</v>
      </c>
      <c r="N710" s="10" t="s">
        <v>408</v>
      </c>
      <c r="O710" s="4"/>
      <c r="P710" s="4" t="s">
        <v>3302</v>
      </c>
      <c r="Q710" s="4"/>
      <c r="R710" s="4"/>
      <c r="S710" s="4"/>
      <c r="U710" s="10">
        <f t="shared" si="23"/>
        <v>0</v>
      </c>
      <c r="W710" s="10" t="s">
        <v>118</v>
      </c>
      <c r="X710" s="10" t="s">
        <v>2429</v>
      </c>
      <c r="Y710" s="1" t="s">
        <v>783</v>
      </c>
      <c r="Z710" s="69" t="s">
        <v>3312</v>
      </c>
    </row>
    <row r="711" ht="18" customHeight="1" spans="1:26">
      <c r="A711" s="8">
        <f t="shared" si="24"/>
        <v>710</v>
      </c>
      <c r="B711" s="18">
        <v>45667</v>
      </c>
      <c r="C711" s="68">
        <v>46203</v>
      </c>
      <c r="D711" s="10" t="s">
        <v>3313</v>
      </c>
      <c r="E711" s="4" t="s">
        <v>41</v>
      </c>
      <c r="F711" s="4"/>
      <c r="G711" s="4" t="s">
        <v>36</v>
      </c>
      <c r="H711" s="4"/>
      <c r="I711" s="12" t="s">
        <v>3314</v>
      </c>
      <c r="J711" s="12" t="s">
        <v>3315</v>
      </c>
      <c r="K711" s="4" t="s">
        <v>58</v>
      </c>
      <c r="L711" s="4">
        <v>9216</v>
      </c>
      <c r="M711" s="4">
        <v>2109</v>
      </c>
      <c r="N711" s="63" t="s">
        <v>3286</v>
      </c>
      <c r="O711" s="4"/>
      <c r="P711" s="4" t="s">
        <v>3316</v>
      </c>
      <c r="Q711" s="4"/>
      <c r="R711" s="4"/>
      <c r="S711" s="4"/>
      <c r="U711" s="10">
        <f t="shared" si="23"/>
        <v>0</v>
      </c>
      <c r="W711" s="10"/>
      <c r="X711" s="10" t="s">
        <v>421</v>
      </c>
      <c r="Y711" s="1" t="s">
        <v>783</v>
      </c>
      <c r="Z711" s="69" t="s">
        <v>3317</v>
      </c>
    </row>
    <row r="712" ht="18" customHeight="1" spans="1:26">
      <c r="A712" s="8">
        <f t="shared" si="24"/>
        <v>711</v>
      </c>
      <c r="B712" s="18">
        <v>45667</v>
      </c>
      <c r="C712" s="68">
        <v>46203</v>
      </c>
      <c r="D712" s="10" t="s">
        <v>3318</v>
      </c>
      <c r="E712" s="4" t="s">
        <v>41</v>
      </c>
      <c r="F712" s="4"/>
      <c r="G712" s="4" t="s">
        <v>308</v>
      </c>
      <c r="H712" s="4"/>
      <c r="I712" s="12" t="s">
        <v>3319</v>
      </c>
      <c r="J712" s="12" t="s">
        <v>57</v>
      </c>
      <c r="K712" s="81" t="s">
        <v>58</v>
      </c>
      <c r="L712" s="4">
        <v>7168</v>
      </c>
      <c r="M712" s="4">
        <v>2110</v>
      </c>
      <c r="N712" s="63" t="s">
        <v>3286</v>
      </c>
      <c r="O712" s="4"/>
      <c r="P712" s="4" t="s">
        <v>2995</v>
      </c>
      <c r="Q712" s="4"/>
      <c r="R712" s="4"/>
      <c r="S712" s="4"/>
      <c r="U712" s="10">
        <f t="shared" si="23"/>
        <v>0</v>
      </c>
      <c r="W712" s="10"/>
      <c r="X712" s="10" t="s">
        <v>434</v>
      </c>
      <c r="Y712" s="1" t="s">
        <v>783</v>
      </c>
      <c r="Z712" s="69" t="s">
        <v>3320</v>
      </c>
    </row>
    <row r="713" ht="18" customHeight="1" spans="1:26">
      <c r="A713" s="8">
        <f t="shared" si="24"/>
        <v>712</v>
      </c>
      <c r="B713" s="18">
        <v>45670</v>
      </c>
      <c r="C713" s="68">
        <v>46203</v>
      </c>
      <c r="D713" s="10" t="s">
        <v>3321</v>
      </c>
      <c r="E713" s="4" t="s">
        <v>41</v>
      </c>
      <c r="F713" s="4"/>
      <c r="G713" s="4" t="s">
        <v>325</v>
      </c>
      <c r="H713" s="4" t="s">
        <v>3322</v>
      </c>
      <c r="I713" s="12" t="s">
        <v>3323</v>
      </c>
      <c r="J713" s="12" t="s">
        <v>50</v>
      </c>
      <c r="K713" s="81" t="s">
        <v>58</v>
      </c>
      <c r="L713" s="4">
        <v>2048</v>
      </c>
      <c r="M713" s="4">
        <v>2111</v>
      </c>
      <c r="N713" s="63" t="s">
        <v>3324</v>
      </c>
      <c r="O713" s="4"/>
      <c r="P713" s="4" t="s">
        <v>3302</v>
      </c>
      <c r="Q713" s="4"/>
      <c r="R713" s="4"/>
      <c r="S713" s="4"/>
      <c r="U713" s="10">
        <f t="shared" si="23"/>
        <v>0</v>
      </c>
      <c r="W713" s="10"/>
      <c r="X713" s="1" t="s">
        <v>768</v>
      </c>
      <c r="Y713" s="1" t="s">
        <v>768</v>
      </c>
      <c r="Z713" s="69" t="s">
        <v>3325</v>
      </c>
    </row>
    <row r="714" ht="18" customHeight="1" spans="1:26">
      <c r="A714" s="8">
        <f t="shared" si="24"/>
        <v>713</v>
      </c>
      <c r="B714" s="18">
        <v>45117</v>
      </c>
      <c r="C714" s="68">
        <v>46203</v>
      </c>
      <c r="D714" s="10" t="s">
        <v>3326</v>
      </c>
      <c r="E714" s="4" t="s">
        <v>41</v>
      </c>
      <c r="F714" s="4"/>
      <c r="G714" s="4" t="s">
        <v>48</v>
      </c>
      <c r="H714" s="4"/>
      <c r="I714" s="12" t="s">
        <v>4399</v>
      </c>
      <c r="J714" s="12" t="s">
        <v>4400</v>
      </c>
      <c r="K714" s="4" t="s">
        <v>58</v>
      </c>
      <c r="L714" s="4">
        <v>9216</v>
      </c>
      <c r="M714" s="4">
        <v>2112</v>
      </c>
      <c r="N714" s="4"/>
      <c r="O714" s="4" t="s">
        <v>2713</v>
      </c>
      <c r="P714" s="4" t="s">
        <v>2713</v>
      </c>
      <c r="Q714" s="4"/>
      <c r="R714" s="4"/>
      <c r="S714" s="4"/>
      <c r="U714" s="10">
        <f t="shared" si="23"/>
        <v>1</v>
      </c>
      <c r="W714" s="10"/>
      <c r="X714" s="10" t="s">
        <v>615</v>
      </c>
      <c r="Y714" s="1" t="s">
        <v>783</v>
      </c>
      <c r="Z714" s="69" t="s">
        <v>3328</v>
      </c>
    </row>
    <row r="715" ht="18" customHeight="1" spans="1:26">
      <c r="A715" s="8">
        <f t="shared" si="24"/>
        <v>714</v>
      </c>
      <c r="B715" s="18">
        <v>43447</v>
      </c>
      <c r="C715" s="68">
        <v>46053</v>
      </c>
      <c r="D715" s="10" t="s">
        <v>3329</v>
      </c>
      <c r="E715" s="4" t="s">
        <v>41</v>
      </c>
      <c r="F715" s="4"/>
      <c r="G715" s="4" t="s">
        <v>67</v>
      </c>
      <c r="H715" s="4"/>
      <c r="I715" s="12" t="s">
        <v>746</v>
      </c>
      <c r="J715" s="12" t="s">
        <v>3330</v>
      </c>
      <c r="K715" s="8" t="s">
        <v>37</v>
      </c>
      <c r="L715" s="4">
        <v>5400</v>
      </c>
      <c r="M715" s="4">
        <v>2113</v>
      </c>
      <c r="N715" s="4"/>
      <c r="O715" s="4" t="s">
        <v>2713</v>
      </c>
      <c r="P715" s="4" t="s">
        <v>2713</v>
      </c>
      <c r="Q715" s="4"/>
      <c r="R715" s="4"/>
      <c r="S715" s="4"/>
      <c r="U715" s="36">
        <v>2</v>
      </c>
      <c r="W715" s="38">
        <v>7650</v>
      </c>
      <c r="Y715" s="1"/>
      <c r="Z715" s="69" t="s">
        <v>3331</v>
      </c>
    </row>
    <row r="716" ht="18" customHeight="1" spans="1:26">
      <c r="A716" s="8">
        <f t="shared" si="24"/>
        <v>715</v>
      </c>
      <c r="B716" s="18">
        <v>45672</v>
      </c>
      <c r="C716" s="68">
        <v>46203</v>
      </c>
      <c r="D716" s="10" t="s">
        <v>3332</v>
      </c>
      <c r="E716" s="4" t="s">
        <v>34</v>
      </c>
      <c r="F716" s="4"/>
      <c r="G716" s="4" t="s">
        <v>42</v>
      </c>
      <c r="H716" s="4" t="s">
        <v>3333</v>
      </c>
      <c r="I716" s="12" t="s">
        <v>3334</v>
      </c>
      <c r="J716" s="4" t="s">
        <v>341</v>
      </c>
      <c r="K716" s="81" t="s">
        <v>58</v>
      </c>
      <c r="L716" s="4">
        <v>7168</v>
      </c>
      <c r="M716" s="4">
        <v>2114</v>
      </c>
      <c r="N716" s="63" t="s">
        <v>3286</v>
      </c>
      <c r="O716" s="4" t="s">
        <v>3164</v>
      </c>
      <c r="P716" s="4" t="s">
        <v>3316</v>
      </c>
      <c r="Q716" s="4"/>
      <c r="R716" s="4"/>
      <c r="S716" s="4">
        <v>1</v>
      </c>
      <c r="U716" s="10">
        <f t="shared" ref="U716:U779" si="25">DATEDIF(B716,"2025-6-30","y")</f>
        <v>0</v>
      </c>
      <c r="W716" s="10"/>
      <c r="X716" s="10" t="s">
        <v>1989</v>
      </c>
      <c r="Y716" s="10" t="s">
        <v>1989</v>
      </c>
      <c r="Z716" s="69" t="s">
        <v>3335</v>
      </c>
    </row>
    <row r="717" ht="18" customHeight="1" spans="1:26">
      <c r="A717" s="8">
        <f t="shared" si="24"/>
        <v>716</v>
      </c>
      <c r="B717" s="18">
        <v>45672</v>
      </c>
      <c r="C717" s="68">
        <v>46081</v>
      </c>
      <c r="D717" s="10" t="s">
        <v>3336</v>
      </c>
      <c r="E717" s="4" t="s">
        <v>41</v>
      </c>
      <c r="F717" s="4"/>
      <c r="G717" s="4" t="s">
        <v>36</v>
      </c>
      <c r="H717" s="4" t="s">
        <v>3337</v>
      </c>
      <c r="I717" s="12" t="s">
        <v>3338</v>
      </c>
      <c r="J717" s="12" t="s">
        <v>1477</v>
      </c>
      <c r="K717" s="4" t="s">
        <v>58</v>
      </c>
      <c r="L717" s="4">
        <v>9216</v>
      </c>
      <c r="M717" s="4">
        <v>2115</v>
      </c>
      <c r="N717" s="63" t="s">
        <v>3286</v>
      </c>
      <c r="O717" s="4" t="s">
        <v>3169</v>
      </c>
      <c r="P717" s="4" t="s">
        <v>3339</v>
      </c>
      <c r="Q717" s="4"/>
      <c r="R717" s="4"/>
      <c r="S717" s="4"/>
      <c r="U717" s="10">
        <f t="shared" si="25"/>
        <v>0</v>
      </c>
      <c r="W717" s="38">
        <v>12288</v>
      </c>
      <c r="X717" s="10" t="s">
        <v>2629</v>
      </c>
      <c r="Y717" s="1" t="s">
        <v>783</v>
      </c>
      <c r="Z717" s="69" t="s">
        <v>3340</v>
      </c>
    </row>
    <row r="718" ht="18" customHeight="1" spans="1:26">
      <c r="A718" s="8">
        <f t="shared" si="24"/>
        <v>717</v>
      </c>
      <c r="B718" s="18">
        <v>45672</v>
      </c>
      <c r="C718" s="68">
        <v>46203</v>
      </c>
      <c r="D718" s="10" t="s">
        <v>3341</v>
      </c>
      <c r="E718" s="4" t="s">
        <v>41</v>
      </c>
      <c r="F718" s="4"/>
      <c r="G718" s="4" t="s">
        <v>518</v>
      </c>
      <c r="H718" s="4" t="s">
        <v>518</v>
      </c>
      <c r="I718" s="12" t="s">
        <v>3342</v>
      </c>
      <c r="J718" s="12" t="s">
        <v>57</v>
      </c>
      <c r="K718" s="4" t="s">
        <v>58</v>
      </c>
      <c r="L718" s="4">
        <v>5120</v>
      </c>
      <c r="M718" s="4">
        <v>2116</v>
      </c>
      <c r="N718" s="63" t="s">
        <v>3282</v>
      </c>
      <c r="O718" s="4"/>
      <c r="P718" s="4" t="s">
        <v>3316</v>
      </c>
      <c r="Q718" s="4"/>
      <c r="R718" s="4"/>
      <c r="S718" s="4"/>
      <c r="U718" s="10">
        <f t="shared" si="25"/>
        <v>0</v>
      </c>
      <c r="W718" s="10"/>
      <c r="X718" s="10" t="s">
        <v>725</v>
      </c>
      <c r="Y718" s="1" t="s">
        <v>783</v>
      </c>
      <c r="Z718" s="69" t="s">
        <v>3343</v>
      </c>
    </row>
    <row r="719" ht="18" customHeight="1" spans="1:26">
      <c r="A719" s="8">
        <f t="shared" si="24"/>
        <v>718</v>
      </c>
      <c r="B719" s="18">
        <v>45672</v>
      </c>
      <c r="C719" s="68">
        <v>46203</v>
      </c>
      <c r="D719" s="10" t="s">
        <v>3344</v>
      </c>
      <c r="E719" s="4" t="s">
        <v>34</v>
      </c>
      <c r="F719" s="4"/>
      <c r="G719" s="4" t="s">
        <v>48</v>
      </c>
      <c r="H719" s="4" t="s">
        <v>3345</v>
      </c>
      <c r="I719" s="12" t="s">
        <v>3346</v>
      </c>
      <c r="J719" s="12" t="s">
        <v>4401</v>
      </c>
      <c r="K719" s="4" t="s">
        <v>58</v>
      </c>
      <c r="L719" s="4">
        <v>9216</v>
      </c>
      <c r="M719" s="4">
        <v>2117</v>
      </c>
      <c r="N719" s="10" t="s">
        <v>289</v>
      </c>
      <c r="O719" s="4" t="s">
        <v>3054</v>
      </c>
      <c r="P719" s="4" t="s">
        <v>3316</v>
      </c>
      <c r="Q719" s="4"/>
      <c r="R719" s="4"/>
      <c r="S719" s="4"/>
      <c r="U719" s="10">
        <f t="shared" si="25"/>
        <v>0</v>
      </c>
      <c r="W719" s="10" t="s">
        <v>118</v>
      </c>
      <c r="X719" s="10" t="s">
        <v>782</v>
      </c>
      <c r="Y719" s="1" t="s">
        <v>783</v>
      </c>
      <c r="Z719" s="69" t="s">
        <v>3348</v>
      </c>
    </row>
    <row r="720" ht="18" customHeight="1" spans="1:26">
      <c r="A720" s="8">
        <f t="shared" si="24"/>
        <v>719</v>
      </c>
      <c r="B720" s="18">
        <v>45673</v>
      </c>
      <c r="C720" s="68">
        <v>46203</v>
      </c>
      <c r="D720" s="10" t="s">
        <v>3349</v>
      </c>
      <c r="E720" s="4" t="s">
        <v>41</v>
      </c>
      <c r="F720" s="4"/>
      <c r="G720" s="4" t="s">
        <v>36</v>
      </c>
      <c r="H720" s="4" t="s">
        <v>3350</v>
      </c>
      <c r="I720" s="12" t="s">
        <v>3220</v>
      </c>
      <c r="J720" s="12" t="s">
        <v>3351</v>
      </c>
      <c r="K720" s="4" t="s">
        <v>58</v>
      </c>
      <c r="L720" s="4">
        <v>9216</v>
      </c>
      <c r="M720" s="4">
        <v>2118</v>
      </c>
      <c r="N720" s="63" t="s">
        <v>3286</v>
      </c>
      <c r="O720" s="4" t="s">
        <v>3164</v>
      </c>
      <c r="P720" s="4" t="s">
        <v>3316</v>
      </c>
      <c r="Q720" s="4"/>
      <c r="R720" s="4"/>
      <c r="S720" s="4"/>
      <c r="U720" s="10">
        <f t="shared" si="25"/>
        <v>0</v>
      </c>
      <c r="W720" s="10"/>
      <c r="X720" s="10" t="s">
        <v>1364</v>
      </c>
      <c r="Y720" s="1" t="s">
        <v>783</v>
      </c>
      <c r="Z720" s="69" t="s">
        <v>3352</v>
      </c>
    </row>
    <row r="721" ht="18" customHeight="1" spans="1:27">
      <c r="A721" s="8">
        <f t="shared" si="24"/>
        <v>720</v>
      </c>
      <c r="B721" s="18">
        <v>45673</v>
      </c>
      <c r="C721" s="68">
        <v>46203</v>
      </c>
      <c r="D721" s="10" t="s">
        <v>3353</v>
      </c>
      <c r="E721" s="4" t="s">
        <v>34</v>
      </c>
      <c r="F721" s="4"/>
      <c r="G721" s="4" t="s">
        <v>36</v>
      </c>
      <c r="H721" s="4" t="s">
        <v>3354</v>
      </c>
      <c r="I721" s="12" t="s">
        <v>3220</v>
      </c>
      <c r="J721" s="12" t="s">
        <v>1752</v>
      </c>
      <c r="K721" s="4" t="s">
        <v>58</v>
      </c>
      <c r="L721" s="4">
        <v>9216</v>
      </c>
      <c r="M721" s="4">
        <v>2119</v>
      </c>
      <c r="N721" s="63" t="s">
        <v>3286</v>
      </c>
      <c r="O721" s="4" t="s">
        <v>3164</v>
      </c>
      <c r="P721" s="4" t="s">
        <v>3316</v>
      </c>
      <c r="Q721" s="4"/>
      <c r="R721" s="4"/>
      <c r="S721" s="4"/>
      <c r="U721" s="10">
        <f t="shared" si="25"/>
        <v>0</v>
      </c>
      <c r="W721" s="10"/>
      <c r="X721" s="10" t="s">
        <v>1364</v>
      </c>
      <c r="Y721" s="1" t="s">
        <v>783</v>
      </c>
      <c r="Z721" s="69" t="s">
        <v>3355</v>
      </c>
    </row>
    <row r="722" ht="18" customHeight="1" spans="1:27">
      <c r="A722" s="8">
        <f t="shared" si="24"/>
        <v>721</v>
      </c>
      <c r="B722" s="18">
        <v>45673</v>
      </c>
      <c r="C722" s="68">
        <v>46203</v>
      </c>
      <c r="D722" s="10" t="s">
        <v>3356</v>
      </c>
      <c r="E722" s="4" t="s">
        <v>41</v>
      </c>
      <c r="F722" s="4"/>
      <c r="G722" s="4" t="s">
        <v>36</v>
      </c>
      <c r="H722" s="4" t="s">
        <v>3357</v>
      </c>
      <c r="I722" s="12" t="s">
        <v>3220</v>
      </c>
      <c r="J722" s="12" t="s">
        <v>1752</v>
      </c>
      <c r="K722" s="4" t="s">
        <v>58</v>
      </c>
      <c r="L722" s="4">
        <v>9216</v>
      </c>
      <c r="M722" s="4">
        <v>2120</v>
      </c>
      <c r="N722" s="63" t="s">
        <v>3286</v>
      </c>
      <c r="O722" s="4" t="s">
        <v>3079</v>
      </c>
      <c r="P722" s="4" t="s">
        <v>3316</v>
      </c>
      <c r="Q722" s="4"/>
      <c r="R722" s="4"/>
      <c r="S722" s="4"/>
      <c r="U722" s="10">
        <f t="shared" si="25"/>
        <v>0</v>
      </c>
      <c r="W722" s="10"/>
      <c r="X722" s="10" t="s">
        <v>1364</v>
      </c>
      <c r="Y722" s="1" t="s">
        <v>783</v>
      </c>
      <c r="Z722" s="69" t="s">
        <v>3358</v>
      </c>
    </row>
    <row r="723" ht="18" customHeight="1" spans="1:27">
      <c r="A723" s="8">
        <f t="shared" si="24"/>
        <v>722</v>
      </c>
      <c r="B723" s="18">
        <v>45673</v>
      </c>
      <c r="C723" s="68">
        <v>46203</v>
      </c>
      <c r="D723" s="10" t="s">
        <v>3359</v>
      </c>
      <c r="E723" s="4" t="s">
        <v>41</v>
      </c>
      <c r="F723" s="4"/>
      <c r="G723" s="4" t="s">
        <v>36</v>
      </c>
      <c r="H723" s="4" t="s">
        <v>3360</v>
      </c>
      <c r="I723" s="12" t="s">
        <v>3361</v>
      </c>
      <c r="J723" s="4" t="s">
        <v>3362</v>
      </c>
      <c r="K723" s="4" t="s">
        <v>58</v>
      </c>
      <c r="L723" s="4">
        <v>9216</v>
      </c>
      <c r="M723" s="4">
        <v>2121</v>
      </c>
      <c r="N723" s="63" t="s">
        <v>3282</v>
      </c>
      <c r="O723" s="4"/>
      <c r="P723" s="4" t="s">
        <v>3316</v>
      </c>
      <c r="Q723" s="4"/>
      <c r="R723" s="4"/>
      <c r="S723" s="4"/>
      <c r="U723" s="10">
        <f t="shared" si="25"/>
        <v>0</v>
      </c>
      <c r="W723" s="10"/>
      <c r="X723" s="10" t="s">
        <v>638</v>
      </c>
      <c r="Y723" s="1" t="s">
        <v>783</v>
      </c>
      <c r="Z723" s="69" t="s">
        <v>3363</v>
      </c>
    </row>
    <row r="724" ht="18" customHeight="1" spans="1:27">
      <c r="A724" s="8">
        <f t="shared" si="24"/>
        <v>723</v>
      </c>
      <c r="B724" s="18">
        <v>45674</v>
      </c>
      <c r="C724" s="68">
        <v>46203</v>
      </c>
      <c r="D724" s="10" t="s">
        <v>3364</v>
      </c>
      <c r="E724" s="4" t="s">
        <v>34</v>
      </c>
      <c r="F724" s="4"/>
      <c r="G724" s="4" t="s">
        <v>67</v>
      </c>
      <c r="H724" s="4" t="s">
        <v>3365</v>
      </c>
      <c r="I724" s="12" t="s">
        <v>3366</v>
      </c>
      <c r="J724" s="12" t="s">
        <v>330</v>
      </c>
      <c r="K724" s="4" t="s">
        <v>58</v>
      </c>
      <c r="L724" s="4">
        <v>9216</v>
      </c>
      <c r="M724" s="4">
        <v>2122</v>
      </c>
      <c r="N724" s="63" t="s">
        <v>3286</v>
      </c>
      <c r="O724" s="4"/>
      <c r="P724" s="4" t="s">
        <v>3316</v>
      </c>
      <c r="Q724" s="4"/>
      <c r="R724" s="4"/>
      <c r="S724" s="4">
        <v>1</v>
      </c>
      <c r="U724" s="10">
        <f t="shared" si="25"/>
        <v>0</v>
      </c>
      <c r="W724" s="10"/>
      <c r="X724" s="10" t="s">
        <v>1223</v>
      </c>
      <c r="Y724" s="1" t="s">
        <v>783</v>
      </c>
      <c r="Z724" s="69" t="s">
        <v>3367</v>
      </c>
    </row>
    <row r="725" ht="18" customHeight="1" spans="1:27">
      <c r="A725" s="8">
        <f t="shared" si="24"/>
        <v>724</v>
      </c>
      <c r="B725" s="18">
        <v>45674</v>
      </c>
      <c r="C725" s="68">
        <v>46081</v>
      </c>
      <c r="D725" s="10" t="s">
        <v>3368</v>
      </c>
      <c r="E725" s="4" t="s">
        <v>41</v>
      </c>
      <c r="F725" s="4"/>
      <c r="G725" s="4" t="s">
        <v>48</v>
      </c>
      <c r="H725" s="4" t="s">
        <v>3369</v>
      </c>
      <c r="I725" s="12" t="s">
        <v>4402</v>
      </c>
      <c r="J725" s="12" t="s">
        <v>50</v>
      </c>
      <c r="K725" s="4" t="s">
        <v>58</v>
      </c>
      <c r="L725" s="4">
        <v>9216</v>
      </c>
      <c r="M725" s="4">
        <v>2123</v>
      </c>
      <c r="N725" s="10" t="s">
        <v>483</v>
      </c>
      <c r="O725" s="4" t="s">
        <v>3054</v>
      </c>
      <c r="P725" s="4" t="s">
        <v>3371</v>
      </c>
      <c r="Q725" s="4"/>
      <c r="R725" s="4"/>
      <c r="S725" s="4"/>
      <c r="U725" s="10">
        <f t="shared" si="25"/>
        <v>0</v>
      </c>
      <c r="W725" s="38">
        <v>12288</v>
      </c>
      <c r="X725" s="10" t="s">
        <v>2408</v>
      </c>
      <c r="Y725" s="1" t="s">
        <v>783</v>
      </c>
      <c r="Z725" s="69" t="s">
        <v>3372</v>
      </c>
    </row>
    <row r="726" ht="18" customHeight="1" spans="1:27">
      <c r="A726" s="8">
        <f t="shared" si="24"/>
        <v>725</v>
      </c>
      <c r="B726" s="18">
        <v>45674</v>
      </c>
      <c r="C726" s="68">
        <v>46203</v>
      </c>
      <c r="D726" s="10" t="s">
        <v>3373</v>
      </c>
      <c r="E726" s="4" t="s">
        <v>34</v>
      </c>
      <c r="F726" s="4"/>
      <c r="G726" s="4" t="s">
        <v>67</v>
      </c>
      <c r="H726" s="4" t="s">
        <v>3374</v>
      </c>
      <c r="I726" s="12" t="s">
        <v>3375</v>
      </c>
      <c r="J726" s="12" t="s">
        <v>3376</v>
      </c>
      <c r="K726" s="4" t="s">
        <v>58</v>
      </c>
      <c r="L726" s="4">
        <v>9216</v>
      </c>
      <c r="M726" s="4">
        <v>2124</v>
      </c>
      <c r="N726" s="63" t="s">
        <v>3286</v>
      </c>
      <c r="O726" s="4" t="s">
        <v>3169</v>
      </c>
      <c r="P726" s="4" t="s">
        <v>3377</v>
      </c>
      <c r="Q726" s="4"/>
      <c r="R726" s="4"/>
      <c r="S726" s="4"/>
      <c r="U726" s="10">
        <f t="shared" si="25"/>
        <v>0</v>
      </c>
      <c r="W726" s="10"/>
      <c r="X726" s="10" t="s">
        <v>1144</v>
      </c>
      <c r="Y726" s="1" t="s">
        <v>783</v>
      </c>
      <c r="Z726" s="69" t="s">
        <v>3378</v>
      </c>
    </row>
    <row r="727" ht="18" customHeight="1" spans="1:27">
      <c r="A727" s="8">
        <f t="shared" si="24"/>
        <v>726</v>
      </c>
      <c r="B727" s="18">
        <v>45674</v>
      </c>
      <c r="C727" s="68">
        <v>46203</v>
      </c>
      <c r="D727" s="10" t="s">
        <v>3379</v>
      </c>
      <c r="E727" s="4" t="s">
        <v>34</v>
      </c>
      <c r="F727" s="4"/>
      <c r="G727" s="4" t="s">
        <v>67</v>
      </c>
      <c r="H727" s="4" t="s">
        <v>3380</v>
      </c>
      <c r="I727" s="12" t="s">
        <v>3381</v>
      </c>
      <c r="J727" s="12" t="s">
        <v>3382</v>
      </c>
      <c r="K727" s="4" t="s">
        <v>58</v>
      </c>
      <c r="L727" s="4">
        <v>9216</v>
      </c>
      <c r="M727" s="4">
        <v>2125</v>
      </c>
      <c r="N727" s="63" t="s">
        <v>3286</v>
      </c>
      <c r="O727" s="4" t="s">
        <v>3169</v>
      </c>
      <c r="P727" s="4" t="s">
        <v>3377</v>
      </c>
      <c r="Q727" s="4"/>
      <c r="R727" s="4"/>
      <c r="S727" s="4"/>
      <c r="U727" s="10">
        <f t="shared" si="25"/>
        <v>0</v>
      </c>
      <c r="W727" s="10"/>
      <c r="X727" s="10" t="s">
        <v>1144</v>
      </c>
      <c r="Y727" s="1" t="s">
        <v>783</v>
      </c>
      <c r="Z727" s="69" t="s">
        <v>3383</v>
      </c>
    </row>
    <row r="728" ht="18" customHeight="1" spans="1:27">
      <c r="A728" s="8">
        <f t="shared" si="24"/>
        <v>727</v>
      </c>
      <c r="B728" s="18">
        <v>45677</v>
      </c>
      <c r="C728" s="68">
        <v>46203</v>
      </c>
      <c r="D728" s="10" t="s">
        <v>3384</v>
      </c>
      <c r="E728" s="4" t="s">
        <v>34</v>
      </c>
      <c r="F728" s="4"/>
      <c r="G728" s="4" t="s">
        <v>308</v>
      </c>
      <c r="H728" s="4" t="s">
        <v>3385</v>
      </c>
      <c r="I728" s="12" t="s">
        <v>3386</v>
      </c>
      <c r="J728" s="12" t="s">
        <v>57</v>
      </c>
      <c r="K728" s="81" t="s">
        <v>58</v>
      </c>
      <c r="L728" s="4">
        <v>7168</v>
      </c>
      <c r="M728" s="4">
        <v>2126</v>
      </c>
      <c r="N728" s="63" t="s">
        <v>3286</v>
      </c>
      <c r="O728" s="4" t="s">
        <v>3164</v>
      </c>
      <c r="P728" s="4" t="s">
        <v>3316</v>
      </c>
      <c r="Q728" s="4"/>
      <c r="R728" s="4"/>
      <c r="S728" s="4"/>
      <c r="U728" s="10">
        <f t="shared" si="25"/>
        <v>0</v>
      </c>
      <c r="W728" s="10"/>
      <c r="X728" s="10" t="s">
        <v>434</v>
      </c>
      <c r="Y728" s="1" t="s">
        <v>783</v>
      </c>
      <c r="Z728" s="69" t="s">
        <v>3387</v>
      </c>
    </row>
    <row r="729" ht="18" customHeight="1" spans="1:27">
      <c r="A729" s="8">
        <f t="shared" si="24"/>
        <v>728</v>
      </c>
      <c r="B729" s="18">
        <v>45678</v>
      </c>
      <c r="C729" s="68">
        <v>46203</v>
      </c>
      <c r="D729" s="10" t="s">
        <v>3388</v>
      </c>
      <c r="E729" s="4" t="s">
        <v>41</v>
      </c>
      <c r="F729" s="4"/>
      <c r="G729" s="4" t="s">
        <v>42</v>
      </c>
      <c r="H729" s="4" t="s">
        <v>3389</v>
      </c>
      <c r="I729" s="12" t="s">
        <v>3390</v>
      </c>
      <c r="J729" s="12" t="s">
        <v>2152</v>
      </c>
      <c r="K729" s="81" t="s">
        <v>58</v>
      </c>
      <c r="L729" s="4">
        <v>7168</v>
      </c>
      <c r="M729" s="4">
        <v>2127</v>
      </c>
      <c r="N729" s="63" t="s">
        <v>3286</v>
      </c>
      <c r="O729" s="4" t="s">
        <v>3054</v>
      </c>
      <c r="P729" s="4" t="s">
        <v>3377</v>
      </c>
      <c r="Q729" s="4"/>
      <c r="R729" s="4"/>
      <c r="S729" s="4"/>
      <c r="U729" s="10">
        <f t="shared" si="25"/>
        <v>0</v>
      </c>
      <c r="W729" s="10"/>
      <c r="X729" s="10" t="s">
        <v>3332</v>
      </c>
      <c r="Y729" s="1" t="s">
        <v>783</v>
      </c>
      <c r="Z729" s="69" t="s">
        <v>3391</v>
      </c>
    </row>
    <row r="730" ht="18" customHeight="1" spans="1:27">
      <c r="A730" s="8">
        <f t="shared" si="24"/>
        <v>729</v>
      </c>
      <c r="B730" s="18">
        <v>45170</v>
      </c>
      <c r="C730" s="68">
        <v>46203</v>
      </c>
      <c r="D730" s="10" t="s">
        <v>3392</v>
      </c>
      <c r="E730" s="4" t="s">
        <v>41</v>
      </c>
      <c r="F730" s="4"/>
      <c r="G730" s="4" t="s">
        <v>62</v>
      </c>
      <c r="H730" s="4"/>
      <c r="I730" s="12" t="s">
        <v>3393</v>
      </c>
      <c r="J730" s="12" t="s">
        <v>57</v>
      </c>
      <c r="K730" s="4" t="s">
        <v>58</v>
      </c>
      <c r="L730" s="4">
        <v>9216</v>
      </c>
      <c r="M730" s="4">
        <v>2128</v>
      </c>
      <c r="N730" s="4"/>
      <c r="O730" s="4" t="s">
        <v>2713</v>
      </c>
      <c r="P730" s="4" t="s">
        <v>2713</v>
      </c>
      <c r="Q730" s="4"/>
      <c r="R730" s="4"/>
      <c r="S730" s="4"/>
      <c r="U730" s="10">
        <f t="shared" si="25"/>
        <v>1</v>
      </c>
      <c r="W730" s="10"/>
      <c r="X730" s="10" t="s">
        <v>666</v>
      </c>
      <c r="Y730" s="1" t="s">
        <v>783</v>
      </c>
      <c r="Z730" s="69" t="s">
        <v>3394</v>
      </c>
    </row>
    <row r="731" ht="18" customHeight="1" spans="1:27">
      <c r="A731" s="8">
        <f t="shared" si="24"/>
        <v>730</v>
      </c>
      <c r="B731" s="18">
        <v>45679</v>
      </c>
      <c r="C731" s="68">
        <v>46203</v>
      </c>
      <c r="D731" s="10" t="s">
        <v>3395</v>
      </c>
      <c r="E731" s="4" t="s">
        <v>41</v>
      </c>
      <c r="F731" s="4"/>
      <c r="G731" s="4" t="s">
        <v>325</v>
      </c>
      <c r="H731" s="4" t="s">
        <v>3397</v>
      </c>
      <c r="I731" s="12" t="s">
        <v>3398</v>
      </c>
      <c r="J731" s="12" t="s">
        <v>3399</v>
      </c>
      <c r="K731" s="81" t="s">
        <v>58</v>
      </c>
      <c r="L731" s="4">
        <v>2048</v>
      </c>
      <c r="M731" s="4">
        <v>2129</v>
      </c>
      <c r="N731" s="63" t="s">
        <v>3324</v>
      </c>
      <c r="O731" s="4"/>
      <c r="P731" s="4" t="s">
        <v>3371</v>
      </c>
      <c r="Q731" s="4"/>
      <c r="R731" s="4"/>
      <c r="S731" s="4"/>
      <c r="U731" s="10">
        <f t="shared" si="25"/>
        <v>0</v>
      </c>
      <c r="W731" s="10"/>
      <c r="X731" s="10" t="s">
        <v>3396</v>
      </c>
      <c r="Y731" s="1" t="s">
        <v>768</v>
      </c>
      <c r="Z731" s="69" t="s">
        <v>3400</v>
      </c>
    </row>
    <row r="732" ht="18" customHeight="1" spans="1:27">
      <c r="A732" s="8">
        <f t="shared" si="24"/>
        <v>731</v>
      </c>
      <c r="B732" s="18">
        <v>42909</v>
      </c>
      <c r="C732" s="68">
        <v>46203</v>
      </c>
      <c r="D732" s="10" t="s">
        <v>3401</v>
      </c>
      <c r="E732" s="4" t="s">
        <v>41</v>
      </c>
      <c r="F732" s="4"/>
      <c r="G732" s="4" t="s">
        <v>62</v>
      </c>
      <c r="H732" s="4"/>
      <c r="I732" s="12" t="s">
        <v>4403</v>
      </c>
      <c r="J732" s="12" t="s">
        <v>3403</v>
      </c>
      <c r="K732" s="4" t="s">
        <v>58</v>
      </c>
      <c r="L732" s="4">
        <v>9216</v>
      </c>
      <c r="M732" s="4">
        <v>2130</v>
      </c>
      <c r="N732" s="4"/>
      <c r="O732" s="4" t="s">
        <v>2713</v>
      </c>
      <c r="P732" s="4" t="s">
        <v>2713</v>
      </c>
      <c r="Q732" s="4"/>
      <c r="R732" s="4"/>
      <c r="S732" s="4"/>
      <c r="U732" s="10">
        <f t="shared" si="25"/>
        <v>8</v>
      </c>
      <c r="W732" s="10"/>
      <c r="Y732" s="1"/>
      <c r="Z732" s="69" t="s">
        <v>3404</v>
      </c>
    </row>
    <row r="733" ht="18" customHeight="1" spans="1:27">
      <c r="A733" s="8">
        <f t="shared" si="24"/>
        <v>732</v>
      </c>
      <c r="B733" s="18">
        <v>45699</v>
      </c>
      <c r="C733" s="68">
        <v>46203</v>
      </c>
      <c r="D733" s="10" t="s">
        <v>3405</v>
      </c>
      <c r="E733" s="4" t="s">
        <v>41</v>
      </c>
      <c r="F733" s="4"/>
      <c r="G733" s="4" t="s">
        <v>36</v>
      </c>
      <c r="H733" s="4" t="s">
        <v>3406</v>
      </c>
      <c r="I733" s="12" t="s">
        <v>3407</v>
      </c>
      <c r="J733" s="12" t="s">
        <v>50</v>
      </c>
      <c r="K733" s="4" t="s">
        <v>58</v>
      </c>
      <c r="L733" s="4">
        <v>9216</v>
      </c>
      <c r="M733" s="4">
        <v>2131</v>
      </c>
      <c r="N733" s="63" t="s">
        <v>3282</v>
      </c>
      <c r="O733" s="4"/>
      <c r="P733" s="4" t="s">
        <v>3408</v>
      </c>
      <c r="Q733" s="4"/>
      <c r="R733" s="4"/>
      <c r="S733" s="4"/>
      <c r="U733" s="10">
        <f t="shared" si="25"/>
        <v>0</v>
      </c>
      <c r="W733" s="10"/>
      <c r="X733" s="10" t="s">
        <v>156</v>
      </c>
      <c r="Y733" s="1" t="s">
        <v>783</v>
      </c>
      <c r="Z733" s="1" t="s">
        <v>4404</v>
      </c>
      <c r="AA733" s="10" t="s">
        <v>3410</v>
      </c>
    </row>
    <row r="734" ht="18" customHeight="1" spans="1:27">
      <c r="A734" s="8">
        <f t="shared" si="24"/>
        <v>733</v>
      </c>
      <c r="B734" s="18">
        <v>45055</v>
      </c>
      <c r="C734" s="68">
        <v>46064</v>
      </c>
      <c r="D734" s="10" t="s">
        <v>2580</v>
      </c>
      <c r="E734" s="4" t="s">
        <v>41</v>
      </c>
      <c r="F734" s="4"/>
      <c r="G734" s="4" t="s">
        <v>36</v>
      </c>
      <c r="H734" s="4"/>
      <c r="I734" s="12" t="s">
        <v>137</v>
      </c>
      <c r="J734" s="12" t="s">
        <v>3411</v>
      </c>
      <c r="K734" s="4" t="s">
        <v>58</v>
      </c>
      <c r="L734" s="4">
        <v>9216</v>
      </c>
      <c r="M734" s="4">
        <v>2132</v>
      </c>
      <c r="N734" s="4"/>
      <c r="O734" s="4" t="s">
        <v>2713</v>
      </c>
      <c r="P734" s="4" t="s">
        <v>2713</v>
      </c>
      <c r="Q734" s="4"/>
      <c r="R734" s="4"/>
      <c r="S734" s="4"/>
      <c r="U734" s="10">
        <f t="shared" si="25"/>
        <v>2</v>
      </c>
      <c r="W734" s="38">
        <v>12288</v>
      </c>
      <c r="Y734" s="1"/>
      <c r="Z734" s="69" t="s">
        <v>3412</v>
      </c>
    </row>
    <row r="735" ht="18" customHeight="1" spans="1:27">
      <c r="A735" s="8">
        <f t="shared" si="24"/>
        <v>734</v>
      </c>
      <c r="B735" s="18">
        <v>45702</v>
      </c>
      <c r="C735" s="68">
        <v>46203</v>
      </c>
      <c r="D735" s="10" t="s">
        <v>3413</v>
      </c>
      <c r="E735" s="4" t="s">
        <v>41</v>
      </c>
      <c r="F735" s="4"/>
      <c r="G735" s="4" t="s">
        <v>241</v>
      </c>
      <c r="H735" s="4" t="s">
        <v>3414</v>
      </c>
      <c r="I735" s="12" t="s">
        <v>3415</v>
      </c>
      <c r="J735" s="12" t="s">
        <v>134</v>
      </c>
      <c r="K735" s="81" t="s">
        <v>58</v>
      </c>
      <c r="L735" s="4">
        <v>6144</v>
      </c>
      <c r="M735" s="4">
        <v>2133</v>
      </c>
      <c r="N735" s="63" t="s">
        <v>3286</v>
      </c>
      <c r="O735" s="4"/>
      <c r="P735" s="4" t="s">
        <v>3408</v>
      </c>
      <c r="Q735" s="4"/>
      <c r="R735" s="4"/>
      <c r="S735" s="4">
        <v>1</v>
      </c>
      <c r="U735" s="10">
        <f t="shared" si="25"/>
        <v>0</v>
      </c>
      <c r="W735" s="10"/>
      <c r="X735" s="10" t="s">
        <v>2243</v>
      </c>
      <c r="Y735" s="1" t="s">
        <v>783</v>
      </c>
      <c r="Z735" s="69" t="s">
        <v>3416</v>
      </c>
    </row>
    <row r="736" ht="18" customHeight="1" spans="1:27">
      <c r="A736" s="8">
        <f t="shared" si="24"/>
        <v>735</v>
      </c>
      <c r="B736" s="18">
        <v>45705</v>
      </c>
      <c r="C736" s="68">
        <v>46234</v>
      </c>
      <c r="D736" s="10" t="s">
        <v>3417</v>
      </c>
      <c r="E736" s="4" t="s">
        <v>34</v>
      </c>
      <c r="F736" s="4"/>
      <c r="G736" s="4" t="s">
        <v>48</v>
      </c>
      <c r="H736" s="4" t="s">
        <v>3418</v>
      </c>
      <c r="I736" s="12" t="s">
        <v>3419</v>
      </c>
      <c r="J736" s="12" t="s">
        <v>3420</v>
      </c>
      <c r="K736" s="4" t="s">
        <v>58</v>
      </c>
      <c r="L736" s="4">
        <v>9216</v>
      </c>
      <c r="M736" s="4">
        <v>2134</v>
      </c>
      <c r="N736" s="10" t="s">
        <v>678</v>
      </c>
      <c r="O736" s="4"/>
      <c r="P736" s="4" t="s">
        <v>2995</v>
      </c>
      <c r="Q736" s="4"/>
      <c r="R736" s="4"/>
      <c r="S736" s="4"/>
      <c r="U736" s="10">
        <f t="shared" si="25"/>
        <v>0</v>
      </c>
      <c r="W736" s="10" t="s">
        <v>118</v>
      </c>
      <c r="X736" s="10" t="s">
        <v>1643</v>
      </c>
      <c r="Y736" s="1" t="s">
        <v>783</v>
      </c>
      <c r="Z736" s="69" t="s">
        <v>3421</v>
      </c>
    </row>
    <row r="737" ht="18" customHeight="1" spans="1:26">
      <c r="A737" s="8">
        <f t="shared" si="24"/>
        <v>736</v>
      </c>
      <c r="B737" s="18">
        <v>45705</v>
      </c>
      <c r="C737" s="68">
        <v>46203</v>
      </c>
      <c r="D737" s="10" t="s">
        <v>3422</v>
      </c>
      <c r="E737" s="4" t="s">
        <v>41</v>
      </c>
      <c r="F737" s="4"/>
      <c r="G737" s="4" t="s">
        <v>67</v>
      </c>
      <c r="H737" s="4" t="s">
        <v>3423</v>
      </c>
      <c r="I737" s="12" t="s">
        <v>904</v>
      </c>
      <c r="J737" s="12" t="s">
        <v>2152</v>
      </c>
      <c r="K737" s="4" t="s">
        <v>58</v>
      </c>
      <c r="L737" s="4">
        <v>9216</v>
      </c>
      <c r="M737" s="4">
        <v>2135</v>
      </c>
      <c r="N737" s="63" t="s">
        <v>3286</v>
      </c>
      <c r="O737" s="4"/>
      <c r="P737" s="4" t="s">
        <v>2995</v>
      </c>
      <c r="Q737" s="4"/>
      <c r="R737" s="4"/>
      <c r="S737" s="4"/>
      <c r="U737" s="10">
        <f t="shared" si="25"/>
        <v>0</v>
      </c>
      <c r="W737" s="10"/>
      <c r="X737" s="10" t="s">
        <v>903</v>
      </c>
      <c r="Y737" s="1" t="s">
        <v>783</v>
      </c>
      <c r="Z737" s="69" t="s">
        <v>3424</v>
      </c>
    </row>
    <row r="738" ht="29" customHeight="1" spans="1:26">
      <c r="A738" s="8">
        <f t="shared" si="24"/>
        <v>737</v>
      </c>
      <c r="B738" s="18">
        <v>45705</v>
      </c>
      <c r="C738" s="68">
        <v>46203</v>
      </c>
      <c r="D738" s="10" t="s">
        <v>3425</v>
      </c>
      <c r="E738" s="4" t="s">
        <v>41</v>
      </c>
      <c r="F738" s="4"/>
      <c r="G738" s="4" t="s">
        <v>48</v>
      </c>
      <c r="H738" s="82" t="s">
        <v>3427</v>
      </c>
      <c r="I738" s="12" t="s">
        <v>3428</v>
      </c>
      <c r="J738" s="12" t="s">
        <v>3429</v>
      </c>
      <c r="K738" s="4" t="s">
        <v>58</v>
      </c>
      <c r="L738" s="4">
        <v>9216</v>
      </c>
      <c r="M738" s="4">
        <v>2136</v>
      </c>
      <c r="N738" s="10" t="s">
        <v>1071</v>
      </c>
      <c r="O738" s="4" t="s">
        <v>3430</v>
      </c>
      <c r="P738" s="4" t="s">
        <v>3408</v>
      </c>
      <c r="Q738" s="4"/>
      <c r="R738" s="4"/>
      <c r="S738" s="4">
        <v>1</v>
      </c>
      <c r="U738" s="10">
        <f t="shared" si="25"/>
        <v>0</v>
      </c>
      <c r="W738" s="10" t="s">
        <v>118</v>
      </c>
      <c r="X738" s="10" t="s">
        <v>3426</v>
      </c>
      <c r="Y738" s="1" t="s">
        <v>768</v>
      </c>
      <c r="Z738" s="69" t="s">
        <v>3431</v>
      </c>
    </row>
    <row r="739" ht="18" customHeight="1" spans="1:26">
      <c r="A739" s="8">
        <f t="shared" si="24"/>
        <v>738</v>
      </c>
      <c r="B739" s="18">
        <v>45706</v>
      </c>
      <c r="C739" s="68">
        <v>46203</v>
      </c>
      <c r="D739" s="10" t="s">
        <v>3432</v>
      </c>
      <c r="E739" s="4" t="s">
        <v>41</v>
      </c>
      <c r="F739" s="4"/>
      <c r="G739" s="4" t="s">
        <v>48</v>
      </c>
      <c r="H739" s="4" t="s">
        <v>3433</v>
      </c>
      <c r="I739" s="12" t="s">
        <v>3434</v>
      </c>
      <c r="J739" s="12" t="s">
        <v>3435</v>
      </c>
      <c r="K739" s="4" t="s">
        <v>58</v>
      </c>
      <c r="L739" s="4">
        <v>9216</v>
      </c>
      <c r="M739" s="4">
        <v>2137</v>
      </c>
      <c r="N739" s="10" t="s">
        <v>2262</v>
      </c>
      <c r="O739" s="4"/>
      <c r="P739" s="4" t="s">
        <v>3339</v>
      </c>
      <c r="Q739" s="4"/>
      <c r="R739" s="4"/>
      <c r="S739" s="4">
        <v>1</v>
      </c>
      <c r="U739" s="10">
        <f t="shared" si="25"/>
        <v>0</v>
      </c>
      <c r="W739" s="10" t="s">
        <v>118</v>
      </c>
      <c r="X739" s="10" t="s">
        <v>2102</v>
      </c>
      <c r="Y739" s="10" t="s">
        <v>2102</v>
      </c>
      <c r="Z739" s="69" t="s">
        <v>3436</v>
      </c>
    </row>
    <row r="740" ht="18" customHeight="1" spans="1:26">
      <c r="A740" s="8">
        <f t="shared" si="24"/>
        <v>739</v>
      </c>
      <c r="B740" s="18">
        <v>45706</v>
      </c>
      <c r="C740" s="68">
        <v>46203</v>
      </c>
      <c r="D740" s="10" t="s">
        <v>3437</v>
      </c>
      <c r="E740" s="4" t="s">
        <v>41</v>
      </c>
      <c r="F740" s="4"/>
      <c r="G740" s="4" t="s">
        <v>62</v>
      </c>
      <c r="H740" s="4" t="s">
        <v>3438</v>
      </c>
      <c r="I740" s="12" t="s">
        <v>3439</v>
      </c>
      <c r="J740" s="12" t="s">
        <v>44</v>
      </c>
      <c r="K740" s="4" t="s">
        <v>58</v>
      </c>
      <c r="L740" s="4">
        <v>9216</v>
      </c>
      <c r="M740" s="4">
        <v>2138</v>
      </c>
      <c r="N740" s="63" t="s">
        <v>3286</v>
      </c>
      <c r="O740" s="4" t="s">
        <v>3440</v>
      </c>
      <c r="P740" s="4" t="s">
        <v>3408</v>
      </c>
      <c r="Q740" s="4"/>
      <c r="R740" s="4"/>
      <c r="S740" s="4"/>
      <c r="U740" s="10">
        <f t="shared" si="25"/>
        <v>0</v>
      </c>
      <c r="W740" s="10"/>
      <c r="X740" s="10" t="s">
        <v>2244</v>
      </c>
      <c r="Y740" s="1" t="s">
        <v>768</v>
      </c>
      <c r="Z740" s="69" t="s">
        <v>3441</v>
      </c>
    </row>
    <row r="741" ht="18" customHeight="1" spans="1:26">
      <c r="A741" s="8">
        <f t="shared" si="24"/>
        <v>740</v>
      </c>
      <c r="B741" s="18">
        <v>45707</v>
      </c>
      <c r="C741" s="68">
        <v>46203</v>
      </c>
      <c r="D741" s="10" t="s">
        <v>3442</v>
      </c>
      <c r="E741" s="4" t="s">
        <v>41</v>
      </c>
      <c r="F741" s="4"/>
      <c r="G741" s="4" t="s">
        <v>62</v>
      </c>
      <c r="H741" s="4" t="s">
        <v>3443</v>
      </c>
      <c r="I741" s="12" t="s">
        <v>2808</v>
      </c>
      <c r="J741" s="12" t="s">
        <v>221</v>
      </c>
      <c r="K741" s="4" t="s">
        <v>58</v>
      </c>
      <c r="L741" s="4">
        <v>9216</v>
      </c>
      <c r="M741" s="4">
        <v>2139</v>
      </c>
      <c r="N741" s="63" t="s">
        <v>3286</v>
      </c>
      <c r="O741" s="4" t="s">
        <v>3440</v>
      </c>
      <c r="P741" s="4" t="s">
        <v>3339</v>
      </c>
      <c r="Q741" s="4"/>
      <c r="R741" s="4"/>
      <c r="S741" s="4"/>
      <c r="U741" s="10">
        <f t="shared" si="25"/>
        <v>0</v>
      </c>
      <c r="W741" s="10"/>
      <c r="X741" s="10" t="s">
        <v>2807</v>
      </c>
      <c r="Y741" s="1" t="s">
        <v>783</v>
      </c>
      <c r="Z741" s="69" t="s">
        <v>3444</v>
      </c>
    </row>
    <row r="742" ht="18" customHeight="1" spans="1:26">
      <c r="A742" s="8">
        <f t="shared" si="24"/>
        <v>741</v>
      </c>
      <c r="B742" s="18">
        <v>43228</v>
      </c>
      <c r="C742" s="68">
        <v>46203</v>
      </c>
      <c r="D742" s="10" t="s">
        <v>3445</v>
      </c>
      <c r="E742" s="4" t="s">
        <v>41</v>
      </c>
      <c r="F742" s="4"/>
      <c r="G742" s="4" t="s">
        <v>241</v>
      </c>
      <c r="H742" s="4"/>
      <c r="I742" s="12" t="s">
        <v>4405</v>
      </c>
      <c r="J742" s="12" t="s">
        <v>57</v>
      </c>
      <c r="K742" s="81" t="s">
        <v>58</v>
      </c>
      <c r="L742" s="4">
        <v>6144</v>
      </c>
      <c r="M742" s="4">
        <v>2140</v>
      </c>
      <c r="N742" s="4"/>
      <c r="O742" s="4" t="s">
        <v>2713</v>
      </c>
      <c r="P742" s="4" t="s">
        <v>2713</v>
      </c>
      <c r="Q742" s="4"/>
      <c r="R742" s="4"/>
      <c r="S742" s="4"/>
      <c r="U742" s="10">
        <f t="shared" si="25"/>
        <v>7</v>
      </c>
      <c r="W742" s="10"/>
      <c r="Y742" s="1"/>
      <c r="Z742" s="69" t="s">
        <v>3447</v>
      </c>
    </row>
    <row r="743" ht="18" customHeight="1" spans="1:26">
      <c r="A743" s="8">
        <f t="shared" si="24"/>
        <v>742</v>
      </c>
      <c r="B743" s="18">
        <v>45713</v>
      </c>
      <c r="C743" s="68">
        <v>46203</v>
      </c>
      <c r="D743" s="10" t="s">
        <v>3448</v>
      </c>
      <c r="E743" s="4" t="s">
        <v>41</v>
      </c>
      <c r="F743" s="4"/>
      <c r="G743" s="4" t="s">
        <v>308</v>
      </c>
      <c r="H743" s="4" t="s">
        <v>3449</v>
      </c>
      <c r="I743" s="12" t="s">
        <v>3450</v>
      </c>
      <c r="J743" s="12" t="s">
        <v>134</v>
      </c>
      <c r="K743" s="81" t="s">
        <v>58</v>
      </c>
      <c r="L743" s="4">
        <v>7168</v>
      </c>
      <c r="M743" s="4">
        <v>2141</v>
      </c>
      <c r="N743" s="63" t="s">
        <v>3286</v>
      </c>
      <c r="O743" s="4"/>
      <c r="P743" s="4" t="s">
        <v>3451</v>
      </c>
      <c r="Q743" s="4"/>
      <c r="R743" s="4"/>
      <c r="S743" s="4">
        <v>1</v>
      </c>
      <c r="U743" s="10">
        <f t="shared" si="25"/>
        <v>0</v>
      </c>
      <c r="W743" s="10"/>
      <c r="X743" s="10" t="s">
        <v>3129</v>
      </c>
      <c r="Y743" s="1" t="s">
        <v>783</v>
      </c>
      <c r="Z743" s="1" t="s">
        <v>4406</v>
      </c>
    </row>
    <row r="744" ht="18" customHeight="1" spans="1:26">
      <c r="A744" s="8">
        <f t="shared" si="24"/>
        <v>743</v>
      </c>
      <c r="B744" s="18">
        <v>45715</v>
      </c>
      <c r="C744" s="68">
        <v>46203</v>
      </c>
      <c r="D744" s="10" t="s">
        <v>3453</v>
      </c>
      <c r="E744" s="4" t="s">
        <v>34</v>
      </c>
      <c r="F744" s="4"/>
      <c r="G744" s="4" t="s">
        <v>62</v>
      </c>
      <c r="H744" s="4" t="s">
        <v>3454</v>
      </c>
      <c r="I744" s="12" t="s">
        <v>3455</v>
      </c>
      <c r="J744" s="12" t="s">
        <v>57</v>
      </c>
      <c r="K744" s="4" t="s">
        <v>58</v>
      </c>
      <c r="L744" s="4">
        <v>9216</v>
      </c>
      <c r="M744" s="4">
        <v>2142</v>
      </c>
      <c r="N744" s="63" t="s">
        <v>3286</v>
      </c>
      <c r="O744" s="4"/>
      <c r="P744" s="4" t="s">
        <v>3456</v>
      </c>
      <c r="Q744" s="4"/>
      <c r="R744" s="4"/>
      <c r="S744" s="4"/>
      <c r="U744" s="10">
        <f t="shared" si="25"/>
        <v>0</v>
      </c>
      <c r="W744" s="10"/>
      <c r="X744" s="10" t="s">
        <v>1669</v>
      </c>
      <c r="Y744" s="1" t="s">
        <v>783</v>
      </c>
      <c r="Z744" s="69" t="s">
        <v>3457</v>
      </c>
    </row>
    <row r="745" ht="18" customHeight="1" spans="1:26">
      <c r="A745" s="8">
        <f t="shared" si="24"/>
        <v>744</v>
      </c>
      <c r="B745" s="18">
        <v>45715</v>
      </c>
      <c r="C745" s="68">
        <v>46203</v>
      </c>
      <c r="D745" s="10" t="s">
        <v>3458</v>
      </c>
      <c r="E745" s="4" t="s">
        <v>41</v>
      </c>
      <c r="F745" s="4"/>
      <c r="G745" s="4" t="s">
        <v>62</v>
      </c>
      <c r="H745" s="4" t="s">
        <v>3459</v>
      </c>
      <c r="I745" s="12" t="s">
        <v>3460</v>
      </c>
      <c r="J745" s="12" t="s">
        <v>1091</v>
      </c>
      <c r="K745" s="4" t="s">
        <v>58</v>
      </c>
      <c r="L745" s="4">
        <v>9216</v>
      </c>
      <c r="M745" s="4">
        <v>2143</v>
      </c>
      <c r="N745" s="63" t="s">
        <v>3286</v>
      </c>
      <c r="O745" s="4"/>
      <c r="P745" s="4" t="s">
        <v>3461</v>
      </c>
      <c r="Q745" s="4"/>
      <c r="R745" s="4"/>
      <c r="S745" s="4"/>
      <c r="U745" s="10">
        <f t="shared" si="25"/>
        <v>0</v>
      </c>
      <c r="W745" s="10"/>
      <c r="X745" s="10" t="s">
        <v>2560</v>
      </c>
      <c r="Y745" s="1" t="s">
        <v>783</v>
      </c>
      <c r="Z745" s="69" t="s">
        <v>3462</v>
      </c>
    </row>
    <row r="746" ht="18" customHeight="1" spans="1:26">
      <c r="A746" s="8">
        <f t="shared" si="24"/>
        <v>745</v>
      </c>
      <c r="B746" s="18">
        <v>45715</v>
      </c>
      <c r="C746" s="68">
        <v>46203</v>
      </c>
      <c r="D746" s="10" t="s">
        <v>3463</v>
      </c>
      <c r="E746" s="4" t="s">
        <v>41</v>
      </c>
      <c r="F746" s="4"/>
      <c r="G746" s="4" t="s">
        <v>42</v>
      </c>
      <c r="H746" s="4"/>
      <c r="I746" s="12" t="s">
        <v>3465</v>
      </c>
      <c r="J746" s="12" t="s">
        <v>3466</v>
      </c>
      <c r="K746" s="81" t="s">
        <v>58</v>
      </c>
      <c r="L746" s="4">
        <v>7168</v>
      </c>
      <c r="M746" s="4">
        <v>2144</v>
      </c>
      <c r="N746" s="63" t="s">
        <v>3286</v>
      </c>
      <c r="O746" s="11"/>
      <c r="P746" s="4" t="s">
        <v>3456</v>
      </c>
      <c r="Q746" s="4"/>
      <c r="R746" s="4"/>
      <c r="S746" s="4"/>
      <c r="U746" s="10">
        <f t="shared" si="25"/>
        <v>0</v>
      </c>
      <c r="W746" s="10"/>
      <c r="X746" s="10" t="s">
        <v>3464</v>
      </c>
      <c r="Y746" s="1" t="s">
        <v>30</v>
      </c>
      <c r="Z746" s="69" t="s">
        <v>3467</v>
      </c>
    </row>
    <row r="747" ht="18" customHeight="1" spans="1:26">
      <c r="A747" s="8">
        <f t="shared" si="24"/>
        <v>746</v>
      </c>
      <c r="B747" s="18">
        <v>45715</v>
      </c>
      <c r="C747" s="68">
        <v>46203</v>
      </c>
      <c r="D747" s="10" t="s">
        <v>3468</v>
      </c>
      <c r="E747" s="4" t="s">
        <v>34</v>
      </c>
      <c r="F747" s="4"/>
      <c r="G747" s="4" t="s">
        <v>308</v>
      </c>
      <c r="H747" s="4" t="s">
        <v>3469</v>
      </c>
      <c r="I747" s="12" t="s">
        <v>3470</v>
      </c>
      <c r="J747" s="12" t="s">
        <v>217</v>
      </c>
      <c r="K747" s="81" t="s">
        <v>58</v>
      </c>
      <c r="L747" s="4">
        <v>7168</v>
      </c>
      <c r="M747" s="4">
        <v>2145</v>
      </c>
      <c r="N747" s="63" t="s">
        <v>3286</v>
      </c>
      <c r="O747" s="4"/>
      <c r="P747" s="4" t="s">
        <v>3456</v>
      </c>
      <c r="Q747" s="4"/>
      <c r="R747" s="4"/>
      <c r="S747" s="4"/>
      <c r="U747" s="10">
        <f t="shared" si="25"/>
        <v>0</v>
      </c>
      <c r="W747" s="10"/>
      <c r="X747" s="10" t="s">
        <v>434</v>
      </c>
      <c r="Y747" s="1" t="s">
        <v>783</v>
      </c>
      <c r="Z747" s="69" t="s">
        <v>3471</v>
      </c>
    </row>
    <row r="748" ht="18" customHeight="1" spans="1:26">
      <c r="A748" s="8">
        <f t="shared" si="24"/>
        <v>747</v>
      </c>
      <c r="B748" s="18">
        <v>42773</v>
      </c>
      <c r="C748" s="68">
        <v>46203</v>
      </c>
      <c r="D748" s="10" t="s">
        <v>1643</v>
      </c>
      <c r="E748" s="4" t="s">
        <v>41</v>
      </c>
      <c r="F748" s="4"/>
      <c r="G748" s="4" t="s">
        <v>48</v>
      </c>
      <c r="H748" s="4"/>
      <c r="I748" s="12" t="s">
        <v>3472</v>
      </c>
      <c r="J748" s="12" t="s">
        <v>50</v>
      </c>
      <c r="K748" s="4" t="s">
        <v>58</v>
      </c>
      <c r="L748" s="4">
        <v>9216</v>
      </c>
      <c r="M748" s="4">
        <v>2146</v>
      </c>
      <c r="N748" s="10" t="s">
        <v>289</v>
      </c>
      <c r="O748" s="4" t="s">
        <v>1383</v>
      </c>
      <c r="P748" s="4" t="s">
        <v>3473</v>
      </c>
      <c r="Q748" s="4"/>
      <c r="R748" s="4"/>
      <c r="S748" s="4"/>
      <c r="U748" s="10">
        <f t="shared" si="25"/>
        <v>8</v>
      </c>
      <c r="W748" s="10" t="s">
        <v>52</v>
      </c>
      <c r="Y748" s="1"/>
      <c r="Z748" s="69" t="s">
        <v>3474</v>
      </c>
    </row>
    <row r="749" ht="18" customHeight="1" spans="1:26">
      <c r="A749" s="8">
        <f t="shared" si="24"/>
        <v>748</v>
      </c>
      <c r="B749" s="18">
        <v>45722</v>
      </c>
      <c r="C749" s="68">
        <v>46203</v>
      </c>
      <c r="D749" s="10" t="s">
        <v>3475</v>
      </c>
      <c r="E749" s="4" t="s">
        <v>41</v>
      </c>
      <c r="F749" s="4"/>
      <c r="G749" s="4" t="s">
        <v>48</v>
      </c>
      <c r="H749" s="4" t="s">
        <v>3476</v>
      </c>
      <c r="I749" s="12" t="s">
        <v>279</v>
      </c>
      <c r="J749" s="12" t="s">
        <v>363</v>
      </c>
      <c r="K749" s="4" t="s">
        <v>58</v>
      </c>
      <c r="L749" s="4">
        <v>9216</v>
      </c>
      <c r="M749" s="4">
        <v>2147</v>
      </c>
      <c r="N749" s="10" t="s">
        <v>408</v>
      </c>
      <c r="O749" s="4" t="s">
        <v>3477</v>
      </c>
      <c r="P749" s="4" t="s">
        <v>3461</v>
      </c>
      <c r="Q749" s="4"/>
      <c r="R749" s="4"/>
      <c r="S749" s="4">
        <v>1</v>
      </c>
      <c r="U749" s="10">
        <f t="shared" si="25"/>
        <v>0</v>
      </c>
      <c r="W749" s="10" t="s">
        <v>118</v>
      </c>
      <c r="X749" s="10" t="s">
        <v>2102</v>
      </c>
      <c r="Y749" s="10" t="s">
        <v>2102</v>
      </c>
      <c r="Z749" s="69" t="s">
        <v>3478</v>
      </c>
    </row>
    <row r="750" ht="18" customHeight="1" spans="1:26">
      <c r="A750" s="8">
        <f t="shared" si="24"/>
        <v>749</v>
      </c>
      <c r="B750" s="18">
        <v>45723</v>
      </c>
      <c r="C750" s="68">
        <v>46203</v>
      </c>
      <c r="D750" s="10" t="s">
        <v>3479</v>
      </c>
      <c r="E750" s="4" t="s">
        <v>41</v>
      </c>
      <c r="F750" s="4"/>
      <c r="G750" s="4" t="s">
        <v>42</v>
      </c>
      <c r="H750" s="4" t="s">
        <v>3480</v>
      </c>
      <c r="I750" s="12" t="s">
        <v>3481</v>
      </c>
      <c r="J750" s="12" t="s">
        <v>57</v>
      </c>
      <c r="K750" s="81" t="s">
        <v>58</v>
      </c>
      <c r="L750" s="4">
        <v>7168</v>
      </c>
      <c r="M750" s="4">
        <v>2148</v>
      </c>
      <c r="N750" s="63" t="s">
        <v>3286</v>
      </c>
      <c r="O750" s="4" t="s">
        <v>3482</v>
      </c>
      <c r="P750" s="4" t="s">
        <v>3483</v>
      </c>
      <c r="Q750" s="4"/>
      <c r="R750" s="4"/>
      <c r="S750" s="4"/>
      <c r="U750" s="10">
        <f t="shared" si="25"/>
        <v>0</v>
      </c>
      <c r="W750" s="10"/>
      <c r="X750" s="10" t="s">
        <v>822</v>
      </c>
      <c r="Y750" s="1" t="s">
        <v>783</v>
      </c>
      <c r="Z750" s="69" t="s">
        <v>3484</v>
      </c>
    </row>
    <row r="751" ht="29" customHeight="1" spans="1:26">
      <c r="A751" s="8">
        <f t="shared" si="24"/>
        <v>750</v>
      </c>
      <c r="B751" s="18">
        <v>45723</v>
      </c>
      <c r="C751" s="68">
        <v>46203</v>
      </c>
      <c r="D751" s="10" t="s">
        <v>3485</v>
      </c>
      <c r="E751" s="4" t="s">
        <v>41</v>
      </c>
      <c r="F751" s="4"/>
      <c r="G751" s="4" t="s">
        <v>62</v>
      </c>
      <c r="H751" s="82" t="s">
        <v>3486</v>
      </c>
      <c r="I751" s="12" t="s">
        <v>3487</v>
      </c>
      <c r="J751" s="12" t="s">
        <v>3488</v>
      </c>
      <c r="K751" s="4" t="s">
        <v>58</v>
      </c>
      <c r="L751" s="4">
        <v>9216</v>
      </c>
      <c r="M751" s="4">
        <v>2149</v>
      </c>
      <c r="N751" s="63" t="s">
        <v>3286</v>
      </c>
      <c r="O751" s="4" t="s">
        <v>3440</v>
      </c>
      <c r="P751" s="4" t="s">
        <v>3489</v>
      </c>
      <c r="Q751" s="4"/>
      <c r="R751" s="4"/>
      <c r="S751" s="4"/>
      <c r="U751" s="10">
        <f t="shared" si="25"/>
        <v>0</v>
      </c>
      <c r="W751" s="10"/>
      <c r="X751" s="10" t="s">
        <v>2456</v>
      </c>
      <c r="Y751" s="1" t="s">
        <v>783</v>
      </c>
      <c r="Z751" s="69" t="s">
        <v>3490</v>
      </c>
    </row>
    <row r="752" ht="18" customHeight="1" spans="1:26">
      <c r="A752" s="8">
        <f t="shared" si="24"/>
        <v>751</v>
      </c>
      <c r="B752" s="18">
        <v>45723</v>
      </c>
      <c r="C752" s="68">
        <v>46203</v>
      </c>
      <c r="D752" s="10" t="s">
        <v>3491</v>
      </c>
      <c r="E752" s="4" t="s">
        <v>41</v>
      </c>
      <c r="F752" s="4"/>
      <c r="G752" s="4" t="s">
        <v>48</v>
      </c>
      <c r="H752" s="4" t="s">
        <v>3492</v>
      </c>
      <c r="I752" s="12" t="s">
        <v>3493</v>
      </c>
      <c r="J752" s="12" t="s">
        <v>50</v>
      </c>
      <c r="K752" s="4" t="s">
        <v>58</v>
      </c>
      <c r="L752" s="4">
        <v>9216</v>
      </c>
      <c r="M752" s="4">
        <v>2150</v>
      </c>
      <c r="N752" s="10" t="s">
        <v>289</v>
      </c>
      <c r="O752" s="4" t="s">
        <v>3477</v>
      </c>
      <c r="P752" s="4" t="s">
        <v>3494</v>
      </c>
      <c r="Q752" s="4"/>
      <c r="R752" s="4"/>
      <c r="S752" s="4"/>
      <c r="U752" s="10">
        <f t="shared" si="25"/>
        <v>0</v>
      </c>
      <c r="W752" s="10" t="s">
        <v>118</v>
      </c>
      <c r="X752" s="10" t="s">
        <v>1989</v>
      </c>
      <c r="Y752" s="10" t="s">
        <v>1989</v>
      </c>
      <c r="Z752" s="69" t="s">
        <v>3495</v>
      </c>
    </row>
    <row r="753" ht="18" customHeight="1" spans="1:26">
      <c r="A753" s="8">
        <f t="shared" si="24"/>
        <v>752</v>
      </c>
      <c r="B753" s="18">
        <v>45726</v>
      </c>
      <c r="C753" s="68">
        <v>46203</v>
      </c>
      <c r="D753" s="10" t="s">
        <v>3496</v>
      </c>
      <c r="E753" s="4" t="s">
        <v>34</v>
      </c>
      <c r="F753" s="4"/>
      <c r="G753" s="4" t="s">
        <v>48</v>
      </c>
      <c r="H753" s="4" t="s">
        <v>3497</v>
      </c>
      <c r="I753" s="12" t="s">
        <v>3498</v>
      </c>
      <c r="J753" s="12" t="s">
        <v>117</v>
      </c>
      <c r="K753" s="4" t="s">
        <v>58</v>
      </c>
      <c r="L753" s="4">
        <v>9216</v>
      </c>
      <c r="M753" s="4">
        <v>2151</v>
      </c>
      <c r="N753" s="10" t="s">
        <v>1943</v>
      </c>
      <c r="O753" s="4" t="s">
        <v>3477</v>
      </c>
      <c r="P753" s="4" t="s">
        <v>3483</v>
      </c>
      <c r="Q753" s="4"/>
      <c r="R753" s="4"/>
      <c r="S753" s="4"/>
      <c r="U753" s="10">
        <f t="shared" si="25"/>
        <v>0</v>
      </c>
      <c r="W753" s="10" t="s">
        <v>118</v>
      </c>
      <c r="X753" s="10" t="s">
        <v>1326</v>
      </c>
      <c r="Y753" s="1" t="s">
        <v>783</v>
      </c>
      <c r="Z753" s="69" t="s">
        <v>3499</v>
      </c>
    </row>
    <row r="754" ht="18" customHeight="1" spans="1:26">
      <c r="A754" s="8">
        <f t="shared" si="24"/>
        <v>753</v>
      </c>
      <c r="B754" s="18">
        <v>45726</v>
      </c>
      <c r="C754" s="68">
        <v>46203</v>
      </c>
      <c r="D754" s="10" t="s">
        <v>3500</v>
      </c>
      <c r="E754" s="4" t="s">
        <v>41</v>
      </c>
      <c r="F754" s="4"/>
      <c r="G754" s="4" t="s">
        <v>48</v>
      </c>
      <c r="H754" s="4" t="s">
        <v>3501</v>
      </c>
      <c r="I754" s="12" t="s">
        <v>3502</v>
      </c>
      <c r="J754" s="12" t="s">
        <v>57</v>
      </c>
      <c r="K754" s="4" t="s">
        <v>58</v>
      </c>
      <c r="L754" s="4">
        <v>9216</v>
      </c>
      <c r="M754" s="4">
        <v>2152</v>
      </c>
      <c r="N754" s="10" t="s">
        <v>743</v>
      </c>
      <c r="O754" s="4"/>
      <c r="P754" s="4" t="s">
        <v>3494</v>
      </c>
      <c r="Q754" s="4"/>
      <c r="R754" s="4"/>
      <c r="S754" s="4"/>
      <c r="U754" s="10">
        <f t="shared" si="25"/>
        <v>0</v>
      </c>
      <c r="W754" s="10" t="s">
        <v>118</v>
      </c>
      <c r="X754" s="10" t="s">
        <v>819</v>
      </c>
      <c r="Y754" s="1" t="s">
        <v>783</v>
      </c>
      <c r="Z754" s="69" t="s">
        <v>3503</v>
      </c>
    </row>
    <row r="755" ht="18" customHeight="1" spans="1:26">
      <c r="A755" s="8">
        <f t="shared" si="24"/>
        <v>754</v>
      </c>
      <c r="B755" s="18">
        <v>45728</v>
      </c>
      <c r="C755" s="68">
        <v>46112</v>
      </c>
      <c r="D755" s="10" t="s">
        <v>3504</v>
      </c>
      <c r="E755" s="4" t="s">
        <v>41</v>
      </c>
      <c r="F755" s="4"/>
      <c r="G755" s="4" t="s">
        <v>36</v>
      </c>
      <c r="H755" s="4" t="s">
        <v>3505</v>
      </c>
      <c r="I755" s="12" t="s">
        <v>3506</v>
      </c>
      <c r="J755" s="12" t="s">
        <v>2152</v>
      </c>
      <c r="K755" s="4" t="s">
        <v>58</v>
      </c>
      <c r="L755" s="4">
        <v>9216</v>
      </c>
      <c r="M755" s="4">
        <v>2153</v>
      </c>
      <c r="N755" s="63" t="s">
        <v>3286</v>
      </c>
      <c r="O755" s="4"/>
      <c r="P755" s="4" t="s">
        <v>3483</v>
      </c>
      <c r="Q755" s="4"/>
      <c r="R755" s="4"/>
      <c r="S755" s="4"/>
      <c r="U755" s="10">
        <f t="shared" si="25"/>
        <v>0</v>
      </c>
      <c r="W755" s="38">
        <v>11520</v>
      </c>
      <c r="X755" s="10" t="s">
        <v>1989</v>
      </c>
      <c r="Y755" s="10" t="s">
        <v>1989</v>
      </c>
      <c r="Z755" s="69" t="s">
        <v>3507</v>
      </c>
    </row>
    <row r="756" ht="29" customHeight="1" spans="1:26">
      <c r="A756" s="8">
        <f t="shared" si="24"/>
        <v>755</v>
      </c>
      <c r="B756" s="18">
        <v>45729</v>
      </c>
      <c r="C756" s="68">
        <v>46203</v>
      </c>
      <c r="D756" s="10" t="s">
        <v>3508</v>
      </c>
      <c r="E756" s="4" t="s">
        <v>34</v>
      </c>
      <c r="F756" s="4"/>
      <c r="G756" s="4" t="s">
        <v>62</v>
      </c>
      <c r="H756" s="82" t="s">
        <v>4407</v>
      </c>
      <c r="I756" s="12" t="s">
        <v>3510</v>
      </c>
      <c r="J756" s="12" t="s">
        <v>3511</v>
      </c>
      <c r="K756" s="4" t="s">
        <v>58</v>
      </c>
      <c r="L756" s="4">
        <v>9216</v>
      </c>
      <c r="M756" s="4">
        <v>2154</v>
      </c>
      <c r="N756" s="63" t="s">
        <v>3286</v>
      </c>
      <c r="O756" s="4"/>
      <c r="P756" s="4" t="s">
        <v>3489</v>
      </c>
      <c r="Q756" s="4"/>
      <c r="R756" s="4"/>
      <c r="S756" s="4"/>
      <c r="U756" s="10">
        <f t="shared" si="25"/>
        <v>0</v>
      </c>
      <c r="W756" s="10"/>
      <c r="X756" s="10" t="s">
        <v>1818</v>
      </c>
      <c r="Y756" s="1" t="s">
        <v>783</v>
      </c>
      <c r="Z756" s="69" t="s">
        <v>3512</v>
      </c>
    </row>
    <row r="757" ht="18" customHeight="1" spans="1:26">
      <c r="A757" s="8">
        <f t="shared" si="24"/>
        <v>756</v>
      </c>
      <c r="B757" s="18">
        <v>45730</v>
      </c>
      <c r="C757" s="68">
        <v>46203</v>
      </c>
      <c r="D757" s="10" t="s">
        <v>3513</v>
      </c>
      <c r="E757" s="4" t="s">
        <v>34</v>
      </c>
      <c r="F757" s="4"/>
      <c r="G757" s="4" t="s">
        <v>48</v>
      </c>
      <c r="H757" s="4" t="s">
        <v>3514</v>
      </c>
      <c r="I757" s="12" t="s">
        <v>3515</v>
      </c>
      <c r="J757" s="12" t="s">
        <v>3362</v>
      </c>
      <c r="K757" s="4" t="s">
        <v>58</v>
      </c>
      <c r="L757" s="4">
        <v>9216</v>
      </c>
      <c r="M757" s="4">
        <v>2155</v>
      </c>
      <c r="N757" s="10" t="s">
        <v>289</v>
      </c>
      <c r="O757" s="4" t="s">
        <v>3430</v>
      </c>
      <c r="P757" s="4" t="s">
        <v>3489</v>
      </c>
      <c r="Q757" s="4"/>
      <c r="R757" s="4"/>
      <c r="S757" s="4"/>
      <c r="U757" s="10">
        <f t="shared" si="25"/>
        <v>0</v>
      </c>
      <c r="W757" s="10" t="s">
        <v>118</v>
      </c>
      <c r="X757" s="10" t="s">
        <v>2818</v>
      </c>
      <c r="Y757" s="1" t="s">
        <v>783</v>
      </c>
      <c r="Z757" s="69" t="s">
        <v>3516</v>
      </c>
    </row>
    <row r="758" ht="18" customHeight="1" spans="1:26">
      <c r="A758" s="8">
        <f t="shared" si="24"/>
        <v>757</v>
      </c>
      <c r="B758" s="18">
        <v>45733</v>
      </c>
      <c r="C758" s="68">
        <v>46203</v>
      </c>
      <c r="D758" s="10" t="s">
        <v>3517</v>
      </c>
      <c r="E758" s="4" t="s">
        <v>41</v>
      </c>
      <c r="F758" s="4"/>
      <c r="G758" s="4" t="s">
        <v>121</v>
      </c>
      <c r="H758" s="4"/>
      <c r="I758" s="12" t="s">
        <v>3518</v>
      </c>
      <c r="J758" s="12" t="s">
        <v>3519</v>
      </c>
      <c r="K758" s="81" t="s">
        <v>58</v>
      </c>
      <c r="L758" s="4">
        <v>7168</v>
      </c>
      <c r="M758" s="4">
        <v>2156</v>
      </c>
      <c r="N758" s="63" t="s">
        <v>3324</v>
      </c>
      <c r="O758" s="4"/>
      <c r="P758" s="4" t="s">
        <v>3489</v>
      </c>
      <c r="Q758" s="4"/>
      <c r="R758" s="4"/>
      <c r="S758" s="4"/>
      <c r="U758" s="10">
        <f t="shared" si="25"/>
        <v>0</v>
      </c>
      <c r="W758" s="10"/>
      <c r="X758" s="1" t="s">
        <v>768</v>
      </c>
      <c r="Y758" s="1" t="s">
        <v>768</v>
      </c>
      <c r="Z758" s="69" t="s">
        <v>3520</v>
      </c>
    </row>
    <row r="759" ht="18" customHeight="1" spans="1:26">
      <c r="A759" s="8">
        <f t="shared" si="24"/>
        <v>758</v>
      </c>
      <c r="B759" s="18">
        <v>45733</v>
      </c>
      <c r="C759" s="68">
        <v>46234</v>
      </c>
      <c r="D759" s="10" t="s">
        <v>3521</v>
      </c>
      <c r="E759" s="4" t="s">
        <v>41</v>
      </c>
      <c r="F759" s="4"/>
      <c r="G759" s="4" t="s">
        <v>42</v>
      </c>
      <c r="H759" s="4" t="s">
        <v>3522</v>
      </c>
      <c r="I759" s="12" t="s">
        <v>3523</v>
      </c>
      <c r="J759" s="12" t="s">
        <v>138</v>
      </c>
      <c r="K759" s="81" t="s">
        <v>58</v>
      </c>
      <c r="L759" s="4">
        <v>7168</v>
      </c>
      <c r="M759" s="4">
        <v>2157</v>
      </c>
      <c r="N759" s="63" t="s">
        <v>3286</v>
      </c>
      <c r="O759" s="4" t="s">
        <v>3482</v>
      </c>
      <c r="P759" s="4" t="s">
        <v>3524</v>
      </c>
      <c r="Q759" s="4"/>
      <c r="R759" s="4"/>
      <c r="S759" s="4"/>
      <c r="U759" s="10">
        <f t="shared" si="25"/>
        <v>0</v>
      </c>
      <c r="W759" s="10"/>
      <c r="X759" s="10" t="s">
        <v>2807</v>
      </c>
      <c r="Y759" s="1" t="s">
        <v>783</v>
      </c>
      <c r="Z759" s="69" t="s">
        <v>3525</v>
      </c>
    </row>
    <row r="760" ht="18" customHeight="1" spans="1:26">
      <c r="A760" s="8">
        <f t="shared" si="24"/>
        <v>759</v>
      </c>
      <c r="B760" s="18">
        <v>45734</v>
      </c>
      <c r="C760" s="68">
        <v>46234</v>
      </c>
      <c r="D760" s="10" t="s">
        <v>3526</v>
      </c>
      <c r="E760" s="4" t="s">
        <v>41</v>
      </c>
      <c r="F760" s="4"/>
      <c r="G760" s="4" t="s">
        <v>42</v>
      </c>
      <c r="H760" s="4"/>
      <c r="I760" s="12" t="s">
        <v>3527</v>
      </c>
      <c r="J760" s="12" t="s">
        <v>134</v>
      </c>
      <c r="K760" s="81" t="s">
        <v>58</v>
      </c>
      <c r="L760" s="4">
        <v>7168</v>
      </c>
      <c r="M760" s="4">
        <v>2158</v>
      </c>
      <c r="N760" s="63" t="s">
        <v>3286</v>
      </c>
      <c r="O760" s="4"/>
      <c r="P760" s="4" t="s">
        <v>3524</v>
      </c>
      <c r="Q760" s="4"/>
      <c r="R760" s="4"/>
      <c r="S760" s="4"/>
      <c r="U760" s="10">
        <f t="shared" si="25"/>
        <v>0</v>
      </c>
      <c r="W760" s="10"/>
      <c r="X760" s="10" t="s">
        <v>1333</v>
      </c>
      <c r="Y760" s="1" t="s">
        <v>783</v>
      </c>
      <c r="Z760" s="69" t="s">
        <v>3528</v>
      </c>
    </row>
    <row r="761" ht="18" customHeight="1" spans="1:26">
      <c r="A761" s="8">
        <f t="shared" si="24"/>
        <v>760</v>
      </c>
      <c r="B761" s="18">
        <v>45735</v>
      </c>
      <c r="C761" s="68">
        <v>46203</v>
      </c>
      <c r="D761" s="10" t="s">
        <v>3533</v>
      </c>
      <c r="E761" s="4" t="s">
        <v>34</v>
      </c>
      <c r="F761" s="4"/>
      <c r="G761" s="4" t="s">
        <v>62</v>
      </c>
      <c r="H761" s="4" t="s">
        <v>3534</v>
      </c>
      <c r="I761" s="12" t="s">
        <v>3535</v>
      </c>
      <c r="J761" s="12" t="s">
        <v>50</v>
      </c>
      <c r="K761" s="4" t="s">
        <v>58</v>
      </c>
      <c r="L761" s="4">
        <v>9216</v>
      </c>
      <c r="M761" s="4">
        <v>2160</v>
      </c>
      <c r="N761" s="63" t="s">
        <v>3286</v>
      </c>
      <c r="O761" s="4"/>
      <c r="P761" s="4" t="s">
        <v>2995</v>
      </c>
      <c r="Q761" s="4"/>
      <c r="R761" s="4"/>
      <c r="S761" s="4"/>
      <c r="U761" s="10">
        <f t="shared" si="25"/>
        <v>0</v>
      </c>
      <c r="W761" s="10"/>
      <c r="X761" s="10" t="s">
        <v>1966</v>
      </c>
      <c r="Y761" s="1" t="s">
        <v>783</v>
      </c>
      <c r="Z761" s="1" t="s">
        <v>585</v>
      </c>
    </row>
    <row r="762" ht="29" customHeight="1" spans="1:26">
      <c r="A762" s="8">
        <f t="shared" si="24"/>
        <v>761</v>
      </c>
      <c r="B762" s="18">
        <v>45736</v>
      </c>
      <c r="C762" s="68">
        <v>46203</v>
      </c>
      <c r="D762" s="10" t="s">
        <v>3536</v>
      </c>
      <c r="E762" s="4" t="s">
        <v>34</v>
      </c>
      <c r="F762" s="4"/>
      <c r="G762" s="4" t="s">
        <v>62</v>
      </c>
      <c r="H762" s="82" t="s">
        <v>3537</v>
      </c>
      <c r="I762" s="12" t="s">
        <v>3538</v>
      </c>
      <c r="J762" s="12" t="s">
        <v>3539</v>
      </c>
      <c r="K762" s="4" t="s">
        <v>58</v>
      </c>
      <c r="L762" s="4">
        <v>9216</v>
      </c>
      <c r="M762" s="4">
        <v>2161</v>
      </c>
      <c r="N762" s="63" t="s">
        <v>3286</v>
      </c>
      <c r="O762" s="4" t="s">
        <v>3440</v>
      </c>
      <c r="P762" s="4" t="s">
        <v>3540</v>
      </c>
      <c r="Q762" s="4"/>
      <c r="R762" s="4"/>
      <c r="S762" s="4"/>
      <c r="U762" s="10">
        <f t="shared" si="25"/>
        <v>0</v>
      </c>
      <c r="W762" s="10"/>
      <c r="X762" s="10" t="s">
        <v>2987</v>
      </c>
      <c r="Y762" s="1" t="s">
        <v>783</v>
      </c>
      <c r="Z762" s="69" t="s">
        <v>3541</v>
      </c>
    </row>
    <row r="763" ht="18" customHeight="1" spans="1:26">
      <c r="A763" s="8">
        <f t="shared" si="24"/>
        <v>762</v>
      </c>
      <c r="B763" s="18">
        <v>45737</v>
      </c>
      <c r="C763" s="68">
        <v>46203</v>
      </c>
      <c r="D763" s="10" t="s">
        <v>3542</v>
      </c>
      <c r="E763" s="4" t="s">
        <v>41</v>
      </c>
      <c r="F763" s="4"/>
      <c r="G763" s="4" t="s">
        <v>42</v>
      </c>
      <c r="H763" s="4" t="s">
        <v>3543</v>
      </c>
      <c r="I763" s="12" t="s">
        <v>3544</v>
      </c>
      <c r="J763" s="12" t="s">
        <v>44</v>
      </c>
      <c r="K763" s="81" t="s">
        <v>58</v>
      </c>
      <c r="L763" s="4">
        <v>7168</v>
      </c>
      <c r="M763" s="4">
        <v>2162</v>
      </c>
      <c r="N763" s="63" t="s">
        <v>3286</v>
      </c>
      <c r="O763" s="4"/>
      <c r="P763" s="4" t="s">
        <v>3540</v>
      </c>
      <c r="Q763" s="4"/>
      <c r="R763" s="4"/>
      <c r="S763" s="4"/>
      <c r="U763" s="10">
        <f t="shared" si="25"/>
        <v>0</v>
      </c>
      <c r="W763" s="10"/>
      <c r="X763" s="10" t="s">
        <v>2038</v>
      </c>
      <c r="Y763" s="1" t="s">
        <v>2039</v>
      </c>
      <c r="Z763" s="69" t="s">
        <v>3545</v>
      </c>
    </row>
    <row r="764" ht="18" customHeight="1" spans="1:26">
      <c r="A764" s="8">
        <f t="shared" si="24"/>
        <v>763</v>
      </c>
      <c r="B764" s="18">
        <v>45737</v>
      </c>
      <c r="C764" s="68">
        <v>46203</v>
      </c>
      <c r="D764" s="10" t="s">
        <v>3546</v>
      </c>
      <c r="E764" s="4" t="s">
        <v>41</v>
      </c>
      <c r="F764" s="4"/>
      <c r="G764" s="4" t="s">
        <v>48</v>
      </c>
      <c r="H764" s="4" t="s">
        <v>3547</v>
      </c>
      <c r="I764" s="12" t="s">
        <v>3548</v>
      </c>
      <c r="J764" s="12" t="s">
        <v>134</v>
      </c>
      <c r="K764" s="4" t="s">
        <v>58</v>
      </c>
      <c r="L764" s="4">
        <v>9216</v>
      </c>
      <c r="M764" s="4">
        <v>2163</v>
      </c>
      <c r="N764" s="10" t="s">
        <v>1328</v>
      </c>
      <c r="O764" s="4" t="s">
        <v>3430</v>
      </c>
      <c r="P764" s="4" t="s">
        <v>3540</v>
      </c>
      <c r="Q764" s="4"/>
      <c r="R764" s="4"/>
      <c r="S764" s="4"/>
      <c r="U764" s="10">
        <f t="shared" si="25"/>
        <v>0</v>
      </c>
      <c r="W764" s="10" t="s">
        <v>118</v>
      </c>
      <c r="X764" s="10" t="s">
        <v>1989</v>
      </c>
      <c r="Y764" s="10" t="s">
        <v>1989</v>
      </c>
      <c r="Z764" s="69" t="s">
        <v>3549</v>
      </c>
    </row>
    <row r="765" ht="18" customHeight="1" spans="1:26">
      <c r="A765" s="8">
        <f t="shared" si="24"/>
        <v>764</v>
      </c>
      <c r="B765" s="18">
        <v>45737</v>
      </c>
      <c r="C765" s="68">
        <v>46203</v>
      </c>
      <c r="D765" s="10" t="s">
        <v>3550</v>
      </c>
      <c r="E765" s="4" t="s">
        <v>41</v>
      </c>
      <c r="F765" s="4"/>
      <c r="G765" s="4" t="s">
        <v>62</v>
      </c>
      <c r="H765" s="4" t="s">
        <v>3551</v>
      </c>
      <c r="I765" s="12" t="s">
        <v>3552</v>
      </c>
      <c r="J765" s="12" t="s">
        <v>50</v>
      </c>
      <c r="K765" s="4" t="s">
        <v>58</v>
      </c>
      <c r="L765" s="4">
        <v>9216</v>
      </c>
      <c r="M765" s="4">
        <v>2164</v>
      </c>
      <c r="N765" s="63" t="s">
        <v>3286</v>
      </c>
      <c r="O765" s="4" t="s">
        <v>3440</v>
      </c>
      <c r="P765" s="4" t="s">
        <v>3540</v>
      </c>
      <c r="Q765" s="4"/>
      <c r="R765" s="4"/>
      <c r="S765" s="4"/>
      <c r="U765" s="10">
        <f t="shared" si="25"/>
        <v>0</v>
      </c>
      <c r="W765" s="10"/>
      <c r="X765" s="10" t="s">
        <v>1010</v>
      </c>
      <c r="Y765" s="1" t="s">
        <v>783</v>
      </c>
      <c r="Z765" s="69" t="s">
        <v>3553</v>
      </c>
    </row>
    <row r="766" ht="18" customHeight="1" spans="1:26">
      <c r="A766" s="8">
        <f t="shared" si="24"/>
        <v>765</v>
      </c>
      <c r="B766" s="18">
        <v>45740</v>
      </c>
      <c r="C766" s="68">
        <v>46203</v>
      </c>
      <c r="D766" s="10" t="s">
        <v>3554</v>
      </c>
      <c r="E766" s="4" t="s">
        <v>34</v>
      </c>
      <c r="F766" s="4"/>
      <c r="G766" s="4" t="s">
        <v>48</v>
      </c>
      <c r="H766" s="4" t="s">
        <v>3418</v>
      </c>
      <c r="I766" s="12" t="s">
        <v>1104</v>
      </c>
      <c r="J766" s="12" t="s">
        <v>217</v>
      </c>
      <c r="K766" s="4" t="s">
        <v>58</v>
      </c>
      <c r="L766" s="4">
        <v>9216</v>
      </c>
      <c r="M766" s="4">
        <v>2165</v>
      </c>
      <c r="N766" s="10" t="s">
        <v>1071</v>
      </c>
      <c r="O766" s="4"/>
      <c r="P766" s="4" t="s">
        <v>3540</v>
      </c>
      <c r="Q766" s="4"/>
      <c r="R766" s="4"/>
      <c r="S766" s="4"/>
      <c r="U766" s="10">
        <f t="shared" si="25"/>
        <v>0</v>
      </c>
      <c r="W766" s="10" t="s">
        <v>118</v>
      </c>
      <c r="X766" s="10" t="s">
        <v>2102</v>
      </c>
      <c r="Y766" s="10" t="s">
        <v>2102</v>
      </c>
      <c r="Z766" s="69" t="s">
        <v>3555</v>
      </c>
    </row>
    <row r="767" ht="18" customHeight="1" spans="1:26">
      <c r="A767" s="8">
        <f t="shared" si="24"/>
        <v>766</v>
      </c>
      <c r="B767" s="18">
        <v>45740</v>
      </c>
      <c r="C767" s="68">
        <v>46203</v>
      </c>
      <c r="D767" s="10" t="s">
        <v>3556</v>
      </c>
      <c r="E767" s="4" t="s">
        <v>41</v>
      </c>
      <c r="F767" s="4"/>
      <c r="G767" s="4" t="s">
        <v>48</v>
      </c>
      <c r="H767" s="4" t="s">
        <v>3557</v>
      </c>
      <c r="I767" s="12" t="s">
        <v>3558</v>
      </c>
      <c r="J767" s="12" t="s">
        <v>44</v>
      </c>
      <c r="K767" s="4" t="s">
        <v>58</v>
      </c>
      <c r="L767" s="4">
        <v>9216</v>
      </c>
      <c r="M767" s="4">
        <v>2166</v>
      </c>
      <c r="N767" s="10" t="s">
        <v>408</v>
      </c>
      <c r="O767" s="4"/>
      <c r="P767" s="4" t="s">
        <v>3540</v>
      </c>
      <c r="Q767" s="4"/>
      <c r="R767" s="4"/>
      <c r="S767" s="4"/>
      <c r="U767" s="10">
        <f t="shared" si="25"/>
        <v>0</v>
      </c>
      <c r="W767" s="10" t="s">
        <v>118</v>
      </c>
      <c r="X767" s="10" t="s">
        <v>1504</v>
      </c>
      <c r="Y767" s="1" t="s">
        <v>783</v>
      </c>
      <c r="Z767" s="69" t="s">
        <v>3559</v>
      </c>
    </row>
    <row r="768" ht="18" customHeight="1" spans="1:26">
      <c r="A768" s="8">
        <f t="shared" si="24"/>
        <v>767</v>
      </c>
      <c r="B768" s="18">
        <v>44351</v>
      </c>
      <c r="C768" s="68">
        <v>46203</v>
      </c>
      <c r="D768" s="10" t="s">
        <v>3560</v>
      </c>
      <c r="E768" s="4" t="s">
        <v>34</v>
      </c>
      <c r="F768" s="4"/>
      <c r="G768" s="4" t="s">
        <v>62</v>
      </c>
      <c r="H768" s="4"/>
      <c r="I768" s="12" t="s">
        <v>3561</v>
      </c>
      <c r="J768" s="12" t="s">
        <v>594</v>
      </c>
      <c r="K768" s="4" t="s">
        <v>58</v>
      </c>
      <c r="L768" s="4">
        <v>9216</v>
      </c>
      <c r="M768" s="4" t="s">
        <v>3562</v>
      </c>
      <c r="N768" s="4"/>
      <c r="O768" s="4" t="s">
        <v>2713</v>
      </c>
      <c r="P768" s="4" t="s">
        <v>2713</v>
      </c>
      <c r="Q768" s="4"/>
      <c r="R768" s="4"/>
      <c r="S768" s="4"/>
      <c r="U768" s="10">
        <f t="shared" si="25"/>
        <v>4</v>
      </c>
      <c r="W768" s="10"/>
      <c r="Y768" s="1"/>
      <c r="Z768" s="69" t="s">
        <v>3563</v>
      </c>
    </row>
    <row r="769" ht="18" customHeight="1" spans="1:26">
      <c r="A769" s="8">
        <f t="shared" si="24"/>
        <v>768</v>
      </c>
      <c r="B769" s="18">
        <v>45740</v>
      </c>
      <c r="C769" s="68">
        <v>46234</v>
      </c>
      <c r="D769" s="10" t="s">
        <v>3564</v>
      </c>
      <c r="E769" s="4" t="s">
        <v>41</v>
      </c>
      <c r="F769" s="4"/>
      <c r="G769" s="4" t="s">
        <v>48</v>
      </c>
      <c r="H769" s="4" t="s">
        <v>3565</v>
      </c>
      <c r="I769" s="12" t="s">
        <v>3566</v>
      </c>
      <c r="J769" s="12" t="s">
        <v>134</v>
      </c>
      <c r="K769" s="4" t="s">
        <v>58</v>
      </c>
      <c r="L769" s="4">
        <v>9216</v>
      </c>
      <c r="M769" s="4">
        <v>2168</v>
      </c>
      <c r="N769" s="10" t="s">
        <v>3567</v>
      </c>
      <c r="O769" s="4"/>
      <c r="P769" s="4" t="s">
        <v>3540</v>
      </c>
      <c r="Q769" s="4"/>
      <c r="R769" s="4"/>
      <c r="S769" s="4"/>
      <c r="U769" s="10">
        <f t="shared" si="25"/>
        <v>0</v>
      </c>
      <c r="W769" s="10" t="s">
        <v>118</v>
      </c>
      <c r="X769" s="10" t="s">
        <v>3062</v>
      </c>
      <c r="Y769" s="1" t="s">
        <v>783</v>
      </c>
      <c r="Z769" s="69" t="s">
        <v>3568</v>
      </c>
    </row>
    <row r="770" ht="18" customHeight="1" spans="1:26">
      <c r="A770" s="8">
        <f t="shared" ref="A770:A833" si="26">ROW()-1</f>
        <v>769</v>
      </c>
      <c r="B770" s="18">
        <v>45741</v>
      </c>
      <c r="C770" s="68">
        <v>46203</v>
      </c>
      <c r="D770" s="10" t="s">
        <v>3569</v>
      </c>
      <c r="E770" s="4" t="s">
        <v>34</v>
      </c>
      <c r="F770" s="4"/>
      <c r="G770" s="4" t="s">
        <v>36</v>
      </c>
      <c r="H770" s="4" t="s">
        <v>3570</v>
      </c>
      <c r="I770" s="12" t="s">
        <v>3571</v>
      </c>
      <c r="J770" s="12" t="s">
        <v>57</v>
      </c>
      <c r="K770" s="4" t="s">
        <v>58</v>
      </c>
      <c r="L770" s="4">
        <v>9216</v>
      </c>
      <c r="M770" s="4">
        <v>2169</v>
      </c>
      <c r="N770" s="63" t="s">
        <v>3286</v>
      </c>
      <c r="O770" s="4"/>
      <c r="P770" s="4" t="s">
        <v>3540</v>
      </c>
      <c r="Q770" s="4"/>
      <c r="R770" s="4"/>
      <c r="S770" s="4"/>
      <c r="U770" s="10">
        <f t="shared" si="25"/>
        <v>0</v>
      </c>
      <c r="W770" s="10"/>
      <c r="X770" s="10" t="s">
        <v>2955</v>
      </c>
      <c r="Y770" s="1" t="s">
        <v>783</v>
      </c>
      <c r="Z770" s="69" t="s">
        <v>3572</v>
      </c>
    </row>
    <row r="771" ht="18" customHeight="1" spans="1:26">
      <c r="A771" s="8">
        <f t="shared" si="26"/>
        <v>770</v>
      </c>
      <c r="B771" s="18">
        <v>45742</v>
      </c>
      <c r="C771" s="68">
        <v>46203</v>
      </c>
      <c r="D771" s="10" t="s">
        <v>3573</v>
      </c>
      <c r="E771" s="4" t="s">
        <v>34</v>
      </c>
      <c r="F771" s="4"/>
      <c r="G771" s="4" t="s">
        <v>325</v>
      </c>
      <c r="H771" s="4" t="s">
        <v>3575</v>
      </c>
      <c r="I771" s="12" t="s">
        <v>3576</v>
      </c>
      <c r="J771" s="12" t="s">
        <v>3577</v>
      </c>
      <c r="K771" s="81" t="s">
        <v>58</v>
      </c>
      <c r="L771" s="4">
        <v>2048</v>
      </c>
      <c r="M771" s="4">
        <v>2170</v>
      </c>
      <c r="N771" s="63" t="s">
        <v>3324</v>
      </c>
      <c r="O771" s="4"/>
      <c r="P771" s="4" t="s">
        <v>3578</v>
      </c>
      <c r="Q771" s="4"/>
      <c r="R771" s="4"/>
      <c r="S771" s="4"/>
      <c r="U771" s="10">
        <f t="shared" si="25"/>
        <v>0</v>
      </c>
      <c r="W771" s="10"/>
      <c r="X771" s="10" t="s">
        <v>3574</v>
      </c>
      <c r="Y771" s="1" t="s">
        <v>768</v>
      </c>
      <c r="Z771" s="69" t="s">
        <v>3579</v>
      </c>
    </row>
    <row r="772" ht="18" customHeight="1" spans="1:26">
      <c r="A772" s="8">
        <f t="shared" si="26"/>
        <v>771</v>
      </c>
      <c r="B772" s="18">
        <v>45743</v>
      </c>
      <c r="C772" s="68">
        <v>46203</v>
      </c>
      <c r="D772" s="10" t="s">
        <v>3580</v>
      </c>
      <c r="E772" s="4" t="s">
        <v>34</v>
      </c>
      <c r="F772" s="4"/>
      <c r="G772" s="4" t="s">
        <v>62</v>
      </c>
      <c r="H772" s="4" t="s">
        <v>3581</v>
      </c>
      <c r="I772" s="12" t="s">
        <v>3582</v>
      </c>
      <c r="J772" s="12" t="s">
        <v>50</v>
      </c>
      <c r="K772" s="4" t="s">
        <v>58</v>
      </c>
      <c r="L772" s="4">
        <v>9216</v>
      </c>
      <c r="M772" s="4">
        <v>2171</v>
      </c>
      <c r="N772" s="63" t="s">
        <v>3286</v>
      </c>
      <c r="O772" s="4"/>
      <c r="P772" s="4" t="s">
        <v>3583</v>
      </c>
      <c r="Q772" s="4"/>
      <c r="R772" s="4"/>
      <c r="S772" s="4"/>
      <c r="U772" s="10">
        <f t="shared" si="25"/>
        <v>0</v>
      </c>
      <c r="W772" s="10"/>
      <c r="X772" s="10" t="s">
        <v>70</v>
      </c>
      <c r="Y772" s="1" t="s">
        <v>783</v>
      </c>
      <c r="Z772" s="1" t="s">
        <v>4408</v>
      </c>
    </row>
    <row r="773" ht="18" customHeight="1" spans="1:26">
      <c r="A773" s="8">
        <f t="shared" si="26"/>
        <v>772</v>
      </c>
      <c r="B773" s="18">
        <v>45744</v>
      </c>
      <c r="C773" s="68">
        <v>46203</v>
      </c>
      <c r="D773" s="10" t="s">
        <v>3585</v>
      </c>
      <c r="E773" s="4" t="s">
        <v>34</v>
      </c>
      <c r="F773" s="4"/>
      <c r="G773" s="4" t="s">
        <v>48</v>
      </c>
      <c r="H773" s="4" t="s">
        <v>3586</v>
      </c>
      <c r="I773" s="12" t="s">
        <v>3587</v>
      </c>
      <c r="J773" s="12" t="s">
        <v>57</v>
      </c>
      <c r="K773" s="4" t="s">
        <v>58</v>
      </c>
      <c r="L773" s="4">
        <v>9216</v>
      </c>
      <c r="M773" s="4">
        <v>2172</v>
      </c>
      <c r="N773" s="10" t="s">
        <v>483</v>
      </c>
      <c r="O773" s="4" t="s">
        <v>3430</v>
      </c>
      <c r="P773" s="4" t="s">
        <v>3583</v>
      </c>
      <c r="Q773" s="4"/>
      <c r="R773" s="4"/>
      <c r="S773" s="4"/>
      <c r="U773" s="10">
        <f t="shared" si="25"/>
        <v>0</v>
      </c>
      <c r="W773" s="10" t="s">
        <v>118</v>
      </c>
      <c r="X773" s="10" t="s">
        <v>2059</v>
      </c>
      <c r="Y773" s="1" t="s">
        <v>783</v>
      </c>
      <c r="Z773" s="69" t="s">
        <v>3588</v>
      </c>
    </row>
    <row r="774" ht="18" customHeight="1" spans="1:26">
      <c r="A774" s="8">
        <f t="shared" si="26"/>
        <v>773</v>
      </c>
      <c r="B774" s="18">
        <v>45744</v>
      </c>
      <c r="C774" s="68">
        <v>46203</v>
      </c>
      <c r="D774" s="36" t="s">
        <v>3589</v>
      </c>
      <c r="E774" s="4" t="s">
        <v>34</v>
      </c>
      <c r="F774" s="4"/>
      <c r="G774" s="4" t="s">
        <v>48</v>
      </c>
      <c r="H774" s="4" t="s">
        <v>3590</v>
      </c>
      <c r="I774" s="12" t="s">
        <v>3591</v>
      </c>
      <c r="J774" s="12" t="s">
        <v>57</v>
      </c>
      <c r="K774" s="4" t="s">
        <v>58</v>
      </c>
      <c r="L774" s="4">
        <v>9216</v>
      </c>
      <c r="M774" s="4">
        <v>2173</v>
      </c>
      <c r="N774" s="10" t="s">
        <v>483</v>
      </c>
      <c r="O774" s="4"/>
      <c r="P774" s="4" t="s">
        <v>3583</v>
      </c>
      <c r="Q774" s="4"/>
      <c r="R774" s="4"/>
      <c r="S774" s="4"/>
      <c r="U774" s="10">
        <f t="shared" si="25"/>
        <v>0</v>
      </c>
      <c r="W774" s="10" t="s">
        <v>118</v>
      </c>
      <c r="X774" s="10" t="s">
        <v>2059</v>
      </c>
      <c r="Y774" s="1" t="s">
        <v>783</v>
      </c>
      <c r="Z774" s="69" t="s">
        <v>3592</v>
      </c>
    </row>
    <row r="775" ht="18" customHeight="1" spans="1:26">
      <c r="A775" s="8">
        <f t="shared" si="26"/>
        <v>774</v>
      </c>
      <c r="B775" s="18">
        <v>45747</v>
      </c>
      <c r="C775" s="68">
        <v>46203</v>
      </c>
      <c r="D775" s="10" t="s">
        <v>3593</v>
      </c>
      <c r="E775" s="4" t="s">
        <v>41</v>
      </c>
      <c r="F775" s="4"/>
      <c r="G775" s="4" t="s">
        <v>62</v>
      </c>
      <c r="H775" s="4" t="s">
        <v>3594</v>
      </c>
      <c r="I775" s="12" t="s">
        <v>3595</v>
      </c>
      <c r="J775" s="12" t="s">
        <v>57</v>
      </c>
      <c r="K775" s="4" t="s">
        <v>58</v>
      </c>
      <c r="L775" s="4">
        <v>9216</v>
      </c>
      <c r="M775" s="4">
        <v>2174</v>
      </c>
      <c r="N775" s="63" t="s">
        <v>3286</v>
      </c>
      <c r="O775" s="4" t="s">
        <v>3440</v>
      </c>
      <c r="P775" s="4" t="s">
        <v>3596</v>
      </c>
      <c r="Q775" s="4"/>
      <c r="R775" s="4"/>
      <c r="S775" s="4"/>
      <c r="U775" s="10">
        <f t="shared" si="25"/>
        <v>0</v>
      </c>
      <c r="W775" s="10"/>
      <c r="X775" s="10" t="s">
        <v>3185</v>
      </c>
      <c r="Y775" s="1" t="s">
        <v>783</v>
      </c>
      <c r="Z775" s="69" t="s">
        <v>3597</v>
      </c>
    </row>
    <row r="776" ht="18" customHeight="1" spans="1:26">
      <c r="A776" s="8">
        <f t="shared" si="26"/>
        <v>775</v>
      </c>
      <c r="B776" s="18">
        <v>45747</v>
      </c>
      <c r="C776" s="68">
        <v>46203</v>
      </c>
      <c r="D776" s="10" t="s">
        <v>3598</v>
      </c>
      <c r="E776" s="4" t="s">
        <v>34</v>
      </c>
      <c r="F776" s="4"/>
      <c r="G776" s="4" t="s">
        <v>241</v>
      </c>
      <c r="H776" s="4"/>
      <c r="I776" s="4" t="s">
        <v>3599</v>
      </c>
      <c r="J776" s="12" t="s">
        <v>44</v>
      </c>
      <c r="K776" s="81" t="s">
        <v>58</v>
      </c>
      <c r="L776" s="4">
        <v>6144</v>
      </c>
      <c r="M776" s="4">
        <v>2175</v>
      </c>
      <c r="N776" s="63" t="s">
        <v>3282</v>
      </c>
      <c r="O776" s="4" t="s">
        <v>3482</v>
      </c>
      <c r="P776" s="4" t="s">
        <v>3600</v>
      </c>
      <c r="Q776" s="4"/>
      <c r="R776" s="4"/>
      <c r="S776" s="4"/>
      <c r="U776" s="10">
        <f t="shared" si="25"/>
        <v>0</v>
      </c>
      <c r="W776" s="10"/>
      <c r="X776" s="10" t="s">
        <v>722</v>
      </c>
      <c r="Y776" s="1" t="s">
        <v>783</v>
      </c>
      <c r="Z776" s="69" t="s">
        <v>3601</v>
      </c>
    </row>
    <row r="777" ht="18" customHeight="1" spans="1:26">
      <c r="A777" s="8">
        <f t="shared" si="26"/>
        <v>776</v>
      </c>
      <c r="B777" s="18">
        <v>45747</v>
      </c>
      <c r="C777" s="68">
        <v>46203</v>
      </c>
      <c r="D777" s="10" t="s">
        <v>3602</v>
      </c>
      <c r="E777" s="4" t="s">
        <v>34</v>
      </c>
      <c r="F777" s="4"/>
      <c r="G777" s="4" t="s">
        <v>62</v>
      </c>
      <c r="H777" s="4" t="s">
        <v>3603</v>
      </c>
      <c r="I777" s="12" t="s">
        <v>3604</v>
      </c>
      <c r="J777" s="12" t="s">
        <v>50</v>
      </c>
      <c r="K777" s="4" t="s">
        <v>58</v>
      </c>
      <c r="L777" s="4">
        <v>9216</v>
      </c>
      <c r="M777" s="4">
        <v>2176</v>
      </c>
      <c r="N777" s="63" t="s">
        <v>3286</v>
      </c>
      <c r="O777" s="4"/>
      <c r="P777" s="4" t="s">
        <v>3583</v>
      </c>
      <c r="Q777" s="4"/>
      <c r="R777" s="4"/>
      <c r="S777" s="4"/>
      <c r="U777" s="10">
        <f t="shared" si="25"/>
        <v>0</v>
      </c>
      <c r="W777" s="10"/>
      <c r="X777" s="10" t="s">
        <v>2818</v>
      </c>
      <c r="Y777" s="1" t="s">
        <v>783</v>
      </c>
      <c r="Z777" s="1" t="s">
        <v>4409</v>
      </c>
    </row>
    <row r="778" ht="18" customHeight="1" spans="1:26">
      <c r="A778" s="8">
        <f t="shared" si="26"/>
        <v>777</v>
      </c>
      <c r="B778" s="18">
        <v>45747</v>
      </c>
      <c r="C778" s="68">
        <v>46203</v>
      </c>
      <c r="D778" s="10" t="s">
        <v>3606</v>
      </c>
      <c r="E778" s="4" t="s">
        <v>34</v>
      </c>
      <c r="F778" s="4"/>
      <c r="G778" s="4" t="s">
        <v>62</v>
      </c>
      <c r="H778" s="4"/>
      <c r="I778" s="12" t="s">
        <v>3607</v>
      </c>
      <c r="J778" s="12" t="s">
        <v>57</v>
      </c>
      <c r="K778" s="4" t="s">
        <v>58</v>
      </c>
      <c r="L778" s="4">
        <v>9216</v>
      </c>
      <c r="M778" s="4">
        <v>2177</v>
      </c>
      <c r="N778" s="63" t="s">
        <v>3286</v>
      </c>
      <c r="O778" s="4" t="s">
        <v>3440</v>
      </c>
      <c r="P778" s="4" t="s">
        <v>3583</v>
      </c>
      <c r="Q778" s="4"/>
      <c r="R778" s="4"/>
      <c r="S778" s="4"/>
      <c r="U778" s="10">
        <f t="shared" si="25"/>
        <v>0</v>
      </c>
      <c r="W778" s="10"/>
      <c r="X778" s="10" t="s">
        <v>259</v>
      </c>
      <c r="Y778" s="1" t="s">
        <v>783</v>
      </c>
      <c r="Z778" s="69" t="s">
        <v>3608</v>
      </c>
    </row>
    <row r="779" ht="18" customHeight="1" spans="1:26">
      <c r="A779" s="8">
        <f t="shared" si="26"/>
        <v>778</v>
      </c>
      <c r="B779" s="18">
        <v>45747</v>
      </c>
      <c r="C779" s="68">
        <v>46203</v>
      </c>
      <c r="D779" s="10" t="s">
        <v>3609</v>
      </c>
      <c r="E779" s="4" t="s">
        <v>34</v>
      </c>
      <c r="F779" s="4"/>
      <c r="G779" s="4" t="s">
        <v>42</v>
      </c>
      <c r="H779" s="4" t="s">
        <v>3610</v>
      </c>
      <c r="I779" s="12" t="s">
        <v>4410</v>
      </c>
      <c r="J779" s="12" t="s">
        <v>50</v>
      </c>
      <c r="K779" s="81" t="s">
        <v>58</v>
      </c>
      <c r="L779" s="4">
        <v>7168</v>
      </c>
      <c r="M779" s="4">
        <v>2178</v>
      </c>
      <c r="N779" s="63" t="s">
        <v>3282</v>
      </c>
      <c r="O779" s="4"/>
      <c r="P779" s="4" t="s">
        <v>3583</v>
      </c>
      <c r="Q779" s="4"/>
      <c r="R779" s="4"/>
      <c r="S779" s="4"/>
      <c r="U779" s="10">
        <f t="shared" si="25"/>
        <v>0</v>
      </c>
      <c r="W779" s="10"/>
      <c r="X779" s="10" t="s">
        <v>185</v>
      </c>
      <c r="Y779" s="1" t="s">
        <v>783</v>
      </c>
      <c r="Z779" s="69" t="s">
        <v>3612</v>
      </c>
    </row>
    <row r="780" ht="18" customHeight="1" spans="1:26">
      <c r="A780" s="8">
        <f t="shared" si="26"/>
        <v>779</v>
      </c>
      <c r="B780" s="18">
        <v>45749</v>
      </c>
      <c r="C780" s="68">
        <v>46203</v>
      </c>
      <c r="D780" s="10" t="s">
        <v>3613</v>
      </c>
      <c r="E780" s="4" t="s">
        <v>41</v>
      </c>
      <c r="F780" s="4"/>
      <c r="G780" s="4" t="s">
        <v>121</v>
      </c>
      <c r="H780" s="4" t="s">
        <v>3614</v>
      </c>
      <c r="I780" s="12" t="s">
        <v>3615</v>
      </c>
      <c r="J780" s="12" t="s">
        <v>363</v>
      </c>
      <c r="K780" s="81" t="s">
        <v>58</v>
      </c>
      <c r="L780" s="4">
        <v>7168</v>
      </c>
      <c r="M780" s="4">
        <v>2179</v>
      </c>
      <c r="N780" s="63" t="s">
        <v>3324</v>
      </c>
      <c r="O780" s="4" t="s">
        <v>3482</v>
      </c>
      <c r="P780" s="4" t="s">
        <v>3583</v>
      </c>
      <c r="Q780" s="4"/>
      <c r="R780" s="4"/>
      <c r="S780" s="4"/>
      <c r="U780" s="10">
        <f t="shared" ref="U780:U800" si="27">DATEDIF(B780,"2025-6-30","y")</f>
        <v>0</v>
      </c>
      <c r="W780" s="10"/>
      <c r="X780" s="10" t="s">
        <v>253</v>
      </c>
      <c r="Y780" s="1" t="s">
        <v>783</v>
      </c>
      <c r="Z780" s="69" t="s">
        <v>3616</v>
      </c>
    </row>
    <row r="781" ht="18" customHeight="1" spans="1:26">
      <c r="A781" s="8">
        <f t="shared" si="26"/>
        <v>780</v>
      </c>
      <c r="B781" s="18">
        <v>45750</v>
      </c>
      <c r="C781" s="68">
        <v>46203</v>
      </c>
      <c r="D781" s="10" t="s">
        <v>3617</v>
      </c>
      <c r="E781" s="4" t="s">
        <v>41</v>
      </c>
      <c r="F781" s="4"/>
      <c r="G781" s="4" t="s">
        <v>62</v>
      </c>
      <c r="H781" s="4"/>
      <c r="I781" s="12" t="s">
        <v>3618</v>
      </c>
      <c r="J781" s="12" t="s">
        <v>2152</v>
      </c>
      <c r="K781" s="4" t="s">
        <v>58</v>
      </c>
      <c r="L781" s="4">
        <v>9216</v>
      </c>
      <c r="M781" s="4">
        <v>2180</v>
      </c>
      <c r="N781" s="63" t="s">
        <v>3286</v>
      </c>
      <c r="O781" s="4"/>
      <c r="P781" s="4" t="s">
        <v>3596</v>
      </c>
      <c r="Q781" s="4"/>
      <c r="R781" s="4"/>
      <c r="S781" s="4"/>
      <c r="U781" s="10">
        <f t="shared" si="27"/>
        <v>0</v>
      </c>
      <c r="W781" s="10"/>
      <c r="X781" s="10" t="s">
        <v>2038</v>
      </c>
      <c r="Y781" s="1" t="s">
        <v>2039</v>
      </c>
      <c r="Z781" s="69" t="s">
        <v>3619</v>
      </c>
    </row>
    <row r="782" ht="18" customHeight="1" spans="1:26">
      <c r="A782" s="8">
        <f t="shared" si="26"/>
        <v>781</v>
      </c>
      <c r="B782" s="18">
        <v>45755</v>
      </c>
      <c r="C782" s="68">
        <v>46203</v>
      </c>
      <c r="D782" s="10" t="s">
        <v>3620</v>
      </c>
      <c r="E782" s="4" t="s">
        <v>41</v>
      </c>
      <c r="F782" s="4"/>
      <c r="G782" s="4" t="s">
        <v>308</v>
      </c>
      <c r="H782" s="4" t="s">
        <v>3621</v>
      </c>
      <c r="I782" s="12" t="s">
        <v>3622</v>
      </c>
      <c r="J782" s="12" t="s">
        <v>68</v>
      </c>
      <c r="K782" s="81" t="s">
        <v>58</v>
      </c>
      <c r="L782" s="4">
        <v>7168</v>
      </c>
      <c r="M782" s="4">
        <v>2181</v>
      </c>
      <c r="N782" s="63" t="s">
        <v>3286</v>
      </c>
      <c r="O782" s="4"/>
      <c r="P782" s="4" t="s">
        <v>2750</v>
      </c>
      <c r="Q782" s="4"/>
      <c r="R782" s="4"/>
      <c r="S782" s="4"/>
      <c r="U782" s="10">
        <f t="shared" si="27"/>
        <v>0</v>
      </c>
      <c r="W782" s="10"/>
      <c r="X782" s="10" t="s">
        <v>434</v>
      </c>
      <c r="Y782" s="1" t="s">
        <v>783</v>
      </c>
      <c r="Z782" s="69" t="s">
        <v>3623</v>
      </c>
    </row>
    <row r="783" ht="18" customHeight="1" spans="1:26">
      <c r="A783" s="8">
        <f t="shared" si="26"/>
        <v>782</v>
      </c>
      <c r="B783" s="18">
        <v>45757</v>
      </c>
      <c r="C783" s="68">
        <v>46203</v>
      </c>
      <c r="D783" s="10" t="s">
        <v>3624</v>
      </c>
      <c r="E783" s="10" t="s">
        <v>41</v>
      </c>
      <c r="F783" s="10"/>
      <c r="G783" s="4" t="s">
        <v>42</v>
      </c>
      <c r="H783" s="4" t="s">
        <v>3626</v>
      </c>
      <c r="I783" s="10" t="s">
        <v>3627</v>
      </c>
      <c r="J783" s="10" t="s">
        <v>44</v>
      </c>
      <c r="K783" s="81" t="s">
        <v>58</v>
      </c>
      <c r="L783" s="4">
        <v>7168</v>
      </c>
      <c r="M783" s="4">
        <v>2182</v>
      </c>
      <c r="N783" s="63" t="s">
        <v>3286</v>
      </c>
      <c r="O783" s="4"/>
      <c r="P783" s="4" t="s">
        <v>3628</v>
      </c>
      <c r="Q783" s="4"/>
      <c r="R783" s="4"/>
      <c r="S783" s="4"/>
      <c r="U783" s="10">
        <f t="shared" si="27"/>
        <v>0</v>
      </c>
      <c r="W783" s="10"/>
      <c r="X783" s="10" t="s">
        <v>3625</v>
      </c>
      <c r="Y783" s="1" t="s">
        <v>2713</v>
      </c>
      <c r="Z783" s="69" t="s">
        <v>3629</v>
      </c>
    </row>
    <row r="784" ht="18" customHeight="1" spans="1:26">
      <c r="A784" s="8">
        <f t="shared" si="26"/>
        <v>783</v>
      </c>
      <c r="B784" s="18">
        <v>45758</v>
      </c>
      <c r="C784" s="68">
        <v>46203</v>
      </c>
      <c r="D784" s="10" t="s">
        <v>3630</v>
      </c>
      <c r="E784" s="4" t="s">
        <v>34</v>
      </c>
      <c r="F784" s="4"/>
      <c r="G784" s="4" t="s">
        <v>67</v>
      </c>
      <c r="H784" s="4"/>
      <c r="I784" s="12" t="s">
        <v>3631</v>
      </c>
      <c r="J784" s="12" t="s">
        <v>3632</v>
      </c>
      <c r="K784" s="4" t="s">
        <v>58</v>
      </c>
      <c r="L784" s="4">
        <v>9216</v>
      </c>
      <c r="M784" s="4">
        <v>2183</v>
      </c>
      <c r="N784" s="63" t="s">
        <v>3286</v>
      </c>
      <c r="O784" s="4" t="s">
        <v>3633</v>
      </c>
      <c r="P784" s="4" t="s">
        <v>2750</v>
      </c>
      <c r="Q784" s="4"/>
      <c r="R784" s="4"/>
      <c r="S784" s="4"/>
      <c r="U784" s="10">
        <f t="shared" si="27"/>
        <v>0</v>
      </c>
      <c r="W784" s="10"/>
      <c r="X784" s="10" t="s">
        <v>3161</v>
      </c>
      <c r="Y784" s="1" t="s">
        <v>783</v>
      </c>
      <c r="Z784" s="69" t="s">
        <v>3634</v>
      </c>
    </row>
    <row r="785" ht="18" customHeight="1" spans="1:26">
      <c r="A785" s="8">
        <f t="shared" si="26"/>
        <v>784</v>
      </c>
      <c r="B785" s="18">
        <v>44578</v>
      </c>
      <c r="C785" s="68">
        <v>46203</v>
      </c>
      <c r="D785" s="10" t="s">
        <v>3635</v>
      </c>
      <c r="E785" s="4" t="s">
        <v>41</v>
      </c>
      <c r="F785" s="4"/>
      <c r="G785" s="4" t="s">
        <v>67</v>
      </c>
      <c r="H785" s="4"/>
      <c r="I785" s="12" t="s">
        <v>3636</v>
      </c>
      <c r="J785" s="12" t="s">
        <v>1661</v>
      </c>
      <c r="K785" s="8" t="s">
        <v>37</v>
      </c>
      <c r="L785" s="4">
        <v>5400</v>
      </c>
      <c r="M785" s="4">
        <v>2184</v>
      </c>
      <c r="N785" s="4"/>
      <c r="O785" s="4" t="s">
        <v>3633</v>
      </c>
      <c r="P785" s="4" t="s">
        <v>3637</v>
      </c>
      <c r="Q785" s="4"/>
      <c r="R785" s="4"/>
      <c r="S785" s="4"/>
      <c r="U785" s="10">
        <f t="shared" si="27"/>
        <v>3</v>
      </c>
      <c r="W785" s="10"/>
      <c r="Y785" s="1"/>
      <c r="Z785" s="69" t="s">
        <v>3638</v>
      </c>
    </row>
    <row r="786" ht="18" customHeight="1" spans="1:26">
      <c r="A786" s="8">
        <f t="shared" si="26"/>
        <v>785</v>
      </c>
      <c r="B786" s="18">
        <v>45761</v>
      </c>
      <c r="C786" s="68">
        <v>46203</v>
      </c>
      <c r="D786" s="10" t="s">
        <v>3639</v>
      </c>
      <c r="E786" s="4" t="s">
        <v>41</v>
      </c>
      <c r="F786" s="4"/>
      <c r="G786" s="4" t="s">
        <v>62</v>
      </c>
      <c r="H786" s="4" t="s">
        <v>3640</v>
      </c>
      <c r="I786" s="12" t="s">
        <v>3641</v>
      </c>
      <c r="J786" s="12" t="s">
        <v>134</v>
      </c>
      <c r="K786" s="4" t="s">
        <v>58</v>
      </c>
      <c r="L786" s="4">
        <v>9216</v>
      </c>
      <c r="M786" s="4">
        <v>2185</v>
      </c>
      <c r="N786" s="63" t="s">
        <v>3286</v>
      </c>
      <c r="O786" s="4"/>
      <c r="P786" s="4" t="s">
        <v>3628</v>
      </c>
      <c r="Q786" s="4"/>
      <c r="R786" s="4"/>
      <c r="S786" s="4"/>
      <c r="U786" s="10">
        <f t="shared" si="27"/>
        <v>0</v>
      </c>
      <c r="W786" s="10"/>
      <c r="X786" s="1" t="s">
        <v>768</v>
      </c>
      <c r="Y786" s="1" t="s">
        <v>768</v>
      </c>
      <c r="Z786" s="69" t="s">
        <v>3642</v>
      </c>
    </row>
    <row r="787" ht="18" customHeight="1" spans="1:26">
      <c r="A787" s="8">
        <f t="shared" si="26"/>
        <v>786</v>
      </c>
      <c r="B787" s="18">
        <v>45761</v>
      </c>
      <c r="C787" s="68">
        <v>46203</v>
      </c>
      <c r="D787" s="10" t="s">
        <v>3643</v>
      </c>
      <c r="E787" s="4" t="s">
        <v>41</v>
      </c>
      <c r="F787" s="4"/>
      <c r="G787" s="4" t="s">
        <v>36</v>
      </c>
      <c r="H787" s="4"/>
      <c r="I787" s="10" t="s">
        <v>3644</v>
      </c>
      <c r="J787" s="10" t="s">
        <v>50</v>
      </c>
      <c r="K787" s="4" t="s">
        <v>58</v>
      </c>
      <c r="L787" s="4">
        <v>9216</v>
      </c>
      <c r="M787" s="4">
        <v>2186</v>
      </c>
      <c r="N787" s="63" t="s">
        <v>3286</v>
      </c>
      <c r="O787" s="4"/>
      <c r="P787" s="4" t="s">
        <v>3628</v>
      </c>
      <c r="Q787" s="4"/>
      <c r="R787" s="4"/>
      <c r="S787" s="4"/>
      <c r="U787" s="10">
        <f t="shared" si="27"/>
        <v>0</v>
      </c>
      <c r="W787" s="10"/>
      <c r="X787" s="1" t="s">
        <v>768</v>
      </c>
      <c r="Y787" s="1" t="s">
        <v>768</v>
      </c>
      <c r="Z787" s="69" t="s">
        <v>3645</v>
      </c>
    </row>
    <row r="788" ht="18" customHeight="1" spans="1:26">
      <c r="A788" s="8">
        <f t="shared" si="26"/>
        <v>787</v>
      </c>
      <c r="B788" s="18">
        <v>45763</v>
      </c>
      <c r="C788" s="68">
        <v>46203</v>
      </c>
      <c r="D788" s="10" t="s">
        <v>256</v>
      </c>
      <c r="E788" s="4" t="s">
        <v>41</v>
      </c>
      <c r="F788" s="4"/>
      <c r="G788" s="4" t="s">
        <v>62</v>
      </c>
      <c r="H788" s="4" t="s">
        <v>3646</v>
      </c>
      <c r="I788" s="10" t="s">
        <v>3647</v>
      </c>
      <c r="J788" s="12" t="s">
        <v>2152</v>
      </c>
      <c r="K788" s="4" t="s">
        <v>58</v>
      </c>
      <c r="L788" s="4">
        <v>9216</v>
      </c>
      <c r="M788" s="4">
        <v>2187</v>
      </c>
      <c r="N788" s="63" t="s">
        <v>3286</v>
      </c>
      <c r="O788" s="4" t="s">
        <v>3440</v>
      </c>
      <c r="P788" s="4" t="s">
        <v>3648</v>
      </c>
      <c r="Q788" s="4"/>
      <c r="R788" s="4"/>
      <c r="S788" s="4"/>
      <c r="U788" s="10">
        <f t="shared" si="27"/>
        <v>0</v>
      </c>
      <c r="W788" s="10"/>
      <c r="X788" s="10" t="s">
        <v>2807</v>
      </c>
      <c r="Y788" s="1" t="s">
        <v>783</v>
      </c>
      <c r="Z788" s="69" t="s">
        <v>258</v>
      </c>
    </row>
    <row r="789" ht="18" customHeight="1" spans="1:26">
      <c r="A789" s="8">
        <f t="shared" si="26"/>
        <v>788</v>
      </c>
      <c r="B789" s="18">
        <v>45764</v>
      </c>
      <c r="C789" s="68">
        <v>46203</v>
      </c>
      <c r="D789" s="10" t="s">
        <v>3649</v>
      </c>
      <c r="E789" s="4" t="s">
        <v>41</v>
      </c>
      <c r="F789" s="4"/>
      <c r="G789" s="4" t="s">
        <v>42</v>
      </c>
      <c r="H789" s="4"/>
      <c r="I789" s="10" t="s">
        <v>1349</v>
      </c>
      <c r="J789" s="10" t="s">
        <v>1091</v>
      </c>
      <c r="K789" s="81" t="s">
        <v>58</v>
      </c>
      <c r="L789" s="4">
        <v>7168</v>
      </c>
      <c r="M789" s="4">
        <v>2188</v>
      </c>
      <c r="N789" s="63" t="s">
        <v>3282</v>
      </c>
      <c r="O789" s="4"/>
      <c r="P789" s="4" t="s">
        <v>3648</v>
      </c>
      <c r="Q789" s="4"/>
      <c r="R789" s="4"/>
      <c r="S789" s="4"/>
      <c r="U789" s="10">
        <f t="shared" si="27"/>
        <v>0</v>
      </c>
      <c r="W789" s="10"/>
      <c r="X789" s="1" t="s">
        <v>768</v>
      </c>
      <c r="Y789" s="1" t="s">
        <v>768</v>
      </c>
      <c r="Z789" s="69" t="s">
        <v>3651</v>
      </c>
    </row>
    <row r="790" ht="18" customHeight="1" spans="1:26">
      <c r="A790" s="8">
        <f t="shared" si="26"/>
        <v>789</v>
      </c>
      <c r="B790" s="18">
        <v>45769</v>
      </c>
      <c r="C790" s="68">
        <v>46203</v>
      </c>
      <c r="D790" s="10" t="s">
        <v>3652</v>
      </c>
      <c r="E790" s="4" t="s">
        <v>34</v>
      </c>
      <c r="F790" s="4"/>
      <c r="G790" s="4" t="s">
        <v>325</v>
      </c>
      <c r="H790" s="4"/>
      <c r="I790" s="12" t="s">
        <v>4411</v>
      </c>
      <c r="J790" s="12" t="s">
        <v>50</v>
      </c>
      <c r="K790" s="81" t="s">
        <v>58</v>
      </c>
      <c r="L790" s="4">
        <v>2048</v>
      </c>
      <c r="M790" s="4">
        <v>2189</v>
      </c>
      <c r="N790" s="63" t="s">
        <v>3324</v>
      </c>
      <c r="O790" s="4"/>
      <c r="P790" s="4" t="s">
        <v>3648</v>
      </c>
      <c r="Q790" s="4"/>
      <c r="R790" s="4"/>
      <c r="S790" s="4"/>
      <c r="U790" s="10">
        <f t="shared" si="27"/>
        <v>0</v>
      </c>
      <c r="W790" s="10"/>
      <c r="X790" s="1" t="s">
        <v>768</v>
      </c>
      <c r="Y790" s="1" t="s">
        <v>768</v>
      </c>
      <c r="Z790" s="69" t="s">
        <v>3654</v>
      </c>
    </row>
    <row r="791" ht="18" customHeight="1" spans="1:26">
      <c r="A791" s="8">
        <f t="shared" si="26"/>
        <v>790</v>
      </c>
      <c r="B791" s="18">
        <v>45774</v>
      </c>
      <c r="C791" s="68">
        <v>46203</v>
      </c>
      <c r="D791" s="10" t="s">
        <v>3659</v>
      </c>
      <c r="E791" s="4" t="s">
        <v>41</v>
      </c>
      <c r="F791" s="4"/>
      <c r="G791" s="4" t="s">
        <v>325</v>
      </c>
      <c r="H791" s="4"/>
      <c r="I791" s="4" t="s">
        <v>2423</v>
      </c>
      <c r="J791" s="12" t="s">
        <v>2152</v>
      </c>
      <c r="K791" s="81" t="s">
        <v>58</v>
      </c>
      <c r="L791" s="4">
        <v>2048</v>
      </c>
      <c r="M791" s="4">
        <v>2191</v>
      </c>
      <c r="N791" s="63" t="s">
        <v>3324</v>
      </c>
      <c r="O791" s="4"/>
      <c r="P791" s="4" t="s">
        <v>3660</v>
      </c>
      <c r="Q791" s="4"/>
      <c r="R791" s="4"/>
      <c r="S791" s="4"/>
      <c r="U791" s="10">
        <f t="shared" si="27"/>
        <v>0</v>
      </c>
      <c r="W791" s="10"/>
      <c r="X791" s="1" t="s">
        <v>768</v>
      </c>
      <c r="Y791" s="1" t="s">
        <v>768</v>
      </c>
      <c r="Z791" s="1" t="s">
        <v>4414</v>
      </c>
    </row>
    <row r="792" ht="18" customHeight="1" spans="1:26">
      <c r="A792" s="8">
        <f t="shared" si="26"/>
        <v>791</v>
      </c>
      <c r="B792" s="18">
        <v>45774</v>
      </c>
      <c r="C792" s="68">
        <v>46203</v>
      </c>
      <c r="D792" s="10" t="s">
        <v>3662</v>
      </c>
      <c r="E792" s="4" t="s">
        <v>34</v>
      </c>
      <c r="F792" s="4"/>
      <c r="G792" s="4" t="s">
        <v>48</v>
      </c>
      <c r="H792" s="4" t="s">
        <v>3663</v>
      </c>
      <c r="I792" s="10" t="s">
        <v>3664</v>
      </c>
      <c r="J792" s="10" t="s">
        <v>3665</v>
      </c>
      <c r="K792" s="4" t="s">
        <v>58</v>
      </c>
      <c r="L792" s="4">
        <v>9216</v>
      </c>
      <c r="M792" s="4">
        <v>2192</v>
      </c>
      <c r="N792" s="10" t="s">
        <v>1095</v>
      </c>
      <c r="O792" s="4" t="s">
        <v>3482</v>
      </c>
      <c r="P792" s="4" t="s">
        <v>2995</v>
      </c>
      <c r="Q792" s="4"/>
      <c r="R792" s="4"/>
      <c r="S792" s="4"/>
      <c r="U792" s="10">
        <f t="shared" si="27"/>
        <v>0</v>
      </c>
      <c r="W792" s="10" t="s">
        <v>118</v>
      </c>
      <c r="X792" s="10" t="s">
        <v>767</v>
      </c>
      <c r="Y792" s="1" t="s">
        <v>768</v>
      </c>
      <c r="Z792" s="69" t="s">
        <v>3666</v>
      </c>
    </row>
    <row r="793" ht="18" customHeight="1" spans="1:26">
      <c r="A793" s="8">
        <f t="shared" si="26"/>
        <v>792</v>
      </c>
      <c r="B793" s="18">
        <v>45772</v>
      </c>
      <c r="C793" s="68">
        <v>46203</v>
      </c>
      <c r="D793" s="10" t="s">
        <v>3667</v>
      </c>
      <c r="E793" s="4" t="s">
        <v>41</v>
      </c>
      <c r="F793" s="4"/>
      <c r="G793" s="4" t="s">
        <v>48</v>
      </c>
      <c r="H793" s="4" t="s">
        <v>3668</v>
      </c>
      <c r="I793" s="12" t="s">
        <v>3669</v>
      </c>
      <c r="J793" s="12" t="s">
        <v>3670</v>
      </c>
      <c r="K793" s="4" t="s">
        <v>58</v>
      </c>
      <c r="L793" s="4">
        <v>9216</v>
      </c>
      <c r="M793" s="4">
        <v>2193</v>
      </c>
      <c r="N793" s="10" t="s">
        <v>470</v>
      </c>
      <c r="O793" s="4"/>
      <c r="P793" s="4" t="s">
        <v>3660</v>
      </c>
      <c r="Q793" s="4"/>
      <c r="R793" s="4"/>
      <c r="S793" s="4"/>
      <c r="U793" s="10">
        <f t="shared" si="27"/>
        <v>0</v>
      </c>
      <c r="W793" s="10" t="s">
        <v>118</v>
      </c>
      <c r="X793" s="10" t="s">
        <v>767</v>
      </c>
      <c r="Y793" s="1" t="s">
        <v>768</v>
      </c>
      <c r="Z793" s="69" t="s">
        <v>3671</v>
      </c>
    </row>
    <row r="794" ht="18" customHeight="1" spans="1:26">
      <c r="A794" s="8">
        <f t="shared" si="26"/>
        <v>793</v>
      </c>
      <c r="B794" s="18">
        <v>45776</v>
      </c>
      <c r="C794" s="68">
        <v>46203</v>
      </c>
      <c r="D794" s="10" t="s">
        <v>3672</v>
      </c>
      <c r="E794" s="10" t="s">
        <v>41</v>
      </c>
      <c r="F794" s="10"/>
      <c r="G794" s="4" t="s">
        <v>48</v>
      </c>
      <c r="H794" s="4" t="s">
        <v>3418</v>
      </c>
      <c r="I794" s="10" t="s">
        <v>3674</v>
      </c>
      <c r="J794" s="10" t="s">
        <v>134</v>
      </c>
      <c r="K794" s="4" t="s">
        <v>58</v>
      </c>
      <c r="L794" s="4">
        <v>9216</v>
      </c>
      <c r="M794" s="4">
        <v>2194</v>
      </c>
      <c r="N794" s="10" t="s">
        <v>4415</v>
      </c>
      <c r="O794" s="4"/>
      <c r="P794" s="4" t="s">
        <v>2750</v>
      </c>
      <c r="Q794" s="4"/>
      <c r="R794" s="4"/>
      <c r="S794" s="4"/>
      <c r="U794" s="10">
        <f t="shared" si="27"/>
        <v>0</v>
      </c>
      <c r="W794" s="10" t="s">
        <v>118</v>
      </c>
      <c r="X794" s="10" t="s">
        <v>3673</v>
      </c>
      <c r="Y794" s="1" t="s">
        <v>783</v>
      </c>
      <c r="Z794" s="69" t="s">
        <v>3675</v>
      </c>
    </row>
    <row r="795" ht="18" customHeight="1" spans="1:26">
      <c r="A795" s="8">
        <f t="shared" si="26"/>
        <v>794</v>
      </c>
      <c r="B795" s="18">
        <v>45778</v>
      </c>
      <c r="C795" s="68">
        <v>46203</v>
      </c>
      <c r="D795" s="10" t="s">
        <v>3676</v>
      </c>
      <c r="E795" s="10" t="s">
        <v>41</v>
      </c>
      <c r="F795" s="4"/>
      <c r="G795" s="4" t="s">
        <v>325</v>
      </c>
      <c r="H795" s="4"/>
      <c r="I795" s="12" t="s">
        <v>3677</v>
      </c>
      <c r="J795" s="12" t="s">
        <v>2094</v>
      </c>
      <c r="K795" s="81" t="s">
        <v>58</v>
      </c>
      <c r="L795" s="4">
        <v>2048</v>
      </c>
      <c r="M795" s="4">
        <v>2195</v>
      </c>
      <c r="N795" s="63" t="s">
        <v>3324</v>
      </c>
      <c r="O795" s="4"/>
      <c r="P795" s="4" t="s">
        <v>3637</v>
      </c>
      <c r="Q795" s="4"/>
      <c r="R795" s="4"/>
      <c r="S795" s="4"/>
      <c r="U795" s="10">
        <f t="shared" si="27"/>
        <v>0</v>
      </c>
      <c r="W795" s="10"/>
      <c r="X795" s="4" t="s">
        <v>3637</v>
      </c>
      <c r="Y795" s="1" t="s">
        <v>2713</v>
      </c>
      <c r="Z795" s="69" t="s">
        <v>3678</v>
      </c>
    </row>
    <row r="796" ht="18" customHeight="1" spans="1:26">
      <c r="A796" s="8">
        <f t="shared" si="26"/>
        <v>795</v>
      </c>
      <c r="B796" s="18">
        <v>45784</v>
      </c>
      <c r="C796" s="68">
        <v>46203</v>
      </c>
      <c r="D796" s="10" t="s">
        <v>3679</v>
      </c>
      <c r="E796" s="4" t="s">
        <v>41</v>
      </c>
      <c r="F796" s="4"/>
      <c r="G796" s="4" t="s">
        <v>67</v>
      </c>
      <c r="H796" s="4"/>
      <c r="I796" s="12" t="s">
        <v>3680</v>
      </c>
      <c r="J796" s="12" t="s">
        <v>3681</v>
      </c>
      <c r="K796" s="4" t="s">
        <v>58</v>
      </c>
      <c r="L796" s="4">
        <v>9216</v>
      </c>
      <c r="M796" s="4">
        <v>2196</v>
      </c>
      <c r="N796" s="63" t="s">
        <v>3286</v>
      </c>
      <c r="O796" s="4" t="s">
        <v>3482</v>
      </c>
      <c r="P796" s="4" t="s">
        <v>3660</v>
      </c>
      <c r="Q796" s="4"/>
      <c r="R796" s="4"/>
      <c r="S796" s="4"/>
      <c r="U796" s="10">
        <f t="shared" si="27"/>
        <v>0</v>
      </c>
      <c r="W796" s="10"/>
      <c r="X796" s="10" t="s">
        <v>156</v>
      </c>
      <c r="Y796" s="1" t="s">
        <v>783</v>
      </c>
      <c r="Z796" s="69" t="s">
        <v>3682</v>
      </c>
    </row>
    <row r="797" ht="18" customHeight="1" spans="1:26">
      <c r="A797" s="8">
        <f t="shared" si="26"/>
        <v>796</v>
      </c>
      <c r="B797" s="18">
        <v>45789</v>
      </c>
      <c r="C797" s="68">
        <v>46203</v>
      </c>
      <c r="D797" s="10" t="s">
        <v>3683</v>
      </c>
      <c r="E797" s="10" t="s">
        <v>41</v>
      </c>
      <c r="F797" s="10"/>
      <c r="G797" s="4" t="s">
        <v>42</v>
      </c>
      <c r="H797" s="4" t="s">
        <v>3626</v>
      </c>
      <c r="I797" s="10" t="s">
        <v>3684</v>
      </c>
      <c r="J797" s="10" t="s">
        <v>134</v>
      </c>
      <c r="K797" s="81" t="s">
        <v>58</v>
      </c>
      <c r="L797" s="4">
        <v>7168</v>
      </c>
      <c r="M797" s="4">
        <v>2197</v>
      </c>
      <c r="N797" s="63" t="s">
        <v>3286</v>
      </c>
      <c r="O797" s="4" t="s">
        <v>3482</v>
      </c>
      <c r="P797" s="4" t="s">
        <v>2750</v>
      </c>
      <c r="Q797" s="4"/>
      <c r="R797" s="4"/>
      <c r="S797" s="4"/>
      <c r="U797" s="10">
        <f t="shared" si="27"/>
        <v>0</v>
      </c>
      <c r="W797" s="10"/>
      <c r="X797" s="10" t="s">
        <v>3129</v>
      </c>
      <c r="Y797" s="1" t="s">
        <v>783</v>
      </c>
      <c r="Z797" s="69" t="s">
        <v>3685</v>
      </c>
    </row>
    <row r="798" ht="18" customHeight="1" spans="1:26">
      <c r="A798" s="8">
        <f t="shared" si="26"/>
        <v>797</v>
      </c>
      <c r="B798" s="18">
        <v>45789</v>
      </c>
      <c r="C798" s="68">
        <v>46203</v>
      </c>
      <c r="D798" s="10" t="s">
        <v>3686</v>
      </c>
      <c r="E798" s="4" t="s">
        <v>41</v>
      </c>
      <c r="F798" s="4"/>
      <c r="G798" s="4" t="s">
        <v>42</v>
      </c>
      <c r="H798" s="4" t="s">
        <v>3687</v>
      </c>
      <c r="I798" s="12" t="s">
        <v>3688</v>
      </c>
      <c r="J798" s="12" t="s">
        <v>1046</v>
      </c>
      <c r="K798" s="81" t="s">
        <v>58</v>
      </c>
      <c r="L798" s="4">
        <v>7168</v>
      </c>
      <c r="M798" s="4">
        <v>2198</v>
      </c>
      <c r="N798" s="63" t="s">
        <v>3286</v>
      </c>
      <c r="O798" s="4"/>
      <c r="P798" s="4" t="s">
        <v>3689</v>
      </c>
      <c r="Q798" s="4"/>
      <c r="R798" s="4"/>
      <c r="S798" s="4"/>
      <c r="U798" s="10">
        <f t="shared" si="27"/>
        <v>0</v>
      </c>
      <c r="W798" s="10"/>
      <c r="X798" s="10" t="s">
        <v>767</v>
      </c>
      <c r="Y798" s="1" t="s">
        <v>768</v>
      </c>
      <c r="Z798" s="69" t="s">
        <v>3690</v>
      </c>
    </row>
    <row r="799" ht="18" customHeight="1" spans="1:26">
      <c r="A799" s="8">
        <f t="shared" si="26"/>
        <v>798</v>
      </c>
      <c r="B799" s="18">
        <v>45785</v>
      </c>
      <c r="C799" s="68">
        <v>46203</v>
      </c>
      <c r="D799" s="10" t="s">
        <v>3691</v>
      </c>
      <c r="E799" s="4" t="s">
        <v>41</v>
      </c>
      <c r="F799" s="4"/>
      <c r="G799" s="4" t="s">
        <v>62</v>
      </c>
      <c r="H799" s="4" t="s">
        <v>3693</v>
      </c>
      <c r="I799" s="12" t="s">
        <v>3694</v>
      </c>
      <c r="J799" s="12" t="s">
        <v>1046</v>
      </c>
      <c r="K799" s="4" t="s">
        <v>58</v>
      </c>
      <c r="L799" s="4">
        <v>9216</v>
      </c>
      <c r="M799" s="4">
        <v>2199</v>
      </c>
      <c r="N799" s="63" t="s">
        <v>3286</v>
      </c>
      <c r="O799" s="4" t="s">
        <v>3440</v>
      </c>
      <c r="P799" s="4" t="s">
        <v>3689</v>
      </c>
      <c r="Q799" s="4"/>
      <c r="R799" s="4"/>
      <c r="S799" s="4"/>
      <c r="U799" s="10">
        <f t="shared" si="27"/>
        <v>0</v>
      </c>
      <c r="W799" s="10"/>
      <c r="X799" s="10" t="s">
        <v>3692</v>
      </c>
      <c r="Y799" s="10" t="s">
        <v>3692</v>
      </c>
      <c r="Z799" s="69" t="s">
        <v>3695</v>
      </c>
    </row>
    <row r="800" ht="18" customHeight="1" spans="1:26">
      <c r="A800" s="8">
        <f t="shared" si="26"/>
        <v>799</v>
      </c>
      <c r="B800" s="18">
        <v>45792</v>
      </c>
      <c r="C800" s="68">
        <v>46203</v>
      </c>
      <c r="D800" s="10" t="s">
        <v>3696</v>
      </c>
      <c r="E800" s="4" t="s">
        <v>41</v>
      </c>
      <c r="F800" s="4"/>
      <c r="G800" s="4" t="s">
        <v>48</v>
      </c>
      <c r="H800" s="4" t="s">
        <v>3697</v>
      </c>
      <c r="I800" s="12" t="s">
        <v>3698</v>
      </c>
      <c r="J800" s="12" t="s">
        <v>1046</v>
      </c>
      <c r="K800" s="4" t="s">
        <v>58</v>
      </c>
      <c r="L800" s="4">
        <v>9216</v>
      </c>
      <c r="M800" s="4">
        <v>2200</v>
      </c>
      <c r="N800" s="10" t="s">
        <v>810</v>
      </c>
      <c r="O800" s="4"/>
      <c r="P800" s="4"/>
      <c r="Q800" s="4"/>
      <c r="R800" s="4"/>
      <c r="S800" s="4"/>
      <c r="U800" s="10">
        <f t="shared" si="27"/>
        <v>0</v>
      </c>
      <c r="W800" s="10" t="s">
        <v>118</v>
      </c>
      <c r="X800" s="10" t="s">
        <v>822</v>
      </c>
      <c r="Y800" s="1" t="s">
        <v>783</v>
      </c>
      <c r="Z800" s="69" t="s">
        <v>3699</v>
      </c>
    </row>
    <row r="801" ht="18" customHeight="1" spans="1:26">
      <c r="A801" s="8">
        <f t="shared" si="26"/>
        <v>800</v>
      </c>
      <c r="B801" s="18">
        <v>45812</v>
      </c>
      <c r="C801" s="68">
        <v>46203</v>
      </c>
      <c r="D801" s="10" t="s">
        <v>3700</v>
      </c>
      <c r="E801" s="4" t="s">
        <v>41</v>
      </c>
      <c r="F801" s="4"/>
      <c r="G801" s="4" t="s">
        <v>308</v>
      </c>
      <c r="H801" s="4"/>
      <c r="I801" s="10" t="s">
        <v>3701</v>
      </c>
      <c r="J801" s="10" t="s">
        <v>57</v>
      </c>
      <c r="K801" s="81" t="s">
        <v>58</v>
      </c>
      <c r="L801" s="4">
        <v>7168</v>
      </c>
      <c r="M801" s="4">
        <v>2201</v>
      </c>
      <c r="N801" s="63" t="s">
        <v>3286</v>
      </c>
      <c r="O801" s="4"/>
      <c r="P801" s="4"/>
      <c r="Q801" s="4"/>
      <c r="R801" s="4"/>
      <c r="S801" s="4"/>
      <c r="U801" s="10"/>
      <c r="W801" s="10"/>
      <c r="X801" s="10" t="s">
        <v>30</v>
      </c>
      <c r="Y801" s="1" t="s">
        <v>30</v>
      </c>
      <c r="Z801" s="69" t="s">
        <v>3702</v>
      </c>
    </row>
    <row r="802" ht="18" customHeight="1" spans="1:26">
      <c r="A802" s="8">
        <f t="shared" si="26"/>
        <v>801</v>
      </c>
      <c r="B802" s="18">
        <v>45813</v>
      </c>
      <c r="C802" s="68">
        <v>46203</v>
      </c>
      <c r="D802" s="10" t="s">
        <v>3703</v>
      </c>
      <c r="E802" s="4" t="s">
        <v>41</v>
      </c>
      <c r="F802" s="4"/>
      <c r="G802" s="4" t="s">
        <v>36</v>
      </c>
      <c r="H802" s="4"/>
      <c r="I802" s="10" t="s">
        <v>3704</v>
      </c>
      <c r="J802" s="12" t="s">
        <v>3705</v>
      </c>
      <c r="K802" s="4" t="s">
        <v>58</v>
      </c>
      <c r="L802" s="4">
        <v>9216</v>
      </c>
      <c r="M802" s="4">
        <v>2202</v>
      </c>
      <c r="N802" s="63" t="s">
        <v>3286</v>
      </c>
      <c r="O802" s="4"/>
      <c r="P802" s="4"/>
      <c r="Q802" s="4"/>
      <c r="R802" s="4"/>
      <c r="S802" s="4"/>
      <c r="U802" s="10"/>
      <c r="W802" s="10"/>
      <c r="X802" s="10" t="s">
        <v>1702</v>
      </c>
      <c r="Y802" s="1" t="s">
        <v>783</v>
      </c>
      <c r="Z802" s="69" t="s">
        <v>3706</v>
      </c>
    </row>
    <row r="803" ht="18" customHeight="1" spans="1:26">
      <c r="A803" s="8">
        <f t="shared" si="26"/>
        <v>802</v>
      </c>
      <c r="B803" s="18">
        <v>45814</v>
      </c>
      <c r="C803" s="68">
        <v>46203</v>
      </c>
      <c r="D803" s="10" t="s">
        <v>3707</v>
      </c>
      <c r="E803" s="4" t="s">
        <v>41</v>
      </c>
      <c r="F803" s="4"/>
      <c r="G803" s="4" t="s">
        <v>36</v>
      </c>
      <c r="H803" s="4"/>
      <c r="I803" s="10" t="s">
        <v>3708</v>
      </c>
      <c r="J803" s="10" t="s">
        <v>134</v>
      </c>
      <c r="K803" s="4" t="s">
        <v>58</v>
      </c>
      <c r="L803" s="4">
        <v>9216</v>
      </c>
      <c r="M803" s="4">
        <v>2203</v>
      </c>
      <c r="N803" s="63" t="s">
        <v>3286</v>
      </c>
      <c r="O803" s="4"/>
      <c r="P803" s="4"/>
      <c r="Q803" s="4"/>
      <c r="R803" s="4"/>
      <c r="S803" s="4"/>
      <c r="U803" s="10"/>
      <c r="W803" s="10"/>
      <c r="X803" s="10" t="s">
        <v>3002</v>
      </c>
      <c r="Y803" s="1" t="s">
        <v>783</v>
      </c>
      <c r="Z803" s="69" t="s">
        <v>3709</v>
      </c>
    </row>
    <row r="804" ht="18" customHeight="1" spans="1:26">
      <c r="A804" s="8">
        <f t="shared" si="26"/>
        <v>803</v>
      </c>
      <c r="B804" s="18">
        <v>45818</v>
      </c>
      <c r="C804" s="68">
        <v>46203</v>
      </c>
      <c r="D804" s="10" t="s">
        <v>3710</v>
      </c>
      <c r="E804" s="4" t="s">
        <v>41</v>
      </c>
      <c r="F804" s="4"/>
      <c r="G804" s="4" t="s">
        <v>89</v>
      </c>
      <c r="H804" s="4"/>
      <c r="I804" s="12" t="s">
        <v>3711</v>
      </c>
      <c r="J804" s="12" t="s">
        <v>217</v>
      </c>
      <c r="K804" s="81" t="s">
        <v>58</v>
      </c>
      <c r="L804" s="4">
        <v>2048</v>
      </c>
      <c r="M804" s="4">
        <v>2204</v>
      </c>
      <c r="N804" s="63" t="s">
        <v>3324</v>
      </c>
      <c r="O804" s="4"/>
      <c r="P804" s="4"/>
      <c r="Q804" s="4"/>
      <c r="R804" s="4"/>
      <c r="S804" s="4"/>
      <c r="U804" s="10"/>
      <c r="W804" s="10"/>
      <c r="X804" s="10" t="s">
        <v>996</v>
      </c>
      <c r="Y804" s="1" t="s">
        <v>783</v>
      </c>
      <c r="Z804" s="69" t="s">
        <v>3712</v>
      </c>
    </row>
    <row r="805" ht="18" customHeight="1" spans="1:26">
      <c r="A805" s="8">
        <f t="shared" si="26"/>
        <v>804</v>
      </c>
      <c r="B805" s="18">
        <v>45800</v>
      </c>
      <c r="C805" s="68">
        <v>46203</v>
      </c>
      <c r="D805" s="10" t="s">
        <v>3713</v>
      </c>
      <c r="E805" s="10" t="s">
        <v>41</v>
      </c>
      <c r="F805" s="10"/>
      <c r="G805" s="4" t="s">
        <v>48</v>
      </c>
      <c r="H805" s="4" t="s">
        <v>3714</v>
      </c>
      <c r="I805" s="10" t="s">
        <v>3715</v>
      </c>
      <c r="J805" s="10" t="s">
        <v>50</v>
      </c>
      <c r="K805" s="4" t="s">
        <v>58</v>
      </c>
      <c r="L805" s="4">
        <v>9216</v>
      </c>
      <c r="M805" s="4">
        <v>2205</v>
      </c>
      <c r="N805" s="10" t="s">
        <v>810</v>
      </c>
      <c r="O805" s="4"/>
      <c r="P805" s="4"/>
      <c r="Q805" s="4"/>
      <c r="R805" s="4"/>
      <c r="S805" s="4"/>
      <c r="U805" s="10"/>
      <c r="W805" s="10" t="s">
        <v>118</v>
      </c>
      <c r="X805" s="10" t="s">
        <v>822</v>
      </c>
      <c r="Y805" s="1" t="s">
        <v>783</v>
      </c>
      <c r="Z805" s="69" t="s">
        <v>3716</v>
      </c>
    </row>
    <row r="806" ht="18" customHeight="1" spans="1:26">
      <c r="A806" s="8">
        <f t="shared" si="26"/>
        <v>805</v>
      </c>
      <c r="B806" s="18">
        <v>45807</v>
      </c>
      <c r="C806" s="68">
        <v>46203</v>
      </c>
      <c r="D806" s="10" t="s">
        <v>3717</v>
      </c>
      <c r="E806" s="4" t="s">
        <v>41</v>
      </c>
      <c r="F806" s="4"/>
      <c r="G806" s="4" t="s">
        <v>42</v>
      </c>
      <c r="H806" s="4"/>
      <c r="I806" s="4" t="s">
        <v>3718</v>
      </c>
      <c r="J806" s="12" t="s">
        <v>363</v>
      </c>
      <c r="K806" s="81" t="s">
        <v>58</v>
      </c>
      <c r="L806" s="4">
        <v>7168</v>
      </c>
      <c r="M806" s="4">
        <v>2206</v>
      </c>
      <c r="N806" s="63" t="s">
        <v>3286</v>
      </c>
      <c r="O806" s="4" t="s">
        <v>3482</v>
      </c>
      <c r="P806" s="4"/>
      <c r="Q806" s="4"/>
      <c r="R806" s="4"/>
      <c r="S806" s="4"/>
      <c r="U806" s="8"/>
      <c r="V806" s="18"/>
      <c r="W806" s="18"/>
      <c r="X806" s="10" t="s">
        <v>767</v>
      </c>
      <c r="Y806" s="1" t="s">
        <v>768</v>
      </c>
      <c r="Z806" s="69" t="s">
        <v>3719</v>
      </c>
    </row>
    <row r="807" ht="18" customHeight="1" spans="1:26">
      <c r="A807" s="8">
        <f t="shared" si="26"/>
        <v>806</v>
      </c>
      <c r="B807" s="18">
        <v>45806</v>
      </c>
      <c r="C807" s="68">
        <v>46203</v>
      </c>
      <c r="D807" s="10" t="s">
        <v>3720</v>
      </c>
      <c r="E807" s="4" t="s">
        <v>41</v>
      </c>
      <c r="F807" s="4"/>
      <c r="G807" s="4" t="s">
        <v>36</v>
      </c>
      <c r="H807" s="4"/>
      <c r="I807" s="10" t="s">
        <v>3721</v>
      </c>
      <c r="J807" s="10" t="s">
        <v>44</v>
      </c>
      <c r="K807" s="4" t="s">
        <v>58</v>
      </c>
      <c r="L807" s="4">
        <v>9216</v>
      </c>
      <c r="M807" s="4">
        <v>2207</v>
      </c>
      <c r="N807" s="63" t="s">
        <v>3286</v>
      </c>
      <c r="O807" s="4"/>
      <c r="P807" s="4"/>
      <c r="Q807" s="4"/>
      <c r="R807" s="4"/>
      <c r="S807" s="4"/>
      <c r="U807" s="8"/>
      <c r="V807" s="18"/>
      <c r="W807" s="18"/>
      <c r="X807" s="10" t="s">
        <v>709</v>
      </c>
      <c r="Y807" s="1" t="s">
        <v>783</v>
      </c>
      <c r="Z807" s="1" t="s">
        <v>4416</v>
      </c>
    </row>
    <row r="808" ht="18" customHeight="1" spans="1:26">
      <c r="A808" s="8">
        <f t="shared" si="26"/>
        <v>807</v>
      </c>
      <c r="B808" s="18">
        <v>45818</v>
      </c>
      <c r="C808" s="68">
        <v>46203</v>
      </c>
      <c r="D808" s="10" t="s">
        <v>3723</v>
      </c>
      <c r="E808" s="4" t="s">
        <v>41</v>
      </c>
      <c r="F808" s="4"/>
      <c r="G808" s="4" t="s">
        <v>36</v>
      </c>
      <c r="H808" s="4"/>
      <c r="I808" s="12" t="s">
        <v>3724</v>
      </c>
      <c r="J808" s="12" t="s">
        <v>57</v>
      </c>
      <c r="K808" s="4" t="s">
        <v>58</v>
      </c>
      <c r="L808" s="4">
        <v>9216</v>
      </c>
      <c r="M808" s="4">
        <v>2208</v>
      </c>
      <c r="N808" s="63" t="s">
        <v>3282</v>
      </c>
      <c r="O808" s="4"/>
      <c r="P808" s="4"/>
      <c r="Q808" s="4"/>
      <c r="R808" s="4"/>
      <c r="S808" s="4"/>
      <c r="U808" s="8"/>
      <c r="V808" s="18"/>
      <c r="W808" s="18"/>
      <c r="X808" s="10" t="s">
        <v>136</v>
      </c>
      <c r="Y808" s="1" t="s">
        <v>783</v>
      </c>
      <c r="Z808" s="69" t="s">
        <v>3725</v>
      </c>
    </row>
    <row r="809" ht="18" customHeight="1" spans="1:26">
      <c r="A809" s="8">
        <f t="shared" si="26"/>
        <v>808</v>
      </c>
      <c r="B809" s="18">
        <v>45806</v>
      </c>
      <c r="C809" s="68">
        <v>46203</v>
      </c>
      <c r="D809" s="10" t="s">
        <v>3726</v>
      </c>
      <c r="E809" s="10" t="s">
        <v>41</v>
      </c>
      <c r="F809" s="10"/>
      <c r="G809" s="4" t="s">
        <v>62</v>
      </c>
      <c r="H809" s="4"/>
      <c r="I809" s="10" t="s">
        <v>3727</v>
      </c>
      <c r="J809" s="10" t="s">
        <v>3705</v>
      </c>
      <c r="K809" s="4" t="s">
        <v>58</v>
      </c>
      <c r="L809" s="4">
        <v>9216</v>
      </c>
      <c r="M809" s="4">
        <v>2209</v>
      </c>
      <c r="N809" s="63" t="s">
        <v>3286</v>
      </c>
      <c r="O809" s="4"/>
      <c r="P809" s="4"/>
      <c r="Q809" s="4"/>
      <c r="R809" s="4"/>
      <c r="S809" s="4"/>
      <c r="U809" s="10"/>
      <c r="W809" s="10"/>
      <c r="X809" s="10" t="s">
        <v>767</v>
      </c>
      <c r="Y809" s="1" t="s">
        <v>768</v>
      </c>
      <c r="Z809" s="69" t="s">
        <v>3728</v>
      </c>
    </row>
    <row r="810" ht="18" customHeight="1" spans="1:26">
      <c r="A810" s="8">
        <f t="shared" si="26"/>
        <v>809</v>
      </c>
      <c r="B810" s="18">
        <v>45813</v>
      </c>
      <c r="C810" s="68">
        <v>46203</v>
      </c>
      <c r="D810" s="10" t="s">
        <v>3729</v>
      </c>
      <c r="E810" s="10" t="s">
        <v>41</v>
      </c>
      <c r="F810" s="4"/>
      <c r="G810" s="4" t="s">
        <v>48</v>
      </c>
      <c r="H810" s="4" t="s">
        <v>3730</v>
      </c>
      <c r="I810" s="12" t="s">
        <v>3731</v>
      </c>
      <c r="J810" s="12" t="s">
        <v>3705</v>
      </c>
      <c r="K810" s="4" t="s">
        <v>58</v>
      </c>
      <c r="L810" s="4">
        <v>9216</v>
      </c>
      <c r="M810" s="4">
        <v>2210</v>
      </c>
      <c r="N810" s="10" t="s">
        <v>483</v>
      </c>
      <c r="O810" s="4"/>
      <c r="P810" s="4" t="s">
        <v>3732</v>
      </c>
      <c r="Q810" s="4"/>
      <c r="R810" s="4"/>
      <c r="S810" s="4"/>
      <c r="U810" s="10"/>
      <c r="W810" s="10" t="s">
        <v>118</v>
      </c>
      <c r="X810" s="10" t="s">
        <v>3384</v>
      </c>
      <c r="Y810" s="1" t="s">
        <v>783</v>
      </c>
      <c r="Z810" s="69" t="s">
        <v>3733</v>
      </c>
    </row>
    <row r="811" ht="18" customHeight="1" spans="1:26">
      <c r="A811" s="8">
        <f t="shared" si="26"/>
        <v>810</v>
      </c>
      <c r="B811" s="18">
        <v>45804</v>
      </c>
      <c r="C811" s="68">
        <v>46203</v>
      </c>
      <c r="D811" s="10" t="s">
        <v>3734</v>
      </c>
      <c r="E811" s="4" t="s">
        <v>41</v>
      </c>
      <c r="F811" s="4"/>
      <c r="G811" s="4" t="s">
        <v>48</v>
      </c>
      <c r="H811" s="4" t="s">
        <v>3735</v>
      </c>
      <c r="I811" s="12" t="s">
        <v>3736</v>
      </c>
      <c r="J811" s="12" t="s">
        <v>134</v>
      </c>
      <c r="K811" s="4" t="s">
        <v>58</v>
      </c>
      <c r="L811" s="4">
        <v>9216</v>
      </c>
      <c r="M811" s="4">
        <v>2211</v>
      </c>
      <c r="N811" s="10" t="s">
        <v>1328</v>
      </c>
      <c r="O811" s="4"/>
      <c r="P811" s="4" t="s">
        <v>3737</v>
      </c>
      <c r="Q811" s="4"/>
      <c r="R811" s="4"/>
      <c r="S811" s="4"/>
      <c r="U811" s="10"/>
      <c r="W811" s="10" t="s">
        <v>118</v>
      </c>
      <c r="X811" s="10" t="s">
        <v>767</v>
      </c>
      <c r="Y811" s="1" t="s">
        <v>768</v>
      </c>
      <c r="Z811" s="69" t="s">
        <v>3738</v>
      </c>
    </row>
    <row r="812" ht="18" customHeight="1" spans="1:26">
      <c r="A812" s="8">
        <f t="shared" si="26"/>
        <v>811</v>
      </c>
      <c r="B812" s="18">
        <v>43998</v>
      </c>
      <c r="C812" s="68">
        <v>46203</v>
      </c>
      <c r="D812" s="10" t="s">
        <v>3744</v>
      </c>
      <c r="E812" s="4" t="s">
        <v>41</v>
      </c>
      <c r="F812" s="4"/>
      <c r="G812" s="4" t="s">
        <v>36</v>
      </c>
      <c r="H812" s="4"/>
      <c r="I812" s="12" t="s">
        <v>3745</v>
      </c>
      <c r="J812" s="12" t="s">
        <v>134</v>
      </c>
      <c r="K812" s="8" t="s">
        <v>37</v>
      </c>
      <c r="L812" s="4">
        <v>5400</v>
      </c>
      <c r="M812" s="4">
        <v>2213</v>
      </c>
      <c r="N812" s="4"/>
      <c r="O812" s="4"/>
      <c r="P812" s="4"/>
      <c r="Q812" s="4"/>
      <c r="R812" s="4"/>
      <c r="S812" s="4"/>
      <c r="U812" s="10"/>
      <c r="W812" s="10"/>
      <c r="Y812" s="1"/>
      <c r="Z812" s="1" t="s">
        <v>4417</v>
      </c>
    </row>
    <row r="813" ht="18" customHeight="1" spans="1:26">
      <c r="A813" s="8">
        <f t="shared" si="26"/>
        <v>812</v>
      </c>
      <c r="B813" s="18">
        <v>45820</v>
      </c>
      <c r="C813" s="68">
        <v>46203</v>
      </c>
      <c r="D813" s="10" t="s">
        <v>3747</v>
      </c>
      <c r="E813" s="4" t="s">
        <v>41</v>
      </c>
      <c r="F813" s="4"/>
      <c r="G813" s="4" t="s">
        <v>48</v>
      </c>
      <c r="H813" s="4" t="s">
        <v>3748</v>
      </c>
      <c r="I813" s="12" t="s">
        <v>3749</v>
      </c>
      <c r="J813" s="12" t="s">
        <v>1046</v>
      </c>
      <c r="K813" s="4" t="s">
        <v>58</v>
      </c>
      <c r="L813" s="4">
        <v>9216</v>
      </c>
      <c r="M813" s="4">
        <v>2214</v>
      </c>
      <c r="N813" s="10" t="s">
        <v>3567</v>
      </c>
      <c r="O813" s="4"/>
      <c r="P813" s="4"/>
      <c r="Q813" s="4"/>
      <c r="R813" s="4"/>
      <c r="S813" s="4"/>
      <c r="W813" s="10" t="s">
        <v>118</v>
      </c>
      <c r="X813" s="10" t="s">
        <v>1401</v>
      </c>
      <c r="Y813" s="1" t="s">
        <v>783</v>
      </c>
      <c r="Z813" s="69" t="s">
        <v>3750</v>
      </c>
    </row>
    <row r="814" ht="18" customHeight="1" spans="1:26">
      <c r="A814" s="8">
        <f t="shared" si="26"/>
        <v>813</v>
      </c>
      <c r="B814" s="18">
        <v>45826</v>
      </c>
      <c r="C814" s="68">
        <v>46203</v>
      </c>
      <c r="D814" s="10" t="s">
        <v>3751</v>
      </c>
      <c r="E814" s="4" t="s">
        <v>41</v>
      </c>
      <c r="F814" s="4"/>
      <c r="G814" s="4" t="s">
        <v>67</v>
      </c>
      <c r="H814" s="4"/>
      <c r="I814" s="12" t="s">
        <v>3752</v>
      </c>
      <c r="J814" s="12" t="s">
        <v>221</v>
      </c>
      <c r="K814" s="4" t="s">
        <v>58</v>
      </c>
      <c r="L814" s="4">
        <v>9216</v>
      </c>
      <c r="M814" s="4">
        <v>2215</v>
      </c>
      <c r="N814" s="63" t="s">
        <v>3286</v>
      </c>
      <c r="O814" s="83"/>
      <c r="Q814" s="84"/>
      <c r="R814" s="84"/>
      <c r="S814" s="85"/>
      <c r="T814" s="83"/>
      <c r="U814" s="85"/>
      <c r="V814" s="85"/>
      <c r="W814" s="83"/>
      <c r="X814" s="86" t="s">
        <v>3243</v>
      </c>
      <c r="Y814" s="1" t="s">
        <v>783</v>
      </c>
      <c r="Z814" s="1" t="s">
        <v>3753</v>
      </c>
    </row>
    <row r="815" ht="18" customHeight="1" spans="1:26">
      <c r="A815" s="8">
        <f t="shared" si="26"/>
        <v>814</v>
      </c>
      <c r="B815" s="18">
        <v>45826</v>
      </c>
      <c r="C815" s="68">
        <v>46203</v>
      </c>
      <c r="D815" s="10" t="s">
        <v>3754</v>
      </c>
      <c r="E815" s="4" t="s">
        <v>41</v>
      </c>
      <c r="F815" s="4"/>
      <c r="G815" s="4" t="s">
        <v>36</v>
      </c>
      <c r="H815" s="4"/>
      <c r="I815" s="10" t="s">
        <v>3755</v>
      </c>
      <c r="J815" s="10" t="s">
        <v>57</v>
      </c>
      <c r="K815" s="4" t="s">
        <v>58</v>
      </c>
      <c r="L815" s="4">
        <v>9216</v>
      </c>
      <c r="M815" s="4">
        <v>2216</v>
      </c>
      <c r="N815" s="63" t="s">
        <v>3282</v>
      </c>
      <c r="O815" s="83"/>
      <c r="Q815" s="84"/>
      <c r="R815" s="84"/>
      <c r="S815" s="85"/>
      <c r="T815" s="83"/>
      <c r="U815" s="85"/>
      <c r="V815" s="85"/>
      <c r="W815" s="83"/>
      <c r="X815" s="10" t="s">
        <v>2059</v>
      </c>
      <c r="Y815" s="1" t="s">
        <v>783</v>
      </c>
      <c r="Z815" s="69" t="s">
        <v>3756</v>
      </c>
    </row>
    <row r="816" ht="18" customHeight="1" spans="1:26">
      <c r="A816" s="8">
        <f t="shared" si="26"/>
        <v>815</v>
      </c>
      <c r="B816" s="18">
        <v>45826</v>
      </c>
      <c r="C816" s="68">
        <v>46203</v>
      </c>
      <c r="D816" s="10" t="s">
        <v>3757</v>
      </c>
      <c r="E816" s="4" t="s">
        <v>34</v>
      </c>
      <c r="F816" s="4"/>
      <c r="G816" s="4" t="s">
        <v>36</v>
      </c>
      <c r="H816" s="4"/>
      <c r="I816" s="10" t="s">
        <v>3758</v>
      </c>
      <c r="J816" s="12" t="s">
        <v>1046</v>
      </c>
      <c r="K816" s="4" t="s">
        <v>58</v>
      </c>
      <c r="L816" s="4">
        <v>9216</v>
      </c>
      <c r="M816" s="4">
        <v>2217</v>
      </c>
      <c r="N816" s="63" t="s">
        <v>3286</v>
      </c>
      <c r="O816" s="83"/>
      <c r="Q816" s="84"/>
      <c r="R816" s="84"/>
      <c r="S816" s="85"/>
      <c r="T816" s="83"/>
      <c r="U816" s="85"/>
      <c r="V816" s="85"/>
      <c r="W816" s="83"/>
      <c r="X816" s="10" t="s">
        <v>1643</v>
      </c>
      <c r="Y816" s="1" t="s">
        <v>783</v>
      </c>
      <c r="Z816" s="1" t="s">
        <v>4418</v>
      </c>
    </row>
    <row r="817" ht="18" customHeight="1" spans="1:26">
      <c r="A817" s="8">
        <f t="shared" si="26"/>
        <v>816</v>
      </c>
      <c r="B817" s="18">
        <v>45826</v>
      </c>
      <c r="C817" s="68">
        <v>46203</v>
      </c>
      <c r="D817" s="10" t="s">
        <v>3760</v>
      </c>
      <c r="E817" s="4" t="s">
        <v>41</v>
      </c>
      <c r="F817" s="4"/>
      <c r="G817" s="4" t="s">
        <v>48</v>
      </c>
      <c r="H817" s="4"/>
      <c r="I817" s="10" t="s">
        <v>3761</v>
      </c>
      <c r="J817" s="10" t="s">
        <v>400</v>
      </c>
      <c r="K817" s="4" t="s">
        <v>58</v>
      </c>
      <c r="L817" s="4">
        <v>9216</v>
      </c>
      <c r="M817" s="4">
        <v>2218</v>
      </c>
      <c r="N817" s="10" t="s">
        <v>396</v>
      </c>
      <c r="O817" s="83"/>
      <c r="Q817" s="84"/>
      <c r="R817" s="84"/>
      <c r="S817" s="85"/>
      <c r="T817" s="83"/>
      <c r="U817" s="85"/>
      <c r="V817" s="85"/>
      <c r="W817" s="10" t="s">
        <v>118</v>
      </c>
      <c r="X817" s="10" t="s">
        <v>2252</v>
      </c>
      <c r="Y817" s="10" t="s">
        <v>2252</v>
      </c>
      <c r="Z817" s="69" t="s">
        <v>3762</v>
      </c>
    </row>
    <row r="818" ht="18" customHeight="1" spans="1:26">
      <c r="A818" s="8">
        <f t="shared" si="26"/>
        <v>817</v>
      </c>
      <c r="B818" s="18">
        <v>45828</v>
      </c>
      <c r="C818" s="68">
        <v>46203</v>
      </c>
      <c r="D818" s="10" t="s">
        <v>3763</v>
      </c>
      <c r="E818" s="4" t="s">
        <v>41</v>
      </c>
      <c r="F818" s="4"/>
      <c r="G818" s="4" t="s">
        <v>48</v>
      </c>
      <c r="H818" s="4" t="s">
        <v>3764</v>
      </c>
      <c r="I818" s="12" t="s">
        <v>3765</v>
      </c>
      <c r="J818" s="12" t="s">
        <v>1477</v>
      </c>
      <c r="K818" s="4" t="s">
        <v>58</v>
      </c>
      <c r="L818" s="4">
        <v>9216</v>
      </c>
      <c r="M818" s="4">
        <v>2219</v>
      </c>
      <c r="N818" s="10" t="s">
        <v>2262</v>
      </c>
      <c r="O818" s="83"/>
      <c r="Q818" s="84"/>
      <c r="R818" s="84"/>
      <c r="S818" s="85"/>
      <c r="T818" s="83"/>
      <c r="U818" s="85"/>
      <c r="V818" s="85"/>
      <c r="W818" s="10" t="s">
        <v>118</v>
      </c>
      <c r="X818" s="10" t="s">
        <v>1960</v>
      </c>
      <c r="Y818" s="1" t="s">
        <v>783</v>
      </c>
      <c r="Z818" s="69" t="s">
        <v>3766</v>
      </c>
    </row>
    <row r="819" ht="18" customHeight="1" spans="1:26">
      <c r="A819" s="8">
        <f t="shared" si="26"/>
        <v>818</v>
      </c>
      <c r="B819" s="18">
        <v>45828</v>
      </c>
      <c r="C819" s="68">
        <v>46203</v>
      </c>
      <c r="D819" s="10" t="s">
        <v>3767</v>
      </c>
      <c r="E819" s="10" t="s">
        <v>41</v>
      </c>
      <c r="F819" s="10"/>
      <c r="G819" s="4" t="s">
        <v>48</v>
      </c>
      <c r="H819" s="4" t="s">
        <v>3768</v>
      </c>
      <c r="I819" s="10" t="s">
        <v>1961</v>
      </c>
      <c r="J819" s="10" t="s">
        <v>134</v>
      </c>
      <c r="K819" s="4" t="s">
        <v>58</v>
      </c>
      <c r="L819" s="4">
        <v>9216</v>
      </c>
      <c r="M819" s="4">
        <v>2220</v>
      </c>
      <c r="N819" s="10" t="s">
        <v>470</v>
      </c>
      <c r="O819" s="4" t="s">
        <v>3430</v>
      </c>
      <c r="Q819" s="84"/>
      <c r="R819" s="84"/>
      <c r="S819" s="85"/>
      <c r="T819" s="83"/>
      <c r="U819" s="85"/>
      <c r="V819" s="85"/>
      <c r="W819" s="10" t="s">
        <v>118</v>
      </c>
      <c r="X819" s="10" t="s">
        <v>1960</v>
      </c>
      <c r="Y819" s="1" t="s">
        <v>783</v>
      </c>
      <c r="Z819" s="69" t="s">
        <v>3769</v>
      </c>
    </row>
    <row r="820" ht="18" customHeight="1" spans="1:26">
      <c r="A820" s="8">
        <f t="shared" si="26"/>
        <v>819</v>
      </c>
      <c r="B820" s="18">
        <v>45828</v>
      </c>
      <c r="C820" s="68">
        <v>46203</v>
      </c>
      <c r="D820" s="10" t="s">
        <v>3770</v>
      </c>
      <c r="E820" s="4" t="s">
        <v>41</v>
      </c>
      <c r="F820" s="4"/>
      <c r="G820" s="4" t="s">
        <v>48</v>
      </c>
      <c r="H820" s="4" t="s">
        <v>3764</v>
      </c>
      <c r="I820" s="4" t="s">
        <v>1961</v>
      </c>
      <c r="J820" s="12" t="s">
        <v>363</v>
      </c>
      <c r="K820" s="4" t="s">
        <v>58</v>
      </c>
      <c r="L820" s="4">
        <v>9216</v>
      </c>
      <c r="M820" s="4">
        <v>2221</v>
      </c>
      <c r="N820" s="10" t="s">
        <v>4415</v>
      </c>
      <c r="O820" s="87"/>
      <c r="Q820" s="88"/>
      <c r="R820" s="88"/>
      <c r="S820" s="16"/>
      <c r="T820" s="87"/>
      <c r="U820" s="16"/>
      <c r="V820" s="16"/>
      <c r="W820" s="10" t="s">
        <v>118</v>
      </c>
      <c r="X820" s="10" t="s">
        <v>1960</v>
      </c>
      <c r="Y820" s="1" t="s">
        <v>783</v>
      </c>
      <c r="Z820" s="69" t="s">
        <v>3771</v>
      </c>
    </row>
    <row r="821" ht="18" customHeight="1" spans="1:26">
      <c r="A821" s="8">
        <f t="shared" si="26"/>
        <v>820</v>
      </c>
      <c r="B821" s="18">
        <v>45828</v>
      </c>
      <c r="C821" s="68">
        <v>46203</v>
      </c>
      <c r="D821" s="10" t="s">
        <v>3772</v>
      </c>
      <c r="E821" s="4" t="s">
        <v>41</v>
      </c>
      <c r="F821" s="4"/>
      <c r="G821" s="4" t="s">
        <v>48</v>
      </c>
      <c r="H821" s="4" t="s">
        <v>3773</v>
      </c>
      <c r="I821" s="10" t="s">
        <v>3774</v>
      </c>
      <c r="J821" s="10" t="s">
        <v>44</v>
      </c>
      <c r="K821" s="4" t="s">
        <v>58</v>
      </c>
      <c r="L821" s="4">
        <v>9216</v>
      </c>
      <c r="M821" s="4">
        <v>2222</v>
      </c>
      <c r="N821" s="10" t="s">
        <v>1095</v>
      </c>
      <c r="O821" s="83"/>
      <c r="Q821" s="84"/>
      <c r="R821" s="84"/>
      <c r="S821" s="85"/>
      <c r="T821" s="83"/>
      <c r="U821" s="85"/>
      <c r="V821" s="85"/>
      <c r="W821" s="10" t="s">
        <v>118</v>
      </c>
      <c r="X821" s="10" t="s">
        <v>2059</v>
      </c>
      <c r="Y821" s="1" t="s">
        <v>783</v>
      </c>
      <c r="Z821" s="69" t="s">
        <v>3775</v>
      </c>
    </row>
    <row r="822" ht="18" customHeight="1" spans="1:26">
      <c r="A822" s="8">
        <f t="shared" si="26"/>
        <v>821</v>
      </c>
      <c r="B822" s="18">
        <v>42947</v>
      </c>
      <c r="C822" s="68">
        <v>46203</v>
      </c>
      <c r="D822" s="10" t="s">
        <v>3776</v>
      </c>
      <c r="E822" s="4" t="s">
        <v>41</v>
      </c>
      <c r="F822" s="4"/>
      <c r="G822" s="4" t="s">
        <v>42</v>
      </c>
      <c r="H822" s="4"/>
      <c r="I822" s="12" t="s">
        <v>3777</v>
      </c>
      <c r="J822" s="12" t="s">
        <v>50</v>
      </c>
      <c r="K822" s="89" t="s">
        <v>58</v>
      </c>
      <c r="L822" s="4">
        <v>7168</v>
      </c>
      <c r="M822" s="4">
        <v>2223</v>
      </c>
      <c r="N822" s="4"/>
      <c r="O822" s="83" t="s">
        <v>2713</v>
      </c>
      <c r="Q822" s="84"/>
      <c r="R822" s="84"/>
      <c r="S822" s="85"/>
      <c r="T822" s="83"/>
      <c r="U822" s="85"/>
      <c r="V822" s="85"/>
      <c r="W822" s="83"/>
      <c r="Y822" s="1"/>
      <c r="Z822" s="69" t="s">
        <v>3778</v>
      </c>
    </row>
    <row r="823" ht="18" customHeight="1" spans="1:26">
      <c r="A823" s="8">
        <f t="shared" si="26"/>
        <v>822</v>
      </c>
      <c r="B823" s="18">
        <v>45832</v>
      </c>
      <c r="C823" s="68">
        <v>46203</v>
      </c>
      <c r="D823" s="10" t="s">
        <v>3779</v>
      </c>
      <c r="E823" s="10" t="s">
        <v>41</v>
      </c>
      <c r="F823" s="10"/>
      <c r="G823" s="4" t="s">
        <v>62</v>
      </c>
      <c r="H823" s="4"/>
      <c r="I823" s="10" t="s">
        <v>3780</v>
      </c>
      <c r="J823" s="10" t="s">
        <v>3781</v>
      </c>
      <c r="K823" s="4" t="s">
        <v>58</v>
      </c>
      <c r="L823" s="4">
        <v>9216</v>
      </c>
      <c r="M823" s="4">
        <v>2224</v>
      </c>
      <c r="N823" s="63" t="s">
        <v>3286</v>
      </c>
      <c r="O823" s="83"/>
      <c r="Q823" s="84"/>
      <c r="R823" s="84"/>
      <c r="S823" s="85"/>
      <c r="T823" s="83"/>
      <c r="U823" s="85"/>
      <c r="V823" s="85"/>
      <c r="W823" s="83"/>
      <c r="X823" s="10" t="s">
        <v>2456</v>
      </c>
      <c r="Y823" s="1" t="s">
        <v>783</v>
      </c>
      <c r="Z823" s="69" t="s">
        <v>3782</v>
      </c>
    </row>
    <row r="824" ht="18" customHeight="1" spans="1:26">
      <c r="A824" s="8">
        <f t="shared" si="26"/>
        <v>823</v>
      </c>
      <c r="B824" s="18">
        <v>45831</v>
      </c>
      <c r="C824" s="68">
        <v>46203</v>
      </c>
      <c r="D824" s="10" t="s">
        <v>3783</v>
      </c>
      <c r="E824" s="10" t="s">
        <v>41</v>
      </c>
      <c r="F824" s="4"/>
      <c r="G824" s="4" t="s">
        <v>48</v>
      </c>
      <c r="H824" s="4"/>
      <c r="I824" s="12" t="s">
        <v>3784</v>
      </c>
      <c r="J824" s="12" t="s">
        <v>1046</v>
      </c>
      <c r="K824" s="4" t="s">
        <v>58</v>
      </c>
      <c r="L824" s="4">
        <v>9216</v>
      </c>
      <c r="M824" s="4">
        <v>2225</v>
      </c>
      <c r="N824" s="10" t="s">
        <v>51</v>
      </c>
      <c r="O824" s="83"/>
      <c r="P824" s="10" t="s">
        <v>2713</v>
      </c>
      <c r="Q824" s="84"/>
      <c r="R824" s="84"/>
      <c r="S824" s="85"/>
      <c r="T824" s="83"/>
      <c r="U824" s="85"/>
      <c r="V824" s="85"/>
      <c r="W824" s="10" t="s">
        <v>118</v>
      </c>
      <c r="X824" s="85" t="s">
        <v>2713</v>
      </c>
      <c r="Y824" s="1" t="s">
        <v>2713</v>
      </c>
      <c r="Z824" s="69" t="s">
        <v>3785</v>
      </c>
    </row>
    <row r="825" ht="18" customHeight="1" spans="1:26">
      <c r="A825" s="8">
        <f t="shared" si="26"/>
        <v>824</v>
      </c>
      <c r="B825" s="18">
        <v>45833</v>
      </c>
      <c r="C825" s="68">
        <v>46203</v>
      </c>
      <c r="D825" s="10" t="s">
        <v>3786</v>
      </c>
      <c r="E825" s="4" t="s">
        <v>41</v>
      </c>
      <c r="F825" s="4"/>
      <c r="G825" s="4" t="s">
        <v>62</v>
      </c>
      <c r="H825" s="4"/>
      <c r="I825" s="12" t="s">
        <v>3787</v>
      </c>
      <c r="J825" s="12" t="s">
        <v>57</v>
      </c>
      <c r="K825" s="4" t="s">
        <v>58</v>
      </c>
      <c r="L825" s="4">
        <v>9216</v>
      </c>
      <c r="M825" s="4">
        <v>2226</v>
      </c>
      <c r="N825" s="63" t="s">
        <v>3282</v>
      </c>
      <c r="O825" s="83"/>
      <c r="P825" s="83"/>
      <c r="Q825" s="84"/>
      <c r="R825" s="84"/>
      <c r="S825" s="85"/>
      <c r="T825" s="83"/>
      <c r="U825" s="85"/>
      <c r="V825" s="85"/>
      <c r="W825" s="83"/>
      <c r="X825" s="10" t="s">
        <v>1063</v>
      </c>
      <c r="Y825" s="1" t="s">
        <v>783</v>
      </c>
      <c r="Z825" s="69" t="s">
        <v>3788</v>
      </c>
    </row>
    <row r="826" ht="18" customHeight="1" spans="1:26">
      <c r="A826" s="8">
        <f t="shared" si="26"/>
        <v>825</v>
      </c>
      <c r="B826" s="18">
        <v>45833</v>
      </c>
      <c r="C826" s="68">
        <v>46203</v>
      </c>
      <c r="D826" s="10" t="s">
        <v>3789</v>
      </c>
      <c r="E826" s="10" t="s">
        <v>41</v>
      </c>
      <c r="F826" s="10"/>
      <c r="G826" s="4" t="s">
        <v>36</v>
      </c>
      <c r="H826" s="4"/>
      <c r="I826" s="10" t="s">
        <v>3790</v>
      </c>
      <c r="J826" s="10" t="s">
        <v>57</v>
      </c>
      <c r="K826" s="4" t="s">
        <v>58</v>
      </c>
      <c r="L826" s="4">
        <v>9216</v>
      </c>
      <c r="M826" s="4">
        <v>2227</v>
      </c>
      <c r="N826" s="63" t="s">
        <v>3286</v>
      </c>
      <c r="O826" s="83"/>
      <c r="P826" s="83"/>
      <c r="Q826" s="84"/>
      <c r="R826" s="84"/>
      <c r="S826" s="85"/>
      <c r="T826" s="83"/>
      <c r="U826" s="85"/>
      <c r="V826" s="85"/>
      <c r="W826" s="83"/>
      <c r="X826" s="10" t="s">
        <v>2252</v>
      </c>
      <c r="Y826" s="10" t="s">
        <v>2252</v>
      </c>
      <c r="Z826" s="1" t="s">
        <v>4419</v>
      </c>
    </row>
    <row r="827" ht="18" customHeight="1" spans="1:26">
      <c r="A827" s="8">
        <f t="shared" si="26"/>
        <v>826</v>
      </c>
      <c r="B827" s="18">
        <v>45840</v>
      </c>
      <c r="C827" s="68">
        <v>46203</v>
      </c>
      <c r="D827" s="10" t="s">
        <v>3792</v>
      </c>
      <c r="E827" s="4" t="s">
        <v>41</v>
      </c>
      <c r="F827" s="4"/>
      <c r="G827" s="4" t="s">
        <v>36</v>
      </c>
      <c r="H827" s="4"/>
      <c r="I827" s="12" t="s">
        <v>1405</v>
      </c>
      <c r="J827" s="12" t="s">
        <v>134</v>
      </c>
      <c r="K827" s="4" t="s">
        <v>58</v>
      </c>
      <c r="L827" s="4">
        <v>9216</v>
      </c>
      <c r="M827" s="4">
        <v>2228</v>
      </c>
      <c r="N827" s="63" t="s">
        <v>3286</v>
      </c>
      <c r="O827" s="83"/>
      <c r="P827" s="83"/>
      <c r="Q827" s="84"/>
      <c r="R827" s="84"/>
      <c r="S827" s="85"/>
      <c r="T827" s="83"/>
      <c r="U827" s="85"/>
      <c r="V827" s="85"/>
      <c r="W827" s="83"/>
      <c r="X827" s="10" t="s">
        <v>1404</v>
      </c>
      <c r="Y827" s="1" t="s">
        <v>783</v>
      </c>
      <c r="Z827" s="69" t="s">
        <v>3793</v>
      </c>
    </row>
    <row r="828" ht="18" customHeight="1" spans="1:26">
      <c r="A828" s="8">
        <f t="shared" si="26"/>
        <v>827</v>
      </c>
      <c r="B828" s="18">
        <v>45840</v>
      </c>
      <c r="C828" s="68">
        <v>46203</v>
      </c>
      <c r="D828" s="10" t="s">
        <v>3794</v>
      </c>
      <c r="E828" s="4" t="s">
        <v>41</v>
      </c>
      <c r="F828" s="4"/>
      <c r="G828" s="4" t="s">
        <v>36</v>
      </c>
      <c r="H828" s="4"/>
      <c r="I828" s="12" t="s">
        <v>3795</v>
      </c>
      <c r="J828" s="12" t="s">
        <v>363</v>
      </c>
      <c r="K828" s="4" t="s">
        <v>58</v>
      </c>
      <c r="L828" s="4">
        <v>9216</v>
      </c>
      <c r="M828" s="4">
        <v>2229</v>
      </c>
      <c r="N828" s="63" t="s">
        <v>3286</v>
      </c>
      <c r="O828" s="83"/>
      <c r="P828" s="83"/>
      <c r="Q828" s="84"/>
      <c r="R828" s="84"/>
      <c r="S828" s="85"/>
      <c r="T828" s="83"/>
      <c r="U828" s="85"/>
      <c r="V828" s="85"/>
      <c r="W828" s="83"/>
      <c r="X828" s="10" t="s">
        <v>1404</v>
      </c>
      <c r="Y828" s="1" t="s">
        <v>783</v>
      </c>
      <c r="Z828" s="69" t="s">
        <v>3796</v>
      </c>
    </row>
    <row r="829" ht="18" customHeight="1" spans="1:26">
      <c r="A829" s="8">
        <f t="shared" si="26"/>
        <v>828</v>
      </c>
      <c r="B829" s="18">
        <v>45840</v>
      </c>
      <c r="C829" s="68">
        <v>46203</v>
      </c>
      <c r="D829" s="10" t="s">
        <v>3797</v>
      </c>
      <c r="E829" s="4" t="s">
        <v>41</v>
      </c>
      <c r="F829" s="4"/>
      <c r="G829" s="4" t="s">
        <v>48</v>
      </c>
      <c r="H829" s="4" t="s">
        <v>3798</v>
      </c>
      <c r="I829" s="12" t="s">
        <v>3799</v>
      </c>
      <c r="J829" s="12" t="s">
        <v>50</v>
      </c>
      <c r="K829" s="4" t="s">
        <v>58</v>
      </c>
      <c r="L829" s="4">
        <v>9216</v>
      </c>
      <c r="M829" s="4">
        <v>2230</v>
      </c>
      <c r="N829" s="10" t="s">
        <v>1328</v>
      </c>
      <c r="O829" s="83"/>
      <c r="P829" s="83"/>
      <c r="Q829" s="84"/>
      <c r="R829" s="84"/>
      <c r="S829" s="85"/>
      <c r="T829" s="83"/>
      <c r="U829" s="85"/>
      <c r="V829" s="85"/>
      <c r="W829" s="10" t="s">
        <v>118</v>
      </c>
      <c r="X829" s="10" t="s">
        <v>2456</v>
      </c>
      <c r="Y829" s="1" t="s">
        <v>783</v>
      </c>
      <c r="Z829" s="69" t="s">
        <v>3800</v>
      </c>
    </row>
    <row r="830" ht="18" customHeight="1" spans="1:26">
      <c r="A830" s="8">
        <f t="shared" si="26"/>
        <v>829</v>
      </c>
      <c r="B830" s="18">
        <v>45839</v>
      </c>
      <c r="C830" s="68">
        <v>46203</v>
      </c>
      <c r="D830" s="10" t="s">
        <v>3801</v>
      </c>
      <c r="E830" s="4" t="s">
        <v>41</v>
      </c>
      <c r="F830" s="4"/>
      <c r="G830" s="4" t="s">
        <v>241</v>
      </c>
      <c r="H830" s="4"/>
      <c r="I830" s="10" t="s">
        <v>344</v>
      </c>
      <c r="J830" s="10" t="s">
        <v>101</v>
      </c>
      <c r="K830" s="89" t="s">
        <v>58</v>
      </c>
      <c r="L830" s="4">
        <v>6144</v>
      </c>
      <c r="M830" s="4">
        <v>2231</v>
      </c>
      <c r="N830" s="63" t="s">
        <v>3282</v>
      </c>
      <c r="O830" s="83"/>
      <c r="P830" s="83"/>
      <c r="Q830" s="84"/>
      <c r="R830" s="84"/>
      <c r="S830" s="85"/>
      <c r="T830" s="83"/>
      <c r="U830" s="85"/>
      <c r="V830" s="85"/>
      <c r="W830" s="83"/>
      <c r="X830" s="10" t="s">
        <v>2950</v>
      </c>
      <c r="Y830" s="1" t="s">
        <v>783</v>
      </c>
      <c r="Z830" s="69" t="s">
        <v>3803</v>
      </c>
    </row>
    <row r="831" ht="18" customHeight="1" spans="1:26">
      <c r="A831" s="8">
        <f t="shared" si="26"/>
        <v>830</v>
      </c>
      <c r="B831" s="18">
        <v>45840</v>
      </c>
      <c r="C831" s="68">
        <v>46203</v>
      </c>
      <c r="D831" s="10" t="s">
        <v>3804</v>
      </c>
      <c r="E831" s="4" t="s">
        <v>41</v>
      </c>
      <c r="F831" s="4"/>
      <c r="G831" s="4" t="s">
        <v>62</v>
      </c>
      <c r="H831" s="4"/>
      <c r="I831" s="10" t="s">
        <v>3715</v>
      </c>
      <c r="J831" s="12" t="s">
        <v>50</v>
      </c>
      <c r="K831" s="4" t="s">
        <v>58</v>
      </c>
      <c r="L831" s="4">
        <v>9216</v>
      </c>
      <c r="M831" s="4">
        <v>2232</v>
      </c>
      <c r="N831" s="63" t="s">
        <v>3282</v>
      </c>
      <c r="O831" s="4"/>
      <c r="P831" s="83"/>
      <c r="Q831" s="84"/>
      <c r="R831" s="84"/>
      <c r="S831" s="85"/>
      <c r="T831" s="83"/>
      <c r="U831" s="85"/>
      <c r="V831" s="85"/>
      <c r="W831" s="83"/>
      <c r="X831" s="10" t="s">
        <v>822</v>
      </c>
      <c r="Y831" s="1" t="s">
        <v>783</v>
      </c>
      <c r="Z831" s="69" t="s">
        <v>3805</v>
      </c>
    </row>
    <row r="832" ht="18" customHeight="1" spans="1:26">
      <c r="A832" s="8">
        <f t="shared" si="26"/>
        <v>831</v>
      </c>
      <c r="B832" s="18">
        <v>45847</v>
      </c>
      <c r="C832" s="68">
        <v>46203</v>
      </c>
      <c r="D832" s="10" t="s">
        <v>3806</v>
      </c>
      <c r="E832" s="4" t="s">
        <v>41</v>
      </c>
      <c r="F832" s="4"/>
      <c r="G832" s="4" t="s">
        <v>67</v>
      </c>
      <c r="H832" s="4"/>
      <c r="I832" s="10" t="s">
        <v>3807</v>
      </c>
      <c r="J832" s="10" t="s">
        <v>3808</v>
      </c>
      <c r="K832" s="4" t="s">
        <v>58</v>
      </c>
      <c r="L832" s="4">
        <v>9216</v>
      </c>
      <c r="M832" s="4">
        <v>2233</v>
      </c>
      <c r="N832" s="63" t="s">
        <v>3286</v>
      </c>
      <c r="O832" s="4" t="s">
        <v>3633</v>
      </c>
      <c r="P832" s="83"/>
      <c r="Q832" s="84"/>
      <c r="R832" s="84"/>
      <c r="S832" s="85"/>
      <c r="T832" s="83"/>
      <c r="U832" s="85"/>
      <c r="V832" s="85"/>
      <c r="W832" s="83"/>
      <c r="X832" s="10" t="s">
        <v>2252</v>
      </c>
      <c r="Y832" s="10" t="s">
        <v>2252</v>
      </c>
      <c r="Z832" s="69" t="s">
        <v>3809</v>
      </c>
    </row>
    <row r="833" ht="18" customHeight="1" spans="1:26">
      <c r="A833" s="8">
        <f t="shared" si="26"/>
        <v>832</v>
      </c>
      <c r="B833" s="18">
        <v>45847</v>
      </c>
      <c r="C833" s="68">
        <v>46203</v>
      </c>
      <c r="D833" s="10" t="s">
        <v>3810</v>
      </c>
      <c r="E833" s="4" t="s">
        <v>41</v>
      </c>
      <c r="F833" s="4"/>
      <c r="G833" s="4" t="s">
        <v>48</v>
      </c>
      <c r="H833" s="4" t="s">
        <v>3811</v>
      </c>
      <c r="I833" s="12" t="s">
        <v>3812</v>
      </c>
      <c r="J833" s="12" t="s">
        <v>50</v>
      </c>
      <c r="K833" s="4" t="s">
        <v>58</v>
      </c>
      <c r="L833" s="4">
        <v>9216</v>
      </c>
      <c r="M833" s="4">
        <v>2234</v>
      </c>
      <c r="N833" s="10" t="s">
        <v>1627</v>
      </c>
      <c r="O833" s="83"/>
      <c r="P833" s="83"/>
      <c r="Q833" s="84"/>
      <c r="R833" s="84"/>
      <c r="S833" s="85"/>
      <c r="T833" s="83"/>
      <c r="U833" s="85"/>
      <c r="V833" s="85"/>
      <c r="W833" s="10" t="s">
        <v>118</v>
      </c>
      <c r="X833" s="10" t="s">
        <v>2252</v>
      </c>
      <c r="Y833" s="10" t="s">
        <v>2252</v>
      </c>
      <c r="Z833" s="69" t="s">
        <v>3813</v>
      </c>
    </row>
    <row r="834" ht="18" customHeight="1" spans="1:26">
      <c r="A834" s="8">
        <f t="shared" ref="A834:A887" si="28">ROW()-1</f>
        <v>833</v>
      </c>
      <c r="B834" s="18">
        <v>45847</v>
      </c>
      <c r="C834" s="68">
        <v>46203</v>
      </c>
      <c r="D834" s="10" t="s">
        <v>3814</v>
      </c>
      <c r="E834" s="10" t="s">
        <v>41</v>
      </c>
      <c r="F834" s="10"/>
      <c r="G834" s="4" t="s">
        <v>48</v>
      </c>
      <c r="H834" s="4" t="s">
        <v>3418</v>
      </c>
      <c r="I834" s="10" t="s">
        <v>3815</v>
      </c>
      <c r="J834" s="10" t="s">
        <v>134</v>
      </c>
      <c r="K834" s="4" t="s">
        <v>58</v>
      </c>
      <c r="L834" s="4">
        <v>9216</v>
      </c>
      <c r="M834" s="4">
        <v>2235</v>
      </c>
      <c r="N834" s="10" t="s">
        <v>408</v>
      </c>
      <c r="O834" s="83"/>
      <c r="P834" s="83"/>
      <c r="Q834" s="84"/>
      <c r="R834" s="84"/>
      <c r="S834" s="85"/>
      <c r="T834" s="83"/>
      <c r="U834" s="85"/>
      <c r="V834" s="85"/>
      <c r="W834" s="10" t="s">
        <v>118</v>
      </c>
      <c r="X834" s="10" t="s">
        <v>2831</v>
      </c>
      <c r="Y834" s="1" t="s">
        <v>783</v>
      </c>
      <c r="Z834" s="69" t="s">
        <v>3816</v>
      </c>
    </row>
    <row r="835" ht="18" customHeight="1" spans="1:26">
      <c r="A835" s="8">
        <f t="shared" si="28"/>
        <v>834</v>
      </c>
      <c r="B835" s="18">
        <v>45847</v>
      </c>
      <c r="C835" s="68">
        <v>46203</v>
      </c>
      <c r="D835" s="10" t="s">
        <v>3817</v>
      </c>
      <c r="E835" s="4" t="s">
        <v>41</v>
      </c>
      <c r="F835" s="4"/>
      <c r="G835" s="4" t="s">
        <v>67</v>
      </c>
      <c r="H835" s="4"/>
      <c r="I835" s="4" t="s">
        <v>3818</v>
      </c>
      <c r="J835" s="12" t="s">
        <v>363</v>
      </c>
      <c r="K835" s="4" t="s">
        <v>58</v>
      </c>
      <c r="L835" s="4">
        <v>9216</v>
      </c>
      <c r="M835" s="4">
        <v>2236</v>
      </c>
      <c r="N835" s="63" t="s">
        <v>3286</v>
      </c>
      <c r="O835" s="4" t="s">
        <v>3633</v>
      </c>
      <c r="P835" s="83"/>
      <c r="Q835" s="84"/>
      <c r="R835" s="84"/>
      <c r="S835" s="85"/>
      <c r="T835" s="83"/>
      <c r="U835" s="85"/>
      <c r="V835" s="85"/>
      <c r="W835" s="83"/>
      <c r="X835" s="10" t="s">
        <v>1516</v>
      </c>
      <c r="Y835" s="1" t="s">
        <v>783</v>
      </c>
      <c r="Z835" s="69" t="s">
        <v>3819</v>
      </c>
    </row>
    <row r="836" ht="18" customHeight="1" spans="1:26">
      <c r="A836" s="8">
        <f t="shared" si="28"/>
        <v>835</v>
      </c>
      <c r="B836" s="18">
        <v>45847</v>
      </c>
      <c r="C836" s="68">
        <v>46203</v>
      </c>
      <c r="D836" s="10" t="s">
        <v>3820</v>
      </c>
      <c r="E836" s="4" t="s">
        <v>41</v>
      </c>
      <c r="F836" s="4"/>
      <c r="G836" s="4" t="s">
        <v>67</v>
      </c>
      <c r="H836" s="4"/>
      <c r="I836" s="10" t="s">
        <v>1815</v>
      </c>
      <c r="J836" s="10" t="s">
        <v>1805</v>
      </c>
      <c r="K836" s="4" t="s">
        <v>58</v>
      </c>
      <c r="L836" s="4">
        <v>9216</v>
      </c>
      <c r="M836" s="4">
        <v>2237</v>
      </c>
      <c r="N836" s="63" t="s">
        <v>3282</v>
      </c>
      <c r="O836" s="83"/>
      <c r="P836" s="83"/>
      <c r="Q836" s="84"/>
      <c r="R836" s="84"/>
      <c r="S836" s="85"/>
      <c r="T836" s="83"/>
      <c r="U836" s="85"/>
      <c r="V836" s="85"/>
      <c r="W836" s="83"/>
      <c r="X836" s="10" t="s">
        <v>1345</v>
      </c>
      <c r="Y836" s="1" t="s">
        <v>783</v>
      </c>
      <c r="Z836" s="69" t="s">
        <v>3821</v>
      </c>
    </row>
    <row r="837" ht="18" customHeight="1" spans="1:26">
      <c r="A837" s="8">
        <f t="shared" si="28"/>
        <v>836</v>
      </c>
      <c r="B837" s="18">
        <v>45847</v>
      </c>
      <c r="C837" s="68">
        <v>46203</v>
      </c>
      <c r="D837" s="10" t="s">
        <v>3822</v>
      </c>
      <c r="E837" s="4" t="s">
        <v>41</v>
      </c>
      <c r="F837" s="4"/>
      <c r="G837" s="4" t="s">
        <v>42</v>
      </c>
      <c r="H837" s="4"/>
      <c r="I837" s="12" t="s">
        <v>3824</v>
      </c>
      <c r="J837" s="12" t="s">
        <v>134</v>
      </c>
      <c r="K837" s="89" t="s">
        <v>58</v>
      </c>
      <c r="L837" s="4">
        <v>7168</v>
      </c>
      <c r="M837" s="4">
        <v>2238</v>
      </c>
      <c r="N837" s="63" t="s">
        <v>3286</v>
      </c>
      <c r="O837" s="83"/>
      <c r="P837" s="83"/>
      <c r="Q837" s="84"/>
      <c r="R837" s="84"/>
      <c r="S837" s="85"/>
      <c r="T837" s="83"/>
      <c r="U837" s="85"/>
      <c r="V837" s="85"/>
      <c r="W837" s="83"/>
      <c r="X837" s="10" t="s">
        <v>3129</v>
      </c>
      <c r="Y837" s="1" t="s">
        <v>783</v>
      </c>
      <c r="Z837" s="69" t="s">
        <v>3825</v>
      </c>
    </row>
    <row r="838" ht="18" customHeight="1" spans="1:26">
      <c r="A838" s="8">
        <f t="shared" si="28"/>
        <v>837</v>
      </c>
      <c r="B838" s="18">
        <v>45847</v>
      </c>
      <c r="C838" s="68">
        <v>46203</v>
      </c>
      <c r="D838" s="10" t="s">
        <v>3826</v>
      </c>
      <c r="E838" s="10" t="s">
        <v>41</v>
      </c>
      <c r="F838" s="10"/>
      <c r="G838" s="4" t="s">
        <v>36</v>
      </c>
      <c r="H838" s="4"/>
      <c r="I838" s="10" t="s">
        <v>3827</v>
      </c>
      <c r="J838" s="10" t="s">
        <v>50</v>
      </c>
      <c r="K838" s="4" t="s">
        <v>58</v>
      </c>
      <c r="L838" s="4">
        <v>9216</v>
      </c>
      <c r="M838" s="4">
        <v>2239</v>
      </c>
      <c r="N838" s="63" t="s">
        <v>3282</v>
      </c>
      <c r="O838" s="4" t="s">
        <v>3633</v>
      </c>
      <c r="P838" s="83"/>
      <c r="Q838" s="84"/>
      <c r="R838" s="84"/>
      <c r="S838" s="85"/>
      <c r="T838" s="83"/>
      <c r="U838" s="85"/>
      <c r="V838" s="85"/>
      <c r="W838" s="83"/>
      <c r="X838" s="10" t="s">
        <v>2038</v>
      </c>
      <c r="Y838" s="1" t="s">
        <v>2039</v>
      </c>
      <c r="Z838" s="1" t="s">
        <v>585</v>
      </c>
    </row>
    <row r="839" ht="18" customHeight="1" spans="1:26">
      <c r="A839" s="8">
        <f t="shared" si="28"/>
        <v>838</v>
      </c>
      <c r="B839" s="18">
        <v>45847</v>
      </c>
      <c r="C839" s="68">
        <v>46203</v>
      </c>
      <c r="D839" s="10" t="s">
        <v>3828</v>
      </c>
      <c r="E839" s="10" t="s">
        <v>41</v>
      </c>
      <c r="F839" s="4"/>
      <c r="G839" s="4" t="s">
        <v>36</v>
      </c>
      <c r="H839" s="4"/>
      <c r="I839" s="12" t="s">
        <v>3829</v>
      </c>
      <c r="J839" s="12" t="s">
        <v>1046</v>
      </c>
      <c r="K839" s="4" t="s">
        <v>58</v>
      </c>
      <c r="L839" s="4">
        <v>9216</v>
      </c>
      <c r="M839" s="4">
        <v>2240</v>
      </c>
      <c r="N839" s="63" t="s">
        <v>3282</v>
      </c>
      <c r="O839" s="83"/>
      <c r="P839" s="83"/>
      <c r="Q839" s="84"/>
      <c r="R839" s="84"/>
      <c r="S839" s="85"/>
      <c r="T839" s="83"/>
      <c r="U839" s="85"/>
      <c r="V839" s="85"/>
      <c r="W839" s="83"/>
      <c r="X839" s="10" t="s">
        <v>2102</v>
      </c>
      <c r="Y839" s="10" t="s">
        <v>2102</v>
      </c>
      <c r="Z839" s="69" t="s">
        <v>3830</v>
      </c>
    </row>
    <row r="840" ht="18" customHeight="1" spans="1:26">
      <c r="A840" s="8">
        <f t="shared" si="28"/>
        <v>839</v>
      </c>
      <c r="B840" s="18">
        <v>45847</v>
      </c>
      <c r="C840" s="68">
        <v>46203</v>
      </c>
      <c r="D840" s="10" t="s">
        <v>3831</v>
      </c>
      <c r="E840" s="4" t="s">
        <v>41</v>
      </c>
      <c r="F840" s="4"/>
      <c r="G840" s="4" t="s">
        <v>42</v>
      </c>
      <c r="H840" s="4"/>
      <c r="I840" s="12" t="s">
        <v>3627</v>
      </c>
      <c r="J840" s="12" t="s">
        <v>217</v>
      </c>
      <c r="K840" s="89" t="s">
        <v>58</v>
      </c>
      <c r="L840" s="4">
        <v>7168</v>
      </c>
      <c r="M840" s="4">
        <v>2241</v>
      </c>
      <c r="N840" s="63" t="s">
        <v>3282</v>
      </c>
      <c r="O840" s="86"/>
      <c r="P840" s="86"/>
      <c r="Q840" s="86"/>
      <c r="R840" s="86"/>
      <c r="S840" s="86"/>
      <c r="T840" s="86"/>
      <c r="U840" s="86"/>
      <c r="V840" s="86"/>
      <c r="W840" s="86"/>
      <c r="X840" s="10" t="s">
        <v>1989</v>
      </c>
      <c r="Y840" s="10" t="s">
        <v>1989</v>
      </c>
      <c r="Z840" s="69" t="s">
        <v>3833</v>
      </c>
    </row>
    <row r="841" ht="18" customHeight="1" spans="1:26">
      <c r="A841" s="8">
        <f t="shared" si="28"/>
        <v>840</v>
      </c>
      <c r="B841" s="18">
        <v>45855</v>
      </c>
      <c r="C841" s="68">
        <v>46203</v>
      </c>
      <c r="D841" s="10" t="s">
        <v>3834</v>
      </c>
      <c r="E841" s="10" t="s">
        <v>41</v>
      </c>
      <c r="F841" s="10"/>
      <c r="G841" s="4" t="s">
        <v>48</v>
      </c>
      <c r="H841" s="4" t="s">
        <v>3835</v>
      </c>
      <c r="I841" s="10" t="s">
        <v>451</v>
      </c>
      <c r="J841" s="10" t="s">
        <v>134</v>
      </c>
      <c r="K841" s="4" t="s">
        <v>58</v>
      </c>
      <c r="L841" s="4">
        <v>9216</v>
      </c>
      <c r="M841" s="4">
        <v>2242</v>
      </c>
      <c r="N841" s="10" t="s">
        <v>1792</v>
      </c>
      <c r="O841" s="4"/>
      <c r="P841" s="4"/>
      <c r="Q841" s="4"/>
      <c r="R841" s="4"/>
      <c r="S841" s="4"/>
      <c r="W841" s="10" t="s">
        <v>118</v>
      </c>
      <c r="X841" s="10" t="s">
        <v>461</v>
      </c>
      <c r="Y841" s="1" t="s">
        <v>783</v>
      </c>
      <c r="Z841" s="69" t="s">
        <v>3836</v>
      </c>
    </row>
    <row r="842" ht="18" customHeight="1" spans="1:26">
      <c r="A842" s="8">
        <f t="shared" si="28"/>
        <v>841</v>
      </c>
      <c r="B842" s="18">
        <v>45855</v>
      </c>
      <c r="C842" s="68">
        <v>46203</v>
      </c>
      <c r="D842" s="10" t="s">
        <v>3837</v>
      </c>
      <c r="E842" s="4" t="s">
        <v>41</v>
      </c>
      <c r="F842" s="4"/>
      <c r="G842" s="4" t="s">
        <v>48</v>
      </c>
      <c r="H842" s="4" t="s">
        <v>3418</v>
      </c>
      <c r="I842" s="12" t="s">
        <v>3838</v>
      </c>
      <c r="J842" s="12" t="s">
        <v>217</v>
      </c>
      <c r="K842" s="4" t="s">
        <v>58</v>
      </c>
      <c r="L842" s="4">
        <v>9216</v>
      </c>
      <c r="M842" s="4">
        <v>2243</v>
      </c>
      <c r="N842" s="10" t="s">
        <v>3977</v>
      </c>
      <c r="O842" s="4"/>
      <c r="P842" s="4"/>
      <c r="Q842" s="4"/>
      <c r="R842" s="4"/>
      <c r="S842" s="4"/>
      <c r="W842" s="10" t="s">
        <v>118</v>
      </c>
      <c r="X842" s="10" t="s">
        <v>1989</v>
      </c>
      <c r="Y842" s="10" t="s">
        <v>1989</v>
      </c>
      <c r="Z842" s="1" t="s">
        <v>585</v>
      </c>
    </row>
    <row r="843" ht="18" customHeight="1" spans="1:26">
      <c r="A843" s="8">
        <f t="shared" si="28"/>
        <v>842</v>
      </c>
      <c r="B843" s="18">
        <v>45855</v>
      </c>
      <c r="C843" s="68">
        <v>46203</v>
      </c>
      <c r="D843" s="10" t="s">
        <v>3839</v>
      </c>
      <c r="E843" s="4" t="s">
        <v>41</v>
      </c>
      <c r="F843" s="4"/>
      <c r="G843" s="4" t="s">
        <v>36</v>
      </c>
      <c r="H843" s="4"/>
      <c r="I843" s="12" t="s">
        <v>3840</v>
      </c>
      <c r="J843" s="12" t="s">
        <v>305</v>
      </c>
      <c r="K843" s="4" t="s">
        <v>58</v>
      </c>
      <c r="L843" s="4">
        <v>9216</v>
      </c>
      <c r="M843" s="4">
        <v>2244</v>
      </c>
      <c r="N843" s="63" t="s">
        <v>3286</v>
      </c>
      <c r="O843" s="4"/>
      <c r="P843" s="4"/>
      <c r="Q843" s="4"/>
      <c r="R843" s="4"/>
      <c r="S843" s="4"/>
      <c r="W843" s="10"/>
      <c r="X843" s="10" t="s">
        <v>1528</v>
      </c>
      <c r="Y843" s="1" t="s">
        <v>783</v>
      </c>
      <c r="Z843" s="69" t="s">
        <v>3841</v>
      </c>
    </row>
    <row r="844" ht="18" customHeight="1" spans="1:26">
      <c r="A844" s="8">
        <f t="shared" si="28"/>
        <v>843</v>
      </c>
      <c r="B844" s="18">
        <v>45855</v>
      </c>
      <c r="C844" s="68">
        <v>46203</v>
      </c>
      <c r="D844" s="10" t="s">
        <v>3842</v>
      </c>
      <c r="E844" s="4" t="s">
        <v>41</v>
      </c>
      <c r="F844" s="4"/>
      <c r="G844" s="4" t="s">
        <v>67</v>
      </c>
      <c r="H844" s="4"/>
      <c r="I844" s="12" t="s">
        <v>3843</v>
      </c>
      <c r="J844" s="12" t="s">
        <v>363</v>
      </c>
      <c r="K844" s="4" t="s">
        <v>58</v>
      </c>
      <c r="L844" s="4">
        <v>9216</v>
      </c>
      <c r="M844" s="4">
        <v>2245</v>
      </c>
      <c r="N844" s="63" t="s">
        <v>3286</v>
      </c>
      <c r="O844" s="4" t="s">
        <v>3633</v>
      </c>
      <c r="P844" s="4"/>
      <c r="Q844" s="4"/>
      <c r="R844" s="4"/>
      <c r="S844" s="4"/>
      <c r="W844" s="10"/>
      <c r="X844" s="10" t="s">
        <v>156</v>
      </c>
      <c r="Y844" s="1" t="s">
        <v>783</v>
      </c>
      <c r="Z844" s="69" t="s">
        <v>3844</v>
      </c>
    </row>
    <row r="845" ht="18" customHeight="1" spans="1:26">
      <c r="A845" s="8">
        <f t="shared" si="28"/>
        <v>844</v>
      </c>
      <c r="B845" s="18">
        <v>45855</v>
      </c>
      <c r="C845" s="68">
        <v>46203</v>
      </c>
      <c r="D845" s="10" t="s">
        <v>3845</v>
      </c>
      <c r="E845" s="4" t="s">
        <v>34</v>
      </c>
      <c r="F845" s="4"/>
      <c r="G845" s="4" t="s">
        <v>67</v>
      </c>
      <c r="H845" s="4"/>
      <c r="I845" s="10" t="s">
        <v>3846</v>
      </c>
      <c r="J845" s="10" t="s">
        <v>57</v>
      </c>
      <c r="K845" s="4" t="s">
        <v>58</v>
      </c>
      <c r="L845" s="4">
        <v>9216</v>
      </c>
      <c r="M845" s="4">
        <v>2246</v>
      </c>
      <c r="N845" s="63" t="s">
        <v>3286</v>
      </c>
      <c r="O845" s="4" t="s">
        <v>3633</v>
      </c>
      <c r="P845" s="4"/>
      <c r="Q845" s="4"/>
      <c r="R845" s="4"/>
      <c r="S845" s="4"/>
      <c r="W845" s="10"/>
      <c r="X845" s="10" t="s">
        <v>2252</v>
      </c>
      <c r="Y845" s="10" t="s">
        <v>2252</v>
      </c>
      <c r="Z845" s="69" t="s">
        <v>3847</v>
      </c>
    </row>
    <row r="846" ht="18" customHeight="1" spans="1:26">
      <c r="A846" s="8">
        <f t="shared" si="28"/>
        <v>845</v>
      </c>
      <c r="B846" s="18">
        <v>45855</v>
      </c>
      <c r="C846" s="68">
        <v>46203</v>
      </c>
      <c r="D846" s="10" t="s">
        <v>3848</v>
      </c>
      <c r="E846" s="4" t="s">
        <v>34</v>
      </c>
      <c r="F846" s="4"/>
      <c r="G846" s="4" t="s">
        <v>36</v>
      </c>
      <c r="H846" s="4"/>
      <c r="I846" s="10" t="s">
        <v>3849</v>
      </c>
      <c r="J846" s="12" t="s">
        <v>3850</v>
      </c>
      <c r="K846" s="4" t="s">
        <v>58</v>
      </c>
      <c r="L846" s="4">
        <v>9216</v>
      </c>
      <c r="M846" s="4">
        <v>2247</v>
      </c>
      <c r="N846" s="63" t="s">
        <v>3282</v>
      </c>
      <c r="O846" s="4"/>
      <c r="P846" s="4"/>
      <c r="Q846" s="4"/>
      <c r="R846" s="4"/>
      <c r="S846" s="4"/>
      <c r="W846" s="10"/>
      <c r="X846" s="10" t="s">
        <v>136</v>
      </c>
      <c r="Y846" s="1" t="s">
        <v>783</v>
      </c>
      <c r="Z846" s="1" t="s">
        <v>4420</v>
      </c>
    </row>
    <row r="847" ht="18" customHeight="1" spans="1:26">
      <c r="A847" s="8">
        <f t="shared" si="28"/>
        <v>846</v>
      </c>
      <c r="B847" s="18">
        <v>45862</v>
      </c>
      <c r="C847" s="68">
        <v>46203</v>
      </c>
      <c r="D847" s="10" t="s">
        <v>3852</v>
      </c>
      <c r="E847" s="4" t="s">
        <v>41</v>
      </c>
      <c r="F847" s="4"/>
      <c r="G847" s="4" t="s">
        <v>67</v>
      </c>
      <c r="H847" s="4"/>
      <c r="I847" s="10" t="s">
        <v>3853</v>
      </c>
      <c r="J847" s="10" t="s">
        <v>138</v>
      </c>
      <c r="K847" s="4" t="s">
        <v>58</v>
      </c>
      <c r="L847" s="4">
        <v>9216</v>
      </c>
      <c r="M847" s="4">
        <v>2248</v>
      </c>
      <c r="N847" s="63" t="s">
        <v>3286</v>
      </c>
      <c r="O847" s="4" t="s">
        <v>3633</v>
      </c>
      <c r="P847" s="4"/>
      <c r="Q847" s="4"/>
      <c r="R847" s="4"/>
      <c r="S847" s="4"/>
      <c r="W847" s="10"/>
      <c r="X847" s="10" t="s">
        <v>3751</v>
      </c>
      <c r="Y847" s="1" t="s">
        <v>783</v>
      </c>
      <c r="Z847" s="69" t="s">
        <v>3854</v>
      </c>
    </row>
    <row r="848" ht="18" customHeight="1" spans="1:26">
      <c r="A848" s="8">
        <f t="shared" si="28"/>
        <v>847</v>
      </c>
      <c r="B848" s="18">
        <v>45869</v>
      </c>
      <c r="C848" s="68">
        <v>46203</v>
      </c>
      <c r="D848" s="10" t="s">
        <v>3855</v>
      </c>
      <c r="E848" s="4" t="s">
        <v>34</v>
      </c>
      <c r="F848" s="4"/>
      <c r="G848" s="4" t="s">
        <v>308</v>
      </c>
      <c r="H848" s="4"/>
      <c r="I848" s="12" t="s">
        <v>3856</v>
      </c>
      <c r="J848" s="12" t="s">
        <v>330</v>
      </c>
      <c r="K848" s="89" t="s">
        <v>58</v>
      </c>
      <c r="L848" s="4">
        <v>7168</v>
      </c>
      <c r="M848" s="4">
        <v>2249</v>
      </c>
      <c r="N848" s="63" t="s">
        <v>3286</v>
      </c>
      <c r="O848" s="4"/>
      <c r="P848" s="4"/>
      <c r="Q848" s="4"/>
      <c r="R848" s="4"/>
      <c r="S848" s="4"/>
      <c r="W848" s="10"/>
      <c r="X848" s="10" t="s">
        <v>2675</v>
      </c>
      <c r="Y848" s="1" t="s">
        <v>783</v>
      </c>
      <c r="Z848" s="69" t="s">
        <v>3858</v>
      </c>
    </row>
    <row r="849" ht="18" customHeight="1" spans="1:26">
      <c r="A849" s="8">
        <f t="shared" si="28"/>
        <v>848</v>
      </c>
      <c r="B849" s="18">
        <v>45869</v>
      </c>
      <c r="C849" s="68">
        <v>46203</v>
      </c>
      <c r="D849" s="10" t="s">
        <v>3859</v>
      </c>
      <c r="E849" s="10" t="s">
        <v>41</v>
      </c>
      <c r="F849" s="10"/>
      <c r="G849" s="4" t="s">
        <v>62</v>
      </c>
      <c r="H849" s="4"/>
      <c r="I849" s="10" t="s">
        <v>3860</v>
      </c>
      <c r="J849" s="10" t="s">
        <v>134</v>
      </c>
      <c r="K849" s="4" t="s">
        <v>58</v>
      </c>
      <c r="L849" s="4">
        <v>9216</v>
      </c>
      <c r="M849" s="4">
        <v>2250</v>
      </c>
      <c r="N849" s="63" t="s">
        <v>3286</v>
      </c>
      <c r="O849" s="4"/>
      <c r="P849" s="4"/>
      <c r="Q849" s="4"/>
      <c r="R849" s="4"/>
      <c r="S849" s="4"/>
      <c r="W849" s="10"/>
      <c r="X849" s="10" t="s">
        <v>3129</v>
      </c>
      <c r="Y849" s="1" t="s">
        <v>783</v>
      </c>
      <c r="Z849" s="69" t="s">
        <v>3861</v>
      </c>
    </row>
    <row r="850" ht="18" customHeight="1" spans="1:26">
      <c r="A850" s="8">
        <f t="shared" si="28"/>
        <v>849</v>
      </c>
      <c r="B850" s="18">
        <v>45869</v>
      </c>
      <c r="C850" s="68">
        <v>46203</v>
      </c>
      <c r="D850" s="10" t="s">
        <v>3862</v>
      </c>
      <c r="E850" s="4" t="s">
        <v>41</v>
      </c>
      <c r="F850" s="4"/>
      <c r="G850" s="4" t="s">
        <v>507</v>
      </c>
      <c r="H850" s="4"/>
      <c r="I850" s="4" t="s">
        <v>3863</v>
      </c>
      <c r="J850" s="12" t="s">
        <v>3864</v>
      </c>
      <c r="K850" s="4" t="s">
        <v>58</v>
      </c>
      <c r="L850" s="4">
        <v>5120</v>
      </c>
      <c r="M850" s="4">
        <v>2251</v>
      </c>
      <c r="N850" s="63" t="s">
        <v>3324</v>
      </c>
      <c r="O850" s="4"/>
      <c r="P850" s="4"/>
      <c r="Q850" s="4"/>
      <c r="R850" s="4"/>
      <c r="S850" s="4"/>
      <c r="W850" s="10"/>
      <c r="X850" s="10" t="s">
        <v>1579</v>
      </c>
      <c r="Y850" s="1" t="s">
        <v>783</v>
      </c>
      <c r="Z850" s="69" t="s">
        <v>3865</v>
      </c>
    </row>
    <row r="851" ht="18" customHeight="1" spans="1:26">
      <c r="A851" s="8">
        <f t="shared" si="28"/>
        <v>850</v>
      </c>
      <c r="B851" s="18">
        <v>45869</v>
      </c>
      <c r="C851" s="68">
        <v>46203</v>
      </c>
      <c r="D851" s="10" t="s">
        <v>3866</v>
      </c>
      <c r="E851" s="4" t="s">
        <v>41</v>
      </c>
      <c r="F851" s="4"/>
      <c r="G851" s="4" t="s">
        <v>36</v>
      </c>
      <c r="H851" s="4"/>
      <c r="I851" s="12" t="s">
        <v>3867</v>
      </c>
      <c r="J851" s="12" t="s">
        <v>1046</v>
      </c>
      <c r="K851" s="4" t="s">
        <v>58</v>
      </c>
      <c r="L851" s="4">
        <v>9216</v>
      </c>
      <c r="M851" s="4">
        <v>2253</v>
      </c>
      <c r="N851" s="63" t="s">
        <v>3282</v>
      </c>
      <c r="O851" s="4"/>
      <c r="P851" s="4"/>
      <c r="Q851" s="4"/>
      <c r="R851" s="4"/>
      <c r="S851" s="4"/>
      <c r="W851" s="10"/>
      <c r="X851" s="10" t="s">
        <v>136</v>
      </c>
      <c r="Y851" s="1" t="s">
        <v>783</v>
      </c>
      <c r="Z851" s="1" t="s">
        <v>4421</v>
      </c>
    </row>
    <row r="852" ht="18" customHeight="1" spans="1:26">
      <c r="A852" s="8">
        <f t="shared" si="28"/>
        <v>851</v>
      </c>
      <c r="B852" s="18">
        <v>45869</v>
      </c>
      <c r="C852" s="68">
        <v>46203</v>
      </c>
      <c r="D852" s="10" t="s">
        <v>3869</v>
      </c>
      <c r="E852" s="10" t="s">
        <v>41</v>
      </c>
      <c r="F852" s="10"/>
      <c r="G852" s="4" t="s">
        <v>48</v>
      </c>
      <c r="H852" s="4" t="s">
        <v>3870</v>
      </c>
      <c r="I852" s="10" t="s">
        <v>3871</v>
      </c>
      <c r="J852" s="10" t="s">
        <v>57</v>
      </c>
      <c r="K852" s="4" t="s">
        <v>58</v>
      </c>
      <c r="L852" s="4">
        <v>9216</v>
      </c>
      <c r="M852" s="4">
        <v>2254</v>
      </c>
      <c r="N852" s="10" t="s">
        <v>3567</v>
      </c>
      <c r="O852" s="4"/>
      <c r="P852" s="4"/>
      <c r="Q852" s="4"/>
      <c r="R852" s="4"/>
      <c r="S852" s="4"/>
      <c r="W852" s="10" t="s">
        <v>118</v>
      </c>
      <c r="X852" s="10" t="s">
        <v>1860</v>
      </c>
      <c r="Y852" s="1" t="s">
        <v>783</v>
      </c>
      <c r="Z852" s="1" t="s">
        <v>585</v>
      </c>
    </row>
    <row r="853" ht="18" customHeight="1" spans="1:26">
      <c r="A853" s="8">
        <f t="shared" si="28"/>
        <v>852</v>
      </c>
      <c r="B853" s="18">
        <v>45859</v>
      </c>
      <c r="C853" s="68">
        <v>46203</v>
      </c>
      <c r="D853" s="10" t="s">
        <v>3872</v>
      </c>
      <c r="E853" s="10" t="s">
        <v>41</v>
      </c>
      <c r="F853" s="4"/>
      <c r="G853" s="4" t="s">
        <v>308</v>
      </c>
      <c r="H853" s="4"/>
      <c r="I853" s="12" t="s">
        <v>2534</v>
      </c>
      <c r="J853" s="12" t="s">
        <v>3874</v>
      </c>
      <c r="K853" s="89" t="s">
        <v>58</v>
      </c>
      <c r="L853" s="4">
        <v>7168</v>
      </c>
      <c r="M853" s="4">
        <v>2255</v>
      </c>
      <c r="N853" s="63" t="s">
        <v>3286</v>
      </c>
      <c r="O853" s="4"/>
      <c r="P853" s="4"/>
      <c r="Q853" s="4"/>
      <c r="R853" s="4"/>
      <c r="S853" s="4"/>
      <c r="W853" s="10"/>
      <c r="X853" s="10" t="s">
        <v>3873</v>
      </c>
      <c r="Y853" s="1" t="s">
        <v>783</v>
      </c>
      <c r="Z853" s="69" t="s">
        <v>3875</v>
      </c>
    </row>
    <row r="854" ht="18" customHeight="1" spans="1:26">
      <c r="A854" s="8">
        <f t="shared" si="28"/>
        <v>853</v>
      </c>
      <c r="B854" s="18">
        <v>45869</v>
      </c>
      <c r="C854" s="68">
        <v>46203</v>
      </c>
      <c r="D854" s="10" t="s">
        <v>3876</v>
      </c>
      <c r="E854" s="4" t="s">
        <v>41</v>
      </c>
      <c r="F854" s="4"/>
      <c r="G854" s="4" t="s">
        <v>42</v>
      </c>
      <c r="H854" s="4"/>
      <c r="I854" s="12" t="s">
        <v>3878</v>
      </c>
      <c r="J854" s="12" t="s">
        <v>44</v>
      </c>
      <c r="K854" s="89" t="s">
        <v>58</v>
      </c>
      <c r="L854" s="4">
        <v>7168</v>
      </c>
      <c r="M854" s="4">
        <v>2256</v>
      </c>
      <c r="N854" s="63" t="s">
        <v>3282</v>
      </c>
      <c r="O854" s="4"/>
      <c r="P854" s="4"/>
      <c r="Q854" s="4"/>
      <c r="R854" s="4"/>
      <c r="S854" s="4"/>
      <c r="W854" s="10"/>
      <c r="X854" s="10" t="s">
        <v>2813</v>
      </c>
      <c r="Y854" s="1" t="s">
        <v>783</v>
      </c>
      <c r="Z854" s="69" t="s">
        <v>3879</v>
      </c>
    </row>
    <row r="855" ht="18" customHeight="1" spans="1:26">
      <c r="A855" s="8">
        <f t="shared" si="28"/>
        <v>854</v>
      </c>
      <c r="B855" s="18">
        <v>45827</v>
      </c>
      <c r="C855" s="68">
        <v>46203</v>
      </c>
      <c r="D855" s="10" t="s">
        <v>749</v>
      </c>
      <c r="E855" s="10" t="s">
        <v>41</v>
      </c>
      <c r="F855" s="10"/>
      <c r="G855" s="4" t="s">
        <v>36</v>
      </c>
      <c r="H855" s="4"/>
      <c r="I855" s="10" t="s">
        <v>3880</v>
      </c>
      <c r="J855" s="10" t="s">
        <v>1046</v>
      </c>
      <c r="K855" s="4" t="s">
        <v>58</v>
      </c>
      <c r="L855" s="4">
        <v>9216</v>
      </c>
      <c r="M855" s="4">
        <v>2257</v>
      </c>
      <c r="N855" s="63"/>
      <c r="W855" s="10"/>
      <c r="X855" s="10" t="s">
        <v>767</v>
      </c>
      <c r="Y855" s="1" t="s">
        <v>768</v>
      </c>
      <c r="Z855" s="69" t="s">
        <v>752</v>
      </c>
    </row>
    <row r="856" ht="18" customHeight="1" spans="1:26">
      <c r="A856" s="8">
        <f t="shared" si="28"/>
        <v>855</v>
      </c>
      <c r="B856" s="18">
        <v>45872</v>
      </c>
      <c r="C856" s="68">
        <v>46203</v>
      </c>
      <c r="D856" s="10" t="s">
        <v>3881</v>
      </c>
      <c r="E856" s="4" t="s">
        <v>41</v>
      </c>
      <c r="F856" s="4"/>
      <c r="G856" s="4" t="s">
        <v>48</v>
      </c>
      <c r="H856" s="4" t="s">
        <v>3882</v>
      </c>
      <c r="I856" s="12" t="s">
        <v>3883</v>
      </c>
      <c r="J856" s="12" t="s">
        <v>44</v>
      </c>
      <c r="K856" s="4" t="s">
        <v>58</v>
      </c>
      <c r="L856" s="4">
        <v>9216</v>
      </c>
      <c r="M856" s="4">
        <v>2258</v>
      </c>
      <c r="N856" s="10" t="s">
        <v>4422</v>
      </c>
      <c r="O856" s="4"/>
      <c r="P856" s="4"/>
      <c r="Q856" s="4"/>
      <c r="R856" s="4"/>
      <c r="S856" s="4"/>
      <c r="W856" s="10" t="s">
        <v>118</v>
      </c>
      <c r="X856" s="10" t="s">
        <v>2102</v>
      </c>
      <c r="Y856" s="10" t="s">
        <v>2102</v>
      </c>
      <c r="Z856" s="69" t="s">
        <v>3884</v>
      </c>
    </row>
    <row r="857" ht="18" customHeight="1" spans="1:26">
      <c r="A857" s="8">
        <f t="shared" si="28"/>
        <v>856</v>
      </c>
      <c r="B857" s="18">
        <v>45873</v>
      </c>
      <c r="C857" s="68">
        <v>46203</v>
      </c>
      <c r="D857" s="10" t="s">
        <v>3885</v>
      </c>
      <c r="E857" s="4" t="s">
        <v>41</v>
      </c>
      <c r="F857" s="4"/>
      <c r="G857" s="4" t="s">
        <v>36</v>
      </c>
      <c r="H857" s="4"/>
      <c r="I857" s="12" t="s">
        <v>250</v>
      </c>
      <c r="J857" s="12" t="s">
        <v>2152</v>
      </c>
      <c r="K857" s="4" t="s">
        <v>58</v>
      </c>
      <c r="L857" s="4">
        <v>9216</v>
      </c>
      <c r="M857" s="4">
        <v>2259</v>
      </c>
      <c r="N857" s="63"/>
      <c r="O857" s="4"/>
      <c r="P857" s="4"/>
      <c r="Q857" s="4"/>
      <c r="R857" s="4"/>
      <c r="S857" s="4"/>
      <c r="W857" s="10"/>
      <c r="X857" s="10" t="s">
        <v>156</v>
      </c>
      <c r="Y857" s="1" t="s">
        <v>783</v>
      </c>
      <c r="Z857" s="69" t="s">
        <v>3886</v>
      </c>
    </row>
    <row r="858" ht="18" customHeight="1" spans="1:26">
      <c r="A858" s="8">
        <f t="shared" si="28"/>
        <v>857</v>
      </c>
      <c r="B858" s="18">
        <v>45882</v>
      </c>
      <c r="C858" s="68">
        <v>46203</v>
      </c>
      <c r="D858" s="10" t="s">
        <v>3887</v>
      </c>
      <c r="E858" s="4" t="s">
        <v>41</v>
      </c>
      <c r="F858" s="4"/>
      <c r="G858" s="4" t="s">
        <v>48</v>
      </c>
      <c r="H858" s="4" t="s">
        <v>3888</v>
      </c>
      <c r="I858" s="12" t="s">
        <v>3889</v>
      </c>
      <c r="J858" s="12" t="s">
        <v>1046</v>
      </c>
      <c r="K858" s="4" t="s">
        <v>58</v>
      </c>
      <c r="L858" s="4">
        <v>9216</v>
      </c>
      <c r="M858" s="4">
        <v>2260</v>
      </c>
      <c r="N858" s="10" t="s">
        <v>3567</v>
      </c>
      <c r="O858" s="4"/>
      <c r="P858" s="4"/>
      <c r="Q858" s="4"/>
      <c r="R858" s="4"/>
      <c r="S858" s="4"/>
      <c r="W858" s="10" t="s">
        <v>118</v>
      </c>
      <c r="X858" s="10" t="s">
        <v>315</v>
      </c>
      <c r="Y858" s="1" t="s">
        <v>783</v>
      </c>
      <c r="Z858" s="69" t="s">
        <v>3890</v>
      </c>
    </row>
    <row r="859" ht="18" customHeight="1" spans="1:26">
      <c r="A859" s="8">
        <f t="shared" si="28"/>
        <v>858</v>
      </c>
      <c r="B859" s="18">
        <v>45877</v>
      </c>
      <c r="C859" s="68">
        <v>46203</v>
      </c>
      <c r="D859" s="10" t="s">
        <v>3891</v>
      </c>
      <c r="E859" s="4" t="s">
        <v>41</v>
      </c>
      <c r="F859" s="4"/>
      <c r="G859" s="4" t="s">
        <v>36</v>
      </c>
      <c r="H859" s="4"/>
      <c r="I859" s="10" t="s">
        <v>3892</v>
      </c>
      <c r="J859" s="10" t="s">
        <v>50</v>
      </c>
      <c r="K859" s="4" t="s">
        <v>58</v>
      </c>
      <c r="L859" s="4">
        <v>9216</v>
      </c>
      <c r="M859" s="4">
        <v>2261</v>
      </c>
      <c r="N859" s="63"/>
      <c r="O859" s="4"/>
      <c r="P859" s="4"/>
      <c r="Q859" s="4"/>
      <c r="R859" s="4"/>
      <c r="S859" s="4"/>
      <c r="W859" s="10"/>
      <c r="X859" s="10" t="s">
        <v>645</v>
      </c>
      <c r="Y859" s="1" t="s">
        <v>783</v>
      </c>
      <c r="Z859" s="69" t="s">
        <v>3893</v>
      </c>
    </row>
    <row r="860" ht="18" customHeight="1" spans="1:26">
      <c r="A860" s="8">
        <f t="shared" si="28"/>
        <v>859</v>
      </c>
      <c r="B860" s="18">
        <v>45877</v>
      </c>
      <c r="C860" s="68">
        <v>46203</v>
      </c>
      <c r="D860" s="10" t="s">
        <v>749</v>
      </c>
      <c r="E860" s="4" t="s">
        <v>41</v>
      </c>
      <c r="F860" s="4"/>
      <c r="G860" s="4" t="s">
        <v>42</v>
      </c>
      <c r="H860" s="4"/>
      <c r="I860" s="10" t="s">
        <v>3894</v>
      </c>
      <c r="J860" s="12" t="s">
        <v>57</v>
      </c>
      <c r="K860" s="89" t="s">
        <v>58</v>
      </c>
      <c r="L860" s="4">
        <v>7168</v>
      </c>
      <c r="M860" s="4">
        <v>2262</v>
      </c>
      <c r="N860" s="63"/>
      <c r="O860" s="4"/>
      <c r="P860" s="4"/>
      <c r="Q860" s="4"/>
      <c r="R860" s="4"/>
      <c r="S860" s="4"/>
      <c r="W860" s="10"/>
      <c r="X860" s="10" t="s">
        <v>1989</v>
      </c>
      <c r="Y860" s="10" t="s">
        <v>1989</v>
      </c>
      <c r="Z860" s="69" t="s">
        <v>752</v>
      </c>
    </row>
    <row r="861" ht="18" customHeight="1" spans="1:26">
      <c r="A861" s="8">
        <f t="shared" si="28"/>
        <v>860</v>
      </c>
      <c r="B861" s="18">
        <v>45882</v>
      </c>
      <c r="C861" s="68">
        <v>46203</v>
      </c>
      <c r="D861" s="10" t="s">
        <v>3895</v>
      </c>
      <c r="E861" s="4" t="s">
        <v>41</v>
      </c>
      <c r="F861" s="4"/>
      <c r="G861" s="4" t="s">
        <v>62</v>
      </c>
      <c r="H861" s="4"/>
      <c r="I861" s="10" t="s">
        <v>3896</v>
      </c>
      <c r="J861" s="10" t="s">
        <v>57</v>
      </c>
      <c r="K861" s="4" t="s">
        <v>58</v>
      </c>
      <c r="L861" s="4">
        <v>9216</v>
      </c>
      <c r="M861" s="4">
        <v>2263</v>
      </c>
      <c r="N861" s="63"/>
      <c r="O861" s="4"/>
      <c r="P861" s="4"/>
      <c r="Q861" s="4"/>
      <c r="R861" s="4"/>
      <c r="S861" s="4"/>
      <c r="W861" s="10"/>
      <c r="X861" s="10" t="s">
        <v>2456</v>
      </c>
      <c r="Y861" s="1" t="s">
        <v>783</v>
      </c>
      <c r="Z861" s="69" t="s">
        <v>3897</v>
      </c>
    </row>
    <row r="862" ht="18" customHeight="1" spans="1:26">
      <c r="A862" s="8">
        <f t="shared" si="28"/>
        <v>861</v>
      </c>
      <c r="B862" s="18">
        <v>45885</v>
      </c>
      <c r="C862" s="68">
        <v>46203</v>
      </c>
      <c r="D862" s="10" t="s">
        <v>3898</v>
      </c>
      <c r="E862" s="4" t="s">
        <v>41</v>
      </c>
      <c r="F862" s="4"/>
      <c r="G862" s="4" t="s">
        <v>325</v>
      </c>
      <c r="H862" s="4"/>
      <c r="I862" s="12" t="s">
        <v>3900</v>
      </c>
      <c r="J862" s="12" t="s">
        <v>3901</v>
      </c>
      <c r="K862" s="89" t="s">
        <v>58</v>
      </c>
      <c r="L862" s="4">
        <v>2048</v>
      </c>
      <c r="M862" s="4">
        <v>2264</v>
      </c>
      <c r="N862" s="63"/>
      <c r="O862" s="4"/>
      <c r="P862" s="4"/>
      <c r="Q862" s="4"/>
      <c r="R862" s="4"/>
      <c r="S862" s="4"/>
      <c r="W862" s="10"/>
      <c r="X862" s="10" t="s">
        <v>3899</v>
      </c>
      <c r="Y862" s="1" t="s">
        <v>783</v>
      </c>
      <c r="Z862" s="69" t="s">
        <v>3902</v>
      </c>
    </row>
    <row r="863" ht="18" customHeight="1" spans="1:26">
      <c r="A863" s="8">
        <f t="shared" si="28"/>
        <v>862</v>
      </c>
      <c r="B863" s="18">
        <v>45887</v>
      </c>
      <c r="C863" s="68">
        <v>46203</v>
      </c>
      <c r="D863" s="10" t="s">
        <v>3903</v>
      </c>
      <c r="E863" s="10" t="s">
        <v>34</v>
      </c>
      <c r="F863" s="10"/>
      <c r="G863" s="4" t="s">
        <v>48</v>
      </c>
      <c r="H863" s="4" t="s">
        <v>3904</v>
      </c>
      <c r="I863" s="10" t="s">
        <v>3905</v>
      </c>
      <c r="J863" s="10" t="s">
        <v>217</v>
      </c>
      <c r="K863" s="4" t="s">
        <v>58</v>
      </c>
      <c r="L863" s="4">
        <v>9216</v>
      </c>
      <c r="M863" s="4">
        <v>2265</v>
      </c>
      <c r="N863" s="10" t="s">
        <v>3567</v>
      </c>
      <c r="O863" s="4"/>
      <c r="P863" s="4"/>
      <c r="Q863" s="4"/>
      <c r="R863" s="4"/>
      <c r="S863" s="4"/>
      <c r="W863" s="10" t="s">
        <v>118</v>
      </c>
      <c r="X863" s="10" t="s">
        <v>819</v>
      </c>
      <c r="Y863" s="1" t="s">
        <v>783</v>
      </c>
      <c r="Z863" s="69" t="s">
        <v>3906</v>
      </c>
    </row>
    <row r="864" ht="18" customHeight="1" spans="1:26">
      <c r="A864" s="8">
        <f t="shared" si="28"/>
        <v>863</v>
      </c>
      <c r="B864" s="18">
        <v>45890</v>
      </c>
      <c r="C864" s="68">
        <v>46203</v>
      </c>
      <c r="D864" s="10" t="s">
        <v>3907</v>
      </c>
      <c r="E864" s="4" t="s">
        <v>41</v>
      </c>
      <c r="F864" s="4"/>
      <c r="G864" s="4" t="s">
        <v>67</v>
      </c>
      <c r="H864" s="4"/>
      <c r="I864" s="4" t="s">
        <v>1650</v>
      </c>
      <c r="J864" s="12" t="s">
        <v>3908</v>
      </c>
      <c r="K864" s="4" t="s">
        <v>58</v>
      </c>
      <c r="L864" s="4">
        <v>9216</v>
      </c>
      <c r="M864" s="4">
        <v>2266</v>
      </c>
      <c r="N864" s="63"/>
      <c r="O864" s="4"/>
      <c r="P864" s="4"/>
      <c r="Q864" s="4"/>
      <c r="R864" s="4"/>
      <c r="S864" s="4"/>
      <c r="W864" s="10"/>
      <c r="X864" s="10" t="s">
        <v>1649</v>
      </c>
      <c r="Y864" s="1" t="s">
        <v>783</v>
      </c>
      <c r="Z864" s="1" t="s">
        <v>585</v>
      </c>
    </row>
    <row r="865" ht="18" customHeight="1" spans="1:26">
      <c r="A865" s="8">
        <f t="shared" si="28"/>
        <v>864</v>
      </c>
      <c r="B865" s="18">
        <v>45889</v>
      </c>
      <c r="C865" s="68">
        <v>46203</v>
      </c>
      <c r="D865" s="10" t="s">
        <v>3909</v>
      </c>
      <c r="E865" s="4" t="s">
        <v>41</v>
      </c>
      <c r="F865" s="4"/>
      <c r="G865" s="4" t="s">
        <v>62</v>
      </c>
      <c r="H865" s="4"/>
      <c r="I865" s="10" t="s">
        <v>3910</v>
      </c>
      <c r="J865" s="10" t="s">
        <v>57</v>
      </c>
      <c r="K865" s="4" t="s">
        <v>58</v>
      </c>
      <c r="L865" s="4">
        <v>9216</v>
      </c>
      <c r="M865" s="4">
        <v>2267</v>
      </c>
      <c r="N865" s="63"/>
      <c r="O865" s="4"/>
      <c r="P865" s="4"/>
      <c r="Q865" s="4"/>
      <c r="R865" s="4"/>
      <c r="S865" s="4"/>
      <c r="W865" s="10"/>
      <c r="X865" s="10" t="s">
        <v>1917</v>
      </c>
      <c r="Y865" s="1" t="s">
        <v>783</v>
      </c>
      <c r="Z865" s="69" t="s">
        <v>3911</v>
      </c>
    </row>
    <row r="866" ht="18" customHeight="1" spans="1:26">
      <c r="A866" s="8">
        <f t="shared" si="28"/>
        <v>865</v>
      </c>
      <c r="B866" s="18">
        <v>45889</v>
      </c>
      <c r="C866" s="68">
        <v>46203</v>
      </c>
      <c r="D866" s="10" t="s">
        <v>3912</v>
      </c>
      <c r="E866" s="4" t="s">
        <v>41</v>
      </c>
      <c r="F866" s="4"/>
      <c r="G866" s="4" t="s">
        <v>48</v>
      </c>
      <c r="H866" s="4"/>
      <c r="I866" s="12" t="s">
        <v>1349</v>
      </c>
      <c r="J866" s="12" t="s">
        <v>134</v>
      </c>
      <c r="K866" s="4" t="s">
        <v>58</v>
      </c>
      <c r="L866" s="4">
        <v>9216</v>
      </c>
      <c r="M866" s="4">
        <v>2268</v>
      </c>
      <c r="N866" s="10" t="s">
        <v>3567</v>
      </c>
      <c r="O866" s="4"/>
      <c r="P866" s="4"/>
      <c r="Q866" s="4"/>
      <c r="R866" s="4"/>
      <c r="S866" s="4"/>
      <c r="W866" s="10" t="s">
        <v>118</v>
      </c>
      <c r="X866" s="10" t="s">
        <v>3649</v>
      </c>
      <c r="Y866" s="1" t="s">
        <v>783</v>
      </c>
      <c r="Z866" s="69" t="s">
        <v>3913</v>
      </c>
    </row>
    <row r="867" ht="18" customHeight="1" spans="1:26">
      <c r="A867" s="8">
        <f t="shared" si="28"/>
        <v>866</v>
      </c>
      <c r="B867" s="18">
        <v>45894</v>
      </c>
      <c r="C867" s="68">
        <v>46203</v>
      </c>
      <c r="D867" s="10" t="s">
        <v>3914</v>
      </c>
      <c r="E867" s="10" t="s">
        <v>41</v>
      </c>
      <c r="F867" s="10"/>
      <c r="G867" s="4" t="s">
        <v>507</v>
      </c>
      <c r="H867" s="4"/>
      <c r="I867" s="10" t="s">
        <v>3915</v>
      </c>
      <c r="J867" s="10" t="s">
        <v>57</v>
      </c>
      <c r="K867" s="4" t="s">
        <v>58</v>
      </c>
      <c r="L867" s="4">
        <v>5120</v>
      </c>
      <c r="M867" s="4">
        <v>2269</v>
      </c>
      <c r="N867" s="63"/>
      <c r="O867" s="4"/>
      <c r="P867" s="4"/>
      <c r="Q867" s="4"/>
      <c r="R867" s="4"/>
      <c r="S867" s="4"/>
      <c r="W867" s="10"/>
      <c r="X867" s="10" t="s">
        <v>1921</v>
      </c>
      <c r="Y867" s="1" t="s">
        <v>783</v>
      </c>
      <c r="Z867" s="69" t="s">
        <v>3916</v>
      </c>
    </row>
    <row r="868" ht="18" customHeight="1" spans="1:26">
      <c r="A868" s="8">
        <f t="shared" si="28"/>
        <v>867</v>
      </c>
      <c r="B868" s="18">
        <v>45895</v>
      </c>
      <c r="C868" s="68">
        <v>46203</v>
      </c>
      <c r="D868" s="10" t="s">
        <v>3917</v>
      </c>
      <c r="E868" s="10" t="s">
        <v>41</v>
      </c>
      <c r="F868" s="4"/>
      <c r="G868" s="4" t="s">
        <v>48</v>
      </c>
      <c r="H868" s="4" t="s">
        <v>3918</v>
      </c>
      <c r="I868" s="12" t="s">
        <v>3919</v>
      </c>
      <c r="J868" s="12" t="s">
        <v>50</v>
      </c>
      <c r="K868" s="4" t="s">
        <v>58</v>
      </c>
      <c r="L868" s="4">
        <v>9216</v>
      </c>
      <c r="M868" s="4">
        <v>2270</v>
      </c>
      <c r="N868" s="10" t="s">
        <v>3567</v>
      </c>
      <c r="O868" s="4"/>
      <c r="P868" s="4"/>
      <c r="Q868" s="4"/>
      <c r="R868" s="4"/>
      <c r="S868" s="4"/>
      <c r="W868" s="10" t="s">
        <v>118</v>
      </c>
      <c r="X868" s="10" t="s">
        <v>1579</v>
      </c>
      <c r="Y868" s="1" t="s">
        <v>783</v>
      </c>
      <c r="Z868" s="69" t="s">
        <v>3920</v>
      </c>
    </row>
    <row r="869" ht="18" customHeight="1" spans="1:26">
      <c r="A869" s="8">
        <f t="shared" si="28"/>
        <v>868</v>
      </c>
      <c r="B869" s="18">
        <v>45898</v>
      </c>
      <c r="C869" s="68">
        <v>46203</v>
      </c>
      <c r="D869" s="10" t="s">
        <v>3921</v>
      </c>
      <c r="E869" s="4" t="s">
        <v>41</v>
      </c>
      <c r="F869" s="4"/>
      <c r="G869" s="4" t="s">
        <v>62</v>
      </c>
      <c r="H869" s="4"/>
      <c r="I869" s="12" t="s">
        <v>3922</v>
      </c>
      <c r="J869" s="12" t="s">
        <v>44</v>
      </c>
      <c r="K869" s="4" t="s">
        <v>58</v>
      </c>
      <c r="L869" s="4">
        <v>9216</v>
      </c>
      <c r="M869" s="4">
        <v>2271</v>
      </c>
      <c r="W869" s="10"/>
      <c r="X869" s="10" t="s">
        <v>1385</v>
      </c>
      <c r="Y869" s="1" t="s">
        <v>783</v>
      </c>
      <c r="Z869" s="69" t="s">
        <v>3923</v>
      </c>
    </row>
    <row r="870" ht="18" customHeight="1" spans="1:26">
      <c r="A870" s="8">
        <f t="shared" si="28"/>
        <v>869</v>
      </c>
      <c r="B870" s="18">
        <v>45904</v>
      </c>
      <c r="C870" s="68">
        <v>46203</v>
      </c>
      <c r="D870" s="10" t="s">
        <v>3924</v>
      </c>
      <c r="E870" s="10" t="s">
        <v>41</v>
      </c>
      <c r="F870" s="10"/>
      <c r="G870" s="4" t="s">
        <v>48</v>
      </c>
      <c r="H870" s="4" t="s">
        <v>3925</v>
      </c>
      <c r="I870" s="10" t="s">
        <v>3926</v>
      </c>
      <c r="J870" s="10" t="s">
        <v>3927</v>
      </c>
      <c r="K870" s="4" t="s">
        <v>58</v>
      </c>
      <c r="L870" s="4">
        <v>9216</v>
      </c>
      <c r="M870" s="4">
        <v>2272</v>
      </c>
      <c r="N870" s="10" t="s">
        <v>1095</v>
      </c>
      <c r="O870" s="4"/>
      <c r="P870" s="4"/>
      <c r="Q870" s="4"/>
      <c r="R870" s="4"/>
      <c r="S870" s="4"/>
      <c r="W870" s="10" t="s">
        <v>118</v>
      </c>
      <c r="X870" s="10" t="s">
        <v>1643</v>
      </c>
      <c r="Y870" s="1" t="s">
        <v>783</v>
      </c>
      <c r="Z870" s="69" t="s">
        <v>3928</v>
      </c>
    </row>
    <row r="871" ht="18" customHeight="1" spans="1:26">
      <c r="A871" s="8">
        <f t="shared" si="28"/>
        <v>870</v>
      </c>
      <c r="B871" s="18">
        <v>45908</v>
      </c>
      <c r="C871" s="68">
        <v>46203</v>
      </c>
      <c r="D871" s="10" t="s">
        <v>3929</v>
      </c>
      <c r="E871" s="4" t="s">
        <v>41</v>
      </c>
      <c r="F871" s="4"/>
      <c r="G871" s="4" t="s">
        <v>62</v>
      </c>
      <c r="H871" s="4"/>
      <c r="I871" s="12" t="s">
        <v>1070</v>
      </c>
      <c r="J871" s="12" t="s">
        <v>3930</v>
      </c>
      <c r="K871" s="4" t="s">
        <v>58</v>
      </c>
      <c r="L871" s="4">
        <v>9216</v>
      </c>
      <c r="M871" s="4">
        <v>2273</v>
      </c>
      <c r="N871" s="4"/>
      <c r="O871" s="4"/>
      <c r="P871" s="4"/>
      <c r="Q871" s="4"/>
      <c r="R871" s="4"/>
      <c r="S871" s="4"/>
      <c r="W871" s="10"/>
      <c r="X871" s="10" t="s">
        <v>2686</v>
      </c>
      <c r="Y871" s="1" t="s">
        <v>783</v>
      </c>
      <c r="Z871" s="69" t="s">
        <v>3931</v>
      </c>
    </row>
    <row r="872" ht="18" customHeight="1" spans="1:26">
      <c r="A872" s="8">
        <f t="shared" si="28"/>
        <v>871</v>
      </c>
      <c r="B872" s="18">
        <v>45909</v>
      </c>
      <c r="C872" s="68">
        <v>46203</v>
      </c>
      <c r="D872" s="10" t="s">
        <v>3932</v>
      </c>
      <c r="E872" s="4" t="s">
        <v>41</v>
      </c>
      <c r="F872" s="4"/>
      <c r="G872" s="4" t="s">
        <v>62</v>
      </c>
      <c r="H872" s="4"/>
      <c r="I872" s="12" t="s">
        <v>3933</v>
      </c>
      <c r="J872" s="12" t="s">
        <v>1046</v>
      </c>
      <c r="K872" s="4" t="s">
        <v>58</v>
      </c>
      <c r="L872" s="4">
        <v>9216</v>
      </c>
      <c r="M872" s="4">
        <v>2274</v>
      </c>
      <c r="N872" s="4"/>
      <c r="O872" s="4"/>
      <c r="P872" s="4"/>
      <c r="Q872" s="4"/>
      <c r="R872" s="4"/>
      <c r="S872" s="4"/>
      <c r="W872" s="10"/>
      <c r="X872" s="10" t="s">
        <v>2252</v>
      </c>
      <c r="Y872" s="10" t="s">
        <v>2252</v>
      </c>
      <c r="Z872" s="1" t="s">
        <v>4423</v>
      </c>
    </row>
    <row r="873" ht="18" customHeight="1" spans="1:26">
      <c r="A873" s="8">
        <f t="shared" si="28"/>
        <v>872</v>
      </c>
      <c r="B873" s="18">
        <v>45909</v>
      </c>
      <c r="C873" s="68">
        <v>46203</v>
      </c>
      <c r="D873" s="10" t="s">
        <v>3935</v>
      </c>
      <c r="E873" s="4" t="s">
        <v>41</v>
      </c>
      <c r="F873" s="4"/>
      <c r="G873" s="4" t="s">
        <v>48</v>
      </c>
      <c r="H873" s="4" t="s">
        <v>3937</v>
      </c>
      <c r="I873" s="12" t="s">
        <v>3938</v>
      </c>
      <c r="J873" s="12" t="s">
        <v>3939</v>
      </c>
      <c r="K873" s="4" t="s">
        <v>58</v>
      </c>
      <c r="L873" s="4">
        <v>9216</v>
      </c>
      <c r="M873" s="4">
        <v>2275</v>
      </c>
      <c r="N873" s="4" t="s">
        <v>3567</v>
      </c>
      <c r="O873" s="4"/>
      <c r="P873" s="4"/>
      <c r="Q873" s="4"/>
      <c r="R873" s="4"/>
      <c r="S873" s="4"/>
      <c r="W873" s="10" t="s">
        <v>118</v>
      </c>
      <c r="X873" s="10" t="s">
        <v>3936</v>
      </c>
      <c r="Y873" s="1" t="s">
        <v>12</v>
      </c>
      <c r="Z873" s="69" t="s">
        <v>3940</v>
      </c>
    </row>
    <row r="874" ht="18" customHeight="1" spans="1:26">
      <c r="A874" s="8">
        <f t="shared" si="28"/>
        <v>873</v>
      </c>
      <c r="B874" s="18">
        <v>45905</v>
      </c>
      <c r="C874" s="68">
        <v>46203</v>
      </c>
      <c r="D874" s="10" t="s">
        <v>1921</v>
      </c>
      <c r="E874" s="4" t="s">
        <v>41</v>
      </c>
      <c r="F874" s="4"/>
      <c r="G874" s="4" t="s">
        <v>48</v>
      </c>
      <c r="H874" s="4" t="s">
        <v>3418</v>
      </c>
      <c r="I874" s="10" t="s">
        <v>3941</v>
      </c>
      <c r="J874" s="10" t="s">
        <v>217</v>
      </c>
      <c r="K874" s="4" t="s">
        <v>58</v>
      </c>
      <c r="L874" s="4">
        <v>9216</v>
      </c>
      <c r="M874" s="4">
        <v>2276</v>
      </c>
      <c r="N874" s="4" t="s">
        <v>51</v>
      </c>
      <c r="O874" s="4"/>
      <c r="P874" s="4"/>
      <c r="Q874" s="4"/>
      <c r="R874" s="4"/>
      <c r="S874" s="4"/>
      <c r="W874" s="10" t="s">
        <v>118</v>
      </c>
      <c r="X874" s="10" t="s">
        <v>2252</v>
      </c>
      <c r="Y874" s="10" t="s">
        <v>2252</v>
      </c>
      <c r="Z874" s="69" t="s">
        <v>3942</v>
      </c>
    </row>
    <row r="875" ht="18" customHeight="1" spans="1:26">
      <c r="A875" s="8">
        <f t="shared" si="28"/>
        <v>874</v>
      </c>
      <c r="B875" s="18">
        <v>45905</v>
      </c>
      <c r="C875" s="68">
        <v>46203</v>
      </c>
      <c r="D875" s="10" t="s">
        <v>3943</v>
      </c>
      <c r="E875" s="4" t="s">
        <v>41</v>
      </c>
      <c r="F875" s="4"/>
      <c r="G875" s="4" t="s">
        <v>308</v>
      </c>
      <c r="H875" s="4"/>
      <c r="I875" s="10" t="s">
        <v>3944</v>
      </c>
      <c r="J875" s="12" t="s">
        <v>57</v>
      </c>
      <c r="K875" s="89" t="s">
        <v>58</v>
      </c>
      <c r="L875" s="4">
        <v>7168</v>
      </c>
      <c r="M875" s="4">
        <v>2277</v>
      </c>
      <c r="N875" s="4"/>
      <c r="O875" s="4"/>
      <c r="P875" s="4"/>
      <c r="Q875" s="4"/>
      <c r="R875" s="4"/>
      <c r="S875" s="4"/>
      <c r="W875" s="10"/>
      <c r="X875" s="10" t="s">
        <v>2102</v>
      </c>
      <c r="Y875" s="10" t="s">
        <v>2102</v>
      </c>
      <c r="Z875" s="1" t="s">
        <v>585</v>
      </c>
    </row>
    <row r="876" ht="18" customHeight="1" spans="1:26">
      <c r="A876" s="8">
        <f t="shared" si="28"/>
        <v>875</v>
      </c>
      <c r="B876" s="18">
        <v>45911</v>
      </c>
      <c r="C876" s="68">
        <v>46203</v>
      </c>
      <c r="D876" s="10" t="s">
        <v>3945</v>
      </c>
      <c r="E876" s="4" t="s">
        <v>41</v>
      </c>
      <c r="F876" s="4"/>
      <c r="G876" s="4" t="s">
        <v>48</v>
      </c>
      <c r="H876" s="4" t="s">
        <v>3946</v>
      </c>
      <c r="I876" s="10" t="s">
        <v>3946</v>
      </c>
      <c r="J876" s="10" t="s">
        <v>1046</v>
      </c>
      <c r="K876" s="4" t="s">
        <v>58</v>
      </c>
      <c r="L876" s="4">
        <v>9216</v>
      </c>
      <c r="M876" s="4">
        <v>2278</v>
      </c>
      <c r="N876" s="4" t="s">
        <v>3567</v>
      </c>
      <c r="O876" s="4"/>
      <c r="P876" s="4"/>
      <c r="Q876" s="4"/>
      <c r="R876" s="4"/>
      <c r="S876" s="4"/>
      <c r="W876" s="10" t="s">
        <v>118</v>
      </c>
      <c r="X876" s="10" t="s">
        <v>615</v>
      </c>
      <c r="Y876" s="1" t="s">
        <v>783</v>
      </c>
      <c r="Z876" s="69" t="s">
        <v>3947</v>
      </c>
    </row>
    <row r="877" ht="18" customHeight="1" spans="1:26">
      <c r="A877" s="8">
        <f t="shared" si="28"/>
        <v>876</v>
      </c>
      <c r="B877" s="18">
        <v>45916</v>
      </c>
      <c r="C877" s="68">
        <v>46203</v>
      </c>
      <c r="D877" s="10" t="s">
        <v>3948</v>
      </c>
      <c r="E877" s="4" t="s">
        <v>41</v>
      </c>
      <c r="F877" s="4"/>
      <c r="G877" s="4" t="s">
        <v>62</v>
      </c>
      <c r="H877" s="4"/>
      <c r="I877" s="12" t="s">
        <v>3950</v>
      </c>
      <c r="J877" s="12" t="s">
        <v>44</v>
      </c>
      <c r="K877" s="4" t="s">
        <v>58</v>
      </c>
      <c r="L877" s="4">
        <v>9216</v>
      </c>
      <c r="M877" s="4">
        <v>2279</v>
      </c>
      <c r="N877" s="4"/>
      <c r="O877" s="4"/>
      <c r="P877" s="4"/>
      <c r="Q877" s="4"/>
      <c r="R877" s="4"/>
      <c r="S877" s="4"/>
      <c r="W877" s="10"/>
      <c r="X877" s="10" t="s">
        <v>3949</v>
      </c>
      <c r="Y877" s="1" t="s">
        <v>783</v>
      </c>
      <c r="Z877" s="69" t="s">
        <v>3951</v>
      </c>
    </row>
    <row r="878" ht="18" customHeight="1" spans="1:26">
      <c r="A878" s="8">
        <f t="shared" si="28"/>
        <v>877</v>
      </c>
      <c r="B878" s="18">
        <v>45917</v>
      </c>
      <c r="C878" s="68">
        <v>46203</v>
      </c>
      <c r="D878" s="10" t="s">
        <v>3952</v>
      </c>
      <c r="E878" s="10" t="s">
        <v>41</v>
      </c>
      <c r="F878" s="10"/>
      <c r="G878" s="4" t="s">
        <v>241</v>
      </c>
      <c r="H878" s="4"/>
      <c r="I878" s="10" t="s">
        <v>3953</v>
      </c>
      <c r="J878" s="10" t="s">
        <v>134</v>
      </c>
      <c r="K878" s="89" t="s">
        <v>58</v>
      </c>
      <c r="L878" s="4">
        <v>6144</v>
      </c>
      <c r="M878" s="4">
        <v>2280</v>
      </c>
      <c r="N878" s="4"/>
      <c r="O878" s="4"/>
      <c r="P878" s="4"/>
      <c r="Q878" s="4"/>
      <c r="R878" s="4"/>
      <c r="S878" s="4"/>
      <c r="W878" s="10"/>
      <c r="X878" s="10" t="s">
        <v>725</v>
      </c>
      <c r="Y878" s="1" t="s">
        <v>783</v>
      </c>
      <c r="Z878" s="69" t="s">
        <v>3954</v>
      </c>
    </row>
    <row r="879" ht="18" customHeight="1" spans="1:26">
      <c r="A879" s="8">
        <f t="shared" si="28"/>
        <v>878</v>
      </c>
      <c r="B879" s="18">
        <v>45918</v>
      </c>
      <c r="C879" s="68">
        <v>46203</v>
      </c>
      <c r="D879" s="10" t="s">
        <v>3955</v>
      </c>
      <c r="E879" s="4" t="s">
        <v>41</v>
      </c>
      <c r="F879" s="4"/>
      <c r="G879" s="4" t="s">
        <v>62</v>
      </c>
      <c r="H879" s="4"/>
      <c r="I879" s="4" t="s">
        <v>820</v>
      </c>
      <c r="J879" s="12" t="s">
        <v>217</v>
      </c>
      <c r="K879" s="4" t="s">
        <v>58</v>
      </c>
      <c r="L879" s="4">
        <v>9216</v>
      </c>
      <c r="M879" s="4">
        <v>2281</v>
      </c>
      <c r="N879" s="4"/>
      <c r="O879" s="4"/>
      <c r="P879" s="4"/>
      <c r="Q879" s="4"/>
      <c r="R879" s="4"/>
      <c r="S879" s="4"/>
      <c r="W879" s="10"/>
      <c r="X879" s="10" t="s">
        <v>767</v>
      </c>
      <c r="Y879" s="1" t="s">
        <v>768</v>
      </c>
      <c r="Z879" s="69" t="s">
        <v>3956</v>
      </c>
    </row>
    <row r="880" ht="18" customHeight="1" spans="1:26">
      <c r="A880" s="8">
        <f t="shared" si="28"/>
        <v>879</v>
      </c>
      <c r="B880" s="18">
        <v>45922</v>
      </c>
      <c r="C880" s="68">
        <v>46203</v>
      </c>
      <c r="D880" s="10" t="s">
        <v>3957</v>
      </c>
      <c r="E880" s="4" t="s">
        <v>41</v>
      </c>
      <c r="F880" s="4"/>
      <c r="G880" s="4" t="s">
        <v>36</v>
      </c>
      <c r="H880" s="4"/>
      <c r="I880" s="10" t="s">
        <v>3958</v>
      </c>
      <c r="J880" s="10" t="s">
        <v>134</v>
      </c>
      <c r="K880" s="4" t="s">
        <v>58</v>
      </c>
      <c r="L880" s="4">
        <v>9216</v>
      </c>
      <c r="M880" s="4">
        <v>2282</v>
      </c>
      <c r="N880" s="4"/>
      <c r="O880" s="4"/>
      <c r="P880" s="4"/>
      <c r="Q880" s="4"/>
      <c r="R880" s="4"/>
      <c r="S880" s="4"/>
      <c r="W880" s="10"/>
      <c r="X880" s="10" t="s">
        <v>70</v>
      </c>
      <c r="Y880" s="1" t="s">
        <v>783</v>
      </c>
      <c r="Z880" s="69" t="s">
        <v>3959</v>
      </c>
    </row>
    <row r="881" ht="18" customHeight="1" spans="1:26">
      <c r="A881" s="8">
        <f t="shared" si="28"/>
        <v>880</v>
      </c>
      <c r="B881" s="18">
        <v>45920</v>
      </c>
      <c r="C881" s="68">
        <v>46203</v>
      </c>
      <c r="D881" s="10" t="s">
        <v>3960</v>
      </c>
      <c r="E881" s="4" t="s">
        <v>41</v>
      </c>
      <c r="F881" s="4"/>
      <c r="G881" s="4" t="s">
        <v>48</v>
      </c>
      <c r="H881" s="4"/>
      <c r="I881" s="10" t="s">
        <v>3962</v>
      </c>
      <c r="J881" s="10" t="s">
        <v>57</v>
      </c>
      <c r="K881" s="4" t="s">
        <v>58</v>
      </c>
      <c r="L881" s="4">
        <v>9216</v>
      </c>
      <c r="M881" s="4">
        <v>2283</v>
      </c>
      <c r="N881" s="4" t="s">
        <v>483</v>
      </c>
      <c r="O881" s="4"/>
      <c r="P881" s="4"/>
      <c r="Q881" s="4"/>
      <c r="R881" s="4"/>
      <c r="S881" s="4"/>
      <c r="W881" s="10" t="s">
        <v>118</v>
      </c>
      <c r="X881" s="10" t="s">
        <v>2059</v>
      </c>
      <c r="Y881" s="1" t="s">
        <v>783</v>
      </c>
      <c r="Z881" s="69" t="s">
        <v>3963</v>
      </c>
    </row>
    <row r="882" ht="18" customHeight="1" spans="1:26">
      <c r="A882" s="8">
        <f t="shared" si="28"/>
        <v>881</v>
      </c>
      <c r="B882" s="18">
        <v>42706</v>
      </c>
      <c r="C882" s="68">
        <v>46203</v>
      </c>
      <c r="D882" s="10" t="s">
        <v>1824</v>
      </c>
      <c r="E882" s="10" t="s">
        <v>41</v>
      </c>
      <c r="F882" s="10"/>
      <c r="G882" s="4" t="s">
        <v>308</v>
      </c>
      <c r="H882" s="4"/>
      <c r="I882" s="4" t="s">
        <v>3964</v>
      </c>
      <c r="J882" s="12" t="s">
        <v>3705</v>
      </c>
      <c r="K882" s="89" t="s">
        <v>58</v>
      </c>
      <c r="L882" s="4">
        <v>7168</v>
      </c>
      <c r="M882" s="4">
        <v>2284</v>
      </c>
      <c r="N882" s="4" t="s">
        <v>3965</v>
      </c>
      <c r="O882" s="4"/>
      <c r="P882" s="4"/>
      <c r="Q882" s="4"/>
      <c r="R882" s="4"/>
      <c r="S882" s="4"/>
      <c r="W882" s="10"/>
      <c r="X882" s="10" t="s">
        <v>2713</v>
      </c>
      <c r="Y882" s="1" t="s">
        <v>2713</v>
      </c>
    </row>
    <row r="883" ht="18" customHeight="1" spans="1:26">
      <c r="A883" s="8">
        <f t="shared" si="28"/>
        <v>882</v>
      </c>
      <c r="B883" s="18">
        <v>45924</v>
      </c>
      <c r="C883" s="68">
        <v>46203</v>
      </c>
      <c r="D883" s="4" t="s">
        <v>3966</v>
      </c>
      <c r="E883" s="10" t="s">
        <v>41</v>
      </c>
      <c r="F883" s="4"/>
      <c r="G883" s="4" t="s">
        <v>62</v>
      </c>
      <c r="H883" s="4"/>
      <c r="I883" s="10" t="s">
        <v>3967</v>
      </c>
      <c r="J883" s="10" t="s">
        <v>305</v>
      </c>
      <c r="K883" s="4" t="s">
        <v>58</v>
      </c>
      <c r="L883" s="4">
        <v>9216</v>
      </c>
      <c r="M883" s="4">
        <v>2285</v>
      </c>
      <c r="N883" s="4"/>
      <c r="O883" s="4"/>
      <c r="P883" s="4"/>
      <c r="Q883" s="4"/>
      <c r="R883" s="12"/>
      <c r="S883" s="12"/>
      <c r="W883" s="10"/>
      <c r="X883" s="10" t="s">
        <v>767</v>
      </c>
      <c r="Y883" s="1" t="s">
        <v>768</v>
      </c>
    </row>
    <row r="884" ht="18" customHeight="1" spans="1:26">
      <c r="A884" s="8">
        <f t="shared" si="28"/>
        <v>883</v>
      </c>
      <c r="B884" s="18">
        <v>45929</v>
      </c>
      <c r="C884" s="68">
        <v>46203</v>
      </c>
      <c r="D884" s="10" t="s">
        <v>3968</v>
      </c>
      <c r="E884" s="4" t="s">
        <v>41</v>
      </c>
      <c r="F884" s="8"/>
      <c r="G884" s="18" t="s">
        <v>36</v>
      </c>
      <c r="H884" s="4"/>
      <c r="I884" s="10" t="s">
        <v>3969</v>
      </c>
      <c r="J884" s="10" t="s">
        <v>134</v>
      </c>
      <c r="K884" s="4" t="s">
        <v>58</v>
      </c>
      <c r="L884" s="4">
        <v>9216</v>
      </c>
      <c r="M884" s="4">
        <v>2286</v>
      </c>
      <c r="N884" s="4"/>
      <c r="O884" s="4"/>
      <c r="P884" s="4"/>
      <c r="Q884" s="4"/>
      <c r="R884" s="12"/>
      <c r="S884" s="12"/>
      <c r="W884" s="10"/>
      <c r="X884" s="10" t="s">
        <v>725</v>
      </c>
      <c r="Y884" s="1" t="s">
        <v>783</v>
      </c>
    </row>
    <row r="885" ht="18" customHeight="1" spans="1:26">
      <c r="A885" s="8">
        <f t="shared" si="28"/>
        <v>884</v>
      </c>
      <c r="B885" s="18">
        <v>45929</v>
      </c>
      <c r="C885" s="68">
        <v>46203</v>
      </c>
      <c r="D885" s="10" t="s">
        <v>3970</v>
      </c>
      <c r="E885" s="4" t="s">
        <v>41</v>
      </c>
      <c r="F885" s="8"/>
      <c r="G885" s="18" t="s">
        <v>36</v>
      </c>
      <c r="H885" s="4"/>
      <c r="I885" s="4" t="s">
        <v>3971</v>
      </c>
      <c r="J885" s="12" t="s">
        <v>50</v>
      </c>
      <c r="K885" s="4" t="s">
        <v>58</v>
      </c>
      <c r="L885" s="4">
        <v>9216</v>
      </c>
      <c r="M885" s="4">
        <v>2287</v>
      </c>
      <c r="N885" s="4"/>
      <c r="O885" s="4"/>
      <c r="P885" s="4"/>
      <c r="Q885" s="4"/>
      <c r="R885" s="12"/>
      <c r="S885" s="12"/>
      <c r="W885" s="10"/>
      <c r="X885" s="10" t="s">
        <v>1528</v>
      </c>
      <c r="Y885" s="1" t="s">
        <v>783</v>
      </c>
    </row>
    <row r="886" ht="18" customHeight="1" spans="1:26">
      <c r="A886" s="8">
        <f t="shared" si="28"/>
        <v>885</v>
      </c>
      <c r="B886" s="18">
        <v>42473</v>
      </c>
      <c r="C886" s="68">
        <v>46203</v>
      </c>
      <c r="D886" s="10" t="s">
        <v>3972</v>
      </c>
      <c r="E886" s="4" t="s">
        <v>41</v>
      </c>
      <c r="F886" s="8"/>
      <c r="G886" s="18" t="s">
        <v>62</v>
      </c>
      <c r="H886" s="4"/>
      <c r="I886" s="12" t="s">
        <v>3973</v>
      </c>
      <c r="J886" s="12" t="s">
        <v>134</v>
      </c>
      <c r="K886" s="4" t="s">
        <v>58</v>
      </c>
      <c r="L886" s="4">
        <v>9216</v>
      </c>
      <c r="M886" s="4">
        <v>2288</v>
      </c>
      <c r="N886" s="4" t="s">
        <v>3974</v>
      </c>
      <c r="O886" s="4"/>
      <c r="P886" s="4"/>
      <c r="Q886" s="4"/>
      <c r="R886" s="10"/>
      <c r="S886" s="10"/>
      <c r="W886" s="10"/>
      <c r="X886" s="10" t="s">
        <v>2713</v>
      </c>
      <c r="Y886" s="1" t="s">
        <v>2713</v>
      </c>
    </row>
    <row r="887" ht="18" customHeight="1" spans="1:26">
      <c r="A887" s="8">
        <f t="shared" si="28"/>
        <v>886</v>
      </c>
      <c r="B887" s="18">
        <v>45929</v>
      </c>
      <c r="C887" s="68">
        <v>46203</v>
      </c>
      <c r="D887" s="10" t="s">
        <v>3975</v>
      </c>
      <c r="E887" s="10" t="s">
        <v>41</v>
      </c>
      <c r="F887" s="8"/>
      <c r="G887" s="18" t="s">
        <v>48</v>
      </c>
      <c r="H887" s="4"/>
      <c r="I887" s="10" t="s">
        <v>3976</v>
      </c>
      <c r="J887" s="10" t="s">
        <v>44</v>
      </c>
      <c r="K887" s="4" t="s">
        <v>58</v>
      </c>
      <c r="L887" s="4">
        <v>9216</v>
      </c>
      <c r="M887" s="4">
        <v>2289</v>
      </c>
      <c r="N887" s="10" t="s">
        <v>3977</v>
      </c>
      <c r="O887" s="4"/>
      <c r="P887" s="4"/>
      <c r="Q887" s="4"/>
      <c r="R887" s="10"/>
      <c r="S887" s="12"/>
      <c r="W887" s="10" t="s">
        <v>118</v>
      </c>
      <c r="X887" s="10" t="s">
        <v>3949</v>
      </c>
      <c r="Y887" s="1" t="s">
        <v>783</v>
      </c>
    </row>
    <row r="888" ht="18" customHeight="1" spans="1:26">
      <c r="A888" s="8">
        <v>1132</v>
      </c>
      <c r="B888" s="18">
        <v>45869</v>
      </c>
      <c r="C888" s="68">
        <v>46203</v>
      </c>
      <c r="D888" s="10" t="s">
        <v>3983</v>
      </c>
      <c r="E888" s="4" t="s">
        <v>41</v>
      </c>
      <c r="F888" s="8"/>
      <c r="G888" s="18" t="s">
        <v>48</v>
      </c>
      <c r="H888" s="4"/>
      <c r="I888" s="4" t="s">
        <v>3984</v>
      </c>
      <c r="J888" s="12" t="s">
        <v>594</v>
      </c>
      <c r="K888" s="4" t="s">
        <v>58</v>
      </c>
      <c r="L888" s="4">
        <v>9216</v>
      </c>
      <c r="M888" s="4">
        <v>2290</v>
      </c>
      <c r="N888" s="10" t="s">
        <v>3977</v>
      </c>
      <c r="O888" s="4"/>
      <c r="P888" s="4"/>
      <c r="Q888" s="4"/>
      <c r="R888" s="12"/>
      <c r="S888" s="12"/>
      <c r="W888" s="10" t="s">
        <v>118</v>
      </c>
      <c r="X888" s="10" t="s">
        <v>1989</v>
      </c>
      <c r="Y888" s="10" t="s">
        <v>1989</v>
      </c>
    </row>
    <row r="889" ht="18" customHeight="1" spans="1:26">
      <c r="A889" s="8">
        <f t="shared" ref="A889:A896" si="29">ROW()-1</f>
        <v>888</v>
      </c>
      <c r="B889" s="18">
        <v>45940</v>
      </c>
      <c r="C889" s="68">
        <v>46203</v>
      </c>
      <c r="D889" s="10" t="s">
        <v>3978</v>
      </c>
      <c r="E889" s="4" t="s">
        <v>41</v>
      </c>
      <c r="F889" s="8"/>
      <c r="G889" s="18" t="s">
        <v>62</v>
      </c>
      <c r="H889" s="4"/>
      <c r="I889" s="4" t="s">
        <v>3979</v>
      </c>
      <c r="J889" s="12" t="s">
        <v>57</v>
      </c>
      <c r="K889" s="4" t="s">
        <v>58</v>
      </c>
      <c r="L889" s="4">
        <v>9216</v>
      </c>
      <c r="M889" s="4">
        <v>2291</v>
      </c>
      <c r="N889" s="4"/>
      <c r="O889" s="4"/>
      <c r="P889" s="4"/>
      <c r="Q889" s="4"/>
      <c r="R889" s="10"/>
      <c r="S889" s="10"/>
      <c r="W889" s="10"/>
      <c r="X889" s="10" t="s">
        <v>2244</v>
      </c>
      <c r="Y889" s="1" t="s">
        <v>768</v>
      </c>
    </row>
    <row r="890" ht="18" customHeight="1" spans="1:26">
      <c r="A890" s="8">
        <f t="shared" si="29"/>
        <v>889</v>
      </c>
      <c r="B890" s="18">
        <v>45946</v>
      </c>
      <c r="C890" s="68">
        <v>46203</v>
      </c>
      <c r="D890" s="10" t="s">
        <v>3980</v>
      </c>
      <c r="E890" s="4" t="s">
        <v>41</v>
      </c>
      <c r="F890" s="8"/>
      <c r="G890" s="18" t="s">
        <v>42</v>
      </c>
      <c r="H890" s="4"/>
      <c r="I890" s="12" t="s">
        <v>3982</v>
      </c>
      <c r="J890" s="12" t="s">
        <v>44</v>
      </c>
      <c r="K890" s="89" t="s">
        <v>58</v>
      </c>
      <c r="L890" s="4">
        <v>7168</v>
      </c>
      <c r="M890" s="4">
        <v>2292</v>
      </c>
      <c r="N890" s="10" t="s">
        <v>2713</v>
      </c>
      <c r="O890" s="10"/>
      <c r="P890" s="10"/>
      <c r="Q890" s="4"/>
      <c r="R890" s="10"/>
      <c r="S890" s="10"/>
      <c r="W890" s="10"/>
      <c r="X890" s="10" t="s">
        <v>2713</v>
      </c>
      <c r="Y890" s="1" t="s">
        <v>2713</v>
      </c>
    </row>
    <row r="891" ht="18" customHeight="1" spans="1:26">
      <c r="A891" s="8">
        <f t="shared" si="29"/>
        <v>890</v>
      </c>
      <c r="B891" s="18">
        <v>45946</v>
      </c>
      <c r="C891" s="68">
        <v>46203</v>
      </c>
      <c r="D891" s="10" t="s">
        <v>3985</v>
      </c>
      <c r="E891" s="4" t="s">
        <v>41</v>
      </c>
      <c r="F891" s="8"/>
      <c r="G891" s="18" t="s">
        <v>308</v>
      </c>
      <c r="H891" s="4"/>
      <c r="I891" s="10" t="s">
        <v>3986</v>
      </c>
      <c r="J891" s="10" t="s">
        <v>50</v>
      </c>
      <c r="K891" s="89" t="s">
        <v>58</v>
      </c>
      <c r="L891" s="4">
        <v>7168</v>
      </c>
      <c r="M891" s="4">
        <v>2293</v>
      </c>
      <c r="N891" s="4"/>
      <c r="O891" s="4"/>
      <c r="P891" s="4"/>
      <c r="Q891" s="4"/>
      <c r="R891" s="4"/>
      <c r="S891" s="12"/>
      <c r="W891" s="10"/>
      <c r="X891" s="10" t="s">
        <v>424</v>
      </c>
      <c r="Y891" s="1" t="s">
        <v>783</v>
      </c>
    </row>
    <row r="892" ht="18" customHeight="1" spans="1:26">
      <c r="A892" s="8">
        <f t="shared" si="29"/>
        <v>891</v>
      </c>
      <c r="B892" s="18">
        <v>45950</v>
      </c>
      <c r="C892" s="68">
        <v>46203</v>
      </c>
      <c r="D892" s="10" t="s">
        <v>3987</v>
      </c>
      <c r="E892" s="4" t="s">
        <v>41</v>
      </c>
      <c r="F892" s="8"/>
      <c r="G892" s="18" t="s">
        <v>62</v>
      </c>
      <c r="H892" s="4"/>
      <c r="I892" s="4" t="s">
        <v>3988</v>
      </c>
      <c r="J892" s="12" t="s">
        <v>2152</v>
      </c>
      <c r="K892" s="4" t="s">
        <v>58</v>
      </c>
      <c r="L892" s="4">
        <v>9216</v>
      </c>
      <c r="M892" s="4">
        <v>2294</v>
      </c>
      <c r="N892" s="10"/>
      <c r="O892" s="10"/>
      <c r="P892" s="4"/>
      <c r="Q892" s="4"/>
      <c r="R892" s="10"/>
      <c r="S892" s="10"/>
      <c r="W892" s="10"/>
      <c r="X892" s="10" t="s">
        <v>767</v>
      </c>
      <c r="Y892" s="1" t="s">
        <v>768</v>
      </c>
    </row>
    <row r="893" ht="18" customHeight="1" spans="1:26">
      <c r="A893" s="8">
        <f t="shared" si="29"/>
        <v>892</v>
      </c>
      <c r="B893" s="18">
        <v>45952</v>
      </c>
      <c r="C893" s="68">
        <v>46203</v>
      </c>
      <c r="D893" s="10" t="s">
        <v>3989</v>
      </c>
      <c r="E893" s="4" t="s">
        <v>41</v>
      </c>
      <c r="F893" s="8"/>
      <c r="G893" s="18" t="s">
        <v>36</v>
      </c>
      <c r="H893" s="4"/>
      <c r="I893" s="4" t="s">
        <v>3990</v>
      </c>
      <c r="J893" s="12" t="s">
        <v>57</v>
      </c>
      <c r="K893" s="4" t="s">
        <v>58</v>
      </c>
      <c r="L893" s="4">
        <v>9216</v>
      </c>
      <c r="M893" s="4">
        <v>2295</v>
      </c>
      <c r="N893" s="10"/>
      <c r="O893" s="4"/>
      <c r="P893" s="4"/>
      <c r="Q893" s="4"/>
      <c r="R893" s="12"/>
      <c r="S893" s="12"/>
      <c r="W893" s="10"/>
      <c r="X893" s="10" t="s">
        <v>709</v>
      </c>
      <c r="Y893" s="1" t="s">
        <v>783</v>
      </c>
    </row>
    <row r="894" ht="18" customHeight="1" spans="1:26">
      <c r="A894" s="8">
        <f t="shared" si="29"/>
        <v>893</v>
      </c>
      <c r="B894" s="18">
        <v>45953</v>
      </c>
      <c r="C894" s="68">
        <v>46203</v>
      </c>
      <c r="D894" s="10" t="s">
        <v>3991</v>
      </c>
      <c r="E894" s="4" t="s">
        <v>41</v>
      </c>
      <c r="F894" s="8"/>
      <c r="G894" s="18" t="s">
        <v>308</v>
      </c>
      <c r="H894" s="4"/>
      <c r="I894" s="12" t="s">
        <v>3992</v>
      </c>
      <c r="J894" s="12" t="s">
        <v>1046</v>
      </c>
      <c r="K894" s="89" t="s">
        <v>58</v>
      </c>
      <c r="L894" s="4">
        <v>7168</v>
      </c>
      <c r="M894" s="4">
        <v>2296</v>
      </c>
      <c r="N894" s="4"/>
      <c r="O894" s="4"/>
      <c r="P894" s="4"/>
      <c r="Q894" s="4"/>
      <c r="R894" s="12"/>
      <c r="S894" s="12"/>
      <c r="W894" s="10"/>
      <c r="X894" s="10" t="s">
        <v>2252</v>
      </c>
      <c r="Y894" s="10" t="s">
        <v>2252</v>
      </c>
    </row>
    <row r="895" ht="18" customHeight="1" spans="1:26">
      <c r="A895" s="8">
        <f t="shared" si="29"/>
        <v>894</v>
      </c>
      <c r="B895" s="18">
        <v>45946</v>
      </c>
      <c r="C895" s="68">
        <v>46203</v>
      </c>
      <c r="D895" s="10" t="s">
        <v>1308</v>
      </c>
      <c r="E895" s="4" t="s">
        <v>41</v>
      </c>
      <c r="F895" s="8"/>
      <c r="G895" s="18" t="s">
        <v>48</v>
      </c>
      <c r="H895" s="4"/>
      <c r="I895" s="10" t="s">
        <v>3158</v>
      </c>
      <c r="J895" s="10" t="s">
        <v>3994</v>
      </c>
      <c r="K895" s="4" t="s">
        <v>58</v>
      </c>
      <c r="L895" s="4">
        <v>9216</v>
      </c>
      <c r="M895" s="4">
        <v>2297</v>
      </c>
      <c r="N895" s="10" t="s">
        <v>2262</v>
      </c>
      <c r="O895" s="10"/>
      <c r="P895" s="4"/>
      <c r="Q895" s="4"/>
      <c r="R895" s="10"/>
      <c r="S895" s="10"/>
      <c r="W895" s="10"/>
      <c r="X895" s="10" t="s">
        <v>3993</v>
      </c>
      <c r="Y895" s="1" t="s">
        <v>12</v>
      </c>
    </row>
    <row r="896" ht="18" customHeight="1" spans="1:26">
      <c r="A896" s="8">
        <f t="shared" si="29"/>
        <v>895</v>
      </c>
      <c r="B896" s="18">
        <v>45961</v>
      </c>
      <c r="C896" s="68">
        <v>46203</v>
      </c>
      <c r="D896" s="4" t="s">
        <v>3999</v>
      </c>
      <c r="E896" s="10" t="s">
        <v>41</v>
      </c>
      <c r="F896" s="4"/>
      <c r="G896" s="4" t="s">
        <v>48</v>
      </c>
      <c r="H896" s="4"/>
      <c r="I896" s="10" t="s">
        <v>4000</v>
      </c>
      <c r="J896" s="10" t="s">
        <v>1435</v>
      </c>
      <c r="K896" s="4" t="s">
        <v>58</v>
      </c>
      <c r="L896" s="4">
        <v>9216</v>
      </c>
      <c r="M896" s="4">
        <v>2300</v>
      </c>
      <c r="N896" s="10" t="s">
        <v>3977</v>
      </c>
      <c r="O896" s="83"/>
      <c r="P896" s="83"/>
      <c r="Q896" s="83"/>
      <c r="R896" s="85"/>
      <c r="S896" s="83"/>
      <c r="T896" s="85"/>
      <c r="U896" s="85"/>
      <c r="V896" s="83"/>
      <c r="W896" s="10"/>
      <c r="X896" s="10" t="s">
        <v>3834</v>
      </c>
      <c r="Y896" s="1" t="s">
        <v>783</v>
      </c>
    </row>
    <row r="897" ht="18" customHeight="1" spans="1:27">
      <c r="A897" s="8">
        <v>1142</v>
      </c>
      <c r="B897" s="18">
        <v>43665</v>
      </c>
      <c r="C897" s="68">
        <v>46203</v>
      </c>
      <c r="D897" s="10" t="s">
        <v>4003</v>
      </c>
      <c r="E897" s="4" t="s">
        <v>41</v>
      </c>
      <c r="F897" s="8"/>
      <c r="G897" s="18" t="s">
        <v>308</v>
      </c>
      <c r="H897" s="4"/>
      <c r="I897" s="4" t="s">
        <v>4004</v>
      </c>
      <c r="J897" s="12" t="s">
        <v>57</v>
      </c>
      <c r="K897" s="89" t="s">
        <v>58</v>
      </c>
      <c r="L897" s="4">
        <v>7168</v>
      </c>
      <c r="M897" s="4">
        <v>2302</v>
      </c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</row>
    <row r="898" ht="18" customHeight="1" spans="1:27">
      <c r="A898" s="34">
        <v>1144</v>
      </c>
      <c r="B898" s="100">
        <v>42535</v>
      </c>
      <c r="C898" s="65">
        <v>46203</v>
      </c>
      <c r="D898" s="36" t="s">
        <v>4007</v>
      </c>
      <c r="E898" s="36" t="s">
        <v>41</v>
      </c>
      <c r="F898" s="34"/>
      <c r="G898" s="100" t="s">
        <v>62</v>
      </c>
      <c r="H898" s="66"/>
      <c r="I898" s="36" t="s">
        <v>4008</v>
      </c>
      <c r="J898" s="36" t="s">
        <v>149</v>
      </c>
      <c r="K898" s="34" t="s">
        <v>37</v>
      </c>
      <c r="L898" s="66"/>
      <c r="M898" s="66">
        <v>2304</v>
      </c>
      <c r="N898" s="101"/>
      <c r="O898" s="95"/>
      <c r="Q898" s="101"/>
      <c r="R898" s="101"/>
      <c r="S898" s="101"/>
      <c r="T898" s="101"/>
      <c r="U898" s="101"/>
      <c r="V898" s="102"/>
      <c r="X898" s="95"/>
      <c r="Y898" s="101"/>
      <c r="Z898" s="101"/>
      <c r="AA898" s="95"/>
    </row>
    <row r="899" ht="18" customHeight="1" spans="1:27">
      <c r="A899" s="8">
        <v>1145</v>
      </c>
      <c r="B899" s="18">
        <v>45968</v>
      </c>
      <c r="C899" s="68">
        <v>46203</v>
      </c>
      <c r="D899" s="10" t="s">
        <v>1676</v>
      </c>
      <c r="E899" s="4" t="s">
        <v>41</v>
      </c>
      <c r="F899" s="8"/>
      <c r="G899" s="18" t="s">
        <v>36</v>
      </c>
      <c r="H899" s="4"/>
      <c r="I899" s="4" t="s">
        <v>4009</v>
      </c>
      <c r="J899" s="12" t="s">
        <v>134</v>
      </c>
      <c r="K899" s="4" t="s">
        <v>58</v>
      </c>
      <c r="L899" s="4">
        <v>9216</v>
      </c>
      <c r="M899" s="4">
        <v>2305</v>
      </c>
      <c r="N899" s="83"/>
      <c r="O899" s="85"/>
      <c r="Q899" s="83"/>
      <c r="R899" s="83"/>
      <c r="S899" s="83"/>
      <c r="T899" s="83"/>
      <c r="U899" s="83"/>
      <c r="V899" s="84"/>
      <c r="W899" s="10"/>
      <c r="X899" s="85" t="s">
        <v>2713</v>
      </c>
      <c r="Y899" s="1" t="s">
        <v>2713</v>
      </c>
      <c r="Z899" s="83"/>
      <c r="AA899" s="85"/>
    </row>
  </sheetData>
  <conditionalFormatting sqref="M2">
    <cfRule type="duplicateValues" dxfId="0" priority="3" stopIfTrue="1"/>
  </conditionalFormatting>
  <conditionalFormatting sqref="F178">
    <cfRule type="duplicateValues" dxfId="0" priority="2" stopIfTrue="1"/>
  </conditionalFormatting>
  <conditionalFormatting sqref="M580">
    <cfRule type="duplicateValues" dxfId="0" priority="8" stopIfTrue="1"/>
  </conditionalFormatting>
  <conditionalFormatting sqref="M596:M600">
    <cfRule type="duplicateValues" dxfId="0" priority="7" stopIfTrue="1"/>
  </conditionalFormatting>
  <conditionalFormatting sqref="M601:M610">
    <cfRule type="duplicateValues" dxfId="0" priority="6" stopIfTrue="1"/>
  </conditionalFormatting>
  <conditionalFormatting sqref="M611:M783">
    <cfRule type="duplicateValues" dxfId="0" priority="5" stopIfTrue="1"/>
  </conditionalFormatting>
  <conditionalFormatting sqref="M1 M3:M566 M568:M570 M573:M577 M579 M581:M595">
    <cfRule type="duplicateValues" dxfId="0" priority="4" stopIfTrue="1"/>
  </conditionalFormatting>
  <dataValidations count="1">
    <dataValidation type="list" allowBlank="1" showErrorMessage="1" sqref="I801 I814 G2:G854 G856:G899">
      <formula1>"深圳,北京,上海,广州,新加坡,苏州,杭州,成都,南京,武汉,厦门,台北,硅谷,厦门（福州）"</formula1>
    </dataValidation>
  </dataValidations>
  <hyperlinks>
    <hyperlink ref="Z26" r:id="rId1" display="shiyou.he@gmail.com"/>
    <hyperlink ref="Z599" r:id="rId2" display="ericted8810@gmail.com"/>
    <hyperlink ref="Z141" r:id="rId3" display="12935204@qq.com"/>
    <hyperlink ref="Z554" r:id="rId4" display="dujinfang@gmail.com"/>
    <hyperlink ref="Z338" r:id="rId5" display="superwalker@139.com"/>
    <hyperlink ref="Z97" r:id="rId6" display="juntaocui@gmail.com"/>
    <hyperlink ref="Z224" r:id="rId7" display="642489612@qq.com"/>
    <hyperlink ref="Z384" r:id="rId8" display="sopio@xyconsultant.cn"/>
    <hyperlink ref="Z629" r:id="rId9" display="13701143573@139.com"/>
    <hyperlink ref="Z470" r:id="rId10" display="zyeming@gmail.com"/>
    <hyperlink ref="Z446" r:id="rId11" display="hanyueqi@gmail.com"/>
    <hyperlink ref="Z233" r:id="rId12" display="shaolinzheng@sina.com"/>
    <hyperlink ref="Z168" r:id="rId13" display="238055@qq.com"/>
    <hyperlink ref="Z359" r:id="rId14" display="meloncd@163.com"/>
    <hyperlink ref="Z312" r:id="rId15" display="dianqw@gmail.com"/>
    <hyperlink ref="Z476" r:id="rId16" display="776159463@qq.com"/>
    <hyperlink ref="Z187" r:id="rId17" display="derekchen@taosdata.com"/>
    <hyperlink ref="Z676" r:id="rId18" display="scarqin@gmail.com"/>
    <hyperlink ref="Z5" r:id="rId19" display="wangcash@gmail.com"/>
    <hyperlink ref="Z103" r:id="rId20" display="290415881@qq.com"/>
    <hyperlink ref="Z151" r:id="rId21" display="zs349596@gmail.com"/>
    <hyperlink ref="Z782" r:id="rId22" display="958329450@qq.com"/>
    <hyperlink ref="Z14" r:id="rId23" display="dongwen@microdreams.com.cn"/>
    <hyperlink ref="Z241" r:id="rId24" display="zhonghongmin@163.com"/>
    <hyperlink ref="Z702" r:id="rId25" display="yichong@kaamel.com"/>
    <hyperlink ref="Z533" r:id="rId26" display="zhanyong@outlook.com"/>
    <hyperlink ref="Z478" r:id="rId27" display="baoyunli@163.com"/>
    <hyperlink ref="Z32" r:id="rId28" display="lintao.wan@outlook.com"/>
    <hyperlink ref="Z248" r:id="rId29" display="knightseal@yeah.net"/>
    <hyperlink ref="Z387" r:id="rId30" display="jasonlv0926@163.com"/>
    <hyperlink ref="Z656" r:id="rId31" display="356562902@qq.com"/>
    <hyperlink ref="Z125" r:id="rId32" display="332800462@qq.com"/>
    <hyperlink ref="Z484" r:id="rId33" display="jiacheo@yunpian.com"/>
    <hyperlink ref="Z7" r:id="rId34" display="zouguangxian@163.com"/>
    <hyperlink ref="Z353" r:id="rId35" display="jiaming.ye@vhall.com"/>
    <hyperlink ref="Z795" r:id="rId36" display="lybing315@163.com"/>
    <hyperlink ref="Z228" r:id="rId37" display="tanglei1128@gmail.com"/>
    <hyperlink ref="Z308" r:id="rId38" display="zhangzhenyu@geetest.com"/>
    <hyperlink ref="Z462" r:id="rId39" display="313557347@qq.com"/>
    <hyperlink ref="Z619" r:id="rId40" display="yangjq@tingyun.com"/>
    <hyperlink ref="Z63" r:id="rId41" display="cyt@mailtech.cn"/>
    <hyperlink ref="Z203" r:id="rId42" display="welsunzeng@qq.com"/>
    <hyperlink ref="Z184" r:id="rId43" display="fds2003@163.com"/>
    <hyperlink ref="Z631" r:id="rId44" display="kinghubo@gmail.com"/>
    <hyperlink ref="Z501" r:id="rId45" display="kevinkangv@gmail.com"/>
    <hyperlink ref="Z319" r:id="rId46" display="wenwu.shao@qq.com"/>
    <hyperlink ref="Z300" r:id="rId47" display="5666959@qq.com"/>
    <hyperlink ref="Z692" r:id="rId48" display="hehuijian@chinasie.com"/>
    <hyperlink ref="Z247" r:id="rId49" display="zhangjiamin2002@163.com"/>
    <hyperlink ref="Z229" r:id="rId50" display="lshl124@163.com"/>
    <hyperlink ref="Z621" r:id="rId51" display="wayne@tduvr.com"/>
    <hyperlink ref="Z672" r:id="rId52" display="reposkeeper@gmail.com"/>
    <hyperlink ref="Z801" r:id="rId53" display="puwei@zhishanglianpin.com"/>
    <hyperlink ref="Z346" r:id="rId54" display="seasm@126.com"/>
    <hyperlink ref="Z108" r:id="rId55" display="zhouyt@outlook.com"/>
    <hyperlink ref="Z723" r:id="rId56" display="raymond@thinla.com"/>
    <hyperlink ref="Z350" r:id="rId57" display="wangyejun@nova.net.cn"/>
    <hyperlink ref="Z85" r:id="rId58" display="suave.su@gmail.com"/>
    <hyperlink ref="Z431" r:id="rId59" display="sec.wang@qq.com"/>
    <hyperlink ref="Z873" r:id="rId60" display="xieqm@zetyun.com"/>
    <hyperlink ref="Z453" r:id="rId61" display="13061768997@163.com"/>
    <hyperlink ref="Z463" r:id="rId62" display="lianlinjiang@selectdb.com"/>
    <hyperlink ref="Z667" r:id="rId63" display="qisen.grey@gmail.com"/>
    <hyperlink ref="Z686" r:id="rId64" display="may@qianxing-ai.com"/>
    <hyperlink ref="Z831" r:id="rId65" display="fangziji123@gmail.com"/>
    <hyperlink ref="Z421" r:id="rId66" display="lanzh@inspur.com"/>
    <hyperlink ref="Z802" r:id="rId67" display="thinkry@qq.com"/>
    <hyperlink ref="Z424" r:id="rId68" display="weibin.zhu@126.com"/>
    <hyperlink ref="Z199" r:id="rId69" display="zhaofeng@eduzhixin.com"/>
    <hyperlink ref="Z278" r:id="rId70" display="429262187@qq.com"/>
    <hyperlink ref="Z173" r:id="rId71" display="liuhua@ceshiren.com"/>
    <hyperlink ref="Z698" r:id="rId72" display="jue.wang@bjbn.net"/>
    <hyperlink ref="Z156" r:id="rId73" display="majin@depthsdata.com"/>
    <hyperlink ref="Z769" r:id="rId74" display="ningyanguang@aliyun.com"/>
    <hyperlink ref="Z577" r:id="rId75" display="Stanleyzhang88@sina.com"/>
    <hyperlink ref="Z594" r:id="rId76" display="betaver@gmail.com"/>
    <hyperlink ref="Z417" r:id="rId77" display="421434393@qq.com"/>
    <hyperlink ref="Z288" r:id="rId78" display="463604933@qq.com"/>
    <hyperlink ref="Z504" r:id="rId79" display="yening.cn@163.com"/>
    <hyperlink ref="Z652" r:id="rId80" display="danielzhang@geekyum.com"/>
    <hyperlink ref="Z496" r:id="rId81" display="eric@govee.com"/>
    <hyperlink ref="Z613" r:id="rId82" display="tong.x@pg.com"/>
    <hyperlink ref="Z685" r:id="rId83" display="linan@datastrato.com"/>
    <hyperlink ref="Z40" r:id="rId84" display="hwjian@126.com"/>
    <hyperlink ref="Z90" r:id="rId85" display="xiaojiantao@vip.sina.com"/>
    <hyperlink ref="Z348" r:id="rId86" display="461057602@qq.com"/>
    <hyperlink ref="Z519" r:id="rId87" display="xucj@shhynet.com"/>
    <hyperlink ref="Z539" r:id="rId88" display="fengzhenwang@tyun.cn"/>
    <hyperlink ref="Z416" r:id="rId89" display="cenyu@rongcloud.cn"/>
    <hyperlink ref="Z74" r:id="rId90" display="caozupeng@139.com"/>
    <hyperlink ref="Z490" r:id="rId91" display="zengyao@huoxian.cn"/>
    <hyperlink ref="Z447" r:id="rId92" display="gzfengyisf@163.com"/>
    <hyperlink ref="Z774" r:id="rId93" display="1521353500@qq.com"/>
    <hyperlink ref="Z119" r:id="rId94" display="ernest@pafers.com"/>
    <hyperlink ref="Z50" r:id="rId95" display="bh@roomwits.com"/>
    <hyperlink ref="Z456" r:id="rId96" display="joesong@rektec.com.cn"/>
    <hyperlink ref="Z11" r:id="rId97" display="xcw@chanjet.com"/>
    <hyperlink ref="Z382" r:id="rId98" display="xingjialiang@asia-isp.com"/>
    <hyperlink ref="Z171" r:id="rId99" display="17717384661@163.com"/>
    <hyperlink ref="Z458" r:id="rId100" display="lunny@gitea.com"/>
    <hyperlink ref="Z729" r:id="rId101" display="guofzhao@163.com"/>
    <hyperlink ref="Z459" r:id="rId102" display="fmmseu@163.com"/>
    <hyperlink ref="Z528" r:id="rId103" display="zhangguanshi@qq.com"/>
    <hyperlink ref="Z139" r:id="rId104" display="zhoumin422@163.com"/>
    <hyperlink ref="Z847" r:id="rId105" display="Chris.kuang@outlook.com"/>
    <hyperlink ref="Z481" r:id="rId106" display="xhcbrave@163.com"/>
    <hyperlink ref="Z83" r:id="rId107" display="floatin@sina.com"/>
    <hyperlink ref="Z37" r:id="rId108" display="sqr@detu.com"/>
    <hyperlink ref="Z302" r:id="rId109" display="yqx-401@126.com"/>
    <hyperlink ref="Z132" r:id="rId110" display="971762977@qq.com"/>
    <hyperlink ref="Z521" r:id="rId111" display="lyzixuan@aliuyun.com"/>
    <hyperlink ref="Z413" r:id="rId112" display="254161132@qq.com"/>
    <hyperlink ref="Z622" r:id="rId113" display="chengyezhao@gmail.com"/>
    <hyperlink ref="Z159" r:id="rId114" display="swinarts@icloud.com"/>
    <hyperlink ref="Z823" r:id="rId115" display="flowsands@qq.com"/>
    <hyperlink ref="Z540" r:id="rId116" display="259470696@qq.com"/>
    <hyperlink ref="Z28" r:id="rId117" display="popeast@gmail.com"/>
    <hyperlink ref="Z684" r:id="rId118" display="fumoumou0911@163.com"/>
    <hyperlink ref="Z677" r:id="rId119" display="961842443@qq.com"/>
    <hyperlink ref="Z253" r:id="rId120" display="zxl.mars@foxmail.com"/>
    <hyperlink ref="Z562" r:id="rId121" display="bill.li@uperform.cn"/>
    <hyperlink ref="Z365" r:id="rId122" display="haihua.wu@leyantech.com"/>
    <hyperlink ref="Z56" r:id="rId123" display="me@milanello1998.com"/>
    <hyperlink ref="Z39" r:id="rId124" display="alan.chen@linkedcare.cn"/>
    <hyperlink ref="Z232" r:id="rId125" display="jedi.jiang97@gmail.com"/>
    <hyperlink ref="Z225" r:id="rId126" display="allmin78@qq.com"/>
    <hyperlink ref="Z438" r:id="rId127" display="feizhouhanniao@163.com"/>
    <hyperlink ref="Z799" r:id="rId128" display="78461151@qq.com"/>
    <hyperlink ref="Z435" r:id="rId129" display="298742833@qq.com"/>
    <hyperlink ref="Z767" r:id="rId130" display="adaijiushiwo@gmail.com"/>
    <hyperlink ref="Z275" r:id="rId131" display="545557292@qq.com"/>
    <hyperlink ref="Z657" r:id="rId132" display="boluor@qq.com"/>
    <hyperlink ref="Z142" r:id="rId133" display="14999610@qq.com"/>
    <hyperlink ref="Z525" r:id="rId134" display="he.yang@unisoc.com"/>
    <hyperlink ref="Z448" r:id="rId135" display="12099457@qq.com"/>
    <hyperlink ref="Z145" r:id="rId136" display="zhen@eolinker.com"/>
    <hyperlink ref="Z457" r:id="rId137" display="allenliusiyue@hotmail.com"/>
    <hyperlink ref="Z514" r:id="rId138" display="huanbo.che@aliyun.com"/>
    <hyperlink ref="Z153" r:id="rId139" display="304069453@qq.com"/>
    <hyperlink ref="Z65" r:id="rId140" display="liwc@knownsec.com"/>
    <hyperlink ref="Z758" r:id="rId141" display="yongcheng@cc-techfusion.com"/>
    <hyperlink ref="Z244" r:id="rId142" display="xiaoboge@hotmail.com"/>
    <hyperlink ref="Z214" r:id="rId143" display="leidebin@vme360.com"/>
    <hyperlink ref="Z564" r:id="rId144" display="lvruitao@yeah.net"/>
    <hyperlink ref="Z520" r:id="rId145" display="zaiyuan@icewhale.cn"/>
    <hyperlink ref="Z516" r:id="rId146" display="dyg66822688@sina.com"/>
    <hyperlink ref="Z607" r:id="rId147" display="lzy@motern.com"/>
    <hyperlink ref="Z339" r:id="rId148" display="303077820@qq.com"/>
    <hyperlink ref="Z561" r:id="rId149" display="wangweixing@cmbchina.com"/>
    <hyperlink ref="Z592" r:id="rId150" display="bobzh@163.com"/>
    <hyperlink ref="Z406" r:id="rId151" display="kaihang.wang@51tgt.com"/>
    <hyperlink ref="Z461" r:id="rId152" display="karlhma@foxmail.com"/>
    <hyperlink ref="Z699" r:id="rId153" display="35478487@qq.com"/>
    <hyperlink ref="Z634" r:id="rId154" display="henry@digitforce.com"/>
    <hyperlink ref="Z130" r:id="rId155" display="billy5118@sina.com"/>
    <hyperlink ref="Z543" r:id="rId156" display="zhoubin@lightsilvercapital.com"/>
    <hyperlink ref="Z6" r:id="rId157" display="tangxz@gmail.com"/>
    <hyperlink ref="Z759" r:id="rId158" display="1084359988@qq.com"/>
    <hyperlink ref="Z614" r:id="rId159" display="herun@scrmtech.com"/>
    <hyperlink ref="Z212" r:id="rId160" display="jessei@geekbang.com"/>
    <hyperlink ref="Z236" r:id="rId161" display="cendymail@163.com"/>
    <hyperlink ref="Z86" r:id="rId162" display="zhigang78@163.com"/>
    <hyperlink ref="Z651" r:id="rId163" display="1176381390@qq.com"/>
    <hyperlink ref="Z537" r:id="rId164" display="carnival824@gmail.com"/>
    <hyperlink ref="Z749" r:id="rId165" display="muzhicaoming@qq.com"/>
    <hyperlink ref="Z36" r:id="rId166" display="suxufeng@qq.com"/>
    <hyperlink ref="Z195" r:id="rId167" display="lchang0528@qq.com"/>
    <hyperlink ref="Z48" r:id="rId168" display="zgfi@163.com"/>
    <hyperlink ref="Z784" r:id="rId169" display="810155977@qq.com"/>
    <hyperlink ref="Z625" r:id="rId170" display="peibin@singdata.cn"/>
    <hyperlink ref="Z493" r:id="rId171" display="fanxiaolongemail@gmail.com"/>
    <hyperlink ref="Z466" r:id="rId172" display="zj7816@qq.com"/>
    <hyperlink ref="Z106" r:id="rId173" display="ioke@qq.com"/>
    <hyperlink ref="Z803" r:id="rId174" display="aaron.tsang@foxmail.com"/>
    <hyperlink ref="Z841" r:id="rId175" display="yjw12358@qq.com"/>
    <hyperlink ref="Z204" r:id="rId176" display="yuqi.zhang@shangri-la.com"/>
    <hyperlink ref="Z591" r:id="rId177" display="87832232@qq.com"/>
    <hyperlink ref="Z460" r:id="rId178" display="zhengshenqingxin@163.com"/>
    <hyperlink ref="Z868" r:id="rId179" display="wanglongfei@163.com"/>
    <hyperlink ref="Z249" r:id="rId180" display="jzhang@guandata.com"/>
    <hyperlink ref="Z231" r:id="rId181" display="yevolcn@qq.com"/>
    <hyperlink ref="Z756" r:id="rId182" display="kimi.kong@purpleskycap.com"/>
    <hyperlink ref="Z58" r:id="rId183" display="yang@knownsec.com"/>
    <hyperlink ref="Z143" r:id="rId184" display="wayne.deng.cn@gmail.com"/>
    <hyperlink ref="Z444" r:id="rId185" display="53985025@qq.com"/>
    <hyperlink ref="Z560" r:id="rId186" display="410905553@qq.com"/>
    <hyperlink ref="Z316" r:id="rId187" display="carpcai@foxmail.com"/>
    <hyperlink ref="Z606" r:id="rId188" display="21064545@qq.com"/>
    <hyperlink ref="Z33" r:id="rId189" display="xlshcn@hotmail.com"/>
    <hyperlink ref="Z434" r:id="rId190" display="wanghengjian@bovosz.com"/>
    <hyperlink ref="Z200" r:id="rId191" display="jack.zhangyk@foxmail.com"/>
    <hyperlink ref="Z664" r:id="rId192" display="13777025508@sina.cn"/>
    <hyperlink ref="Z790" r:id="rId193" display="echoyuzhou@gmail.com"/>
    <hyperlink ref="Z274" r:id="rId194" display="myhappiness@qq.com"/>
    <hyperlink ref="Z355" r:id="rId195" display="zhangzhangbj@163.com"/>
    <hyperlink ref="Z398" r:id="rId196" display="zhujun@ditan.com"/>
    <hyperlink ref="Z165" r:id="rId197" display="shaohm@foxmail.com"/>
    <hyperlink ref="Z717" r:id="rId198" display="307118216@qq.com"/>
    <hyperlink ref="Z808" r:id="rId199" display="jimmy@kyrj.net"/>
    <hyperlink ref="Z450" r:id="rId200" display="neohope@126.com"/>
    <hyperlink ref="Z21" r:id="rId201" display="wxb09195@ly.com"/>
    <hyperlink ref="Z321" r:id="rId202" display="512701323@qq.com"/>
    <hyperlink ref="Z402" r:id="rId203" display="monarchboy@163.com"/>
    <hyperlink ref="Z492" r:id="rId204" display="lynn.ning@ttcadvisory.com"/>
    <hyperlink ref="Z81" r:id="rId205" display="yangwei@rongcloud.cn"/>
    <hyperlink ref="Z297" r:id="rId206" display="haojuns@hotmail.com"/>
    <hyperlink ref="Z563" r:id="rId207" display="zzzling01@hotmail.com"/>
    <hyperlink ref="Z706" r:id="rId208" display="windrainw@163.com"/>
    <hyperlink ref="Z30" r:id="rId209" display="gaochutao@163.com"/>
    <hyperlink ref="Z881" r:id="rId210" display="angelets@163.com"/>
    <hyperlink ref="Z760" r:id="rId211" display="251704300@qq.com"/>
    <hyperlink ref="Z82" r:id="rId212" display="chuliang@ellabook.cn"/>
    <hyperlink ref="Z845" r:id="rId213" display="164209898@qq.com"/>
    <hyperlink ref="Z624" r:id="rId214" display="guzi5618@qq.com"/>
    <hyperlink ref="Z587" r:id="rId215" display="rein.wang@foxmail.com"/>
    <hyperlink ref="Z392" r:id="rId216" display="13801194731@139.com"/>
    <hyperlink ref="Z369" r:id="rId217" display="zhangwentao@yanrongyun.com"/>
    <hyperlink ref="Z140" r:id="rId218" display="642603234@qq.com"/>
    <hyperlink ref="Z266" r:id="rId219" display="1051096461@qq.com"/>
    <hyperlink ref="Z42" r:id="rId220" display="minggao.xi@gmail.com"/>
    <hyperlink ref="Z376" r:id="rId221" display="dz@zhaocto.com"/>
    <hyperlink ref="Z89" r:id="rId222" display="fanweiwei@weli.cn"/>
    <hyperlink ref="Z268" r:id="rId223" display="dancingzerg@163.com"/>
    <hyperlink ref="Z696" r:id="rId224" display="sybil1222@163.com"/>
    <hyperlink ref="Z695" r:id="rId225" display="4077704@qq.com"/>
    <hyperlink ref="Z303" r:id="rId226" display="liuzq@inke.cn"/>
    <hyperlink ref="Z335" r:id="rId227" display="icedfish@gmail.com"/>
    <hyperlink ref="Z650" r:id="rId228" display="alma@dhunting.com"/>
    <hyperlink ref="Z825" r:id="rId229" display="sonicli1983@163.com"/>
    <hyperlink ref="Z850" r:id="rId230" display="420360467@qq.com"/>
    <hyperlink ref="Z648" r:id="rId231" display="panjuan@apache.org"/>
    <hyperlink ref="Z100" r:id="rId232" display="chenhai@citicbank.com"/>
    <hyperlink ref="Z270" r:id="rId233" display="wayne@pplabs.org"/>
    <hyperlink ref="Z57" r:id="rId234" display="ssjsj@126.com"/>
    <hyperlink ref="Z679" r:id="rId235" display="zhangyx@ofidc.com"/>
    <hyperlink ref="Z78" r:id="rId236" display="408482214@qq.com"/>
    <hyperlink ref="Z19" r:id="rId237" display="lidaobing@gmail.com"/>
    <hyperlink ref="Z192" r:id="rId238" display="marvin.wang@taxunion.com.cn"/>
    <hyperlink ref="Z342" r:id="rId239" display="wangqianming2013@gmail.com"/>
    <hyperlink ref="Z175" r:id="rId240" display="caixiaopig@me.com"/>
    <hyperlink ref="Z522" r:id="rId241" display="linqunshu@molardata.com"/>
    <hyperlink ref="Z99" r:id="rId242" display="amaaanda@163.com"/>
    <hyperlink ref="Z330" r:id="rId243" display="briannbian@163.com"/>
    <hyperlink ref="Z216" r:id="rId244" display="superjavason@me.com"/>
    <hyperlink ref="Z694" r:id="rId245" display="764852771@qq.com"/>
    <hyperlink ref="Z675" r:id="rId246" display="eve.zhao.sh@weltown.cn"/>
    <hyperlink ref="Z309" r:id="rId247" display="tearrain1987@gmail.com"/>
    <hyperlink ref="Z43" r:id="rId248" display="ykdoubles@hotmail.com"/>
    <hyperlink ref="Z411" r:id="rId249" display="thirdson@163.com"/>
    <hyperlink ref="Z867" r:id="rId250" display="tianliangzhi@aiyljl.com"/>
    <hyperlink ref="Z112" r:id="rId251" display="zacyang@outlook.com"/>
    <hyperlink ref="Z289" r:id="rId252" display="13926486586@139.com"/>
    <hyperlink ref="Z91" r:id="rId253" display="cylsc@163.com"/>
    <hyperlink ref="Z67" r:id="rId254" display="teng.ren@airudder.com"/>
    <hyperlink ref="Z505" r:id="rId255" display="hugochen@apifox.com"/>
    <hyperlink ref="Z617" r:id="rId256" display="906425059@qq.com"/>
    <hyperlink ref="Z688" r:id="rId257" display="diaoshutian@163.com"/>
    <hyperlink ref="Z865" r:id="rId258" display="wb@datacyber.com"/>
    <hyperlink ref="Z605" r:id="rId259" display="chenkai@moxigame.cn"/>
    <hyperlink ref="Z700" r:id="rId260" display="coco.lan@yeah.net"/>
    <hyperlink ref="Z612" r:id="rId261" display="Q2039302@qq.com"/>
    <hyperlink ref="Z240" r:id="rId262" display="wmmair@163.com"/>
    <hyperlink ref="Z755" r:id="rId263" display="284396304@qq.com"/>
    <hyperlink ref="Z375" r:id="rId264" display="41903645@qq.com"/>
    <hyperlink ref="Z73" r:id="rId265" display="xiaoyi@aoasp.com"/>
    <hyperlink ref="Z678" r:id="rId266" display="13986234136@139.com"/>
    <hyperlink ref="Z341" r:id="rId267" display="yanger2004@yeah.net"/>
    <hyperlink ref="Z548" r:id="rId268" display="xieg@turingbook.com"/>
    <hyperlink ref="Z499" r:id="rId269" display="wangjianqiao@sinochem.com"/>
    <hyperlink ref="Z550" r:id="rId270" display="wuji@tsign.cn"/>
    <hyperlink ref="Z84" r:id="rId271" display="hf.jiang@qq.com"/>
    <hyperlink ref="Z863" r:id="rId272" display="13601381915@139.com"/>
    <hyperlink ref="Z665" r:id="rId273" display="echo.wang@onedata.com.cn"/>
    <hyperlink ref="Z794" r:id="rId274" display="47744306@qq.com"/>
    <hyperlink ref="Z718" r:id="rId275" display="88627185@qq.com"/>
    <hyperlink ref="Z332" r:id="rId276" display="yibo@hexdo.com"/>
    <hyperlink ref="Z483" r:id="rId277" display="cctv1237@live.com"/>
    <hyperlink ref="Z286" r:id="rId278" display="yafei@dao42.com"/>
    <hyperlink ref="Z285" r:id="rId279" display="yanggj@sdidevgroup.com"/>
    <hyperlink ref="Z579" r:id="rId280" display="njinlu@163.com"/>
    <hyperlink ref="Z757" r:id="rId281" display="zhao86.job@gmail.com"/>
    <hyperlink ref="Z804" r:id="rId282" display="lei.guo@singdata.com"/>
    <hyperlink ref="Z764" r:id="rId283" display="auxtenwpc@gmail.com"/>
    <hyperlink ref="Z62" r:id="rId284" display="zhm83@163.com"/>
    <hyperlink ref="Z827" r:id="rId285" display="cayley@xiaoman.cn"/>
    <hyperlink ref="Z401" r:id="rId286" display="vik.qian@juphoon.com"/>
    <hyperlink ref="Z105" r:id="rId287" display="yangwen.yw@gmail.com"/>
    <hyperlink ref="Z358" r:id="rId288" display="15757175889@163.com"/>
    <hyperlink ref="Z712" r:id="rId289" display="171370744@qq.com"/>
    <hyperlink ref="Z824" r:id="rId290" display="ttoc@163.com"/>
    <hyperlink ref="Z454" r:id="rId291" display="lianghl@vip.qq.com"/>
    <hyperlink ref="Z403" r:id="rId292" display="xueshan.wu@nington.com"/>
    <hyperlink ref="Z469" r:id="rId293" display="190100183@qq.com"/>
    <hyperlink ref="Z51" r:id="rId294" display="4005958@qq.com"/>
    <hyperlink ref="Z356" r:id="rId295" display="zhangchen@chuanglintech.com"/>
    <hyperlink ref="Z763" r:id="rId296" display="chenguojian@outlook.com"/>
    <hyperlink ref="Z500" r:id="rId297" display="jackghost@163.com"/>
    <hyperlink ref="Z509" r:id="rId298" display="276082057@qq.com"/>
    <hyperlink ref="Z255" r:id="rId299" display="111111@qq.com"/>
    <hyperlink ref="Z120" r:id="rId300" display="jnlinn@gmail.com"/>
    <hyperlink ref="Z440" r:id="rId301" display="larryhu@qq.com"/>
    <hyperlink ref="Z603" r:id="rId302" display="colinli@vip.qq.com"/>
    <hyperlink ref="Z549" r:id="rId303" display="aden6966@hotmail.com"/>
    <hyperlink ref="Z874" r:id="rId304" display="449791515@qq.com"/>
    <hyperlink ref="Z172" r:id="rId305" display="zcfeng@jinshuju.net"/>
    <hyperlink ref="Z191" r:id="rId306" display="golangwink@gmail.com"/>
    <hyperlink ref="Z731" r:id="rId307" display="weiduan1025@gmail.com"/>
    <hyperlink ref="Z393" r:id="rId308" display="x@wakedata.com"/>
    <hyperlink ref="Z315" r:id="rId309" display="wrtdege@126.com"/>
    <hyperlink ref="Z588" r:id="rId310" display="ruijieguo@gmail.com"/>
    <hyperlink ref="Z317" r:id="rId311" display="sqli@brv.com.cn"/>
    <hyperlink ref="Z666" r:id="rId312" display="wfang@gitlab.cn"/>
    <hyperlink ref="Z834" r:id="rId313" display="zhangxinwei@vipkid.com.cn"/>
    <hyperlink ref="Z714" r:id="rId314" display="247651685@qq.com"/>
    <hyperlink ref="Z60" r:id="rId315" display="linjiaqi86@gmail.com"/>
    <hyperlink ref="Z400" r:id="rId316" display="liuchengzhong@hengshi.com"/>
    <hyperlink ref="Z748" r:id="rId317" display="arielyang@gmail.com"/>
    <hyperlink ref="Z388" r:id="rId318" display="pencexie@outlook.com"/>
    <hyperlink ref="Z735" r:id="rId319" display="liuhanlong3304@126.com"/>
    <hyperlink ref="Z843" r:id="rId320" display="kentyu@idea.edu.cn"/>
    <hyperlink ref="Z451" r:id="rId321" display="1509382810@qq.com"/>
    <hyperlink ref="Z386" r:id="rId322" display="jack.he@ads4each.com"/>
    <hyperlink ref="Z116" r:id="rId323" display="james00668@gmail.com"/>
    <hyperlink ref="Z787" r:id="rId324" display="hr@wegooooo.com"/>
    <hyperlink ref="Z645" r:id="rId325" display="songjili2017@163.com"/>
    <hyperlink ref="Z395" r:id="rId326" display="renjie@rongcloud.cn"/>
    <hyperlink ref="Z721" r:id="rId327" display="1164283713@qq.com"/>
    <hyperlink ref="Z423" r:id="rId328" display="sean.chen2008@gmail.com"/>
    <hyperlink ref="Z259" r:id="rId329" display="shouwang16@sina.com"/>
    <hyperlink ref="Z283" r:id="rId330" display="li.hongyan@qq.com"/>
    <hyperlink ref="Z279" r:id="rId331" display="80263086@qq.com"/>
    <hyperlink ref="Z149" r:id="rId332" display="104986208@qq.com"/>
    <hyperlink ref="Z237" r:id="rId333" display="wormwang@yahoo.com"/>
    <hyperlink ref="Z870" r:id="rId334" display="xiangli@dentons.cn"/>
    <hyperlink ref="Z479" r:id="rId335" display="zijolin123@163.com"/>
    <hyperlink ref="Z545" r:id="rId336" display="yiqiyun@me.com"/>
    <hyperlink ref="Z92" r:id="rId337" display="5581012@qq.com"/>
    <hyperlink ref="Z532" r:id="rId338" display="951689830@qq.com"/>
    <hyperlink ref="Z16" r:id="rId339" display="w803007@163.com"/>
    <hyperlink ref="Z690" r:id="rId340" display="953079245@qq.com"/>
    <hyperlink ref="Z222" r:id="rId341" display="329809534@qq.com"/>
    <hyperlink ref="Z136" r:id="rId342" display="260964587@qq.com"/>
    <hyperlink ref="Z322" r:id="rId343" display="zouyanjian110@Gmail.com"/>
    <hyperlink ref="Z230" r:id="rId344" display="huangguan3112789@gmail.com"/>
    <hyperlink ref="Z786" r:id="rId345" display="13816729050@163.com"/>
    <hyperlink ref="Z368" r:id="rId346" display="393862571@qq.com"/>
    <hyperlink ref="Z174" r:id="rId347" display="ljhxmu@126.com"/>
    <hyperlink ref="Z381" r:id="rId348" display="fandaolong@sohu.com"/>
    <hyperlink ref="Z207" r:id="rId349" display="sliveysun@163.com"/>
    <hyperlink ref="Z114" r:id="rId350" display="hades.wang@hotmail.com"/>
    <hyperlink ref="Z420" r:id="rId351" display="yl.xiong@suryes.com"/>
    <hyperlink ref="Z734" r:id="rId352" display="john.ding@anker-in.com"/>
    <hyperlink ref="Z104" r:id="rId353" display="caojiang@sensorsdata.cn"/>
    <hyperlink ref="Z744" r:id="rId354" display="ciciyue@126.com"/>
    <hyperlink ref="Z96" r:id="rId355" display="whueric@gmail.com"/>
    <hyperlink ref="Z429" r:id="rId356" display="zhangzengjin@virtaitech.com"/>
    <hyperlink ref="Z835" r:id="rId357" display="fragcai@qq.com"/>
    <hyperlink ref="Z442" r:id="rId358" display="sxc1225@gmail.com"/>
    <hyperlink ref="Z113" r:id="rId359" display="yftzeng@gmail.com"/>
    <hyperlink ref="Z425" r:id="rId360" display="cocoying@sina.com"/>
    <hyperlink ref="Z272" r:id="rId361" display="quandekai@126.com"/>
    <hyperlink ref="Z320" r:id="rId362" display="nuaays@qq.com"/>
    <hyperlink ref="Z544" r:id="rId363" display="dan.yao.sh@weltown.cn"/>
    <hyperlink ref="Z681" r:id="rId364" display="lethe@eolink.com"/>
    <hyperlink ref="Z477" r:id="rId365" display="luqingjian@searises.com"/>
    <hyperlink ref="Z372" r:id="rId366" display="huangjx@baijingapp.com"/>
    <hyperlink ref="Z783" r:id="rId367" display="yinjingcheng@163.com"/>
    <hyperlink ref="Z660" r:id="rId368" display="fuxuefa@renruihr.com"/>
    <hyperlink ref="Z410" r:id="rId369" display="yonglichen@edgenesis.com"/>
    <hyperlink ref="Z221" r:id="rId370" display="sean.lau@foxmail.com"/>
    <hyperlink ref="Z508" r:id="rId371" display="yunfang.shang@hand-china.com"/>
    <hyperlink ref="Z655" r:id="rId372" display="huangl@ofidc.net"/>
    <hyperlink ref="Z486" r:id="rId373" display="linsong@meiqia.com"/>
    <hyperlink ref="Z586" r:id="rId374" display="yupei.wu@aqrose.com"/>
    <hyperlink ref="Z837" r:id="rId375" display="nayan3480232@163.com"/>
    <hyperlink ref="Z860" r:id="rId5" display="superwalker@139.com"/>
    <hyperlink ref="Z468" r:id="rId376" display="hailong.wang@haiziwang.com"/>
    <hyperlink ref="Z771" r:id="rId377" display="yingchristinayang@gmail.com"/>
    <hyperlink ref="Z475" r:id="rId378" display="sang.williams@gmail.com"/>
    <hyperlink ref="Z689" r:id="rId379" display="yangsheng@sjzn.com"/>
    <hyperlink ref="Z557" r:id="rId380" display="helowd@gmail.com"/>
    <hyperlink ref="Z148" r:id="rId381" display="jay@jayxie.com"/>
    <hyperlink ref="Z169" r:id="rId5" display="superwalker@139.com"/>
    <hyperlink ref="Z722" r:id="rId382" display="zdan@sjzn.com"/>
    <hyperlink ref="Z298" r:id="rId383" display="david.xiong@gaiaworks.cn"/>
    <hyperlink ref="Z399" r:id="rId384" display="157290182@qq.com"/>
    <hyperlink ref="Z623" r:id="rId385" display="neeke.gao@hotmail.com"/>
    <hyperlink ref="Z726" r:id="rId386" display="184309038@qq.com"/>
    <hyperlink ref="Z738" r:id="rId387" display="royneedyou@aliyun.com"/>
    <hyperlink ref="Z391" r:id="rId388" display="tod.xander@gmail.com"/>
    <hyperlink ref="Z27" r:id="rId389" display="liyufu@nxin.com"/>
    <hyperlink ref="Z343" r:id="rId390" display="ie421@163.com"/>
    <hyperlink ref="Z829" r:id="rId391" display="liuzechen001@gmail.com"/>
    <hyperlink ref="Z725" r:id="rId392" display="67615780@qq.com"/>
    <hyperlink ref="Z704" r:id="rId393" display="895215944@qq.com"/>
    <hyperlink ref="Z154" r:id="rId394" display="cldrag@163.com"/>
    <hyperlink ref="Z181" r:id="rId395" display="250592428@qq.com"/>
    <hyperlink ref="Z570" r:id="rId396" display="1012091674@qq.com"/>
    <hyperlink ref="Z728" r:id="rId397" display="dora@zonekee.com"/>
    <hyperlink ref="Z3" r:id="rId398" display="guolijing@gmail.com"/>
    <hyperlink ref="Z390" r:id="rId399" display="zhixian.yang@nowcoder.com"/>
    <hyperlink ref="Z472" r:id="rId400" display="595417143@qq.com"/>
    <hyperlink ref="Z805" r:id="rId401" display="arrowdder@gmail.com"/>
    <hyperlink ref="Z662" r:id="rId402" display="dolby@trustforce.cn"/>
    <hyperlink ref="Z59" r:id="rId403" display="feng.yu@ewp-group.com"/>
    <hyperlink ref="Z115" r:id="rId404" display="cookys@gmail.com"/>
    <hyperlink ref="Z437" r:id="rId405" display="hongpai@ecdigit.com"/>
    <hyperlink ref="Z409" r:id="rId406" display="13799347851@139.com"/>
    <hyperlink ref="Z691" r:id="rId407" display="jyqc688@gmail.com"/>
    <hyperlink ref="Z643" r:id="rId408" display="xli1224@gmail.com"/>
    <hyperlink ref="Z371" r:id="rId409" display="huajunsoft@outlook.com"/>
    <hyperlink ref="Z18" r:id="rId410" display="hongqn@gmail.com"/>
    <hyperlink ref="Z167" r:id="rId411" display="garrett.xu@elane.com"/>
    <hyperlink ref="Z565" r:id="rId412" display="fc4976@qq.com"/>
    <hyperlink ref="Z131" r:id="rId413" display="zmhu@qq.com"/>
    <hyperlink ref="Z626" r:id="rId414" display="xiaorui@pku.edu.cn"/>
    <hyperlink ref="Z809" r:id="rId415" display="Seth1987@163.com"/>
    <hyperlink ref="Z583" r:id="rId416" display="985708368@qq.com"/>
    <hyperlink ref="Z632" r:id="rId417" display="peter@tectonic-ai.com"/>
    <hyperlink ref="Z68" r:id="rId418" display="kangol@ricequant.com"/>
    <hyperlink ref="Z284" r:id="rId419" display="rnmar@163.com"/>
    <hyperlink ref="Z452" r:id="rId420" display="marskahn@gmail.com"/>
    <hyperlink ref="Z24" r:id="rId421" display="gongyin@126.com"/>
    <hyperlink ref="Z615" r:id="rId422" display="630894527@qq.com"/>
    <hyperlink ref="Z616" r:id="rId423" display="825817512@qq.com"/>
    <hyperlink ref="Z750" r:id="rId424" display="luax@qq.com"/>
    <hyperlink ref="Z811" r:id="rId425" display="aafgxiekui@sina.com"/>
    <hyperlink ref="Z301" r:id="rId426" display="edson.wang@9earth.com"/>
    <hyperlink ref="Z529" r:id="rId427" display="273822221@qq.com"/>
    <hyperlink ref="Z649" r:id="rId428" display="437330745@qq.com"/>
    <hyperlink ref="Z311" r:id="rId429" display="zl110119@163.com"/>
    <hyperlink ref="Z742" r:id="rId430" display="justin.su@bravve.cn"/>
    <hyperlink ref="Z126" r:id="rId431" display="pangxiangcai@gmail.com"/>
    <hyperlink ref="Z797" r:id="rId432" display="331701868@qq.com"/>
    <hyperlink ref="Z49" r:id="rId433" display="johnlya@163.com"/>
    <hyperlink ref="Z218" r:id="rId434" display="102779248@qq.com"/>
    <hyperlink ref="Z280" r:id="rId435" display="138981399@qq.com"/>
    <hyperlink ref="Z160" r:id="rId436" display="22255946@qq.com"/>
    <hyperlink ref="Z739" r:id="rId437" display="mr.zhengao@foxmail.com"/>
    <hyperlink ref="Z703" r:id="rId438" display="66825106@qq.com"/>
    <hyperlink ref="Z800" r:id="rId439" display="guang.yang@moments8.com"/>
    <hyperlink ref="Z517" r:id="rId440" display="wu.guangyu@baidaodata.com"/>
    <hyperlink ref="Z598" r:id="rId388" display="tod.xander@gmail.com"/>
    <hyperlink ref="Z422" r:id="rId441" display="13925961402@139.com"/>
    <hyperlink ref="Z433" r:id="rId442" display="rock162351@126.com"/>
    <hyperlink ref="Z785" r:id="rId443" display="liuminghao@randomai.cn"/>
    <hyperlink ref="Z869" r:id="rId444" display="lvzaiyi@lvzaiyi.com"/>
    <hyperlink ref="Z878" r:id="rId445" display="1019114950@qq.com"/>
    <hyperlink ref="Z366" r:id="rId446" display="18601008883@wo.cn"/>
    <hyperlink ref="Z553" r:id="rId447" display="weiming@ysten.com"/>
    <hyperlink ref="Z494" r:id="rId448" display="1411748567@qq.com"/>
    <hyperlink ref="Z313" r:id="rId449" display="wuhe@agilewing.net"/>
    <hyperlink ref="Z162" r:id="rId450" display="13950153082@139.com"/>
    <hyperlink ref="Z397" r:id="rId451" display="shuncy@qq.com"/>
    <hyperlink ref="Z489" r:id="rId452" display="chenhaomm@sina.com"/>
    <hyperlink ref="Z683" r:id="rId453" display="mia@bugbank.cn"/>
    <hyperlink ref="Z574" r:id="rId454" display="mars.yak@outlook.com"/>
    <hyperlink ref="Z439" r:id="rId455" display="arone.zhang@zknow.com"/>
    <hyperlink ref="Z796" r:id="rId456" display="382400277@qq.com"/>
    <hyperlink ref="Z713" r:id="rId457" display="yjguo.work@gmail.com"/>
    <hyperlink ref="Z641" r:id="rId458" display="haodongla23@gmail.com"/>
    <hyperlink ref="Z121" r:id="rId459" display="rl@polydice.com"/>
    <hyperlink ref="Z404" r:id="rId460" display="jessezhang1986@qq.com"/>
    <hyperlink ref="Z527" r:id="rId461" display="panfeiscu@163.com"/>
    <hyperlink ref="Z220" r:id="rId462" display="huge.huang@gmail.com"/>
    <hyperlink ref="Z859" r:id="rId463" display="897068985@qq.com"/>
    <hyperlink ref="Z575" r:id="rId464" display="lai.zhang@163.com"/>
    <hyperlink ref="Z567" r:id="rId465" display="zhanzhenjiang@epochingai.com"/>
    <hyperlink ref="Z396" r:id="rId466" display="525937005@qq.com"/>
    <hyperlink ref="Z362" r:id="rId467" display="gao2008@qq.com"/>
    <hyperlink ref="Z581" r:id="rId468" display="277479420@qq.com"/>
    <hyperlink ref="Z580" r:id="rId469" display="452689969@qq.com"/>
    <hyperlink ref="Z768" r:id="rId470" display="huangjy@we-ai.com.cn"/>
    <hyperlink ref="Z789" r:id="rId471" display="ben@fanruan.com"/>
    <hyperlink ref="Z364" r:id="rId472" display="guguilin@asiacom.net.cn"/>
    <hyperlink ref="Z819" r:id="rId473" display="zhdong@staff.hexun.com"/>
    <hyperlink ref="Z305" r:id="rId474" display="dingxue@163.com"/>
    <hyperlink ref="Z35" r:id="rId475" display="zjwsoft@gmail.com"/>
    <hyperlink ref="Z880" r:id="rId476" display="kylixs@qq.com"/>
    <hyperlink ref="Z830" r:id="rId477" display="yigez@yahoo.com"/>
    <hyperlink ref="Z487" r:id="rId478" display="gordon.lin@189.cn"/>
    <hyperlink ref="Z730" r:id="rId479" display="18450025@qq.com"/>
    <hyperlink ref="Z123" r:id="rId480" display="daniel.liang@guanaitong.com"/>
    <hyperlink ref="Z254" r:id="rId481" display="kevin-220014@esun-bank.com.cn"/>
    <hyperlink ref="Z810" r:id="rId482" display="kirk.gong@outlook.com"/>
    <hyperlink ref="Z732" r:id="rId483" display="yzhu@live.com"/>
    <hyperlink ref="Z534" r:id="rId484" display="maoxin@motern.com"/>
    <hyperlink ref="Z556" r:id="rId485" display="wangbo@aiserver.cn"/>
    <hyperlink ref="Z765" r:id="rId486" display="syl@hcis.com.cn"/>
    <hyperlink ref="Z715" r:id="rId487" display="azhaojian88@gmail.com"/>
    <hyperlink ref="Z44" r:id="rId488" display="kaffeel@163.com"/>
    <hyperlink ref="Z536" r:id="rId489" display="2534015@qq.com"/>
    <hyperlink ref="Z513" r:id="rId490" display="77402625@qq.com"/>
    <hyperlink ref="Z77" r:id="rId491" display="njyhg@163.com"/>
    <hyperlink ref="Z34" r:id="rId492" display="18049722632@163.com"/>
    <hyperlink ref="Z257" r:id="rId493" display="solocaik@126.com"/>
    <hyperlink ref="Z412" r:id="rId494" display="danney@velosoft.cn"/>
    <hyperlink ref="Z618" r:id="rId495" display="401267756@qq.com"/>
    <hyperlink ref="Z610" r:id="rId496" display="76539062@qq.com"/>
    <hyperlink ref="Z720" r:id="rId497" display="962790981@qq.com"/>
    <hyperlink ref="Z491" r:id="rId498" display="lshipeng@akamai.com"/>
    <hyperlink ref="Z363" r:id="rId499" display="zhouyan@chuanglintech.com"/>
    <hyperlink ref="Z669" r:id="rId500" display="wei@trendsi.com"/>
    <hyperlink ref="Z31" r:id="rId501" display="yijshu@gmail.com"/>
    <hyperlink ref="Z378" r:id="rId502" display="wangsong@vision-intelligence.tech"/>
    <hyperlink ref="Z177" r:id="rId503" display="wanglei@newland.com.cn"/>
    <hyperlink ref="Z707" r:id="rId504" display="linxiangxin1010@163.com"/>
    <hyperlink ref="Z709" r:id="rId505" display="elenazhzhou@tencent.com"/>
    <hyperlink ref="Z719" r:id="rId506" display="guon@dtdream.com"/>
    <hyperlink ref="Z138" r:id="rId507" display="hanxincade@gmail.com"/>
    <hyperlink ref="Z182" r:id="rId508" display="18917861203@189.cn"/>
    <hyperlink ref="Z568" r:id="rId509" display="huilang1992@126.com"/>
    <hyperlink ref="Z485" r:id="rId510" display="hjd0756@163.com"/>
    <hyperlink ref="Z747" r:id="rId511" display="2767204421@qq.com"/>
    <hyperlink ref="Z239" r:id="rId512" display="rogerrjy@126.com"/>
    <hyperlink ref="Z238" r:id="rId513" display="jiye@sdnlab.com"/>
    <hyperlink ref="Z474" r:id="rId514" display="zhenjietang@hotmail.com"/>
    <hyperlink ref="Z251" r:id="rId515" display="huakun@datauseful.com"/>
    <hyperlink ref="Z296" r:id="rId516" display="190835645@qq.com"/>
    <hyperlink ref="Z558" r:id="rId517" display="1535401252@qq.com"/>
    <hyperlink ref="Z585" r:id="rId518" display="27048020@qq.com"/>
    <hyperlink ref="Z134" r:id="rId519" display="lwiky@live.com"/>
    <hyperlink ref="Z855" r:id="rId5" display="superwalker@139.com"/>
    <hyperlink ref="Z87" r:id="rId520" display="ouwensheng@teddymobile.cn"/>
    <hyperlink ref="Z640" r:id="rId521" display="pengziran@msn.com"/>
    <hyperlink ref="Z518" r:id="rId522" display="7878906@qq.com"/>
    <hyperlink ref="Z590" r:id="rId523" display="xiaht@xdatatech.com"/>
    <hyperlink ref="Z668" r:id="rId524" display="917376681@qq.com"/>
    <hyperlink ref="Z813" r:id="rId525" display="wudh@tydic.com"/>
    <hyperlink ref="Z628" r:id="rId526" display="bugking.wang@gmail.com"/>
    <hyperlink ref="Z294" r:id="rId527" display="uping@minieye.cc"/>
    <hyperlink ref="Z541" r:id="rId528" display="guxiangyu@jftech.com"/>
    <hyperlink ref="Z526" r:id="rId529" display="st2004tz@hotmail.com"/>
    <hyperlink ref="Z76" r:id="rId530" display="zczhang.hvac@gmail.com"/>
    <hyperlink ref="Z510" r:id="rId531" display="chen.gui.bo@qq.com"/>
    <hyperlink ref="Z671" r:id="rId532" display="gouchaowen@126.com"/>
    <hyperlink ref="Z818" r:id="rId533" display="zzd.ok@163.com"/>
    <hyperlink ref="Z775" r:id="rId534" display="tangjinjun@vip.sina.com"/>
    <hyperlink ref="Z334" r:id="rId535" display="zhtrue@qq.com"/>
    <hyperlink ref="Z243" r:id="rId536" display="wooddevops@gmail.com"/>
    <hyperlink ref="Z697" r:id="rId537" display="251203274@qq.com"/>
    <hyperlink ref="Z854" r:id="rId538" display="joyqi@segmentfault.com"/>
    <hyperlink ref="Z531" r:id="rId539" display="peter.he.optics@hotmail.com"/>
    <hyperlink ref="Z281" r:id="rId540" display="liuzj@inspur.com"/>
    <hyperlink ref="Z351" r:id="rId541" display="sammysong@126.com"/>
    <hyperlink ref="Z217" r:id="rId542" display="hbcui1984@gmail.com"/>
    <hyperlink ref="Z415" r:id="rId543" display="kk0915@gmail.com"/>
    <hyperlink ref="Z164" r:id="rId544" display="Alex.hf.zhang@gmail.com"/>
    <hyperlink ref="Z52" r:id="rId545" display="dezhaohe@qq.com"/>
    <hyperlink ref="Z828" r:id="rId546" display="gx761@hotmail.com"/>
    <hyperlink ref="Z559" r:id="rId547" display="lishiyngyjt@kehua.com"/>
    <hyperlink ref="Z710" r:id="rId548" display="liuguoqiang@268xue.com"/>
    <hyperlink ref="Z180" r:id="rId549" display="wendichen2007@hotmail.com"/>
    <hyperlink ref="Z576" r:id="rId550" display="xinnan.yang@synoranges.com"/>
    <hyperlink ref="Z331" r:id="rId551" display="chxfantasy@gmail.com"/>
    <hyperlink ref="Z265" r:id="rId552" display="leeowenowen@gmail.com"/>
    <hyperlink ref="Z630" r:id="rId553" display="fanjianxin@ruiheng.net.cn"/>
    <hyperlink ref="Z635" r:id="rId554" display="yuwu@akamai.com"/>
    <hyperlink ref="Z571" r:id="rId555" display="liuyongkuan.lyk@alibaba-inc.com"/>
    <hyperlink ref="Z430" r:id="rId556" display="tigerlovezj@outlook.com"/>
    <hyperlink ref="Z507" r:id="rId557" display="yugongbo@139.com"/>
    <hyperlink ref="Z329" r:id="rId558" display="914577188@qq.com"/>
    <hyperlink ref="Z627" r:id="rId559" display="xc@sourcecodecap.com"/>
    <hyperlink ref="Z642" r:id="rId560" display="jiangkun.zjk@alibaba-inc.com"/>
    <hyperlink ref="Z4" r:id="rId561" display="cccsmoking@sina.com"/>
    <hyperlink ref="Z157" r:id="rId562" display="hongxiaojun@live.com"/>
    <hyperlink ref="Z186" r:id="rId563" display="xiaole.fang@pingcap.com"/>
    <hyperlink ref="Z354" r:id="rId564" display="122495279@qq.com"/>
    <hyperlink ref="Z269" r:id="rId565" display="izerocrazy@gmail.com"/>
    <hyperlink ref="Z844" r:id="rId566" display="Xiliang.kuang@adspower.net"/>
    <hyperlink ref="Z405" r:id="rId567" display="yang.ding@jidun.cn"/>
    <hyperlink ref="Z495" r:id="rId568" display="murunkun@meishutech.com"/>
    <hyperlink ref="Z17" r:id="rId569" display="huzhencn@163.com"/>
    <hyperlink ref="Z323" r:id="rId570" display="xide829@126.com"/>
    <hyperlink ref="Z674" r:id="rId71" display="liuhua@ceshiren.com"/>
    <hyperlink ref="Z379" r:id="rId571" display="duanj001@qq.com"/>
    <hyperlink ref="Z737" r:id="rId572" display="bupt.chenjiaxi@gmail.com"/>
    <hyperlink ref="Z770" r:id="rId573" display="rainyxiao@gmail.com"/>
    <hyperlink ref="Z836" r:id="rId574" display="13632266659@qq.com"/>
    <hyperlink ref="Z781" r:id="rId575" display="fred.shen@ucloud.cn"/>
    <hyperlink ref="Z327" r:id="rId576" display="marcuslin@yeah.net"/>
    <hyperlink ref="Z150" r:id="rId577" display="xgzhao@bgyfw.com"/>
    <hyperlink ref="Z250" r:id="rId578" display="chenlong@ifengwo.com.cn"/>
    <hyperlink ref="Z226" r:id="rId579" display="airson79@163.com"/>
    <hyperlink ref="Z72" r:id="rId580" display="jiayu.ji@gmail.com"/>
    <hyperlink ref="Z449" r:id="rId581" display="handongzhen101@163.com"/>
    <hyperlink ref="Z66" r:id="rId582" display="cuihaobo@gmail.com"/>
    <hyperlink ref="Z788" r:id="rId583" display="13918821015@139.com"/>
    <hyperlink ref="Z293" r:id="rId584" display="liliuhai@peersafe.cn"/>
    <hyperlink ref="Z155" r:id="rId585" display="keithyau.hk@gmail.com"/>
    <hyperlink ref="Z604" r:id="rId586" display="austin.yang@xuncetech.com"/>
    <hyperlink ref="Z144" r:id="rId587" display="shinezhong77@163.com"/>
    <hyperlink ref="Z256" r:id="rId588" display="litingting@emoosearch.cn"/>
    <hyperlink ref="Z636" r:id="rId589" display="samuel.qian@guanaitong.com"/>
    <hyperlink ref="Z29" r:id="rId590" display="cngump@gmail.com"/>
    <hyperlink ref="Z258" r:id="rId591" display="pl@gzjunbo.net"/>
    <hyperlink ref="Z178" r:id="rId592" display="15928504@qq.com"/>
    <hyperlink ref="Z310" r:id="rId593" display="28696616@qq.com"/>
    <hyperlink ref="Z54" r:id="rId583" display="13918821015@139.com"/>
    <hyperlink ref="Z546" r:id="rId594" display="puyuehan@gmail.com"/>
    <hyperlink ref="Z188" r:id="rId299" display="111111@qq.com"/>
    <hyperlink ref="Z778" r:id="rId595" display="wangxiaoyun@bycz.info"/>
    <hyperlink ref="Z260" r:id="rId596" display="yanli@hihonor.com"/>
    <hyperlink ref="Z22" r:id="rId597" display="lhg@cychina.cn"/>
    <hyperlink ref="Z480" r:id="rId598" display="joelee531@139.com"/>
    <hyperlink ref="Z95" r:id="rId599" display="nelson.ma@gsafer.com"/>
    <hyperlink ref="Z336" r:id="rId600" display="liuwwnm@hotmail.com"/>
    <hyperlink ref="Z552" r:id="rId601" display="ouweijie@sics.ac.cn"/>
    <hyperlink ref="Z161" r:id="rId602" display="13770535843@163.com"/>
    <hyperlink ref="Z23" r:id="rId603" display="wjh@canyou.cn"/>
    <hyperlink ref="Z821" r:id="rId604" display="mibxue@hotmail.com"/>
    <hyperlink ref="Z383" r:id="rId605" display="qilei551@163.com"/>
    <hyperlink ref="Z102" r:id="rId606" display="85285919@qq.com"/>
    <hyperlink ref="Z242" r:id="rId607" display="abcily@126.com"/>
    <hyperlink ref="Z179" r:id="rId608" display="wangcong0827@gmail.com"/>
    <hyperlink ref="Z530" r:id="rId609" display="973203265@qq.com"/>
    <hyperlink ref="Z122" r:id="rId610" display="jerk.shih@gmail.com"/>
    <hyperlink ref="Z653" r:id="rId611" display="moriswhite@163.com"/>
    <hyperlink ref="Z511" r:id="rId612" display="yaoweibin@gmail.com"/>
    <hyperlink ref="Z196" r:id="rId613" display="terry@worktile.com"/>
    <hyperlink ref="Z25" r:id="rId614" display="huaj1101@qq.com"/>
    <hyperlink ref="Z374" r:id="rId615" display="danni.liu@irtone.com"/>
    <hyperlink ref="Z593" r:id="rId616" display="277975613@qq.com"/>
    <hyperlink ref="Z876" r:id="rId617" display="liushengping@unisound.com"/>
    <hyperlink ref="Z857" r:id="rId618" display="13720608833@139.com"/>
    <hyperlink ref="Z333" r:id="rId619" display="happyson@xiaoman.cn"/>
    <hyperlink ref="Z194" r:id="rId620" display="sherwin.huang@foxmail.com"/>
    <hyperlink ref="Z380" r:id="rId621" display="31647584@qq.com"/>
    <hyperlink ref="Z385" r:id="rId622" display="allenzhang721@gmail.com"/>
    <hyperlink ref="Z792" r:id="rId623" display="kasiln@163.com"/>
    <hyperlink ref="Z441" r:id="rId624" display="xingcl2010@126.com"/>
    <hyperlink ref="Z779" r:id="rId625" display="linan@msxzs.wecom.work"/>
    <hyperlink ref="Z427" r:id="rId626" display="15996608633@163.com"/>
    <hyperlink ref="Z840" r:id="rId627" display="zhuhaoqi@163.com"/>
    <hyperlink ref="Z745" r:id="rId628" display="411309702@qq.com"/>
    <hyperlink ref="Z219" r:id="rId629" display="yun19830206@126.com"/>
    <hyperlink ref="Z633" r:id="rId630" display="543842005@qq.com"/>
    <hyperlink ref="Z183" r:id="rId631" display="zhuohenglv@126.com"/>
    <hyperlink ref="Z445" r:id="rId632" display="kim.huang@zenlayer.com"/>
    <hyperlink ref="Z542" r:id="rId633" display="billybob312@163.com"/>
    <hyperlink ref="Z326" r:id="rId634" display="eason.chen@colourdata.com.cn"/>
    <hyperlink ref="Z347" r:id="rId635" display="huyyxy@163.com"/>
    <hyperlink ref="Z124" r:id="rId636" display="young.yang@guanaitong.com"/>
    <hyperlink ref="Z711" r:id="rId637" display="zhangbenhao@bhds.cn"/>
    <hyperlink ref="Z367" r:id="rId638" display="joey022@hotmail.com"/>
    <hyperlink ref="Z682" r:id="rId639" display="vincent@boohee.com"/>
    <hyperlink ref="Z853" r:id="rId640" display="pc8886@qq.com"/>
    <hyperlink ref="Z110" r:id="rId641" display="minging.liu@samsung.com"/>
    <hyperlink ref="Z306" r:id="rId642" display="wangzhiqiang@easycorp.ltd"/>
    <hyperlink ref="Z2" r:id="rId643" display="elfe1021@gmail.com"/>
    <hyperlink ref="Z620" r:id="rId644" display="qianchen623@126.com"/>
    <hyperlink ref="Z701" r:id="rId645" display="naijingkang@hotmail.com"/>
    <hyperlink ref="Z736" r:id="rId646" display="52945626@qq.com"/>
    <hyperlink ref="Z75" r:id="rId647" display="yzd@aso360.com"/>
    <hyperlink ref="Z137" r:id="rId648" display="pumayeah@163.com"/>
    <hyperlink ref="Z687" r:id="rId649" display="baobo5625@gmail.com"/>
    <hyperlink ref="Z817" r:id="rId650" display="bjchens@163.com"/>
    <hyperlink ref="Z127" r:id="rId299" display="111111@qq.com"/>
    <hyperlink ref="Z858" r:id="rId651" display="linshun.amoy@gmail.com"/>
    <hyperlink ref="Z515" r:id="rId652" display="sunbaigui85@126.com"/>
    <hyperlink ref="Z762" r:id="rId653" display="lianacarey@hotmail.com"/>
    <hyperlink ref="Z798" r:id="rId654" display="chenweihz@163.com"/>
    <hyperlink ref="Z325" r:id="rId655" display="ranzhou@gmail.com"/>
    <hyperlink ref="Z211" r:id="rId656" display="373746443@qq.com"/>
    <hyperlink ref="Z727" r:id="rId657" display="13802889494@139.com"/>
    <hyperlink ref="Z345" r:id="rId658" display="dongdaxiangzhanghao@gmail.com"/>
    <hyperlink ref="Z793" r:id="rId659" display="charleszy@gmail.com"/>
    <hyperlink ref="Z467" r:id="rId660" display="ruijie.zhang@webeye.com"/>
    <hyperlink ref="Z407" r:id="rId661" display="303824403@qq.com"/>
    <hyperlink ref="Z107" r:id="rId662" display="87256052@qq.com"/>
    <hyperlink ref="Z862" r:id="rId663" display="haoyuanhe06@gmail.com"/>
    <hyperlink ref="Z741" r:id="rId664" display="li.xu@gongbangbang.com"/>
    <hyperlink ref="Z535" r:id="rId665" display="wallace.me@foxmail.com"/>
    <hyperlink ref="Z357" r:id="rId666" display="titancc@126.com"/>
    <hyperlink ref="Z166" r:id="rId667" display="naitiz@naitiz.com"/>
    <hyperlink ref="Z776" r:id="rId668" display="402601429@qq.com"/>
    <hyperlink ref="Z482" r:id="rId669" display="pytonic@foxmail.com"/>
    <hyperlink ref="Z670" r:id="rId670" display="liuxiaofan80@163.com"/>
    <hyperlink ref="Z13" r:id="rId671" display="wood@tingyun.com"/>
    <hyperlink ref="Z751" r:id="rId672" display="houjinlong2008@gmail.com"/>
    <hyperlink ref="Z213" r:id="rId673" display="xiaozhujun520@163.com"/>
    <hyperlink ref="Z658" r:id="rId674" display="liuhengyi@sensetime.com"/>
    <hyperlink ref="Z93" r:id="rId675" display="7538350@qq.com"/>
    <hyperlink ref="Z46" r:id="rId676" display="liaoxj@tingyun.com"/>
    <hyperlink ref="Z418" r:id="rId677" display="alario@qq.com"/>
    <hyperlink ref="Z176" r:id="rId678" display="xiaogy@yinhechuangxiang.com"/>
    <hyperlink ref="Z328" r:id="rId679" display="adam@ssdfans.com"/>
    <hyperlink ref="Z193" r:id="rId680" display="songguangjin@126.com"/>
    <hyperlink ref="Z746" r:id="rId681" display="xiaodan.w@outlook.com"/>
    <hyperlink ref="Z861" r:id="rId682" display="abel@langcore.cn"/>
    <hyperlink ref="Z389" r:id="rId683" display="wangboak@126.com"/>
    <hyperlink ref="Z647" r:id="rId684" display="181027053@qq.com"/>
    <hyperlink ref="Z639" r:id="rId685" display="petersong0520@163.com"/>
    <hyperlink ref="Z337" r:id="rId686" display="779789091@qq.com"/>
    <hyperlink ref="Z307" r:id="rId687" display="mercuryly@hotmail.com"/>
    <hyperlink ref="Z871" r:id="rId688" display="yanpchen@foxmail.com"/>
    <hyperlink ref="Z637" r:id="rId689" display="zhaoy61@chinatelecom.cn"/>
    <hyperlink ref="Z80" r:id="rId690" display="yang.shen.it@gmail.com"/>
    <hyperlink ref="Z252" r:id="rId691" display="liwei.lyu@foxmail.com"/>
    <hyperlink ref="Z740" r:id="rId692" display="ruiwen.zuo@gmail.com"/>
    <hyperlink ref="Z724" r:id="rId693" display="sunning8126@163.com"/>
    <hyperlink ref="Z659" r:id="rId694" display="zhouyuan@renruihr.com"/>
    <hyperlink ref="Z360" r:id="rId695" display="tkylin@vip.qq.com"/>
    <hyperlink ref="Z295" r:id="rId696" display="heszhang@163.com"/>
    <hyperlink ref="Z597" r:id="rId697" display="bryan4liwenqiang@foxmail.com"/>
    <hyperlink ref="Z839" r:id="rId698" display="cgz@canyou.cn"/>
    <hyperlink ref="Z436" r:id="rId699" display="tohzf@126.com"/>
    <hyperlink ref="Z879" r:id="rId700" display="godouxm@gmail.com"/>
    <hyperlink ref="Z70" r:id="rId701" display="way@harmonycloud.cn"/>
    <hyperlink ref="Z654" r:id="rId702" display="sun@gsmtele.com"/>
    <hyperlink ref="Z227" r:id="rId703" display="441010349@qq.com"/>
    <hyperlink ref="Z287" r:id="rId704" display="toc.ky@foxmail.com"/>
    <hyperlink ref="Z61" r:id="rId705" display="jiao.yang.bupt@gmail.com"/>
    <hyperlink ref="Z111" r:id="rId706" display="lispvv@163.com"/>
    <hyperlink ref="Z262" r:id="rId707" display="4681814@qq.com"/>
    <hyperlink ref="Z644" r:id="rId708" display="bingo.zhao@gmail.com"/>
    <hyperlink ref="Z10" r:id="rId709" display="eric.l.2046@gmail.com"/>
    <hyperlink ref="Z206" r:id="rId710" display="543831577@qq.com"/>
    <hyperlink ref="Z15" r:id="rId711" display="118733@qq.com"/>
    <hyperlink ref="Z602" r:id="rId712" display="sean@bybest.cn"/>
    <hyperlink ref="Z705" r:id="rId713" display="sean@dxnow.cn"/>
    <hyperlink ref="Z752" r:id="rId714" display="358451519@qq.com"/>
    <hyperlink ref="Z473" r:id="rId715" display="zxk@tinghood.com"/>
    <hyperlink ref="Z464" r:id="rId716" display="clark.deng@coho.com.cn"/>
    <hyperlink ref="Z822" r:id="rId717" display="sunyu@shushi.pro"/>
    <hyperlink ref="Z246" r:id="rId718" display="1113866556@qq.com"/>
    <hyperlink ref="Z506" r:id="rId719" display="zhangxiangcc@126.com"/>
    <hyperlink ref="Z314" r:id="rId720" display="cbrjay@163.com"/>
    <hyperlink ref="Z292" r:id="rId721" display="38993658@qq.com"/>
    <hyperlink ref="Z263" r:id="rId722" display="whlichuang@126.com"/>
    <hyperlink ref="Z271" r:id="rId723" display="iwxn@sohu.com"/>
    <hyperlink ref="Z361" r:id="rId724" display="kongyuqian@mininglamp.com"/>
    <hyperlink ref="Z201" r:id="rId725" display="chenzhengzhang@zdns.cn"/>
    <hyperlink ref="Z45" r:id="rId726" display="115617486@qq.com"/>
    <hyperlink ref="Z877" r:id="rId727" display="shangshuangshuang@lingjiangkeji.com"/>
    <hyperlink ref="Z716" r:id="rId728" display="xieminyouxiang@126.com"/>
    <hyperlink ref="Z551" r:id="rId729" display="pwang7@foxmail.com"/>
    <hyperlink ref="Z20" r:id="rId730" display="zhanghailong@coding.net"/>
    <hyperlink ref="Z273" r:id="rId731" display="zyx.sz.cn@gmail.com"/>
    <hyperlink ref="Z820" r:id="rId732" display="chenzhijian@staff.hexun.com"/>
    <hyperlink ref="Z488" r:id="rId733" display="shaoyie@163.com"/>
    <hyperlink ref="Z377" r:id="rId734" display="100089829@qq.com"/>
    <hyperlink ref="Z69" r:id="rId735" display="abelqian@vip.sina.com"/>
    <hyperlink ref="Z55" r:id="rId736" display="jiajinjie@gmail.com"/>
    <hyperlink ref="Z780" r:id="rId737" display="niuqun@jsyh.com.cn"/>
    <hyperlink ref="Z47" r:id="rId738" display="tonywutao@gmail.com"/>
    <hyperlink ref="Z708" r:id="rId739" display="148059450@qq.com"/>
    <hyperlink ref="Z88" r:id="rId740" display="wanghao@metasigncloud.com"/>
    <hyperlink ref="Z94" r:id="rId741" display="yongqiangzou@gmail.com"/>
    <hyperlink ref="Z806" r:id="rId742" display="lane.shang@foxmail.com"/>
    <hyperlink ref="Z324" r:id="rId743" display="94440880@qq.com"/>
    <hyperlink ref="Z523" r:id="rId744" display="inuli@126.com"/>
    <hyperlink ref="Z663" r:id="rId745" display="cuihuan996@gmail.com"/>
    <hyperlink ref="Z304" r:id="rId746" display="huangwei@tianji-game.com"/>
    <hyperlink ref="Z118" r:id="rId747" display="in2@gamesofa.com"/>
    <hyperlink ref="Z133" r:id="rId748" display="genewoo@gmail.com"/>
    <hyperlink ref="Z638" r:id="rId749" display="64604794@qq.com"/>
    <hyperlink ref="Z753" r:id="rId750" display="93321020@qq.com"/>
    <hyperlink ref="Z290" r:id="rId751" display="86430723@qq.com"/>
    <hyperlink ref="Z512" r:id="rId752" display="steven.maliang@gmail.com"/>
    <hyperlink ref="Z291" r:id="rId753" display="junwangeml@163.com"/>
    <hyperlink ref="Z848" r:id="rId754" display="369168330@qq.com"/>
    <hyperlink ref="Z349" r:id="rId755" display="dove-2006@163.com"/>
    <hyperlink ref="Z318" r:id="rId756" display="75887580@qq.com"/>
    <hyperlink ref="Z340" r:id="rId757" display="charliehzm@126.com"/>
    <hyperlink ref="Z849" r:id="rId758" display="115857620@qq.com"/>
    <hyperlink ref="Z210" r:id="rId759" display="qingminglover@126.com"/>
    <hyperlink ref="Z866" r:id="rId760" display="grayson@fanruan.com"/>
    <hyperlink ref="Z426" r:id="rId761" display="wh2008@126.com"/>
    <hyperlink ref="Z234" r:id="rId762" display="zhencao.wu@icloud.com"/>
    <hyperlink ref="Z198" r:id="rId763" display="13826001737@qq.com"/>
    <hyperlink ref="Z8" r:id="rId764" display="codeant@hotmail.com"/>
    <hyperlink ref="Z766" r:id="rId765" display="yanxl@knownsec.com"/>
    <hyperlink ref="Z408" r:id="rId766" display="773959280@qq.com"/>
    <hyperlink ref="Z205" r:id="rId767" display="Jelen.hu@wework.cn"/>
    <hyperlink ref="Z611" r:id="rId172" display="zj7816@qq.com"/>
    <hyperlink ref="Z538" r:id="rId768" display="xiaochuanxv@gmail.com"/>
    <hyperlink ref="Z773" r:id="rId769" display="gaomichel@brainwm.com"/>
    <hyperlink ref="Z573" r:id="rId770" display="976537863@qq.com"/>
    <hyperlink ref="Z455" r:id="rId771" display="435002493@qq.com"/>
    <hyperlink ref="Z282" r:id="rId772" display="3725373@qq.com"/>
    <hyperlink ref="Z264" r:id="rId773" display="lirui21269125@163.com"/>
    <hyperlink ref="Z223" r:id="rId774" display="leroy.zhang@outlook.com"/>
    <hyperlink ref="Z569" r:id="rId775" display="hwwkkk@aliyun.com"/>
    <hyperlink ref="Z856" r:id="rId776" display="standys@126.com"/>
    <hyperlink ref="Z101" r:id="rId777" display="i@glh.co"/>
    <hyperlink ref="Z432" r:id="rId778" display="437366919@qq.com"/>
    <hyperlink ref="Z209" r:id="rId779" display="hola8352@icloud.com"/>
    <hyperlink ref="Z190" r:id="rId780" display="16000784@qq.com"/>
    <hyperlink ref="Z71" r:id="rId781" display="xuqingxin@gmail.com"/>
    <hyperlink ref="Z170" r:id="rId782" display="dengxin@threathunter.cn"/>
    <hyperlink ref="Z815" r:id="rId783" display="tay@futurexcapital.com"/>
    <hyperlink ref="Z646" r:id="rId784" display="421654305@qq.com"/>
    <hyperlink ref="Z833" r:id="rId785" display="zhuxiaozhan@huizhaofang.com"/>
    <hyperlink ref="Z754" r:id="rId786" display="lintaoz@eloqdata.com"/>
    <hyperlink ref="Z601" r:id="rId787" display="wangjingfei@live.com"/>
    <hyperlink ref="Z64" r:id="rId788" display="lhwdev@qq.com"/>
    <hyperlink ref="Z189" r:id="rId789" display="andy@haohaoming.com"/>
    <hyperlink ref="Z344" r:id="rId790" display="qiaoshengfljs@163.com"/>
    <hyperlink ref="Z394" r:id="rId791" display="934932@qq.com"/>
    <hyperlink ref="Z352" r:id="rId792" display="fanruopeng@gmail.com"/>
    <hyperlink ref="Z419" r:id="rId793" display="weiyao.xiao@gmail.com"/>
    <hyperlink ref="Z832" r:id="rId794" display="zhuwei@youcash.com"/>
    <hyperlink ref="Z147" r:id="rId795" display="qingfly@foxmail.com"/>
  </hyperlinks>
  <pageMargins left="0.75" right="0.75" top="1" bottom="1" header="0.5" footer="0.5"/>
  <headerFooter/>
  <picture r:id="rId79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842"/>
  <sheetViews>
    <sheetView workbookViewId="0">
      <selection activeCell="A1" sqref="A1"/>
    </sheetView>
  </sheetViews>
  <sheetFormatPr defaultColWidth="14" defaultRowHeight="14.4"/>
  <cols>
    <col min="1" max="5" width="11" customWidth="1"/>
    <col min="6" max="6" width="8" customWidth="1"/>
    <col min="7" max="7" width="11" customWidth="1"/>
    <col min="8" max="8" width="16" customWidth="1"/>
    <col min="9" max="9" width="30" customWidth="1"/>
    <col min="10" max="10" width="23" customWidth="1"/>
    <col min="11" max="11" width="11" customWidth="1"/>
    <col min="12" max="14" width="14" customWidth="1"/>
    <col min="15" max="15" width="15" customWidth="1"/>
    <col min="16" max="16" width="14" customWidth="1"/>
    <col min="17" max="17" width="18" customWidth="1"/>
    <col min="18" max="23" width="11" customWidth="1"/>
    <col min="24" max="24" width="20" customWidth="1"/>
    <col min="25" max="26" width="11" customWidth="1"/>
    <col min="27" max="27" width="24" customWidth="1"/>
  </cols>
  <sheetData>
    <row r="1" ht="18" customHeight="1" spans="1:27">
      <c r="A1" s="34" t="s">
        <v>0</v>
      </c>
      <c r="B1" s="64" t="s">
        <v>1</v>
      </c>
      <c r="C1" s="65" t="s">
        <v>2</v>
      </c>
      <c r="D1" s="36" t="s">
        <v>3</v>
      </c>
      <c r="E1" s="34" t="s">
        <v>4</v>
      </c>
      <c r="F1" s="34" t="s">
        <v>9</v>
      </c>
      <c r="G1" s="34" t="s">
        <v>10</v>
      </c>
      <c r="H1" s="34" t="s">
        <v>11</v>
      </c>
      <c r="I1" s="34" t="s">
        <v>12</v>
      </c>
      <c r="J1" s="34" t="s">
        <v>13</v>
      </c>
      <c r="K1" s="34" t="s">
        <v>14</v>
      </c>
      <c r="L1" s="34" t="s">
        <v>27</v>
      </c>
      <c r="M1" s="34" t="s">
        <v>15</v>
      </c>
      <c r="N1" s="34" t="s">
        <v>16</v>
      </c>
      <c r="O1" s="66" t="s">
        <v>18</v>
      </c>
      <c r="P1" s="66" t="s">
        <v>20</v>
      </c>
      <c r="Q1" s="66" t="s">
        <v>21</v>
      </c>
      <c r="R1" s="66" t="s">
        <v>22</v>
      </c>
      <c r="S1" s="66" t="s">
        <v>23</v>
      </c>
      <c r="T1" s="66" t="s">
        <v>24</v>
      </c>
      <c r="U1" s="66" t="s">
        <v>25</v>
      </c>
      <c r="V1" s="66" t="s">
        <v>26</v>
      </c>
      <c r="W1" s="67" t="s">
        <v>27</v>
      </c>
      <c r="X1" s="66" t="s">
        <v>6</v>
      </c>
      <c r="Y1" s="66" t="s">
        <v>8</v>
      </c>
      <c r="Z1" s="66" t="s">
        <v>28</v>
      </c>
      <c r="AA1" s="36" t="s">
        <v>23</v>
      </c>
    </row>
    <row r="2" ht="18" customHeight="1" spans="1:27">
      <c r="A2" s="8">
        <f t="shared" ref="A2:A65" si="0">ROW()-1</f>
        <v>1</v>
      </c>
      <c r="B2" s="9">
        <v>42758</v>
      </c>
      <c r="C2" s="68">
        <v>46203</v>
      </c>
      <c r="D2" s="10" t="s">
        <v>282</v>
      </c>
      <c r="E2" s="8" t="s">
        <v>41</v>
      </c>
      <c r="F2" s="4">
        <v>0</v>
      </c>
      <c r="G2" s="4" t="s">
        <v>48</v>
      </c>
      <c r="H2" s="4"/>
      <c r="I2" s="4" t="s">
        <v>283</v>
      </c>
      <c r="J2" s="4" t="s">
        <v>284</v>
      </c>
      <c r="K2" s="8" t="s">
        <v>37</v>
      </c>
      <c r="L2" s="4">
        <v>5400</v>
      </c>
      <c r="M2" s="4">
        <v>318</v>
      </c>
      <c r="N2" s="10" t="s">
        <v>51</v>
      </c>
      <c r="O2" s="4" t="s">
        <v>38</v>
      </c>
      <c r="P2" s="4">
        <v>1</v>
      </c>
      <c r="Q2" s="4"/>
      <c r="R2" s="4"/>
      <c r="S2" s="4"/>
      <c r="T2" s="4"/>
      <c r="U2" s="10">
        <f t="shared" ref="U2:U65" si="1">DATEDIF(B2,"2025-6-30","y")</f>
        <v>8</v>
      </c>
      <c r="V2" s="4"/>
      <c r="W2" s="10" t="s">
        <v>52</v>
      </c>
      <c r="X2" s="4"/>
      <c r="Y2" s="1"/>
      <c r="Z2" s="69" t="s">
        <v>285</v>
      </c>
    </row>
    <row r="3" ht="18" customHeight="1" spans="1:27">
      <c r="A3" s="8">
        <f t="shared" si="0"/>
        <v>2</v>
      </c>
      <c r="B3" s="9">
        <v>42779</v>
      </c>
      <c r="C3" s="68">
        <v>46203</v>
      </c>
      <c r="D3" s="10" t="s">
        <v>286</v>
      </c>
      <c r="E3" s="8" t="s">
        <v>41</v>
      </c>
      <c r="F3" s="4" t="s">
        <v>173</v>
      </c>
      <c r="G3" s="4" t="s">
        <v>48</v>
      </c>
      <c r="H3" s="4"/>
      <c r="I3" s="4" t="s">
        <v>4182</v>
      </c>
      <c r="J3" s="12" t="s">
        <v>288</v>
      </c>
      <c r="K3" s="8" t="s">
        <v>37</v>
      </c>
      <c r="L3" s="4">
        <v>5400</v>
      </c>
      <c r="M3" s="4">
        <v>324</v>
      </c>
      <c r="N3" s="10" t="s">
        <v>289</v>
      </c>
      <c r="O3" s="4" t="s">
        <v>38</v>
      </c>
      <c r="P3" s="4">
        <v>1</v>
      </c>
      <c r="Q3" s="4"/>
      <c r="R3" s="4"/>
      <c r="S3" s="4"/>
      <c r="T3" s="4"/>
      <c r="U3" s="10">
        <f t="shared" si="1"/>
        <v>8</v>
      </c>
      <c r="V3" s="4"/>
      <c r="W3" s="10" t="s">
        <v>52</v>
      </c>
      <c r="X3" s="4"/>
      <c r="Y3" s="1"/>
      <c r="Z3" s="69" t="s">
        <v>290</v>
      </c>
    </row>
    <row r="4" ht="18" customHeight="1" spans="1:27">
      <c r="A4" s="8">
        <f t="shared" si="0"/>
        <v>3</v>
      </c>
      <c r="B4" s="9">
        <v>42783</v>
      </c>
      <c r="C4" s="68">
        <v>46203</v>
      </c>
      <c r="D4" s="10" t="s">
        <v>294</v>
      </c>
      <c r="E4" s="8" t="s">
        <v>41</v>
      </c>
      <c r="F4" s="8" t="s">
        <v>173</v>
      </c>
      <c r="G4" s="4" t="s">
        <v>42</v>
      </c>
      <c r="H4" s="4"/>
      <c r="I4" s="8" t="s">
        <v>295</v>
      </c>
      <c r="J4" s="8" t="s">
        <v>57</v>
      </c>
      <c r="K4" s="8" t="s">
        <v>37</v>
      </c>
      <c r="L4" s="4">
        <v>5400</v>
      </c>
      <c r="M4" s="4">
        <v>327</v>
      </c>
      <c r="N4" s="4"/>
      <c r="O4" s="4" t="s">
        <v>38</v>
      </c>
      <c r="P4" s="4">
        <v>1</v>
      </c>
      <c r="Q4" s="4"/>
      <c r="R4" s="4"/>
      <c r="S4" s="4"/>
      <c r="T4" s="4"/>
      <c r="U4" s="10">
        <f t="shared" si="1"/>
        <v>8</v>
      </c>
      <c r="V4" s="4"/>
      <c r="W4" s="4"/>
      <c r="X4" s="4"/>
      <c r="Y4" s="1"/>
      <c r="Z4" s="69" t="s">
        <v>296</v>
      </c>
    </row>
    <row r="5" ht="18" customHeight="1" spans="1:27">
      <c r="A5" s="8">
        <f t="shared" si="0"/>
        <v>4</v>
      </c>
      <c r="B5" s="9">
        <v>42789</v>
      </c>
      <c r="C5" s="68">
        <v>46203</v>
      </c>
      <c r="D5" s="10" t="s">
        <v>297</v>
      </c>
      <c r="E5" s="8" t="s">
        <v>41</v>
      </c>
      <c r="F5" s="8" t="s">
        <v>173</v>
      </c>
      <c r="G5" s="4" t="s">
        <v>48</v>
      </c>
      <c r="H5" s="4"/>
      <c r="I5" s="8" t="s">
        <v>4183</v>
      </c>
      <c r="J5" s="8" t="s">
        <v>44</v>
      </c>
      <c r="K5" s="8" t="s">
        <v>37</v>
      </c>
      <c r="L5" s="4">
        <v>5400</v>
      </c>
      <c r="M5" s="4">
        <v>329</v>
      </c>
      <c r="N5" s="10" t="s">
        <v>280</v>
      </c>
      <c r="O5" s="4" t="s">
        <v>38</v>
      </c>
      <c r="P5" s="4">
        <v>1</v>
      </c>
      <c r="Q5" s="4"/>
      <c r="R5" s="4"/>
      <c r="S5" s="4">
        <v>1</v>
      </c>
      <c r="T5" s="4"/>
      <c r="U5" s="10">
        <f t="shared" si="1"/>
        <v>8</v>
      </c>
      <c r="V5" s="4"/>
      <c r="W5" s="10" t="s">
        <v>52</v>
      </c>
      <c r="X5" s="4"/>
      <c r="Y5" s="1"/>
      <c r="Z5" s="69" t="s">
        <v>299</v>
      </c>
    </row>
    <row r="6" ht="18" customHeight="1" spans="1:27">
      <c r="A6" s="8">
        <f t="shared" si="0"/>
        <v>5</v>
      </c>
      <c r="B6" s="9">
        <v>42793</v>
      </c>
      <c r="C6" s="68">
        <v>46203</v>
      </c>
      <c r="D6" s="10" t="s">
        <v>300</v>
      </c>
      <c r="E6" s="8" t="s">
        <v>41</v>
      </c>
      <c r="F6" s="4" t="s">
        <v>173</v>
      </c>
      <c r="G6" s="4" t="s">
        <v>48</v>
      </c>
      <c r="H6" s="4"/>
      <c r="I6" s="4" t="s">
        <v>4184</v>
      </c>
      <c r="J6" s="1" t="s">
        <v>655</v>
      </c>
      <c r="K6" s="8" t="s">
        <v>37</v>
      </c>
      <c r="L6" s="4">
        <v>5400</v>
      </c>
      <c r="M6" s="4">
        <v>332</v>
      </c>
      <c r="N6" s="10" t="s">
        <v>289</v>
      </c>
      <c r="O6" s="4" t="s">
        <v>38</v>
      </c>
      <c r="P6" s="4">
        <v>1</v>
      </c>
      <c r="Q6" s="4"/>
      <c r="R6" s="4"/>
      <c r="S6" s="4"/>
      <c r="T6" s="4"/>
      <c r="U6" s="10">
        <f t="shared" si="1"/>
        <v>8</v>
      </c>
      <c r="V6" s="4"/>
      <c r="W6" s="10" t="s">
        <v>52</v>
      </c>
      <c r="X6" s="4"/>
      <c r="Y6" s="1"/>
      <c r="Z6" s="69" t="s">
        <v>302</v>
      </c>
    </row>
    <row r="7" ht="18" customHeight="1" spans="1:27">
      <c r="A7" s="8">
        <f t="shared" si="0"/>
        <v>6</v>
      </c>
      <c r="B7" s="9">
        <v>42800</v>
      </c>
      <c r="C7" s="68">
        <v>46203</v>
      </c>
      <c r="D7" s="10" t="s">
        <v>303</v>
      </c>
      <c r="E7" s="8" t="s">
        <v>41</v>
      </c>
      <c r="F7" s="4" t="s">
        <v>173</v>
      </c>
      <c r="G7" s="4" t="s">
        <v>67</v>
      </c>
      <c r="H7" s="4"/>
      <c r="I7" s="4" t="s">
        <v>304</v>
      </c>
      <c r="J7" s="4" t="s">
        <v>305</v>
      </c>
      <c r="K7" s="4" t="s">
        <v>58</v>
      </c>
      <c r="L7" s="4">
        <v>9216</v>
      </c>
      <c r="M7" s="4">
        <v>337</v>
      </c>
      <c r="N7" s="4"/>
      <c r="O7" s="4" t="s">
        <v>38</v>
      </c>
      <c r="P7" s="4">
        <v>1</v>
      </c>
      <c r="Q7" s="4"/>
      <c r="R7" s="4"/>
      <c r="S7" s="4"/>
      <c r="T7" s="4"/>
      <c r="U7" s="10">
        <f t="shared" si="1"/>
        <v>8</v>
      </c>
      <c r="V7" s="4"/>
      <c r="W7" s="4"/>
      <c r="X7" s="4"/>
      <c r="Y7" s="1"/>
      <c r="Z7" s="69" t="s">
        <v>306</v>
      </c>
    </row>
    <row r="8" ht="18" customHeight="1" spans="1:27">
      <c r="A8" s="8">
        <f t="shared" si="0"/>
        <v>7</v>
      </c>
      <c r="B8" s="9">
        <v>42801</v>
      </c>
      <c r="C8" s="68">
        <v>46203</v>
      </c>
      <c r="D8" s="10" t="s">
        <v>307</v>
      </c>
      <c r="E8" s="8" t="s">
        <v>41</v>
      </c>
      <c r="F8" s="4" t="s">
        <v>173</v>
      </c>
      <c r="G8" s="4" t="s">
        <v>308</v>
      </c>
      <c r="H8" s="4"/>
      <c r="I8" s="4" t="s">
        <v>4185</v>
      </c>
      <c r="J8" s="4" t="s">
        <v>134</v>
      </c>
      <c r="K8" s="8" t="s">
        <v>37</v>
      </c>
      <c r="L8" s="4">
        <v>5400</v>
      </c>
      <c r="M8" s="4">
        <v>333</v>
      </c>
      <c r="N8" s="4"/>
      <c r="O8" s="4" t="s">
        <v>38</v>
      </c>
      <c r="P8" s="4">
        <v>1</v>
      </c>
      <c r="Q8" s="4"/>
      <c r="R8" s="4"/>
      <c r="S8" s="4"/>
      <c r="T8" s="4"/>
      <c r="U8" s="10">
        <f t="shared" si="1"/>
        <v>8</v>
      </c>
      <c r="V8" s="4"/>
      <c r="W8" s="4"/>
      <c r="X8" s="4"/>
      <c r="Y8" s="1"/>
      <c r="Z8" s="69" t="s">
        <v>311</v>
      </c>
    </row>
    <row r="9" ht="18" customHeight="1" spans="1:27">
      <c r="A9" s="8">
        <f t="shared" si="0"/>
        <v>8</v>
      </c>
      <c r="B9" s="9">
        <v>42807</v>
      </c>
      <c r="C9" s="68">
        <v>46203</v>
      </c>
      <c r="D9" s="10" t="s">
        <v>312</v>
      </c>
      <c r="E9" s="8" t="s">
        <v>41</v>
      </c>
      <c r="F9" s="4" t="s">
        <v>173</v>
      </c>
      <c r="G9" s="4" t="s">
        <v>48</v>
      </c>
      <c r="H9" s="4"/>
      <c r="I9" s="4" t="s">
        <v>283</v>
      </c>
      <c r="J9" s="4" t="s">
        <v>247</v>
      </c>
      <c r="K9" s="8" t="s">
        <v>37</v>
      </c>
      <c r="L9" s="4">
        <v>5400</v>
      </c>
      <c r="M9" s="4">
        <v>336</v>
      </c>
      <c r="N9" s="10" t="s">
        <v>280</v>
      </c>
      <c r="O9" s="4" t="s">
        <v>38</v>
      </c>
      <c r="P9" s="4">
        <v>1</v>
      </c>
      <c r="Q9" s="4"/>
      <c r="R9" s="4"/>
      <c r="S9" s="4"/>
      <c r="T9" s="4"/>
      <c r="U9" s="10">
        <f t="shared" si="1"/>
        <v>8</v>
      </c>
      <c r="V9" s="4"/>
      <c r="W9" s="10" t="s">
        <v>52</v>
      </c>
      <c r="X9" s="4"/>
      <c r="Y9" s="1"/>
      <c r="Z9" s="69" t="s">
        <v>314</v>
      </c>
    </row>
    <row r="10" ht="18" customHeight="1" spans="1:27">
      <c r="A10" s="8">
        <f t="shared" si="0"/>
        <v>9</v>
      </c>
      <c r="B10" s="9">
        <v>42815</v>
      </c>
      <c r="C10" s="68">
        <v>46203</v>
      </c>
      <c r="D10" s="10" t="s">
        <v>318</v>
      </c>
      <c r="E10" s="8" t="s">
        <v>41</v>
      </c>
      <c r="F10" s="4" t="s">
        <v>173</v>
      </c>
      <c r="G10" s="4" t="s">
        <v>48</v>
      </c>
      <c r="H10" s="4"/>
      <c r="I10" s="4" t="s">
        <v>4186</v>
      </c>
      <c r="J10" s="4" t="s">
        <v>44</v>
      </c>
      <c r="K10" s="8" t="s">
        <v>37</v>
      </c>
      <c r="L10" s="4">
        <v>5400</v>
      </c>
      <c r="M10" s="4">
        <v>340</v>
      </c>
      <c r="N10" s="10" t="s">
        <v>280</v>
      </c>
      <c r="O10" s="4" t="s">
        <v>38</v>
      </c>
      <c r="P10" s="4">
        <v>1</v>
      </c>
      <c r="Q10" s="4"/>
      <c r="R10" s="4"/>
      <c r="S10" s="4">
        <v>1</v>
      </c>
      <c r="T10" s="4"/>
      <c r="U10" s="10">
        <f t="shared" si="1"/>
        <v>8</v>
      </c>
      <c r="V10" s="4"/>
      <c r="W10" s="10" t="s">
        <v>52</v>
      </c>
      <c r="X10" s="4"/>
      <c r="Y10" s="1"/>
      <c r="Z10" s="69" t="s">
        <v>320</v>
      </c>
    </row>
    <row r="11" ht="18" customHeight="1" spans="1:27">
      <c r="A11" s="8">
        <f t="shared" si="0"/>
        <v>10</v>
      </c>
      <c r="B11" s="9">
        <v>42838</v>
      </c>
      <c r="C11" s="68">
        <v>46203</v>
      </c>
      <c r="D11" s="10" t="s">
        <v>324</v>
      </c>
      <c r="E11" s="8" t="s">
        <v>41</v>
      </c>
      <c r="F11" s="8" t="s">
        <v>173</v>
      </c>
      <c r="G11" s="4" t="s">
        <v>325</v>
      </c>
      <c r="H11" s="4"/>
      <c r="I11" s="1" t="s">
        <v>326</v>
      </c>
      <c r="J11" s="8" t="s">
        <v>57</v>
      </c>
      <c r="K11" s="8" t="s">
        <v>37</v>
      </c>
      <c r="L11" s="4">
        <v>5400</v>
      </c>
      <c r="M11" s="4">
        <v>346</v>
      </c>
      <c r="N11" s="4"/>
      <c r="O11" s="4" t="s">
        <v>38</v>
      </c>
      <c r="P11" s="4">
        <v>1</v>
      </c>
      <c r="Q11" s="4"/>
      <c r="R11" s="4"/>
      <c r="S11" s="4"/>
      <c r="T11" s="4"/>
      <c r="U11" s="10">
        <f t="shared" si="1"/>
        <v>8</v>
      </c>
      <c r="V11" s="4"/>
      <c r="W11" s="4"/>
      <c r="X11" s="4"/>
      <c r="Y11" s="1"/>
      <c r="Z11" s="69" t="s">
        <v>327</v>
      </c>
    </row>
    <row r="12" ht="18" customHeight="1" spans="1:27">
      <c r="A12" s="8">
        <f t="shared" si="0"/>
        <v>11</v>
      </c>
      <c r="B12" s="9">
        <v>42839</v>
      </c>
      <c r="C12" s="68">
        <v>46203</v>
      </c>
      <c r="D12" s="10" t="s">
        <v>328</v>
      </c>
      <c r="E12" s="8" t="s">
        <v>41</v>
      </c>
      <c r="F12" s="8" t="s">
        <v>173</v>
      </c>
      <c r="G12" s="4" t="s">
        <v>36</v>
      </c>
      <c r="H12" s="4">
        <v>1</v>
      </c>
      <c r="I12" s="8" t="s">
        <v>329</v>
      </c>
      <c r="J12" s="8" t="s">
        <v>330</v>
      </c>
      <c r="K12" s="8" t="s">
        <v>37</v>
      </c>
      <c r="L12" s="4">
        <v>5400</v>
      </c>
      <c r="M12" s="4">
        <v>347</v>
      </c>
      <c r="N12" s="4"/>
      <c r="O12" s="4" t="s">
        <v>38</v>
      </c>
      <c r="P12" s="4">
        <v>1</v>
      </c>
      <c r="Q12" s="4"/>
      <c r="R12" s="4"/>
      <c r="S12" s="4"/>
      <c r="T12" s="4"/>
      <c r="U12" s="10">
        <f t="shared" si="1"/>
        <v>8</v>
      </c>
      <c r="V12" s="4"/>
      <c r="W12" s="4"/>
      <c r="X12" s="4"/>
      <c r="Y12" s="1"/>
      <c r="Z12" s="69" t="s">
        <v>331</v>
      </c>
    </row>
    <row r="13" ht="18" customHeight="1" spans="1:27">
      <c r="A13" s="8">
        <f t="shared" si="0"/>
        <v>12</v>
      </c>
      <c r="B13" s="9">
        <v>42849</v>
      </c>
      <c r="C13" s="68">
        <v>46203</v>
      </c>
      <c r="D13" s="10" t="s">
        <v>332</v>
      </c>
      <c r="E13" s="8" t="s">
        <v>41</v>
      </c>
      <c r="F13" s="8" t="s">
        <v>173</v>
      </c>
      <c r="G13" s="8" t="s">
        <v>62</v>
      </c>
      <c r="H13" s="8"/>
      <c r="I13" s="12" t="s">
        <v>333</v>
      </c>
      <c r="J13" s="8" t="s">
        <v>334</v>
      </c>
      <c r="K13" s="8" t="s">
        <v>37</v>
      </c>
      <c r="L13" s="4">
        <v>5400</v>
      </c>
      <c r="M13" s="4">
        <v>349</v>
      </c>
      <c r="N13" s="4"/>
      <c r="O13" s="4" t="s">
        <v>38</v>
      </c>
      <c r="P13" s="4">
        <v>1</v>
      </c>
      <c r="Q13" s="4"/>
      <c r="R13" s="4"/>
      <c r="S13" s="4"/>
      <c r="T13" s="4"/>
      <c r="U13" s="10">
        <f t="shared" si="1"/>
        <v>8</v>
      </c>
      <c r="V13" s="4"/>
      <c r="W13" s="4"/>
      <c r="X13" s="4"/>
      <c r="Y13" s="1"/>
      <c r="Z13" s="69" t="s">
        <v>335</v>
      </c>
    </row>
    <row r="14" ht="18" customHeight="1" spans="1:27">
      <c r="A14" s="8">
        <f t="shared" si="0"/>
        <v>13</v>
      </c>
      <c r="B14" s="9">
        <v>42866</v>
      </c>
      <c r="C14" s="68">
        <v>46203</v>
      </c>
      <c r="D14" s="10" t="s">
        <v>336</v>
      </c>
      <c r="E14" s="8" t="s">
        <v>41</v>
      </c>
      <c r="F14" s="8" t="s">
        <v>173</v>
      </c>
      <c r="G14" s="4" t="s">
        <v>42</v>
      </c>
      <c r="H14" s="4"/>
      <c r="I14" s="8" t="s">
        <v>337</v>
      </c>
      <c r="J14" s="8" t="s">
        <v>57</v>
      </c>
      <c r="K14" s="8" t="s">
        <v>37</v>
      </c>
      <c r="L14" s="4">
        <v>5400</v>
      </c>
      <c r="M14" s="4">
        <v>356</v>
      </c>
      <c r="N14" s="4"/>
      <c r="O14" s="4" t="s">
        <v>38</v>
      </c>
      <c r="P14" s="4">
        <v>1</v>
      </c>
      <c r="Q14" s="4"/>
      <c r="R14" s="4"/>
      <c r="S14" s="4"/>
      <c r="T14" s="4"/>
      <c r="U14" s="10">
        <f t="shared" si="1"/>
        <v>8</v>
      </c>
      <c r="V14" s="4"/>
      <c r="W14" s="4"/>
      <c r="X14" s="4"/>
      <c r="Y14" s="1"/>
      <c r="Z14" s="69" t="s">
        <v>338</v>
      </c>
    </row>
    <row r="15" ht="18" customHeight="1" spans="1:27">
      <c r="A15" s="8">
        <f t="shared" si="0"/>
        <v>14</v>
      </c>
      <c r="B15" s="9">
        <v>42912</v>
      </c>
      <c r="C15" s="68">
        <v>46203</v>
      </c>
      <c r="D15" s="10" t="s">
        <v>339</v>
      </c>
      <c r="E15" s="8" t="s">
        <v>41</v>
      </c>
      <c r="F15" s="4" t="s">
        <v>173</v>
      </c>
      <c r="G15" s="4" t="s">
        <v>121</v>
      </c>
      <c r="H15" s="4"/>
      <c r="I15" s="4" t="s">
        <v>340</v>
      </c>
      <c r="J15" s="4" t="s">
        <v>341</v>
      </c>
      <c r="K15" s="8" t="s">
        <v>37</v>
      </c>
      <c r="L15" s="4">
        <v>5400</v>
      </c>
      <c r="M15" s="4">
        <v>3700</v>
      </c>
      <c r="N15" s="4"/>
      <c r="O15" s="4" t="s">
        <v>38</v>
      </c>
      <c r="P15" s="4">
        <v>1</v>
      </c>
      <c r="Q15" s="4"/>
      <c r="R15" s="4"/>
      <c r="S15" s="4"/>
      <c r="T15" s="4"/>
      <c r="U15" s="10">
        <f t="shared" si="1"/>
        <v>8</v>
      </c>
      <c r="V15" s="4"/>
      <c r="W15" s="4"/>
      <c r="X15" s="4"/>
      <c r="Y15" s="1"/>
      <c r="Z15" s="69" t="s">
        <v>342</v>
      </c>
    </row>
    <row r="16" ht="18" customHeight="1" spans="1:27">
      <c r="A16" s="8">
        <f t="shared" si="0"/>
        <v>15</v>
      </c>
      <c r="B16" s="9">
        <v>42874</v>
      </c>
      <c r="C16" s="68">
        <v>46203</v>
      </c>
      <c r="D16" s="10" t="s">
        <v>343</v>
      </c>
      <c r="E16" s="8" t="s">
        <v>41</v>
      </c>
      <c r="F16" s="4" t="s">
        <v>173</v>
      </c>
      <c r="G16" s="4" t="s">
        <v>67</v>
      </c>
      <c r="H16" s="4"/>
      <c r="I16" s="1" t="s">
        <v>344</v>
      </c>
      <c r="J16" s="1" t="s">
        <v>345</v>
      </c>
      <c r="K16" s="8" t="s">
        <v>37</v>
      </c>
      <c r="L16" s="4">
        <v>5400</v>
      </c>
      <c r="M16" s="4">
        <v>361</v>
      </c>
      <c r="N16" s="4"/>
      <c r="O16" s="4" t="s">
        <v>38</v>
      </c>
      <c r="P16" s="4">
        <v>1</v>
      </c>
      <c r="Q16" s="4"/>
      <c r="R16" s="4"/>
      <c r="S16" s="4">
        <v>1</v>
      </c>
      <c r="T16" s="4"/>
      <c r="U16" s="10">
        <f t="shared" si="1"/>
        <v>8</v>
      </c>
      <c r="V16" s="4"/>
      <c r="W16" s="4"/>
      <c r="X16" s="4"/>
      <c r="Y16" s="1"/>
      <c r="Z16" s="69" t="s">
        <v>346</v>
      </c>
    </row>
    <row r="17" ht="18" customHeight="1" spans="1:26">
      <c r="A17" s="8">
        <f t="shared" si="0"/>
        <v>16</v>
      </c>
      <c r="B17" s="9">
        <v>42886</v>
      </c>
      <c r="C17" s="68">
        <v>46203</v>
      </c>
      <c r="D17" s="10" t="s">
        <v>347</v>
      </c>
      <c r="E17" s="8" t="s">
        <v>41</v>
      </c>
      <c r="F17" s="4" t="s">
        <v>173</v>
      </c>
      <c r="G17" s="4" t="s">
        <v>308</v>
      </c>
      <c r="H17" s="4"/>
      <c r="I17" s="4" t="s">
        <v>348</v>
      </c>
      <c r="J17" s="4" t="s">
        <v>57</v>
      </c>
      <c r="K17" s="8" t="s">
        <v>37</v>
      </c>
      <c r="L17" s="4">
        <v>5400</v>
      </c>
      <c r="M17" s="4">
        <v>362</v>
      </c>
      <c r="N17" s="4"/>
      <c r="O17" s="4" t="s">
        <v>38</v>
      </c>
      <c r="P17" s="4">
        <v>1</v>
      </c>
      <c r="Q17" s="4"/>
      <c r="R17" s="4"/>
      <c r="S17" s="4"/>
      <c r="T17" s="4"/>
      <c r="U17" s="10">
        <f t="shared" si="1"/>
        <v>8</v>
      </c>
      <c r="V17" s="4"/>
      <c r="W17" s="4"/>
      <c r="X17" s="4"/>
      <c r="Y17" s="1"/>
      <c r="Z17" s="69" t="s">
        <v>349</v>
      </c>
    </row>
    <row r="18" ht="18" customHeight="1" spans="1:26">
      <c r="A18" s="8">
        <f t="shared" si="0"/>
        <v>17</v>
      </c>
      <c r="B18" s="9">
        <v>42927</v>
      </c>
      <c r="C18" s="68">
        <v>46203</v>
      </c>
      <c r="D18" s="10" t="s">
        <v>350</v>
      </c>
      <c r="E18" s="8" t="s">
        <v>41</v>
      </c>
      <c r="F18" s="4" t="s">
        <v>173</v>
      </c>
      <c r="G18" s="4" t="s">
        <v>241</v>
      </c>
      <c r="H18" s="4"/>
      <c r="I18" s="12" t="s">
        <v>351</v>
      </c>
      <c r="J18" s="12" t="s">
        <v>44</v>
      </c>
      <c r="K18" s="8" t="s">
        <v>37</v>
      </c>
      <c r="L18" s="4">
        <v>5400</v>
      </c>
      <c r="M18" s="4">
        <v>376</v>
      </c>
      <c r="N18" s="4"/>
      <c r="O18" s="4" t="s">
        <v>38</v>
      </c>
      <c r="P18" s="4">
        <v>1</v>
      </c>
      <c r="Q18" s="4"/>
      <c r="R18" s="4"/>
      <c r="S18" s="4"/>
      <c r="T18" s="4"/>
      <c r="U18" s="10">
        <f t="shared" si="1"/>
        <v>7</v>
      </c>
      <c r="V18" s="4"/>
      <c r="W18" s="4"/>
      <c r="X18" s="4"/>
      <c r="Y18" s="1"/>
      <c r="Z18" s="69" t="s">
        <v>352</v>
      </c>
    </row>
    <row r="19" ht="18" customHeight="1" spans="1:26">
      <c r="A19" s="8">
        <f t="shared" si="0"/>
        <v>18</v>
      </c>
      <c r="B19" s="9">
        <v>42935</v>
      </c>
      <c r="C19" s="68">
        <v>46203</v>
      </c>
      <c r="D19" s="10" t="s">
        <v>353</v>
      </c>
      <c r="E19" s="8" t="s">
        <v>41</v>
      </c>
      <c r="F19" s="8" t="s">
        <v>173</v>
      </c>
      <c r="G19" s="8" t="s">
        <v>62</v>
      </c>
      <c r="H19" s="8"/>
      <c r="I19" s="8" t="s">
        <v>354</v>
      </c>
      <c r="J19" s="8" t="s">
        <v>355</v>
      </c>
      <c r="K19" s="4" t="s">
        <v>58</v>
      </c>
      <c r="L19" s="4">
        <v>9216</v>
      </c>
      <c r="M19" s="4">
        <v>383</v>
      </c>
      <c r="N19" s="4"/>
      <c r="O19" s="4" t="s">
        <v>38</v>
      </c>
      <c r="P19" s="4">
        <v>1</v>
      </c>
      <c r="Q19" s="4"/>
      <c r="R19" s="4"/>
      <c r="S19" s="4"/>
      <c r="T19" s="4"/>
      <c r="U19" s="10">
        <f t="shared" si="1"/>
        <v>7</v>
      </c>
      <c r="V19" s="4"/>
      <c r="W19" s="4"/>
      <c r="X19" s="4"/>
      <c r="Y19" s="1"/>
      <c r="Z19" s="69" t="s">
        <v>356</v>
      </c>
    </row>
    <row r="20" ht="18" customHeight="1" spans="1:26">
      <c r="A20" s="8">
        <f t="shared" si="0"/>
        <v>19</v>
      </c>
      <c r="B20" s="9">
        <v>42936</v>
      </c>
      <c r="C20" s="68">
        <v>46203</v>
      </c>
      <c r="D20" s="10" t="s">
        <v>357</v>
      </c>
      <c r="E20" s="8" t="s">
        <v>41</v>
      </c>
      <c r="F20" s="8" t="s">
        <v>173</v>
      </c>
      <c r="G20" s="4" t="s">
        <v>42</v>
      </c>
      <c r="H20" s="4"/>
      <c r="I20" s="4" t="s">
        <v>358</v>
      </c>
      <c r="J20" s="8" t="s">
        <v>359</v>
      </c>
      <c r="K20" s="8" t="s">
        <v>37</v>
      </c>
      <c r="L20" s="4">
        <v>5400</v>
      </c>
      <c r="M20" s="4">
        <v>388</v>
      </c>
      <c r="N20" s="4"/>
      <c r="O20" s="4" t="s">
        <v>38</v>
      </c>
      <c r="P20" s="4">
        <v>1</v>
      </c>
      <c r="Q20" s="4"/>
      <c r="R20" s="4"/>
      <c r="S20" s="4"/>
      <c r="T20" s="4"/>
      <c r="U20" s="10">
        <f t="shared" si="1"/>
        <v>7</v>
      </c>
      <c r="V20" s="4"/>
      <c r="W20" s="4"/>
      <c r="X20" s="4"/>
      <c r="Y20" s="1"/>
      <c r="Z20" s="69" t="s">
        <v>360</v>
      </c>
    </row>
    <row r="21" ht="18" customHeight="1" spans="1:26">
      <c r="A21" s="8">
        <f t="shared" si="0"/>
        <v>20</v>
      </c>
      <c r="B21" s="9">
        <v>42941</v>
      </c>
      <c r="C21" s="68">
        <v>46203</v>
      </c>
      <c r="D21" s="10" t="s">
        <v>365</v>
      </c>
      <c r="E21" s="8" t="s">
        <v>41</v>
      </c>
      <c r="F21" s="8" t="s">
        <v>173</v>
      </c>
      <c r="G21" s="4" t="s">
        <v>48</v>
      </c>
      <c r="H21" s="4"/>
      <c r="I21" s="4" t="s">
        <v>4513</v>
      </c>
      <c r="J21" s="8" t="s">
        <v>44</v>
      </c>
      <c r="K21" s="8" t="s">
        <v>37</v>
      </c>
      <c r="L21" s="4">
        <v>5400</v>
      </c>
      <c r="M21" s="4">
        <v>394</v>
      </c>
      <c r="N21" s="10" t="s">
        <v>289</v>
      </c>
      <c r="O21" s="4" t="s">
        <v>38</v>
      </c>
      <c r="P21" s="4">
        <v>1</v>
      </c>
      <c r="Q21" s="4"/>
      <c r="R21" s="4"/>
      <c r="S21" s="4"/>
      <c r="T21" s="4"/>
      <c r="U21" s="10">
        <f t="shared" si="1"/>
        <v>7</v>
      </c>
      <c r="V21" s="4"/>
      <c r="W21" s="10" t="s">
        <v>52</v>
      </c>
      <c r="X21" s="4"/>
      <c r="Y21" s="1"/>
      <c r="Z21" s="69" t="s">
        <v>367</v>
      </c>
    </row>
    <row r="22" ht="18" customHeight="1" spans="1:26">
      <c r="A22" s="8">
        <f t="shared" si="0"/>
        <v>21</v>
      </c>
      <c r="B22" s="9">
        <v>42954</v>
      </c>
      <c r="C22" s="68">
        <v>46203</v>
      </c>
      <c r="D22" s="10" t="s">
        <v>368</v>
      </c>
      <c r="E22" s="8" t="s">
        <v>41</v>
      </c>
      <c r="F22" s="4" t="s">
        <v>173</v>
      </c>
      <c r="G22" s="4" t="s">
        <v>62</v>
      </c>
      <c r="H22" s="4"/>
      <c r="I22" s="4" t="s">
        <v>369</v>
      </c>
      <c r="J22" s="4" t="s">
        <v>44</v>
      </c>
      <c r="K22" s="8" t="s">
        <v>37</v>
      </c>
      <c r="L22" s="4">
        <v>5400</v>
      </c>
      <c r="M22" s="4">
        <v>402</v>
      </c>
      <c r="N22" s="4"/>
      <c r="O22" s="4" t="s">
        <v>38</v>
      </c>
      <c r="P22" s="4">
        <v>1</v>
      </c>
      <c r="Q22" s="4"/>
      <c r="R22" s="4" t="s">
        <v>370</v>
      </c>
      <c r="S22" s="4"/>
      <c r="T22" s="4"/>
      <c r="U22" s="10">
        <f t="shared" si="1"/>
        <v>7</v>
      </c>
      <c r="V22" s="4"/>
      <c r="W22" s="4"/>
      <c r="X22" s="4"/>
      <c r="Y22" s="1"/>
      <c r="Z22" s="69" t="s">
        <v>371</v>
      </c>
    </row>
    <row r="23" ht="18" customHeight="1" spans="1:26">
      <c r="A23" s="8">
        <f t="shared" si="0"/>
        <v>22</v>
      </c>
      <c r="B23" s="9">
        <v>42957</v>
      </c>
      <c r="C23" s="68">
        <v>46203</v>
      </c>
      <c r="D23" s="10" t="s">
        <v>372</v>
      </c>
      <c r="E23" s="8" t="s">
        <v>41</v>
      </c>
      <c r="F23" s="4" t="s">
        <v>173</v>
      </c>
      <c r="G23" s="4" t="s">
        <v>48</v>
      </c>
      <c r="H23" s="4"/>
      <c r="I23" s="1" t="s">
        <v>373</v>
      </c>
      <c r="J23" s="1" t="s">
        <v>101</v>
      </c>
      <c r="K23" s="8" t="s">
        <v>37</v>
      </c>
      <c r="L23" s="4">
        <v>5400</v>
      </c>
      <c r="M23" s="4">
        <v>404</v>
      </c>
      <c r="N23" s="10" t="s">
        <v>289</v>
      </c>
      <c r="O23" s="4" t="s">
        <v>38</v>
      </c>
      <c r="P23" s="4">
        <v>1</v>
      </c>
      <c r="Q23" s="4"/>
      <c r="R23" s="4"/>
      <c r="S23" s="4">
        <v>1</v>
      </c>
      <c r="T23" s="4"/>
      <c r="U23" s="10">
        <f t="shared" si="1"/>
        <v>7</v>
      </c>
      <c r="V23" s="4"/>
      <c r="W23" s="10" t="s">
        <v>52</v>
      </c>
      <c r="X23" s="4"/>
      <c r="Y23" s="1"/>
      <c r="Z23" s="1" t="s">
        <v>4188</v>
      </c>
    </row>
    <row r="24" ht="18" customHeight="1" spans="1:26">
      <c r="A24" s="8">
        <f t="shared" si="0"/>
        <v>23</v>
      </c>
      <c r="B24" s="9">
        <v>42970</v>
      </c>
      <c r="C24" s="68">
        <v>46203</v>
      </c>
      <c r="D24" s="10" t="s">
        <v>378</v>
      </c>
      <c r="E24" s="8" t="s">
        <v>41</v>
      </c>
      <c r="F24" s="8">
        <v>0</v>
      </c>
      <c r="G24" s="4" t="s">
        <v>48</v>
      </c>
      <c r="H24" s="4"/>
      <c r="I24" s="8" t="s">
        <v>379</v>
      </c>
      <c r="J24" s="8" t="s">
        <v>149</v>
      </c>
      <c r="K24" s="8" t="s">
        <v>37</v>
      </c>
      <c r="L24" s="4">
        <v>5400</v>
      </c>
      <c r="M24" s="4">
        <v>407</v>
      </c>
      <c r="N24" s="10" t="s">
        <v>280</v>
      </c>
      <c r="O24" s="4" t="s">
        <v>38</v>
      </c>
      <c r="P24" s="4">
        <v>1</v>
      </c>
      <c r="Q24" s="4"/>
      <c r="R24" s="4"/>
      <c r="S24" s="4"/>
      <c r="T24" s="4"/>
      <c r="U24" s="10">
        <f t="shared" si="1"/>
        <v>7</v>
      </c>
      <c r="V24" s="4"/>
      <c r="W24" s="10" t="s">
        <v>52</v>
      </c>
      <c r="X24" s="4"/>
      <c r="Y24" s="1"/>
      <c r="Z24" s="69" t="s">
        <v>380</v>
      </c>
    </row>
    <row r="25" ht="18" customHeight="1" spans="1:26">
      <c r="A25" s="8">
        <f t="shared" si="0"/>
        <v>24</v>
      </c>
      <c r="B25" s="9">
        <v>42988</v>
      </c>
      <c r="C25" s="68">
        <v>46203</v>
      </c>
      <c r="D25" s="10" t="s">
        <v>381</v>
      </c>
      <c r="E25" s="8" t="s">
        <v>41</v>
      </c>
      <c r="F25" s="4" t="s">
        <v>173</v>
      </c>
      <c r="G25" s="4" t="s">
        <v>48</v>
      </c>
      <c r="H25" s="4"/>
      <c r="I25" s="4" t="s">
        <v>382</v>
      </c>
      <c r="J25" s="1" t="s">
        <v>3301</v>
      </c>
      <c r="K25" s="8" t="s">
        <v>37</v>
      </c>
      <c r="L25" s="4">
        <v>5400</v>
      </c>
      <c r="M25" s="4">
        <v>81</v>
      </c>
      <c r="N25" s="10" t="s">
        <v>51</v>
      </c>
      <c r="O25" s="4" t="s">
        <v>38</v>
      </c>
      <c r="P25" s="4">
        <v>1</v>
      </c>
      <c r="Q25" s="4"/>
      <c r="R25" s="4"/>
      <c r="S25" s="4"/>
      <c r="T25" s="4"/>
      <c r="U25" s="10">
        <f t="shared" si="1"/>
        <v>7</v>
      </c>
      <c r="V25" s="4"/>
      <c r="W25" s="10" t="s">
        <v>52</v>
      </c>
      <c r="X25" s="4"/>
      <c r="Y25" s="1"/>
      <c r="Z25" s="69" t="s">
        <v>383</v>
      </c>
    </row>
    <row r="26" ht="18" customHeight="1" spans="1:26">
      <c r="A26" s="8">
        <f t="shared" si="0"/>
        <v>25</v>
      </c>
      <c r="B26" s="9">
        <v>43000</v>
      </c>
      <c r="C26" s="68">
        <v>46203</v>
      </c>
      <c r="D26" s="10" t="s">
        <v>387</v>
      </c>
      <c r="E26" s="8" t="s">
        <v>41</v>
      </c>
      <c r="F26" s="8" t="s">
        <v>173</v>
      </c>
      <c r="G26" s="4" t="s">
        <v>42</v>
      </c>
      <c r="H26" s="4"/>
      <c r="I26" s="4" t="s">
        <v>388</v>
      </c>
      <c r="J26" s="8" t="s">
        <v>187</v>
      </c>
      <c r="K26" s="8" t="s">
        <v>37</v>
      </c>
      <c r="L26" s="4">
        <v>5400</v>
      </c>
      <c r="M26" s="4">
        <v>418</v>
      </c>
      <c r="N26" s="4"/>
      <c r="O26" s="4" t="s">
        <v>38</v>
      </c>
      <c r="P26" s="4">
        <v>1</v>
      </c>
      <c r="Q26" s="4"/>
      <c r="R26" s="4"/>
      <c r="S26" s="4">
        <v>1</v>
      </c>
      <c r="T26" s="4"/>
      <c r="U26" s="10">
        <f t="shared" si="1"/>
        <v>7</v>
      </c>
      <c r="V26" s="4"/>
      <c r="W26" s="4"/>
      <c r="X26" s="4"/>
      <c r="Y26" s="1"/>
      <c r="Z26" s="69" t="s">
        <v>389</v>
      </c>
    </row>
    <row r="27" ht="18" customHeight="1" spans="1:26">
      <c r="A27" s="8">
        <f t="shared" si="0"/>
        <v>26</v>
      </c>
      <c r="B27" s="9">
        <v>43004</v>
      </c>
      <c r="C27" s="68">
        <v>46203</v>
      </c>
      <c r="D27" s="10" t="s">
        <v>390</v>
      </c>
      <c r="E27" s="8" t="s">
        <v>41</v>
      </c>
      <c r="F27" s="8" t="s">
        <v>173</v>
      </c>
      <c r="G27" s="4" t="s">
        <v>42</v>
      </c>
      <c r="H27" s="4"/>
      <c r="I27" s="4" t="s">
        <v>391</v>
      </c>
      <c r="J27" s="8" t="s">
        <v>44</v>
      </c>
      <c r="K27" s="8" t="s">
        <v>37</v>
      </c>
      <c r="L27" s="4">
        <v>5400</v>
      </c>
      <c r="M27" s="4">
        <v>419</v>
      </c>
      <c r="N27" s="4"/>
      <c r="O27" s="4" t="s">
        <v>38</v>
      </c>
      <c r="P27" s="4">
        <v>1</v>
      </c>
      <c r="Q27" s="4"/>
      <c r="R27" s="4"/>
      <c r="S27" s="4"/>
      <c r="T27" s="4"/>
      <c r="U27" s="10">
        <f t="shared" si="1"/>
        <v>7</v>
      </c>
      <c r="V27" s="4"/>
      <c r="W27" s="4"/>
      <c r="X27" s="4"/>
      <c r="Y27" s="1"/>
      <c r="Z27" s="69" t="s">
        <v>392</v>
      </c>
    </row>
    <row r="28" ht="18" customHeight="1" spans="1:26">
      <c r="A28" s="8">
        <f t="shared" si="0"/>
        <v>27</v>
      </c>
      <c r="B28" s="9">
        <v>43006</v>
      </c>
      <c r="C28" s="68">
        <v>46203</v>
      </c>
      <c r="D28" s="10" t="s">
        <v>393</v>
      </c>
      <c r="E28" s="8" t="s">
        <v>41</v>
      </c>
      <c r="F28" s="4" t="s">
        <v>173</v>
      </c>
      <c r="G28" s="4" t="s">
        <v>48</v>
      </c>
      <c r="H28" s="4"/>
      <c r="I28" s="4" t="s">
        <v>394</v>
      </c>
      <c r="J28" s="4" t="s">
        <v>4189</v>
      </c>
      <c r="K28" s="8" t="s">
        <v>37</v>
      </c>
      <c r="L28" s="4">
        <v>5400</v>
      </c>
      <c r="M28" s="4">
        <v>423</v>
      </c>
      <c r="N28" s="10" t="s">
        <v>396</v>
      </c>
      <c r="O28" s="4" t="s">
        <v>38</v>
      </c>
      <c r="P28" s="4">
        <v>1</v>
      </c>
      <c r="Q28" s="4"/>
      <c r="R28" s="4"/>
      <c r="S28" s="4">
        <v>1</v>
      </c>
      <c r="T28" s="4"/>
      <c r="U28" s="10">
        <f t="shared" si="1"/>
        <v>7</v>
      </c>
      <c r="V28" s="4"/>
      <c r="W28" s="10" t="s">
        <v>52</v>
      </c>
      <c r="X28" s="4"/>
      <c r="Y28" s="1"/>
      <c r="Z28" s="69" t="s">
        <v>397</v>
      </c>
    </row>
    <row r="29" ht="18" customHeight="1" spans="1:26">
      <c r="A29" s="8">
        <f t="shared" si="0"/>
        <v>28</v>
      </c>
      <c r="B29" s="9">
        <v>43017</v>
      </c>
      <c r="C29" s="68">
        <v>46203</v>
      </c>
      <c r="D29" s="10" t="s">
        <v>398</v>
      </c>
      <c r="E29" s="8" t="s">
        <v>41</v>
      </c>
      <c r="F29" s="8" t="s">
        <v>173</v>
      </c>
      <c r="G29" s="4" t="s">
        <v>48</v>
      </c>
      <c r="H29" s="4"/>
      <c r="I29" s="8" t="s">
        <v>4190</v>
      </c>
      <c r="J29" s="8" t="s">
        <v>400</v>
      </c>
      <c r="K29" s="8" t="s">
        <v>37</v>
      </c>
      <c r="L29" s="4">
        <v>5400</v>
      </c>
      <c r="M29" s="4">
        <v>424</v>
      </c>
      <c r="N29" s="10" t="s">
        <v>51</v>
      </c>
      <c r="O29" s="4" t="s">
        <v>38</v>
      </c>
      <c r="P29" s="4">
        <v>1</v>
      </c>
      <c r="Q29" s="4"/>
      <c r="R29" s="4"/>
      <c r="S29" s="4"/>
      <c r="T29" s="4"/>
      <c r="U29" s="10">
        <f t="shared" si="1"/>
        <v>7</v>
      </c>
      <c r="V29" s="4"/>
      <c r="W29" s="10" t="s">
        <v>52</v>
      </c>
      <c r="X29" s="4"/>
      <c r="Y29" s="1"/>
      <c r="Z29" s="69" t="s">
        <v>401</v>
      </c>
    </row>
    <row r="30" ht="18" customHeight="1" spans="1:26">
      <c r="A30" s="8">
        <f t="shared" si="0"/>
        <v>29</v>
      </c>
      <c r="B30" s="9">
        <v>43051</v>
      </c>
      <c r="C30" s="68">
        <v>46203</v>
      </c>
      <c r="D30" s="10" t="s">
        <v>402</v>
      </c>
      <c r="E30" s="8" t="s">
        <v>41</v>
      </c>
      <c r="F30" s="4" t="s">
        <v>173</v>
      </c>
      <c r="G30" s="4" t="s">
        <v>36</v>
      </c>
      <c r="H30" s="4"/>
      <c r="I30" s="4" t="s">
        <v>403</v>
      </c>
      <c r="J30" s="4" t="s">
        <v>404</v>
      </c>
      <c r="K30" s="8" t="s">
        <v>37</v>
      </c>
      <c r="L30" s="4">
        <v>5400</v>
      </c>
      <c r="M30" s="4">
        <v>433</v>
      </c>
      <c r="N30" s="4"/>
      <c r="O30" s="4" t="s">
        <v>38</v>
      </c>
      <c r="P30" s="4">
        <v>1</v>
      </c>
      <c r="Q30" s="4"/>
      <c r="R30" s="4"/>
      <c r="S30" s="4">
        <v>1</v>
      </c>
      <c r="T30" s="4"/>
      <c r="U30" s="10">
        <f t="shared" si="1"/>
        <v>7</v>
      </c>
      <c r="V30" s="4"/>
      <c r="W30" s="4"/>
      <c r="X30" s="4"/>
      <c r="Y30" s="1"/>
      <c r="Z30" s="69" t="s">
        <v>405</v>
      </c>
    </row>
    <row r="31" ht="18" customHeight="1" spans="1:26">
      <c r="A31" s="8">
        <f t="shared" si="0"/>
        <v>30</v>
      </c>
      <c r="B31" s="9">
        <v>43069</v>
      </c>
      <c r="C31" s="68">
        <v>46203</v>
      </c>
      <c r="D31" s="10" t="s">
        <v>406</v>
      </c>
      <c r="E31" s="8" t="s">
        <v>41</v>
      </c>
      <c r="F31" s="4" t="s">
        <v>173</v>
      </c>
      <c r="G31" s="4" t="s">
        <v>48</v>
      </c>
      <c r="H31" s="4"/>
      <c r="I31" s="4" t="s">
        <v>4191</v>
      </c>
      <c r="J31" s="4" t="s">
        <v>44</v>
      </c>
      <c r="K31" s="4" t="s">
        <v>58</v>
      </c>
      <c r="L31" s="4">
        <v>9216</v>
      </c>
      <c r="M31" s="4">
        <v>439</v>
      </c>
      <c r="N31" s="10" t="s">
        <v>408</v>
      </c>
      <c r="O31" s="4" t="s">
        <v>38</v>
      </c>
      <c r="P31" s="4">
        <v>1</v>
      </c>
      <c r="Q31" s="4"/>
      <c r="R31" s="4"/>
      <c r="S31" s="4"/>
      <c r="T31" s="4"/>
      <c r="U31" s="10">
        <f t="shared" si="1"/>
        <v>7</v>
      </c>
      <c r="V31" s="4"/>
      <c r="W31" s="10" t="s">
        <v>52</v>
      </c>
      <c r="X31" s="4"/>
      <c r="Y31" s="1"/>
      <c r="Z31" s="69" t="s">
        <v>409</v>
      </c>
    </row>
    <row r="32" ht="18" customHeight="1" spans="1:26">
      <c r="A32" s="8">
        <f t="shared" si="0"/>
        <v>31</v>
      </c>
      <c r="B32" s="9">
        <v>43080</v>
      </c>
      <c r="C32" s="68">
        <v>46203</v>
      </c>
      <c r="D32" s="10" t="s">
        <v>410</v>
      </c>
      <c r="E32" s="8" t="s">
        <v>41</v>
      </c>
      <c r="F32" s="4">
        <v>0</v>
      </c>
      <c r="G32" s="4" t="s">
        <v>62</v>
      </c>
      <c r="H32" s="4"/>
      <c r="I32" s="4" t="s">
        <v>411</v>
      </c>
      <c r="J32" s="4" t="s">
        <v>44</v>
      </c>
      <c r="K32" s="8" t="s">
        <v>37</v>
      </c>
      <c r="L32" s="4">
        <v>5400</v>
      </c>
      <c r="M32" s="4">
        <v>443</v>
      </c>
      <c r="N32" s="4"/>
      <c r="O32" s="4" t="s">
        <v>38</v>
      </c>
      <c r="P32" s="4">
        <v>1</v>
      </c>
      <c r="Q32" s="4"/>
      <c r="R32" s="4"/>
      <c r="S32" s="4"/>
      <c r="T32" s="4"/>
      <c r="U32" s="10">
        <f t="shared" si="1"/>
        <v>7</v>
      </c>
      <c r="V32" s="4"/>
      <c r="W32" s="4"/>
      <c r="X32" s="4"/>
      <c r="Y32" s="1"/>
      <c r="Z32" s="69" t="s">
        <v>412</v>
      </c>
    </row>
    <row r="33" ht="18" customHeight="1" spans="1:26">
      <c r="A33" s="8">
        <f t="shared" si="0"/>
        <v>32</v>
      </c>
      <c r="B33" s="9">
        <v>43082</v>
      </c>
      <c r="C33" s="68">
        <v>46203</v>
      </c>
      <c r="D33" s="10" t="s">
        <v>413</v>
      </c>
      <c r="E33" s="8" t="s">
        <v>41</v>
      </c>
      <c r="F33" s="4" t="s">
        <v>173</v>
      </c>
      <c r="G33" s="4" t="s">
        <v>241</v>
      </c>
      <c r="H33" s="4"/>
      <c r="I33" s="4" t="s">
        <v>414</v>
      </c>
      <c r="J33" s="4" t="s">
        <v>134</v>
      </c>
      <c r="K33" s="8" t="s">
        <v>37</v>
      </c>
      <c r="L33" s="4">
        <v>5400</v>
      </c>
      <c r="M33" s="4">
        <v>444</v>
      </c>
      <c r="N33" s="4"/>
      <c r="O33" s="4" t="s">
        <v>38</v>
      </c>
      <c r="P33" s="4">
        <v>1</v>
      </c>
      <c r="Q33" s="4"/>
      <c r="R33" s="4"/>
      <c r="S33" s="4"/>
      <c r="T33" s="4"/>
      <c r="U33" s="10">
        <f t="shared" si="1"/>
        <v>7</v>
      </c>
      <c r="V33" s="4"/>
      <c r="W33" s="4"/>
      <c r="X33" s="4"/>
      <c r="Y33" s="1"/>
      <c r="Z33" s="69" t="s">
        <v>415</v>
      </c>
    </row>
    <row r="34" ht="18" customHeight="1" spans="1:26">
      <c r="A34" s="8">
        <f t="shared" si="0"/>
        <v>33</v>
      </c>
      <c r="B34" s="9">
        <v>43095</v>
      </c>
      <c r="C34" s="68">
        <v>46203</v>
      </c>
      <c r="D34" s="10" t="s">
        <v>416</v>
      </c>
      <c r="E34" s="8" t="s">
        <v>41</v>
      </c>
      <c r="F34" s="4" t="s">
        <v>173</v>
      </c>
      <c r="G34" s="4" t="s">
        <v>48</v>
      </c>
      <c r="H34" s="4"/>
      <c r="I34" s="1" t="s">
        <v>417</v>
      </c>
      <c r="J34" s="1" t="s">
        <v>50</v>
      </c>
      <c r="K34" s="8" t="s">
        <v>37</v>
      </c>
      <c r="L34" s="4">
        <v>5400</v>
      </c>
      <c r="M34" s="4">
        <v>449</v>
      </c>
      <c r="N34" s="10" t="s">
        <v>419</v>
      </c>
      <c r="O34" s="4" t="s">
        <v>38</v>
      </c>
      <c r="P34" s="4">
        <v>1</v>
      </c>
      <c r="Q34" s="4"/>
      <c r="R34" s="4"/>
      <c r="S34" s="4"/>
      <c r="T34" s="4"/>
      <c r="U34" s="10">
        <f t="shared" si="1"/>
        <v>7</v>
      </c>
      <c r="V34" s="4"/>
      <c r="W34" s="10" t="s">
        <v>52</v>
      </c>
      <c r="X34" s="4"/>
      <c r="Y34" s="1"/>
      <c r="Z34" s="69" t="s">
        <v>420</v>
      </c>
    </row>
    <row r="35" ht="18" customHeight="1" spans="1:26">
      <c r="A35" s="8">
        <f t="shared" si="0"/>
        <v>34</v>
      </c>
      <c r="B35" s="9">
        <v>43095</v>
      </c>
      <c r="C35" s="68">
        <v>46203</v>
      </c>
      <c r="D35" s="10" t="s">
        <v>421</v>
      </c>
      <c r="E35" s="8" t="s">
        <v>41</v>
      </c>
      <c r="F35" s="8" t="s">
        <v>173</v>
      </c>
      <c r="G35" s="4" t="s">
        <v>67</v>
      </c>
      <c r="H35" s="4"/>
      <c r="I35" s="4" t="s">
        <v>422</v>
      </c>
      <c r="J35" s="4" t="s">
        <v>217</v>
      </c>
      <c r="K35" s="8" t="s">
        <v>37</v>
      </c>
      <c r="L35" s="4">
        <v>5400</v>
      </c>
      <c r="M35" s="4">
        <v>451</v>
      </c>
      <c r="N35" s="4"/>
      <c r="O35" s="4" t="s">
        <v>38</v>
      </c>
      <c r="P35" s="4">
        <v>1</v>
      </c>
      <c r="Q35" s="4"/>
      <c r="R35" s="4"/>
      <c r="S35" s="4"/>
      <c r="T35" s="4"/>
      <c r="U35" s="10">
        <f t="shared" si="1"/>
        <v>7</v>
      </c>
      <c r="V35" s="4"/>
      <c r="W35" s="4"/>
      <c r="X35" s="4"/>
      <c r="Y35" s="1"/>
      <c r="Z35" s="69" t="s">
        <v>423</v>
      </c>
    </row>
    <row r="36" ht="18" customHeight="1" spans="1:26">
      <c r="A36" s="8">
        <f t="shared" si="0"/>
        <v>35</v>
      </c>
      <c r="B36" s="9">
        <v>43096</v>
      </c>
      <c r="C36" s="68">
        <v>46203</v>
      </c>
      <c r="D36" s="10" t="s">
        <v>424</v>
      </c>
      <c r="E36" s="8" t="s">
        <v>41</v>
      </c>
      <c r="F36" s="4" t="s">
        <v>173</v>
      </c>
      <c r="G36" s="4" t="s">
        <v>308</v>
      </c>
      <c r="H36" s="4"/>
      <c r="I36" s="1" t="s">
        <v>4192</v>
      </c>
      <c r="J36" s="1" t="s">
        <v>117</v>
      </c>
      <c r="K36" s="8" t="s">
        <v>37</v>
      </c>
      <c r="L36" s="4">
        <v>5400</v>
      </c>
      <c r="M36" s="4">
        <v>452</v>
      </c>
      <c r="N36" s="4"/>
      <c r="O36" s="4" t="s">
        <v>38</v>
      </c>
      <c r="P36" s="4">
        <v>1</v>
      </c>
      <c r="Q36" s="4"/>
      <c r="R36" s="4"/>
      <c r="S36" s="4"/>
      <c r="T36" s="4"/>
      <c r="U36" s="10">
        <f t="shared" si="1"/>
        <v>7</v>
      </c>
      <c r="V36" s="4"/>
      <c r="W36" s="4"/>
      <c r="X36" s="4"/>
      <c r="Y36" s="1"/>
      <c r="Z36" s="69" t="s">
        <v>426</v>
      </c>
    </row>
    <row r="37" ht="18" customHeight="1" spans="1:26">
      <c r="A37" s="8">
        <f t="shared" si="0"/>
        <v>36</v>
      </c>
      <c r="B37" s="9">
        <v>43098</v>
      </c>
      <c r="C37" s="68">
        <v>46203</v>
      </c>
      <c r="D37" s="10" t="s">
        <v>427</v>
      </c>
      <c r="E37" s="8" t="s">
        <v>41</v>
      </c>
      <c r="F37" s="4" t="s">
        <v>173</v>
      </c>
      <c r="G37" s="4" t="s">
        <v>241</v>
      </c>
      <c r="H37" s="4"/>
      <c r="I37" s="4" t="s">
        <v>428</v>
      </c>
      <c r="J37" s="4" t="s">
        <v>44</v>
      </c>
      <c r="K37" s="8" t="s">
        <v>37</v>
      </c>
      <c r="L37" s="4">
        <v>5400</v>
      </c>
      <c r="M37" s="4">
        <v>453</v>
      </c>
      <c r="N37" s="4"/>
      <c r="O37" s="4" t="s">
        <v>38</v>
      </c>
      <c r="P37" s="4">
        <v>1</v>
      </c>
      <c r="Q37" s="4"/>
      <c r="R37" s="4"/>
      <c r="S37" s="4"/>
      <c r="T37" s="4"/>
      <c r="U37" s="10">
        <f t="shared" si="1"/>
        <v>7</v>
      </c>
      <c r="V37" s="4"/>
      <c r="W37" s="4"/>
      <c r="X37" s="4"/>
      <c r="Y37" s="1"/>
      <c r="Z37" s="69" t="s">
        <v>429</v>
      </c>
    </row>
    <row r="38" ht="18" customHeight="1" spans="1:26">
      <c r="A38" s="8">
        <f t="shared" si="0"/>
        <v>37</v>
      </c>
      <c r="B38" s="9">
        <v>43117</v>
      </c>
      <c r="C38" s="68">
        <v>46203</v>
      </c>
      <c r="D38" s="10" t="s">
        <v>430</v>
      </c>
      <c r="E38" s="8" t="s">
        <v>41</v>
      </c>
      <c r="F38" s="8">
        <v>0</v>
      </c>
      <c r="G38" s="4" t="s">
        <v>48</v>
      </c>
      <c r="H38" s="4"/>
      <c r="I38" s="8" t="s">
        <v>431</v>
      </c>
      <c r="J38" s="8" t="s">
        <v>113</v>
      </c>
      <c r="K38" s="4" t="s">
        <v>58</v>
      </c>
      <c r="L38" s="4">
        <v>9216</v>
      </c>
      <c r="M38" s="4">
        <v>456</v>
      </c>
      <c r="N38" s="10" t="s">
        <v>234</v>
      </c>
      <c r="O38" s="4" t="s">
        <v>38</v>
      </c>
      <c r="P38" s="4">
        <v>1</v>
      </c>
      <c r="Q38" s="4"/>
      <c r="R38" s="4"/>
      <c r="S38" s="4">
        <v>1</v>
      </c>
      <c r="T38" s="4"/>
      <c r="U38" s="10">
        <f t="shared" si="1"/>
        <v>7</v>
      </c>
      <c r="V38" s="4"/>
      <c r="W38" s="10" t="s">
        <v>52</v>
      </c>
      <c r="X38" s="4"/>
      <c r="Y38" s="1"/>
      <c r="Z38" s="69" t="s">
        <v>433</v>
      </c>
    </row>
    <row r="39" ht="18" customHeight="1" spans="1:26">
      <c r="A39" s="8">
        <f t="shared" si="0"/>
        <v>38</v>
      </c>
      <c r="B39" s="9">
        <v>43128</v>
      </c>
      <c r="C39" s="68">
        <v>46203</v>
      </c>
      <c r="D39" s="10" t="s">
        <v>434</v>
      </c>
      <c r="E39" s="8" t="s">
        <v>41</v>
      </c>
      <c r="F39" s="4" t="s">
        <v>173</v>
      </c>
      <c r="G39" s="4" t="s">
        <v>308</v>
      </c>
      <c r="H39" s="4"/>
      <c r="I39" s="4" t="s">
        <v>435</v>
      </c>
      <c r="J39" s="4" t="s">
        <v>474</v>
      </c>
      <c r="K39" s="8" t="s">
        <v>37</v>
      </c>
      <c r="L39" s="4">
        <v>5400</v>
      </c>
      <c r="M39" s="4">
        <v>460</v>
      </c>
      <c r="N39" s="4"/>
      <c r="O39" s="4" t="s">
        <v>38</v>
      </c>
      <c r="P39" s="4">
        <v>1</v>
      </c>
      <c r="Q39" s="4"/>
      <c r="R39" s="4"/>
      <c r="S39" s="4"/>
      <c r="T39" s="4"/>
      <c r="U39" s="10">
        <f t="shared" si="1"/>
        <v>7</v>
      </c>
      <c r="V39" s="4"/>
      <c r="W39" s="4"/>
      <c r="X39" s="4"/>
      <c r="Y39" s="1"/>
      <c r="Z39" s="69" t="s">
        <v>436</v>
      </c>
    </row>
    <row r="40" ht="18" customHeight="1" spans="1:26">
      <c r="A40" s="8">
        <f t="shared" si="0"/>
        <v>39</v>
      </c>
      <c r="B40" s="9">
        <v>43132</v>
      </c>
      <c r="C40" s="68">
        <v>46203</v>
      </c>
      <c r="D40" s="10" t="s">
        <v>437</v>
      </c>
      <c r="E40" s="8" t="s">
        <v>41</v>
      </c>
      <c r="F40" s="4" t="s">
        <v>173</v>
      </c>
      <c r="G40" s="4" t="s">
        <v>67</v>
      </c>
      <c r="H40" s="4"/>
      <c r="I40" s="4" t="s">
        <v>438</v>
      </c>
      <c r="J40" s="4" t="s">
        <v>44</v>
      </c>
      <c r="K40" s="8" t="s">
        <v>37</v>
      </c>
      <c r="L40" s="4">
        <v>5400</v>
      </c>
      <c r="M40" s="4">
        <v>462</v>
      </c>
      <c r="N40" s="4"/>
      <c r="O40" s="4" t="s">
        <v>38</v>
      </c>
      <c r="P40" s="4">
        <v>1</v>
      </c>
      <c r="Q40" s="4"/>
      <c r="R40" s="4"/>
      <c r="S40" s="4"/>
      <c r="T40" s="4"/>
      <c r="U40" s="10">
        <f t="shared" si="1"/>
        <v>7</v>
      </c>
      <c r="V40" s="4"/>
      <c r="W40" s="4"/>
      <c r="X40" s="4"/>
      <c r="Y40" s="1"/>
      <c r="Z40" s="69" t="s">
        <v>439</v>
      </c>
    </row>
    <row r="41" ht="18" customHeight="1" spans="1:26">
      <c r="A41" s="8">
        <f t="shared" si="0"/>
        <v>40</v>
      </c>
      <c r="B41" s="9">
        <v>43159</v>
      </c>
      <c r="C41" s="68">
        <v>46203</v>
      </c>
      <c r="D41" s="10" t="s">
        <v>440</v>
      </c>
      <c r="E41" s="8" t="s">
        <v>41</v>
      </c>
      <c r="F41" s="4">
        <v>0</v>
      </c>
      <c r="G41" s="4" t="s">
        <v>62</v>
      </c>
      <c r="H41" s="4"/>
      <c r="I41" s="4" t="s">
        <v>441</v>
      </c>
      <c r="J41" s="4" t="s">
        <v>44</v>
      </c>
      <c r="K41" s="4" t="s">
        <v>58</v>
      </c>
      <c r="L41" s="4">
        <v>9216</v>
      </c>
      <c r="M41" s="4">
        <v>468</v>
      </c>
      <c r="N41" s="4"/>
      <c r="O41" s="4" t="s">
        <v>38</v>
      </c>
      <c r="P41" s="4">
        <v>1</v>
      </c>
      <c r="Q41" s="4"/>
      <c r="R41" s="4"/>
      <c r="S41" s="4"/>
      <c r="T41" s="4"/>
      <c r="U41" s="10">
        <f t="shared" si="1"/>
        <v>7</v>
      </c>
      <c r="V41" s="4"/>
      <c r="W41" s="4"/>
      <c r="X41" s="4"/>
      <c r="Y41" s="1"/>
      <c r="Z41" s="69" t="s">
        <v>442</v>
      </c>
    </row>
    <row r="42" ht="18" customHeight="1" spans="1:26">
      <c r="A42" s="8">
        <f t="shared" si="0"/>
        <v>41</v>
      </c>
      <c r="B42" s="9">
        <v>43172</v>
      </c>
      <c r="C42" s="68">
        <v>46203</v>
      </c>
      <c r="D42" s="10" t="s">
        <v>443</v>
      </c>
      <c r="E42" s="8" t="s">
        <v>41</v>
      </c>
      <c r="F42" s="8" t="s">
        <v>173</v>
      </c>
      <c r="G42" s="4" t="s">
        <v>48</v>
      </c>
      <c r="H42" s="4"/>
      <c r="I42" s="4" t="s">
        <v>4193</v>
      </c>
      <c r="J42" s="4" t="s">
        <v>4194</v>
      </c>
      <c r="K42" s="8" t="s">
        <v>37</v>
      </c>
      <c r="L42" s="4">
        <v>5400</v>
      </c>
      <c r="M42" s="4">
        <v>479</v>
      </c>
      <c r="N42" s="10" t="s">
        <v>289</v>
      </c>
      <c r="O42" s="4" t="s">
        <v>38</v>
      </c>
      <c r="P42" s="4">
        <v>1</v>
      </c>
      <c r="Q42" s="4"/>
      <c r="R42" s="4"/>
      <c r="S42" s="4"/>
      <c r="T42" s="4"/>
      <c r="U42" s="10">
        <f t="shared" si="1"/>
        <v>7</v>
      </c>
      <c r="V42" s="4"/>
      <c r="W42" s="10" t="s">
        <v>52</v>
      </c>
      <c r="X42" s="4"/>
      <c r="Y42" s="1"/>
      <c r="Z42" s="1" t="s">
        <v>4195</v>
      </c>
    </row>
    <row r="43" ht="18" customHeight="1" spans="1:26">
      <c r="A43" s="8">
        <f t="shared" si="0"/>
        <v>42</v>
      </c>
      <c r="B43" s="9">
        <v>43178</v>
      </c>
      <c r="C43" s="68">
        <v>46203</v>
      </c>
      <c r="D43" s="10" t="s">
        <v>450</v>
      </c>
      <c r="E43" s="8" t="s">
        <v>34</v>
      </c>
      <c r="F43" s="8" t="s">
        <v>173</v>
      </c>
      <c r="G43" s="4" t="s">
        <v>48</v>
      </c>
      <c r="H43" s="4"/>
      <c r="I43" s="8" t="s">
        <v>4000</v>
      </c>
      <c r="J43" s="8" t="s">
        <v>452</v>
      </c>
      <c r="K43" s="8" t="s">
        <v>37</v>
      </c>
      <c r="L43" s="4">
        <v>5400</v>
      </c>
      <c r="M43" s="4">
        <v>484</v>
      </c>
      <c r="N43" s="10" t="s">
        <v>51</v>
      </c>
      <c r="O43" s="4" t="s">
        <v>38</v>
      </c>
      <c r="P43" s="4">
        <v>1</v>
      </c>
      <c r="Q43" s="4"/>
      <c r="R43" s="4"/>
      <c r="S43" s="4">
        <v>1</v>
      </c>
      <c r="T43" s="4"/>
      <c r="U43" s="10">
        <f t="shared" si="1"/>
        <v>7</v>
      </c>
      <c r="V43" s="4"/>
      <c r="W43" s="10" t="s">
        <v>118</v>
      </c>
      <c r="X43" s="4"/>
      <c r="Y43" s="1"/>
      <c r="Z43" s="69" t="s">
        <v>453</v>
      </c>
    </row>
    <row r="44" ht="18" customHeight="1" spans="1:26">
      <c r="A44" s="8">
        <f t="shared" si="0"/>
        <v>43</v>
      </c>
      <c r="B44" s="9">
        <v>43178</v>
      </c>
      <c r="C44" s="68">
        <v>46203</v>
      </c>
      <c r="D44" s="10" t="s">
        <v>454</v>
      </c>
      <c r="E44" s="8" t="s">
        <v>41</v>
      </c>
      <c r="F44" s="8" t="s">
        <v>173</v>
      </c>
      <c r="G44" s="4" t="s">
        <v>48</v>
      </c>
      <c r="H44" s="4"/>
      <c r="I44" s="8" t="s">
        <v>455</v>
      </c>
      <c r="J44" s="8" t="s">
        <v>456</v>
      </c>
      <c r="K44" s="8" t="s">
        <v>37</v>
      </c>
      <c r="L44" s="4">
        <v>5400</v>
      </c>
      <c r="M44" s="4">
        <v>486</v>
      </c>
      <c r="N44" s="10" t="s">
        <v>289</v>
      </c>
      <c r="O44" s="4" t="s">
        <v>38</v>
      </c>
      <c r="P44" s="4">
        <v>1</v>
      </c>
      <c r="Q44" s="4"/>
      <c r="R44" s="4"/>
      <c r="S44" s="4">
        <v>1</v>
      </c>
      <c r="T44" s="4"/>
      <c r="U44" s="10">
        <f t="shared" si="1"/>
        <v>7</v>
      </c>
      <c r="V44" s="4"/>
      <c r="W44" s="10" t="s">
        <v>52</v>
      </c>
      <c r="X44" s="4"/>
      <c r="Y44" s="1"/>
      <c r="Z44" s="69" t="s">
        <v>457</v>
      </c>
    </row>
    <row r="45" ht="18" customHeight="1" spans="1:26">
      <c r="A45" s="8">
        <f t="shared" si="0"/>
        <v>44</v>
      </c>
      <c r="B45" s="9">
        <v>43179</v>
      </c>
      <c r="C45" s="68">
        <v>46203</v>
      </c>
      <c r="D45" s="10" t="s">
        <v>458</v>
      </c>
      <c r="E45" s="8" t="s">
        <v>41</v>
      </c>
      <c r="F45" s="4" t="s">
        <v>173</v>
      </c>
      <c r="G45" s="4" t="s">
        <v>62</v>
      </c>
      <c r="H45" s="4"/>
      <c r="I45" s="4" t="s">
        <v>459</v>
      </c>
      <c r="J45" s="4" t="s">
        <v>247</v>
      </c>
      <c r="K45" s="8" t="s">
        <v>37</v>
      </c>
      <c r="L45" s="4">
        <v>5400</v>
      </c>
      <c r="M45" s="4">
        <v>489</v>
      </c>
      <c r="N45" s="4"/>
      <c r="O45" s="4" t="s">
        <v>38</v>
      </c>
      <c r="P45" s="4">
        <v>1</v>
      </c>
      <c r="Q45" s="4"/>
      <c r="R45" s="4"/>
      <c r="S45" s="4"/>
      <c r="T45" s="4"/>
      <c r="U45" s="10">
        <f t="shared" si="1"/>
        <v>7</v>
      </c>
      <c r="V45" s="4"/>
      <c r="W45" s="4"/>
      <c r="X45" s="4"/>
      <c r="Y45" s="1"/>
      <c r="Z45" s="69" t="s">
        <v>460</v>
      </c>
    </row>
    <row r="46" ht="18" customHeight="1" spans="1:26">
      <c r="A46" s="8">
        <f t="shared" si="0"/>
        <v>45</v>
      </c>
      <c r="B46" s="70">
        <v>43185</v>
      </c>
      <c r="C46" s="68">
        <v>46203</v>
      </c>
      <c r="D46" s="10" t="s">
        <v>461</v>
      </c>
      <c r="E46" s="8" t="s">
        <v>41</v>
      </c>
      <c r="F46" s="8" t="s">
        <v>173</v>
      </c>
      <c r="G46" s="4" t="s">
        <v>48</v>
      </c>
      <c r="H46" s="4"/>
      <c r="I46" s="8" t="s">
        <v>4000</v>
      </c>
      <c r="J46" s="8" t="s">
        <v>221</v>
      </c>
      <c r="K46" s="8" t="s">
        <v>37</v>
      </c>
      <c r="L46" s="4">
        <v>5400</v>
      </c>
      <c r="M46" s="4">
        <v>569</v>
      </c>
      <c r="N46" s="10" t="s">
        <v>51</v>
      </c>
      <c r="O46" s="4" t="s">
        <v>38</v>
      </c>
      <c r="P46" s="4">
        <v>1</v>
      </c>
      <c r="Q46" s="4"/>
      <c r="R46" s="4"/>
      <c r="S46" s="4"/>
      <c r="T46" s="4"/>
      <c r="U46" s="10">
        <f t="shared" si="1"/>
        <v>7</v>
      </c>
      <c r="V46" s="4"/>
      <c r="W46" s="10" t="s">
        <v>118</v>
      </c>
      <c r="X46" s="4"/>
      <c r="Y46" s="1"/>
      <c r="Z46" s="69" t="s">
        <v>462</v>
      </c>
    </row>
    <row r="47" ht="18" customHeight="1" spans="1:26">
      <c r="A47" s="8">
        <f t="shared" si="0"/>
        <v>46</v>
      </c>
      <c r="B47" s="9">
        <v>43187</v>
      </c>
      <c r="C47" s="68">
        <v>46203</v>
      </c>
      <c r="D47" s="10" t="s">
        <v>463</v>
      </c>
      <c r="E47" s="8" t="s">
        <v>41</v>
      </c>
      <c r="F47" s="4" t="s">
        <v>173</v>
      </c>
      <c r="G47" s="4" t="s">
        <v>308</v>
      </c>
      <c r="H47" s="4"/>
      <c r="I47" s="4" t="s">
        <v>4196</v>
      </c>
      <c r="J47" s="4" t="s">
        <v>4197</v>
      </c>
      <c r="K47" s="8" t="s">
        <v>37</v>
      </c>
      <c r="L47" s="4">
        <v>5400</v>
      </c>
      <c r="M47" s="4">
        <v>497</v>
      </c>
      <c r="N47" s="4"/>
      <c r="O47" s="4" t="s">
        <v>38</v>
      </c>
      <c r="P47" s="4">
        <v>1</v>
      </c>
      <c r="Q47" s="4"/>
      <c r="R47" s="4"/>
      <c r="S47" s="4">
        <v>1</v>
      </c>
      <c r="T47" s="4"/>
      <c r="U47" s="10">
        <f t="shared" si="1"/>
        <v>7</v>
      </c>
      <c r="V47" s="4"/>
      <c r="W47" s="4"/>
      <c r="X47" s="4"/>
      <c r="Y47" s="1"/>
      <c r="Z47" s="69" t="s">
        <v>466</v>
      </c>
    </row>
    <row r="48" ht="18" customHeight="1" spans="1:26">
      <c r="A48" s="8">
        <f t="shared" si="0"/>
        <v>47</v>
      </c>
      <c r="B48" s="9">
        <v>43194</v>
      </c>
      <c r="C48" s="68">
        <v>46203</v>
      </c>
      <c r="D48" s="10" t="s">
        <v>472</v>
      </c>
      <c r="E48" s="8" t="s">
        <v>41</v>
      </c>
      <c r="F48" s="4" t="s">
        <v>173</v>
      </c>
      <c r="G48" s="4" t="s">
        <v>48</v>
      </c>
      <c r="H48" s="4"/>
      <c r="I48" s="4" t="s">
        <v>473</v>
      </c>
      <c r="J48" s="4" t="s">
        <v>355</v>
      </c>
      <c r="K48" s="4" t="s">
        <v>58</v>
      </c>
      <c r="L48" s="4">
        <v>9216</v>
      </c>
      <c r="M48" s="4">
        <v>501</v>
      </c>
      <c r="N48" s="10" t="s">
        <v>51</v>
      </c>
      <c r="O48" s="4" t="s">
        <v>38</v>
      </c>
      <c r="P48" s="4">
        <v>1</v>
      </c>
      <c r="Q48" s="4"/>
      <c r="R48" s="4"/>
      <c r="S48" s="4"/>
      <c r="T48" s="4"/>
      <c r="U48" s="10">
        <f t="shared" si="1"/>
        <v>7</v>
      </c>
      <c r="V48" s="4"/>
      <c r="W48" s="10" t="s">
        <v>52</v>
      </c>
      <c r="X48" s="4"/>
      <c r="Y48" s="1"/>
      <c r="Z48" s="69" t="s">
        <v>475</v>
      </c>
    </row>
    <row r="49" ht="18" customHeight="1" spans="1:26">
      <c r="A49" s="8">
        <f t="shared" si="0"/>
        <v>48</v>
      </c>
      <c r="B49" s="9">
        <v>43200</v>
      </c>
      <c r="C49" s="68">
        <v>46203</v>
      </c>
      <c r="D49" s="10" t="s">
        <v>479</v>
      </c>
      <c r="E49" s="8" t="s">
        <v>41</v>
      </c>
      <c r="F49" s="4" t="s">
        <v>173</v>
      </c>
      <c r="G49" s="4" t="s">
        <v>36</v>
      </c>
      <c r="H49" s="4"/>
      <c r="I49" s="4" t="s">
        <v>246</v>
      </c>
      <c r="J49" s="4" t="s">
        <v>452</v>
      </c>
      <c r="K49" s="8" t="s">
        <v>37</v>
      </c>
      <c r="L49" s="4">
        <v>5400</v>
      </c>
      <c r="M49" s="4">
        <v>509</v>
      </c>
      <c r="N49" s="4"/>
      <c r="O49" s="4" t="s">
        <v>38</v>
      </c>
      <c r="P49" s="4">
        <v>1</v>
      </c>
      <c r="Q49" s="4"/>
      <c r="R49" s="4"/>
      <c r="S49" s="4"/>
      <c r="T49" s="4"/>
      <c r="U49" s="10">
        <f t="shared" si="1"/>
        <v>7</v>
      </c>
      <c r="V49" s="4"/>
      <c r="W49" s="4"/>
      <c r="X49" s="4"/>
      <c r="Y49" s="1"/>
      <c r="Z49" s="69" t="s">
        <v>480</v>
      </c>
    </row>
    <row r="50" ht="18" customHeight="1" spans="1:26">
      <c r="A50" s="8">
        <f t="shared" si="0"/>
        <v>49</v>
      </c>
      <c r="B50" s="9">
        <v>43202</v>
      </c>
      <c r="C50" s="68">
        <v>46203</v>
      </c>
      <c r="D50" s="10" t="s">
        <v>481</v>
      </c>
      <c r="E50" s="8" t="s">
        <v>41</v>
      </c>
      <c r="F50" s="8" t="s">
        <v>173</v>
      </c>
      <c r="G50" s="4" t="s">
        <v>48</v>
      </c>
      <c r="H50" s="4"/>
      <c r="I50" s="4" t="s">
        <v>4198</v>
      </c>
      <c r="J50" s="12" t="s">
        <v>44</v>
      </c>
      <c r="K50" s="8" t="s">
        <v>37</v>
      </c>
      <c r="L50" s="4">
        <v>5400</v>
      </c>
      <c r="M50" s="4">
        <v>513</v>
      </c>
      <c r="N50" s="10" t="s">
        <v>483</v>
      </c>
      <c r="O50" s="4" t="s">
        <v>38</v>
      </c>
      <c r="P50" s="4">
        <v>1</v>
      </c>
      <c r="Q50" s="4"/>
      <c r="R50" s="4"/>
      <c r="S50" s="4"/>
      <c r="T50" s="4"/>
      <c r="U50" s="10">
        <f t="shared" si="1"/>
        <v>7</v>
      </c>
      <c r="V50" s="4"/>
      <c r="W50" s="10" t="s">
        <v>52</v>
      </c>
      <c r="X50" s="4"/>
      <c r="Y50" s="1"/>
      <c r="Z50" s="69" t="s">
        <v>484</v>
      </c>
    </row>
    <row r="51" ht="18" customHeight="1" spans="1:26">
      <c r="A51" s="8">
        <f t="shared" si="0"/>
        <v>50</v>
      </c>
      <c r="B51" s="9">
        <v>43218</v>
      </c>
      <c r="C51" s="68">
        <v>46203</v>
      </c>
      <c r="D51" s="10" t="s">
        <v>488</v>
      </c>
      <c r="E51" s="8" t="s">
        <v>41</v>
      </c>
      <c r="F51" s="8" t="s">
        <v>173</v>
      </c>
      <c r="G51" s="8" t="s">
        <v>36</v>
      </c>
      <c r="H51" s="8"/>
      <c r="I51" s="8" t="s">
        <v>489</v>
      </c>
      <c r="J51" s="8" t="s">
        <v>490</v>
      </c>
      <c r="K51" s="8" t="s">
        <v>37</v>
      </c>
      <c r="L51" s="4">
        <v>5400</v>
      </c>
      <c r="M51" s="4">
        <v>524</v>
      </c>
      <c r="N51" s="4"/>
      <c r="O51" s="4" t="s">
        <v>38</v>
      </c>
      <c r="P51" s="4">
        <v>1</v>
      </c>
      <c r="Q51" s="4"/>
      <c r="R51" s="4"/>
      <c r="S51" s="4"/>
      <c r="T51" s="4"/>
      <c r="U51" s="10">
        <f t="shared" si="1"/>
        <v>7</v>
      </c>
      <c r="V51" s="4"/>
      <c r="W51" s="4"/>
      <c r="X51" s="4"/>
      <c r="Y51" s="1"/>
      <c r="Z51" s="69" t="s">
        <v>491</v>
      </c>
    </row>
    <row r="52" ht="18" customHeight="1" spans="1:26">
      <c r="A52" s="8">
        <f t="shared" si="0"/>
        <v>51</v>
      </c>
      <c r="B52" s="9">
        <v>43227</v>
      </c>
      <c r="C52" s="68">
        <v>46203</v>
      </c>
      <c r="D52" s="10" t="s">
        <v>492</v>
      </c>
      <c r="E52" s="8" t="s">
        <v>41</v>
      </c>
      <c r="F52" s="4" t="s">
        <v>173</v>
      </c>
      <c r="G52" s="4" t="s">
        <v>241</v>
      </c>
      <c r="H52" s="4"/>
      <c r="I52" s="4" t="s">
        <v>493</v>
      </c>
      <c r="J52" s="4" t="s">
        <v>44</v>
      </c>
      <c r="K52" s="8" t="s">
        <v>37</v>
      </c>
      <c r="L52" s="4">
        <v>5400</v>
      </c>
      <c r="M52" s="4">
        <v>545</v>
      </c>
      <c r="N52" s="4"/>
      <c r="O52" s="4" t="s">
        <v>38</v>
      </c>
      <c r="P52" s="4">
        <v>1</v>
      </c>
      <c r="Q52" s="4"/>
      <c r="R52" s="4"/>
      <c r="S52" s="4">
        <v>1</v>
      </c>
      <c r="T52" s="4"/>
      <c r="U52" s="10">
        <f t="shared" si="1"/>
        <v>7</v>
      </c>
      <c r="V52" s="4"/>
      <c r="W52" s="4"/>
      <c r="X52" s="4"/>
      <c r="Y52" s="1"/>
      <c r="Z52" s="69" t="s">
        <v>494</v>
      </c>
    </row>
    <row r="53" ht="18" customHeight="1" spans="1:26">
      <c r="A53" s="8">
        <f t="shared" si="0"/>
        <v>52</v>
      </c>
      <c r="B53" s="9">
        <v>43228</v>
      </c>
      <c r="C53" s="68">
        <v>46203</v>
      </c>
      <c r="D53" s="10" t="s">
        <v>495</v>
      </c>
      <c r="E53" s="8" t="s">
        <v>41</v>
      </c>
      <c r="F53" s="4" t="s">
        <v>173</v>
      </c>
      <c r="G53" s="4" t="s">
        <v>308</v>
      </c>
      <c r="H53" s="4"/>
      <c r="I53" s="4" t="s">
        <v>496</v>
      </c>
      <c r="J53" s="4" t="s">
        <v>50</v>
      </c>
      <c r="K53" s="8" t="s">
        <v>37</v>
      </c>
      <c r="L53" s="4">
        <v>5400</v>
      </c>
      <c r="M53" s="4">
        <v>547</v>
      </c>
      <c r="N53" s="4"/>
      <c r="O53" s="4" t="s">
        <v>38</v>
      </c>
      <c r="P53" s="4">
        <v>1</v>
      </c>
      <c r="Q53" s="4"/>
      <c r="R53" s="4"/>
      <c r="S53" s="4"/>
      <c r="T53" s="4"/>
      <c r="U53" s="10">
        <f t="shared" si="1"/>
        <v>7</v>
      </c>
      <c r="V53" s="4"/>
      <c r="W53" s="4"/>
      <c r="X53" s="4"/>
      <c r="Y53" s="1"/>
      <c r="Z53" s="1" t="s">
        <v>4199</v>
      </c>
    </row>
    <row r="54" ht="18" customHeight="1" spans="1:26">
      <c r="A54" s="8">
        <f t="shared" si="0"/>
        <v>53</v>
      </c>
      <c r="B54" s="9">
        <v>43228</v>
      </c>
      <c r="C54" s="68">
        <v>46203</v>
      </c>
      <c r="D54" s="10" t="s">
        <v>498</v>
      </c>
      <c r="E54" s="8" t="s">
        <v>41</v>
      </c>
      <c r="F54" s="8" t="s">
        <v>173</v>
      </c>
      <c r="G54" s="4" t="s">
        <v>241</v>
      </c>
      <c r="H54" s="4"/>
      <c r="I54" s="12" t="s">
        <v>499</v>
      </c>
      <c r="J54" s="12" t="s">
        <v>500</v>
      </c>
      <c r="K54" s="8" t="s">
        <v>37</v>
      </c>
      <c r="L54" s="4">
        <v>5400</v>
      </c>
      <c r="M54" s="4">
        <v>546</v>
      </c>
      <c r="N54" s="4"/>
      <c r="O54" s="4" t="s">
        <v>38</v>
      </c>
      <c r="P54" s="4">
        <v>1</v>
      </c>
      <c r="Q54" s="4"/>
      <c r="R54" s="4"/>
      <c r="S54" s="4">
        <v>1</v>
      </c>
      <c r="T54" s="4"/>
      <c r="U54" s="10">
        <f t="shared" si="1"/>
        <v>7</v>
      </c>
      <c r="V54" s="4"/>
      <c r="W54" s="4"/>
      <c r="X54" s="4"/>
      <c r="Y54" s="1"/>
      <c r="Z54" s="69" t="s">
        <v>501</v>
      </c>
    </row>
    <row r="55" ht="18" customHeight="1" spans="1:26">
      <c r="A55" s="8">
        <f t="shared" si="0"/>
        <v>54</v>
      </c>
      <c r="B55" s="9">
        <v>43230</v>
      </c>
      <c r="C55" s="68">
        <v>46203</v>
      </c>
      <c r="D55" s="10" t="s">
        <v>502</v>
      </c>
      <c r="E55" s="8" t="s">
        <v>41</v>
      </c>
      <c r="F55" s="4" t="s">
        <v>173</v>
      </c>
      <c r="G55" s="4" t="s">
        <v>241</v>
      </c>
      <c r="H55" s="4"/>
      <c r="I55" s="4" t="s">
        <v>503</v>
      </c>
      <c r="J55" s="1" t="s">
        <v>504</v>
      </c>
      <c r="K55" s="8" t="s">
        <v>37</v>
      </c>
      <c r="L55" s="4">
        <v>5400</v>
      </c>
      <c r="M55" s="4">
        <v>552</v>
      </c>
      <c r="N55" s="4"/>
      <c r="O55" s="4" t="s">
        <v>38</v>
      </c>
      <c r="P55" s="4">
        <v>1</v>
      </c>
      <c r="Q55" s="4"/>
      <c r="R55" s="4"/>
      <c r="S55" s="4"/>
      <c r="T55" s="4"/>
      <c r="U55" s="10">
        <f t="shared" si="1"/>
        <v>7</v>
      </c>
      <c r="V55" s="10"/>
      <c r="W55" s="10"/>
      <c r="X55" s="10"/>
      <c r="Y55" s="1"/>
      <c r="Z55" s="69" t="s">
        <v>505</v>
      </c>
    </row>
    <row r="56" ht="18" customHeight="1" spans="1:26">
      <c r="A56" s="8">
        <f t="shared" si="0"/>
        <v>55</v>
      </c>
      <c r="B56" s="9">
        <v>43273</v>
      </c>
      <c r="C56" s="68">
        <v>46203</v>
      </c>
      <c r="D56" s="10" t="s">
        <v>522</v>
      </c>
      <c r="E56" s="8" t="s">
        <v>41</v>
      </c>
      <c r="F56" s="8" t="s">
        <v>173</v>
      </c>
      <c r="G56" s="8" t="s">
        <v>62</v>
      </c>
      <c r="H56" s="8"/>
      <c r="I56" s="1" t="s">
        <v>523</v>
      </c>
      <c r="J56" s="8" t="s">
        <v>524</v>
      </c>
      <c r="K56" s="4" t="s">
        <v>58</v>
      </c>
      <c r="L56" s="4">
        <v>9216</v>
      </c>
      <c r="M56" s="4">
        <v>589</v>
      </c>
      <c r="N56" s="4"/>
      <c r="O56" s="4" t="s">
        <v>38</v>
      </c>
      <c r="P56" s="4">
        <v>1</v>
      </c>
      <c r="Q56" s="4"/>
      <c r="R56" s="4"/>
      <c r="S56" s="4">
        <v>1</v>
      </c>
      <c r="T56" s="4"/>
      <c r="U56" s="10">
        <f t="shared" si="1"/>
        <v>7</v>
      </c>
      <c r="V56" s="4"/>
      <c r="W56" s="4"/>
      <c r="X56" s="4"/>
      <c r="Y56" s="1"/>
      <c r="Z56" s="69" t="s">
        <v>525</v>
      </c>
    </row>
    <row r="57" ht="18" customHeight="1" spans="1:26">
      <c r="A57" s="8">
        <f t="shared" si="0"/>
        <v>56</v>
      </c>
      <c r="B57" s="9">
        <v>43275</v>
      </c>
      <c r="C57" s="68">
        <v>46203</v>
      </c>
      <c r="D57" s="10" t="s">
        <v>526</v>
      </c>
      <c r="E57" s="8" t="s">
        <v>41</v>
      </c>
      <c r="F57" s="4">
        <v>0</v>
      </c>
      <c r="G57" s="4" t="s">
        <v>527</v>
      </c>
      <c r="H57" s="4"/>
      <c r="I57" s="4" t="s">
        <v>528</v>
      </c>
      <c r="J57" s="4" t="s">
        <v>44</v>
      </c>
      <c r="K57" s="8" t="s">
        <v>37</v>
      </c>
      <c r="L57" s="4">
        <v>5400</v>
      </c>
      <c r="M57" s="4">
        <v>597</v>
      </c>
      <c r="N57" s="4"/>
      <c r="O57" s="4" t="s">
        <v>38</v>
      </c>
      <c r="P57" s="4">
        <v>1</v>
      </c>
      <c r="Q57" s="4"/>
      <c r="R57" s="4"/>
      <c r="S57" s="4"/>
      <c r="T57" s="4"/>
      <c r="U57" s="10">
        <f t="shared" si="1"/>
        <v>7</v>
      </c>
      <c r="V57" s="4"/>
      <c r="W57" s="4"/>
      <c r="X57" s="4"/>
      <c r="Y57" s="1"/>
      <c r="Z57" s="69" t="s">
        <v>529</v>
      </c>
    </row>
    <row r="58" ht="18" customHeight="1" spans="1:26">
      <c r="A58" s="8">
        <f t="shared" si="0"/>
        <v>57</v>
      </c>
      <c r="B58" s="9">
        <v>43275</v>
      </c>
      <c r="C58" s="68">
        <v>46203</v>
      </c>
      <c r="D58" s="10" t="s">
        <v>530</v>
      </c>
      <c r="E58" s="8" t="s">
        <v>41</v>
      </c>
      <c r="F58" s="4">
        <v>0</v>
      </c>
      <c r="G58" s="4" t="s">
        <v>527</v>
      </c>
      <c r="H58" s="4"/>
      <c r="I58" s="4" t="s">
        <v>531</v>
      </c>
      <c r="J58" s="4" t="s">
        <v>532</v>
      </c>
      <c r="K58" s="8" t="s">
        <v>37</v>
      </c>
      <c r="L58" s="4">
        <v>5400</v>
      </c>
      <c r="M58" s="4">
        <v>606</v>
      </c>
      <c r="N58" s="4"/>
      <c r="O58" s="4" t="s">
        <v>38</v>
      </c>
      <c r="P58" s="4">
        <v>1</v>
      </c>
      <c r="Q58" s="4"/>
      <c r="R58" s="4"/>
      <c r="S58" s="4"/>
      <c r="T58" s="4"/>
      <c r="U58" s="10">
        <f t="shared" si="1"/>
        <v>7</v>
      </c>
      <c r="V58" s="71"/>
      <c r="W58" s="71"/>
      <c r="X58" s="71"/>
      <c r="Y58" s="1"/>
      <c r="Z58" s="69" t="s">
        <v>533</v>
      </c>
    </row>
    <row r="59" ht="18" customHeight="1" spans="1:26">
      <c r="A59" s="8">
        <f t="shared" si="0"/>
        <v>58</v>
      </c>
      <c r="B59" s="9">
        <v>43275</v>
      </c>
      <c r="C59" s="68">
        <v>46203</v>
      </c>
      <c r="D59" s="10" t="s">
        <v>534</v>
      </c>
      <c r="E59" s="8" t="s">
        <v>41</v>
      </c>
      <c r="F59" s="4" t="s">
        <v>535</v>
      </c>
      <c r="G59" s="4" t="s">
        <v>527</v>
      </c>
      <c r="H59" s="4"/>
      <c r="I59" s="4" t="s">
        <v>536</v>
      </c>
      <c r="J59" s="4" t="s">
        <v>44</v>
      </c>
      <c r="K59" s="8" t="s">
        <v>37</v>
      </c>
      <c r="L59" s="4">
        <v>5400</v>
      </c>
      <c r="M59" s="4">
        <v>615</v>
      </c>
      <c r="N59" s="4"/>
      <c r="O59" s="4" t="s">
        <v>38</v>
      </c>
      <c r="P59" s="4" t="s">
        <v>38</v>
      </c>
      <c r="Q59" s="4"/>
      <c r="R59" s="4"/>
      <c r="S59" s="4"/>
      <c r="T59" s="4"/>
      <c r="U59" s="10">
        <f t="shared" si="1"/>
        <v>7</v>
      </c>
      <c r="V59" s="4"/>
      <c r="W59" s="4"/>
      <c r="X59" s="4"/>
      <c r="Y59" s="1"/>
      <c r="Z59" s="69" t="s">
        <v>537</v>
      </c>
    </row>
    <row r="60" ht="18" customHeight="1" spans="1:26">
      <c r="A60" s="8">
        <f t="shared" si="0"/>
        <v>59</v>
      </c>
      <c r="B60" s="9">
        <v>43275</v>
      </c>
      <c r="C60" s="68">
        <v>46203</v>
      </c>
      <c r="D60" s="10" t="s">
        <v>538</v>
      </c>
      <c r="E60" s="8" t="s">
        <v>41</v>
      </c>
      <c r="F60" s="4" t="s">
        <v>535</v>
      </c>
      <c r="G60" s="4" t="s">
        <v>527</v>
      </c>
      <c r="H60" s="4"/>
      <c r="I60" s="4" t="s">
        <v>539</v>
      </c>
      <c r="J60" s="4" t="s">
        <v>540</v>
      </c>
      <c r="K60" s="8" t="s">
        <v>37</v>
      </c>
      <c r="L60" s="4">
        <v>5400</v>
      </c>
      <c r="M60" s="4">
        <v>599</v>
      </c>
      <c r="N60" s="4"/>
      <c r="O60" s="4" t="s">
        <v>38</v>
      </c>
      <c r="P60" s="4">
        <v>1</v>
      </c>
      <c r="Q60" s="4"/>
      <c r="R60" s="4"/>
      <c r="S60" s="4"/>
      <c r="T60" s="4"/>
      <c r="U60" s="10">
        <f t="shared" si="1"/>
        <v>7</v>
      </c>
      <c r="V60" s="4"/>
      <c r="W60" s="4"/>
      <c r="X60" s="4"/>
      <c r="Y60" s="1"/>
      <c r="Z60" s="69" t="s">
        <v>541</v>
      </c>
    </row>
    <row r="61" ht="18" customHeight="1" spans="1:26">
      <c r="A61" s="8">
        <f t="shared" si="0"/>
        <v>60</v>
      </c>
      <c r="B61" s="9">
        <v>43275</v>
      </c>
      <c r="C61" s="68">
        <v>46203</v>
      </c>
      <c r="D61" s="10" t="s">
        <v>542</v>
      </c>
      <c r="E61" s="8" t="s">
        <v>41</v>
      </c>
      <c r="F61" s="4" t="s">
        <v>535</v>
      </c>
      <c r="G61" s="4" t="s">
        <v>527</v>
      </c>
      <c r="H61" s="4"/>
      <c r="I61" s="4" t="s">
        <v>543</v>
      </c>
      <c r="J61" s="4" t="s">
        <v>57</v>
      </c>
      <c r="K61" s="8" t="s">
        <v>37</v>
      </c>
      <c r="L61" s="4">
        <v>5400</v>
      </c>
      <c r="M61" s="4">
        <v>600</v>
      </c>
      <c r="N61" s="4"/>
      <c r="O61" s="4" t="s">
        <v>38</v>
      </c>
      <c r="P61" s="4">
        <v>1</v>
      </c>
      <c r="Q61" s="4"/>
      <c r="R61" s="4"/>
      <c r="S61" s="4"/>
      <c r="T61" s="4"/>
      <c r="U61" s="10">
        <f t="shared" si="1"/>
        <v>7</v>
      </c>
      <c r="V61" s="4"/>
      <c r="W61" s="4"/>
      <c r="X61" s="4"/>
      <c r="Y61" s="1"/>
      <c r="Z61" s="1" t="s">
        <v>4200</v>
      </c>
    </row>
    <row r="62" ht="18" customHeight="1" spans="1:26">
      <c r="A62" s="8">
        <f t="shared" si="0"/>
        <v>61</v>
      </c>
      <c r="B62" s="9">
        <v>43275</v>
      </c>
      <c r="C62" s="68">
        <v>46203</v>
      </c>
      <c r="D62" s="10" t="s">
        <v>545</v>
      </c>
      <c r="E62" s="4" t="s">
        <v>34</v>
      </c>
      <c r="F62" s="4" t="s">
        <v>535</v>
      </c>
      <c r="G62" s="4" t="s">
        <v>527</v>
      </c>
      <c r="H62" s="4"/>
      <c r="I62" s="4" t="s">
        <v>546</v>
      </c>
      <c r="J62" s="4" t="s">
        <v>44</v>
      </c>
      <c r="K62" s="8" t="s">
        <v>37</v>
      </c>
      <c r="L62" s="4">
        <v>5400</v>
      </c>
      <c r="M62" s="4">
        <v>612</v>
      </c>
      <c r="N62" s="4"/>
      <c r="O62" s="4" t="s">
        <v>38</v>
      </c>
      <c r="P62" s="4">
        <v>1</v>
      </c>
      <c r="Q62" s="4"/>
      <c r="R62" s="4"/>
      <c r="S62" s="4"/>
      <c r="T62" s="4"/>
      <c r="U62" s="10">
        <f t="shared" si="1"/>
        <v>7</v>
      </c>
      <c r="V62" s="4"/>
      <c r="W62" s="4"/>
      <c r="X62" s="4"/>
      <c r="Y62" s="1"/>
      <c r="Z62" s="69" t="s">
        <v>547</v>
      </c>
    </row>
    <row r="63" ht="18" customHeight="1" spans="1:26">
      <c r="A63" s="8">
        <f t="shared" si="0"/>
        <v>62</v>
      </c>
      <c r="B63" s="9">
        <v>43275</v>
      </c>
      <c r="C63" s="68">
        <v>46203</v>
      </c>
      <c r="D63" s="10" t="s">
        <v>548</v>
      </c>
      <c r="E63" s="8" t="s">
        <v>41</v>
      </c>
      <c r="F63" s="4" t="s">
        <v>535</v>
      </c>
      <c r="G63" s="4" t="s">
        <v>527</v>
      </c>
      <c r="H63" s="4"/>
      <c r="I63" s="4" t="s">
        <v>549</v>
      </c>
      <c r="J63" s="4" t="s">
        <v>550</v>
      </c>
      <c r="K63" s="8" t="s">
        <v>37</v>
      </c>
      <c r="L63" s="4">
        <v>5400</v>
      </c>
      <c r="M63" s="4">
        <v>605</v>
      </c>
      <c r="N63" s="4"/>
      <c r="O63" s="4" t="s">
        <v>38</v>
      </c>
      <c r="P63" s="4">
        <v>1</v>
      </c>
      <c r="Q63" s="4"/>
      <c r="R63" s="4"/>
      <c r="S63" s="4"/>
      <c r="T63" s="4"/>
      <c r="U63" s="10">
        <f t="shared" si="1"/>
        <v>7</v>
      </c>
      <c r="V63" s="4"/>
      <c r="W63" s="4"/>
      <c r="X63" s="4"/>
      <c r="Y63" s="1"/>
      <c r="Z63" s="69" t="s">
        <v>551</v>
      </c>
    </row>
    <row r="64" ht="18" customHeight="1" spans="1:26">
      <c r="A64" s="8">
        <f t="shared" si="0"/>
        <v>63</v>
      </c>
      <c r="B64" s="9">
        <v>43275</v>
      </c>
      <c r="C64" s="68">
        <v>46203</v>
      </c>
      <c r="D64" s="10" t="s">
        <v>552</v>
      </c>
      <c r="E64" s="8" t="s">
        <v>41</v>
      </c>
      <c r="F64" s="8">
        <v>0</v>
      </c>
      <c r="G64" s="8" t="s">
        <v>527</v>
      </c>
      <c r="H64" s="8"/>
      <c r="I64" s="8" t="s">
        <v>553</v>
      </c>
      <c r="J64" s="8" t="s">
        <v>554</v>
      </c>
      <c r="K64" s="8" t="s">
        <v>37</v>
      </c>
      <c r="L64" s="4">
        <v>5400</v>
      </c>
      <c r="M64" s="4">
        <v>618</v>
      </c>
      <c r="N64" s="4"/>
      <c r="O64" s="4" t="s">
        <v>38</v>
      </c>
      <c r="P64" s="4">
        <v>1</v>
      </c>
      <c r="Q64" s="4"/>
      <c r="R64" s="4"/>
      <c r="S64" s="4"/>
      <c r="T64" s="4"/>
      <c r="U64" s="10">
        <f t="shared" si="1"/>
        <v>7</v>
      </c>
      <c r="V64" s="4"/>
      <c r="W64" s="4"/>
      <c r="X64" s="4"/>
      <c r="Y64" s="1"/>
      <c r="Z64" s="69" t="s">
        <v>555</v>
      </c>
    </row>
    <row r="65" ht="18" customHeight="1" spans="1:26">
      <c r="A65" s="8">
        <f t="shared" si="0"/>
        <v>64</v>
      </c>
      <c r="B65" s="9">
        <v>43275</v>
      </c>
      <c r="C65" s="68">
        <v>46203</v>
      </c>
      <c r="D65" s="10" t="s">
        <v>556</v>
      </c>
      <c r="E65" s="8" t="s">
        <v>41</v>
      </c>
      <c r="F65" s="8" t="s">
        <v>535</v>
      </c>
      <c r="G65" s="8" t="s">
        <v>527</v>
      </c>
      <c r="H65" s="8"/>
      <c r="I65" s="8" t="s">
        <v>557</v>
      </c>
      <c r="J65" s="8" t="s">
        <v>558</v>
      </c>
      <c r="K65" s="8" t="s">
        <v>37</v>
      </c>
      <c r="L65" s="4">
        <v>5400</v>
      </c>
      <c r="M65" s="4">
        <v>595</v>
      </c>
      <c r="N65" s="4"/>
      <c r="O65" s="4" t="s">
        <v>38</v>
      </c>
      <c r="P65" s="4">
        <v>1</v>
      </c>
      <c r="Q65" s="4"/>
      <c r="R65" s="4"/>
      <c r="S65" s="4"/>
      <c r="T65" s="4"/>
      <c r="U65" s="10">
        <f t="shared" si="1"/>
        <v>7</v>
      </c>
      <c r="V65" s="4"/>
      <c r="W65" s="4"/>
      <c r="X65" s="4"/>
      <c r="Y65" s="1"/>
      <c r="Z65" s="69" t="s">
        <v>559</v>
      </c>
    </row>
    <row r="66" ht="18" customHeight="1" spans="1:26">
      <c r="A66" s="8">
        <f t="shared" ref="A66:A129" si="2">ROW()-1</f>
        <v>65</v>
      </c>
      <c r="B66" s="9">
        <v>43275</v>
      </c>
      <c r="C66" s="68">
        <v>46203</v>
      </c>
      <c r="D66" s="10" t="s">
        <v>560</v>
      </c>
      <c r="E66" s="8" t="s">
        <v>41</v>
      </c>
      <c r="F66" s="8" t="s">
        <v>535</v>
      </c>
      <c r="G66" s="8" t="s">
        <v>527</v>
      </c>
      <c r="H66" s="8"/>
      <c r="I66" s="8" t="s">
        <v>561</v>
      </c>
      <c r="J66" s="8" t="s">
        <v>44</v>
      </c>
      <c r="K66" s="8" t="s">
        <v>37</v>
      </c>
      <c r="L66" s="4">
        <v>5400</v>
      </c>
      <c r="M66" s="4">
        <v>598</v>
      </c>
      <c r="N66" s="4"/>
      <c r="O66" s="4" t="s">
        <v>38</v>
      </c>
      <c r="P66" s="4" t="s">
        <v>38</v>
      </c>
      <c r="Q66" s="4"/>
      <c r="R66" s="4"/>
      <c r="S66" s="4"/>
      <c r="T66" s="4"/>
      <c r="U66" s="10">
        <f t="shared" ref="U66:U129" si="3">DATEDIF(B66,"2025-6-30","y")</f>
        <v>7</v>
      </c>
      <c r="V66" s="4"/>
      <c r="W66" s="4"/>
      <c r="X66" s="4"/>
      <c r="Y66" s="1"/>
      <c r="Z66" s="69" t="s">
        <v>562</v>
      </c>
    </row>
    <row r="67" ht="18" customHeight="1" spans="1:26">
      <c r="A67" s="8">
        <f t="shared" si="2"/>
        <v>66</v>
      </c>
      <c r="B67" s="9">
        <v>43277</v>
      </c>
      <c r="C67" s="68">
        <v>46203</v>
      </c>
      <c r="D67" s="10" t="s">
        <v>563</v>
      </c>
      <c r="E67" s="8" t="s">
        <v>41</v>
      </c>
      <c r="F67" s="8" t="s">
        <v>173</v>
      </c>
      <c r="G67" s="8" t="s">
        <v>62</v>
      </c>
      <c r="H67" s="8"/>
      <c r="I67" s="8" t="s">
        <v>564</v>
      </c>
      <c r="J67" s="20" t="s">
        <v>565</v>
      </c>
      <c r="K67" s="4" t="s">
        <v>58</v>
      </c>
      <c r="L67" s="4">
        <v>9216</v>
      </c>
      <c r="M67" s="4">
        <v>591</v>
      </c>
      <c r="N67" s="4"/>
      <c r="O67" s="4" t="s">
        <v>38</v>
      </c>
      <c r="P67" s="4">
        <v>1</v>
      </c>
      <c r="Q67" s="4"/>
      <c r="R67" s="4"/>
      <c r="S67" s="4">
        <v>1</v>
      </c>
      <c r="T67" s="4"/>
      <c r="U67" s="10">
        <f t="shared" si="3"/>
        <v>7</v>
      </c>
      <c r="V67" s="4"/>
      <c r="W67" s="4"/>
      <c r="X67" s="4"/>
      <c r="Y67" s="1"/>
      <c r="Z67" s="69" t="s">
        <v>566</v>
      </c>
    </row>
    <row r="68" ht="18" customHeight="1" spans="1:26">
      <c r="A68" s="8">
        <f t="shared" si="2"/>
        <v>67</v>
      </c>
      <c r="B68" s="9">
        <v>43277</v>
      </c>
      <c r="C68" s="68">
        <v>46203</v>
      </c>
      <c r="D68" s="10" t="s">
        <v>567</v>
      </c>
      <c r="E68" s="8" t="s">
        <v>41</v>
      </c>
      <c r="F68" s="8" t="s">
        <v>173</v>
      </c>
      <c r="G68" s="8" t="s">
        <v>62</v>
      </c>
      <c r="H68" s="8"/>
      <c r="I68" s="8" t="s">
        <v>564</v>
      </c>
      <c r="J68" s="8" t="s">
        <v>134</v>
      </c>
      <c r="K68" s="4" t="s">
        <v>58</v>
      </c>
      <c r="L68" s="4">
        <v>9216</v>
      </c>
      <c r="M68" s="4">
        <v>592</v>
      </c>
      <c r="N68" s="4"/>
      <c r="O68" s="4" t="s">
        <v>38</v>
      </c>
      <c r="P68" s="4">
        <v>1</v>
      </c>
      <c r="Q68" s="4"/>
      <c r="R68" s="4"/>
      <c r="S68" s="4">
        <v>1</v>
      </c>
      <c r="T68" s="4"/>
      <c r="U68" s="10">
        <f t="shared" si="3"/>
        <v>7</v>
      </c>
      <c r="V68" s="4"/>
      <c r="W68" s="4"/>
      <c r="X68" s="4"/>
      <c r="Y68" s="1"/>
      <c r="Z68" s="69" t="s">
        <v>568</v>
      </c>
    </row>
    <row r="69" ht="18" customHeight="1" spans="1:26">
      <c r="A69" s="8">
        <f t="shared" si="2"/>
        <v>68</v>
      </c>
      <c r="B69" s="9">
        <v>43285</v>
      </c>
      <c r="C69" s="68">
        <v>46203</v>
      </c>
      <c r="D69" s="10" t="s">
        <v>569</v>
      </c>
      <c r="E69" s="8" t="s">
        <v>41</v>
      </c>
      <c r="F69" s="4" t="s">
        <v>173</v>
      </c>
      <c r="G69" s="4" t="s">
        <v>308</v>
      </c>
      <c r="H69" s="4"/>
      <c r="I69" s="4" t="s">
        <v>570</v>
      </c>
      <c r="J69" s="4" t="s">
        <v>217</v>
      </c>
      <c r="K69" s="8" t="s">
        <v>37</v>
      </c>
      <c r="L69" s="4">
        <v>5400</v>
      </c>
      <c r="M69" s="4">
        <v>626</v>
      </c>
      <c r="N69" s="4"/>
      <c r="O69" s="4" t="s">
        <v>38</v>
      </c>
      <c r="P69" s="4">
        <v>1</v>
      </c>
      <c r="Q69" s="4"/>
      <c r="R69" s="4"/>
      <c r="S69" s="4"/>
      <c r="T69" s="4"/>
      <c r="U69" s="10">
        <f t="shared" si="3"/>
        <v>6</v>
      </c>
      <c r="V69" s="4"/>
      <c r="W69" s="4"/>
      <c r="X69" s="4"/>
      <c r="Y69" s="1"/>
      <c r="Z69" s="69" t="s">
        <v>571</v>
      </c>
    </row>
    <row r="70" ht="18" customHeight="1" spans="1:26">
      <c r="A70" s="8">
        <f t="shared" si="2"/>
        <v>69</v>
      </c>
      <c r="B70" s="9">
        <v>43285</v>
      </c>
      <c r="C70" s="68">
        <v>46203</v>
      </c>
      <c r="D70" s="10" t="s">
        <v>572</v>
      </c>
      <c r="E70" s="8" t="s">
        <v>41</v>
      </c>
      <c r="F70" s="8" t="s">
        <v>173</v>
      </c>
      <c r="G70" s="8" t="s">
        <v>62</v>
      </c>
      <c r="H70" s="8"/>
      <c r="I70" s="8" t="s">
        <v>573</v>
      </c>
      <c r="J70" s="8" t="s">
        <v>57</v>
      </c>
      <c r="K70" s="8" t="s">
        <v>37</v>
      </c>
      <c r="L70" s="4">
        <v>5400</v>
      </c>
      <c r="M70" s="4">
        <v>624</v>
      </c>
      <c r="N70" s="4"/>
      <c r="O70" s="4" t="s">
        <v>38</v>
      </c>
      <c r="P70" s="4">
        <v>1</v>
      </c>
      <c r="Q70" s="4"/>
      <c r="R70" s="4"/>
      <c r="S70" s="4"/>
      <c r="T70" s="4"/>
      <c r="U70" s="10">
        <f t="shared" si="3"/>
        <v>6</v>
      </c>
      <c r="V70" s="4"/>
      <c r="W70" s="4"/>
      <c r="X70" s="4"/>
      <c r="Y70" s="1"/>
      <c r="Z70" s="69" t="s">
        <v>574</v>
      </c>
    </row>
    <row r="71" ht="18" customHeight="1" spans="1:26">
      <c r="A71" s="8">
        <f t="shared" si="2"/>
        <v>70</v>
      </c>
      <c r="B71" s="9">
        <v>43305</v>
      </c>
      <c r="C71" s="68">
        <v>46203</v>
      </c>
      <c r="D71" s="10" t="s">
        <v>578</v>
      </c>
      <c r="E71" s="8" t="s">
        <v>41</v>
      </c>
      <c r="F71" s="4" t="s">
        <v>535</v>
      </c>
      <c r="G71" s="4" t="s">
        <v>527</v>
      </c>
      <c r="H71" s="4"/>
      <c r="I71" s="4" t="s">
        <v>579</v>
      </c>
      <c r="J71" s="4" t="s">
        <v>580</v>
      </c>
      <c r="K71" s="8" t="s">
        <v>37</v>
      </c>
      <c r="L71" s="4">
        <v>5400</v>
      </c>
      <c r="M71" s="4">
        <v>667</v>
      </c>
      <c r="N71" s="4"/>
      <c r="O71" s="4" t="s">
        <v>38</v>
      </c>
      <c r="P71" s="4" t="s">
        <v>38</v>
      </c>
      <c r="Q71" s="4"/>
      <c r="R71" s="4" t="s">
        <v>370</v>
      </c>
      <c r="S71" s="4"/>
      <c r="T71" s="4"/>
      <c r="U71" s="10">
        <f t="shared" si="3"/>
        <v>6</v>
      </c>
      <c r="V71" s="4"/>
      <c r="W71" s="4"/>
      <c r="X71" s="4"/>
      <c r="Y71" s="1"/>
      <c r="Z71" s="69" t="s">
        <v>581</v>
      </c>
    </row>
    <row r="72" ht="18" customHeight="1" spans="1:26">
      <c r="A72" s="8">
        <f t="shared" si="2"/>
        <v>71</v>
      </c>
      <c r="B72" s="9">
        <v>43305</v>
      </c>
      <c r="C72" s="68">
        <v>46203</v>
      </c>
      <c r="D72" s="10" t="s">
        <v>582</v>
      </c>
      <c r="E72" s="8" t="s">
        <v>41</v>
      </c>
      <c r="F72" s="4" t="s">
        <v>535</v>
      </c>
      <c r="G72" s="4" t="s">
        <v>527</v>
      </c>
      <c r="H72" s="4"/>
      <c r="I72" s="4" t="s">
        <v>583</v>
      </c>
      <c r="J72" s="4" t="s">
        <v>584</v>
      </c>
      <c r="K72" s="8" t="s">
        <v>37</v>
      </c>
      <c r="L72" s="4">
        <v>5400</v>
      </c>
      <c r="M72" s="4">
        <v>774</v>
      </c>
      <c r="N72" s="4"/>
      <c r="O72" s="4" t="s">
        <v>38</v>
      </c>
      <c r="P72" s="4" t="s">
        <v>38</v>
      </c>
      <c r="Q72" s="4"/>
      <c r="R72" s="4"/>
      <c r="S72" s="4"/>
      <c r="T72" s="4"/>
      <c r="U72" s="10">
        <f t="shared" si="3"/>
        <v>6</v>
      </c>
      <c r="V72" s="4"/>
      <c r="W72" s="4"/>
      <c r="X72" s="4"/>
      <c r="Y72" s="1"/>
      <c r="Z72" s="1" t="s">
        <v>585</v>
      </c>
    </row>
    <row r="73" ht="18" customHeight="1" spans="1:26">
      <c r="A73" s="8">
        <f t="shared" si="2"/>
        <v>72</v>
      </c>
      <c r="B73" s="9">
        <v>43305</v>
      </c>
      <c r="C73" s="68">
        <v>46203</v>
      </c>
      <c r="D73" s="10" t="s">
        <v>586</v>
      </c>
      <c r="E73" s="8" t="s">
        <v>41</v>
      </c>
      <c r="F73" s="4" t="s">
        <v>535</v>
      </c>
      <c r="G73" s="4" t="s">
        <v>527</v>
      </c>
      <c r="H73" s="4"/>
      <c r="I73" s="4" t="s">
        <v>587</v>
      </c>
      <c r="J73" s="4" t="s">
        <v>330</v>
      </c>
      <c r="K73" s="8" t="s">
        <v>37</v>
      </c>
      <c r="L73" s="4">
        <v>5400</v>
      </c>
      <c r="M73" s="4">
        <v>775</v>
      </c>
      <c r="N73" s="4"/>
      <c r="O73" s="4" t="s">
        <v>38</v>
      </c>
      <c r="P73" s="4" t="s">
        <v>38</v>
      </c>
      <c r="Q73" s="4"/>
      <c r="R73" s="4"/>
      <c r="S73" s="4"/>
      <c r="T73" s="4"/>
      <c r="U73" s="10">
        <f t="shared" si="3"/>
        <v>6</v>
      </c>
      <c r="V73" s="4"/>
      <c r="W73" s="4"/>
      <c r="X73" s="4"/>
      <c r="Y73" s="1"/>
      <c r="Z73" s="1" t="s">
        <v>585</v>
      </c>
    </row>
    <row r="74" ht="18" customHeight="1" spans="1:26">
      <c r="A74" s="8">
        <f t="shared" si="2"/>
        <v>73</v>
      </c>
      <c r="B74" s="9">
        <v>43319</v>
      </c>
      <c r="C74" s="68">
        <v>46203</v>
      </c>
      <c r="D74" s="10" t="s">
        <v>592</v>
      </c>
      <c r="E74" s="8" t="s">
        <v>41</v>
      </c>
      <c r="F74" s="4" t="s">
        <v>173</v>
      </c>
      <c r="G74" s="4" t="s">
        <v>308</v>
      </c>
      <c r="H74" s="4"/>
      <c r="I74" s="4" t="s">
        <v>4202</v>
      </c>
      <c r="J74" s="4" t="s">
        <v>4203</v>
      </c>
      <c r="K74" s="8" t="s">
        <v>37</v>
      </c>
      <c r="L74" s="4">
        <v>5400</v>
      </c>
      <c r="M74" s="4">
        <v>646</v>
      </c>
      <c r="N74" s="4"/>
      <c r="O74" s="4" t="s">
        <v>38</v>
      </c>
      <c r="P74" s="4">
        <v>1</v>
      </c>
      <c r="Q74" s="4"/>
      <c r="R74" s="4"/>
      <c r="S74" s="4">
        <v>1</v>
      </c>
      <c r="T74" s="4"/>
      <c r="U74" s="10">
        <f t="shared" si="3"/>
        <v>6</v>
      </c>
      <c r="V74" s="4"/>
      <c r="W74" s="4"/>
      <c r="X74" s="4"/>
      <c r="Y74" s="1"/>
      <c r="Z74" s="69" t="s">
        <v>595</v>
      </c>
    </row>
    <row r="75" ht="18" customHeight="1" spans="1:26">
      <c r="A75" s="8">
        <f t="shared" si="2"/>
        <v>74</v>
      </c>
      <c r="B75" s="9">
        <v>43320</v>
      </c>
      <c r="C75" s="68">
        <v>46203</v>
      </c>
      <c r="D75" s="10" t="s">
        <v>596</v>
      </c>
      <c r="E75" s="8" t="s">
        <v>41</v>
      </c>
      <c r="F75" s="4" t="s">
        <v>173</v>
      </c>
      <c r="G75" s="4" t="s">
        <v>62</v>
      </c>
      <c r="H75" s="4"/>
      <c r="I75" s="4" t="s">
        <v>597</v>
      </c>
      <c r="J75" s="4" t="s">
        <v>598</v>
      </c>
      <c r="K75" s="8" t="s">
        <v>37</v>
      </c>
      <c r="L75" s="4">
        <v>5400</v>
      </c>
      <c r="M75" s="4">
        <v>647</v>
      </c>
      <c r="N75" s="4"/>
      <c r="O75" s="4" t="s">
        <v>38</v>
      </c>
      <c r="P75" s="4">
        <v>1</v>
      </c>
      <c r="Q75" s="4"/>
      <c r="R75" s="4"/>
      <c r="S75" s="4">
        <v>1</v>
      </c>
      <c r="T75" s="4"/>
      <c r="U75" s="10">
        <f t="shared" si="3"/>
        <v>6</v>
      </c>
      <c r="V75" s="4"/>
      <c r="W75" s="4"/>
      <c r="X75" s="4"/>
      <c r="Y75" s="1"/>
      <c r="Z75" s="69" t="s">
        <v>599</v>
      </c>
    </row>
    <row r="76" ht="18" customHeight="1" spans="1:26">
      <c r="A76" s="8">
        <f t="shared" si="2"/>
        <v>75</v>
      </c>
      <c r="B76" s="9">
        <v>43335</v>
      </c>
      <c r="C76" s="68">
        <v>46203</v>
      </c>
      <c r="D76" s="10" t="s">
        <v>600</v>
      </c>
      <c r="E76" s="8" t="s">
        <v>41</v>
      </c>
      <c r="F76" s="4" t="s">
        <v>173</v>
      </c>
      <c r="G76" s="4" t="s">
        <v>67</v>
      </c>
      <c r="H76" s="4"/>
      <c r="I76" s="4" t="s">
        <v>601</v>
      </c>
      <c r="J76" s="4" t="s">
        <v>101</v>
      </c>
      <c r="K76" s="8" t="s">
        <v>37</v>
      </c>
      <c r="L76" s="4">
        <v>5400</v>
      </c>
      <c r="M76" s="4">
        <v>656</v>
      </c>
      <c r="N76" s="4"/>
      <c r="O76" s="4" t="s">
        <v>38</v>
      </c>
      <c r="P76" s="4">
        <v>1</v>
      </c>
      <c r="Q76" s="4"/>
      <c r="R76" s="4"/>
      <c r="S76" s="4"/>
      <c r="T76" s="4"/>
      <c r="U76" s="10">
        <f t="shared" si="3"/>
        <v>6</v>
      </c>
      <c r="V76" s="4"/>
      <c r="W76" s="4"/>
      <c r="X76" s="4"/>
      <c r="Y76" s="1"/>
      <c r="Z76" s="69" t="s">
        <v>602</v>
      </c>
    </row>
    <row r="77" ht="18" customHeight="1" spans="1:26">
      <c r="A77" s="8">
        <f t="shared" si="2"/>
        <v>76</v>
      </c>
      <c r="B77" s="9">
        <v>43336</v>
      </c>
      <c r="C77" s="68">
        <v>46203</v>
      </c>
      <c r="D77" s="10" t="s">
        <v>603</v>
      </c>
      <c r="E77" s="8" t="s">
        <v>41</v>
      </c>
      <c r="F77" s="8" t="s">
        <v>173</v>
      </c>
      <c r="G77" s="8" t="s">
        <v>62</v>
      </c>
      <c r="H77" s="8"/>
      <c r="I77" s="8" t="s">
        <v>604</v>
      </c>
      <c r="J77" s="8" t="s">
        <v>605</v>
      </c>
      <c r="K77" s="8" t="s">
        <v>37</v>
      </c>
      <c r="L77" s="4">
        <v>5400</v>
      </c>
      <c r="M77" s="4">
        <v>657</v>
      </c>
      <c r="N77" s="4"/>
      <c r="O77" s="4" t="s">
        <v>38</v>
      </c>
      <c r="P77" s="4">
        <v>1</v>
      </c>
      <c r="Q77" s="4"/>
      <c r="R77" s="4"/>
      <c r="S77" s="4">
        <v>1</v>
      </c>
      <c r="T77" s="4"/>
      <c r="U77" s="10">
        <f t="shared" si="3"/>
        <v>6</v>
      </c>
      <c r="V77" s="4"/>
      <c r="W77" s="4"/>
      <c r="X77" s="4"/>
      <c r="Y77" s="1"/>
      <c r="Z77" s="69" t="s">
        <v>606</v>
      </c>
    </row>
    <row r="78" ht="18" customHeight="1" spans="1:26">
      <c r="A78" s="8">
        <f t="shared" si="2"/>
        <v>77</v>
      </c>
      <c r="B78" s="9">
        <v>43349</v>
      </c>
      <c r="C78" s="68">
        <v>46203</v>
      </c>
      <c r="D78" s="10" t="s">
        <v>611</v>
      </c>
      <c r="E78" s="8" t="s">
        <v>41</v>
      </c>
      <c r="F78" s="4" t="s">
        <v>173</v>
      </c>
      <c r="G78" s="4" t="s">
        <v>67</v>
      </c>
      <c r="H78" s="4"/>
      <c r="I78" s="4" t="s">
        <v>612</v>
      </c>
      <c r="J78" s="4" t="s">
        <v>613</v>
      </c>
      <c r="K78" s="8" t="s">
        <v>37</v>
      </c>
      <c r="L78" s="4">
        <v>5400</v>
      </c>
      <c r="M78" s="4">
        <v>666</v>
      </c>
      <c r="N78" s="4"/>
      <c r="O78" s="4" t="s">
        <v>38</v>
      </c>
      <c r="P78" s="4">
        <v>1</v>
      </c>
      <c r="Q78" s="4"/>
      <c r="R78" s="4"/>
      <c r="S78" s="4"/>
      <c r="T78" s="4"/>
      <c r="U78" s="10">
        <f t="shared" si="3"/>
        <v>6</v>
      </c>
      <c r="V78" s="4"/>
      <c r="W78" s="4"/>
      <c r="X78" s="4"/>
      <c r="Y78" s="1"/>
      <c r="Z78" s="69" t="s">
        <v>614</v>
      </c>
    </row>
    <row r="79" ht="18" customHeight="1" spans="1:26">
      <c r="A79" s="8">
        <f t="shared" si="2"/>
        <v>78</v>
      </c>
      <c r="B79" s="9">
        <v>43354</v>
      </c>
      <c r="C79" s="68">
        <v>46203</v>
      </c>
      <c r="D79" s="10" t="s">
        <v>615</v>
      </c>
      <c r="E79" s="8" t="s">
        <v>41</v>
      </c>
      <c r="F79" s="4" t="s">
        <v>173</v>
      </c>
      <c r="G79" s="4" t="s">
        <v>48</v>
      </c>
      <c r="H79" s="4"/>
      <c r="I79" s="4" t="s">
        <v>4204</v>
      </c>
      <c r="J79" s="4" t="s">
        <v>4205</v>
      </c>
      <c r="K79" s="4" t="s">
        <v>58</v>
      </c>
      <c r="L79" s="4">
        <v>9216</v>
      </c>
      <c r="M79" s="4">
        <v>668</v>
      </c>
      <c r="N79" s="10" t="s">
        <v>419</v>
      </c>
      <c r="O79" s="4" t="s">
        <v>38</v>
      </c>
      <c r="P79" s="4">
        <v>1</v>
      </c>
      <c r="Q79" s="4"/>
      <c r="R79" s="4"/>
      <c r="S79" s="4"/>
      <c r="T79" s="4"/>
      <c r="U79" s="10">
        <f t="shared" si="3"/>
        <v>6</v>
      </c>
      <c r="V79" s="4"/>
      <c r="W79" s="10" t="s">
        <v>52</v>
      </c>
      <c r="X79" s="4"/>
      <c r="Y79" s="1"/>
      <c r="Z79" s="1" t="s">
        <v>4206</v>
      </c>
    </row>
    <row r="80" ht="18" customHeight="1" spans="1:26">
      <c r="A80" s="8">
        <f t="shared" si="2"/>
        <v>79</v>
      </c>
      <c r="B80" s="9">
        <v>43356</v>
      </c>
      <c r="C80" s="68">
        <v>46203</v>
      </c>
      <c r="D80" s="10" t="s">
        <v>618</v>
      </c>
      <c r="E80" s="8" t="s">
        <v>41</v>
      </c>
      <c r="F80" s="4" t="s">
        <v>173</v>
      </c>
      <c r="G80" s="4" t="s">
        <v>48</v>
      </c>
      <c r="H80" s="4"/>
      <c r="I80" s="12" t="s">
        <v>619</v>
      </c>
      <c r="J80" s="4" t="s">
        <v>44</v>
      </c>
      <c r="K80" s="8" t="s">
        <v>37</v>
      </c>
      <c r="L80" s="4">
        <v>5400</v>
      </c>
      <c r="M80" s="4">
        <v>672</v>
      </c>
      <c r="N80" s="10" t="s">
        <v>419</v>
      </c>
      <c r="O80" s="4" t="s">
        <v>38</v>
      </c>
      <c r="P80" s="4">
        <v>1</v>
      </c>
      <c r="Q80" s="4"/>
      <c r="R80" s="4"/>
      <c r="S80" s="4">
        <v>1</v>
      </c>
      <c r="T80" s="4"/>
      <c r="U80" s="10">
        <f t="shared" si="3"/>
        <v>6</v>
      </c>
      <c r="V80" s="4"/>
      <c r="W80" s="10" t="s">
        <v>52</v>
      </c>
      <c r="X80" s="4"/>
      <c r="Y80" s="1"/>
      <c r="Z80" s="69" t="s">
        <v>620</v>
      </c>
    </row>
    <row r="81" ht="18" customHeight="1" spans="1:27">
      <c r="A81" s="8">
        <f t="shared" si="2"/>
        <v>80</v>
      </c>
      <c r="B81" s="9">
        <v>43360</v>
      </c>
      <c r="C81" s="68">
        <v>46203</v>
      </c>
      <c r="D81" s="10" t="s">
        <v>621</v>
      </c>
      <c r="E81" s="8" t="s">
        <v>41</v>
      </c>
      <c r="F81" s="8" t="s">
        <v>173</v>
      </c>
      <c r="G81" s="8" t="s">
        <v>62</v>
      </c>
      <c r="H81" s="8"/>
      <c r="I81" s="8" t="s">
        <v>622</v>
      </c>
      <c r="J81" s="8" t="s">
        <v>134</v>
      </c>
      <c r="K81" s="8" t="s">
        <v>37</v>
      </c>
      <c r="L81" s="4">
        <v>5400</v>
      </c>
      <c r="M81" s="4">
        <v>673</v>
      </c>
      <c r="N81" s="4"/>
      <c r="O81" s="4" t="s">
        <v>38</v>
      </c>
      <c r="P81" s="4">
        <v>1</v>
      </c>
      <c r="Q81" s="4"/>
      <c r="R81" s="4"/>
      <c r="S81" s="4"/>
      <c r="T81" s="4"/>
      <c r="U81" s="10">
        <f t="shared" si="3"/>
        <v>6</v>
      </c>
      <c r="V81" s="4"/>
      <c r="W81" s="4"/>
      <c r="X81" s="4"/>
      <c r="Y81" s="1"/>
      <c r="Z81" s="69" t="s">
        <v>623</v>
      </c>
    </row>
    <row r="82" ht="18" customHeight="1" spans="1:27">
      <c r="A82" s="8">
        <f t="shared" si="2"/>
        <v>81</v>
      </c>
      <c r="B82" s="9">
        <v>43361</v>
      </c>
      <c r="C82" s="68">
        <v>46203</v>
      </c>
      <c r="D82" s="10" t="s">
        <v>624</v>
      </c>
      <c r="E82" s="8" t="s">
        <v>41</v>
      </c>
      <c r="F82" s="4" t="s">
        <v>173</v>
      </c>
      <c r="G82" s="4" t="s">
        <v>48</v>
      </c>
      <c r="H82" s="4"/>
      <c r="I82" s="1" t="s">
        <v>4207</v>
      </c>
      <c r="J82" s="1" t="s">
        <v>50</v>
      </c>
      <c r="K82" s="8" t="s">
        <v>37</v>
      </c>
      <c r="L82" s="4">
        <v>5400</v>
      </c>
      <c r="M82" s="4">
        <v>675</v>
      </c>
      <c r="N82" s="10" t="s">
        <v>280</v>
      </c>
      <c r="O82" s="4" t="s">
        <v>38</v>
      </c>
      <c r="P82" s="4">
        <v>1</v>
      </c>
      <c r="Q82" s="4"/>
      <c r="R82" s="4"/>
      <c r="S82" s="4"/>
      <c r="T82" s="4"/>
      <c r="U82" s="10">
        <f t="shared" si="3"/>
        <v>6</v>
      </c>
      <c r="V82" s="4"/>
      <c r="W82" s="10" t="s">
        <v>52</v>
      </c>
      <c r="X82" s="4"/>
      <c r="Y82" s="1"/>
      <c r="Z82" s="69" t="s">
        <v>626</v>
      </c>
    </row>
    <row r="83" ht="18" customHeight="1" spans="1:27">
      <c r="A83" s="8">
        <f t="shared" si="2"/>
        <v>82</v>
      </c>
      <c r="B83" s="9">
        <v>43367</v>
      </c>
      <c r="C83" s="68">
        <v>46203</v>
      </c>
      <c r="D83" s="10" t="s">
        <v>627</v>
      </c>
      <c r="E83" s="4" t="s">
        <v>41</v>
      </c>
      <c r="F83" s="4" t="s">
        <v>173</v>
      </c>
      <c r="G83" s="4" t="s">
        <v>48</v>
      </c>
      <c r="H83" s="4"/>
      <c r="I83" s="4" t="s">
        <v>628</v>
      </c>
      <c r="J83" s="4" t="s">
        <v>101</v>
      </c>
      <c r="K83" s="8" t="s">
        <v>37</v>
      </c>
      <c r="L83" s="4">
        <v>5400</v>
      </c>
      <c r="M83" s="4">
        <v>690</v>
      </c>
      <c r="N83" s="10" t="s">
        <v>234</v>
      </c>
      <c r="O83" s="4" t="s">
        <v>38</v>
      </c>
      <c r="P83" s="4">
        <v>1</v>
      </c>
      <c r="Q83" s="4"/>
      <c r="R83" s="4"/>
      <c r="S83" s="4">
        <v>1</v>
      </c>
      <c r="T83" s="4"/>
      <c r="U83" s="10">
        <f t="shared" si="3"/>
        <v>6</v>
      </c>
      <c r="V83" s="4"/>
      <c r="W83" s="10" t="s">
        <v>52</v>
      </c>
      <c r="X83" s="4"/>
      <c r="Y83" s="1"/>
      <c r="Z83" s="69" t="s">
        <v>630</v>
      </c>
    </row>
    <row r="84" ht="18" customHeight="1" spans="1:27">
      <c r="A84" s="8">
        <f t="shared" si="2"/>
        <v>83</v>
      </c>
      <c r="B84" s="9">
        <v>43385</v>
      </c>
      <c r="C84" s="68">
        <v>46203</v>
      </c>
      <c r="D84" s="10" t="s">
        <v>635</v>
      </c>
      <c r="E84" s="4" t="s">
        <v>41</v>
      </c>
      <c r="F84" s="8" t="s">
        <v>173</v>
      </c>
      <c r="G84" s="8" t="s">
        <v>62</v>
      </c>
      <c r="H84" s="8"/>
      <c r="I84" s="8" t="s">
        <v>564</v>
      </c>
      <c r="J84" s="8" t="s">
        <v>636</v>
      </c>
      <c r="K84" s="4" t="s">
        <v>58</v>
      </c>
      <c r="L84" s="4">
        <v>9216</v>
      </c>
      <c r="M84" s="4">
        <v>686</v>
      </c>
      <c r="N84" s="4"/>
      <c r="O84" s="4" t="s">
        <v>38</v>
      </c>
      <c r="P84" s="4">
        <v>1</v>
      </c>
      <c r="Q84" s="4"/>
      <c r="R84" s="4"/>
      <c r="S84" s="4">
        <v>1</v>
      </c>
      <c r="T84" s="4"/>
      <c r="U84" s="10">
        <f t="shared" si="3"/>
        <v>6</v>
      </c>
      <c r="V84" s="4"/>
      <c r="W84" s="4"/>
      <c r="X84" s="4"/>
      <c r="Y84" s="1"/>
      <c r="Z84" s="69" t="s">
        <v>637</v>
      </c>
    </row>
    <row r="85" ht="18" customHeight="1" spans="1:27">
      <c r="A85" s="8">
        <f t="shared" si="2"/>
        <v>84</v>
      </c>
      <c r="B85" s="9">
        <v>43402</v>
      </c>
      <c r="C85" s="68">
        <v>46203</v>
      </c>
      <c r="D85" s="10" t="s">
        <v>641</v>
      </c>
      <c r="E85" s="4" t="s">
        <v>41</v>
      </c>
      <c r="F85" s="4" t="s">
        <v>173</v>
      </c>
      <c r="G85" s="4" t="s">
        <v>62</v>
      </c>
      <c r="H85" s="4"/>
      <c r="I85" s="4" t="s">
        <v>642</v>
      </c>
      <c r="J85" s="4" t="s">
        <v>643</v>
      </c>
      <c r="K85" s="8" t="s">
        <v>37</v>
      </c>
      <c r="L85" s="4">
        <v>5400</v>
      </c>
      <c r="M85" s="4">
        <v>694</v>
      </c>
      <c r="N85" s="4"/>
      <c r="O85" s="4" t="s">
        <v>38</v>
      </c>
      <c r="P85" s="4">
        <v>1</v>
      </c>
      <c r="Q85" s="4"/>
      <c r="R85" s="4"/>
      <c r="S85" s="4"/>
      <c r="T85" s="4"/>
      <c r="U85" s="10">
        <f t="shared" si="3"/>
        <v>6</v>
      </c>
      <c r="V85" s="4"/>
      <c r="W85" s="4"/>
      <c r="X85" s="4"/>
      <c r="Y85" s="1"/>
      <c r="Z85" s="69" t="s">
        <v>644</v>
      </c>
    </row>
    <row r="86" ht="18" customHeight="1" spans="1:27">
      <c r="A86" s="8">
        <f t="shared" si="2"/>
        <v>85</v>
      </c>
      <c r="B86" s="9">
        <v>43402</v>
      </c>
      <c r="C86" s="68">
        <v>46203</v>
      </c>
      <c r="D86" s="10" t="s">
        <v>645</v>
      </c>
      <c r="E86" s="4" t="s">
        <v>41</v>
      </c>
      <c r="F86" s="4" t="s">
        <v>173</v>
      </c>
      <c r="G86" s="4" t="s">
        <v>36</v>
      </c>
      <c r="H86" s="4"/>
      <c r="I86" s="4" t="s">
        <v>344</v>
      </c>
      <c r="J86" s="4" t="s">
        <v>646</v>
      </c>
      <c r="K86" s="8" t="s">
        <v>37</v>
      </c>
      <c r="L86" s="4">
        <v>5400</v>
      </c>
      <c r="M86" s="4">
        <v>693</v>
      </c>
      <c r="N86" s="4"/>
      <c r="O86" s="4" t="s">
        <v>38</v>
      </c>
      <c r="P86" s="4">
        <v>1</v>
      </c>
      <c r="Q86" s="4"/>
      <c r="R86" s="4"/>
      <c r="S86" s="4">
        <v>1</v>
      </c>
      <c r="T86" s="4"/>
      <c r="U86" s="10">
        <f t="shared" si="3"/>
        <v>6</v>
      </c>
      <c r="V86" s="4"/>
      <c r="W86" s="4"/>
      <c r="X86" s="4"/>
      <c r="Y86" s="1"/>
      <c r="Z86" s="69" t="s">
        <v>647</v>
      </c>
    </row>
    <row r="87" ht="18" customHeight="1" spans="1:27">
      <c r="A87" s="8">
        <f t="shared" si="2"/>
        <v>86</v>
      </c>
      <c r="B87" s="9">
        <v>43406</v>
      </c>
      <c r="C87" s="68">
        <v>46203</v>
      </c>
      <c r="D87" s="10" t="s">
        <v>653</v>
      </c>
      <c r="E87" s="4" t="s">
        <v>41</v>
      </c>
      <c r="F87" s="4" t="s">
        <v>535</v>
      </c>
      <c r="G87" s="4" t="s">
        <v>62</v>
      </c>
      <c r="H87" s="4"/>
      <c r="I87" s="4" t="s">
        <v>654</v>
      </c>
      <c r="J87" s="4" t="s">
        <v>655</v>
      </c>
      <c r="K87" s="8" t="s">
        <v>37</v>
      </c>
      <c r="L87" s="4">
        <v>5400</v>
      </c>
      <c r="M87" s="4">
        <v>699</v>
      </c>
      <c r="N87" s="4"/>
      <c r="O87" s="4" t="s">
        <v>38</v>
      </c>
      <c r="P87" s="4">
        <v>1</v>
      </c>
      <c r="Q87" s="4"/>
      <c r="R87" s="4"/>
      <c r="S87" s="4"/>
      <c r="T87" s="4"/>
      <c r="U87" s="10">
        <f t="shared" si="3"/>
        <v>6</v>
      </c>
      <c r="V87" s="4"/>
      <c r="W87" s="4"/>
      <c r="X87" s="4"/>
      <c r="Y87" s="1"/>
      <c r="Z87" s="69" t="s">
        <v>656</v>
      </c>
    </row>
    <row r="88" ht="18" customHeight="1" spans="1:27">
      <c r="A88" s="8">
        <f t="shared" si="2"/>
        <v>87</v>
      </c>
      <c r="B88" s="9">
        <v>43406</v>
      </c>
      <c r="C88" s="68">
        <v>46203</v>
      </c>
      <c r="D88" s="10" t="s">
        <v>657</v>
      </c>
      <c r="E88" s="4" t="s">
        <v>41</v>
      </c>
      <c r="F88" s="4" t="s">
        <v>173</v>
      </c>
      <c r="G88" s="4" t="s">
        <v>121</v>
      </c>
      <c r="H88" s="4"/>
      <c r="I88" s="4" t="s">
        <v>658</v>
      </c>
      <c r="J88" s="4" t="s">
        <v>341</v>
      </c>
      <c r="K88" s="8" t="s">
        <v>37</v>
      </c>
      <c r="L88" s="4">
        <v>5400</v>
      </c>
      <c r="M88" s="4">
        <v>700</v>
      </c>
      <c r="N88" s="4"/>
      <c r="O88" s="4" t="s">
        <v>38</v>
      </c>
      <c r="P88" s="4">
        <v>1</v>
      </c>
      <c r="Q88" s="4"/>
      <c r="R88" s="4"/>
      <c r="S88" s="4"/>
      <c r="T88" s="4"/>
      <c r="U88" s="10">
        <f t="shared" si="3"/>
        <v>6</v>
      </c>
      <c r="V88" s="4"/>
      <c r="W88" s="4"/>
      <c r="X88" s="4"/>
      <c r="Y88" s="1"/>
      <c r="Z88" s="69" t="s">
        <v>659</v>
      </c>
    </row>
    <row r="89" ht="18" customHeight="1" spans="1:27">
      <c r="A89" s="8">
        <f t="shared" si="2"/>
        <v>88</v>
      </c>
      <c r="B89" s="9">
        <v>43413</v>
      </c>
      <c r="C89" s="68">
        <v>46203</v>
      </c>
      <c r="D89" s="10" t="s">
        <v>663</v>
      </c>
      <c r="E89" s="4" t="s">
        <v>41</v>
      </c>
      <c r="F89" s="4" t="s">
        <v>535</v>
      </c>
      <c r="G89" s="4" t="s">
        <v>67</v>
      </c>
      <c r="H89" s="4"/>
      <c r="I89" s="4" t="s">
        <v>664</v>
      </c>
      <c r="J89" s="4" t="s">
        <v>57</v>
      </c>
      <c r="K89" s="8" t="s">
        <v>37</v>
      </c>
      <c r="L89" s="4">
        <v>5400</v>
      </c>
      <c r="M89" s="4">
        <v>703</v>
      </c>
      <c r="N89" s="4"/>
      <c r="O89" s="4" t="s">
        <v>38</v>
      </c>
      <c r="P89" s="4">
        <v>1</v>
      </c>
      <c r="Q89" s="4"/>
      <c r="R89" s="4"/>
      <c r="S89" s="4"/>
      <c r="T89" s="4"/>
      <c r="U89" s="10">
        <f t="shared" si="3"/>
        <v>6</v>
      </c>
      <c r="V89" s="4"/>
      <c r="W89" s="4"/>
      <c r="X89" s="4"/>
      <c r="Y89" s="1"/>
      <c r="Z89" s="69" t="s">
        <v>665</v>
      </c>
    </row>
    <row r="90" ht="18" customHeight="1" spans="1:27">
      <c r="A90" s="8">
        <f t="shared" si="2"/>
        <v>89</v>
      </c>
      <c r="B90" s="9">
        <v>43426</v>
      </c>
      <c r="C90" s="68">
        <v>46203</v>
      </c>
      <c r="D90" s="10" t="s">
        <v>666</v>
      </c>
      <c r="E90" s="4" t="s">
        <v>41</v>
      </c>
      <c r="F90" s="4" t="s">
        <v>173</v>
      </c>
      <c r="G90" s="4" t="s">
        <v>62</v>
      </c>
      <c r="H90" s="4"/>
      <c r="I90" s="4" t="s">
        <v>667</v>
      </c>
      <c r="J90" s="4" t="s">
        <v>57</v>
      </c>
      <c r="K90" s="8" t="s">
        <v>37</v>
      </c>
      <c r="L90" s="4">
        <v>5400</v>
      </c>
      <c r="M90" s="4">
        <v>720</v>
      </c>
      <c r="N90" s="4"/>
      <c r="O90" s="11">
        <v>45138</v>
      </c>
      <c r="P90" s="4">
        <v>1</v>
      </c>
      <c r="Q90" s="4"/>
      <c r="R90" s="4"/>
      <c r="S90" s="4"/>
      <c r="T90" s="4"/>
      <c r="U90" s="10">
        <f t="shared" si="3"/>
        <v>6</v>
      </c>
      <c r="V90" s="4"/>
      <c r="W90" s="4"/>
      <c r="X90" s="4"/>
      <c r="Y90" s="1"/>
      <c r="Z90" s="1" t="s">
        <v>4209</v>
      </c>
    </row>
    <row r="91" ht="18" customHeight="1" spans="1:27">
      <c r="A91" s="8">
        <f t="shared" si="2"/>
        <v>90</v>
      </c>
      <c r="B91" s="9">
        <v>43425</v>
      </c>
      <c r="C91" s="68">
        <v>46203</v>
      </c>
      <c r="D91" s="10" t="s">
        <v>672</v>
      </c>
      <c r="E91" s="4" t="s">
        <v>41</v>
      </c>
      <c r="F91" s="4" t="s">
        <v>173</v>
      </c>
      <c r="G91" s="4" t="s">
        <v>507</v>
      </c>
      <c r="H91" s="4"/>
      <c r="I91" s="4" t="s">
        <v>673</v>
      </c>
      <c r="J91" s="4" t="s">
        <v>134</v>
      </c>
      <c r="K91" s="8" t="s">
        <v>37</v>
      </c>
      <c r="L91" s="4">
        <v>5400</v>
      </c>
      <c r="M91" s="4">
        <v>715</v>
      </c>
      <c r="N91" s="4"/>
      <c r="O91" s="4" t="s">
        <v>38</v>
      </c>
      <c r="P91" s="4">
        <v>1</v>
      </c>
      <c r="Q91" s="4"/>
      <c r="R91" s="4"/>
      <c r="S91" s="4"/>
      <c r="T91" s="4"/>
      <c r="U91" s="10">
        <f t="shared" si="3"/>
        <v>6</v>
      </c>
      <c r="V91" s="4" t="s">
        <v>651</v>
      </c>
      <c r="W91" s="4"/>
      <c r="X91" s="4"/>
      <c r="Y91" s="1"/>
      <c r="Z91" s="69" t="s">
        <v>674</v>
      </c>
      <c r="AA91" s="10" t="s">
        <v>675</v>
      </c>
    </row>
    <row r="92" ht="18" customHeight="1" spans="1:27">
      <c r="A92" s="8">
        <f t="shared" si="2"/>
        <v>91</v>
      </c>
      <c r="B92" s="9">
        <v>43426</v>
      </c>
      <c r="C92" s="68">
        <v>46203</v>
      </c>
      <c r="D92" s="10" t="s">
        <v>676</v>
      </c>
      <c r="E92" s="4" t="s">
        <v>41</v>
      </c>
      <c r="F92" s="4" t="s">
        <v>535</v>
      </c>
      <c r="G92" s="4" t="s">
        <v>48</v>
      </c>
      <c r="H92" s="4"/>
      <c r="I92" s="4" t="s">
        <v>677</v>
      </c>
      <c r="J92" s="4" t="s">
        <v>44</v>
      </c>
      <c r="K92" s="8" t="s">
        <v>37</v>
      </c>
      <c r="L92" s="4">
        <v>5400</v>
      </c>
      <c r="M92" s="4">
        <v>717</v>
      </c>
      <c r="N92" s="10" t="s">
        <v>678</v>
      </c>
      <c r="O92" s="4" t="s">
        <v>38</v>
      </c>
      <c r="P92" s="4">
        <v>1</v>
      </c>
      <c r="Q92" s="4"/>
      <c r="R92" s="4"/>
      <c r="S92" s="4"/>
      <c r="T92" s="4"/>
      <c r="U92" s="10">
        <f t="shared" si="3"/>
        <v>6</v>
      </c>
      <c r="V92" s="4"/>
      <c r="W92" s="10" t="s">
        <v>52</v>
      </c>
      <c r="X92" s="4"/>
      <c r="Y92" s="1"/>
      <c r="Z92" s="69" t="s">
        <v>679</v>
      </c>
    </row>
    <row r="93" ht="18" customHeight="1" spans="1:27">
      <c r="A93" s="8">
        <f t="shared" si="2"/>
        <v>92</v>
      </c>
      <c r="B93" s="9">
        <v>43426</v>
      </c>
      <c r="C93" s="68">
        <v>46203</v>
      </c>
      <c r="D93" s="10" t="s">
        <v>680</v>
      </c>
      <c r="E93" s="4" t="s">
        <v>41</v>
      </c>
      <c r="F93" s="8" t="s">
        <v>173</v>
      </c>
      <c r="G93" s="4" t="s">
        <v>48</v>
      </c>
      <c r="H93" s="4"/>
      <c r="I93" s="1" t="s">
        <v>681</v>
      </c>
      <c r="J93" s="4" t="s">
        <v>217</v>
      </c>
      <c r="K93" s="8" t="s">
        <v>37</v>
      </c>
      <c r="L93" s="4">
        <v>5400</v>
      </c>
      <c r="M93" s="4">
        <v>719</v>
      </c>
      <c r="N93" s="10" t="s">
        <v>51</v>
      </c>
      <c r="O93" s="4" t="s">
        <v>38</v>
      </c>
      <c r="P93" s="4">
        <v>1</v>
      </c>
      <c r="Q93" s="4"/>
      <c r="R93" s="4"/>
      <c r="S93" s="4"/>
      <c r="T93" s="4"/>
      <c r="U93" s="10">
        <f t="shared" si="3"/>
        <v>6</v>
      </c>
      <c r="V93" s="4"/>
      <c r="W93" s="10" t="s">
        <v>52</v>
      </c>
      <c r="X93" s="4"/>
      <c r="Y93" s="1"/>
      <c r="Z93" s="69" t="s">
        <v>682</v>
      </c>
    </row>
    <row r="94" ht="18" customHeight="1" spans="1:27">
      <c r="A94" s="8">
        <f t="shared" si="2"/>
        <v>93</v>
      </c>
      <c r="B94" s="9">
        <v>43432</v>
      </c>
      <c r="C94" s="68">
        <v>46203</v>
      </c>
      <c r="D94" s="10" t="s">
        <v>683</v>
      </c>
      <c r="E94" s="4" t="s">
        <v>41</v>
      </c>
      <c r="F94" s="4" t="s">
        <v>173</v>
      </c>
      <c r="G94" s="4" t="s">
        <v>62</v>
      </c>
      <c r="H94" s="4"/>
      <c r="I94" s="4" t="s">
        <v>684</v>
      </c>
      <c r="J94" s="4" t="s">
        <v>685</v>
      </c>
      <c r="K94" s="8" t="s">
        <v>37</v>
      </c>
      <c r="L94" s="4">
        <v>5400</v>
      </c>
      <c r="M94" s="4">
        <v>727</v>
      </c>
      <c r="N94" s="4"/>
      <c r="O94" s="4" t="s">
        <v>38</v>
      </c>
      <c r="P94" s="4">
        <v>1</v>
      </c>
      <c r="Q94" s="4"/>
      <c r="R94" s="4"/>
      <c r="S94" s="4">
        <v>1</v>
      </c>
      <c r="T94" s="4"/>
      <c r="U94" s="10">
        <f t="shared" si="3"/>
        <v>6</v>
      </c>
      <c r="V94" s="4"/>
      <c r="W94" s="4"/>
      <c r="X94" s="4"/>
      <c r="Y94" s="1"/>
      <c r="Z94" s="69" t="s">
        <v>686</v>
      </c>
    </row>
    <row r="95" ht="18" customHeight="1" spans="1:27">
      <c r="A95" s="8">
        <f t="shared" si="2"/>
        <v>94</v>
      </c>
      <c r="B95" s="9">
        <v>43434</v>
      </c>
      <c r="C95" s="68">
        <v>46203</v>
      </c>
      <c r="D95" s="10" t="s">
        <v>690</v>
      </c>
      <c r="E95" s="4" t="s">
        <v>41</v>
      </c>
      <c r="F95" s="4" t="s">
        <v>173</v>
      </c>
      <c r="G95" s="4" t="s">
        <v>518</v>
      </c>
      <c r="H95" s="4"/>
      <c r="I95" s="4" t="s">
        <v>691</v>
      </c>
      <c r="J95" s="4" t="s">
        <v>138</v>
      </c>
      <c r="K95" s="8" t="s">
        <v>37</v>
      </c>
      <c r="L95" s="4">
        <v>5400</v>
      </c>
      <c r="M95" s="4">
        <v>738</v>
      </c>
      <c r="N95" s="4"/>
      <c r="O95" s="4" t="s">
        <v>38</v>
      </c>
      <c r="P95" s="4">
        <v>1</v>
      </c>
      <c r="Q95" s="4"/>
      <c r="R95" s="4"/>
      <c r="S95" s="4"/>
      <c r="T95" s="4"/>
      <c r="U95" s="10">
        <f t="shared" si="3"/>
        <v>6</v>
      </c>
      <c r="V95" s="4"/>
      <c r="W95" s="4"/>
      <c r="X95" s="4"/>
      <c r="Y95" s="1"/>
      <c r="Z95" s="69" t="s">
        <v>692</v>
      </c>
    </row>
    <row r="96" ht="18" customHeight="1" spans="1:27">
      <c r="A96" s="8">
        <f t="shared" si="2"/>
        <v>95</v>
      </c>
      <c r="B96" s="9">
        <v>43434</v>
      </c>
      <c r="C96" s="68">
        <v>46203</v>
      </c>
      <c r="D96" s="10" t="s">
        <v>693</v>
      </c>
      <c r="E96" s="4" t="s">
        <v>41</v>
      </c>
      <c r="F96" s="8" t="s">
        <v>173</v>
      </c>
      <c r="G96" s="8" t="s">
        <v>121</v>
      </c>
      <c r="H96" s="8"/>
      <c r="I96" s="8" t="s">
        <v>694</v>
      </c>
      <c r="J96" s="8" t="s">
        <v>138</v>
      </c>
      <c r="K96" s="8" t="s">
        <v>37</v>
      </c>
      <c r="L96" s="4">
        <v>5400</v>
      </c>
      <c r="M96" s="4">
        <v>735</v>
      </c>
      <c r="N96" s="4"/>
      <c r="O96" s="4" t="s">
        <v>38</v>
      </c>
      <c r="P96" s="4">
        <v>1</v>
      </c>
      <c r="Q96" s="4"/>
      <c r="R96" s="4"/>
      <c r="S96" s="4"/>
      <c r="T96" s="4"/>
      <c r="U96" s="10">
        <f t="shared" si="3"/>
        <v>6</v>
      </c>
      <c r="V96" s="4"/>
      <c r="W96" s="4"/>
      <c r="X96" s="4"/>
      <c r="Y96" s="1"/>
      <c r="Z96" s="1" t="s">
        <v>4210</v>
      </c>
    </row>
    <row r="97" ht="18" customHeight="1" spans="1:26">
      <c r="A97" s="8">
        <f t="shared" si="2"/>
        <v>96</v>
      </c>
      <c r="B97" s="9">
        <v>43442</v>
      </c>
      <c r="C97" s="68">
        <v>46203</v>
      </c>
      <c r="D97" s="10" t="s">
        <v>696</v>
      </c>
      <c r="E97" s="4" t="s">
        <v>41</v>
      </c>
      <c r="F97" s="8" t="s">
        <v>173</v>
      </c>
      <c r="G97" s="8" t="s">
        <v>62</v>
      </c>
      <c r="H97" s="8"/>
      <c r="I97" s="8" t="s">
        <v>697</v>
      </c>
      <c r="J97" s="1" t="s">
        <v>698</v>
      </c>
      <c r="K97" s="8" t="s">
        <v>37</v>
      </c>
      <c r="L97" s="4">
        <v>5400</v>
      </c>
      <c r="M97" s="4">
        <v>739</v>
      </c>
      <c r="N97" s="4"/>
      <c r="O97" s="4" t="s">
        <v>38</v>
      </c>
      <c r="P97" s="4">
        <v>1</v>
      </c>
      <c r="Q97" s="4"/>
      <c r="R97" s="4"/>
      <c r="S97" s="4">
        <v>1</v>
      </c>
      <c r="T97" s="4"/>
      <c r="U97" s="10">
        <f t="shared" si="3"/>
        <v>6</v>
      </c>
      <c r="V97" s="4"/>
      <c r="W97" s="4"/>
      <c r="X97" s="4"/>
      <c r="Y97" s="1"/>
      <c r="Z97" s="69" t="s">
        <v>699</v>
      </c>
    </row>
    <row r="98" ht="18" customHeight="1" spans="1:26">
      <c r="A98" s="8">
        <f t="shared" si="2"/>
        <v>97</v>
      </c>
      <c r="B98" s="9">
        <v>43446</v>
      </c>
      <c r="C98" s="68">
        <v>46203</v>
      </c>
      <c r="D98" s="10" t="s">
        <v>700</v>
      </c>
      <c r="E98" s="4" t="s">
        <v>41</v>
      </c>
      <c r="F98" s="8" t="s">
        <v>173</v>
      </c>
      <c r="G98" s="4" t="s">
        <v>308</v>
      </c>
      <c r="H98" s="4"/>
      <c r="I98" s="8" t="s">
        <v>701</v>
      </c>
      <c r="J98" s="4" t="s">
        <v>44</v>
      </c>
      <c r="K98" s="8" t="s">
        <v>37</v>
      </c>
      <c r="L98" s="4">
        <v>5400</v>
      </c>
      <c r="M98" s="4">
        <v>744</v>
      </c>
      <c r="N98" s="4"/>
      <c r="O98" s="4" t="s">
        <v>38</v>
      </c>
      <c r="P98" s="4">
        <v>1</v>
      </c>
      <c r="Q98" s="4"/>
      <c r="R98" s="4"/>
      <c r="S98" s="4"/>
      <c r="T98" s="4"/>
      <c r="U98" s="10">
        <f t="shared" si="3"/>
        <v>6</v>
      </c>
      <c r="V98" s="4"/>
      <c r="W98" s="4"/>
      <c r="X98" s="4"/>
      <c r="Y98" s="1"/>
      <c r="Z98" s="69" t="s">
        <v>702</v>
      </c>
    </row>
    <row r="99" ht="18" customHeight="1" spans="1:26">
      <c r="A99" s="8">
        <f t="shared" si="2"/>
        <v>98</v>
      </c>
      <c r="B99" s="9">
        <v>43447</v>
      </c>
      <c r="C99" s="68">
        <v>46203</v>
      </c>
      <c r="D99" s="10" t="s">
        <v>703</v>
      </c>
      <c r="E99" s="4" t="s">
        <v>41</v>
      </c>
      <c r="F99" s="4" t="s">
        <v>535</v>
      </c>
      <c r="G99" s="4" t="s">
        <v>62</v>
      </c>
      <c r="H99" s="4"/>
      <c r="I99" s="4" t="s">
        <v>704</v>
      </c>
      <c r="J99" s="4" t="s">
        <v>57</v>
      </c>
      <c r="K99" s="8" t="s">
        <v>37</v>
      </c>
      <c r="L99" s="4">
        <v>5400</v>
      </c>
      <c r="M99" s="4">
        <v>748</v>
      </c>
      <c r="N99" s="4"/>
      <c r="O99" s="4" t="s">
        <v>38</v>
      </c>
      <c r="P99" s="4">
        <v>1</v>
      </c>
      <c r="Q99" s="4"/>
      <c r="R99" s="4"/>
      <c r="S99" s="4"/>
      <c r="T99" s="4"/>
      <c r="U99" s="10">
        <f t="shared" si="3"/>
        <v>6</v>
      </c>
      <c r="V99" s="4"/>
      <c r="W99" s="4"/>
      <c r="X99" s="4"/>
      <c r="Y99" s="1"/>
      <c r="Z99" s="69" t="s">
        <v>705</v>
      </c>
    </row>
    <row r="100" ht="18" customHeight="1" spans="1:26">
      <c r="A100" s="8">
        <f t="shared" si="2"/>
        <v>99</v>
      </c>
      <c r="B100" s="9">
        <v>43447</v>
      </c>
      <c r="C100" s="68">
        <v>46203</v>
      </c>
      <c r="D100" s="10" t="s">
        <v>706</v>
      </c>
      <c r="E100" s="4" t="s">
        <v>41</v>
      </c>
      <c r="F100" s="8" t="s">
        <v>173</v>
      </c>
      <c r="G100" s="4" t="s">
        <v>241</v>
      </c>
      <c r="H100" s="4"/>
      <c r="I100" s="1" t="s">
        <v>707</v>
      </c>
      <c r="J100" s="1" t="s">
        <v>57</v>
      </c>
      <c r="K100" s="8" t="s">
        <v>37</v>
      </c>
      <c r="L100" s="4">
        <v>5400</v>
      </c>
      <c r="M100" s="4">
        <v>747</v>
      </c>
      <c r="N100" s="4"/>
      <c r="O100" s="4" t="s">
        <v>38</v>
      </c>
      <c r="P100" s="4">
        <v>1</v>
      </c>
      <c r="Q100" s="4"/>
      <c r="R100" s="4"/>
      <c r="S100" s="4"/>
      <c r="T100" s="4"/>
      <c r="U100" s="10">
        <f t="shared" si="3"/>
        <v>6</v>
      </c>
      <c r="V100" s="4"/>
      <c r="W100" s="4"/>
      <c r="X100" s="4"/>
      <c r="Y100" s="1"/>
      <c r="Z100" s="69" t="s">
        <v>708</v>
      </c>
    </row>
    <row r="101" ht="18" customHeight="1" spans="1:26">
      <c r="A101" s="8">
        <f t="shared" si="2"/>
        <v>100</v>
      </c>
      <c r="B101" s="9">
        <v>43452</v>
      </c>
      <c r="C101" s="68">
        <v>46203</v>
      </c>
      <c r="D101" s="10" t="s">
        <v>709</v>
      </c>
      <c r="E101" s="4" t="s">
        <v>41</v>
      </c>
      <c r="F101" s="4" t="s">
        <v>173</v>
      </c>
      <c r="G101" s="4" t="s">
        <v>36</v>
      </c>
      <c r="H101" s="4"/>
      <c r="I101" s="4" t="s">
        <v>710</v>
      </c>
      <c r="J101" s="4" t="s">
        <v>44</v>
      </c>
      <c r="K101" s="8" t="s">
        <v>37</v>
      </c>
      <c r="L101" s="4">
        <v>5400</v>
      </c>
      <c r="M101" s="4">
        <v>750</v>
      </c>
      <c r="N101" s="4"/>
      <c r="O101" s="4" t="s">
        <v>38</v>
      </c>
      <c r="P101" s="4">
        <v>1</v>
      </c>
      <c r="Q101" s="4"/>
      <c r="R101" s="4"/>
      <c r="S101" s="4"/>
      <c r="T101" s="4"/>
      <c r="U101" s="10">
        <f t="shared" si="3"/>
        <v>6</v>
      </c>
      <c r="V101" s="4"/>
      <c r="W101" s="4"/>
      <c r="X101" s="4"/>
      <c r="Y101" s="1"/>
      <c r="Z101" s="69" t="s">
        <v>711</v>
      </c>
    </row>
    <row r="102" ht="18" customHeight="1" spans="1:26">
      <c r="A102" s="8">
        <f t="shared" si="2"/>
        <v>101</v>
      </c>
      <c r="B102" s="9">
        <v>43452</v>
      </c>
      <c r="C102" s="68">
        <v>46203</v>
      </c>
      <c r="D102" s="10" t="s">
        <v>712</v>
      </c>
      <c r="E102" s="4" t="s">
        <v>41</v>
      </c>
      <c r="F102" s="4" t="s">
        <v>88</v>
      </c>
      <c r="G102" s="4" t="s">
        <v>308</v>
      </c>
      <c r="H102" s="4"/>
      <c r="I102" s="4" t="s">
        <v>4211</v>
      </c>
      <c r="J102" s="4" t="s">
        <v>134</v>
      </c>
      <c r="K102" s="8" t="s">
        <v>37</v>
      </c>
      <c r="L102" s="4">
        <v>5400</v>
      </c>
      <c r="M102" s="4">
        <v>752</v>
      </c>
      <c r="N102" s="4"/>
      <c r="O102" s="4" t="s">
        <v>38</v>
      </c>
      <c r="P102" s="4">
        <v>1</v>
      </c>
      <c r="Q102" s="4"/>
      <c r="R102" s="4"/>
      <c r="S102" s="4"/>
      <c r="T102" s="4"/>
      <c r="U102" s="10">
        <f t="shared" si="3"/>
        <v>6</v>
      </c>
      <c r="V102" s="4"/>
      <c r="W102" s="4"/>
      <c r="X102" s="4"/>
      <c r="Y102" s="1"/>
      <c r="Z102" s="1" t="s">
        <v>4212</v>
      </c>
    </row>
    <row r="103" ht="18" customHeight="1" spans="1:26">
      <c r="A103" s="8">
        <f t="shared" si="2"/>
        <v>102</v>
      </c>
      <c r="B103" s="9">
        <v>43461</v>
      </c>
      <c r="C103" s="68">
        <v>46203</v>
      </c>
      <c r="D103" s="10" t="s">
        <v>715</v>
      </c>
      <c r="E103" s="4" t="s">
        <v>41</v>
      </c>
      <c r="F103" s="4" t="s">
        <v>173</v>
      </c>
      <c r="G103" s="4" t="s">
        <v>518</v>
      </c>
      <c r="H103" s="4"/>
      <c r="I103" s="4" t="s">
        <v>716</v>
      </c>
      <c r="J103" s="4" t="s">
        <v>717</v>
      </c>
      <c r="K103" s="8" t="s">
        <v>37</v>
      </c>
      <c r="L103" s="4">
        <v>5400</v>
      </c>
      <c r="M103" s="4">
        <v>759</v>
      </c>
      <c r="N103" s="4"/>
      <c r="O103" s="4" t="s">
        <v>38</v>
      </c>
      <c r="P103" s="4">
        <v>1</v>
      </c>
      <c r="Q103" s="4"/>
      <c r="R103" s="4"/>
      <c r="S103" s="4"/>
      <c r="T103" s="4"/>
      <c r="U103" s="10">
        <f t="shared" si="3"/>
        <v>6</v>
      </c>
      <c r="V103" s="4"/>
      <c r="W103" s="4"/>
      <c r="X103" s="4"/>
      <c r="Y103" s="1"/>
      <c r="Z103" s="69" t="s">
        <v>718</v>
      </c>
    </row>
    <row r="104" ht="18" customHeight="1" spans="1:26">
      <c r="A104" s="8">
        <f t="shared" si="2"/>
        <v>103</v>
      </c>
      <c r="B104" s="9">
        <v>43462</v>
      </c>
      <c r="C104" s="68">
        <v>46203</v>
      </c>
      <c r="D104" s="10" t="s">
        <v>719</v>
      </c>
      <c r="E104" s="4" t="s">
        <v>41</v>
      </c>
      <c r="F104" s="4" t="s">
        <v>173</v>
      </c>
      <c r="G104" s="4" t="s">
        <v>241</v>
      </c>
      <c r="H104" s="4"/>
      <c r="I104" s="4" t="s">
        <v>720</v>
      </c>
      <c r="J104" s="4" t="s">
        <v>44</v>
      </c>
      <c r="K104" s="8" t="s">
        <v>37</v>
      </c>
      <c r="L104" s="4">
        <v>5400</v>
      </c>
      <c r="M104" s="72">
        <v>764</v>
      </c>
      <c r="N104" s="72"/>
      <c r="O104" s="72" t="s">
        <v>38</v>
      </c>
      <c r="P104" s="4">
        <v>1</v>
      </c>
      <c r="Q104" s="4"/>
      <c r="R104" s="4"/>
      <c r="S104" s="4"/>
      <c r="T104" s="4"/>
      <c r="U104" s="10">
        <f t="shared" si="3"/>
        <v>6</v>
      </c>
      <c r="V104" s="4"/>
      <c r="W104" s="4"/>
      <c r="X104" s="4"/>
      <c r="Y104" s="1"/>
      <c r="Z104" s="69" t="s">
        <v>721</v>
      </c>
    </row>
    <row r="105" ht="18" customHeight="1" spans="1:26">
      <c r="A105" s="8">
        <f t="shared" si="2"/>
        <v>104</v>
      </c>
      <c r="B105" s="9">
        <v>43462</v>
      </c>
      <c r="C105" s="68">
        <v>46203</v>
      </c>
      <c r="D105" s="10" t="s">
        <v>722</v>
      </c>
      <c r="E105" s="4" t="s">
        <v>41</v>
      </c>
      <c r="F105" s="8" t="s">
        <v>173</v>
      </c>
      <c r="G105" s="4" t="s">
        <v>241</v>
      </c>
      <c r="H105" s="4"/>
      <c r="I105" s="8" t="s">
        <v>723</v>
      </c>
      <c r="J105" s="8" t="s">
        <v>117</v>
      </c>
      <c r="K105" s="8" t="s">
        <v>37</v>
      </c>
      <c r="L105" s="4">
        <v>5400</v>
      </c>
      <c r="M105" s="4">
        <v>763</v>
      </c>
      <c r="N105" s="4"/>
      <c r="O105" s="4" t="s">
        <v>38</v>
      </c>
      <c r="P105" s="72">
        <v>1</v>
      </c>
      <c r="Q105" s="72"/>
      <c r="R105" s="4"/>
      <c r="S105" s="4"/>
      <c r="T105" s="4"/>
      <c r="U105" s="10">
        <f t="shared" si="3"/>
        <v>6</v>
      </c>
      <c r="V105" s="4"/>
      <c r="W105" s="4"/>
      <c r="X105" s="4"/>
      <c r="Y105" s="1"/>
      <c r="Z105" s="69" t="s">
        <v>724</v>
      </c>
    </row>
    <row r="106" ht="18" customHeight="1" spans="1:26">
      <c r="A106" s="8">
        <f t="shared" si="2"/>
        <v>105</v>
      </c>
      <c r="B106" s="9">
        <v>43470</v>
      </c>
      <c r="C106" s="68">
        <v>46203</v>
      </c>
      <c r="D106" s="10" t="s">
        <v>725</v>
      </c>
      <c r="E106" s="4" t="s">
        <v>41</v>
      </c>
      <c r="F106" s="8" t="s">
        <v>173</v>
      </c>
      <c r="G106" s="8" t="s">
        <v>518</v>
      </c>
      <c r="H106" s="8"/>
      <c r="I106" s="8" t="s">
        <v>726</v>
      </c>
      <c r="J106" s="8" t="s">
        <v>57</v>
      </c>
      <c r="K106" s="8" t="s">
        <v>37</v>
      </c>
      <c r="L106" s="4">
        <v>5400</v>
      </c>
      <c r="M106" s="4">
        <v>770</v>
      </c>
      <c r="N106" s="4"/>
      <c r="O106" s="4" t="s">
        <v>38</v>
      </c>
      <c r="P106" s="4">
        <v>1</v>
      </c>
      <c r="Q106" s="4"/>
      <c r="R106" s="4"/>
      <c r="S106" s="4"/>
      <c r="T106" s="4"/>
      <c r="U106" s="10">
        <f t="shared" si="3"/>
        <v>6</v>
      </c>
      <c r="V106" s="4"/>
      <c r="W106" s="4"/>
      <c r="X106" s="4"/>
      <c r="Y106" s="1"/>
      <c r="Z106" s="69" t="s">
        <v>727</v>
      </c>
    </row>
    <row r="107" ht="18" customHeight="1" spans="1:26">
      <c r="A107" s="8">
        <f t="shared" si="2"/>
        <v>106</v>
      </c>
      <c r="B107" s="9">
        <v>43472</v>
      </c>
      <c r="C107" s="68">
        <v>46203</v>
      </c>
      <c r="D107" s="10" t="s">
        <v>728</v>
      </c>
      <c r="E107" s="4" t="s">
        <v>41</v>
      </c>
      <c r="F107" s="8" t="s">
        <v>173</v>
      </c>
      <c r="G107" s="8" t="s">
        <v>518</v>
      </c>
      <c r="H107" s="8"/>
      <c r="I107" s="8" t="s">
        <v>729</v>
      </c>
      <c r="J107" s="8" t="s">
        <v>730</v>
      </c>
      <c r="K107" s="8" t="s">
        <v>37</v>
      </c>
      <c r="L107" s="4">
        <v>5400</v>
      </c>
      <c r="M107" s="4">
        <v>772</v>
      </c>
      <c r="N107" s="4"/>
      <c r="O107" s="4" t="s">
        <v>38</v>
      </c>
      <c r="P107" s="4">
        <v>1</v>
      </c>
      <c r="Q107" s="4"/>
      <c r="R107" s="4"/>
      <c r="S107" s="4"/>
      <c r="T107" s="4"/>
      <c r="U107" s="10">
        <f t="shared" si="3"/>
        <v>6</v>
      </c>
      <c r="V107" s="4"/>
      <c r="W107" s="4"/>
      <c r="X107" s="4"/>
      <c r="Y107" s="1"/>
      <c r="Z107" s="1" t="s">
        <v>4213</v>
      </c>
    </row>
    <row r="108" ht="18" customHeight="1" spans="1:26">
      <c r="A108" s="8">
        <f t="shared" si="2"/>
        <v>107</v>
      </c>
      <c r="B108" s="9">
        <v>43473</v>
      </c>
      <c r="C108" s="68">
        <v>46203</v>
      </c>
      <c r="D108" s="10" t="s">
        <v>732</v>
      </c>
      <c r="E108" s="4" t="s">
        <v>41</v>
      </c>
      <c r="F108" s="4" t="s">
        <v>173</v>
      </c>
      <c r="G108" s="4" t="s">
        <v>62</v>
      </c>
      <c r="H108" s="4"/>
      <c r="I108" s="1" t="s">
        <v>733</v>
      </c>
      <c r="J108" s="1" t="s">
        <v>101</v>
      </c>
      <c r="K108" s="8" t="s">
        <v>37</v>
      </c>
      <c r="L108" s="4">
        <v>5400</v>
      </c>
      <c r="M108" s="4">
        <v>778</v>
      </c>
      <c r="N108" s="4"/>
      <c r="O108" s="4" t="s">
        <v>38</v>
      </c>
      <c r="P108" s="4">
        <v>1</v>
      </c>
      <c r="Q108" s="4"/>
      <c r="R108" s="4"/>
      <c r="S108" s="4"/>
      <c r="T108" s="4"/>
      <c r="U108" s="10">
        <f t="shared" si="3"/>
        <v>6</v>
      </c>
      <c r="V108" s="4"/>
      <c r="W108" s="4"/>
      <c r="X108" s="4"/>
      <c r="Y108" s="1"/>
      <c r="Z108" s="69" t="s">
        <v>734</v>
      </c>
    </row>
    <row r="109" ht="18" customHeight="1" spans="1:26">
      <c r="A109" s="8">
        <f t="shared" si="2"/>
        <v>108</v>
      </c>
      <c r="B109" s="9">
        <v>43473</v>
      </c>
      <c r="C109" s="68">
        <v>46203</v>
      </c>
      <c r="D109" s="10" t="s">
        <v>735</v>
      </c>
      <c r="E109" s="4" t="s">
        <v>41</v>
      </c>
      <c r="F109" s="8" t="s">
        <v>173</v>
      </c>
      <c r="G109" s="4" t="s">
        <v>48</v>
      </c>
      <c r="H109" s="4"/>
      <c r="I109" s="1" t="s">
        <v>4214</v>
      </c>
      <c r="J109" s="1" t="s">
        <v>4215</v>
      </c>
      <c r="K109" s="8" t="s">
        <v>37</v>
      </c>
      <c r="L109" s="4">
        <v>5400</v>
      </c>
      <c r="M109" s="4">
        <v>779</v>
      </c>
      <c r="N109" s="10" t="s">
        <v>234</v>
      </c>
      <c r="O109" s="4" t="s">
        <v>38</v>
      </c>
      <c r="P109" s="4">
        <v>1</v>
      </c>
      <c r="Q109" s="4"/>
      <c r="R109" s="4"/>
      <c r="S109" s="4"/>
      <c r="T109" s="4"/>
      <c r="U109" s="10">
        <f t="shared" si="3"/>
        <v>6</v>
      </c>
      <c r="V109" s="4"/>
      <c r="W109" s="10" t="s">
        <v>52</v>
      </c>
      <c r="X109" s="4"/>
      <c r="Y109" s="1"/>
      <c r="Z109" s="69" t="s">
        <v>737</v>
      </c>
    </row>
    <row r="110" ht="18" customHeight="1" spans="1:26">
      <c r="A110" s="8">
        <f t="shared" si="2"/>
        <v>109</v>
      </c>
      <c r="B110" s="9">
        <v>43473</v>
      </c>
      <c r="C110" s="68">
        <v>46203</v>
      </c>
      <c r="D110" s="10" t="s">
        <v>738</v>
      </c>
      <c r="E110" s="4" t="s">
        <v>41</v>
      </c>
      <c r="F110" s="8" t="s">
        <v>173</v>
      </c>
      <c r="G110" s="4" t="s">
        <v>48</v>
      </c>
      <c r="H110" s="4"/>
      <c r="I110" s="4" t="s">
        <v>739</v>
      </c>
      <c r="J110" s="4" t="s">
        <v>57</v>
      </c>
      <c r="K110" s="8" t="s">
        <v>37</v>
      </c>
      <c r="L110" s="4">
        <v>5400</v>
      </c>
      <c r="M110" s="4">
        <v>780</v>
      </c>
      <c r="N110" s="10" t="s">
        <v>678</v>
      </c>
      <c r="O110" s="4" t="s">
        <v>38</v>
      </c>
      <c r="P110" s="4">
        <v>1</v>
      </c>
      <c r="Q110" s="4"/>
      <c r="R110" s="4"/>
      <c r="S110" s="4"/>
      <c r="T110" s="4"/>
      <c r="U110" s="10">
        <f t="shared" si="3"/>
        <v>6</v>
      </c>
      <c r="V110" s="4"/>
      <c r="W110" s="10" t="s">
        <v>52</v>
      </c>
      <c r="X110" s="4"/>
      <c r="Y110" s="1"/>
      <c r="Z110" s="69" t="s">
        <v>740</v>
      </c>
    </row>
    <row r="111" ht="18" customHeight="1" spans="1:26">
      <c r="A111" s="8">
        <f t="shared" si="2"/>
        <v>110</v>
      </c>
      <c r="B111" s="9">
        <v>43473</v>
      </c>
      <c r="C111" s="68">
        <v>46203</v>
      </c>
      <c r="D111" s="10" t="s">
        <v>741</v>
      </c>
      <c r="E111" s="4" t="s">
        <v>41</v>
      </c>
      <c r="F111" s="8" t="s">
        <v>173</v>
      </c>
      <c r="G111" s="4" t="s">
        <v>48</v>
      </c>
      <c r="H111" s="4"/>
      <c r="I111" s="8" t="s">
        <v>4216</v>
      </c>
      <c r="J111" s="8" t="s">
        <v>134</v>
      </c>
      <c r="K111" s="8" t="s">
        <v>37</v>
      </c>
      <c r="L111" s="4">
        <v>5400</v>
      </c>
      <c r="M111" s="4">
        <v>781</v>
      </c>
      <c r="N111" s="10" t="s">
        <v>743</v>
      </c>
      <c r="O111" s="4" t="s">
        <v>38</v>
      </c>
      <c r="P111" s="4">
        <v>1</v>
      </c>
      <c r="Q111" s="4"/>
      <c r="R111" s="4"/>
      <c r="S111" s="4"/>
      <c r="T111" s="4"/>
      <c r="U111" s="10">
        <f t="shared" si="3"/>
        <v>6</v>
      </c>
      <c r="V111" s="4"/>
      <c r="W111" s="10" t="s">
        <v>52</v>
      </c>
      <c r="X111" s="4"/>
      <c r="Y111" s="1"/>
      <c r="Z111" s="69" t="s">
        <v>744</v>
      </c>
    </row>
    <row r="112" ht="18" customHeight="1" spans="1:26">
      <c r="A112" s="8">
        <f t="shared" si="2"/>
        <v>111</v>
      </c>
      <c r="B112" s="9">
        <v>43479</v>
      </c>
      <c r="C112" s="68">
        <v>46203</v>
      </c>
      <c r="D112" s="10" t="s">
        <v>745</v>
      </c>
      <c r="E112" s="4" t="s">
        <v>41</v>
      </c>
      <c r="F112" s="4" t="s">
        <v>173</v>
      </c>
      <c r="G112" s="4" t="s">
        <v>62</v>
      </c>
      <c r="H112" s="4"/>
      <c r="I112" s="4" t="s">
        <v>746</v>
      </c>
      <c r="J112" s="4" t="s">
        <v>747</v>
      </c>
      <c r="K112" s="8" t="s">
        <v>37</v>
      </c>
      <c r="L112" s="4">
        <v>5400</v>
      </c>
      <c r="M112" s="4">
        <v>785</v>
      </c>
      <c r="N112" s="4"/>
      <c r="O112" s="4" t="s">
        <v>38</v>
      </c>
      <c r="P112" s="4">
        <v>1</v>
      </c>
      <c r="Q112" s="4"/>
      <c r="R112" s="4"/>
      <c r="S112" s="4"/>
      <c r="T112" s="4"/>
      <c r="U112" s="10">
        <f t="shared" si="3"/>
        <v>6</v>
      </c>
      <c r="V112" s="4"/>
      <c r="W112" s="4"/>
      <c r="X112" s="4"/>
      <c r="Y112" s="1"/>
      <c r="Z112" s="69" t="s">
        <v>748</v>
      </c>
    </row>
    <row r="113" ht="18" customHeight="1" spans="1:26">
      <c r="A113" s="8">
        <f t="shared" si="2"/>
        <v>112</v>
      </c>
      <c r="B113" s="9">
        <v>43479</v>
      </c>
      <c r="C113" s="68">
        <v>46203</v>
      </c>
      <c r="D113" s="10" t="s">
        <v>749</v>
      </c>
      <c r="E113" s="4" t="s">
        <v>41</v>
      </c>
      <c r="F113" s="4" t="s">
        <v>750</v>
      </c>
      <c r="G113" s="4" t="s">
        <v>48</v>
      </c>
      <c r="H113" s="4"/>
      <c r="I113" s="4" t="s">
        <v>4217</v>
      </c>
      <c r="J113" s="4" t="s">
        <v>44</v>
      </c>
      <c r="K113" s="8" t="s">
        <v>37</v>
      </c>
      <c r="L113" s="4">
        <v>5400</v>
      </c>
      <c r="M113" s="4">
        <v>784</v>
      </c>
      <c r="N113" s="10" t="s">
        <v>678</v>
      </c>
      <c r="O113" s="4" t="s">
        <v>38</v>
      </c>
      <c r="P113" s="4">
        <v>1</v>
      </c>
      <c r="Q113" s="4"/>
      <c r="R113" s="4"/>
      <c r="S113" s="4">
        <v>1</v>
      </c>
      <c r="T113" s="4"/>
      <c r="U113" s="10">
        <f t="shared" si="3"/>
        <v>6</v>
      </c>
      <c r="V113" s="4"/>
      <c r="W113" s="10" t="s">
        <v>52</v>
      </c>
      <c r="X113" s="4"/>
      <c r="Y113" s="1"/>
      <c r="Z113" s="69" t="s">
        <v>752</v>
      </c>
    </row>
    <row r="114" ht="18" customHeight="1" spans="1:26">
      <c r="A114" s="8">
        <f t="shared" si="2"/>
        <v>113</v>
      </c>
      <c r="B114" s="9">
        <v>43485</v>
      </c>
      <c r="C114" s="68">
        <v>46203</v>
      </c>
      <c r="D114" s="10" t="s">
        <v>753</v>
      </c>
      <c r="E114" s="4" t="s">
        <v>41</v>
      </c>
      <c r="F114" s="4" t="s">
        <v>173</v>
      </c>
      <c r="G114" s="4" t="s">
        <v>36</v>
      </c>
      <c r="H114" s="4">
        <v>1</v>
      </c>
      <c r="I114" s="4" t="s">
        <v>754</v>
      </c>
      <c r="J114" s="1" t="s">
        <v>755</v>
      </c>
      <c r="K114" s="4" t="s">
        <v>58</v>
      </c>
      <c r="L114" s="4">
        <v>9216</v>
      </c>
      <c r="M114" s="4">
        <v>792</v>
      </c>
      <c r="N114" s="4"/>
      <c r="O114" s="4" t="s">
        <v>38</v>
      </c>
      <c r="P114" s="4">
        <v>1</v>
      </c>
      <c r="Q114" s="4"/>
      <c r="R114" s="4"/>
      <c r="S114" s="4"/>
      <c r="T114" s="4"/>
      <c r="U114" s="10">
        <f t="shared" si="3"/>
        <v>6</v>
      </c>
      <c r="V114" s="4"/>
      <c r="W114" s="4"/>
      <c r="X114" s="4"/>
      <c r="Y114" s="1"/>
      <c r="Z114" s="69" t="s">
        <v>756</v>
      </c>
    </row>
    <row r="115" ht="18" customHeight="1" spans="1:26">
      <c r="A115" s="8">
        <f t="shared" si="2"/>
        <v>114</v>
      </c>
      <c r="B115" s="9">
        <v>43485</v>
      </c>
      <c r="C115" s="68">
        <v>46203</v>
      </c>
      <c r="D115" s="10" t="s">
        <v>757</v>
      </c>
      <c r="E115" s="4" t="s">
        <v>41</v>
      </c>
      <c r="F115" s="8" t="s">
        <v>173</v>
      </c>
      <c r="G115" s="8" t="s">
        <v>62</v>
      </c>
      <c r="H115" s="8"/>
      <c r="I115" s="1" t="s">
        <v>758</v>
      </c>
      <c r="J115" s="8" t="s">
        <v>44</v>
      </c>
      <c r="K115" s="8" t="s">
        <v>37</v>
      </c>
      <c r="L115" s="4">
        <v>5400</v>
      </c>
      <c r="M115" s="4">
        <v>787</v>
      </c>
      <c r="N115" s="4"/>
      <c r="O115" s="4" t="s">
        <v>38</v>
      </c>
      <c r="P115" s="4">
        <v>1</v>
      </c>
      <c r="Q115" s="4"/>
      <c r="R115" s="4"/>
      <c r="S115" s="4"/>
      <c r="T115" s="4"/>
      <c r="U115" s="10">
        <f t="shared" si="3"/>
        <v>6</v>
      </c>
      <c r="V115" s="4"/>
      <c r="W115" s="4"/>
      <c r="X115" s="4"/>
      <c r="Y115" s="1"/>
      <c r="Z115" s="69" t="s">
        <v>759</v>
      </c>
    </row>
    <row r="116" ht="18" customHeight="1" spans="1:26">
      <c r="A116" s="8">
        <f t="shared" si="2"/>
        <v>115</v>
      </c>
      <c r="B116" s="9">
        <v>43496</v>
      </c>
      <c r="C116" s="68">
        <v>46203</v>
      </c>
      <c r="D116" s="10" t="s">
        <v>763</v>
      </c>
      <c r="E116" s="4" t="s">
        <v>41</v>
      </c>
      <c r="F116" s="8" t="s">
        <v>173</v>
      </c>
      <c r="G116" s="4" t="s">
        <v>308</v>
      </c>
      <c r="H116" s="4"/>
      <c r="I116" s="8" t="s">
        <v>764</v>
      </c>
      <c r="J116" s="8" t="s">
        <v>44</v>
      </c>
      <c r="K116" s="8" t="s">
        <v>37</v>
      </c>
      <c r="L116" s="4">
        <v>5400</v>
      </c>
      <c r="M116" s="4">
        <v>800</v>
      </c>
      <c r="N116" s="4"/>
      <c r="O116" s="4" t="s">
        <v>38</v>
      </c>
      <c r="P116" s="4">
        <v>1</v>
      </c>
      <c r="Q116" s="4"/>
      <c r="R116" s="4"/>
      <c r="S116" s="4">
        <v>1</v>
      </c>
      <c r="T116" s="4"/>
      <c r="U116" s="10">
        <f t="shared" si="3"/>
        <v>6</v>
      </c>
      <c r="V116" s="4"/>
      <c r="W116" s="4"/>
      <c r="X116" s="4"/>
      <c r="Y116" s="1"/>
      <c r="Z116" s="69" t="s">
        <v>765</v>
      </c>
    </row>
    <row r="117" ht="18" customHeight="1" spans="1:26">
      <c r="A117" s="8">
        <f t="shared" si="2"/>
        <v>116</v>
      </c>
      <c r="B117" s="9">
        <v>43496</v>
      </c>
      <c r="C117" s="68">
        <v>46203</v>
      </c>
      <c r="D117" s="10" t="s">
        <v>766</v>
      </c>
      <c r="E117" s="4" t="s">
        <v>41</v>
      </c>
      <c r="F117" s="8" t="s">
        <v>88</v>
      </c>
      <c r="G117" s="8" t="s">
        <v>36</v>
      </c>
      <c r="H117" s="8"/>
      <c r="I117" s="8" t="s">
        <v>769</v>
      </c>
      <c r="J117" s="8" t="s">
        <v>770</v>
      </c>
      <c r="K117" s="8" t="s">
        <v>37</v>
      </c>
      <c r="L117" s="4">
        <v>5400</v>
      </c>
      <c r="M117" s="4">
        <v>801</v>
      </c>
      <c r="N117" s="4"/>
      <c r="O117" s="4" t="s">
        <v>38</v>
      </c>
      <c r="P117" s="4">
        <v>1</v>
      </c>
      <c r="Q117" s="4"/>
      <c r="R117" s="4"/>
      <c r="S117" s="4"/>
      <c r="T117" s="4"/>
      <c r="U117" s="10">
        <f t="shared" si="3"/>
        <v>6</v>
      </c>
      <c r="V117" s="4"/>
      <c r="W117" s="4"/>
      <c r="X117" s="4" t="s">
        <v>767</v>
      </c>
      <c r="Y117" s="1" t="s">
        <v>768</v>
      </c>
      <c r="Z117" s="69" t="s">
        <v>771</v>
      </c>
    </row>
    <row r="118" ht="18" customHeight="1" spans="1:26">
      <c r="A118" s="8">
        <f t="shared" si="2"/>
        <v>117</v>
      </c>
      <c r="B118" s="9">
        <v>43517</v>
      </c>
      <c r="C118" s="68">
        <v>46203</v>
      </c>
      <c r="D118" s="10" t="s">
        <v>772</v>
      </c>
      <c r="E118" s="4" t="s">
        <v>41</v>
      </c>
      <c r="F118" s="4">
        <v>1</v>
      </c>
      <c r="G118" s="4" t="s">
        <v>518</v>
      </c>
      <c r="H118" s="4">
        <v>1</v>
      </c>
      <c r="I118" s="4" t="s">
        <v>773</v>
      </c>
      <c r="J118" s="4" t="s">
        <v>57</v>
      </c>
      <c r="K118" s="8" t="s">
        <v>37</v>
      </c>
      <c r="L118" s="4">
        <v>5400</v>
      </c>
      <c r="M118" s="4">
        <v>804</v>
      </c>
      <c r="N118" s="4"/>
      <c r="O118" s="4" t="s">
        <v>38</v>
      </c>
      <c r="P118" s="4">
        <v>1</v>
      </c>
      <c r="Q118" s="4"/>
      <c r="R118" s="4"/>
      <c r="S118" s="4"/>
      <c r="T118" s="4"/>
      <c r="U118" s="10">
        <f t="shared" si="3"/>
        <v>6</v>
      </c>
      <c r="V118" s="4"/>
      <c r="W118" s="4"/>
      <c r="X118" s="4"/>
      <c r="Y118" s="1"/>
      <c r="Z118" s="69" t="s">
        <v>774</v>
      </c>
    </row>
    <row r="119" ht="18" customHeight="1" spans="1:26">
      <c r="A119" s="8">
        <f t="shared" si="2"/>
        <v>118</v>
      </c>
      <c r="B119" s="9">
        <v>43531</v>
      </c>
      <c r="C119" s="68">
        <v>46203</v>
      </c>
      <c r="D119" s="10" t="s">
        <v>775</v>
      </c>
      <c r="E119" s="4" t="s">
        <v>41</v>
      </c>
      <c r="F119" s="4">
        <v>1</v>
      </c>
      <c r="G119" s="4" t="s">
        <v>62</v>
      </c>
      <c r="H119" s="4"/>
      <c r="I119" s="4" t="s">
        <v>776</v>
      </c>
      <c r="J119" s="4" t="s">
        <v>50</v>
      </c>
      <c r="K119" s="8" t="s">
        <v>37</v>
      </c>
      <c r="L119" s="4">
        <v>5400</v>
      </c>
      <c r="M119" s="4">
        <v>810</v>
      </c>
      <c r="N119" s="4"/>
      <c r="O119" s="4" t="s">
        <v>38</v>
      </c>
      <c r="P119" s="4">
        <v>1</v>
      </c>
      <c r="Q119" s="4"/>
      <c r="R119" s="4"/>
      <c r="S119" s="4"/>
      <c r="T119" s="4"/>
      <c r="U119" s="10">
        <f t="shared" si="3"/>
        <v>6</v>
      </c>
      <c r="V119" s="4"/>
      <c r="W119" s="4"/>
      <c r="X119" s="4"/>
      <c r="Y119" s="1"/>
      <c r="Z119" s="69" t="s">
        <v>777</v>
      </c>
    </row>
    <row r="120" ht="18" customHeight="1" spans="1:26">
      <c r="A120" s="8">
        <f t="shared" si="2"/>
        <v>119</v>
      </c>
      <c r="B120" s="9">
        <v>43532</v>
      </c>
      <c r="C120" s="68">
        <v>46203</v>
      </c>
      <c r="D120" s="10" t="s">
        <v>778</v>
      </c>
      <c r="E120" s="4" t="s">
        <v>41</v>
      </c>
      <c r="F120" s="4" t="s">
        <v>173</v>
      </c>
      <c r="G120" s="4" t="s">
        <v>48</v>
      </c>
      <c r="H120" s="4"/>
      <c r="I120" s="4" t="s">
        <v>4218</v>
      </c>
      <c r="J120" s="4" t="s">
        <v>44</v>
      </c>
      <c r="K120" s="8" t="s">
        <v>37</v>
      </c>
      <c r="L120" s="4">
        <v>5400</v>
      </c>
      <c r="M120" s="4">
        <v>809</v>
      </c>
      <c r="N120" s="10" t="s">
        <v>743</v>
      </c>
      <c r="O120" s="4" t="s">
        <v>38</v>
      </c>
      <c r="P120" s="4">
        <v>1</v>
      </c>
      <c r="Q120" s="4"/>
      <c r="R120" s="4"/>
      <c r="S120" s="4"/>
      <c r="T120" s="4"/>
      <c r="U120" s="10">
        <f t="shared" si="3"/>
        <v>6</v>
      </c>
      <c r="V120" s="4"/>
      <c r="W120" s="10" t="s">
        <v>52</v>
      </c>
      <c r="X120" s="4"/>
      <c r="Y120" s="1"/>
      <c r="Z120" s="69" t="s">
        <v>780</v>
      </c>
    </row>
    <row r="121" ht="18" customHeight="1" spans="1:26">
      <c r="A121" s="8">
        <f t="shared" si="2"/>
        <v>120</v>
      </c>
      <c r="B121" s="9">
        <v>43532</v>
      </c>
      <c r="C121" s="68">
        <v>46203</v>
      </c>
      <c r="D121" s="10" t="s">
        <v>781</v>
      </c>
      <c r="E121" s="4" t="s">
        <v>41</v>
      </c>
      <c r="F121" s="8" t="s">
        <v>173</v>
      </c>
      <c r="G121" s="4" t="s">
        <v>241</v>
      </c>
      <c r="H121" s="4"/>
      <c r="I121" s="8" t="s">
        <v>784</v>
      </c>
      <c r="J121" s="12" t="s">
        <v>785</v>
      </c>
      <c r="K121" s="8" t="s">
        <v>37</v>
      </c>
      <c r="L121" s="4">
        <v>5400</v>
      </c>
      <c r="M121" s="4">
        <v>808</v>
      </c>
      <c r="N121" s="4"/>
      <c r="O121" s="4" t="s">
        <v>38</v>
      </c>
      <c r="P121" s="4">
        <v>1</v>
      </c>
      <c r="Q121" s="4"/>
      <c r="R121" s="4"/>
      <c r="S121" s="4"/>
      <c r="T121" s="4"/>
      <c r="U121" s="10">
        <f t="shared" si="3"/>
        <v>6</v>
      </c>
      <c r="V121" s="4"/>
      <c r="W121" s="4"/>
      <c r="X121" s="4" t="s">
        <v>782</v>
      </c>
      <c r="Y121" s="1" t="s">
        <v>783</v>
      </c>
      <c r="Z121" s="69" t="s">
        <v>786</v>
      </c>
    </row>
    <row r="122" ht="18" customHeight="1" spans="1:26">
      <c r="A122" s="8">
        <f t="shared" si="2"/>
        <v>121</v>
      </c>
      <c r="B122" s="9">
        <v>43546</v>
      </c>
      <c r="C122" s="68">
        <v>46203</v>
      </c>
      <c r="D122" s="10" t="s">
        <v>787</v>
      </c>
      <c r="E122" s="4" t="s">
        <v>41</v>
      </c>
      <c r="F122" s="4" t="s">
        <v>173</v>
      </c>
      <c r="G122" s="4" t="s">
        <v>67</v>
      </c>
      <c r="H122" s="4"/>
      <c r="I122" s="4" t="s">
        <v>788</v>
      </c>
      <c r="J122" s="4" t="s">
        <v>134</v>
      </c>
      <c r="K122" s="8" t="s">
        <v>37</v>
      </c>
      <c r="L122" s="4">
        <v>5400</v>
      </c>
      <c r="M122" s="4">
        <v>825</v>
      </c>
      <c r="N122" s="4"/>
      <c r="O122" s="4" t="s">
        <v>38</v>
      </c>
      <c r="P122" s="4">
        <v>1</v>
      </c>
      <c r="Q122" s="4"/>
      <c r="R122" s="4"/>
      <c r="S122" s="4"/>
      <c r="T122" s="4"/>
      <c r="U122" s="10">
        <f t="shared" si="3"/>
        <v>6</v>
      </c>
      <c r="V122" s="4"/>
      <c r="W122" s="4"/>
      <c r="X122" s="4"/>
      <c r="Y122" s="1"/>
      <c r="Z122" s="69" t="s">
        <v>789</v>
      </c>
    </row>
    <row r="123" ht="18" customHeight="1" spans="1:26">
      <c r="A123" s="8">
        <f t="shared" si="2"/>
        <v>122</v>
      </c>
      <c r="B123" s="9">
        <v>43550</v>
      </c>
      <c r="C123" s="68">
        <v>46203</v>
      </c>
      <c r="D123" s="10" t="s">
        <v>794</v>
      </c>
      <c r="E123" s="4" t="s">
        <v>41</v>
      </c>
      <c r="F123" s="8" t="s">
        <v>173</v>
      </c>
      <c r="G123" s="4" t="s">
        <v>308</v>
      </c>
      <c r="H123" s="4"/>
      <c r="I123" s="1" t="s">
        <v>4219</v>
      </c>
      <c r="J123" s="1" t="s">
        <v>4220</v>
      </c>
      <c r="K123" s="8" t="s">
        <v>37</v>
      </c>
      <c r="L123" s="4">
        <v>5400</v>
      </c>
      <c r="M123" s="4">
        <v>828</v>
      </c>
      <c r="N123" s="4"/>
      <c r="O123" s="4" t="s">
        <v>38</v>
      </c>
      <c r="P123" s="4">
        <v>1</v>
      </c>
      <c r="Q123" s="4"/>
      <c r="R123" s="4"/>
      <c r="S123" s="4"/>
      <c r="T123" s="4"/>
      <c r="U123" s="10">
        <f t="shared" si="3"/>
        <v>6</v>
      </c>
      <c r="V123" s="4"/>
      <c r="W123" s="4"/>
      <c r="X123" s="4"/>
      <c r="Y123" s="1"/>
      <c r="Z123" s="69" t="s">
        <v>797</v>
      </c>
    </row>
    <row r="124" ht="18" customHeight="1" spans="1:26">
      <c r="A124" s="8">
        <f t="shared" si="2"/>
        <v>123</v>
      </c>
      <c r="B124" s="9">
        <v>43551</v>
      </c>
      <c r="C124" s="68">
        <v>46203</v>
      </c>
      <c r="D124" s="10" t="s">
        <v>798</v>
      </c>
      <c r="E124" s="4" t="s">
        <v>41</v>
      </c>
      <c r="F124" s="4" t="s">
        <v>173</v>
      </c>
      <c r="G124" s="4" t="s">
        <v>48</v>
      </c>
      <c r="H124" s="4"/>
      <c r="I124" s="4" t="s">
        <v>4221</v>
      </c>
      <c r="J124" s="4" t="s">
        <v>355</v>
      </c>
      <c r="K124" s="8" t="s">
        <v>37</v>
      </c>
      <c r="L124" s="4">
        <v>5400</v>
      </c>
      <c r="M124" s="4">
        <v>834</v>
      </c>
      <c r="N124" s="10" t="s">
        <v>77</v>
      </c>
      <c r="O124" s="4" t="s">
        <v>38</v>
      </c>
      <c r="P124" s="4">
        <v>1</v>
      </c>
      <c r="Q124" s="4"/>
      <c r="R124" s="4"/>
      <c r="S124" s="4"/>
      <c r="T124" s="4"/>
      <c r="U124" s="10">
        <f t="shared" si="3"/>
        <v>6</v>
      </c>
      <c r="V124" s="4"/>
      <c r="W124" s="10" t="s">
        <v>52</v>
      </c>
      <c r="X124" s="4"/>
      <c r="Y124" s="1"/>
      <c r="Z124" s="69" t="s">
        <v>800</v>
      </c>
    </row>
    <row r="125" ht="18" customHeight="1" spans="1:26">
      <c r="A125" s="8">
        <f t="shared" si="2"/>
        <v>124</v>
      </c>
      <c r="B125" s="9">
        <v>43558</v>
      </c>
      <c r="C125" s="68">
        <v>46203</v>
      </c>
      <c r="D125" s="10" t="s">
        <v>801</v>
      </c>
      <c r="E125" s="4" t="s">
        <v>41</v>
      </c>
      <c r="F125" s="4" t="s">
        <v>535</v>
      </c>
      <c r="G125" s="4" t="s">
        <v>62</v>
      </c>
      <c r="H125" s="4"/>
      <c r="I125" s="4" t="s">
        <v>802</v>
      </c>
      <c r="J125" s="4" t="s">
        <v>44</v>
      </c>
      <c r="K125" s="8" t="s">
        <v>37</v>
      </c>
      <c r="L125" s="4">
        <v>5400</v>
      </c>
      <c r="M125" s="4">
        <v>839</v>
      </c>
      <c r="N125" s="4"/>
      <c r="O125" s="4" t="s">
        <v>38</v>
      </c>
      <c r="P125" s="4">
        <v>1</v>
      </c>
      <c r="Q125" s="4"/>
      <c r="R125" s="4"/>
      <c r="S125" s="4"/>
      <c r="T125" s="4"/>
      <c r="U125" s="10">
        <f t="shared" si="3"/>
        <v>6</v>
      </c>
      <c r="V125" s="4"/>
      <c r="W125" s="4"/>
      <c r="X125" s="4"/>
      <c r="Y125" s="1"/>
      <c r="Z125" s="69" t="s">
        <v>803</v>
      </c>
    </row>
    <row r="126" ht="18" customHeight="1" spans="1:26">
      <c r="A126" s="8">
        <f t="shared" si="2"/>
        <v>125</v>
      </c>
      <c r="B126" s="9">
        <v>43566</v>
      </c>
      <c r="C126" s="68">
        <v>46203</v>
      </c>
      <c r="D126" s="10" t="s">
        <v>804</v>
      </c>
      <c r="E126" s="4" t="s">
        <v>41</v>
      </c>
      <c r="F126" s="4" t="s">
        <v>173</v>
      </c>
      <c r="G126" s="4" t="s">
        <v>62</v>
      </c>
      <c r="H126" s="4"/>
      <c r="I126" s="4" t="s">
        <v>805</v>
      </c>
      <c r="J126" s="4" t="s">
        <v>806</v>
      </c>
      <c r="K126" s="8" t="s">
        <v>37</v>
      </c>
      <c r="L126" s="4">
        <v>5400</v>
      </c>
      <c r="M126" s="4">
        <v>848</v>
      </c>
      <c r="N126" s="4"/>
      <c r="O126" s="11">
        <v>45138</v>
      </c>
      <c r="P126" s="4">
        <v>1</v>
      </c>
      <c r="Q126" s="4"/>
      <c r="R126" s="4"/>
      <c r="S126" s="4"/>
      <c r="T126" s="4"/>
      <c r="U126" s="10">
        <f t="shared" si="3"/>
        <v>6</v>
      </c>
      <c r="V126" s="4"/>
      <c r="W126" s="4"/>
      <c r="X126" s="4"/>
      <c r="Y126" s="1"/>
      <c r="Z126" s="69" t="s">
        <v>807</v>
      </c>
    </row>
    <row r="127" ht="18" customHeight="1" spans="1:26">
      <c r="A127" s="8">
        <f t="shared" si="2"/>
        <v>126</v>
      </c>
      <c r="B127" s="9">
        <v>43563</v>
      </c>
      <c r="C127" s="68">
        <v>46203</v>
      </c>
      <c r="D127" s="10" t="s">
        <v>808</v>
      </c>
      <c r="E127" s="4" t="s">
        <v>41</v>
      </c>
      <c r="F127" s="4">
        <v>1</v>
      </c>
      <c r="G127" s="4" t="s">
        <v>48</v>
      </c>
      <c r="H127" s="4"/>
      <c r="I127" s="4" t="s">
        <v>809</v>
      </c>
      <c r="J127" s="1" t="s">
        <v>44</v>
      </c>
      <c r="K127" s="8" t="s">
        <v>37</v>
      </c>
      <c r="L127" s="4">
        <v>5400</v>
      </c>
      <c r="M127" s="4">
        <v>842</v>
      </c>
      <c r="N127" s="10" t="s">
        <v>810</v>
      </c>
      <c r="O127" s="4" t="s">
        <v>38</v>
      </c>
      <c r="P127" s="4">
        <v>1</v>
      </c>
      <c r="Q127" s="4"/>
      <c r="R127" s="4"/>
      <c r="S127" s="4"/>
      <c r="T127" s="4"/>
      <c r="U127" s="10">
        <f t="shared" si="3"/>
        <v>6</v>
      </c>
      <c r="V127" s="4"/>
      <c r="W127" s="10" t="s">
        <v>52</v>
      </c>
      <c r="X127" s="4"/>
      <c r="Y127" s="1"/>
      <c r="Z127" s="69" t="s">
        <v>811</v>
      </c>
    </row>
    <row r="128" ht="18" customHeight="1" spans="1:26">
      <c r="A128" s="8">
        <f t="shared" si="2"/>
        <v>127</v>
      </c>
      <c r="B128" s="70">
        <v>43565</v>
      </c>
      <c r="C128" s="68">
        <v>46203</v>
      </c>
      <c r="D128" s="10" t="s">
        <v>812</v>
      </c>
      <c r="E128" s="4" t="s">
        <v>41</v>
      </c>
      <c r="F128" s="4">
        <v>1</v>
      </c>
      <c r="G128" s="4" t="s">
        <v>67</v>
      </c>
      <c r="H128" s="4"/>
      <c r="I128" s="4" t="s">
        <v>813</v>
      </c>
      <c r="J128" s="4" t="s">
        <v>363</v>
      </c>
      <c r="K128" s="8" t="s">
        <v>37</v>
      </c>
      <c r="L128" s="4">
        <v>5400</v>
      </c>
      <c r="M128" s="4">
        <v>838</v>
      </c>
      <c r="N128" s="4"/>
      <c r="O128" s="4" t="s">
        <v>38</v>
      </c>
      <c r="P128" s="4">
        <v>1</v>
      </c>
      <c r="Q128" s="4"/>
      <c r="R128" s="4"/>
      <c r="S128" s="4"/>
      <c r="T128" s="4"/>
      <c r="U128" s="10">
        <f t="shared" si="3"/>
        <v>6</v>
      </c>
      <c r="V128" s="4"/>
      <c r="W128" s="4"/>
      <c r="X128" s="4"/>
      <c r="Y128" s="1"/>
      <c r="Z128" s="69" t="s">
        <v>814</v>
      </c>
    </row>
    <row r="129" ht="18" customHeight="1" spans="1:26">
      <c r="A129" s="8">
        <f t="shared" si="2"/>
        <v>128</v>
      </c>
      <c r="B129" s="9">
        <v>43594</v>
      </c>
      <c r="C129" s="68">
        <v>46203</v>
      </c>
      <c r="D129" s="10" t="s">
        <v>815</v>
      </c>
      <c r="E129" s="4" t="s">
        <v>41</v>
      </c>
      <c r="F129" s="8">
        <v>1</v>
      </c>
      <c r="G129" s="8" t="s">
        <v>62</v>
      </c>
      <c r="H129" s="8"/>
      <c r="I129" s="8" t="s">
        <v>816</v>
      </c>
      <c r="J129" s="8" t="s">
        <v>817</v>
      </c>
      <c r="K129" s="8" t="s">
        <v>37</v>
      </c>
      <c r="L129" s="4">
        <v>5400</v>
      </c>
      <c r="M129" s="4">
        <v>862</v>
      </c>
      <c r="N129" s="4"/>
      <c r="O129" s="11">
        <v>45138</v>
      </c>
      <c r="P129" s="4">
        <v>1</v>
      </c>
      <c r="Q129" s="4"/>
      <c r="R129" s="4"/>
      <c r="S129" s="4">
        <v>1</v>
      </c>
      <c r="T129" s="4"/>
      <c r="U129" s="10">
        <f t="shared" si="3"/>
        <v>6</v>
      </c>
      <c r="V129" s="4"/>
      <c r="W129" s="4"/>
      <c r="X129" s="4"/>
      <c r="Y129" s="1"/>
      <c r="Z129" s="1" t="s">
        <v>4222</v>
      </c>
    </row>
    <row r="130" ht="18" customHeight="1" spans="1:26">
      <c r="A130" s="8">
        <f t="shared" ref="A130:A193" si="4">ROW()-1</f>
        <v>129</v>
      </c>
      <c r="B130" s="9">
        <v>43572</v>
      </c>
      <c r="C130" s="68">
        <v>46203</v>
      </c>
      <c r="D130" s="10" t="s">
        <v>819</v>
      </c>
      <c r="E130" s="4" t="s">
        <v>41</v>
      </c>
      <c r="F130" s="4">
        <v>1</v>
      </c>
      <c r="G130" s="4" t="s">
        <v>48</v>
      </c>
      <c r="H130" s="4"/>
      <c r="I130" s="1" t="s">
        <v>4223</v>
      </c>
      <c r="J130" s="1" t="s">
        <v>305</v>
      </c>
      <c r="K130" s="4" t="s">
        <v>58</v>
      </c>
      <c r="L130" s="4">
        <v>9216</v>
      </c>
      <c r="M130" s="4">
        <v>853</v>
      </c>
      <c r="N130" s="10" t="s">
        <v>743</v>
      </c>
      <c r="O130" s="4" t="s">
        <v>38</v>
      </c>
      <c r="P130" s="4">
        <v>1</v>
      </c>
      <c r="Q130" s="4"/>
      <c r="R130" s="4"/>
      <c r="S130" s="4"/>
      <c r="T130" s="4"/>
      <c r="U130" s="10">
        <f t="shared" ref="U130:U193" si="5">DATEDIF(B130,"2025-6-30","y")</f>
        <v>6</v>
      </c>
      <c r="V130" s="4"/>
      <c r="W130" s="10" t="s">
        <v>52</v>
      </c>
      <c r="X130" s="4"/>
      <c r="Y130" s="1"/>
      <c r="Z130" s="69" t="s">
        <v>821</v>
      </c>
    </row>
    <row r="131" ht="18" customHeight="1" spans="1:26">
      <c r="A131" s="8">
        <f t="shared" si="4"/>
        <v>130</v>
      </c>
      <c r="B131" s="9">
        <v>43580</v>
      </c>
      <c r="C131" s="68">
        <v>46203</v>
      </c>
      <c r="D131" s="10" t="s">
        <v>822</v>
      </c>
      <c r="E131" s="4" t="s">
        <v>41</v>
      </c>
      <c r="F131" s="4">
        <v>1</v>
      </c>
      <c r="G131" s="4" t="s">
        <v>48</v>
      </c>
      <c r="H131" s="4"/>
      <c r="I131" s="4" t="s">
        <v>4224</v>
      </c>
      <c r="J131" s="4" t="s">
        <v>824</v>
      </c>
      <c r="K131" s="4" t="s">
        <v>58</v>
      </c>
      <c r="L131" s="4">
        <v>9216</v>
      </c>
      <c r="M131" s="4">
        <v>856</v>
      </c>
      <c r="N131" s="10" t="s">
        <v>743</v>
      </c>
      <c r="O131" s="4" t="s">
        <v>38</v>
      </c>
      <c r="P131" s="4">
        <v>1</v>
      </c>
      <c r="Q131" s="4"/>
      <c r="R131" s="4"/>
      <c r="S131" s="4"/>
      <c r="T131" s="4"/>
      <c r="U131" s="10">
        <f t="shared" si="5"/>
        <v>6</v>
      </c>
      <c r="V131" s="4"/>
      <c r="W131" s="10" t="s">
        <v>52</v>
      </c>
      <c r="X131" s="4"/>
      <c r="Y131" s="1"/>
      <c r="Z131" s="69" t="s">
        <v>825</v>
      </c>
    </row>
    <row r="132" ht="18" customHeight="1" spans="1:26">
      <c r="A132" s="8">
        <f t="shared" si="4"/>
        <v>131</v>
      </c>
      <c r="B132" s="9">
        <v>43586</v>
      </c>
      <c r="C132" s="68">
        <v>46203</v>
      </c>
      <c r="D132" s="10" t="s">
        <v>826</v>
      </c>
      <c r="E132" s="4" t="s">
        <v>41</v>
      </c>
      <c r="F132" s="4">
        <v>0</v>
      </c>
      <c r="G132" s="4" t="s">
        <v>527</v>
      </c>
      <c r="H132" s="4"/>
      <c r="I132" s="4" t="s">
        <v>827</v>
      </c>
      <c r="J132" s="4" t="s">
        <v>57</v>
      </c>
      <c r="K132" s="8" t="s">
        <v>37</v>
      </c>
      <c r="L132" s="4">
        <v>5400</v>
      </c>
      <c r="M132" s="4">
        <v>861</v>
      </c>
      <c r="N132" s="4"/>
      <c r="O132" s="4" t="s">
        <v>38</v>
      </c>
      <c r="P132" s="4" t="s">
        <v>38</v>
      </c>
      <c r="Q132" s="4"/>
      <c r="R132" s="4"/>
      <c r="S132" s="4"/>
      <c r="T132" s="4"/>
      <c r="U132" s="10">
        <f t="shared" si="5"/>
        <v>6</v>
      </c>
      <c r="V132" s="4"/>
      <c r="W132" s="4"/>
      <c r="X132" s="4"/>
      <c r="Y132" s="1"/>
      <c r="Z132" s="69" t="s">
        <v>581</v>
      </c>
    </row>
    <row r="133" ht="18" customHeight="1" spans="1:26">
      <c r="A133" s="8">
        <f t="shared" si="4"/>
        <v>132</v>
      </c>
      <c r="B133" s="9">
        <v>43598</v>
      </c>
      <c r="C133" s="68">
        <v>46203</v>
      </c>
      <c r="D133" s="10" t="s">
        <v>828</v>
      </c>
      <c r="E133" s="4" t="s">
        <v>41</v>
      </c>
      <c r="F133" s="4">
        <v>1</v>
      </c>
      <c r="G133" s="4" t="s">
        <v>48</v>
      </c>
      <c r="H133" s="4"/>
      <c r="I133" s="4" t="s">
        <v>4225</v>
      </c>
      <c r="J133" s="4" t="s">
        <v>50</v>
      </c>
      <c r="K133" s="8" t="s">
        <v>37</v>
      </c>
      <c r="L133" s="4">
        <v>5400</v>
      </c>
      <c r="M133" s="4">
        <v>863</v>
      </c>
      <c r="N133" s="10" t="s">
        <v>289</v>
      </c>
      <c r="O133" s="4" t="s">
        <v>38</v>
      </c>
      <c r="P133" s="4">
        <v>1</v>
      </c>
      <c r="Q133" s="4"/>
      <c r="R133" s="4"/>
      <c r="S133" s="4">
        <v>1</v>
      </c>
      <c r="T133" s="4"/>
      <c r="U133" s="10">
        <f t="shared" si="5"/>
        <v>6</v>
      </c>
      <c r="V133" s="4"/>
      <c r="W133" s="10" t="s">
        <v>118</v>
      </c>
      <c r="X133" s="4"/>
      <c r="Y133" s="1"/>
      <c r="Z133" s="69" t="s">
        <v>830</v>
      </c>
    </row>
    <row r="134" ht="18" customHeight="1" spans="1:26">
      <c r="A134" s="8">
        <f t="shared" si="4"/>
        <v>133</v>
      </c>
      <c r="B134" s="9">
        <v>43602</v>
      </c>
      <c r="C134" s="68">
        <v>46203</v>
      </c>
      <c r="D134" s="10" t="s">
        <v>831</v>
      </c>
      <c r="E134" s="4" t="s">
        <v>41</v>
      </c>
      <c r="F134" s="8">
        <v>1</v>
      </c>
      <c r="G134" s="4" t="s">
        <v>67</v>
      </c>
      <c r="H134" s="4">
        <v>1</v>
      </c>
      <c r="I134" s="4" t="s">
        <v>832</v>
      </c>
      <c r="J134" s="4" t="s">
        <v>833</v>
      </c>
      <c r="K134" s="8" t="s">
        <v>37</v>
      </c>
      <c r="L134" s="4">
        <v>5400</v>
      </c>
      <c r="M134" s="4">
        <v>869</v>
      </c>
      <c r="N134" s="4"/>
      <c r="O134" s="4" t="s">
        <v>38</v>
      </c>
      <c r="P134" s="4">
        <v>1</v>
      </c>
      <c r="Q134" s="4"/>
      <c r="R134" s="4"/>
      <c r="S134" s="4"/>
      <c r="T134" s="4"/>
      <c r="U134" s="10">
        <f t="shared" si="5"/>
        <v>6</v>
      </c>
      <c r="V134" s="4"/>
      <c r="W134" s="4"/>
      <c r="X134" s="4"/>
      <c r="Y134" s="1"/>
      <c r="Z134" s="69" t="s">
        <v>834</v>
      </c>
    </row>
    <row r="135" ht="18" customHeight="1" spans="1:26">
      <c r="A135" s="8">
        <f t="shared" si="4"/>
        <v>134</v>
      </c>
      <c r="B135" s="9">
        <v>43605</v>
      </c>
      <c r="C135" s="68">
        <v>46203</v>
      </c>
      <c r="D135" s="10" t="s">
        <v>835</v>
      </c>
      <c r="E135" s="4" t="s">
        <v>41</v>
      </c>
      <c r="F135" s="4">
        <v>1</v>
      </c>
      <c r="G135" s="4" t="s">
        <v>67</v>
      </c>
      <c r="H135" s="4"/>
      <c r="I135" s="1" t="s">
        <v>820</v>
      </c>
      <c r="J135" s="1" t="s">
        <v>836</v>
      </c>
      <c r="K135" s="4" t="s">
        <v>58</v>
      </c>
      <c r="L135" s="4">
        <v>9216</v>
      </c>
      <c r="M135" s="4">
        <v>870</v>
      </c>
      <c r="N135" s="4"/>
      <c r="O135" s="4" t="s">
        <v>38</v>
      </c>
      <c r="P135" s="4">
        <v>1</v>
      </c>
      <c r="Q135" s="4"/>
      <c r="R135" s="4"/>
      <c r="S135" s="4"/>
      <c r="T135" s="4"/>
      <c r="U135" s="10">
        <f t="shared" si="5"/>
        <v>6</v>
      </c>
      <c r="V135" s="4"/>
      <c r="W135" s="4"/>
      <c r="X135" s="4"/>
      <c r="Y135" s="1"/>
      <c r="Z135" s="69" t="s">
        <v>837</v>
      </c>
    </row>
    <row r="136" ht="18" customHeight="1" spans="1:26">
      <c r="A136" s="8">
        <f t="shared" si="4"/>
        <v>135</v>
      </c>
      <c r="B136" s="9">
        <v>43649</v>
      </c>
      <c r="C136" s="68">
        <v>46203</v>
      </c>
      <c r="D136" s="10" t="s">
        <v>838</v>
      </c>
      <c r="E136" s="4" t="s">
        <v>41</v>
      </c>
      <c r="F136" s="4">
        <v>1</v>
      </c>
      <c r="G136" s="4" t="s">
        <v>62</v>
      </c>
      <c r="H136" s="4"/>
      <c r="I136" s="1" t="s">
        <v>839</v>
      </c>
      <c r="J136" s="1" t="s">
        <v>217</v>
      </c>
      <c r="K136" s="8" t="s">
        <v>37</v>
      </c>
      <c r="L136" s="4">
        <v>5400</v>
      </c>
      <c r="M136" s="4">
        <v>894</v>
      </c>
      <c r="N136" s="4"/>
      <c r="O136" s="11">
        <v>45138</v>
      </c>
      <c r="P136" s="4">
        <v>1</v>
      </c>
      <c r="Q136" s="4"/>
      <c r="R136" s="4"/>
      <c r="S136" s="4"/>
      <c r="T136" s="4"/>
      <c r="U136" s="10">
        <f t="shared" si="5"/>
        <v>5</v>
      </c>
      <c r="V136" s="4"/>
      <c r="W136" s="4"/>
      <c r="X136" s="4"/>
      <c r="Y136" s="1"/>
      <c r="Z136" s="69" t="s">
        <v>840</v>
      </c>
    </row>
    <row r="137" ht="18" customHeight="1" spans="1:26">
      <c r="A137" s="8">
        <f t="shared" si="4"/>
        <v>136</v>
      </c>
      <c r="B137" s="9">
        <v>43619</v>
      </c>
      <c r="C137" s="68">
        <v>46203</v>
      </c>
      <c r="D137" s="10" t="s">
        <v>844</v>
      </c>
      <c r="E137" s="4" t="s">
        <v>41</v>
      </c>
      <c r="F137" s="8">
        <v>1</v>
      </c>
      <c r="G137" s="8" t="s">
        <v>36</v>
      </c>
      <c r="H137" s="8"/>
      <c r="I137" s="12" t="s">
        <v>845</v>
      </c>
      <c r="J137" s="12" t="s">
        <v>846</v>
      </c>
      <c r="K137" s="8" t="s">
        <v>37</v>
      </c>
      <c r="L137" s="4">
        <v>5400</v>
      </c>
      <c r="M137" s="4">
        <v>887</v>
      </c>
      <c r="N137" s="4"/>
      <c r="O137" s="4" t="s">
        <v>38</v>
      </c>
      <c r="P137" s="4">
        <v>1</v>
      </c>
      <c r="Q137" s="4"/>
      <c r="R137" s="4"/>
      <c r="S137" s="4"/>
      <c r="T137" s="4"/>
      <c r="U137" s="10">
        <f t="shared" si="5"/>
        <v>6</v>
      </c>
      <c r="V137" s="4"/>
      <c r="W137" s="4"/>
      <c r="X137" s="4"/>
      <c r="Y137" s="1"/>
      <c r="Z137" s="69" t="s">
        <v>847</v>
      </c>
    </row>
    <row r="138" ht="18" customHeight="1" spans="1:26">
      <c r="A138" s="8">
        <f t="shared" si="4"/>
        <v>137</v>
      </c>
      <c r="B138" s="9">
        <v>43636</v>
      </c>
      <c r="C138" s="68">
        <v>46203</v>
      </c>
      <c r="D138" s="10" t="s">
        <v>848</v>
      </c>
      <c r="E138" s="4" t="s">
        <v>41</v>
      </c>
      <c r="F138" s="8">
        <v>1</v>
      </c>
      <c r="G138" s="8" t="s">
        <v>36</v>
      </c>
      <c r="H138" s="8"/>
      <c r="I138" s="12" t="s">
        <v>849</v>
      </c>
      <c r="J138" s="4" t="s">
        <v>247</v>
      </c>
      <c r="K138" s="8" t="s">
        <v>37</v>
      </c>
      <c r="L138" s="4">
        <v>5400</v>
      </c>
      <c r="M138" s="4">
        <v>882</v>
      </c>
      <c r="N138" s="4"/>
      <c r="O138" s="4" t="s">
        <v>38</v>
      </c>
      <c r="P138" s="4">
        <v>1</v>
      </c>
      <c r="Q138" s="4"/>
      <c r="R138" s="4"/>
      <c r="S138" s="4"/>
      <c r="T138" s="4"/>
      <c r="U138" s="10">
        <f t="shared" si="5"/>
        <v>6</v>
      </c>
      <c r="V138" s="4"/>
      <c r="W138" s="4"/>
      <c r="X138" s="4"/>
      <c r="Y138" s="1"/>
      <c r="Z138" s="69" t="s">
        <v>850</v>
      </c>
    </row>
    <row r="139" ht="18" customHeight="1" spans="1:26">
      <c r="A139" s="8">
        <f t="shared" si="4"/>
        <v>138</v>
      </c>
      <c r="B139" s="9">
        <v>43642</v>
      </c>
      <c r="C139" s="68">
        <v>46203</v>
      </c>
      <c r="D139" s="10" t="s">
        <v>854</v>
      </c>
      <c r="E139" s="4" t="s">
        <v>41</v>
      </c>
      <c r="F139" s="4">
        <v>1</v>
      </c>
      <c r="G139" s="4" t="s">
        <v>62</v>
      </c>
      <c r="H139" s="4"/>
      <c r="I139" s="4" t="s">
        <v>855</v>
      </c>
      <c r="J139" s="4" t="s">
        <v>221</v>
      </c>
      <c r="K139" s="8" t="s">
        <v>37</v>
      </c>
      <c r="L139" s="4">
        <v>5400</v>
      </c>
      <c r="M139" s="4">
        <v>886</v>
      </c>
      <c r="N139" s="4"/>
      <c r="O139" s="4" t="s">
        <v>38</v>
      </c>
      <c r="P139" s="4">
        <v>1</v>
      </c>
      <c r="Q139" s="4"/>
      <c r="R139" s="73"/>
      <c r="S139" s="4">
        <v>1</v>
      </c>
      <c r="T139" s="4"/>
      <c r="U139" s="10">
        <f t="shared" si="5"/>
        <v>6</v>
      </c>
      <c r="V139" s="4"/>
      <c r="W139" s="4"/>
      <c r="X139" s="4"/>
      <c r="Y139" s="1"/>
      <c r="Z139" s="69" t="s">
        <v>856</v>
      </c>
    </row>
    <row r="140" ht="18" customHeight="1" spans="1:26">
      <c r="A140" s="8">
        <f t="shared" si="4"/>
        <v>139</v>
      </c>
      <c r="B140" s="9">
        <v>43644</v>
      </c>
      <c r="C140" s="68">
        <v>46203</v>
      </c>
      <c r="D140" s="10" t="s">
        <v>861</v>
      </c>
      <c r="E140" s="4" t="s">
        <v>41</v>
      </c>
      <c r="F140" s="4">
        <v>1</v>
      </c>
      <c r="G140" s="4" t="s">
        <v>48</v>
      </c>
      <c r="H140" s="4"/>
      <c r="I140" s="12" t="s">
        <v>4226</v>
      </c>
      <c r="J140" s="12" t="s">
        <v>355</v>
      </c>
      <c r="K140" s="4" t="s">
        <v>58</v>
      </c>
      <c r="L140" s="4">
        <v>9216</v>
      </c>
      <c r="M140" s="4">
        <v>889</v>
      </c>
      <c r="N140" s="10" t="s">
        <v>51</v>
      </c>
      <c r="O140" s="4" t="s">
        <v>38</v>
      </c>
      <c r="P140" s="4">
        <v>1</v>
      </c>
      <c r="Q140" s="4"/>
      <c r="R140" s="4"/>
      <c r="S140" s="4"/>
      <c r="T140" s="4"/>
      <c r="U140" s="10">
        <f t="shared" si="5"/>
        <v>6</v>
      </c>
      <c r="V140" s="4"/>
      <c r="W140" s="10" t="s">
        <v>52</v>
      </c>
      <c r="X140" s="4"/>
      <c r="Y140" s="1"/>
      <c r="Z140" s="69" t="s">
        <v>863</v>
      </c>
    </row>
    <row r="141" ht="18" customHeight="1" spans="1:26">
      <c r="A141" s="8">
        <f t="shared" si="4"/>
        <v>140</v>
      </c>
      <c r="B141" s="9">
        <v>43654</v>
      </c>
      <c r="C141" s="68">
        <v>46203</v>
      </c>
      <c r="D141" s="10" t="s">
        <v>864</v>
      </c>
      <c r="E141" s="4" t="s">
        <v>41</v>
      </c>
      <c r="F141" s="8">
        <v>1</v>
      </c>
      <c r="G141" s="4" t="s">
        <v>48</v>
      </c>
      <c r="H141" s="4"/>
      <c r="I141" s="4" t="s">
        <v>865</v>
      </c>
      <c r="J141" s="8" t="s">
        <v>57</v>
      </c>
      <c r="K141" s="4" t="s">
        <v>58</v>
      </c>
      <c r="L141" s="4">
        <v>9216</v>
      </c>
      <c r="M141" s="4">
        <v>899</v>
      </c>
      <c r="N141" s="10" t="s">
        <v>396</v>
      </c>
      <c r="O141" s="4" t="s">
        <v>38</v>
      </c>
      <c r="P141" s="4">
        <v>1</v>
      </c>
      <c r="Q141" s="4"/>
      <c r="R141" s="4"/>
      <c r="S141" s="4"/>
      <c r="T141" s="4"/>
      <c r="U141" s="10">
        <f t="shared" si="5"/>
        <v>5</v>
      </c>
      <c r="V141" s="4"/>
      <c r="W141" s="10" t="s">
        <v>52</v>
      </c>
      <c r="X141" s="4"/>
      <c r="Y141" s="1"/>
      <c r="Z141" s="1" t="s">
        <v>866</v>
      </c>
    </row>
    <row r="142" ht="18" customHeight="1" spans="1:26">
      <c r="A142" s="8">
        <f t="shared" si="4"/>
        <v>141</v>
      </c>
      <c r="B142" s="9">
        <v>43656</v>
      </c>
      <c r="C142" s="68">
        <v>46203</v>
      </c>
      <c r="D142" s="10" t="s">
        <v>867</v>
      </c>
      <c r="E142" s="4" t="s">
        <v>41</v>
      </c>
      <c r="F142" s="8">
        <v>1</v>
      </c>
      <c r="G142" s="4" t="s">
        <v>67</v>
      </c>
      <c r="H142" s="4"/>
      <c r="I142" s="8" t="s">
        <v>868</v>
      </c>
      <c r="J142" s="8" t="s">
        <v>355</v>
      </c>
      <c r="K142" s="8" t="s">
        <v>37</v>
      </c>
      <c r="L142" s="4">
        <v>5400</v>
      </c>
      <c r="M142" s="4">
        <v>904</v>
      </c>
      <c r="N142" s="4"/>
      <c r="O142" s="4" t="s">
        <v>38</v>
      </c>
      <c r="P142" s="4">
        <v>1</v>
      </c>
      <c r="Q142" s="4"/>
      <c r="R142" s="4"/>
      <c r="S142" s="4"/>
      <c r="T142" s="4"/>
      <c r="U142" s="10">
        <f t="shared" si="5"/>
        <v>5</v>
      </c>
      <c r="V142" s="4"/>
      <c r="W142" s="4"/>
      <c r="X142" s="4"/>
      <c r="Y142" s="1"/>
      <c r="Z142" s="69" t="s">
        <v>869</v>
      </c>
    </row>
    <row r="143" ht="18" customHeight="1" spans="1:26">
      <c r="A143" s="8">
        <f t="shared" si="4"/>
        <v>142</v>
      </c>
      <c r="B143" s="9">
        <v>43662</v>
      </c>
      <c r="C143" s="68">
        <v>46203</v>
      </c>
      <c r="D143" s="10" t="s">
        <v>870</v>
      </c>
      <c r="E143" s="4" t="s">
        <v>41</v>
      </c>
      <c r="F143" s="4">
        <v>1</v>
      </c>
      <c r="G143" s="4" t="s">
        <v>48</v>
      </c>
      <c r="H143" s="4"/>
      <c r="I143" s="4" t="s">
        <v>871</v>
      </c>
      <c r="J143" s="4" t="s">
        <v>44</v>
      </c>
      <c r="K143" s="8" t="s">
        <v>37</v>
      </c>
      <c r="L143" s="4">
        <v>5400</v>
      </c>
      <c r="M143" s="4">
        <v>911</v>
      </c>
      <c r="N143" s="10" t="s">
        <v>678</v>
      </c>
      <c r="O143" s="4" t="s">
        <v>38</v>
      </c>
      <c r="P143" s="4">
        <v>1</v>
      </c>
      <c r="Q143" s="4"/>
      <c r="R143" s="4"/>
      <c r="S143" s="4">
        <v>1</v>
      </c>
      <c r="T143" s="4"/>
      <c r="U143" s="10">
        <f t="shared" si="5"/>
        <v>5</v>
      </c>
      <c r="V143" s="4"/>
      <c r="W143" s="10" t="s">
        <v>52</v>
      </c>
      <c r="X143" s="4"/>
      <c r="Y143" s="1"/>
      <c r="Z143" s="69" t="s">
        <v>872</v>
      </c>
    </row>
    <row r="144" ht="18" customHeight="1" spans="1:26">
      <c r="A144" s="8">
        <f t="shared" si="4"/>
        <v>143</v>
      </c>
      <c r="B144" s="9">
        <v>43662</v>
      </c>
      <c r="C144" s="68">
        <v>46203</v>
      </c>
      <c r="D144" s="10" t="s">
        <v>873</v>
      </c>
      <c r="E144" s="4" t="s">
        <v>41</v>
      </c>
      <c r="F144" s="4">
        <v>1</v>
      </c>
      <c r="G144" s="4" t="s">
        <v>48</v>
      </c>
      <c r="H144" s="4"/>
      <c r="I144" s="4" t="s">
        <v>4227</v>
      </c>
      <c r="J144" s="4" t="s">
        <v>4227</v>
      </c>
      <c r="K144" s="8" t="s">
        <v>37</v>
      </c>
      <c r="L144" s="4">
        <v>5400</v>
      </c>
      <c r="M144" s="4">
        <v>912</v>
      </c>
      <c r="N144" s="10" t="s">
        <v>51</v>
      </c>
      <c r="O144" s="4" t="s">
        <v>38</v>
      </c>
      <c r="P144" s="4">
        <v>1</v>
      </c>
      <c r="Q144" s="4"/>
      <c r="R144" s="4"/>
      <c r="S144" s="4"/>
      <c r="T144" s="4"/>
      <c r="U144" s="10">
        <f t="shared" si="5"/>
        <v>5</v>
      </c>
      <c r="V144" s="4"/>
      <c r="W144" s="10" t="s">
        <v>52</v>
      </c>
      <c r="X144" s="4"/>
      <c r="Y144" s="1"/>
      <c r="Z144" s="69" t="s">
        <v>875</v>
      </c>
    </row>
    <row r="145" ht="18" customHeight="1" spans="1:26">
      <c r="A145" s="8">
        <f t="shared" si="4"/>
        <v>144</v>
      </c>
      <c r="B145" s="9">
        <v>43676</v>
      </c>
      <c r="C145" s="68">
        <v>46203</v>
      </c>
      <c r="D145" s="10" t="s">
        <v>876</v>
      </c>
      <c r="E145" s="4" t="s">
        <v>41</v>
      </c>
      <c r="F145" s="8">
        <v>1</v>
      </c>
      <c r="G145" s="4" t="s">
        <v>48</v>
      </c>
      <c r="H145" s="4"/>
      <c r="I145" s="8" t="s">
        <v>4228</v>
      </c>
      <c r="J145" s="8" t="s">
        <v>363</v>
      </c>
      <c r="K145" s="8" t="s">
        <v>37</v>
      </c>
      <c r="L145" s="4">
        <v>5400</v>
      </c>
      <c r="M145" s="4">
        <v>925</v>
      </c>
      <c r="N145" s="10" t="s">
        <v>678</v>
      </c>
      <c r="O145" s="4" t="s">
        <v>38</v>
      </c>
      <c r="P145" s="4">
        <v>1</v>
      </c>
      <c r="Q145" s="4"/>
      <c r="R145" s="4"/>
      <c r="S145" s="4"/>
      <c r="T145" s="4"/>
      <c r="U145" s="10">
        <f t="shared" si="5"/>
        <v>5</v>
      </c>
      <c r="V145" s="4"/>
      <c r="W145" s="10" t="s">
        <v>52</v>
      </c>
      <c r="X145" s="4"/>
      <c r="Y145" s="1"/>
      <c r="Z145" s="69" t="s">
        <v>878</v>
      </c>
    </row>
    <row r="146" ht="18" customHeight="1" spans="1:26">
      <c r="A146" s="8">
        <f t="shared" si="4"/>
        <v>145</v>
      </c>
      <c r="B146" s="9">
        <v>43678</v>
      </c>
      <c r="C146" s="68">
        <v>46203</v>
      </c>
      <c r="D146" s="10" t="s">
        <v>879</v>
      </c>
      <c r="E146" s="4" t="s">
        <v>41</v>
      </c>
      <c r="F146" s="4">
        <v>0</v>
      </c>
      <c r="G146" s="4" t="s">
        <v>527</v>
      </c>
      <c r="H146" s="4"/>
      <c r="I146" s="4" t="s">
        <v>880</v>
      </c>
      <c r="J146" s="4" t="s">
        <v>881</v>
      </c>
      <c r="K146" s="8" t="s">
        <v>37</v>
      </c>
      <c r="L146" s="4">
        <v>5400</v>
      </c>
      <c r="M146" s="4">
        <v>928</v>
      </c>
      <c r="N146" s="4"/>
      <c r="O146" s="4" t="s">
        <v>38</v>
      </c>
      <c r="P146" s="4" t="s">
        <v>38</v>
      </c>
      <c r="Q146" s="4"/>
      <c r="R146" s="4"/>
      <c r="S146" s="4"/>
      <c r="T146" s="4"/>
      <c r="U146" s="10">
        <f t="shared" si="5"/>
        <v>5</v>
      </c>
      <c r="V146" s="4"/>
      <c r="W146" s="4"/>
      <c r="X146" s="4"/>
      <c r="Y146" s="1"/>
      <c r="Z146" t="s">
        <v>4229</v>
      </c>
    </row>
    <row r="147" ht="18" customHeight="1" spans="1:26">
      <c r="A147" s="8">
        <f t="shared" si="4"/>
        <v>146</v>
      </c>
      <c r="B147" s="9">
        <v>43685</v>
      </c>
      <c r="C147" s="68">
        <v>46203</v>
      </c>
      <c r="D147" s="10" t="s">
        <v>883</v>
      </c>
      <c r="E147" s="4" t="s">
        <v>41</v>
      </c>
      <c r="F147" s="8">
        <v>1</v>
      </c>
      <c r="G147" s="4" t="s">
        <v>36</v>
      </c>
      <c r="H147" s="4">
        <v>1</v>
      </c>
      <c r="I147" s="8" t="s">
        <v>884</v>
      </c>
      <c r="J147" s="8" t="s">
        <v>44</v>
      </c>
      <c r="K147" s="8" t="s">
        <v>37</v>
      </c>
      <c r="L147" s="4">
        <v>5400</v>
      </c>
      <c r="M147" s="4">
        <v>929</v>
      </c>
      <c r="N147" s="4"/>
      <c r="O147" s="4" t="s">
        <v>38</v>
      </c>
      <c r="P147" s="4">
        <v>1</v>
      </c>
      <c r="Q147" s="4"/>
      <c r="R147" s="4"/>
      <c r="S147" s="4"/>
      <c r="T147" s="4"/>
      <c r="U147" s="10">
        <f t="shared" si="5"/>
        <v>5</v>
      </c>
      <c r="V147" s="4"/>
      <c r="W147" s="4"/>
      <c r="X147" s="4"/>
      <c r="Y147" s="1"/>
      <c r="Z147" s="69" t="s">
        <v>885</v>
      </c>
    </row>
    <row r="148" ht="18" customHeight="1" spans="1:26">
      <c r="A148" s="8">
        <f t="shared" si="4"/>
        <v>147</v>
      </c>
      <c r="B148" s="9">
        <v>43689</v>
      </c>
      <c r="C148" s="68">
        <v>46203</v>
      </c>
      <c r="D148" s="10" t="s">
        <v>886</v>
      </c>
      <c r="E148" s="4" t="s">
        <v>41</v>
      </c>
      <c r="F148" s="8">
        <v>1</v>
      </c>
      <c r="G148" s="4" t="s">
        <v>48</v>
      </c>
      <c r="H148" s="4"/>
      <c r="I148" s="4" t="s">
        <v>4230</v>
      </c>
      <c r="J148" s="4" t="s">
        <v>888</v>
      </c>
      <c r="K148" s="8" t="s">
        <v>37</v>
      </c>
      <c r="L148" s="4">
        <v>5400</v>
      </c>
      <c r="M148" s="4">
        <v>931</v>
      </c>
      <c r="N148" s="10" t="s">
        <v>289</v>
      </c>
      <c r="O148" s="4" t="s">
        <v>38</v>
      </c>
      <c r="P148" s="4">
        <v>1</v>
      </c>
      <c r="Q148" s="4"/>
      <c r="R148" s="4"/>
      <c r="S148" s="4"/>
      <c r="T148" s="4"/>
      <c r="U148" s="10">
        <f t="shared" si="5"/>
        <v>5</v>
      </c>
      <c r="V148" s="4"/>
      <c r="W148" s="10" t="s">
        <v>52</v>
      </c>
      <c r="X148" s="4"/>
      <c r="Y148" s="1"/>
      <c r="Z148" s="69" t="s">
        <v>889</v>
      </c>
    </row>
    <row r="149" ht="18" customHeight="1" spans="1:26">
      <c r="A149" s="8">
        <f t="shared" si="4"/>
        <v>148</v>
      </c>
      <c r="B149" s="9">
        <v>43690</v>
      </c>
      <c r="C149" s="68">
        <v>46203</v>
      </c>
      <c r="D149" s="10" t="s">
        <v>890</v>
      </c>
      <c r="E149" s="4" t="s">
        <v>41</v>
      </c>
      <c r="F149" s="8">
        <v>1</v>
      </c>
      <c r="G149" s="8" t="s">
        <v>62</v>
      </c>
      <c r="H149" s="8"/>
      <c r="I149" s="8" t="s">
        <v>891</v>
      </c>
      <c r="J149" s="8" t="s">
        <v>272</v>
      </c>
      <c r="K149" s="8" t="s">
        <v>37</v>
      </c>
      <c r="L149" s="4">
        <v>5400</v>
      </c>
      <c r="M149" s="8">
        <v>932</v>
      </c>
      <c r="N149" s="8"/>
      <c r="O149" s="4" t="s">
        <v>38</v>
      </c>
      <c r="P149" s="4">
        <v>1</v>
      </c>
      <c r="Q149" s="4"/>
      <c r="R149" s="4"/>
      <c r="S149" s="4">
        <v>1</v>
      </c>
      <c r="T149" s="4"/>
      <c r="U149" s="10">
        <f t="shared" si="5"/>
        <v>5</v>
      </c>
      <c r="V149" s="4"/>
      <c r="W149" s="4"/>
      <c r="X149" s="4"/>
      <c r="Y149" s="1"/>
      <c r="Z149" s="69" t="s">
        <v>892</v>
      </c>
    </row>
    <row r="150" ht="18" customHeight="1" spans="1:26">
      <c r="A150" s="8">
        <f t="shared" si="4"/>
        <v>149</v>
      </c>
      <c r="B150" s="9">
        <v>43703</v>
      </c>
      <c r="C150" s="68">
        <v>46203</v>
      </c>
      <c r="D150" s="10" t="s">
        <v>893</v>
      </c>
      <c r="E150" s="4" t="s">
        <v>41</v>
      </c>
      <c r="F150" s="4">
        <v>1</v>
      </c>
      <c r="G150" s="4" t="s">
        <v>507</v>
      </c>
      <c r="H150" s="4"/>
      <c r="I150" s="4" t="s">
        <v>894</v>
      </c>
      <c r="J150" s="4" t="s">
        <v>44</v>
      </c>
      <c r="K150" s="8" t="s">
        <v>37</v>
      </c>
      <c r="L150" s="4">
        <v>5400</v>
      </c>
      <c r="M150" s="4">
        <v>948</v>
      </c>
      <c r="N150" s="4"/>
      <c r="O150" s="11">
        <v>44985</v>
      </c>
      <c r="P150" s="4">
        <v>1</v>
      </c>
      <c r="Q150" s="4"/>
      <c r="R150" s="4"/>
      <c r="S150" s="4"/>
      <c r="T150" s="4"/>
      <c r="U150" s="10">
        <f t="shared" si="5"/>
        <v>5</v>
      </c>
      <c r="V150" s="4" t="s">
        <v>651</v>
      </c>
      <c r="W150" s="4">
        <v>3845</v>
      </c>
      <c r="X150" s="4"/>
      <c r="Y150" s="1"/>
      <c r="Z150" s="69" t="s">
        <v>895</v>
      </c>
    </row>
    <row r="151" ht="18" customHeight="1" spans="1:26">
      <c r="A151" s="8">
        <f t="shared" si="4"/>
        <v>150</v>
      </c>
      <c r="B151" s="9">
        <v>43696</v>
      </c>
      <c r="C151" s="68">
        <v>46203</v>
      </c>
      <c r="D151" s="10" t="s">
        <v>896</v>
      </c>
      <c r="E151" s="4" t="s">
        <v>41</v>
      </c>
      <c r="F151" s="8">
        <v>1</v>
      </c>
      <c r="G151" s="4" t="s">
        <v>48</v>
      </c>
      <c r="H151" s="4"/>
      <c r="I151" s="4" t="s">
        <v>4231</v>
      </c>
      <c r="J151" s="27" t="s">
        <v>50</v>
      </c>
      <c r="K151" s="8" t="s">
        <v>37</v>
      </c>
      <c r="L151" s="4">
        <v>5400</v>
      </c>
      <c r="M151" s="4">
        <v>940</v>
      </c>
      <c r="N151" s="10" t="s">
        <v>51</v>
      </c>
      <c r="O151" s="4" t="s">
        <v>38</v>
      </c>
      <c r="P151" s="4">
        <v>1</v>
      </c>
      <c r="Q151" s="4"/>
      <c r="R151" s="4"/>
      <c r="S151" s="4"/>
      <c r="T151" s="4"/>
      <c r="U151" s="10">
        <f t="shared" si="5"/>
        <v>5</v>
      </c>
      <c r="V151" s="4"/>
      <c r="W151" s="10" t="s">
        <v>52</v>
      </c>
      <c r="X151" s="4"/>
      <c r="Y151" s="1"/>
      <c r="Z151" s="69" t="s">
        <v>898</v>
      </c>
    </row>
    <row r="152" ht="18" customHeight="1" spans="1:26">
      <c r="A152" s="8">
        <f t="shared" si="4"/>
        <v>151</v>
      </c>
      <c r="B152" s="9">
        <v>43696</v>
      </c>
      <c r="C152" s="68">
        <v>46203</v>
      </c>
      <c r="D152" s="10" t="s">
        <v>899</v>
      </c>
      <c r="E152" s="4" t="s">
        <v>41</v>
      </c>
      <c r="F152" s="4">
        <v>1</v>
      </c>
      <c r="G152" s="4" t="s">
        <v>36</v>
      </c>
      <c r="H152" s="4"/>
      <c r="I152" s="12" t="s">
        <v>900</v>
      </c>
      <c r="J152" s="4" t="s">
        <v>901</v>
      </c>
      <c r="K152" s="8" t="s">
        <v>37</v>
      </c>
      <c r="L152" s="4">
        <v>5400</v>
      </c>
      <c r="M152" s="4">
        <v>941</v>
      </c>
      <c r="N152" s="4"/>
      <c r="O152" s="4" t="s">
        <v>38</v>
      </c>
      <c r="P152" s="4">
        <v>1</v>
      </c>
      <c r="Q152" s="4"/>
      <c r="R152" s="4"/>
      <c r="S152" s="4"/>
      <c r="T152" s="4"/>
      <c r="U152" s="10">
        <f t="shared" si="5"/>
        <v>5</v>
      </c>
      <c r="V152" s="4"/>
      <c r="W152" s="4"/>
      <c r="X152" s="4"/>
      <c r="Y152" s="1"/>
      <c r="Z152" s="1" t="s">
        <v>4232</v>
      </c>
    </row>
    <row r="153" ht="18" customHeight="1" spans="1:26">
      <c r="A153" s="8">
        <f t="shared" si="4"/>
        <v>152</v>
      </c>
      <c r="B153" s="9">
        <v>43700</v>
      </c>
      <c r="C153" s="68">
        <v>46203</v>
      </c>
      <c r="D153" s="10" t="s">
        <v>903</v>
      </c>
      <c r="E153" s="4" t="s">
        <v>41</v>
      </c>
      <c r="F153" s="4" t="s">
        <v>88</v>
      </c>
      <c r="G153" s="4" t="s">
        <v>67</v>
      </c>
      <c r="H153" s="4"/>
      <c r="I153" s="4" t="s">
        <v>904</v>
      </c>
      <c r="J153" s="4" t="s">
        <v>134</v>
      </c>
      <c r="K153" s="8" t="s">
        <v>37</v>
      </c>
      <c r="L153" s="4">
        <v>5400</v>
      </c>
      <c r="M153" s="4">
        <v>945</v>
      </c>
      <c r="N153" s="4"/>
      <c r="O153" s="4" t="s">
        <v>38</v>
      </c>
      <c r="P153" s="4">
        <v>1</v>
      </c>
      <c r="Q153" s="4"/>
      <c r="R153" s="4"/>
      <c r="S153" s="4">
        <v>1</v>
      </c>
      <c r="T153" s="4"/>
      <c r="U153" s="10">
        <f t="shared" si="5"/>
        <v>5</v>
      </c>
      <c r="V153" s="4"/>
      <c r="W153" s="4"/>
      <c r="X153" s="4"/>
      <c r="Y153" s="1"/>
      <c r="Z153" s="69" t="s">
        <v>905</v>
      </c>
    </row>
    <row r="154" ht="18" customHeight="1" spans="1:26">
      <c r="A154" s="8">
        <f t="shared" si="4"/>
        <v>153</v>
      </c>
      <c r="B154" s="9">
        <v>43703</v>
      </c>
      <c r="C154" s="68">
        <v>46203</v>
      </c>
      <c r="D154" s="10" t="s">
        <v>906</v>
      </c>
      <c r="E154" s="4" t="s">
        <v>41</v>
      </c>
      <c r="F154" s="4">
        <v>1</v>
      </c>
      <c r="G154" s="4" t="s">
        <v>308</v>
      </c>
      <c r="H154" s="4"/>
      <c r="I154" s="4" t="s">
        <v>907</v>
      </c>
      <c r="J154" s="4" t="s">
        <v>594</v>
      </c>
      <c r="K154" s="8" t="s">
        <v>37</v>
      </c>
      <c r="L154" s="4">
        <v>5400</v>
      </c>
      <c r="M154" s="4">
        <v>947</v>
      </c>
      <c r="N154" s="4"/>
      <c r="O154" s="4" t="s">
        <v>38</v>
      </c>
      <c r="P154" s="4">
        <v>1</v>
      </c>
      <c r="Q154" s="4"/>
      <c r="R154" s="4"/>
      <c r="S154" s="4"/>
      <c r="T154" s="4"/>
      <c r="U154" s="10">
        <f t="shared" si="5"/>
        <v>5</v>
      </c>
      <c r="V154" s="4"/>
      <c r="W154" s="4"/>
      <c r="X154" s="4"/>
      <c r="Y154" s="1"/>
      <c r="Z154" s="69" t="s">
        <v>908</v>
      </c>
    </row>
    <row r="155" ht="18" customHeight="1" spans="1:26">
      <c r="A155" s="8">
        <f t="shared" si="4"/>
        <v>154</v>
      </c>
      <c r="B155" s="9">
        <v>43706</v>
      </c>
      <c r="C155" s="68">
        <v>46203</v>
      </c>
      <c r="D155" s="10" t="s">
        <v>909</v>
      </c>
      <c r="E155" s="4" t="s">
        <v>41</v>
      </c>
      <c r="F155" s="4">
        <v>1</v>
      </c>
      <c r="G155" s="4" t="s">
        <v>62</v>
      </c>
      <c r="H155" s="4"/>
      <c r="I155" s="4" t="s">
        <v>910</v>
      </c>
      <c r="J155" s="4" t="s">
        <v>101</v>
      </c>
      <c r="K155" s="8" t="s">
        <v>37</v>
      </c>
      <c r="L155" s="4">
        <v>5400</v>
      </c>
      <c r="M155" s="4">
        <v>949</v>
      </c>
      <c r="N155" s="4"/>
      <c r="O155" s="4" t="s">
        <v>38</v>
      </c>
      <c r="P155" s="4">
        <v>1</v>
      </c>
      <c r="Q155" s="4"/>
      <c r="R155" s="4"/>
      <c r="S155" s="4"/>
      <c r="T155" s="4"/>
      <c r="U155" s="10">
        <f t="shared" si="5"/>
        <v>5</v>
      </c>
      <c r="V155" s="4"/>
      <c r="W155" s="4"/>
      <c r="X155" s="4"/>
      <c r="Y155" s="1"/>
      <c r="Z155" s="69" t="s">
        <v>911</v>
      </c>
    </row>
    <row r="156" ht="18" customHeight="1" spans="1:26">
      <c r="A156" s="8">
        <f t="shared" si="4"/>
        <v>155</v>
      </c>
      <c r="B156" s="9">
        <v>43713</v>
      </c>
      <c r="C156" s="68">
        <v>46203</v>
      </c>
      <c r="D156" s="10" t="s">
        <v>912</v>
      </c>
      <c r="E156" s="8" t="s">
        <v>34</v>
      </c>
      <c r="F156" s="8">
        <v>1</v>
      </c>
      <c r="G156" s="4" t="s">
        <v>48</v>
      </c>
      <c r="H156" s="4"/>
      <c r="I156" s="1" t="s">
        <v>4233</v>
      </c>
      <c r="J156" s="1" t="s">
        <v>4234</v>
      </c>
      <c r="K156" s="8" t="s">
        <v>37</v>
      </c>
      <c r="L156" s="4">
        <v>5400</v>
      </c>
      <c r="M156" s="4">
        <v>954</v>
      </c>
      <c r="N156" s="10" t="s">
        <v>743</v>
      </c>
      <c r="O156" s="4" t="s">
        <v>38</v>
      </c>
      <c r="P156" s="4">
        <v>1</v>
      </c>
      <c r="Q156" s="4"/>
      <c r="R156" s="4"/>
      <c r="S156" s="4">
        <v>1</v>
      </c>
      <c r="T156" s="4"/>
      <c r="U156" s="10">
        <f t="shared" si="5"/>
        <v>5</v>
      </c>
      <c r="V156" s="4"/>
      <c r="W156" s="10" t="s">
        <v>52</v>
      </c>
      <c r="X156" s="4"/>
      <c r="Y156" s="1"/>
      <c r="Z156" s="69" t="s">
        <v>914</v>
      </c>
    </row>
    <row r="157" ht="18" customHeight="1" spans="1:26">
      <c r="A157" s="8">
        <f t="shared" si="4"/>
        <v>156</v>
      </c>
      <c r="B157" s="9">
        <v>43713</v>
      </c>
      <c r="C157" s="68">
        <v>46203</v>
      </c>
      <c r="D157" s="10" t="s">
        <v>915</v>
      </c>
      <c r="E157" s="4" t="s">
        <v>41</v>
      </c>
      <c r="F157" s="8">
        <v>1</v>
      </c>
      <c r="G157" s="4" t="s">
        <v>48</v>
      </c>
      <c r="H157" s="4"/>
      <c r="I157" s="12" t="s">
        <v>4235</v>
      </c>
      <c r="J157" s="4" t="s">
        <v>149</v>
      </c>
      <c r="K157" s="8" t="s">
        <v>37</v>
      </c>
      <c r="L157" s="4">
        <v>5400</v>
      </c>
      <c r="M157" s="4">
        <v>955</v>
      </c>
      <c r="N157" s="10" t="s">
        <v>289</v>
      </c>
      <c r="O157" s="4" t="s">
        <v>38</v>
      </c>
      <c r="P157" s="4">
        <v>1</v>
      </c>
      <c r="Q157" s="4"/>
      <c r="R157" s="4"/>
      <c r="S157" s="4"/>
      <c r="T157" s="4"/>
      <c r="U157" s="10">
        <f t="shared" si="5"/>
        <v>5</v>
      </c>
      <c r="V157" s="4"/>
      <c r="W157" s="10" t="s">
        <v>52</v>
      </c>
      <c r="X157" s="4"/>
      <c r="Y157" s="1"/>
      <c r="Z157" s="69" t="s">
        <v>918</v>
      </c>
    </row>
    <row r="158" ht="18" customHeight="1" spans="1:26">
      <c r="A158" s="8">
        <f t="shared" si="4"/>
        <v>157</v>
      </c>
      <c r="B158" s="9">
        <v>43718</v>
      </c>
      <c r="C158" s="68">
        <v>46203</v>
      </c>
      <c r="D158" s="10" t="s">
        <v>919</v>
      </c>
      <c r="E158" s="4" t="s">
        <v>41</v>
      </c>
      <c r="F158" s="8">
        <v>1</v>
      </c>
      <c r="G158" s="4" t="s">
        <v>48</v>
      </c>
      <c r="H158" s="4"/>
      <c r="I158" s="8" t="s">
        <v>4236</v>
      </c>
      <c r="J158" s="1" t="s">
        <v>221</v>
      </c>
      <c r="K158" s="8" t="s">
        <v>37</v>
      </c>
      <c r="L158" s="4">
        <v>5400</v>
      </c>
      <c r="M158" s="4">
        <v>961</v>
      </c>
      <c r="N158" s="10" t="s">
        <v>396</v>
      </c>
      <c r="O158" s="4" t="s">
        <v>38</v>
      </c>
      <c r="P158" s="4">
        <v>1</v>
      </c>
      <c r="Q158" s="4"/>
      <c r="R158" s="4"/>
      <c r="S158" s="4">
        <v>1</v>
      </c>
      <c r="T158" s="4"/>
      <c r="U158" s="10">
        <f t="shared" si="5"/>
        <v>5</v>
      </c>
      <c r="V158" s="4"/>
      <c r="W158" s="10" t="s">
        <v>52</v>
      </c>
      <c r="X158" s="4"/>
      <c r="Y158" s="1"/>
      <c r="Z158" s="69" t="s">
        <v>922</v>
      </c>
    </row>
    <row r="159" ht="18" customHeight="1" spans="1:26">
      <c r="A159" s="8">
        <f t="shared" si="4"/>
        <v>158</v>
      </c>
      <c r="B159" s="9">
        <v>43718</v>
      </c>
      <c r="C159" s="68">
        <v>46203</v>
      </c>
      <c r="D159" s="10" t="s">
        <v>923</v>
      </c>
      <c r="E159" s="4" t="s">
        <v>41</v>
      </c>
      <c r="F159" s="8">
        <v>1</v>
      </c>
      <c r="G159" s="4" t="s">
        <v>42</v>
      </c>
      <c r="H159" s="4"/>
      <c r="I159" s="8" t="s">
        <v>924</v>
      </c>
      <c r="J159" s="1" t="s">
        <v>925</v>
      </c>
      <c r="K159" s="8" t="s">
        <v>37</v>
      </c>
      <c r="L159" s="4">
        <v>5400</v>
      </c>
      <c r="M159" s="4">
        <v>959</v>
      </c>
      <c r="N159" s="4"/>
      <c r="O159" s="4" t="s">
        <v>38</v>
      </c>
      <c r="P159" s="4">
        <v>1</v>
      </c>
      <c r="Q159" s="4"/>
      <c r="R159" s="4"/>
      <c r="S159" s="4">
        <v>1</v>
      </c>
      <c r="T159" s="4"/>
      <c r="U159" s="10">
        <f t="shared" si="5"/>
        <v>5</v>
      </c>
      <c r="V159" s="4"/>
      <c r="W159" s="4"/>
      <c r="X159" s="4"/>
      <c r="Y159" s="1"/>
      <c r="Z159" s="1" t="s">
        <v>4237</v>
      </c>
    </row>
    <row r="160" ht="18" customHeight="1" spans="1:26">
      <c r="A160" s="8">
        <f t="shared" si="4"/>
        <v>159</v>
      </c>
      <c r="B160" s="9">
        <v>43727</v>
      </c>
      <c r="C160" s="68">
        <v>46203</v>
      </c>
      <c r="D160" s="10" t="s">
        <v>927</v>
      </c>
      <c r="E160" s="4" t="s">
        <v>41</v>
      </c>
      <c r="F160" s="4">
        <v>1</v>
      </c>
      <c r="G160" s="4" t="s">
        <v>62</v>
      </c>
      <c r="H160" s="4"/>
      <c r="I160" s="4" t="s">
        <v>928</v>
      </c>
      <c r="J160" s="4" t="s">
        <v>929</v>
      </c>
      <c r="K160" s="8" t="s">
        <v>37</v>
      </c>
      <c r="L160" s="4">
        <v>5400</v>
      </c>
      <c r="M160" s="4">
        <v>966</v>
      </c>
      <c r="N160" s="4"/>
      <c r="O160" s="4" t="s">
        <v>38</v>
      </c>
      <c r="P160" s="4">
        <v>1</v>
      </c>
      <c r="Q160" s="4"/>
      <c r="R160" s="4"/>
      <c r="S160" s="4"/>
      <c r="T160" s="4"/>
      <c r="U160" s="10">
        <f t="shared" si="5"/>
        <v>5</v>
      </c>
      <c r="V160" s="4"/>
      <c r="W160" s="4"/>
      <c r="X160" s="4"/>
      <c r="Y160" s="1"/>
      <c r="Z160" s="69" t="s">
        <v>930</v>
      </c>
    </row>
    <row r="161" ht="18" customHeight="1" spans="1:26">
      <c r="A161" s="8">
        <f t="shared" si="4"/>
        <v>160</v>
      </c>
      <c r="B161" s="9">
        <v>43752</v>
      </c>
      <c r="C161" s="68">
        <v>46203</v>
      </c>
      <c r="D161" s="10" t="s">
        <v>937</v>
      </c>
      <c r="E161" s="4" t="s">
        <v>41</v>
      </c>
      <c r="F161" s="4">
        <v>1</v>
      </c>
      <c r="G161" s="4" t="s">
        <v>48</v>
      </c>
      <c r="H161" s="4"/>
      <c r="I161" s="4" t="s">
        <v>938</v>
      </c>
      <c r="J161" s="4" t="s">
        <v>44</v>
      </c>
      <c r="K161" s="8" t="s">
        <v>37</v>
      </c>
      <c r="L161" s="4">
        <v>5400</v>
      </c>
      <c r="M161" s="4">
        <v>975</v>
      </c>
      <c r="N161" s="10" t="s">
        <v>51</v>
      </c>
      <c r="O161" s="4" t="s">
        <v>38</v>
      </c>
      <c r="P161" s="4">
        <v>1</v>
      </c>
      <c r="Q161" s="4"/>
      <c r="R161" s="4"/>
      <c r="S161" s="4"/>
      <c r="T161" s="4"/>
      <c r="U161" s="10">
        <f t="shared" si="5"/>
        <v>5</v>
      </c>
      <c r="V161" s="4"/>
      <c r="W161" s="10" t="s">
        <v>52</v>
      </c>
      <c r="X161" s="4"/>
      <c r="Y161" s="1"/>
      <c r="Z161" s="69" t="s">
        <v>939</v>
      </c>
    </row>
    <row r="162" ht="18" customHeight="1" spans="1:26">
      <c r="A162" s="8">
        <f t="shared" si="4"/>
        <v>161</v>
      </c>
      <c r="B162" s="9">
        <v>43752</v>
      </c>
      <c r="C162" s="68">
        <v>46203</v>
      </c>
      <c r="D162" s="10" t="s">
        <v>940</v>
      </c>
      <c r="E162" s="4" t="s">
        <v>41</v>
      </c>
      <c r="F162" s="4">
        <v>1</v>
      </c>
      <c r="G162" s="4" t="s">
        <v>67</v>
      </c>
      <c r="H162" s="4"/>
      <c r="I162" s="4" t="s">
        <v>941</v>
      </c>
      <c r="J162" s="4" t="s">
        <v>134</v>
      </c>
      <c r="K162" s="8" t="s">
        <v>37</v>
      </c>
      <c r="L162" s="4">
        <v>5400</v>
      </c>
      <c r="M162" s="4">
        <v>974</v>
      </c>
      <c r="N162" s="4"/>
      <c r="O162" s="4" t="s">
        <v>38</v>
      </c>
      <c r="P162" s="4">
        <v>1</v>
      </c>
      <c r="Q162" s="4"/>
      <c r="R162" s="4"/>
      <c r="S162" s="4"/>
      <c r="T162" s="4"/>
      <c r="U162" s="10">
        <f t="shared" si="5"/>
        <v>5</v>
      </c>
      <c r="V162" s="4"/>
      <c r="W162" s="4"/>
      <c r="X162" s="4"/>
      <c r="Y162" s="1"/>
      <c r="Z162" s="69" t="s">
        <v>942</v>
      </c>
    </row>
    <row r="163" ht="18" customHeight="1" spans="1:26">
      <c r="A163" s="8">
        <f t="shared" si="4"/>
        <v>162</v>
      </c>
      <c r="B163" s="9">
        <v>43753</v>
      </c>
      <c r="C163" s="68">
        <v>46203</v>
      </c>
      <c r="D163" s="10" t="s">
        <v>943</v>
      </c>
      <c r="E163" s="4" t="s">
        <v>41</v>
      </c>
      <c r="F163" s="8">
        <v>1</v>
      </c>
      <c r="G163" s="4" t="s">
        <v>241</v>
      </c>
      <c r="H163" s="4"/>
      <c r="I163" s="1" t="s">
        <v>944</v>
      </c>
      <c r="J163" s="1" t="s">
        <v>945</v>
      </c>
      <c r="K163" s="8" t="s">
        <v>37</v>
      </c>
      <c r="L163" s="4">
        <v>5400</v>
      </c>
      <c r="M163" s="4">
        <v>976</v>
      </c>
      <c r="N163" s="4"/>
      <c r="O163" s="4" t="s">
        <v>38</v>
      </c>
      <c r="P163" s="4">
        <v>1</v>
      </c>
      <c r="Q163" s="4"/>
      <c r="R163" s="4"/>
      <c r="S163" s="4"/>
      <c r="T163" s="4"/>
      <c r="U163" s="10">
        <f t="shared" si="5"/>
        <v>5</v>
      </c>
      <c r="V163" s="4"/>
      <c r="W163" s="4"/>
      <c r="X163" s="4"/>
      <c r="Y163" s="1"/>
      <c r="Z163" s="69" t="s">
        <v>946</v>
      </c>
    </row>
    <row r="164" ht="18" customHeight="1" spans="1:26">
      <c r="A164" s="8">
        <f t="shared" si="4"/>
        <v>163</v>
      </c>
      <c r="B164" s="9">
        <v>43753</v>
      </c>
      <c r="C164" s="68">
        <v>46203</v>
      </c>
      <c r="D164" s="10" t="s">
        <v>947</v>
      </c>
      <c r="E164" s="4" t="s">
        <v>41</v>
      </c>
      <c r="F164" s="8">
        <v>0</v>
      </c>
      <c r="G164" s="8" t="s">
        <v>527</v>
      </c>
      <c r="H164" s="8"/>
      <c r="I164" s="8" t="s">
        <v>948</v>
      </c>
      <c r="J164" s="8" t="s">
        <v>949</v>
      </c>
      <c r="K164" s="8" t="s">
        <v>37</v>
      </c>
      <c r="L164" s="4">
        <v>5400</v>
      </c>
      <c r="M164" s="4">
        <v>978</v>
      </c>
      <c r="N164" s="4"/>
      <c r="O164" s="4" t="s">
        <v>38</v>
      </c>
      <c r="P164" s="4">
        <v>1</v>
      </c>
      <c r="Q164" s="4"/>
      <c r="R164" s="4"/>
      <c r="S164" s="4"/>
      <c r="T164" s="4"/>
      <c r="U164" s="10">
        <f t="shared" si="5"/>
        <v>5</v>
      </c>
      <c r="V164" s="4"/>
      <c r="W164" s="4"/>
      <c r="X164" s="4"/>
      <c r="Y164" s="1"/>
      <c r="Z164" s="69" t="s">
        <v>950</v>
      </c>
    </row>
    <row r="165" ht="18" customHeight="1" spans="1:26">
      <c r="A165" s="8">
        <f t="shared" si="4"/>
        <v>164</v>
      </c>
      <c r="B165" s="9">
        <v>43780</v>
      </c>
      <c r="C165" s="68">
        <v>46203</v>
      </c>
      <c r="D165" s="10" t="s">
        <v>951</v>
      </c>
      <c r="E165" s="4" t="s">
        <v>41</v>
      </c>
      <c r="F165" s="8">
        <v>1</v>
      </c>
      <c r="G165" s="4" t="s">
        <v>36</v>
      </c>
      <c r="H165" s="4">
        <v>1</v>
      </c>
      <c r="I165" s="8" t="s">
        <v>952</v>
      </c>
      <c r="J165" s="8" t="s">
        <v>953</v>
      </c>
      <c r="K165" s="8" t="s">
        <v>37</v>
      </c>
      <c r="L165" s="4">
        <v>5400</v>
      </c>
      <c r="M165" s="4">
        <v>987</v>
      </c>
      <c r="N165" s="4"/>
      <c r="O165" s="11">
        <v>44985</v>
      </c>
      <c r="P165" s="4">
        <v>1</v>
      </c>
      <c r="Q165" s="4"/>
      <c r="R165" s="4"/>
      <c r="S165" s="4"/>
      <c r="T165" s="4"/>
      <c r="U165" s="10">
        <f t="shared" si="5"/>
        <v>5</v>
      </c>
      <c r="V165" s="4"/>
      <c r="W165" s="4"/>
      <c r="X165" s="4"/>
      <c r="Y165" s="1"/>
      <c r="Z165" s="69" t="s">
        <v>954</v>
      </c>
    </row>
    <row r="166" ht="18" customHeight="1" spans="1:26">
      <c r="A166" s="8">
        <f t="shared" si="4"/>
        <v>165</v>
      </c>
      <c r="B166" s="9">
        <v>43766</v>
      </c>
      <c r="C166" s="68">
        <v>46203</v>
      </c>
      <c r="D166" s="10" t="s">
        <v>955</v>
      </c>
      <c r="E166" s="4" t="s">
        <v>41</v>
      </c>
      <c r="F166" s="4">
        <v>0</v>
      </c>
      <c r="G166" s="4" t="s">
        <v>62</v>
      </c>
      <c r="H166" s="4"/>
      <c r="I166" s="4" t="s">
        <v>956</v>
      </c>
      <c r="J166" s="4" t="s">
        <v>44</v>
      </c>
      <c r="K166" s="8" t="s">
        <v>37</v>
      </c>
      <c r="L166" s="4">
        <v>5400</v>
      </c>
      <c r="M166" s="4">
        <v>982</v>
      </c>
      <c r="N166" s="4"/>
      <c r="O166" s="4" t="s">
        <v>38</v>
      </c>
      <c r="P166" s="4">
        <v>1</v>
      </c>
      <c r="Q166" s="4"/>
      <c r="R166" s="4"/>
      <c r="S166" s="4"/>
      <c r="T166" s="4"/>
      <c r="U166" s="10">
        <f t="shared" si="5"/>
        <v>5</v>
      </c>
      <c r="V166" s="4"/>
      <c r="W166" s="4"/>
      <c r="X166" s="4"/>
      <c r="Y166" s="1"/>
      <c r="Z166" s="69" t="s">
        <v>957</v>
      </c>
    </row>
    <row r="167" ht="18" customHeight="1" spans="1:26">
      <c r="A167" s="8">
        <f t="shared" si="4"/>
        <v>166</v>
      </c>
      <c r="B167" s="9">
        <v>43777</v>
      </c>
      <c r="C167" s="68">
        <v>46203</v>
      </c>
      <c r="D167" s="10" t="s">
        <v>958</v>
      </c>
      <c r="E167" s="4" t="s">
        <v>41</v>
      </c>
      <c r="F167" s="4">
        <v>1</v>
      </c>
      <c r="G167" s="4" t="s">
        <v>62</v>
      </c>
      <c r="H167" s="4"/>
      <c r="I167" s="4" t="s">
        <v>959</v>
      </c>
      <c r="J167" s="12" t="s">
        <v>341</v>
      </c>
      <c r="K167" s="4" t="s">
        <v>58</v>
      </c>
      <c r="L167" s="4">
        <v>9216</v>
      </c>
      <c r="M167" s="4">
        <v>986</v>
      </c>
      <c r="N167" s="4"/>
      <c r="O167" s="4" t="s">
        <v>38</v>
      </c>
      <c r="P167" s="4">
        <v>1</v>
      </c>
      <c r="Q167" s="4"/>
      <c r="R167" s="4"/>
      <c r="S167" s="4">
        <v>1</v>
      </c>
      <c r="T167" s="4"/>
      <c r="U167" s="10">
        <f t="shared" si="5"/>
        <v>5</v>
      </c>
      <c r="V167" s="4"/>
      <c r="W167" s="4"/>
      <c r="X167" s="4"/>
      <c r="Y167" s="1"/>
      <c r="Z167" s="69" t="s">
        <v>960</v>
      </c>
    </row>
    <row r="168" ht="18" customHeight="1" spans="1:26">
      <c r="A168" s="8">
        <f t="shared" si="4"/>
        <v>167</v>
      </c>
      <c r="B168" s="9">
        <v>43777</v>
      </c>
      <c r="C168" s="68">
        <v>46203</v>
      </c>
      <c r="D168" s="10" t="s">
        <v>961</v>
      </c>
      <c r="E168" s="4" t="s">
        <v>41</v>
      </c>
      <c r="F168" s="8">
        <v>1</v>
      </c>
      <c r="G168" s="8" t="s">
        <v>36</v>
      </c>
      <c r="H168" s="8"/>
      <c r="I168" s="4" t="s">
        <v>962</v>
      </c>
      <c r="J168" s="12" t="s">
        <v>72</v>
      </c>
      <c r="K168" s="8" t="s">
        <v>37</v>
      </c>
      <c r="L168" s="4">
        <v>5400</v>
      </c>
      <c r="M168" s="4">
        <v>985</v>
      </c>
      <c r="N168" s="4"/>
      <c r="O168" s="4" t="s">
        <v>38</v>
      </c>
      <c r="P168" s="4">
        <v>1</v>
      </c>
      <c r="Q168" s="4"/>
      <c r="R168" s="4"/>
      <c r="S168" s="4"/>
      <c r="T168" s="4"/>
      <c r="U168" s="10">
        <f t="shared" si="5"/>
        <v>5</v>
      </c>
      <c r="V168" s="4"/>
      <c r="W168" s="4"/>
      <c r="X168" s="4"/>
      <c r="Y168" s="1"/>
      <c r="Z168" s="69" t="s">
        <v>963</v>
      </c>
    </row>
    <row r="169" ht="18" customHeight="1" spans="1:26">
      <c r="A169" s="8">
        <f t="shared" si="4"/>
        <v>168</v>
      </c>
      <c r="B169" s="9">
        <v>43780</v>
      </c>
      <c r="C169" s="68">
        <v>46203</v>
      </c>
      <c r="D169" s="10" t="s">
        <v>968</v>
      </c>
      <c r="E169" s="4" t="s">
        <v>41</v>
      </c>
      <c r="F169" s="8">
        <v>1</v>
      </c>
      <c r="G169" s="4" t="s">
        <v>42</v>
      </c>
      <c r="H169" s="4"/>
      <c r="I169" s="4" t="s">
        <v>969</v>
      </c>
      <c r="J169" s="8" t="s">
        <v>101</v>
      </c>
      <c r="K169" s="8" t="s">
        <v>37</v>
      </c>
      <c r="L169" s="4">
        <v>5400</v>
      </c>
      <c r="M169" s="4">
        <v>989</v>
      </c>
      <c r="N169" s="4"/>
      <c r="O169" s="4" t="s">
        <v>38</v>
      </c>
      <c r="P169" s="4">
        <v>1</v>
      </c>
      <c r="Q169" s="4"/>
      <c r="R169" s="4"/>
      <c r="S169" s="4">
        <v>1</v>
      </c>
      <c r="T169" s="4"/>
      <c r="U169" s="10">
        <f t="shared" si="5"/>
        <v>5</v>
      </c>
      <c r="V169" s="4"/>
      <c r="W169" s="4"/>
      <c r="X169" s="4"/>
      <c r="Y169" s="1"/>
      <c r="Z169" s="69" t="s">
        <v>970</v>
      </c>
    </row>
    <row r="170" ht="18" customHeight="1" spans="1:26">
      <c r="A170" s="8">
        <f t="shared" si="4"/>
        <v>169</v>
      </c>
      <c r="B170" s="9">
        <v>43781</v>
      </c>
      <c r="C170" s="68">
        <v>46203</v>
      </c>
      <c r="D170" s="10" t="s">
        <v>971</v>
      </c>
      <c r="E170" s="4" t="s">
        <v>41</v>
      </c>
      <c r="F170" s="8">
        <v>1</v>
      </c>
      <c r="G170" s="8" t="s">
        <v>518</v>
      </c>
      <c r="H170" s="8"/>
      <c r="I170" s="8" t="s">
        <v>972</v>
      </c>
      <c r="J170" s="8" t="s">
        <v>594</v>
      </c>
      <c r="K170" s="8" t="s">
        <v>37</v>
      </c>
      <c r="L170" s="4">
        <v>5400</v>
      </c>
      <c r="M170" s="4">
        <v>994</v>
      </c>
      <c r="N170" s="4"/>
      <c r="O170" s="4" t="s">
        <v>38</v>
      </c>
      <c r="P170" s="4">
        <v>1</v>
      </c>
      <c r="Q170" s="4"/>
      <c r="R170" s="4"/>
      <c r="S170" s="4"/>
      <c r="T170" s="4"/>
      <c r="U170" s="10">
        <f t="shared" si="5"/>
        <v>5</v>
      </c>
      <c r="V170" s="4"/>
      <c r="W170" s="4"/>
      <c r="X170" s="4"/>
      <c r="Y170" s="1"/>
      <c r="Z170" s="69" t="s">
        <v>973</v>
      </c>
    </row>
    <row r="171" ht="18" customHeight="1" spans="1:26">
      <c r="A171" s="8">
        <f t="shared" si="4"/>
        <v>170</v>
      </c>
      <c r="B171" s="9">
        <v>43782</v>
      </c>
      <c r="C171" s="68">
        <v>46203</v>
      </c>
      <c r="D171" s="10" t="s">
        <v>974</v>
      </c>
      <c r="E171" s="4" t="s">
        <v>41</v>
      </c>
      <c r="F171" s="8">
        <v>1</v>
      </c>
      <c r="G171" s="4" t="s">
        <v>67</v>
      </c>
      <c r="H171" s="4"/>
      <c r="I171" s="8" t="s">
        <v>975</v>
      </c>
      <c r="J171" s="8" t="s">
        <v>976</v>
      </c>
      <c r="K171" s="8" t="s">
        <v>37</v>
      </c>
      <c r="L171" s="4">
        <v>5400</v>
      </c>
      <c r="M171" s="4">
        <v>998</v>
      </c>
      <c r="N171" s="4"/>
      <c r="O171" s="4" t="s">
        <v>38</v>
      </c>
      <c r="P171" s="4">
        <v>1</v>
      </c>
      <c r="Q171" s="4"/>
      <c r="R171" s="4"/>
      <c r="S171" s="4">
        <v>1</v>
      </c>
      <c r="T171" s="4"/>
      <c r="U171" s="10">
        <f t="shared" si="5"/>
        <v>5</v>
      </c>
      <c r="V171" s="4"/>
      <c r="W171" s="4"/>
      <c r="X171" s="4"/>
      <c r="Y171" s="1"/>
      <c r="Z171" s="69" t="s">
        <v>977</v>
      </c>
    </row>
    <row r="172" ht="18" customHeight="1" spans="1:26">
      <c r="A172" s="8">
        <f t="shared" si="4"/>
        <v>171</v>
      </c>
      <c r="B172" s="9">
        <v>43809</v>
      </c>
      <c r="C172" s="68">
        <v>46203</v>
      </c>
      <c r="D172" s="10" t="s">
        <v>978</v>
      </c>
      <c r="E172" s="4" t="s">
        <v>41</v>
      </c>
      <c r="F172" s="4">
        <v>1</v>
      </c>
      <c r="G172" s="4" t="s">
        <v>308</v>
      </c>
      <c r="H172" s="4"/>
      <c r="I172" s="4" t="s">
        <v>4238</v>
      </c>
      <c r="J172" s="4" t="s">
        <v>4239</v>
      </c>
      <c r="K172" s="8" t="s">
        <v>37</v>
      </c>
      <c r="L172" s="4">
        <v>5400</v>
      </c>
      <c r="M172" s="4">
        <v>1015</v>
      </c>
      <c r="N172" s="4"/>
      <c r="O172" s="11">
        <v>44993</v>
      </c>
      <c r="P172" s="4">
        <v>1</v>
      </c>
      <c r="Q172" s="4"/>
      <c r="R172" s="4"/>
      <c r="S172" s="4">
        <v>1</v>
      </c>
      <c r="T172" s="4"/>
      <c r="U172" s="10">
        <f t="shared" si="5"/>
        <v>5</v>
      </c>
      <c r="V172" s="4"/>
      <c r="W172" s="4"/>
      <c r="X172" s="4"/>
      <c r="Y172" s="1"/>
      <c r="Z172" s="69" t="s">
        <v>981</v>
      </c>
    </row>
    <row r="173" ht="18" customHeight="1" spans="1:26">
      <c r="A173" s="8">
        <f t="shared" si="4"/>
        <v>172</v>
      </c>
      <c r="B173" s="9">
        <v>43789</v>
      </c>
      <c r="C173" s="68">
        <v>46203</v>
      </c>
      <c r="D173" s="10" t="s">
        <v>982</v>
      </c>
      <c r="E173" s="4" t="s">
        <v>41</v>
      </c>
      <c r="F173" s="8">
        <v>1</v>
      </c>
      <c r="G173" s="8" t="s">
        <v>36</v>
      </c>
      <c r="H173" s="8"/>
      <c r="I173" s="8" t="s">
        <v>983</v>
      </c>
      <c r="J173" s="8" t="s">
        <v>984</v>
      </c>
      <c r="K173" s="8" t="s">
        <v>37</v>
      </c>
      <c r="L173" s="4">
        <v>5400</v>
      </c>
      <c r="M173" s="4">
        <v>1002</v>
      </c>
      <c r="N173" s="4"/>
      <c r="O173" s="4" t="s">
        <v>38</v>
      </c>
      <c r="P173" s="4">
        <v>1</v>
      </c>
      <c r="Q173" s="4"/>
      <c r="R173" s="4"/>
      <c r="S173" s="4">
        <v>1</v>
      </c>
      <c r="T173" s="4"/>
      <c r="U173" s="10">
        <f t="shared" si="5"/>
        <v>5</v>
      </c>
      <c r="V173" s="4"/>
      <c r="W173" s="4"/>
      <c r="X173" s="4"/>
      <c r="Y173" s="1"/>
      <c r="Z173" s="69" t="s">
        <v>985</v>
      </c>
    </row>
    <row r="174" ht="18" customHeight="1" spans="1:26">
      <c r="A174" s="8">
        <f t="shared" si="4"/>
        <v>173</v>
      </c>
      <c r="B174" s="9">
        <v>43798</v>
      </c>
      <c r="C174" s="68">
        <v>46203</v>
      </c>
      <c r="D174" s="10" t="s">
        <v>986</v>
      </c>
      <c r="E174" s="4" t="s">
        <v>41</v>
      </c>
      <c r="F174" s="4">
        <v>1</v>
      </c>
      <c r="G174" s="4" t="s">
        <v>62</v>
      </c>
      <c r="H174" s="4"/>
      <c r="I174" s="4" t="s">
        <v>987</v>
      </c>
      <c r="J174" s="4" t="s">
        <v>117</v>
      </c>
      <c r="K174" s="8" t="s">
        <v>37</v>
      </c>
      <c r="L174" s="4">
        <v>5400</v>
      </c>
      <c r="M174" s="4">
        <v>1005</v>
      </c>
      <c r="N174" s="4"/>
      <c r="O174" s="4" t="s">
        <v>38</v>
      </c>
      <c r="P174" s="4">
        <v>1</v>
      </c>
      <c r="Q174" s="4"/>
      <c r="R174" s="4"/>
      <c r="S174" s="4"/>
      <c r="T174" s="4"/>
      <c r="U174" s="10">
        <f t="shared" si="5"/>
        <v>5</v>
      </c>
      <c r="V174" s="4"/>
      <c r="W174" s="4"/>
      <c r="X174" s="4"/>
      <c r="Y174" s="1"/>
      <c r="Z174" s="69" t="s">
        <v>988</v>
      </c>
    </row>
    <row r="175" ht="18" customHeight="1" spans="1:26">
      <c r="A175" s="8">
        <f t="shared" si="4"/>
        <v>174</v>
      </c>
      <c r="B175" s="9">
        <v>43812</v>
      </c>
      <c r="C175" s="68">
        <v>46203</v>
      </c>
      <c r="D175" s="10" t="s">
        <v>989</v>
      </c>
      <c r="E175" s="4" t="s">
        <v>41</v>
      </c>
      <c r="F175" s="4">
        <v>1</v>
      </c>
      <c r="G175" s="4" t="s">
        <v>36</v>
      </c>
      <c r="H175" s="4">
        <v>1</v>
      </c>
      <c r="I175" s="4" t="s">
        <v>990</v>
      </c>
      <c r="J175" s="4" t="s">
        <v>134</v>
      </c>
      <c r="K175" s="8" t="s">
        <v>37</v>
      </c>
      <c r="L175" s="4">
        <v>5400</v>
      </c>
      <c r="M175" s="4">
        <v>1016</v>
      </c>
      <c r="N175" s="4"/>
      <c r="O175" s="11">
        <v>44983</v>
      </c>
      <c r="P175" s="4">
        <v>1</v>
      </c>
      <c r="Q175" s="4"/>
      <c r="R175" s="4"/>
      <c r="S175" s="4">
        <v>1</v>
      </c>
      <c r="T175" s="4"/>
      <c r="U175" s="10">
        <f t="shared" si="5"/>
        <v>5</v>
      </c>
      <c r="V175" s="4"/>
      <c r="W175" s="4"/>
      <c r="X175" s="4"/>
      <c r="Y175" s="1"/>
      <c r="Z175" s="69" t="s">
        <v>991</v>
      </c>
    </row>
    <row r="176" ht="18" customHeight="1" spans="1:26">
      <c r="A176" s="8">
        <f t="shared" si="4"/>
        <v>175</v>
      </c>
      <c r="B176" s="9">
        <v>43816</v>
      </c>
      <c r="C176" s="68">
        <v>46203</v>
      </c>
      <c r="D176" s="10" t="s">
        <v>992</v>
      </c>
      <c r="E176" s="4" t="s">
        <v>41</v>
      </c>
      <c r="F176" s="4">
        <v>1</v>
      </c>
      <c r="G176" s="4" t="s">
        <v>121</v>
      </c>
      <c r="H176" s="4"/>
      <c r="I176" s="4" t="s">
        <v>993</v>
      </c>
      <c r="J176" s="1" t="s">
        <v>994</v>
      </c>
      <c r="K176" s="8" t="s">
        <v>37</v>
      </c>
      <c r="L176" s="4">
        <v>5400</v>
      </c>
      <c r="M176" s="4">
        <v>1022</v>
      </c>
      <c r="N176" s="4"/>
      <c r="O176" s="11">
        <v>44993</v>
      </c>
      <c r="P176" s="4">
        <v>1</v>
      </c>
      <c r="Q176" s="4"/>
      <c r="R176" s="4"/>
      <c r="S176" s="4"/>
      <c r="T176" s="4"/>
      <c r="U176" s="10">
        <f t="shared" si="5"/>
        <v>5</v>
      </c>
      <c r="V176" s="4"/>
      <c r="W176" s="4"/>
      <c r="X176" s="4"/>
      <c r="Y176" s="1"/>
      <c r="Z176" s="69" t="s">
        <v>995</v>
      </c>
    </row>
    <row r="177" ht="18" customHeight="1" spans="1:26">
      <c r="A177" s="8">
        <f t="shared" si="4"/>
        <v>176</v>
      </c>
      <c r="B177" s="9">
        <v>43801</v>
      </c>
      <c r="C177" s="68">
        <v>46203</v>
      </c>
      <c r="D177" s="10" t="s">
        <v>996</v>
      </c>
      <c r="E177" s="4" t="s">
        <v>41</v>
      </c>
      <c r="F177" s="4">
        <v>0</v>
      </c>
      <c r="G177" s="4" t="s">
        <v>48</v>
      </c>
      <c r="H177" s="4"/>
      <c r="I177" s="4" t="s">
        <v>4240</v>
      </c>
      <c r="J177" s="4" t="s">
        <v>2249</v>
      </c>
      <c r="K177" s="8" t="s">
        <v>37</v>
      </c>
      <c r="L177" s="4">
        <v>5400</v>
      </c>
      <c r="M177" s="4">
        <v>1008</v>
      </c>
      <c r="N177" s="10" t="s">
        <v>280</v>
      </c>
      <c r="O177" s="15">
        <v>45154</v>
      </c>
      <c r="P177" s="4">
        <v>1</v>
      </c>
      <c r="Q177" s="4"/>
      <c r="R177" s="4"/>
      <c r="S177" s="4" t="s">
        <v>999</v>
      </c>
      <c r="T177" s="4" t="s">
        <v>134</v>
      </c>
      <c r="U177" s="10">
        <f t="shared" si="5"/>
        <v>5</v>
      </c>
      <c r="V177" s="4"/>
      <c r="W177" s="10" t="s">
        <v>52</v>
      </c>
      <c r="X177" s="4"/>
      <c r="Y177" s="1"/>
      <c r="Z177" s="69" t="s">
        <v>1000</v>
      </c>
    </row>
    <row r="178" ht="18" customHeight="1" spans="1:26">
      <c r="A178" s="8">
        <f t="shared" si="4"/>
        <v>177</v>
      </c>
      <c r="B178" s="9">
        <v>43804</v>
      </c>
      <c r="C178" s="68">
        <v>46203</v>
      </c>
      <c r="D178" s="10" t="s">
        <v>1001</v>
      </c>
      <c r="E178" s="4" t="s">
        <v>41</v>
      </c>
      <c r="F178" s="8">
        <v>1</v>
      </c>
      <c r="G178" s="4" t="s">
        <v>48</v>
      </c>
      <c r="H178" s="4"/>
      <c r="I178" s="1" t="s">
        <v>4241</v>
      </c>
      <c r="J178" s="1" t="s">
        <v>217</v>
      </c>
      <c r="K178" s="8" t="s">
        <v>37</v>
      </c>
      <c r="L178" s="4">
        <v>5400</v>
      </c>
      <c r="M178" s="4">
        <v>1011</v>
      </c>
      <c r="N178" s="10" t="s">
        <v>280</v>
      </c>
      <c r="O178" s="4" t="s">
        <v>38</v>
      </c>
      <c r="P178" s="4">
        <v>1</v>
      </c>
      <c r="Q178" s="4"/>
      <c r="R178" s="4"/>
      <c r="S178" s="4"/>
      <c r="T178" s="4"/>
      <c r="U178" s="10">
        <f t="shared" si="5"/>
        <v>5</v>
      </c>
      <c r="V178" s="4"/>
      <c r="W178" s="10" t="s">
        <v>52</v>
      </c>
      <c r="X178" s="4"/>
      <c r="Y178" s="1"/>
      <c r="Z178" s="69" t="s">
        <v>1003</v>
      </c>
    </row>
    <row r="179" ht="18" customHeight="1" spans="1:26">
      <c r="A179" s="8">
        <f t="shared" si="4"/>
        <v>178</v>
      </c>
      <c r="B179" s="9">
        <v>43808</v>
      </c>
      <c r="C179" s="68">
        <v>46203</v>
      </c>
      <c r="D179" s="10" t="s">
        <v>1004</v>
      </c>
      <c r="E179" s="4" t="s">
        <v>41</v>
      </c>
      <c r="F179" s="4">
        <v>1</v>
      </c>
      <c r="G179" s="4" t="s">
        <v>62</v>
      </c>
      <c r="H179" s="4"/>
      <c r="I179" s="4" t="s">
        <v>1005</v>
      </c>
      <c r="J179" s="4" t="s">
        <v>134</v>
      </c>
      <c r="K179" s="8" t="s">
        <v>37</v>
      </c>
      <c r="L179" s="4">
        <v>5400</v>
      </c>
      <c r="M179" s="4">
        <v>1013</v>
      </c>
      <c r="N179" s="4"/>
      <c r="O179" s="4" t="s">
        <v>38</v>
      </c>
      <c r="P179" s="4">
        <v>1</v>
      </c>
      <c r="Q179" s="4"/>
      <c r="R179" s="4"/>
      <c r="S179" s="4">
        <v>1</v>
      </c>
      <c r="T179" s="4"/>
      <c r="U179" s="10">
        <f t="shared" si="5"/>
        <v>5</v>
      </c>
      <c r="V179" s="4"/>
      <c r="W179" s="4"/>
      <c r="X179" s="4"/>
      <c r="Y179" s="1"/>
      <c r="Z179" s="1" t="s">
        <v>4242</v>
      </c>
    </row>
    <row r="180" ht="18" customHeight="1" spans="1:26">
      <c r="A180" s="8">
        <f t="shared" si="4"/>
        <v>179</v>
      </c>
      <c r="B180" s="9">
        <v>43812</v>
      </c>
      <c r="C180" s="68">
        <v>46203</v>
      </c>
      <c r="D180" s="10" t="s">
        <v>1010</v>
      </c>
      <c r="E180" s="4" t="s">
        <v>41</v>
      </c>
      <c r="F180" s="4">
        <v>1</v>
      </c>
      <c r="G180" s="4" t="s">
        <v>62</v>
      </c>
      <c r="H180" s="4"/>
      <c r="I180" s="4" t="s">
        <v>1011</v>
      </c>
      <c r="J180" s="4" t="s">
        <v>57</v>
      </c>
      <c r="K180" s="8" t="s">
        <v>37</v>
      </c>
      <c r="L180" s="4">
        <v>5400</v>
      </c>
      <c r="M180" s="4">
        <v>1017</v>
      </c>
      <c r="N180" s="4"/>
      <c r="O180" s="4" t="s">
        <v>38</v>
      </c>
      <c r="P180" s="4">
        <v>1</v>
      </c>
      <c r="Q180" s="4"/>
      <c r="R180" s="4"/>
      <c r="S180" s="4"/>
      <c r="T180" s="4"/>
      <c r="U180" s="10">
        <f t="shared" si="5"/>
        <v>5</v>
      </c>
      <c r="V180" s="4"/>
      <c r="W180" s="4"/>
      <c r="X180" s="4"/>
      <c r="Y180" s="1"/>
      <c r="Z180" s="69" t="s">
        <v>1012</v>
      </c>
    </row>
    <row r="181" ht="18" customHeight="1" spans="1:26">
      <c r="A181" s="8">
        <f t="shared" si="4"/>
        <v>180</v>
      </c>
      <c r="B181" s="9">
        <v>43813</v>
      </c>
      <c r="C181" s="68">
        <v>46203</v>
      </c>
      <c r="D181" s="10" t="s">
        <v>1013</v>
      </c>
      <c r="E181" s="4" t="s">
        <v>41</v>
      </c>
      <c r="F181" s="4">
        <v>0</v>
      </c>
      <c r="G181" s="4" t="s">
        <v>62</v>
      </c>
      <c r="H181" s="4"/>
      <c r="I181" s="4" t="s">
        <v>1014</v>
      </c>
      <c r="J181" s="4" t="s">
        <v>50</v>
      </c>
      <c r="K181" s="8" t="s">
        <v>37</v>
      </c>
      <c r="L181" s="4">
        <v>5400</v>
      </c>
      <c r="M181" s="4">
        <v>1018</v>
      </c>
      <c r="N181" s="4"/>
      <c r="O181" s="4" t="s">
        <v>38</v>
      </c>
      <c r="P181" s="4">
        <v>1</v>
      </c>
      <c r="Q181" s="4"/>
      <c r="R181" s="4"/>
      <c r="S181" s="4">
        <v>1</v>
      </c>
      <c r="T181" s="4"/>
      <c r="U181" s="10">
        <f t="shared" si="5"/>
        <v>5</v>
      </c>
      <c r="V181" s="4"/>
      <c r="W181" s="4"/>
      <c r="X181" s="4"/>
      <c r="Y181" s="1"/>
      <c r="Z181" s="69" t="s">
        <v>1015</v>
      </c>
    </row>
    <row r="182" ht="18" customHeight="1" spans="1:26">
      <c r="A182" s="8">
        <f t="shared" si="4"/>
        <v>181</v>
      </c>
      <c r="B182" s="9">
        <v>43829</v>
      </c>
      <c r="C182" s="68">
        <v>46203</v>
      </c>
      <c r="D182" s="10" t="s">
        <v>1016</v>
      </c>
      <c r="E182" s="4" t="s">
        <v>41</v>
      </c>
      <c r="F182" s="8">
        <v>1</v>
      </c>
      <c r="G182" s="4" t="s">
        <v>241</v>
      </c>
      <c r="H182" s="4"/>
      <c r="I182" s="8" t="s">
        <v>1017</v>
      </c>
      <c r="J182" s="8" t="s">
        <v>341</v>
      </c>
      <c r="K182" s="8" t="s">
        <v>37</v>
      </c>
      <c r="L182" s="4">
        <v>5400</v>
      </c>
      <c r="M182" s="4">
        <v>1030</v>
      </c>
      <c r="N182" s="4"/>
      <c r="O182" s="11">
        <v>44983</v>
      </c>
      <c r="P182" s="4">
        <v>1</v>
      </c>
      <c r="Q182" s="4"/>
      <c r="R182" s="4"/>
      <c r="S182" s="4"/>
      <c r="T182" s="4"/>
      <c r="U182" s="10">
        <f t="shared" si="5"/>
        <v>5</v>
      </c>
      <c r="V182" s="4"/>
      <c r="W182" s="4"/>
      <c r="X182" s="4"/>
      <c r="Y182" s="1"/>
      <c r="Z182" s="69" t="s">
        <v>1018</v>
      </c>
    </row>
    <row r="183" ht="18" customHeight="1" spans="1:26">
      <c r="A183" s="8">
        <f t="shared" si="4"/>
        <v>182</v>
      </c>
      <c r="B183" s="9">
        <v>43816</v>
      </c>
      <c r="C183" s="68">
        <v>46203</v>
      </c>
      <c r="D183" s="10" t="s">
        <v>1019</v>
      </c>
      <c r="E183" s="4" t="s">
        <v>41</v>
      </c>
      <c r="F183" s="4">
        <v>1</v>
      </c>
      <c r="G183" s="4" t="s">
        <v>62</v>
      </c>
      <c r="H183" s="4"/>
      <c r="I183" s="4" t="s">
        <v>1020</v>
      </c>
      <c r="J183" s="12" t="s">
        <v>247</v>
      </c>
      <c r="K183" s="8" t="s">
        <v>37</v>
      </c>
      <c r="L183" s="4">
        <v>5400</v>
      </c>
      <c r="M183" s="4">
        <v>1021</v>
      </c>
      <c r="N183" s="4"/>
      <c r="O183" s="4" t="s">
        <v>38</v>
      </c>
      <c r="P183" s="4">
        <v>1</v>
      </c>
      <c r="Q183" s="4"/>
      <c r="R183" s="4"/>
      <c r="S183" s="4">
        <v>1</v>
      </c>
      <c r="T183" s="4"/>
      <c r="U183" s="10">
        <f t="shared" si="5"/>
        <v>5</v>
      </c>
      <c r="V183" s="4"/>
      <c r="W183" s="4"/>
      <c r="X183" s="4"/>
      <c r="Y183" s="1"/>
      <c r="Z183" s="69" t="s">
        <v>1021</v>
      </c>
    </row>
    <row r="184" ht="18" customHeight="1" spans="1:26">
      <c r="A184" s="8">
        <f t="shared" si="4"/>
        <v>183</v>
      </c>
      <c r="B184" s="9">
        <v>43818</v>
      </c>
      <c r="C184" s="68">
        <v>46203</v>
      </c>
      <c r="D184" s="10" t="s">
        <v>1022</v>
      </c>
      <c r="E184" s="4" t="s">
        <v>41</v>
      </c>
      <c r="F184" s="4">
        <v>1</v>
      </c>
      <c r="G184" s="4" t="s">
        <v>48</v>
      </c>
      <c r="H184" s="4"/>
      <c r="I184" s="4" t="s">
        <v>4243</v>
      </c>
      <c r="J184" s="12" t="s">
        <v>4244</v>
      </c>
      <c r="K184" s="8" t="s">
        <v>37</v>
      </c>
      <c r="L184" s="4">
        <v>5400</v>
      </c>
      <c r="M184" s="4">
        <v>1024</v>
      </c>
      <c r="N184" s="10" t="s">
        <v>419</v>
      </c>
      <c r="O184" s="4" t="s">
        <v>38</v>
      </c>
      <c r="P184" s="4">
        <v>1</v>
      </c>
      <c r="Q184" s="4"/>
      <c r="R184" s="4"/>
      <c r="S184" s="4"/>
      <c r="T184" s="4"/>
      <c r="U184" s="10">
        <f t="shared" si="5"/>
        <v>5</v>
      </c>
      <c r="V184" s="4"/>
      <c r="W184" s="10" t="s">
        <v>52</v>
      </c>
      <c r="X184" s="4"/>
      <c r="Y184" s="1"/>
      <c r="Z184" s="69" t="s">
        <v>1024</v>
      </c>
    </row>
    <row r="185" ht="18" customHeight="1" spans="1:26">
      <c r="A185" s="8">
        <f t="shared" si="4"/>
        <v>184</v>
      </c>
      <c r="B185" s="9">
        <v>43818</v>
      </c>
      <c r="C185" s="68">
        <v>46203</v>
      </c>
      <c r="D185" s="10" t="s">
        <v>1025</v>
      </c>
      <c r="E185" s="4" t="s">
        <v>41</v>
      </c>
      <c r="F185" s="8">
        <v>1</v>
      </c>
      <c r="G185" s="4" t="s">
        <v>67</v>
      </c>
      <c r="H185" s="4"/>
      <c r="I185" s="8" t="s">
        <v>1026</v>
      </c>
      <c r="J185" s="1" t="s">
        <v>149</v>
      </c>
      <c r="K185" s="8" t="s">
        <v>37</v>
      </c>
      <c r="L185" s="4">
        <v>5400</v>
      </c>
      <c r="M185" s="4">
        <v>1025</v>
      </c>
      <c r="N185" s="4"/>
      <c r="O185" s="4" t="s">
        <v>38</v>
      </c>
      <c r="P185" s="4">
        <v>1</v>
      </c>
      <c r="Q185" s="4"/>
      <c r="R185" s="4"/>
      <c r="S185" s="4"/>
      <c r="T185" s="4"/>
      <c r="U185" s="10">
        <f t="shared" si="5"/>
        <v>5</v>
      </c>
      <c r="V185" s="4"/>
      <c r="W185" s="4"/>
      <c r="X185" s="4"/>
      <c r="Y185" s="1"/>
      <c r="Z185" s="69" t="s">
        <v>1027</v>
      </c>
    </row>
    <row r="186" ht="18" customHeight="1" spans="1:26">
      <c r="A186" s="8">
        <f t="shared" si="4"/>
        <v>185</v>
      </c>
      <c r="B186" s="9">
        <v>43829</v>
      </c>
      <c r="C186" s="68">
        <v>46203</v>
      </c>
      <c r="D186" s="10" t="s">
        <v>1031</v>
      </c>
      <c r="E186" s="4" t="s">
        <v>41</v>
      </c>
      <c r="F186" s="4">
        <v>1</v>
      </c>
      <c r="G186" s="4" t="s">
        <v>36</v>
      </c>
      <c r="H186" s="4"/>
      <c r="I186" s="1" t="s">
        <v>1032</v>
      </c>
      <c r="J186" s="1" t="s">
        <v>44</v>
      </c>
      <c r="K186" s="8" t="s">
        <v>37</v>
      </c>
      <c r="L186" s="4">
        <v>5400</v>
      </c>
      <c r="M186" s="4">
        <v>1029</v>
      </c>
      <c r="N186" s="4"/>
      <c r="O186" s="4" t="s">
        <v>38</v>
      </c>
      <c r="P186" s="4">
        <v>1</v>
      </c>
      <c r="Q186" s="4"/>
      <c r="R186" s="4"/>
      <c r="S186" s="4">
        <v>1</v>
      </c>
      <c r="T186" s="4"/>
      <c r="U186" s="10">
        <f t="shared" si="5"/>
        <v>5</v>
      </c>
      <c r="V186" s="4"/>
      <c r="W186" s="4"/>
      <c r="X186" s="4"/>
      <c r="Y186" s="1"/>
      <c r="Z186" s="69" t="s">
        <v>1033</v>
      </c>
    </row>
    <row r="187" ht="18" customHeight="1" spans="1:26">
      <c r="A187" s="8">
        <f t="shared" si="4"/>
        <v>186</v>
      </c>
      <c r="B187" s="9">
        <v>43838</v>
      </c>
      <c r="C187" s="68">
        <v>46203</v>
      </c>
      <c r="D187" s="10" t="s">
        <v>1034</v>
      </c>
      <c r="E187" s="4" t="s">
        <v>41</v>
      </c>
      <c r="F187" s="4">
        <v>1</v>
      </c>
      <c r="G187" s="4" t="s">
        <v>36</v>
      </c>
      <c r="H187" s="4"/>
      <c r="I187" s="35" t="s">
        <v>1035</v>
      </c>
      <c r="J187" s="4" t="s">
        <v>247</v>
      </c>
      <c r="K187" s="8" t="s">
        <v>37</v>
      </c>
      <c r="L187" s="4">
        <v>5400</v>
      </c>
      <c r="M187" s="4">
        <v>1038</v>
      </c>
      <c r="N187" s="4"/>
      <c r="O187" s="4" t="s">
        <v>38</v>
      </c>
      <c r="P187" s="4">
        <v>1</v>
      </c>
      <c r="Q187" s="4"/>
      <c r="R187" s="4"/>
      <c r="S187" s="4"/>
      <c r="T187" s="4"/>
      <c r="U187" s="10">
        <f t="shared" si="5"/>
        <v>5</v>
      </c>
      <c r="V187" s="4"/>
      <c r="W187" s="4"/>
      <c r="X187" s="4"/>
      <c r="Y187" s="1"/>
      <c r="Z187" s="69" t="s">
        <v>1036</v>
      </c>
    </row>
    <row r="188" ht="18" customHeight="1" spans="1:26">
      <c r="A188" s="8">
        <f t="shared" si="4"/>
        <v>187</v>
      </c>
      <c r="B188" s="9">
        <v>43849</v>
      </c>
      <c r="C188" s="68">
        <v>46203</v>
      </c>
      <c r="D188" s="10" t="s">
        <v>1037</v>
      </c>
      <c r="E188" s="4" t="s">
        <v>41</v>
      </c>
      <c r="F188" s="4">
        <v>1</v>
      </c>
      <c r="G188" s="4" t="s">
        <v>62</v>
      </c>
      <c r="H188" s="4"/>
      <c r="I188" s="4" t="s">
        <v>1038</v>
      </c>
      <c r="J188" s="4" t="s">
        <v>44</v>
      </c>
      <c r="K188" s="8" t="s">
        <v>37</v>
      </c>
      <c r="L188" s="4">
        <v>5400</v>
      </c>
      <c r="M188" s="4">
        <v>1049</v>
      </c>
      <c r="N188" s="4"/>
      <c r="O188" s="11">
        <v>44993</v>
      </c>
      <c r="P188" s="4">
        <v>1</v>
      </c>
      <c r="Q188" s="4"/>
      <c r="R188" s="4"/>
      <c r="S188" s="4"/>
      <c r="T188" s="4"/>
      <c r="U188" s="10">
        <f t="shared" si="5"/>
        <v>5</v>
      </c>
      <c r="V188" s="4"/>
      <c r="W188" s="4"/>
      <c r="X188" s="4"/>
      <c r="Y188" s="1"/>
      <c r="Z188" s="69" t="s">
        <v>1039</v>
      </c>
    </row>
    <row r="189" ht="18" customHeight="1" spans="1:26">
      <c r="A189" s="8">
        <f t="shared" si="4"/>
        <v>188</v>
      </c>
      <c r="B189" s="9">
        <v>43837</v>
      </c>
      <c r="C189" s="68">
        <v>46203</v>
      </c>
      <c r="D189" s="10" t="s">
        <v>1040</v>
      </c>
      <c r="E189" s="4" t="s">
        <v>41</v>
      </c>
      <c r="F189" s="4">
        <v>1</v>
      </c>
      <c r="G189" s="4" t="s">
        <v>42</v>
      </c>
      <c r="H189" s="4"/>
      <c r="I189" s="4" t="s">
        <v>1041</v>
      </c>
      <c r="J189" s="4" t="s">
        <v>1042</v>
      </c>
      <c r="K189" s="8" t="s">
        <v>37</v>
      </c>
      <c r="L189" s="4">
        <v>5400</v>
      </c>
      <c r="M189" s="4">
        <v>1037</v>
      </c>
      <c r="N189" s="4"/>
      <c r="O189" s="4" t="s">
        <v>38</v>
      </c>
      <c r="P189" s="4">
        <v>1</v>
      </c>
      <c r="Q189" s="4"/>
      <c r="R189" s="4"/>
      <c r="S189" s="4"/>
      <c r="T189" s="4"/>
      <c r="U189" s="10">
        <f t="shared" si="5"/>
        <v>5</v>
      </c>
      <c r="V189" s="4"/>
      <c r="W189" s="4"/>
      <c r="X189" s="4"/>
      <c r="Y189" s="1"/>
      <c r="Z189" s="1" t="s">
        <v>4245</v>
      </c>
    </row>
    <row r="190" ht="18" customHeight="1" spans="1:26">
      <c r="A190" s="8">
        <f t="shared" si="4"/>
        <v>189</v>
      </c>
      <c r="B190" s="9">
        <v>43855</v>
      </c>
      <c r="C190" s="68">
        <v>46203</v>
      </c>
      <c r="D190" s="10" t="s">
        <v>1044</v>
      </c>
      <c r="E190" s="4" t="s">
        <v>41</v>
      </c>
      <c r="F190" s="4">
        <v>0</v>
      </c>
      <c r="G190" s="4" t="s">
        <v>241</v>
      </c>
      <c r="H190" s="4"/>
      <c r="I190" s="4" t="s">
        <v>1045</v>
      </c>
      <c r="J190" s="4" t="s">
        <v>1046</v>
      </c>
      <c r="K190" s="8" t="s">
        <v>37</v>
      </c>
      <c r="L190" s="4">
        <v>5400</v>
      </c>
      <c r="M190" s="4">
        <v>1055</v>
      </c>
      <c r="N190" s="4"/>
      <c r="O190" s="11">
        <v>45027</v>
      </c>
      <c r="P190" s="4">
        <v>1</v>
      </c>
      <c r="Q190" s="4"/>
      <c r="R190" s="4"/>
      <c r="S190" s="4"/>
      <c r="T190" s="4"/>
      <c r="U190" s="10">
        <f t="shared" si="5"/>
        <v>5</v>
      </c>
      <c r="V190" s="4"/>
      <c r="W190" s="4"/>
      <c r="X190" s="4"/>
      <c r="Y190" s="1"/>
      <c r="Z190" s="69" t="s">
        <v>1047</v>
      </c>
    </row>
    <row r="191" ht="18" customHeight="1" spans="1:26">
      <c r="A191" s="8">
        <f t="shared" si="4"/>
        <v>190</v>
      </c>
      <c r="B191" s="9">
        <v>43851</v>
      </c>
      <c r="C191" s="68">
        <v>46203</v>
      </c>
      <c r="D191" s="10" t="s">
        <v>1048</v>
      </c>
      <c r="E191" s="4" t="s">
        <v>41</v>
      </c>
      <c r="F191" s="4">
        <v>1</v>
      </c>
      <c r="G191" s="4" t="s">
        <v>36</v>
      </c>
      <c r="H191" s="4">
        <v>1</v>
      </c>
      <c r="I191" s="1" t="s">
        <v>1049</v>
      </c>
      <c r="J191" s="4" t="s">
        <v>1050</v>
      </c>
      <c r="K191" s="8" t="s">
        <v>37</v>
      </c>
      <c r="L191" s="4">
        <v>5400</v>
      </c>
      <c r="M191" s="4">
        <v>1051</v>
      </c>
      <c r="N191" s="4"/>
      <c r="O191" s="11">
        <v>44993</v>
      </c>
      <c r="P191" s="4">
        <v>1</v>
      </c>
      <c r="Q191" s="4"/>
      <c r="R191" s="4"/>
      <c r="S191" s="4"/>
      <c r="T191" s="4"/>
      <c r="U191" s="10">
        <f t="shared" si="5"/>
        <v>5</v>
      </c>
      <c r="V191" s="4"/>
      <c r="W191" s="4"/>
      <c r="X191" s="4"/>
      <c r="Y191" s="1"/>
      <c r="Z191" s="69" t="s">
        <v>1051</v>
      </c>
    </row>
    <row r="192" ht="18" customHeight="1" spans="1:26">
      <c r="A192" s="8">
        <f t="shared" si="4"/>
        <v>191</v>
      </c>
      <c r="B192" s="9">
        <v>43842</v>
      </c>
      <c r="C192" s="68">
        <v>46203</v>
      </c>
      <c r="D192" s="10" t="s">
        <v>1052</v>
      </c>
      <c r="E192" s="4" t="s">
        <v>41</v>
      </c>
      <c r="F192" s="4">
        <v>1</v>
      </c>
      <c r="G192" s="4" t="s">
        <v>62</v>
      </c>
      <c r="H192" s="4"/>
      <c r="I192" s="4" t="s">
        <v>144</v>
      </c>
      <c r="J192" s="4" t="s">
        <v>134</v>
      </c>
      <c r="K192" s="8" t="s">
        <v>37</v>
      </c>
      <c r="L192" s="4">
        <v>5400</v>
      </c>
      <c r="M192" s="4">
        <v>1042</v>
      </c>
      <c r="N192" s="4"/>
      <c r="O192" s="4" t="s">
        <v>38</v>
      </c>
      <c r="P192" s="4">
        <v>1</v>
      </c>
      <c r="Q192" s="4"/>
      <c r="R192" s="4"/>
      <c r="S192" s="4"/>
      <c r="T192" s="4"/>
      <c r="U192" s="10">
        <f t="shared" si="5"/>
        <v>5</v>
      </c>
      <c r="V192" s="4"/>
      <c r="W192" s="4"/>
      <c r="X192" s="4"/>
      <c r="Y192" s="1"/>
      <c r="Z192" s="69" t="s">
        <v>1053</v>
      </c>
    </row>
    <row r="193" ht="18" customHeight="1" spans="1:26">
      <c r="A193" s="8">
        <f t="shared" si="4"/>
        <v>192</v>
      </c>
      <c r="B193" s="9">
        <v>43854</v>
      </c>
      <c r="C193" s="68">
        <v>46203</v>
      </c>
      <c r="D193" s="10" t="s">
        <v>1057</v>
      </c>
      <c r="E193" s="4" t="s">
        <v>41</v>
      </c>
      <c r="F193" s="4">
        <v>1</v>
      </c>
      <c r="G193" s="4" t="s">
        <v>42</v>
      </c>
      <c r="H193" s="4"/>
      <c r="I193" s="4" t="s">
        <v>1058</v>
      </c>
      <c r="J193" s="4" t="s">
        <v>355</v>
      </c>
      <c r="K193" s="4" t="s">
        <v>58</v>
      </c>
      <c r="L193" s="4">
        <v>7168</v>
      </c>
      <c r="M193" s="4">
        <v>1054</v>
      </c>
      <c r="N193" s="4"/>
      <c r="O193" s="4" t="s">
        <v>38</v>
      </c>
      <c r="P193" s="4">
        <v>1</v>
      </c>
      <c r="Q193" s="4"/>
      <c r="R193" s="4"/>
      <c r="S193" s="4"/>
      <c r="T193" s="4"/>
      <c r="U193" s="10">
        <f t="shared" si="5"/>
        <v>5</v>
      </c>
      <c r="V193" s="4"/>
      <c r="W193" s="4"/>
      <c r="X193" s="4"/>
      <c r="Y193" s="1"/>
      <c r="Z193" s="69" t="s">
        <v>1059</v>
      </c>
    </row>
    <row r="194" ht="18" customHeight="1" spans="1:26">
      <c r="A194" s="8">
        <f t="shared" ref="A194:A257" si="6">ROW()-1</f>
        <v>193</v>
      </c>
      <c r="B194" s="9">
        <v>43865</v>
      </c>
      <c r="C194" s="68">
        <v>46203</v>
      </c>
      <c r="D194" s="10" t="s">
        <v>1060</v>
      </c>
      <c r="E194" s="4" t="s">
        <v>41</v>
      </c>
      <c r="F194" s="4">
        <v>0</v>
      </c>
      <c r="G194" s="4" t="s">
        <v>48</v>
      </c>
      <c r="H194" s="4"/>
      <c r="I194" s="12" t="s">
        <v>4246</v>
      </c>
      <c r="J194" s="4" t="s">
        <v>888</v>
      </c>
      <c r="K194" s="8" t="s">
        <v>37</v>
      </c>
      <c r="L194" s="4">
        <v>5400</v>
      </c>
      <c r="M194" s="4">
        <v>644</v>
      </c>
      <c r="N194" s="10" t="s">
        <v>234</v>
      </c>
      <c r="O194" s="4" t="s">
        <v>38</v>
      </c>
      <c r="P194" s="4">
        <v>1</v>
      </c>
      <c r="Q194" s="4"/>
      <c r="R194" s="4"/>
      <c r="S194" s="4"/>
      <c r="T194" s="4"/>
      <c r="U194" s="10">
        <f t="shared" ref="U194:U257" si="7">DATEDIF(B194,"2025-6-30","y")</f>
        <v>5</v>
      </c>
      <c r="V194" s="4"/>
      <c r="W194" s="10" t="s">
        <v>52</v>
      </c>
      <c r="X194" s="4"/>
      <c r="Y194" s="1"/>
      <c r="Z194" s="69" t="s">
        <v>1062</v>
      </c>
    </row>
    <row r="195" ht="18" customHeight="1" spans="1:26">
      <c r="A195" s="8">
        <f t="shared" si="6"/>
        <v>194</v>
      </c>
      <c r="B195" s="9">
        <v>43931</v>
      </c>
      <c r="C195" s="68">
        <v>46203</v>
      </c>
      <c r="D195" s="10" t="s">
        <v>1063</v>
      </c>
      <c r="E195" s="4" t="s">
        <v>41</v>
      </c>
      <c r="F195" s="4">
        <v>1</v>
      </c>
      <c r="G195" s="4" t="s">
        <v>62</v>
      </c>
      <c r="H195" s="4"/>
      <c r="I195" s="4" t="s">
        <v>1064</v>
      </c>
      <c r="J195" s="4" t="s">
        <v>243</v>
      </c>
      <c r="K195" s="4" t="s">
        <v>58</v>
      </c>
      <c r="L195" s="4">
        <v>9216</v>
      </c>
      <c r="M195" s="4">
        <v>1069</v>
      </c>
      <c r="N195" s="4"/>
      <c r="O195" s="11">
        <v>45086</v>
      </c>
      <c r="P195" s="4">
        <v>1</v>
      </c>
      <c r="Q195" s="4"/>
      <c r="R195" s="4"/>
      <c r="S195" s="4"/>
      <c r="T195" s="4"/>
      <c r="U195" s="10">
        <f t="shared" si="7"/>
        <v>5</v>
      </c>
      <c r="V195" s="4"/>
      <c r="W195" s="4"/>
      <c r="X195" s="4"/>
      <c r="Y195" s="1"/>
      <c r="Z195" s="69" t="s">
        <v>1065</v>
      </c>
    </row>
    <row r="196" ht="18" customHeight="1" spans="1:26">
      <c r="A196" s="8">
        <f t="shared" si="6"/>
        <v>195</v>
      </c>
      <c r="B196" s="9">
        <v>43941</v>
      </c>
      <c r="C196" s="68">
        <v>46203</v>
      </c>
      <c r="D196" s="10" t="s">
        <v>1066</v>
      </c>
      <c r="E196" s="4" t="s">
        <v>41</v>
      </c>
      <c r="F196" s="4">
        <v>1</v>
      </c>
      <c r="G196" s="4" t="s">
        <v>62</v>
      </c>
      <c r="H196" s="4"/>
      <c r="I196" s="1" t="s">
        <v>1067</v>
      </c>
      <c r="J196" s="1" t="s">
        <v>217</v>
      </c>
      <c r="K196" s="8" t="s">
        <v>37</v>
      </c>
      <c r="L196" s="4">
        <v>5400</v>
      </c>
      <c r="M196" s="4">
        <v>1072</v>
      </c>
      <c r="N196" s="4"/>
      <c r="O196" s="11">
        <v>45053</v>
      </c>
      <c r="P196" s="4">
        <v>1</v>
      </c>
      <c r="Q196" s="4"/>
      <c r="R196" s="4"/>
      <c r="S196" s="4"/>
      <c r="T196" s="4"/>
      <c r="U196" s="10">
        <f t="shared" si="7"/>
        <v>5</v>
      </c>
      <c r="V196" s="4"/>
      <c r="W196" s="4"/>
      <c r="X196" s="4"/>
      <c r="Y196" s="1"/>
      <c r="Z196" s="69" t="s">
        <v>1068</v>
      </c>
    </row>
    <row r="197" ht="18" customHeight="1" spans="1:26">
      <c r="A197" s="8">
        <f t="shared" si="6"/>
        <v>196</v>
      </c>
      <c r="B197" s="9">
        <v>43944</v>
      </c>
      <c r="C197" s="68">
        <v>46203</v>
      </c>
      <c r="D197" s="10" t="s">
        <v>1073</v>
      </c>
      <c r="E197" s="4" t="s">
        <v>41</v>
      </c>
      <c r="F197" s="4">
        <v>1</v>
      </c>
      <c r="G197" s="4" t="s">
        <v>67</v>
      </c>
      <c r="H197" s="4">
        <v>1</v>
      </c>
      <c r="I197" s="4" t="s">
        <v>1074</v>
      </c>
      <c r="J197" s="4" t="s">
        <v>1075</v>
      </c>
      <c r="K197" s="8" t="s">
        <v>37</v>
      </c>
      <c r="L197" s="4">
        <v>5400</v>
      </c>
      <c r="M197" s="4">
        <v>1066</v>
      </c>
      <c r="N197" s="4"/>
      <c r="O197" s="11">
        <v>45053</v>
      </c>
      <c r="P197" s="4">
        <v>1</v>
      </c>
      <c r="Q197" s="4"/>
      <c r="R197" s="4"/>
      <c r="S197" s="4"/>
      <c r="T197" s="4"/>
      <c r="U197" s="10">
        <f t="shared" si="7"/>
        <v>5</v>
      </c>
      <c r="V197" s="4"/>
      <c r="W197" s="4"/>
      <c r="X197" s="4"/>
      <c r="Y197" s="1"/>
      <c r="Z197" s="69" t="s">
        <v>1076</v>
      </c>
    </row>
    <row r="198" ht="18" customHeight="1" spans="1:26">
      <c r="A198" s="8">
        <f t="shared" si="6"/>
        <v>197</v>
      </c>
      <c r="B198" s="9">
        <v>43859</v>
      </c>
      <c r="C198" s="68">
        <v>46203</v>
      </c>
      <c r="D198" s="10" t="s">
        <v>1077</v>
      </c>
      <c r="E198" s="4" t="s">
        <v>41</v>
      </c>
      <c r="F198" s="4">
        <v>1</v>
      </c>
      <c r="G198" s="4" t="s">
        <v>36</v>
      </c>
      <c r="H198" s="4">
        <v>1</v>
      </c>
      <c r="I198" s="4" t="s">
        <v>1078</v>
      </c>
      <c r="J198" s="4" t="s">
        <v>138</v>
      </c>
      <c r="K198" s="8" t="s">
        <v>37</v>
      </c>
      <c r="L198" s="4">
        <v>5400</v>
      </c>
      <c r="M198" s="4">
        <v>1058</v>
      </c>
      <c r="N198" s="4"/>
      <c r="O198" s="4" t="s">
        <v>38</v>
      </c>
      <c r="P198" s="4">
        <v>1</v>
      </c>
      <c r="Q198" s="4"/>
      <c r="R198" s="4"/>
      <c r="S198" s="4"/>
      <c r="T198" s="4"/>
      <c r="U198" s="10">
        <f t="shared" si="7"/>
        <v>5</v>
      </c>
      <c r="V198" s="4"/>
      <c r="W198" s="4"/>
      <c r="X198" s="4"/>
      <c r="Y198" s="1"/>
      <c r="Z198" s="69" t="s">
        <v>1079</v>
      </c>
    </row>
    <row r="199" ht="18" customHeight="1" spans="1:26">
      <c r="A199" s="8">
        <f t="shared" si="6"/>
        <v>198</v>
      </c>
      <c r="B199" s="9">
        <v>43864</v>
      </c>
      <c r="C199" s="68">
        <v>46203</v>
      </c>
      <c r="D199" s="10" t="s">
        <v>1080</v>
      </c>
      <c r="E199" s="4" t="s">
        <v>41</v>
      </c>
      <c r="F199" s="4">
        <v>0</v>
      </c>
      <c r="G199" s="4" t="s">
        <v>527</v>
      </c>
      <c r="H199" s="4"/>
      <c r="I199" s="4" t="s">
        <v>1081</v>
      </c>
      <c r="J199" s="4" t="s">
        <v>1082</v>
      </c>
      <c r="K199" s="8" t="s">
        <v>37</v>
      </c>
      <c r="L199" s="4">
        <v>5400</v>
      </c>
      <c r="M199" s="4">
        <v>1063</v>
      </c>
      <c r="N199" s="4"/>
      <c r="O199" s="4" t="s">
        <v>38</v>
      </c>
      <c r="P199" s="4" t="s">
        <v>38</v>
      </c>
      <c r="Q199" s="4"/>
      <c r="R199" s="4"/>
      <c r="S199" s="4"/>
      <c r="T199" s="4"/>
      <c r="U199" s="10">
        <f t="shared" si="7"/>
        <v>5</v>
      </c>
      <c r="V199" s="4"/>
      <c r="W199" s="4"/>
      <c r="X199" s="4"/>
      <c r="Y199" s="1"/>
      <c r="Z199" s="69" t="s">
        <v>581</v>
      </c>
    </row>
    <row r="200" ht="18" customHeight="1" spans="1:26">
      <c r="A200" s="8">
        <f t="shared" si="6"/>
        <v>199</v>
      </c>
      <c r="B200" s="9">
        <v>43976</v>
      </c>
      <c r="C200" s="68">
        <v>46203</v>
      </c>
      <c r="D200" s="10" t="s">
        <v>1086</v>
      </c>
      <c r="E200" s="4" t="s">
        <v>34</v>
      </c>
      <c r="F200" s="4">
        <v>1</v>
      </c>
      <c r="G200" s="4" t="s">
        <v>62</v>
      </c>
      <c r="H200" s="4"/>
      <c r="I200" s="12" t="s">
        <v>1087</v>
      </c>
      <c r="J200" s="4" t="s">
        <v>57</v>
      </c>
      <c r="K200" s="4" t="s">
        <v>58</v>
      </c>
      <c r="L200" s="4">
        <v>9216</v>
      </c>
      <c r="M200" s="4">
        <v>1094</v>
      </c>
      <c r="N200" s="4"/>
      <c r="O200" s="11">
        <v>45086</v>
      </c>
      <c r="P200" s="4">
        <v>1</v>
      </c>
      <c r="Q200" s="4"/>
      <c r="R200" s="4"/>
      <c r="S200" s="4"/>
      <c r="T200" s="4"/>
      <c r="U200" s="10">
        <f t="shared" si="7"/>
        <v>5</v>
      </c>
      <c r="V200" s="4"/>
      <c r="W200" s="4"/>
      <c r="X200" s="4"/>
      <c r="Y200" s="1"/>
      <c r="Z200" s="69" t="s">
        <v>1088</v>
      </c>
    </row>
    <row r="201" ht="18" customHeight="1" spans="1:26">
      <c r="A201" s="8">
        <f t="shared" si="6"/>
        <v>200</v>
      </c>
      <c r="B201" s="9">
        <v>43979</v>
      </c>
      <c r="C201" s="68">
        <v>46203</v>
      </c>
      <c r="D201" s="10" t="s">
        <v>1089</v>
      </c>
      <c r="E201" s="4" t="s">
        <v>41</v>
      </c>
      <c r="F201" s="4">
        <v>0</v>
      </c>
      <c r="G201" s="4" t="s">
        <v>48</v>
      </c>
      <c r="H201" s="4"/>
      <c r="I201" s="4" t="s">
        <v>144</v>
      </c>
      <c r="J201" s="4" t="s">
        <v>4247</v>
      </c>
      <c r="K201" s="8" t="s">
        <v>37</v>
      </c>
      <c r="L201" s="4">
        <v>5400</v>
      </c>
      <c r="M201" s="4">
        <v>1096</v>
      </c>
      <c r="N201" s="10" t="s">
        <v>743</v>
      </c>
      <c r="O201" s="11">
        <v>45086</v>
      </c>
      <c r="P201" s="4">
        <v>1</v>
      </c>
      <c r="Q201" s="4"/>
      <c r="R201" s="4"/>
      <c r="S201" s="4"/>
      <c r="T201" s="4"/>
      <c r="U201" s="10">
        <f t="shared" si="7"/>
        <v>5</v>
      </c>
      <c r="V201" s="4"/>
      <c r="W201" s="10" t="s">
        <v>52</v>
      </c>
      <c r="X201" s="4"/>
      <c r="Y201" s="1"/>
      <c r="Z201" s="69" t="s">
        <v>1092</v>
      </c>
    </row>
    <row r="202" ht="18" customHeight="1" spans="1:26">
      <c r="A202" s="8">
        <f t="shared" si="6"/>
        <v>201</v>
      </c>
      <c r="B202" s="9">
        <v>43983</v>
      </c>
      <c r="C202" s="68">
        <v>46203</v>
      </c>
      <c r="D202" s="10" t="s">
        <v>1100</v>
      </c>
      <c r="E202" s="4" t="s">
        <v>41</v>
      </c>
      <c r="F202" s="4">
        <v>1</v>
      </c>
      <c r="G202" s="4" t="s">
        <v>67</v>
      </c>
      <c r="H202" s="4"/>
      <c r="I202" s="4" t="s">
        <v>1101</v>
      </c>
      <c r="J202" s="4" t="s">
        <v>44</v>
      </c>
      <c r="K202" s="4" t="s">
        <v>58</v>
      </c>
      <c r="L202" s="4">
        <v>9216</v>
      </c>
      <c r="M202" s="4">
        <v>1101</v>
      </c>
      <c r="N202" s="4"/>
      <c r="O202" s="11">
        <v>45086</v>
      </c>
      <c r="P202" s="4">
        <v>1</v>
      </c>
      <c r="Q202" s="4"/>
      <c r="R202" s="4"/>
      <c r="S202" s="4"/>
      <c r="T202" s="4"/>
      <c r="U202" s="10">
        <f t="shared" si="7"/>
        <v>5</v>
      </c>
      <c r="V202" s="4"/>
      <c r="W202" s="4"/>
      <c r="X202" s="4"/>
      <c r="Y202" s="1"/>
      <c r="Z202" s="69" t="s">
        <v>1102</v>
      </c>
    </row>
    <row r="203" ht="18" customHeight="1" spans="1:26">
      <c r="A203" s="8">
        <f t="shared" si="6"/>
        <v>202</v>
      </c>
      <c r="B203" s="9">
        <v>43993</v>
      </c>
      <c r="C203" s="68">
        <v>46203</v>
      </c>
      <c r="D203" s="10" t="s">
        <v>1107</v>
      </c>
      <c r="E203" s="4" t="s">
        <v>41</v>
      </c>
      <c r="F203" s="4">
        <v>1</v>
      </c>
      <c r="G203" s="4" t="s">
        <v>48</v>
      </c>
      <c r="H203" s="4"/>
      <c r="I203" s="4" t="s">
        <v>4248</v>
      </c>
      <c r="J203" s="4" t="s">
        <v>44</v>
      </c>
      <c r="K203" s="8" t="s">
        <v>37</v>
      </c>
      <c r="L203" s="4">
        <v>5400</v>
      </c>
      <c r="M203" s="4">
        <v>1106</v>
      </c>
      <c r="N203" s="10" t="s">
        <v>1095</v>
      </c>
      <c r="O203" s="11">
        <v>45101</v>
      </c>
      <c r="P203" s="4">
        <v>1</v>
      </c>
      <c r="Q203" s="4"/>
      <c r="R203" s="4"/>
      <c r="S203" s="4"/>
      <c r="T203" s="4"/>
      <c r="U203" s="10">
        <f t="shared" si="7"/>
        <v>5</v>
      </c>
      <c r="V203" s="4"/>
      <c r="W203" s="10" t="s">
        <v>52</v>
      </c>
      <c r="X203" s="4"/>
      <c r="Y203" s="1"/>
      <c r="Z203" s="69" t="s">
        <v>1109</v>
      </c>
    </row>
    <row r="204" ht="18" customHeight="1" spans="1:26">
      <c r="A204" s="8">
        <f t="shared" si="6"/>
        <v>203</v>
      </c>
      <c r="B204" s="9">
        <v>43957</v>
      </c>
      <c r="C204" s="68">
        <v>46203</v>
      </c>
      <c r="D204" s="10" t="s">
        <v>1110</v>
      </c>
      <c r="E204" s="4" t="s">
        <v>41</v>
      </c>
      <c r="F204" s="4">
        <v>1</v>
      </c>
      <c r="G204" s="4" t="s">
        <v>36</v>
      </c>
      <c r="H204" s="4"/>
      <c r="I204" s="12" t="s">
        <v>1111</v>
      </c>
      <c r="J204" s="12" t="s">
        <v>1112</v>
      </c>
      <c r="K204" s="8" t="s">
        <v>37</v>
      </c>
      <c r="L204" s="4">
        <v>5400</v>
      </c>
      <c r="M204" s="4">
        <v>1086</v>
      </c>
      <c r="N204" s="4"/>
      <c r="O204" s="4" t="s">
        <v>38</v>
      </c>
      <c r="P204" s="4">
        <v>1</v>
      </c>
      <c r="Q204" s="4"/>
      <c r="R204" s="4"/>
      <c r="S204" s="4"/>
      <c r="T204" s="4"/>
      <c r="U204" s="10">
        <f t="shared" si="7"/>
        <v>5</v>
      </c>
      <c r="V204" s="4"/>
      <c r="W204" s="4"/>
      <c r="X204" s="4"/>
      <c r="Y204" s="1"/>
      <c r="Z204" s="69" t="s">
        <v>1113</v>
      </c>
    </row>
    <row r="205" ht="18" customHeight="1" spans="1:26">
      <c r="A205" s="8">
        <f t="shared" si="6"/>
        <v>204</v>
      </c>
      <c r="B205" s="9">
        <v>43951</v>
      </c>
      <c r="C205" s="68">
        <v>46203</v>
      </c>
      <c r="D205" s="10" t="s">
        <v>1118</v>
      </c>
      <c r="E205" s="4" t="s">
        <v>41</v>
      </c>
      <c r="F205" s="4">
        <v>1</v>
      </c>
      <c r="G205" s="4" t="s">
        <v>62</v>
      </c>
      <c r="H205" s="4"/>
      <c r="I205" s="4" t="s">
        <v>1119</v>
      </c>
      <c r="J205" s="4" t="s">
        <v>149</v>
      </c>
      <c r="K205" s="8" t="s">
        <v>37</v>
      </c>
      <c r="L205" s="4">
        <v>5400</v>
      </c>
      <c r="M205" s="4">
        <v>1084</v>
      </c>
      <c r="N205" s="4"/>
      <c r="O205" s="4" t="s">
        <v>38</v>
      </c>
      <c r="P205" s="4">
        <v>1</v>
      </c>
      <c r="Q205" s="4"/>
      <c r="R205" s="4"/>
      <c r="S205" s="4"/>
      <c r="T205" s="4"/>
      <c r="U205" s="10">
        <f t="shared" si="7"/>
        <v>5</v>
      </c>
      <c r="V205" s="4"/>
      <c r="W205" s="4"/>
      <c r="X205" s="4"/>
      <c r="Y205" s="1"/>
      <c r="Z205" s="1" t="s">
        <v>4249</v>
      </c>
    </row>
    <row r="206" ht="18" customHeight="1" spans="1:26">
      <c r="A206" s="8">
        <f t="shared" si="6"/>
        <v>205</v>
      </c>
      <c r="B206" s="9">
        <v>44002</v>
      </c>
      <c r="C206" s="68">
        <v>46203</v>
      </c>
      <c r="D206" s="10" t="s">
        <v>1121</v>
      </c>
      <c r="E206" s="4" t="s">
        <v>41</v>
      </c>
      <c r="F206" s="4">
        <v>0</v>
      </c>
      <c r="G206" s="4" t="s">
        <v>67</v>
      </c>
      <c r="H206" s="4"/>
      <c r="I206" s="4" t="s">
        <v>1122</v>
      </c>
      <c r="J206" s="4" t="s">
        <v>134</v>
      </c>
      <c r="K206" s="8" t="s">
        <v>37</v>
      </c>
      <c r="L206" s="4">
        <v>5400</v>
      </c>
      <c r="M206" s="4">
        <v>1114</v>
      </c>
      <c r="N206" s="4"/>
      <c r="O206" s="11">
        <v>45172</v>
      </c>
      <c r="P206" s="4">
        <v>1</v>
      </c>
      <c r="Q206" s="4"/>
      <c r="R206" s="4"/>
      <c r="S206" s="4">
        <v>1</v>
      </c>
      <c r="T206" s="4"/>
      <c r="U206" s="10">
        <f t="shared" si="7"/>
        <v>5</v>
      </c>
      <c r="V206" s="4"/>
      <c r="W206" s="4"/>
      <c r="X206" s="4"/>
      <c r="Y206" s="1"/>
      <c r="Z206" s="69" t="s">
        <v>1123</v>
      </c>
    </row>
    <row r="207" ht="18" customHeight="1" spans="1:26">
      <c r="A207" s="8">
        <f t="shared" si="6"/>
        <v>206</v>
      </c>
      <c r="B207" s="9">
        <v>44006</v>
      </c>
      <c r="C207" s="68">
        <v>46203</v>
      </c>
      <c r="D207" s="10" t="s">
        <v>1124</v>
      </c>
      <c r="E207" s="4" t="s">
        <v>41</v>
      </c>
      <c r="F207" s="4" t="s">
        <v>88</v>
      </c>
      <c r="G207" s="4" t="s">
        <v>48</v>
      </c>
      <c r="H207" s="4"/>
      <c r="I207" s="4" t="s">
        <v>4250</v>
      </c>
      <c r="J207" s="1" t="s">
        <v>44</v>
      </c>
      <c r="K207" s="8" t="s">
        <v>37</v>
      </c>
      <c r="L207" s="4">
        <v>5400</v>
      </c>
      <c r="M207" s="4">
        <v>1116</v>
      </c>
      <c r="N207" s="10" t="s">
        <v>743</v>
      </c>
      <c r="O207" s="11">
        <v>45119</v>
      </c>
      <c r="P207" s="4">
        <v>1</v>
      </c>
      <c r="Q207" s="4"/>
      <c r="R207" s="4">
        <v>1</v>
      </c>
      <c r="S207" s="4">
        <v>1</v>
      </c>
      <c r="T207" s="4"/>
      <c r="U207" s="10">
        <f t="shared" si="7"/>
        <v>5</v>
      </c>
      <c r="V207" s="4"/>
      <c r="W207" s="10" t="s">
        <v>52</v>
      </c>
      <c r="X207" s="4"/>
      <c r="Y207" s="1"/>
      <c r="Z207" s="69" t="s">
        <v>1126</v>
      </c>
    </row>
    <row r="208" ht="18" customHeight="1" spans="1:26">
      <c r="A208" s="8">
        <f t="shared" si="6"/>
        <v>207</v>
      </c>
      <c r="B208" s="9">
        <v>44011</v>
      </c>
      <c r="C208" s="68">
        <v>46203</v>
      </c>
      <c r="D208" s="10" t="s">
        <v>1127</v>
      </c>
      <c r="E208" s="4" t="s">
        <v>41</v>
      </c>
      <c r="F208" s="4">
        <v>0</v>
      </c>
      <c r="G208" s="4" t="s">
        <v>308</v>
      </c>
      <c r="H208" s="4"/>
      <c r="I208" s="4" t="s">
        <v>1128</v>
      </c>
      <c r="J208" s="4" t="s">
        <v>1129</v>
      </c>
      <c r="K208" s="8" t="s">
        <v>37</v>
      </c>
      <c r="L208" s="4">
        <v>5400</v>
      </c>
      <c r="M208" s="4">
        <v>1118</v>
      </c>
      <c r="N208" s="4"/>
      <c r="O208" s="11">
        <v>45119</v>
      </c>
      <c r="P208" s="4">
        <v>1</v>
      </c>
      <c r="Q208" s="4"/>
      <c r="R208" s="4"/>
      <c r="S208" s="4"/>
      <c r="T208" s="4"/>
      <c r="U208" s="10">
        <f t="shared" si="7"/>
        <v>5</v>
      </c>
      <c r="V208" s="4"/>
      <c r="W208" s="4"/>
      <c r="X208" s="4"/>
      <c r="Y208" s="1"/>
      <c r="Z208" s="69" t="s">
        <v>1130</v>
      </c>
    </row>
    <row r="209" ht="18" customHeight="1" spans="1:26">
      <c r="A209" s="8">
        <f t="shared" si="6"/>
        <v>208</v>
      </c>
      <c r="B209" s="9">
        <v>43952</v>
      </c>
      <c r="C209" s="68">
        <v>46203</v>
      </c>
      <c r="D209" s="10" t="s">
        <v>1134</v>
      </c>
      <c r="E209" s="4" t="s">
        <v>41</v>
      </c>
      <c r="F209" s="4">
        <v>0</v>
      </c>
      <c r="G209" s="4" t="s">
        <v>67</v>
      </c>
      <c r="H209" s="4">
        <v>1</v>
      </c>
      <c r="I209" s="4" t="s">
        <v>1135</v>
      </c>
      <c r="J209" s="4" t="s">
        <v>272</v>
      </c>
      <c r="K209" s="8" t="s">
        <v>37</v>
      </c>
      <c r="L209" s="4">
        <v>5400</v>
      </c>
      <c r="M209" s="4">
        <v>1085</v>
      </c>
      <c r="N209" s="4"/>
      <c r="O209" s="4" t="s">
        <v>38</v>
      </c>
      <c r="P209" s="4">
        <v>1</v>
      </c>
      <c r="Q209" s="4"/>
      <c r="R209" s="4"/>
      <c r="S209" s="4"/>
      <c r="T209" s="4"/>
      <c r="U209" s="10">
        <f t="shared" si="7"/>
        <v>5</v>
      </c>
      <c r="V209" s="4"/>
      <c r="W209" s="4"/>
      <c r="X209" s="4"/>
      <c r="Y209" s="1"/>
      <c r="Z209" s="69" t="s">
        <v>1136</v>
      </c>
    </row>
    <row r="210" ht="18" customHeight="1" spans="1:26">
      <c r="A210" s="8">
        <f t="shared" si="6"/>
        <v>209</v>
      </c>
      <c r="B210" s="9">
        <v>44014</v>
      </c>
      <c r="C210" s="68">
        <v>46203</v>
      </c>
      <c r="D210" s="10" t="s">
        <v>1137</v>
      </c>
      <c r="E210" s="4" t="s">
        <v>41</v>
      </c>
      <c r="F210" s="4">
        <v>1</v>
      </c>
      <c r="G210" s="4" t="s">
        <v>67</v>
      </c>
      <c r="H210" s="4"/>
      <c r="I210" s="4" t="s">
        <v>1138</v>
      </c>
      <c r="J210" s="4" t="s">
        <v>1139</v>
      </c>
      <c r="K210" s="8" t="s">
        <v>37</v>
      </c>
      <c r="L210" s="4">
        <v>5400</v>
      </c>
      <c r="M210" s="4">
        <v>1122</v>
      </c>
      <c r="N210" s="4"/>
      <c r="O210" s="11">
        <v>45119</v>
      </c>
      <c r="P210" s="4">
        <v>1</v>
      </c>
      <c r="Q210" s="4"/>
      <c r="R210" s="4"/>
      <c r="S210" s="4"/>
      <c r="T210" s="4"/>
      <c r="U210" s="10">
        <f t="shared" si="7"/>
        <v>4</v>
      </c>
      <c r="V210" s="4"/>
      <c r="W210" s="4"/>
      <c r="X210" s="4"/>
      <c r="Y210" s="1"/>
      <c r="Z210" s="69" t="s">
        <v>1140</v>
      </c>
    </row>
    <row r="211" ht="18" customHeight="1" spans="1:26">
      <c r="A211" s="8">
        <f t="shared" si="6"/>
        <v>210</v>
      </c>
      <c r="B211" s="9">
        <v>44020</v>
      </c>
      <c r="C211" s="68">
        <v>46203</v>
      </c>
      <c r="D211" s="10" t="s">
        <v>1141</v>
      </c>
      <c r="E211" s="4" t="s">
        <v>41</v>
      </c>
      <c r="F211" s="4">
        <v>1</v>
      </c>
      <c r="G211" s="4" t="s">
        <v>62</v>
      </c>
      <c r="H211" s="4"/>
      <c r="I211" s="4" t="s">
        <v>1142</v>
      </c>
      <c r="J211" s="1" t="s">
        <v>44</v>
      </c>
      <c r="K211" s="8" t="s">
        <v>37</v>
      </c>
      <c r="L211" s="4">
        <v>5400</v>
      </c>
      <c r="M211" s="4">
        <v>1125</v>
      </c>
      <c r="N211" s="4"/>
      <c r="O211" s="11">
        <v>45137</v>
      </c>
      <c r="P211" s="4">
        <v>1</v>
      </c>
      <c r="Q211" s="4"/>
      <c r="R211" s="4"/>
      <c r="S211" s="4"/>
      <c r="T211" s="4"/>
      <c r="U211" s="10">
        <f t="shared" si="7"/>
        <v>4</v>
      </c>
      <c r="V211" s="4"/>
      <c r="W211" s="4"/>
      <c r="X211" s="4"/>
      <c r="Y211" s="1"/>
      <c r="Z211" s="1" t="s">
        <v>4251</v>
      </c>
    </row>
    <row r="212" ht="18" customHeight="1" spans="1:26">
      <c r="A212" s="8">
        <f t="shared" si="6"/>
        <v>211</v>
      </c>
      <c r="B212" s="9">
        <v>44020</v>
      </c>
      <c r="C212" s="68">
        <v>46203</v>
      </c>
      <c r="D212" s="10" t="s">
        <v>1144</v>
      </c>
      <c r="E212" s="4" t="s">
        <v>41</v>
      </c>
      <c r="F212" s="4" t="s">
        <v>1145</v>
      </c>
      <c r="G212" s="4" t="s">
        <v>67</v>
      </c>
      <c r="H212" s="4">
        <v>1</v>
      </c>
      <c r="I212" s="4" t="s">
        <v>1146</v>
      </c>
      <c r="J212" s="4" t="s">
        <v>1147</v>
      </c>
      <c r="K212" s="8" t="s">
        <v>37</v>
      </c>
      <c r="L212" s="4">
        <v>5400</v>
      </c>
      <c r="M212" s="4">
        <v>1126</v>
      </c>
      <c r="N212" s="4"/>
      <c r="O212" s="11">
        <v>45137</v>
      </c>
      <c r="P212" s="4">
        <v>1</v>
      </c>
      <c r="Q212" s="4"/>
      <c r="R212" s="4"/>
      <c r="S212" s="4"/>
      <c r="T212" s="4"/>
      <c r="U212" s="10">
        <f t="shared" si="7"/>
        <v>4</v>
      </c>
      <c r="V212" s="4"/>
      <c r="W212" s="4"/>
      <c r="X212" s="4"/>
      <c r="Y212" s="1"/>
      <c r="Z212" s="69" t="s">
        <v>1148</v>
      </c>
    </row>
    <row r="213" ht="18" customHeight="1" spans="1:26">
      <c r="A213" s="8">
        <f t="shared" si="6"/>
        <v>212</v>
      </c>
      <c r="B213" s="9">
        <v>43981</v>
      </c>
      <c r="C213" s="68">
        <v>46203</v>
      </c>
      <c r="D213" s="10" t="s">
        <v>1149</v>
      </c>
      <c r="E213" s="4" t="s">
        <v>41</v>
      </c>
      <c r="F213" s="4">
        <v>1</v>
      </c>
      <c r="G213" s="4" t="s">
        <v>36</v>
      </c>
      <c r="H213" s="4"/>
      <c r="I213" s="1" t="s">
        <v>1150</v>
      </c>
      <c r="J213" s="1" t="s">
        <v>134</v>
      </c>
      <c r="K213" s="8" t="s">
        <v>37</v>
      </c>
      <c r="L213" s="4">
        <v>5400</v>
      </c>
      <c r="M213" s="4">
        <v>795</v>
      </c>
      <c r="N213" s="4"/>
      <c r="O213" s="4" t="s">
        <v>38</v>
      </c>
      <c r="P213" s="4">
        <v>1</v>
      </c>
      <c r="Q213" s="4"/>
      <c r="R213" s="4"/>
      <c r="S213" s="4"/>
      <c r="T213" s="4"/>
      <c r="U213" s="10">
        <f t="shared" si="7"/>
        <v>5</v>
      </c>
      <c r="V213" s="4"/>
      <c r="W213" s="4"/>
      <c r="X213" s="4"/>
      <c r="Y213" s="1"/>
      <c r="Z213" s="69" t="s">
        <v>1151</v>
      </c>
    </row>
    <row r="214" ht="18" customHeight="1" spans="1:26">
      <c r="A214" s="8">
        <f t="shared" si="6"/>
        <v>213</v>
      </c>
      <c r="B214" s="9">
        <v>44022</v>
      </c>
      <c r="C214" s="68">
        <v>46203</v>
      </c>
      <c r="D214" s="10" t="s">
        <v>1152</v>
      </c>
      <c r="E214" s="4" t="s">
        <v>41</v>
      </c>
      <c r="F214" s="4">
        <v>1</v>
      </c>
      <c r="G214" s="4" t="s">
        <v>62</v>
      </c>
      <c r="H214" s="4"/>
      <c r="I214" s="4" t="s">
        <v>1153</v>
      </c>
      <c r="J214" s="4" t="s">
        <v>57</v>
      </c>
      <c r="K214" s="4" t="s">
        <v>58</v>
      </c>
      <c r="L214" s="4">
        <v>9216</v>
      </c>
      <c r="M214" s="4">
        <v>1129</v>
      </c>
      <c r="N214" s="4"/>
      <c r="O214" s="11">
        <v>45137</v>
      </c>
      <c r="P214" s="4">
        <v>1</v>
      </c>
      <c r="Q214" s="4"/>
      <c r="R214" s="4"/>
      <c r="S214" s="4"/>
      <c r="T214" s="4"/>
      <c r="U214" s="10">
        <f t="shared" si="7"/>
        <v>4</v>
      </c>
      <c r="V214" s="4"/>
      <c r="W214" s="4"/>
      <c r="X214" s="4"/>
      <c r="Y214" s="1"/>
      <c r="Z214" s="69" t="s">
        <v>1154</v>
      </c>
    </row>
    <row r="215" ht="18" customHeight="1" spans="1:26">
      <c r="A215" s="8">
        <f t="shared" si="6"/>
        <v>214</v>
      </c>
      <c r="B215" s="9">
        <v>44025</v>
      </c>
      <c r="C215" s="68">
        <v>46203</v>
      </c>
      <c r="D215" s="10" t="s">
        <v>1155</v>
      </c>
      <c r="E215" s="4" t="s">
        <v>41</v>
      </c>
      <c r="F215" s="4">
        <v>1</v>
      </c>
      <c r="G215" s="4" t="s">
        <v>42</v>
      </c>
      <c r="H215" s="4"/>
      <c r="I215" s="1" t="s">
        <v>1156</v>
      </c>
      <c r="J215" s="4" t="s">
        <v>57</v>
      </c>
      <c r="K215" s="8" t="s">
        <v>37</v>
      </c>
      <c r="L215" s="4">
        <v>5400</v>
      </c>
      <c r="M215" s="4">
        <v>1130</v>
      </c>
      <c r="N215" s="4"/>
      <c r="O215" s="11">
        <v>45137</v>
      </c>
      <c r="P215" s="4">
        <v>1</v>
      </c>
      <c r="Q215" s="4"/>
      <c r="R215" s="4"/>
      <c r="S215" s="4"/>
      <c r="T215" s="4"/>
      <c r="U215" s="10">
        <f t="shared" si="7"/>
        <v>4</v>
      </c>
      <c r="V215" s="4"/>
      <c r="W215" s="4"/>
      <c r="X215" s="4"/>
      <c r="Y215" s="1"/>
      <c r="Z215" s="69" t="s">
        <v>1157</v>
      </c>
    </row>
    <row r="216" ht="18" customHeight="1" spans="1:26">
      <c r="A216" s="8">
        <f t="shared" si="6"/>
        <v>215</v>
      </c>
      <c r="B216" s="9">
        <v>43993</v>
      </c>
      <c r="C216" s="68">
        <v>46203</v>
      </c>
      <c r="D216" s="10" t="s">
        <v>1158</v>
      </c>
      <c r="E216" s="4" t="s">
        <v>41</v>
      </c>
      <c r="F216" s="4">
        <v>1</v>
      </c>
      <c r="G216" s="4" t="s">
        <v>36</v>
      </c>
      <c r="H216" s="4"/>
      <c r="I216" s="12" t="s">
        <v>1159</v>
      </c>
      <c r="J216" s="12" t="s">
        <v>1160</v>
      </c>
      <c r="K216" s="8" t="s">
        <v>37</v>
      </c>
      <c r="L216" s="4">
        <v>5400</v>
      </c>
      <c r="M216" s="4">
        <v>1107</v>
      </c>
      <c r="N216" s="4"/>
      <c r="O216" s="11">
        <v>45101</v>
      </c>
      <c r="P216" s="4">
        <v>1</v>
      </c>
      <c r="Q216" s="4"/>
      <c r="R216" s="4"/>
      <c r="S216" s="4"/>
      <c r="T216" s="4"/>
      <c r="U216" s="10">
        <f t="shared" si="7"/>
        <v>5</v>
      </c>
      <c r="V216" s="4"/>
      <c r="W216" s="4"/>
      <c r="X216" s="4"/>
      <c r="Y216" s="1"/>
      <c r="Z216" s="69" t="s">
        <v>1161</v>
      </c>
    </row>
    <row r="217" ht="18" customHeight="1" spans="1:26">
      <c r="A217" s="8">
        <f t="shared" si="6"/>
        <v>216</v>
      </c>
      <c r="B217" s="9">
        <v>44022</v>
      </c>
      <c r="C217" s="68">
        <v>46203</v>
      </c>
      <c r="D217" s="10" t="s">
        <v>1162</v>
      </c>
      <c r="E217" s="4" t="s">
        <v>41</v>
      </c>
      <c r="F217" s="4">
        <v>1</v>
      </c>
      <c r="G217" s="4" t="s">
        <v>36</v>
      </c>
      <c r="H217" s="4"/>
      <c r="I217" s="4" t="s">
        <v>1163</v>
      </c>
      <c r="J217" s="4" t="s">
        <v>400</v>
      </c>
      <c r="K217" s="8" t="s">
        <v>37</v>
      </c>
      <c r="L217" s="4">
        <v>5400</v>
      </c>
      <c r="M217" s="4">
        <v>1127</v>
      </c>
      <c r="N217" s="4"/>
      <c r="O217" s="11">
        <v>45137</v>
      </c>
      <c r="P217" s="4">
        <v>1</v>
      </c>
      <c r="Q217" s="4"/>
      <c r="R217" s="4"/>
      <c r="S217" s="4"/>
      <c r="T217" s="4"/>
      <c r="U217" s="10">
        <f t="shared" si="7"/>
        <v>4</v>
      </c>
      <c r="V217" s="4"/>
      <c r="W217" s="4"/>
      <c r="X217" s="4"/>
      <c r="Y217" s="1"/>
      <c r="Z217" s="69" t="s">
        <v>1164</v>
      </c>
    </row>
    <row r="218" ht="18" customHeight="1" spans="1:26">
      <c r="A218" s="8">
        <f t="shared" si="6"/>
        <v>217</v>
      </c>
      <c r="B218" s="9">
        <v>44076</v>
      </c>
      <c r="C218" s="68">
        <v>46203</v>
      </c>
      <c r="D218" s="10" t="s">
        <v>1168</v>
      </c>
      <c r="E218" s="4" t="s">
        <v>41</v>
      </c>
      <c r="F218" s="4">
        <v>1</v>
      </c>
      <c r="G218" s="8" t="s">
        <v>62</v>
      </c>
      <c r="H218" s="8"/>
      <c r="I218" s="4" t="s">
        <v>1169</v>
      </c>
      <c r="J218" s="4" t="s">
        <v>221</v>
      </c>
      <c r="K218" s="8" t="s">
        <v>37</v>
      </c>
      <c r="L218" s="4">
        <v>5400</v>
      </c>
      <c r="M218" s="4">
        <v>1146</v>
      </c>
      <c r="N218" s="4"/>
      <c r="O218" s="11">
        <v>45178</v>
      </c>
      <c r="P218" s="4">
        <v>1</v>
      </c>
      <c r="Q218" s="4"/>
      <c r="R218" s="4"/>
      <c r="S218" s="4"/>
      <c r="T218" s="4"/>
      <c r="U218" s="10">
        <f t="shared" si="7"/>
        <v>4</v>
      </c>
      <c r="V218" s="4"/>
      <c r="W218" s="4"/>
      <c r="X218" s="4"/>
      <c r="Y218" s="1"/>
      <c r="Z218" s="69" t="s">
        <v>1170</v>
      </c>
    </row>
    <row r="219" ht="18" customHeight="1" spans="1:26">
      <c r="A219" s="8">
        <f t="shared" si="6"/>
        <v>218</v>
      </c>
      <c r="B219" s="9">
        <v>44076</v>
      </c>
      <c r="C219" s="68">
        <v>46203</v>
      </c>
      <c r="D219" s="10" t="s">
        <v>1171</v>
      </c>
      <c r="E219" s="8"/>
      <c r="F219" s="8">
        <v>1</v>
      </c>
      <c r="G219" s="4" t="s">
        <v>67</v>
      </c>
      <c r="H219" s="4"/>
      <c r="I219" s="8" t="s">
        <v>1172</v>
      </c>
      <c r="J219" s="8" t="s">
        <v>44</v>
      </c>
      <c r="K219" s="8" t="s">
        <v>37</v>
      </c>
      <c r="L219" s="4">
        <v>5400</v>
      </c>
      <c r="M219" s="4">
        <v>1147</v>
      </c>
      <c r="N219" s="4"/>
      <c r="O219" s="11">
        <v>45178</v>
      </c>
      <c r="P219" s="4">
        <v>1</v>
      </c>
      <c r="Q219" s="4"/>
      <c r="R219" s="4"/>
      <c r="S219" s="4"/>
      <c r="T219" s="4"/>
      <c r="U219" s="10">
        <f t="shared" si="7"/>
        <v>4</v>
      </c>
      <c r="V219" s="4"/>
      <c r="W219" s="4"/>
      <c r="X219" s="4"/>
      <c r="Y219" s="1"/>
      <c r="Z219" s="69" t="s">
        <v>1173</v>
      </c>
    </row>
    <row r="220" ht="18" customHeight="1" spans="1:26">
      <c r="A220" s="8">
        <f t="shared" si="6"/>
        <v>219</v>
      </c>
      <c r="B220" s="9">
        <v>44079</v>
      </c>
      <c r="C220" s="68">
        <v>46203</v>
      </c>
      <c r="D220" s="10" t="s">
        <v>1174</v>
      </c>
      <c r="E220" s="4"/>
      <c r="F220" s="4">
        <v>1</v>
      </c>
      <c r="G220" s="4" t="s">
        <v>241</v>
      </c>
      <c r="H220" s="4"/>
      <c r="I220" s="4" t="s">
        <v>144</v>
      </c>
      <c r="J220" s="4" t="s">
        <v>101</v>
      </c>
      <c r="K220" s="8" t="s">
        <v>37</v>
      </c>
      <c r="L220" s="4">
        <v>5400</v>
      </c>
      <c r="M220" s="4">
        <v>1149</v>
      </c>
      <c r="N220" s="4"/>
      <c r="O220" s="11">
        <v>45178</v>
      </c>
      <c r="P220" s="4">
        <v>1</v>
      </c>
      <c r="Q220" s="4"/>
      <c r="R220" s="4"/>
      <c r="S220" s="4"/>
      <c r="T220" s="4"/>
      <c r="U220" s="10">
        <f t="shared" si="7"/>
        <v>4</v>
      </c>
      <c r="V220" s="4"/>
      <c r="W220" s="4"/>
      <c r="X220" s="4"/>
      <c r="Y220" s="1"/>
      <c r="Z220" s="1" t="s">
        <v>4252</v>
      </c>
    </row>
    <row r="221" ht="18" customHeight="1" spans="1:26">
      <c r="A221" s="8">
        <f t="shared" si="6"/>
        <v>220</v>
      </c>
      <c r="B221" s="9">
        <v>44081</v>
      </c>
      <c r="C221" s="68">
        <v>46203</v>
      </c>
      <c r="D221" s="10" t="s">
        <v>1180</v>
      </c>
      <c r="E221" s="4"/>
      <c r="F221" s="4">
        <v>1</v>
      </c>
      <c r="G221" s="4" t="s">
        <v>67</v>
      </c>
      <c r="H221" s="4"/>
      <c r="I221" s="4" t="s">
        <v>90</v>
      </c>
      <c r="J221" s="4" t="s">
        <v>217</v>
      </c>
      <c r="K221" s="8" t="s">
        <v>37</v>
      </c>
      <c r="L221" s="4">
        <v>5400</v>
      </c>
      <c r="M221" s="4">
        <v>1154</v>
      </c>
      <c r="N221" s="4"/>
      <c r="O221" s="11">
        <v>45254</v>
      </c>
      <c r="P221" s="4">
        <v>1</v>
      </c>
      <c r="Q221" s="4"/>
      <c r="R221" s="4"/>
      <c r="S221" s="4">
        <v>1</v>
      </c>
      <c r="T221" s="4"/>
      <c r="U221" s="10">
        <f t="shared" si="7"/>
        <v>4</v>
      </c>
      <c r="V221" s="4"/>
      <c r="W221" s="4"/>
      <c r="X221" s="4"/>
      <c r="Y221" s="1"/>
      <c r="Z221" s="1" t="s">
        <v>4253</v>
      </c>
    </row>
    <row r="222" ht="18" customHeight="1" spans="1:26">
      <c r="A222" s="8">
        <f t="shared" si="6"/>
        <v>221</v>
      </c>
      <c r="B222" s="9">
        <v>44033</v>
      </c>
      <c r="C222" s="68">
        <v>46203</v>
      </c>
      <c r="D222" s="10" t="s">
        <v>1182</v>
      </c>
      <c r="E222" s="4"/>
      <c r="F222" s="4">
        <v>1</v>
      </c>
      <c r="G222" s="4" t="s">
        <v>36</v>
      </c>
      <c r="H222" s="4"/>
      <c r="I222" s="4" t="s">
        <v>1183</v>
      </c>
      <c r="J222" s="4" t="s">
        <v>57</v>
      </c>
      <c r="K222" s="8" t="s">
        <v>37</v>
      </c>
      <c r="L222" s="4">
        <v>5400</v>
      </c>
      <c r="M222" s="4">
        <v>1134</v>
      </c>
      <c r="N222" s="4"/>
      <c r="O222" s="11">
        <v>45137</v>
      </c>
      <c r="P222" s="4">
        <v>1</v>
      </c>
      <c r="Q222" s="4"/>
      <c r="R222" s="4"/>
      <c r="S222" s="4"/>
      <c r="T222" s="4"/>
      <c r="U222" s="10">
        <f t="shared" si="7"/>
        <v>4</v>
      </c>
      <c r="V222" s="4"/>
      <c r="W222" s="4"/>
      <c r="X222" s="4"/>
      <c r="Y222" s="1"/>
      <c r="Z222" s="69" t="s">
        <v>1184</v>
      </c>
    </row>
    <row r="223" ht="18" customHeight="1" spans="1:26">
      <c r="A223" s="8">
        <f t="shared" si="6"/>
        <v>222</v>
      </c>
      <c r="B223" s="9">
        <v>44103</v>
      </c>
      <c r="C223" s="68">
        <v>46203</v>
      </c>
      <c r="D223" s="10" t="s">
        <v>1185</v>
      </c>
      <c r="E223" s="4"/>
      <c r="F223" s="4">
        <v>1</v>
      </c>
      <c r="G223" s="4" t="s">
        <v>67</v>
      </c>
      <c r="H223" s="4"/>
      <c r="I223" s="4" t="s">
        <v>1186</v>
      </c>
      <c r="J223" s="4" t="s">
        <v>1187</v>
      </c>
      <c r="K223" s="8" t="s">
        <v>37</v>
      </c>
      <c r="L223" s="4">
        <v>5400</v>
      </c>
      <c r="M223" s="4">
        <v>1169</v>
      </c>
      <c r="N223" s="4"/>
      <c r="O223" s="11">
        <v>45252</v>
      </c>
      <c r="P223" s="4">
        <v>1</v>
      </c>
      <c r="Q223" s="4"/>
      <c r="R223" s="74" t="s">
        <v>1188</v>
      </c>
      <c r="S223" s="74"/>
      <c r="T223" s="74"/>
      <c r="U223" s="10">
        <f t="shared" si="7"/>
        <v>4</v>
      </c>
      <c r="V223" s="74"/>
      <c r="W223" s="74"/>
      <c r="X223" s="74"/>
      <c r="Y223" s="1"/>
      <c r="Z223" s="69" t="s">
        <v>1189</v>
      </c>
    </row>
    <row r="224" ht="18" customHeight="1" spans="1:26">
      <c r="A224" s="8">
        <f t="shared" si="6"/>
        <v>223</v>
      </c>
      <c r="B224" s="9">
        <v>44114</v>
      </c>
      <c r="C224" s="68">
        <v>46203</v>
      </c>
      <c r="D224" s="10" t="s">
        <v>1190</v>
      </c>
      <c r="E224" s="4"/>
      <c r="F224" s="4">
        <v>1</v>
      </c>
      <c r="G224" s="4" t="s">
        <v>67</v>
      </c>
      <c r="H224" s="4"/>
      <c r="I224" s="4" t="s">
        <v>1191</v>
      </c>
      <c r="J224" s="4" t="s">
        <v>1192</v>
      </c>
      <c r="K224" s="8" t="s">
        <v>37</v>
      </c>
      <c r="L224" s="4">
        <v>5400</v>
      </c>
      <c r="M224" s="4">
        <v>1174</v>
      </c>
      <c r="N224" s="4"/>
      <c r="O224" s="11">
        <v>45252</v>
      </c>
      <c r="P224" s="4">
        <v>1</v>
      </c>
      <c r="Q224" s="4"/>
      <c r="R224" s="4"/>
      <c r="S224" s="4">
        <v>1</v>
      </c>
      <c r="T224" s="4"/>
      <c r="U224" s="10">
        <f t="shared" si="7"/>
        <v>4</v>
      </c>
      <c r="V224" s="4"/>
      <c r="W224" s="4"/>
      <c r="X224" s="4"/>
      <c r="Y224" s="1"/>
      <c r="Z224" s="69" t="s">
        <v>1193</v>
      </c>
    </row>
    <row r="225" ht="18" customHeight="1" spans="1:26">
      <c r="A225" s="8">
        <f t="shared" si="6"/>
        <v>224</v>
      </c>
      <c r="B225" s="9">
        <v>44099</v>
      </c>
      <c r="C225" s="68">
        <v>46203</v>
      </c>
      <c r="D225" s="10" t="s">
        <v>1197</v>
      </c>
      <c r="E225" s="4"/>
      <c r="F225" s="4">
        <v>1</v>
      </c>
      <c r="G225" s="4" t="s">
        <v>42</v>
      </c>
      <c r="H225" s="4"/>
      <c r="I225" s="4" t="s">
        <v>1198</v>
      </c>
      <c r="J225" s="4" t="s">
        <v>101</v>
      </c>
      <c r="K225" s="8" t="s">
        <v>37</v>
      </c>
      <c r="L225" s="4">
        <v>5400</v>
      </c>
      <c r="M225" s="4">
        <v>1184</v>
      </c>
      <c r="N225" s="4"/>
      <c r="O225" s="11">
        <v>45231</v>
      </c>
      <c r="P225" s="4">
        <v>1</v>
      </c>
      <c r="Q225" s="4"/>
      <c r="R225" s="4"/>
      <c r="S225" s="4"/>
      <c r="T225" s="4"/>
      <c r="U225" s="10">
        <f t="shared" si="7"/>
        <v>4</v>
      </c>
      <c r="V225" s="4"/>
      <c r="W225" s="4"/>
      <c r="X225" s="4"/>
      <c r="Y225" s="1"/>
      <c r="Z225" s="69" t="s">
        <v>1199</v>
      </c>
    </row>
    <row r="226" ht="18" customHeight="1" spans="1:26">
      <c r="A226" s="8">
        <f t="shared" si="6"/>
        <v>225</v>
      </c>
      <c r="B226" s="9">
        <v>44127</v>
      </c>
      <c r="C226" s="68">
        <v>46203</v>
      </c>
      <c r="D226" s="10" t="s">
        <v>1200</v>
      </c>
      <c r="E226" s="4"/>
      <c r="F226" s="4">
        <v>1</v>
      </c>
      <c r="G226" s="4" t="s">
        <v>48</v>
      </c>
      <c r="H226" s="4"/>
      <c r="I226" s="12" t="s">
        <v>4254</v>
      </c>
      <c r="J226" s="4" t="s">
        <v>247</v>
      </c>
      <c r="K226" s="8" t="s">
        <v>37</v>
      </c>
      <c r="L226" s="4">
        <v>5400</v>
      </c>
      <c r="M226" s="4">
        <v>1185</v>
      </c>
      <c r="N226" s="10" t="s">
        <v>1202</v>
      </c>
      <c r="O226" s="11">
        <v>45231</v>
      </c>
      <c r="P226" s="4">
        <v>1</v>
      </c>
      <c r="Q226" s="4"/>
      <c r="R226" s="4"/>
      <c r="S226" s="4"/>
      <c r="T226" s="4"/>
      <c r="U226" s="10">
        <f t="shared" si="7"/>
        <v>4</v>
      </c>
      <c r="V226" s="4"/>
      <c r="W226" s="10" t="s">
        <v>52</v>
      </c>
      <c r="X226" s="4"/>
      <c r="Y226" s="1"/>
      <c r="Z226" s="69" t="s">
        <v>1203</v>
      </c>
    </row>
    <row r="227" ht="18" customHeight="1" spans="1:26">
      <c r="A227" s="8">
        <f t="shared" si="6"/>
        <v>226</v>
      </c>
      <c r="B227" s="9">
        <v>44130</v>
      </c>
      <c r="C227" s="68">
        <v>46203</v>
      </c>
      <c r="D227" s="10" t="s">
        <v>1204</v>
      </c>
      <c r="E227" s="4"/>
      <c r="F227" s="4">
        <v>1</v>
      </c>
      <c r="G227" s="4" t="s">
        <v>67</v>
      </c>
      <c r="H227" s="4"/>
      <c r="I227" s="4" t="s">
        <v>1205</v>
      </c>
      <c r="J227" s="4" t="s">
        <v>217</v>
      </c>
      <c r="K227" s="8" t="s">
        <v>37</v>
      </c>
      <c r="L227" s="4">
        <v>5400</v>
      </c>
      <c r="M227" s="4">
        <v>1187</v>
      </c>
      <c r="N227" s="4"/>
      <c r="O227" s="11">
        <v>45228</v>
      </c>
      <c r="P227" s="4">
        <v>1</v>
      </c>
      <c r="Q227" s="4"/>
      <c r="R227" s="4"/>
      <c r="S227" s="4"/>
      <c r="T227" s="4"/>
      <c r="U227" s="10">
        <f t="shared" si="7"/>
        <v>4</v>
      </c>
      <c r="V227" s="4"/>
      <c r="W227" s="4"/>
      <c r="X227" s="4"/>
      <c r="Y227" s="1"/>
      <c r="Z227" s="69" t="s">
        <v>1206</v>
      </c>
    </row>
    <row r="228" ht="18" customHeight="1" spans="1:26">
      <c r="A228" s="8">
        <f t="shared" si="6"/>
        <v>227</v>
      </c>
      <c r="B228" s="9">
        <v>44134</v>
      </c>
      <c r="C228" s="68">
        <v>46203</v>
      </c>
      <c r="D228" s="10" t="s">
        <v>1207</v>
      </c>
      <c r="E228" s="4"/>
      <c r="F228" s="4">
        <v>1</v>
      </c>
      <c r="G228" s="4" t="s">
        <v>241</v>
      </c>
      <c r="H228" s="4"/>
      <c r="I228" s="4" t="s">
        <v>1208</v>
      </c>
      <c r="J228" s="4" t="s">
        <v>44</v>
      </c>
      <c r="K228" s="8" t="s">
        <v>37</v>
      </c>
      <c r="L228" s="4">
        <v>5400</v>
      </c>
      <c r="M228" s="4">
        <v>1189</v>
      </c>
      <c r="N228" s="4"/>
      <c r="O228" s="11">
        <v>45252</v>
      </c>
      <c r="P228" s="4">
        <v>1</v>
      </c>
      <c r="Q228" s="4"/>
      <c r="R228" s="4"/>
      <c r="S228" s="4"/>
      <c r="T228" s="4"/>
      <c r="U228" s="10">
        <f t="shared" si="7"/>
        <v>4</v>
      </c>
      <c r="V228" s="4"/>
      <c r="W228" s="4"/>
      <c r="X228" s="4"/>
      <c r="Y228" s="1"/>
      <c r="Z228" s="69" t="s">
        <v>1209</v>
      </c>
    </row>
    <row r="229" ht="18" customHeight="1" spans="1:26">
      <c r="A229" s="8">
        <f t="shared" si="6"/>
        <v>228</v>
      </c>
      <c r="B229" s="9">
        <v>44139</v>
      </c>
      <c r="C229" s="68">
        <v>46203</v>
      </c>
      <c r="D229" s="10" t="s">
        <v>1210</v>
      </c>
      <c r="E229" s="4"/>
      <c r="F229" s="4">
        <v>1</v>
      </c>
      <c r="G229" s="4" t="s">
        <v>62</v>
      </c>
      <c r="H229" s="4"/>
      <c r="I229" s="4" t="s">
        <v>1211</v>
      </c>
      <c r="J229" s="4" t="s">
        <v>1212</v>
      </c>
      <c r="K229" s="8" t="s">
        <v>37</v>
      </c>
      <c r="L229" s="4">
        <v>5400</v>
      </c>
      <c r="M229" s="4">
        <v>1192</v>
      </c>
      <c r="N229" s="4"/>
      <c r="O229" s="11">
        <v>45252</v>
      </c>
      <c r="P229" s="4">
        <v>1</v>
      </c>
      <c r="Q229" s="4"/>
      <c r="R229" s="4"/>
      <c r="S229" s="4"/>
      <c r="T229" s="4"/>
      <c r="U229" s="10">
        <f t="shared" si="7"/>
        <v>4</v>
      </c>
      <c r="V229" s="4"/>
      <c r="W229" s="4"/>
      <c r="X229" s="4"/>
      <c r="Y229" s="1"/>
      <c r="Z229" s="69" t="s">
        <v>1213</v>
      </c>
    </row>
    <row r="230" ht="18" customHeight="1" spans="1:26">
      <c r="A230" s="8">
        <f t="shared" si="6"/>
        <v>229</v>
      </c>
      <c r="B230" s="9">
        <v>44125</v>
      </c>
      <c r="C230" s="68">
        <v>46203</v>
      </c>
      <c r="D230" s="10" t="s">
        <v>1214</v>
      </c>
      <c r="E230" s="4"/>
      <c r="F230" s="4">
        <v>1</v>
      </c>
      <c r="G230" s="4" t="s">
        <v>36</v>
      </c>
      <c r="H230" s="4"/>
      <c r="I230" s="1" t="s">
        <v>1215</v>
      </c>
      <c r="J230" s="4" t="s">
        <v>57</v>
      </c>
      <c r="K230" s="8" t="s">
        <v>37</v>
      </c>
      <c r="L230" s="4">
        <v>5400</v>
      </c>
      <c r="M230" s="4">
        <v>1183</v>
      </c>
      <c r="N230" s="4"/>
      <c r="O230" s="11">
        <v>45228</v>
      </c>
      <c r="P230" s="4">
        <v>1</v>
      </c>
      <c r="Q230" s="4"/>
      <c r="R230" s="4"/>
      <c r="S230" s="4"/>
      <c r="T230" s="4"/>
      <c r="U230" s="10">
        <f t="shared" si="7"/>
        <v>4</v>
      </c>
      <c r="V230" s="4"/>
      <c r="W230" s="4"/>
      <c r="X230" s="4"/>
      <c r="Y230" s="1"/>
      <c r="Z230" s="69" t="s">
        <v>1216</v>
      </c>
    </row>
    <row r="231" ht="18" customHeight="1" spans="1:26">
      <c r="A231" s="8">
        <f t="shared" si="6"/>
        <v>230</v>
      </c>
      <c r="B231" s="9">
        <v>44145</v>
      </c>
      <c r="C231" s="68">
        <v>46203</v>
      </c>
      <c r="D231" s="10" t="s">
        <v>1217</v>
      </c>
      <c r="E231" s="4"/>
      <c r="F231" s="4">
        <v>1</v>
      </c>
      <c r="G231" s="4" t="s">
        <v>62</v>
      </c>
      <c r="H231" s="4"/>
      <c r="I231" s="4" t="s">
        <v>1218</v>
      </c>
      <c r="J231" s="4" t="s">
        <v>44</v>
      </c>
      <c r="K231" s="8" t="s">
        <v>37</v>
      </c>
      <c r="L231" s="4">
        <v>5400</v>
      </c>
      <c r="M231" s="4">
        <v>1196</v>
      </c>
      <c r="N231" s="4"/>
      <c r="O231" s="11">
        <v>45254</v>
      </c>
      <c r="P231" s="4">
        <v>1</v>
      </c>
      <c r="Q231" s="4"/>
      <c r="R231" s="4"/>
      <c r="S231" s="4"/>
      <c r="T231" s="4"/>
      <c r="U231" s="10">
        <f t="shared" si="7"/>
        <v>4</v>
      </c>
      <c r="V231" s="4"/>
      <c r="W231" s="4"/>
      <c r="X231" s="4"/>
      <c r="Y231" s="1"/>
      <c r="Z231" s="69" t="s">
        <v>1219</v>
      </c>
    </row>
    <row r="232" ht="18" customHeight="1" spans="1:26">
      <c r="A232" s="8">
        <f t="shared" si="6"/>
        <v>231</v>
      </c>
      <c r="B232" s="9">
        <v>44161</v>
      </c>
      <c r="C232" s="68">
        <v>46203</v>
      </c>
      <c r="D232" s="10" t="s">
        <v>1220</v>
      </c>
      <c r="E232" s="4"/>
      <c r="F232" s="4">
        <v>1</v>
      </c>
      <c r="G232" s="4" t="s">
        <v>67</v>
      </c>
      <c r="H232" s="4"/>
      <c r="I232" s="4" t="s">
        <v>1221</v>
      </c>
      <c r="J232" s="4" t="s">
        <v>44</v>
      </c>
      <c r="K232" s="8" t="s">
        <v>37</v>
      </c>
      <c r="L232" s="4">
        <v>5400</v>
      </c>
      <c r="M232" s="4">
        <v>1202</v>
      </c>
      <c r="N232" s="4"/>
      <c r="O232" s="11">
        <v>45280</v>
      </c>
      <c r="P232" s="4">
        <v>1</v>
      </c>
      <c r="Q232" s="4"/>
      <c r="R232" s="4"/>
      <c r="S232" s="4"/>
      <c r="T232" s="4"/>
      <c r="U232" s="10">
        <f t="shared" si="7"/>
        <v>4</v>
      </c>
      <c r="V232" s="4"/>
      <c r="W232" s="4"/>
      <c r="X232" s="4"/>
      <c r="Y232" s="1"/>
      <c r="Z232" s="69" t="s">
        <v>1222</v>
      </c>
    </row>
    <row r="233" ht="18" customHeight="1" spans="1:26">
      <c r="A233" s="8">
        <f t="shared" si="6"/>
        <v>232</v>
      </c>
      <c r="B233" s="9">
        <v>44161</v>
      </c>
      <c r="C233" s="68">
        <v>46203</v>
      </c>
      <c r="D233" s="10" t="s">
        <v>1223</v>
      </c>
      <c r="E233" s="4"/>
      <c r="F233" s="4">
        <v>1</v>
      </c>
      <c r="G233" s="4" t="s">
        <v>67</v>
      </c>
      <c r="H233" s="4"/>
      <c r="I233" s="4" t="s">
        <v>1224</v>
      </c>
      <c r="J233" s="4" t="s">
        <v>57</v>
      </c>
      <c r="K233" s="8" t="s">
        <v>37</v>
      </c>
      <c r="L233" s="4">
        <v>5400</v>
      </c>
      <c r="M233" s="4">
        <v>1203</v>
      </c>
      <c r="N233" s="4"/>
      <c r="O233" s="11">
        <v>45016</v>
      </c>
      <c r="P233" s="4">
        <v>1</v>
      </c>
      <c r="Q233" s="4"/>
      <c r="R233" s="4"/>
      <c r="S233" s="4"/>
      <c r="T233" s="4"/>
      <c r="U233" s="10">
        <f t="shared" si="7"/>
        <v>4</v>
      </c>
      <c r="V233" s="4"/>
      <c r="W233" s="4"/>
      <c r="X233" s="4"/>
      <c r="Y233" s="1"/>
      <c r="Z233" s="69" t="s">
        <v>1225</v>
      </c>
    </row>
    <row r="234" ht="18" customHeight="1" spans="1:26">
      <c r="A234" s="8">
        <f t="shared" si="6"/>
        <v>233</v>
      </c>
      <c r="B234" s="9">
        <v>44162</v>
      </c>
      <c r="C234" s="68">
        <v>46203</v>
      </c>
      <c r="D234" s="10" t="s">
        <v>1226</v>
      </c>
      <c r="E234" s="4" t="s">
        <v>34</v>
      </c>
      <c r="F234" s="4">
        <v>1</v>
      </c>
      <c r="G234" s="4" t="s">
        <v>36</v>
      </c>
      <c r="H234" s="4"/>
      <c r="I234" s="1" t="s">
        <v>1227</v>
      </c>
      <c r="J234" s="1" t="s">
        <v>1228</v>
      </c>
      <c r="K234" s="8" t="s">
        <v>37</v>
      </c>
      <c r="L234" s="4">
        <v>5400</v>
      </c>
      <c r="M234" s="4">
        <v>1204</v>
      </c>
      <c r="N234" s="4"/>
      <c r="O234" s="11">
        <v>45277</v>
      </c>
      <c r="P234" s="4">
        <v>1</v>
      </c>
      <c r="Q234" s="4"/>
      <c r="R234" s="4"/>
      <c r="S234" s="4"/>
      <c r="T234" s="4"/>
      <c r="U234" s="10">
        <f t="shared" si="7"/>
        <v>4</v>
      </c>
      <c r="V234" s="4"/>
      <c r="W234" s="4"/>
      <c r="X234" s="4"/>
      <c r="Y234" s="1"/>
      <c r="Z234" s="69" t="s">
        <v>1229</v>
      </c>
    </row>
    <row r="235" ht="18" customHeight="1" spans="1:26">
      <c r="A235" s="8">
        <f t="shared" si="6"/>
        <v>234</v>
      </c>
      <c r="B235" s="9">
        <v>44164</v>
      </c>
      <c r="C235" s="68">
        <v>46203</v>
      </c>
      <c r="D235" s="10" t="s">
        <v>1230</v>
      </c>
      <c r="E235" s="4"/>
      <c r="F235" s="4">
        <v>1</v>
      </c>
      <c r="G235" s="4" t="s">
        <v>62</v>
      </c>
      <c r="H235" s="4"/>
      <c r="I235" s="4" t="s">
        <v>1231</v>
      </c>
      <c r="J235" s="4" t="s">
        <v>1232</v>
      </c>
      <c r="K235" s="8" t="s">
        <v>37</v>
      </c>
      <c r="L235" s="4">
        <v>5400</v>
      </c>
      <c r="M235" s="4">
        <v>1205</v>
      </c>
      <c r="N235" s="4"/>
      <c r="O235" s="11">
        <v>45277</v>
      </c>
      <c r="P235" s="4">
        <v>1</v>
      </c>
      <c r="Q235" s="4"/>
      <c r="R235" s="4"/>
      <c r="S235" s="4"/>
      <c r="T235" s="4"/>
      <c r="U235" s="10">
        <f t="shared" si="7"/>
        <v>4</v>
      </c>
      <c r="V235" s="4"/>
      <c r="W235" s="4"/>
      <c r="X235" s="4"/>
      <c r="Y235" s="1"/>
      <c r="Z235" s="69" t="s">
        <v>1233</v>
      </c>
    </row>
    <row r="236" ht="18" customHeight="1" spans="1:26">
      <c r="A236" s="8">
        <f t="shared" si="6"/>
        <v>235</v>
      </c>
      <c r="B236" s="9">
        <v>44168</v>
      </c>
      <c r="C236" s="68">
        <v>46203</v>
      </c>
      <c r="D236" s="10" t="s">
        <v>1234</v>
      </c>
      <c r="E236" s="4"/>
      <c r="F236" s="4">
        <v>1</v>
      </c>
      <c r="G236" s="4" t="s">
        <v>48</v>
      </c>
      <c r="H236" s="4"/>
      <c r="I236" s="4" t="s">
        <v>4255</v>
      </c>
      <c r="J236" s="12" t="s">
        <v>1236</v>
      </c>
      <c r="K236" s="8" t="s">
        <v>37</v>
      </c>
      <c r="L236" s="4">
        <v>5400</v>
      </c>
      <c r="M236" s="4">
        <v>1206</v>
      </c>
      <c r="N236" s="10" t="s">
        <v>289</v>
      </c>
      <c r="O236" s="11">
        <v>45280</v>
      </c>
      <c r="P236" s="4">
        <v>1</v>
      </c>
      <c r="Q236" s="4"/>
      <c r="R236" s="4"/>
      <c r="S236" s="4">
        <v>1</v>
      </c>
      <c r="T236" s="4"/>
      <c r="U236" s="10">
        <f t="shared" si="7"/>
        <v>4</v>
      </c>
      <c r="V236" s="4"/>
      <c r="W236" s="10" t="s">
        <v>118</v>
      </c>
      <c r="X236" s="4"/>
      <c r="Y236" s="1"/>
      <c r="Z236" s="69" t="s">
        <v>1237</v>
      </c>
    </row>
    <row r="237" ht="18" customHeight="1" spans="1:26">
      <c r="A237" s="8">
        <f t="shared" si="6"/>
        <v>236</v>
      </c>
      <c r="B237" s="9">
        <v>44169</v>
      </c>
      <c r="C237" s="68">
        <v>46203</v>
      </c>
      <c r="D237" s="10" t="s">
        <v>1238</v>
      </c>
      <c r="E237" s="4"/>
      <c r="F237" s="4">
        <v>1</v>
      </c>
      <c r="G237" s="4" t="s">
        <v>62</v>
      </c>
      <c r="H237" s="4"/>
      <c r="I237" s="4" t="s">
        <v>1239</v>
      </c>
      <c r="J237" s="4" t="s">
        <v>247</v>
      </c>
      <c r="K237" s="8" t="s">
        <v>37</v>
      </c>
      <c r="L237" s="4">
        <v>5400</v>
      </c>
      <c r="M237" s="4">
        <v>1209</v>
      </c>
      <c r="N237" s="4"/>
      <c r="O237" s="11">
        <v>45277</v>
      </c>
      <c r="P237" s="4">
        <v>1</v>
      </c>
      <c r="Q237" s="4"/>
      <c r="R237" s="4"/>
      <c r="S237" s="4"/>
      <c r="T237" s="4"/>
      <c r="U237" s="10">
        <f t="shared" si="7"/>
        <v>4</v>
      </c>
      <c r="V237" s="4"/>
      <c r="W237" s="4"/>
      <c r="X237" s="4"/>
      <c r="Y237" s="1"/>
      <c r="Z237" s="69" t="s">
        <v>1240</v>
      </c>
    </row>
    <row r="238" ht="18" customHeight="1" spans="1:26">
      <c r="A238" s="8">
        <f t="shared" si="6"/>
        <v>237</v>
      </c>
      <c r="B238" s="9">
        <v>44169</v>
      </c>
      <c r="C238" s="68">
        <v>46203</v>
      </c>
      <c r="D238" s="10" t="s">
        <v>1241</v>
      </c>
      <c r="E238" s="4"/>
      <c r="F238" s="4">
        <v>1</v>
      </c>
      <c r="G238" s="4" t="s">
        <v>36</v>
      </c>
      <c r="H238" s="4"/>
      <c r="I238" s="4" t="s">
        <v>1242</v>
      </c>
      <c r="J238" s="1" t="s">
        <v>149</v>
      </c>
      <c r="K238" s="4" t="s">
        <v>58</v>
      </c>
      <c r="L238" s="4">
        <v>9216</v>
      </c>
      <c r="M238" s="4">
        <v>1210</v>
      </c>
      <c r="N238" s="4"/>
      <c r="O238" s="11">
        <v>45277</v>
      </c>
      <c r="P238" s="4">
        <v>1</v>
      </c>
      <c r="Q238" s="4"/>
      <c r="R238" s="4"/>
      <c r="S238" s="4"/>
      <c r="T238" s="4"/>
      <c r="U238" s="10">
        <f t="shared" si="7"/>
        <v>4</v>
      </c>
      <c r="V238" s="4"/>
      <c r="W238" s="4"/>
      <c r="X238" s="4"/>
      <c r="Y238" s="1"/>
      <c r="Z238" s="69" t="s">
        <v>1243</v>
      </c>
    </row>
    <row r="239" ht="18" customHeight="1" spans="1:26">
      <c r="A239" s="8">
        <f t="shared" si="6"/>
        <v>238</v>
      </c>
      <c r="B239" s="9">
        <v>44174</v>
      </c>
      <c r="C239" s="68">
        <v>46203</v>
      </c>
      <c r="D239" s="10" t="s">
        <v>1244</v>
      </c>
      <c r="E239" s="4"/>
      <c r="F239" s="4">
        <v>1</v>
      </c>
      <c r="G239" s="4" t="s">
        <v>48</v>
      </c>
      <c r="H239" s="4"/>
      <c r="I239" s="4" t="s">
        <v>4256</v>
      </c>
      <c r="J239" s="4" t="s">
        <v>44</v>
      </c>
      <c r="K239" s="8" t="s">
        <v>37</v>
      </c>
      <c r="L239" s="4">
        <v>5400</v>
      </c>
      <c r="M239" s="4">
        <v>1211</v>
      </c>
      <c r="N239" s="10" t="s">
        <v>396</v>
      </c>
      <c r="O239" s="11">
        <v>45280</v>
      </c>
      <c r="P239" s="4">
        <v>1</v>
      </c>
      <c r="Q239" s="4"/>
      <c r="R239" s="4"/>
      <c r="S239" s="4">
        <v>1</v>
      </c>
      <c r="T239" s="4"/>
      <c r="U239" s="10">
        <f t="shared" si="7"/>
        <v>4</v>
      </c>
      <c r="V239" s="4"/>
      <c r="W239" s="10" t="s">
        <v>52</v>
      </c>
      <c r="X239" s="4"/>
      <c r="Y239" s="1"/>
      <c r="Z239" s="69" t="s">
        <v>1245</v>
      </c>
    </row>
    <row r="240" ht="18" customHeight="1" spans="1:26">
      <c r="A240" s="8">
        <f t="shared" si="6"/>
        <v>239</v>
      </c>
      <c r="B240" s="9">
        <v>44179</v>
      </c>
      <c r="C240" s="68">
        <v>46203</v>
      </c>
      <c r="D240" s="10" t="s">
        <v>1249</v>
      </c>
      <c r="E240" s="4"/>
      <c r="F240" s="4">
        <v>1</v>
      </c>
      <c r="G240" s="4" t="s">
        <v>62</v>
      </c>
      <c r="H240" s="4"/>
      <c r="I240" s="4" t="s">
        <v>1250</v>
      </c>
      <c r="J240" s="4" t="s">
        <v>1251</v>
      </c>
      <c r="K240" s="8" t="s">
        <v>37</v>
      </c>
      <c r="L240" s="4">
        <v>5400</v>
      </c>
      <c r="M240" s="4">
        <v>1217</v>
      </c>
      <c r="N240" s="4"/>
      <c r="O240" s="11">
        <v>45280</v>
      </c>
      <c r="P240" s="4">
        <v>1</v>
      </c>
      <c r="Q240" s="4"/>
      <c r="R240" s="4"/>
      <c r="S240" s="4"/>
      <c r="T240" s="4"/>
      <c r="U240" s="10">
        <f t="shared" si="7"/>
        <v>4</v>
      </c>
      <c r="V240" s="4"/>
      <c r="W240" s="4"/>
      <c r="X240" s="4"/>
      <c r="Y240" s="1"/>
      <c r="Z240" s="69" t="s">
        <v>1252</v>
      </c>
    </row>
    <row r="241" ht="18" customHeight="1" spans="1:27">
      <c r="A241" s="8">
        <f t="shared" si="6"/>
        <v>240</v>
      </c>
      <c r="B241" s="9">
        <v>44181</v>
      </c>
      <c r="C241" s="68">
        <v>46203</v>
      </c>
      <c r="D241" s="10" t="s">
        <v>1253</v>
      </c>
      <c r="E241" s="4"/>
      <c r="F241" s="4">
        <v>1</v>
      </c>
      <c r="G241" s="4" t="s">
        <v>62</v>
      </c>
      <c r="H241" s="4"/>
      <c r="I241" s="4" t="s">
        <v>1254</v>
      </c>
      <c r="J241" s="12" t="s">
        <v>1255</v>
      </c>
      <c r="K241" s="8" t="s">
        <v>37</v>
      </c>
      <c r="L241" s="4">
        <v>5400</v>
      </c>
      <c r="M241" s="4">
        <v>1218</v>
      </c>
      <c r="N241" s="4"/>
      <c r="O241" s="11">
        <v>44932</v>
      </c>
      <c r="P241" s="4">
        <v>1</v>
      </c>
      <c r="Q241" s="4"/>
      <c r="R241" s="4"/>
      <c r="S241" s="4"/>
      <c r="T241" s="4"/>
      <c r="U241" s="10">
        <f t="shared" si="7"/>
        <v>4</v>
      </c>
      <c r="V241" s="4"/>
      <c r="W241" s="4"/>
      <c r="X241" s="4"/>
      <c r="Y241" s="1"/>
      <c r="Z241" s="69" t="s">
        <v>1256</v>
      </c>
    </row>
    <row r="242" ht="18" customHeight="1" spans="1:27">
      <c r="A242" s="8">
        <f t="shared" si="6"/>
        <v>241</v>
      </c>
      <c r="B242" s="9">
        <v>44183</v>
      </c>
      <c r="C242" s="68">
        <v>46203</v>
      </c>
      <c r="D242" s="10" t="s">
        <v>1260</v>
      </c>
      <c r="E242" s="4"/>
      <c r="F242" s="4">
        <v>1</v>
      </c>
      <c r="G242" s="4" t="s">
        <v>121</v>
      </c>
      <c r="H242" s="4"/>
      <c r="I242" s="4" t="s">
        <v>658</v>
      </c>
      <c r="J242" s="1" t="s">
        <v>1261</v>
      </c>
      <c r="K242" s="4" t="s">
        <v>58</v>
      </c>
      <c r="L242" s="4">
        <v>7168</v>
      </c>
      <c r="M242" s="4">
        <v>1221</v>
      </c>
      <c r="N242" s="4"/>
      <c r="O242" s="11">
        <v>44932</v>
      </c>
      <c r="P242" s="4">
        <v>1</v>
      </c>
      <c r="Q242" s="4"/>
      <c r="R242" s="4"/>
      <c r="S242" s="4"/>
      <c r="T242" s="4"/>
      <c r="U242" s="10">
        <f t="shared" si="7"/>
        <v>4</v>
      </c>
      <c r="V242" s="4"/>
      <c r="W242" s="4"/>
      <c r="X242" s="4"/>
      <c r="Y242" s="1"/>
      <c r="Z242" s="69" t="s">
        <v>1262</v>
      </c>
    </row>
    <row r="243" ht="18" customHeight="1" spans="1:27">
      <c r="A243" s="8">
        <f t="shared" si="6"/>
        <v>242</v>
      </c>
      <c r="B243" s="9">
        <v>44187</v>
      </c>
      <c r="C243" s="68">
        <v>46203</v>
      </c>
      <c r="D243" s="10" t="s">
        <v>1263</v>
      </c>
      <c r="E243" s="4"/>
      <c r="F243" s="4">
        <v>1</v>
      </c>
      <c r="G243" s="4" t="s">
        <v>67</v>
      </c>
      <c r="H243" s="4"/>
      <c r="I243" s="4" t="s">
        <v>1264</v>
      </c>
      <c r="J243" s="4" t="s">
        <v>1265</v>
      </c>
      <c r="K243" s="8" t="s">
        <v>37</v>
      </c>
      <c r="L243" s="4">
        <v>5400</v>
      </c>
      <c r="M243" s="4">
        <v>1223</v>
      </c>
      <c r="N243" s="4"/>
      <c r="O243" s="11">
        <v>44932</v>
      </c>
      <c r="P243" s="4">
        <v>1</v>
      </c>
      <c r="Q243" s="4"/>
      <c r="R243" s="4"/>
      <c r="S243" s="4"/>
      <c r="T243" s="4"/>
      <c r="U243" s="10">
        <f t="shared" si="7"/>
        <v>4</v>
      </c>
      <c r="V243" s="4"/>
      <c r="W243" s="4"/>
      <c r="X243" s="4"/>
      <c r="Y243" s="1"/>
      <c r="Z243" s="1" t="s">
        <v>4257</v>
      </c>
    </row>
    <row r="244" ht="18" customHeight="1" spans="1:27">
      <c r="A244" s="8">
        <f t="shared" si="6"/>
        <v>243</v>
      </c>
      <c r="B244" s="9">
        <v>44201</v>
      </c>
      <c r="C244" s="68">
        <v>46203</v>
      </c>
      <c r="D244" s="10" t="s">
        <v>1271</v>
      </c>
      <c r="E244" s="4"/>
      <c r="F244" s="4">
        <v>1</v>
      </c>
      <c r="G244" s="4" t="s">
        <v>62</v>
      </c>
      <c r="H244" s="4"/>
      <c r="I244" s="22" t="s">
        <v>1272</v>
      </c>
      <c r="J244" s="4" t="s">
        <v>1273</v>
      </c>
      <c r="K244" s="8" t="s">
        <v>37</v>
      </c>
      <c r="L244" s="4">
        <v>5400</v>
      </c>
      <c r="M244" s="4">
        <v>1234</v>
      </c>
      <c r="N244" s="4"/>
      <c r="O244" s="11">
        <v>44945</v>
      </c>
      <c r="P244" s="4">
        <v>1</v>
      </c>
      <c r="Q244" s="4"/>
      <c r="R244" s="4"/>
      <c r="S244" s="4"/>
      <c r="T244" s="4"/>
      <c r="U244" s="10">
        <f t="shared" si="7"/>
        <v>4</v>
      </c>
      <c r="V244" s="4"/>
      <c r="W244" s="4"/>
      <c r="X244" s="4"/>
      <c r="Y244" s="1"/>
      <c r="Z244" s="69" t="s">
        <v>1274</v>
      </c>
    </row>
    <row r="245" ht="18" customHeight="1" spans="1:27">
      <c r="A245" s="8">
        <f t="shared" si="6"/>
        <v>244</v>
      </c>
      <c r="B245" s="9">
        <v>44201</v>
      </c>
      <c r="C245" s="68">
        <v>46203</v>
      </c>
      <c r="D245" s="10" t="s">
        <v>1275</v>
      </c>
      <c r="E245" s="4"/>
      <c r="F245" s="4">
        <v>1</v>
      </c>
      <c r="G245" s="4" t="s">
        <v>67</v>
      </c>
      <c r="H245" s="4"/>
      <c r="I245" s="4" t="s">
        <v>1178</v>
      </c>
      <c r="J245" s="4" t="s">
        <v>1178</v>
      </c>
      <c r="K245" s="8" t="s">
        <v>37</v>
      </c>
      <c r="L245" s="4">
        <v>5400</v>
      </c>
      <c r="M245" s="4">
        <v>1235</v>
      </c>
      <c r="N245" s="4"/>
      <c r="O245" s="11">
        <v>44945</v>
      </c>
      <c r="P245" s="4">
        <v>1</v>
      </c>
      <c r="Q245" s="4"/>
      <c r="R245" s="4"/>
      <c r="S245" s="4"/>
      <c r="T245" s="4"/>
      <c r="U245" s="10">
        <f t="shared" si="7"/>
        <v>4</v>
      </c>
      <c r="V245" s="4"/>
      <c r="W245" s="4"/>
      <c r="X245" s="4"/>
      <c r="Y245" s="1"/>
      <c r="Z245" s="69" t="s">
        <v>1276</v>
      </c>
      <c r="AA245" s="10" t="s">
        <v>1277</v>
      </c>
    </row>
    <row r="246" ht="18" customHeight="1" spans="1:27">
      <c r="A246" s="8">
        <f t="shared" si="6"/>
        <v>245</v>
      </c>
      <c r="B246" s="9">
        <v>44220</v>
      </c>
      <c r="C246" s="68">
        <v>46203</v>
      </c>
      <c r="D246" s="10" t="s">
        <v>1278</v>
      </c>
      <c r="E246" s="4"/>
      <c r="F246" s="4">
        <v>1</v>
      </c>
      <c r="G246" s="4" t="s">
        <v>67</v>
      </c>
      <c r="H246" s="4"/>
      <c r="I246" s="4" t="s">
        <v>1279</v>
      </c>
      <c r="J246" s="4" t="s">
        <v>1280</v>
      </c>
      <c r="K246" s="8" t="s">
        <v>37</v>
      </c>
      <c r="L246" s="4">
        <v>5400</v>
      </c>
      <c r="M246" s="4">
        <v>1247</v>
      </c>
      <c r="N246" s="4"/>
      <c r="O246" s="11">
        <v>44957</v>
      </c>
      <c r="P246" s="4">
        <v>1</v>
      </c>
      <c r="Q246" s="4"/>
      <c r="R246" s="4"/>
      <c r="S246" s="4">
        <v>1</v>
      </c>
      <c r="T246" s="4"/>
      <c r="U246" s="10">
        <f t="shared" si="7"/>
        <v>4</v>
      </c>
      <c r="V246" s="4"/>
      <c r="W246" s="4"/>
      <c r="X246" s="4"/>
      <c r="Y246" s="1"/>
      <c r="Z246" s="69" t="s">
        <v>1281</v>
      </c>
    </row>
    <row r="247" ht="18" customHeight="1" spans="1:27">
      <c r="A247" s="8">
        <f t="shared" si="6"/>
        <v>246</v>
      </c>
      <c r="B247" s="9">
        <v>44231</v>
      </c>
      <c r="C247" s="68">
        <v>46203</v>
      </c>
      <c r="D247" s="10" t="s">
        <v>1282</v>
      </c>
      <c r="E247" s="4"/>
      <c r="F247" s="4">
        <v>1</v>
      </c>
      <c r="G247" s="4" t="s">
        <v>48</v>
      </c>
      <c r="H247" s="4"/>
      <c r="I247" s="4" t="s">
        <v>4258</v>
      </c>
      <c r="J247" s="4" t="s">
        <v>44</v>
      </c>
      <c r="K247" s="8" t="s">
        <v>37</v>
      </c>
      <c r="L247" s="4">
        <v>5400</v>
      </c>
      <c r="M247" s="4">
        <v>1250</v>
      </c>
      <c r="N247" s="10" t="s">
        <v>396</v>
      </c>
      <c r="O247" s="11">
        <v>45002</v>
      </c>
      <c r="P247" s="4">
        <v>1</v>
      </c>
      <c r="Q247" s="4"/>
      <c r="R247" s="4"/>
      <c r="S247" s="4"/>
      <c r="T247" s="4"/>
      <c r="U247" s="10">
        <f t="shared" si="7"/>
        <v>4</v>
      </c>
      <c r="V247" s="4"/>
      <c r="W247" s="10" t="s">
        <v>52</v>
      </c>
      <c r="X247" s="4"/>
      <c r="Y247" s="1"/>
      <c r="Z247" s="69" t="s">
        <v>1284</v>
      </c>
    </row>
    <row r="248" ht="18" customHeight="1" spans="1:27">
      <c r="A248" s="8">
        <f t="shared" si="6"/>
        <v>247</v>
      </c>
      <c r="B248" s="9">
        <v>44234</v>
      </c>
      <c r="C248" s="68">
        <v>46203</v>
      </c>
      <c r="D248" s="10" t="s">
        <v>1288</v>
      </c>
      <c r="E248" s="4"/>
      <c r="F248" s="4">
        <v>1</v>
      </c>
      <c r="G248" s="4" t="s">
        <v>42</v>
      </c>
      <c r="H248" s="4"/>
      <c r="I248" s="4" t="s">
        <v>1289</v>
      </c>
      <c r="J248" s="4" t="s">
        <v>44</v>
      </c>
      <c r="K248" s="8" t="s">
        <v>37</v>
      </c>
      <c r="L248" s="4">
        <v>5400</v>
      </c>
      <c r="M248" s="4">
        <v>1253</v>
      </c>
      <c r="N248" s="4"/>
      <c r="O248" s="11">
        <v>45002</v>
      </c>
      <c r="P248" s="4">
        <v>1</v>
      </c>
      <c r="Q248" s="4"/>
      <c r="R248" s="4"/>
      <c r="S248" s="4"/>
      <c r="T248" s="4"/>
      <c r="U248" s="10">
        <f t="shared" si="7"/>
        <v>4</v>
      </c>
      <c r="V248" s="4"/>
      <c r="W248" s="4"/>
      <c r="X248" s="4"/>
      <c r="Y248" s="1"/>
      <c r="Z248" s="69" t="s">
        <v>1290</v>
      </c>
    </row>
    <row r="249" ht="18" customHeight="1" spans="1:27">
      <c r="A249" s="8">
        <f t="shared" si="6"/>
        <v>248</v>
      </c>
      <c r="B249" s="9">
        <v>44250</v>
      </c>
      <c r="C249" s="68">
        <v>46203</v>
      </c>
      <c r="D249" s="10" t="s">
        <v>1294</v>
      </c>
      <c r="E249" s="4"/>
      <c r="F249" s="4">
        <v>1</v>
      </c>
      <c r="G249" s="4" t="s">
        <v>48</v>
      </c>
      <c r="H249" s="4"/>
      <c r="I249" s="1" t="s">
        <v>4259</v>
      </c>
      <c r="J249" s="1" t="s">
        <v>1296</v>
      </c>
      <c r="K249" s="8" t="s">
        <v>37</v>
      </c>
      <c r="L249" s="4">
        <v>5400</v>
      </c>
      <c r="M249" s="4">
        <v>1257</v>
      </c>
      <c r="N249" s="10" t="s">
        <v>396</v>
      </c>
      <c r="O249" s="11">
        <v>44996</v>
      </c>
      <c r="P249" s="4">
        <v>1</v>
      </c>
      <c r="Q249" s="4"/>
      <c r="R249" s="4"/>
      <c r="S249" s="4"/>
      <c r="T249" s="4"/>
      <c r="U249" s="10">
        <f t="shared" si="7"/>
        <v>4</v>
      </c>
      <c r="V249" s="4"/>
      <c r="W249" s="10" t="s">
        <v>52</v>
      </c>
      <c r="X249" s="4"/>
      <c r="Y249" s="1"/>
      <c r="Z249" s="69" t="s">
        <v>1297</v>
      </c>
    </row>
    <row r="250" ht="18" customHeight="1" spans="1:27">
      <c r="A250" s="8">
        <f t="shared" si="6"/>
        <v>249</v>
      </c>
      <c r="B250" s="9">
        <v>44251</v>
      </c>
      <c r="C250" s="68">
        <v>46203</v>
      </c>
      <c r="D250" s="10" t="s">
        <v>1298</v>
      </c>
      <c r="E250" s="4"/>
      <c r="F250" s="4">
        <v>1</v>
      </c>
      <c r="G250" s="4" t="s">
        <v>62</v>
      </c>
      <c r="H250" s="4"/>
      <c r="I250" s="12" t="s">
        <v>1299</v>
      </c>
      <c r="J250" s="12" t="s">
        <v>1300</v>
      </c>
      <c r="K250" s="8" t="s">
        <v>37</v>
      </c>
      <c r="L250" s="4">
        <v>5400</v>
      </c>
      <c r="M250" s="4">
        <v>1260</v>
      </c>
      <c r="N250" s="4"/>
      <c r="O250" s="11">
        <v>45002</v>
      </c>
      <c r="P250" s="4">
        <v>1</v>
      </c>
      <c r="Q250" s="4"/>
      <c r="R250" s="4"/>
      <c r="S250" s="4"/>
      <c r="T250" s="4"/>
      <c r="U250" s="10">
        <f t="shared" si="7"/>
        <v>4</v>
      </c>
      <c r="V250" s="4"/>
      <c r="W250" s="4"/>
      <c r="X250" s="4"/>
      <c r="Y250" s="1"/>
      <c r="Z250" s="69" t="s">
        <v>1301</v>
      </c>
    </row>
    <row r="251" ht="18" customHeight="1" spans="1:27">
      <c r="A251" s="8">
        <f t="shared" si="6"/>
        <v>250</v>
      </c>
      <c r="B251" s="9">
        <v>44258</v>
      </c>
      <c r="C251" s="68">
        <v>46203</v>
      </c>
      <c r="D251" s="10" t="s">
        <v>1304</v>
      </c>
      <c r="E251" s="4"/>
      <c r="F251" s="4">
        <v>1</v>
      </c>
      <c r="G251" s="4" t="s">
        <v>48</v>
      </c>
      <c r="H251" s="4"/>
      <c r="I251" s="4" t="s">
        <v>1305</v>
      </c>
      <c r="J251" s="4" t="s">
        <v>1306</v>
      </c>
      <c r="K251" s="8" t="s">
        <v>37</v>
      </c>
      <c r="L251" s="4">
        <v>5400</v>
      </c>
      <c r="M251" s="4">
        <v>1263</v>
      </c>
      <c r="N251" s="10" t="s">
        <v>51</v>
      </c>
      <c r="O251" s="11">
        <v>45002</v>
      </c>
      <c r="P251" s="4">
        <v>1</v>
      </c>
      <c r="Q251" s="4"/>
      <c r="R251" s="4"/>
      <c r="S251" s="4"/>
      <c r="T251" s="4"/>
      <c r="U251" s="10">
        <f t="shared" si="7"/>
        <v>4</v>
      </c>
      <c r="V251" s="4"/>
      <c r="W251" s="10" t="s">
        <v>52</v>
      </c>
      <c r="X251" s="4"/>
      <c r="Y251" s="1"/>
      <c r="Z251" s="69" t="s">
        <v>1307</v>
      </c>
    </row>
    <row r="252" ht="18" customHeight="1" spans="1:27">
      <c r="A252" s="8">
        <f t="shared" si="6"/>
        <v>251</v>
      </c>
      <c r="B252" s="9">
        <v>44258</v>
      </c>
      <c r="C252" s="68">
        <v>46203</v>
      </c>
      <c r="D252" s="10" t="s">
        <v>1308</v>
      </c>
      <c r="E252" s="4"/>
      <c r="F252" s="4">
        <v>0</v>
      </c>
      <c r="G252" s="4" t="s">
        <v>36</v>
      </c>
      <c r="H252" s="4"/>
      <c r="I252" s="4" t="s">
        <v>1309</v>
      </c>
      <c r="J252" s="4" t="s">
        <v>50</v>
      </c>
      <c r="K252" s="8" t="s">
        <v>37</v>
      </c>
      <c r="L252" s="4">
        <v>5400</v>
      </c>
      <c r="M252" s="4">
        <v>1264</v>
      </c>
      <c r="N252" s="4"/>
      <c r="O252" s="11">
        <v>44996</v>
      </c>
      <c r="P252" s="4">
        <v>1</v>
      </c>
      <c r="Q252" s="4"/>
      <c r="R252" s="4"/>
      <c r="S252" s="4"/>
      <c r="T252" s="4"/>
      <c r="U252" s="10">
        <f t="shared" si="7"/>
        <v>4</v>
      </c>
      <c r="V252" s="4"/>
      <c r="W252" s="4"/>
      <c r="X252" s="4"/>
      <c r="Y252" s="1"/>
      <c r="Z252" s="69" t="s">
        <v>1310</v>
      </c>
    </row>
    <row r="253" ht="18" customHeight="1" spans="1:27">
      <c r="A253" s="8">
        <f t="shared" si="6"/>
        <v>252</v>
      </c>
      <c r="B253" s="9">
        <v>44279</v>
      </c>
      <c r="C253" s="68">
        <v>46203</v>
      </c>
      <c r="D253" s="10" t="s">
        <v>1314</v>
      </c>
      <c r="E253" s="4"/>
      <c r="F253" s="4">
        <v>1</v>
      </c>
      <c r="G253" s="4" t="s">
        <v>62</v>
      </c>
      <c r="H253" s="4"/>
      <c r="I253" s="4" t="s">
        <v>1315</v>
      </c>
      <c r="J253" s="4" t="s">
        <v>221</v>
      </c>
      <c r="K253" s="8" t="s">
        <v>37</v>
      </c>
      <c r="L253" s="4">
        <v>5400</v>
      </c>
      <c r="M253" s="4">
        <v>1281</v>
      </c>
      <c r="N253" s="4"/>
      <c r="O253" s="11">
        <v>45015</v>
      </c>
      <c r="P253" s="4">
        <v>1</v>
      </c>
      <c r="Q253" s="4"/>
      <c r="R253" s="4"/>
      <c r="S253" s="4">
        <v>1</v>
      </c>
      <c r="T253" s="4"/>
      <c r="U253" s="10">
        <f t="shared" si="7"/>
        <v>4</v>
      </c>
      <c r="V253" s="4"/>
      <c r="W253" s="4"/>
      <c r="X253" s="4"/>
      <c r="Y253" s="1"/>
      <c r="Z253" s="69" t="s">
        <v>1316</v>
      </c>
    </row>
    <row r="254" ht="18" customHeight="1" spans="1:27">
      <c r="A254" s="8">
        <f t="shared" si="6"/>
        <v>253</v>
      </c>
      <c r="B254" s="9">
        <v>44286</v>
      </c>
      <c r="C254" s="68">
        <v>46203</v>
      </c>
      <c r="D254" s="10" t="s">
        <v>1320</v>
      </c>
      <c r="E254" s="4"/>
      <c r="F254" s="4">
        <v>1</v>
      </c>
      <c r="G254" s="4" t="s">
        <v>62</v>
      </c>
      <c r="H254" s="4"/>
      <c r="I254" s="4" t="s">
        <v>1321</v>
      </c>
      <c r="J254" s="4" t="s">
        <v>134</v>
      </c>
      <c r="K254" s="8" t="s">
        <v>37</v>
      </c>
      <c r="L254" s="4">
        <v>5400</v>
      </c>
      <c r="M254" s="4">
        <v>1287</v>
      </c>
      <c r="N254" s="4"/>
      <c r="O254" s="11">
        <v>45058</v>
      </c>
      <c r="P254" s="4">
        <v>1</v>
      </c>
      <c r="Q254" s="4"/>
      <c r="R254" s="4"/>
      <c r="S254" s="4"/>
      <c r="T254" s="4"/>
      <c r="U254" s="10">
        <f t="shared" si="7"/>
        <v>4</v>
      </c>
      <c r="V254" s="4"/>
      <c r="W254" s="4"/>
      <c r="X254" s="4"/>
      <c r="Y254" s="1"/>
      <c r="Z254" s="69" t="s">
        <v>1322</v>
      </c>
    </row>
    <row r="255" ht="18" customHeight="1" spans="1:27">
      <c r="A255" s="8">
        <f t="shared" si="6"/>
        <v>254</v>
      </c>
      <c r="B255" s="9">
        <v>44287</v>
      </c>
      <c r="C255" s="68">
        <v>46203</v>
      </c>
      <c r="D255" s="10" t="s">
        <v>1323</v>
      </c>
      <c r="E255" s="4"/>
      <c r="F255" s="4">
        <v>1</v>
      </c>
      <c r="G255" s="4" t="s">
        <v>48</v>
      </c>
      <c r="H255" s="4"/>
      <c r="I255" s="4" t="s">
        <v>4260</v>
      </c>
      <c r="J255" s="4" t="s">
        <v>247</v>
      </c>
      <c r="K255" s="8" t="s">
        <v>37</v>
      </c>
      <c r="L255" s="4">
        <v>5400</v>
      </c>
      <c r="M255" s="4">
        <v>1288</v>
      </c>
      <c r="N255" s="10" t="s">
        <v>51</v>
      </c>
      <c r="O255" s="11">
        <v>45058</v>
      </c>
      <c r="P255" s="4">
        <v>1</v>
      </c>
      <c r="Q255" s="4"/>
      <c r="R255" s="4"/>
      <c r="S255" s="4"/>
      <c r="T255" s="4"/>
      <c r="U255" s="10">
        <f t="shared" si="7"/>
        <v>4</v>
      </c>
      <c r="V255" s="4"/>
      <c r="W255" s="10" t="s">
        <v>52</v>
      </c>
      <c r="X255" s="4"/>
      <c r="Y255" s="1"/>
      <c r="Z255" s="69" t="s">
        <v>1325</v>
      </c>
    </row>
    <row r="256" ht="18" customHeight="1" spans="1:27">
      <c r="A256" s="8">
        <f t="shared" si="6"/>
        <v>255</v>
      </c>
      <c r="B256" s="9">
        <v>44287</v>
      </c>
      <c r="C256" s="68">
        <v>46203</v>
      </c>
      <c r="D256" s="10" t="s">
        <v>1326</v>
      </c>
      <c r="E256" s="4"/>
      <c r="F256" s="4">
        <v>1</v>
      </c>
      <c r="G256" s="4" t="s">
        <v>48</v>
      </c>
      <c r="H256" s="4"/>
      <c r="I256" s="4" t="s">
        <v>1327</v>
      </c>
      <c r="J256" s="4" t="s">
        <v>44</v>
      </c>
      <c r="K256" s="8" t="s">
        <v>37</v>
      </c>
      <c r="L256" s="4">
        <v>5400</v>
      </c>
      <c r="M256" s="4">
        <v>1289</v>
      </c>
      <c r="N256" s="10" t="s">
        <v>1328</v>
      </c>
      <c r="O256" s="11">
        <v>45058</v>
      </c>
      <c r="P256" s="4">
        <v>1</v>
      </c>
      <c r="Q256" s="4"/>
      <c r="R256" s="4"/>
      <c r="S256" s="4"/>
      <c r="T256" s="4"/>
      <c r="U256" s="10">
        <f t="shared" si="7"/>
        <v>4</v>
      </c>
      <c r="V256" s="4"/>
      <c r="W256" s="10" t="s">
        <v>52</v>
      </c>
      <c r="X256" s="4"/>
      <c r="Y256" s="1"/>
      <c r="Z256" s="69" t="s">
        <v>1329</v>
      </c>
    </row>
    <row r="257" ht="18" customHeight="1" spans="1:26">
      <c r="A257" s="8">
        <f t="shared" si="6"/>
        <v>256</v>
      </c>
      <c r="B257" s="9">
        <v>44288</v>
      </c>
      <c r="C257" s="68">
        <v>46203</v>
      </c>
      <c r="D257" s="10" t="s">
        <v>1330</v>
      </c>
      <c r="E257" s="4"/>
      <c r="F257" s="4">
        <v>1</v>
      </c>
      <c r="G257" s="4" t="s">
        <v>67</v>
      </c>
      <c r="H257" s="4"/>
      <c r="I257" s="4" t="s">
        <v>1331</v>
      </c>
      <c r="J257" s="4" t="s">
        <v>44</v>
      </c>
      <c r="K257" s="4" t="s">
        <v>58</v>
      </c>
      <c r="L257" s="4">
        <v>9216</v>
      </c>
      <c r="M257" s="4">
        <v>1291</v>
      </c>
      <c r="N257" s="4"/>
      <c r="O257" s="11">
        <v>45044</v>
      </c>
      <c r="P257" s="4">
        <v>1</v>
      </c>
      <c r="Q257" s="4"/>
      <c r="R257" s="4"/>
      <c r="S257" s="4"/>
      <c r="T257" s="4"/>
      <c r="U257" s="10">
        <f t="shared" si="7"/>
        <v>4</v>
      </c>
      <c r="V257" s="4"/>
      <c r="W257" s="4"/>
      <c r="X257" s="4"/>
      <c r="Y257" s="1"/>
      <c r="Z257" s="69" t="s">
        <v>1332</v>
      </c>
    </row>
    <row r="258" ht="18" customHeight="1" spans="1:26">
      <c r="A258" s="8">
        <f t="shared" ref="A258:A321" si="8">ROW()-1</f>
        <v>257</v>
      </c>
      <c r="B258" s="9">
        <v>44285</v>
      </c>
      <c r="C258" s="68">
        <v>46203</v>
      </c>
      <c r="D258" s="10" t="s">
        <v>1333</v>
      </c>
      <c r="E258" s="4"/>
      <c r="F258" s="4">
        <v>1</v>
      </c>
      <c r="G258" s="4" t="s">
        <v>518</v>
      </c>
      <c r="H258" s="4"/>
      <c r="I258" s="4" t="s">
        <v>1334</v>
      </c>
      <c r="J258" s="4" t="s">
        <v>50</v>
      </c>
      <c r="K258" s="8" t="s">
        <v>37</v>
      </c>
      <c r="L258" s="4">
        <v>5400</v>
      </c>
      <c r="M258" s="4">
        <v>1286</v>
      </c>
      <c r="N258" s="4"/>
      <c r="O258" s="11">
        <v>45121</v>
      </c>
      <c r="P258" s="4">
        <v>1</v>
      </c>
      <c r="Q258" s="4"/>
      <c r="R258" s="4"/>
      <c r="S258" s="4"/>
      <c r="T258" s="4"/>
      <c r="U258" s="10">
        <f t="shared" ref="U258:U321" si="9">DATEDIF(B258,"2025-6-30","y")</f>
        <v>4</v>
      </c>
      <c r="V258" s="4"/>
      <c r="W258" s="4"/>
      <c r="X258" s="4"/>
      <c r="Y258" s="1"/>
      <c r="Z258" s="69" t="s">
        <v>1335</v>
      </c>
    </row>
    <row r="259" ht="18" customHeight="1" spans="1:26">
      <c r="A259" s="8">
        <f t="shared" si="8"/>
        <v>258</v>
      </c>
      <c r="B259" s="9">
        <v>44300</v>
      </c>
      <c r="C259" s="68">
        <v>46203</v>
      </c>
      <c r="D259" s="10" t="s">
        <v>1336</v>
      </c>
      <c r="E259" s="4"/>
      <c r="F259" s="4">
        <v>1</v>
      </c>
      <c r="G259" s="4" t="s">
        <v>48</v>
      </c>
      <c r="H259" s="4"/>
      <c r="I259" s="4" t="s">
        <v>4261</v>
      </c>
      <c r="J259" s="4" t="s">
        <v>4262</v>
      </c>
      <c r="K259" s="8" t="s">
        <v>37</v>
      </c>
      <c r="L259" s="4">
        <v>5400</v>
      </c>
      <c r="M259" s="4">
        <v>1296</v>
      </c>
      <c r="N259" s="10" t="s">
        <v>1328</v>
      </c>
      <c r="O259" s="11">
        <v>45058</v>
      </c>
      <c r="P259" s="4">
        <v>1</v>
      </c>
      <c r="Q259" s="4"/>
      <c r="R259" s="4"/>
      <c r="S259" s="4">
        <v>1</v>
      </c>
      <c r="T259" s="4"/>
      <c r="U259" s="10">
        <f t="shared" si="9"/>
        <v>4</v>
      </c>
      <c r="V259" s="4"/>
      <c r="W259" s="10" t="s">
        <v>52</v>
      </c>
      <c r="X259" s="4"/>
      <c r="Y259" s="1"/>
      <c r="Z259" s="69" t="s">
        <v>1337</v>
      </c>
    </row>
    <row r="260" ht="18" customHeight="1" spans="1:26">
      <c r="A260" s="8">
        <f t="shared" si="8"/>
        <v>259</v>
      </c>
      <c r="B260" s="9">
        <v>44312</v>
      </c>
      <c r="C260" s="68">
        <v>46203</v>
      </c>
      <c r="D260" s="10" t="s">
        <v>1338</v>
      </c>
      <c r="E260" s="4"/>
      <c r="F260" s="4">
        <v>1</v>
      </c>
      <c r="G260" s="4" t="s">
        <v>36</v>
      </c>
      <c r="H260" s="4"/>
      <c r="I260" s="4" t="s">
        <v>1339</v>
      </c>
      <c r="J260" s="4" t="s">
        <v>217</v>
      </c>
      <c r="K260" s="8" t="s">
        <v>37</v>
      </c>
      <c r="L260" s="4">
        <v>5400</v>
      </c>
      <c r="M260" s="4">
        <v>1303</v>
      </c>
      <c r="N260" s="4"/>
      <c r="O260" s="11">
        <v>45094</v>
      </c>
      <c r="P260" s="4">
        <v>1</v>
      </c>
      <c r="Q260" s="4"/>
      <c r="R260" s="4"/>
      <c r="S260" s="4"/>
      <c r="T260" s="4"/>
      <c r="U260" s="10">
        <f t="shared" si="9"/>
        <v>4</v>
      </c>
      <c r="V260" s="4"/>
      <c r="W260" s="4"/>
      <c r="X260" s="4"/>
      <c r="Y260" s="1"/>
      <c r="Z260" s="69" t="s">
        <v>1340</v>
      </c>
    </row>
    <row r="261" ht="18" customHeight="1" spans="1:26">
      <c r="A261" s="8">
        <f t="shared" si="8"/>
        <v>260</v>
      </c>
      <c r="B261" s="9">
        <v>44305</v>
      </c>
      <c r="C261" s="68">
        <v>46203</v>
      </c>
      <c r="D261" s="10" t="s">
        <v>1341</v>
      </c>
      <c r="E261" s="4"/>
      <c r="F261" s="4">
        <v>1</v>
      </c>
      <c r="G261" s="4" t="s">
        <v>48</v>
      </c>
      <c r="H261" s="4"/>
      <c r="I261" s="4" t="s">
        <v>4263</v>
      </c>
      <c r="J261" s="4" t="s">
        <v>1343</v>
      </c>
      <c r="K261" s="8" t="s">
        <v>37</v>
      </c>
      <c r="L261" s="4">
        <v>5400</v>
      </c>
      <c r="M261" s="4">
        <v>1299</v>
      </c>
      <c r="N261" s="10" t="s">
        <v>51</v>
      </c>
      <c r="O261" s="11">
        <v>45143</v>
      </c>
      <c r="P261" s="4">
        <v>1</v>
      </c>
      <c r="Q261" s="4"/>
      <c r="R261" s="4"/>
      <c r="S261" s="4"/>
      <c r="T261" s="4"/>
      <c r="U261" s="10">
        <f t="shared" si="9"/>
        <v>4</v>
      </c>
      <c r="V261" s="4"/>
      <c r="W261" s="10" t="s">
        <v>52</v>
      </c>
      <c r="X261" s="4"/>
      <c r="Y261" s="1"/>
      <c r="Z261" s="69" t="s">
        <v>1344</v>
      </c>
    </row>
    <row r="262" ht="18" customHeight="1" spans="1:26">
      <c r="A262" s="8">
        <f t="shared" si="8"/>
        <v>261</v>
      </c>
      <c r="B262" s="9">
        <v>44323</v>
      </c>
      <c r="C262" s="68">
        <v>46203</v>
      </c>
      <c r="D262" s="10" t="s">
        <v>1345</v>
      </c>
      <c r="E262" s="4"/>
      <c r="F262" s="4">
        <v>1</v>
      </c>
      <c r="G262" s="4" t="s">
        <v>67</v>
      </c>
      <c r="H262" s="4"/>
      <c r="I262" s="4" t="s">
        <v>1346</v>
      </c>
      <c r="J262" s="4" t="s">
        <v>355</v>
      </c>
      <c r="K262" s="8" t="s">
        <v>37</v>
      </c>
      <c r="L262" s="4">
        <v>5400</v>
      </c>
      <c r="M262" s="4">
        <v>1307</v>
      </c>
      <c r="N262" s="4"/>
      <c r="O262" s="11">
        <v>45087</v>
      </c>
      <c r="P262" s="4">
        <v>1</v>
      </c>
      <c r="Q262" s="4"/>
      <c r="R262" s="4"/>
      <c r="S262" s="4"/>
      <c r="T262" s="4"/>
      <c r="U262" s="10">
        <f t="shared" si="9"/>
        <v>4</v>
      </c>
      <c r="V262" s="4"/>
      <c r="W262" s="4"/>
      <c r="X262" s="4"/>
      <c r="Y262" s="1"/>
      <c r="Z262" s="69" t="s">
        <v>1347</v>
      </c>
    </row>
    <row r="263" ht="18" customHeight="1" spans="1:26">
      <c r="A263" s="8">
        <f t="shared" si="8"/>
        <v>262</v>
      </c>
      <c r="B263" s="9">
        <v>44323</v>
      </c>
      <c r="C263" s="68">
        <v>46203</v>
      </c>
      <c r="D263" s="10" t="s">
        <v>1348</v>
      </c>
      <c r="E263" s="4"/>
      <c r="F263" s="4">
        <v>1</v>
      </c>
      <c r="G263" s="4" t="s">
        <v>62</v>
      </c>
      <c r="H263" s="4"/>
      <c r="I263" s="4" t="s">
        <v>1349</v>
      </c>
      <c r="J263" s="1" t="s">
        <v>1350</v>
      </c>
      <c r="K263" s="8" t="s">
        <v>37</v>
      </c>
      <c r="L263" s="4">
        <v>5400</v>
      </c>
      <c r="M263" s="4">
        <v>1310</v>
      </c>
      <c r="N263" s="4"/>
      <c r="O263" s="11">
        <v>45094</v>
      </c>
      <c r="P263" s="4">
        <v>1</v>
      </c>
      <c r="Q263" s="4"/>
      <c r="R263" s="4"/>
      <c r="S263" s="4"/>
      <c r="T263" s="4"/>
      <c r="U263" s="10">
        <f t="shared" si="9"/>
        <v>4</v>
      </c>
      <c r="V263" s="4"/>
      <c r="W263" s="4"/>
      <c r="X263" s="4"/>
      <c r="Y263" s="1"/>
      <c r="Z263" s="69" t="s">
        <v>1351</v>
      </c>
    </row>
    <row r="264" ht="18" customHeight="1" spans="1:26">
      <c r="A264" s="8">
        <f t="shared" si="8"/>
        <v>263</v>
      </c>
      <c r="B264" s="9">
        <v>44325</v>
      </c>
      <c r="C264" s="68">
        <v>46203</v>
      </c>
      <c r="D264" s="10" t="s">
        <v>1355</v>
      </c>
      <c r="E264" s="4"/>
      <c r="F264" s="4">
        <v>1</v>
      </c>
      <c r="G264" s="4" t="s">
        <v>325</v>
      </c>
      <c r="H264" s="4"/>
      <c r="I264" s="4" t="s">
        <v>1356</v>
      </c>
      <c r="J264" s="4" t="s">
        <v>57</v>
      </c>
      <c r="K264" s="8" t="s">
        <v>37</v>
      </c>
      <c r="L264" s="4">
        <v>5400</v>
      </c>
      <c r="M264" s="4">
        <v>1313</v>
      </c>
      <c r="N264" s="4"/>
      <c r="O264" s="11">
        <v>45094</v>
      </c>
      <c r="P264" s="4">
        <v>1</v>
      </c>
      <c r="Q264" s="4"/>
      <c r="R264" s="4"/>
      <c r="S264" s="4"/>
      <c r="T264" s="4"/>
      <c r="U264" s="10">
        <f t="shared" si="9"/>
        <v>4</v>
      </c>
      <c r="V264" s="4"/>
      <c r="W264" s="4"/>
      <c r="X264" s="4"/>
      <c r="Y264" s="1"/>
      <c r="Z264" s="69" t="s">
        <v>1357</v>
      </c>
    </row>
    <row r="265" ht="18" customHeight="1" spans="1:26">
      <c r="A265" s="8">
        <f t="shared" si="8"/>
        <v>264</v>
      </c>
      <c r="B265" s="9">
        <v>44327</v>
      </c>
      <c r="C265" s="68">
        <v>46203</v>
      </c>
      <c r="D265" s="10" t="s">
        <v>1358</v>
      </c>
      <c r="E265" s="4"/>
      <c r="F265" s="4">
        <v>1</v>
      </c>
      <c r="G265" s="4" t="s">
        <v>67</v>
      </c>
      <c r="H265" s="4">
        <v>1</v>
      </c>
      <c r="I265" s="12" t="s">
        <v>1359</v>
      </c>
      <c r="J265" s="4" t="s">
        <v>44</v>
      </c>
      <c r="K265" s="8" t="s">
        <v>37</v>
      </c>
      <c r="L265" s="4">
        <v>5400</v>
      </c>
      <c r="M265" s="4">
        <v>1315</v>
      </c>
      <c r="N265" s="4"/>
      <c r="O265" s="11">
        <v>45094</v>
      </c>
      <c r="P265" s="4">
        <v>1</v>
      </c>
      <c r="Q265" s="4"/>
      <c r="R265" s="4"/>
      <c r="S265" s="4"/>
      <c r="T265" s="4"/>
      <c r="U265" s="10">
        <f t="shared" si="9"/>
        <v>4</v>
      </c>
      <c r="V265" s="4"/>
      <c r="W265" s="4"/>
      <c r="X265" s="4"/>
      <c r="Y265" s="1"/>
      <c r="Z265" s="69" t="s">
        <v>1360</v>
      </c>
    </row>
    <row r="266" ht="18" customHeight="1" spans="1:26">
      <c r="A266" s="8">
        <f t="shared" si="8"/>
        <v>265</v>
      </c>
      <c r="B266" s="9">
        <v>44334</v>
      </c>
      <c r="C266" s="68">
        <v>46203</v>
      </c>
      <c r="D266" s="10" t="s">
        <v>1367</v>
      </c>
      <c r="E266" s="4"/>
      <c r="F266" s="4">
        <v>1</v>
      </c>
      <c r="G266" s="4" t="s">
        <v>42</v>
      </c>
      <c r="H266" s="4"/>
      <c r="I266" s="1" t="s">
        <v>1368</v>
      </c>
      <c r="J266" s="1" t="s">
        <v>1369</v>
      </c>
      <c r="K266" s="8" t="s">
        <v>37</v>
      </c>
      <c r="L266" s="4">
        <v>5400</v>
      </c>
      <c r="M266" s="4">
        <v>1321</v>
      </c>
      <c r="N266" s="4"/>
      <c r="O266" s="11">
        <v>45094</v>
      </c>
      <c r="P266" s="4">
        <v>1</v>
      </c>
      <c r="Q266" s="4"/>
      <c r="R266" s="4"/>
      <c r="S266" s="4"/>
      <c r="T266" s="4"/>
      <c r="U266" s="10">
        <f t="shared" si="9"/>
        <v>4</v>
      </c>
      <c r="V266" s="4"/>
      <c r="W266" s="4"/>
      <c r="X266" s="4"/>
      <c r="Y266" s="1"/>
      <c r="Z266" s="69" t="s">
        <v>1370</v>
      </c>
    </row>
    <row r="267" ht="18" customHeight="1" spans="1:26">
      <c r="A267" s="8">
        <f t="shared" si="8"/>
        <v>266</v>
      </c>
      <c r="B267" s="9">
        <v>44334</v>
      </c>
      <c r="C267" s="68">
        <v>46203</v>
      </c>
      <c r="D267" s="10" t="s">
        <v>1371</v>
      </c>
      <c r="E267" s="4"/>
      <c r="F267" s="4">
        <v>1</v>
      </c>
      <c r="G267" s="4" t="s">
        <v>42</v>
      </c>
      <c r="H267" s="4"/>
      <c r="I267" s="4" t="s">
        <v>1372</v>
      </c>
      <c r="J267" s="4" t="s">
        <v>44</v>
      </c>
      <c r="K267" s="8" t="s">
        <v>37</v>
      </c>
      <c r="L267" s="4">
        <v>5400</v>
      </c>
      <c r="M267" s="4">
        <v>1322</v>
      </c>
      <c r="N267" s="4"/>
      <c r="O267" s="11">
        <v>45094</v>
      </c>
      <c r="P267" s="4">
        <v>1</v>
      </c>
      <c r="Q267" s="4"/>
      <c r="R267" s="4"/>
      <c r="S267" s="4"/>
      <c r="T267" s="4"/>
      <c r="U267" s="10">
        <f t="shared" si="9"/>
        <v>4</v>
      </c>
      <c r="V267" s="4"/>
      <c r="W267" s="4"/>
      <c r="X267" s="4"/>
      <c r="Y267" s="1"/>
      <c r="Z267" s="69" t="s">
        <v>1373</v>
      </c>
    </row>
    <row r="268" ht="18" customHeight="1" spans="1:26">
      <c r="A268" s="8">
        <f t="shared" si="8"/>
        <v>267</v>
      </c>
      <c r="B268" s="9">
        <v>44334</v>
      </c>
      <c r="C268" s="68">
        <v>46203</v>
      </c>
      <c r="D268" s="10" t="s">
        <v>1374</v>
      </c>
      <c r="E268" s="4"/>
      <c r="F268" s="4">
        <v>1</v>
      </c>
      <c r="G268" s="4" t="s">
        <v>48</v>
      </c>
      <c r="H268" s="4"/>
      <c r="I268" s="1" t="s">
        <v>4264</v>
      </c>
      <c r="J268" s="1" t="s">
        <v>1756</v>
      </c>
      <c r="K268" s="8" t="s">
        <v>37</v>
      </c>
      <c r="L268" s="4">
        <v>5400</v>
      </c>
      <c r="M268" s="4">
        <v>1324</v>
      </c>
      <c r="N268" s="10" t="s">
        <v>1095</v>
      </c>
      <c r="O268" s="11">
        <v>45087</v>
      </c>
      <c r="P268" s="4">
        <v>1</v>
      </c>
      <c r="Q268" s="4"/>
      <c r="R268" s="4"/>
      <c r="S268" s="4">
        <v>1</v>
      </c>
      <c r="T268" s="4"/>
      <c r="U268" s="10">
        <f t="shared" si="9"/>
        <v>4</v>
      </c>
      <c r="V268" s="4"/>
      <c r="W268" s="10" t="s">
        <v>118</v>
      </c>
      <c r="X268" s="4"/>
      <c r="Y268" s="1"/>
      <c r="Z268" s="69" t="s">
        <v>1377</v>
      </c>
    </row>
    <row r="269" ht="18" customHeight="1" spans="1:26">
      <c r="A269" s="8">
        <f t="shared" si="8"/>
        <v>268</v>
      </c>
      <c r="B269" s="9">
        <v>44336</v>
      </c>
      <c r="C269" s="68">
        <v>46203</v>
      </c>
      <c r="D269" s="10" t="s">
        <v>1378</v>
      </c>
      <c r="E269" s="4"/>
      <c r="F269" s="4">
        <v>1</v>
      </c>
      <c r="G269" s="4" t="s">
        <v>36</v>
      </c>
      <c r="H269" s="4"/>
      <c r="I269" s="4" t="s">
        <v>1379</v>
      </c>
      <c r="J269" s="4" t="s">
        <v>57</v>
      </c>
      <c r="K269" s="8" t="s">
        <v>37</v>
      </c>
      <c r="L269" s="4">
        <v>5400</v>
      </c>
      <c r="M269" s="4">
        <v>1326</v>
      </c>
      <c r="N269" s="4"/>
      <c r="O269" s="11">
        <v>45087</v>
      </c>
      <c r="P269" s="4">
        <v>1</v>
      </c>
      <c r="Q269" s="4"/>
      <c r="R269" s="4"/>
      <c r="S269" s="4"/>
      <c r="T269" s="4"/>
      <c r="U269" s="10">
        <f t="shared" si="9"/>
        <v>4</v>
      </c>
      <c r="V269" s="4"/>
      <c r="W269" s="4"/>
      <c r="X269" s="4"/>
      <c r="Y269" s="1"/>
      <c r="Z269" s="69" t="s">
        <v>1380</v>
      </c>
    </row>
    <row r="270" ht="18" customHeight="1" spans="1:26">
      <c r="A270" s="8">
        <f t="shared" si="8"/>
        <v>269</v>
      </c>
      <c r="B270" s="9">
        <v>43129</v>
      </c>
      <c r="C270" s="68">
        <v>46203</v>
      </c>
      <c r="D270" s="10" t="s">
        <v>1381</v>
      </c>
      <c r="E270" s="75"/>
      <c r="F270" s="75">
        <v>1</v>
      </c>
      <c r="G270" s="75" t="s">
        <v>62</v>
      </c>
      <c r="H270" s="75"/>
      <c r="I270" s="4" t="s">
        <v>1382</v>
      </c>
      <c r="J270" s="75" t="s">
        <v>44</v>
      </c>
      <c r="K270" s="8" t="s">
        <v>37</v>
      </c>
      <c r="L270" s="4">
        <v>5400</v>
      </c>
      <c r="M270" s="4">
        <v>461</v>
      </c>
      <c r="N270" s="4"/>
      <c r="O270" s="4" t="s">
        <v>2713</v>
      </c>
      <c r="P270" s="4">
        <v>1</v>
      </c>
      <c r="Q270" s="4"/>
      <c r="R270" s="4"/>
      <c r="S270" s="4"/>
      <c r="T270" s="4"/>
      <c r="U270" s="10">
        <f t="shared" si="9"/>
        <v>7</v>
      </c>
      <c r="V270" s="4"/>
      <c r="W270" s="4"/>
      <c r="X270" s="4"/>
      <c r="Y270" s="1"/>
      <c r="Z270" s="69" t="s">
        <v>1384</v>
      </c>
    </row>
    <row r="271" ht="18" customHeight="1" spans="1:26">
      <c r="A271" s="8">
        <f t="shared" si="8"/>
        <v>270</v>
      </c>
      <c r="B271" s="9">
        <v>44350</v>
      </c>
      <c r="C271" s="68">
        <v>46203</v>
      </c>
      <c r="D271" s="10" t="s">
        <v>1385</v>
      </c>
      <c r="E271" s="4"/>
      <c r="F271" s="4">
        <v>0</v>
      </c>
      <c r="G271" s="4" t="s">
        <v>62</v>
      </c>
      <c r="H271" s="4"/>
      <c r="I271" s="4" t="s">
        <v>1386</v>
      </c>
      <c r="J271" s="4" t="s">
        <v>44</v>
      </c>
      <c r="K271" s="8" t="s">
        <v>37</v>
      </c>
      <c r="L271" s="4">
        <v>5400</v>
      </c>
      <c r="M271" s="4">
        <v>1334</v>
      </c>
      <c r="N271" s="4"/>
      <c r="O271" s="11">
        <v>45155</v>
      </c>
      <c r="P271" s="4">
        <v>1</v>
      </c>
      <c r="Q271" s="4"/>
      <c r="R271" s="4"/>
      <c r="S271" s="4"/>
      <c r="T271" s="4"/>
      <c r="U271" s="10">
        <f t="shared" si="9"/>
        <v>4</v>
      </c>
      <c r="V271" s="4"/>
      <c r="W271" s="4"/>
      <c r="X271" s="4"/>
      <c r="Y271" s="1"/>
      <c r="Z271" s="69" t="s">
        <v>1387</v>
      </c>
    </row>
    <row r="272" ht="18" customHeight="1" spans="1:26">
      <c r="A272" s="8">
        <f t="shared" si="8"/>
        <v>271</v>
      </c>
      <c r="B272" s="9">
        <v>44352</v>
      </c>
      <c r="C272" s="68">
        <v>46203</v>
      </c>
      <c r="D272" s="10" t="s">
        <v>1388</v>
      </c>
      <c r="E272" s="4"/>
      <c r="F272" s="4">
        <v>1</v>
      </c>
      <c r="G272" s="4" t="s">
        <v>62</v>
      </c>
      <c r="H272" s="4"/>
      <c r="I272" s="4" t="s">
        <v>1389</v>
      </c>
      <c r="J272" s="4" t="s">
        <v>44</v>
      </c>
      <c r="K272" s="8" t="s">
        <v>37</v>
      </c>
      <c r="L272" s="4">
        <v>5400</v>
      </c>
      <c r="M272" s="4">
        <v>1336</v>
      </c>
      <c r="N272" s="4"/>
      <c r="O272" s="11">
        <v>45156</v>
      </c>
      <c r="P272" s="4">
        <v>1</v>
      </c>
      <c r="Q272" s="4"/>
      <c r="R272" s="4"/>
      <c r="S272" s="4"/>
      <c r="T272" s="4"/>
      <c r="U272" s="10">
        <f t="shared" si="9"/>
        <v>4</v>
      </c>
      <c r="V272" s="4"/>
      <c r="W272" s="4"/>
      <c r="X272" s="4"/>
      <c r="Y272" s="1"/>
      <c r="Z272" s="69" t="s">
        <v>1390</v>
      </c>
    </row>
    <row r="273" ht="18" customHeight="1" spans="1:27">
      <c r="A273" s="8">
        <f t="shared" si="8"/>
        <v>272</v>
      </c>
      <c r="B273" s="9">
        <v>44378</v>
      </c>
      <c r="C273" s="68">
        <v>46203</v>
      </c>
      <c r="D273" s="10" t="s">
        <v>1391</v>
      </c>
      <c r="E273" s="4"/>
      <c r="F273" s="4">
        <v>1</v>
      </c>
      <c r="G273" s="4" t="s">
        <v>48</v>
      </c>
      <c r="H273" s="4"/>
      <c r="I273" s="1" t="s">
        <v>4265</v>
      </c>
      <c r="J273" s="1" t="s">
        <v>4266</v>
      </c>
      <c r="K273" s="8" t="s">
        <v>37</v>
      </c>
      <c r="L273" s="4">
        <v>5400</v>
      </c>
      <c r="M273" s="4">
        <v>1345</v>
      </c>
      <c r="N273" s="10" t="s">
        <v>289</v>
      </c>
      <c r="O273" s="11">
        <v>45120</v>
      </c>
      <c r="P273" s="4">
        <v>1</v>
      </c>
      <c r="Q273" s="4"/>
      <c r="R273" s="4"/>
      <c r="S273" s="4"/>
      <c r="T273" s="4"/>
      <c r="U273" s="10">
        <f t="shared" si="9"/>
        <v>3</v>
      </c>
      <c r="V273" s="4"/>
      <c r="W273" s="10" t="s">
        <v>52</v>
      </c>
      <c r="X273" s="4"/>
      <c r="Y273" s="1"/>
      <c r="Z273" s="69" t="s">
        <v>1393</v>
      </c>
    </row>
    <row r="274" ht="18" customHeight="1" spans="1:27">
      <c r="A274" s="8">
        <f t="shared" si="8"/>
        <v>273</v>
      </c>
      <c r="B274" s="9">
        <v>44371</v>
      </c>
      <c r="C274" s="68">
        <v>46203</v>
      </c>
      <c r="D274" s="10" t="s">
        <v>1394</v>
      </c>
      <c r="E274" s="4"/>
      <c r="F274" s="4">
        <v>1</v>
      </c>
      <c r="G274" s="4" t="s">
        <v>62</v>
      </c>
      <c r="H274" s="4"/>
      <c r="I274" s="1" t="s">
        <v>1395</v>
      </c>
      <c r="J274" s="4" t="s">
        <v>44</v>
      </c>
      <c r="K274" s="8" t="s">
        <v>37</v>
      </c>
      <c r="L274" s="4">
        <v>5400</v>
      </c>
      <c r="M274" s="4">
        <v>1347</v>
      </c>
      <c r="N274" s="4"/>
      <c r="O274" s="11">
        <v>45120</v>
      </c>
      <c r="P274" s="4">
        <v>1</v>
      </c>
      <c r="Q274" s="4"/>
      <c r="R274" s="4"/>
      <c r="S274" s="4"/>
      <c r="T274" s="4"/>
      <c r="U274" s="10">
        <f t="shared" si="9"/>
        <v>4</v>
      </c>
      <c r="V274" s="4"/>
      <c r="W274" s="4"/>
      <c r="X274" s="4"/>
      <c r="Y274" s="1"/>
      <c r="Z274" s="69" t="s">
        <v>1396</v>
      </c>
    </row>
    <row r="275" ht="18" customHeight="1" spans="1:27">
      <c r="A275" s="8">
        <f t="shared" si="8"/>
        <v>274</v>
      </c>
      <c r="B275" s="9">
        <v>44371</v>
      </c>
      <c r="C275" s="68">
        <v>46203</v>
      </c>
      <c r="D275" s="10" t="s">
        <v>1397</v>
      </c>
      <c r="E275" s="4"/>
      <c r="F275" s="4">
        <v>1</v>
      </c>
      <c r="G275" s="4" t="s">
        <v>48</v>
      </c>
      <c r="H275" s="4"/>
      <c r="I275" s="4" t="s">
        <v>4267</v>
      </c>
      <c r="J275" s="4" t="s">
        <v>134</v>
      </c>
      <c r="K275" s="8" t="s">
        <v>37</v>
      </c>
      <c r="L275" s="4">
        <v>5400</v>
      </c>
      <c r="M275" s="4">
        <v>1348</v>
      </c>
      <c r="N275" s="10" t="s">
        <v>396</v>
      </c>
      <c r="O275" s="11">
        <v>45121</v>
      </c>
      <c r="P275" s="4">
        <v>1</v>
      </c>
      <c r="Q275" s="4"/>
      <c r="R275" s="4"/>
      <c r="S275" s="4">
        <v>1</v>
      </c>
      <c r="T275" s="4"/>
      <c r="U275" s="10">
        <f t="shared" si="9"/>
        <v>4</v>
      </c>
      <c r="V275" s="4"/>
      <c r="W275" s="10" t="s">
        <v>52</v>
      </c>
      <c r="X275" s="4"/>
      <c r="Y275" s="1"/>
      <c r="Z275" s="69" t="s">
        <v>1400</v>
      </c>
    </row>
    <row r="276" ht="18" customHeight="1" spans="1:27">
      <c r="A276" s="8">
        <f t="shared" si="8"/>
        <v>275</v>
      </c>
      <c r="B276" s="9">
        <v>44371</v>
      </c>
      <c r="C276" s="68">
        <v>46203</v>
      </c>
      <c r="D276" s="10" t="s">
        <v>1401</v>
      </c>
      <c r="E276" s="4"/>
      <c r="F276" s="4">
        <v>1</v>
      </c>
      <c r="G276" s="4" t="s">
        <v>48</v>
      </c>
      <c r="H276" s="4"/>
      <c r="I276" s="1" t="s">
        <v>4268</v>
      </c>
      <c r="J276" s="4" t="s">
        <v>57</v>
      </c>
      <c r="K276" s="8" t="s">
        <v>37</v>
      </c>
      <c r="L276" s="4">
        <v>5400</v>
      </c>
      <c r="M276" s="4">
        <v>1351</v>
      </c>
      <c r="N276" s="10" t="s">
        <v>396</v>
      </c>
      <c r="O276" s="11">
        <v>45120</v>
      </c>
      <c r="P276" s="4">
        <v>1</v>
      </c>
      <c r="Q276" s="4"/>
      <c r="R276" s="4"/>
      <c r="S276" s="4"/>
      <c r="T276" s="4"/>
      <c r="U276" s="10">
        <f t="shared" si="9"/>
        <v>4</v>
      </c>
      <c r="V276" s="4"/>
      <c r="W276" s="10" t="s">
        <v>52</v>
      </c>
      <c r="X276" s="4"/>
      <c r="Y276" s="1"/>
      <c r="Z276" s="69" t="s">
        <v>1403</v>
      </c>
    </row>
    <row r="277" ht="18" customHeight="1" spans="1:27">
      <c r="A277" s="8">
        <f t="shared" si="8"/>
        <v>276</v>
      </c>
      <c r="B277" s="9">
        <v>44376</v>
      </c>
      <c r="C277" s="68">
        <v>46203</v>
      </c>
      <c r="D277" s="10" t="s">
        <v>1404</v>
      </c>
      <c r="E277" s="4"/>
      <c r="F277" s="4">
        <v>1</v>
      </c>
      <c r="G277" s="4" t="s">
        <v>36</v>
      </c>
      <c r="H277" s="4"/>
      <c r="I277" s="4" t="s">
        <v>1405</v>
      </c>
      <c r="J277" s="4" t="s">
        <v>44</v>
      </c>
      <c r="K277" s="4" t="s">
        <v>58</v>
      </c>
      <c r="L277" s="4">
        <v>9216</v>
      </c>
      <c r="M277" s="4">
        <v>1352</v>
      </c>
      <c r="N277" s="4"/>
      <c r="O277" s="11">
        <v>45121</v>
      </c>
      <c r="P277" s="4">
        <v>1</v>
      </c>
      <c r="Q277" s="4"/>
      <c r="R277" s="4"/>
      <c r="S277" s="4"/>
      <c r="T277" s="4"/>
      <c r="U277" s="10">
        <f t="shared" si="9"/>
        <v>4</v>
      </c>
      <c r="V277" s="4"/>
      <c r="W277" s="4"/>
      <c r="X277" s="4"/>
      <c r="Y277" s="1"/>
      <c r="Z277" s="69" t="s">
        <v>1406</v>
      </c>
    </row>
    <row r="278" ht="18" customHeight="1" spans="1:27">
      <c r="A278" s="8">
        <f t="shared" si="8"/>
        <v>277</v>
      </c>
      <c r="B278" s="9">
        <v>43271</v>
      </c>
      <c r="C278" s="68">
        <v>46203</v>
      </c>
      <c r="D278" s="10" t="s">
        <v>1407</v>
      </c>
      <c r="E278" s="4"/>
      <c r="F278" s="4">
        <v>1</v>
      </c>
      <c r="G278" s="4" t="s">
        <v>48</v>
      </c>
      <c r="H278" s="4"/>
      <c r="I278" s="4" t="s">
        <v>1408</v>
      </c>
      <c r="J278" s="4" t="s">
        <v>149</v>
      </c>
      <c r="K278" s="8" t="s">
        <v>37</v>
      </c>
      <c r="L278" s="4">
        <v>5400</v>
      </c>
      <c r="M278" s="4">
        <v>585</v>
      </c>
      <c r="N278" s="10" t="s">
        <v>51</v>
      </c>
      <c r="O278" s="4" t="s">
        <v>2713</v>
      </c>
      <c r="P278" s="4">
        <v>1</v>
      </c>
      <c r="Q278" s="4"/>
      <c r="R278" s="4"/>
      <c r="S278" s="4">
        <v>1</v>
      </c>
      <c r="T278" s="4"/>
      <c r="U278" s="10">
        <f t="shared" si="9"/>
        <v>7</v>
      </c>
      <c r="V278" s="4"/>
      <c r="W278" s="10" t="s">
        <v>52</v>
      </c>
      <c r="X278" s="4"/>
      <c r="Y278" s="1"/>
      <c r="Z278" s="69" t="s">
        <v>1409</v>
      </c>
    </row>
    <row r="279" ht="18" customHeight="1" spans="1:27">
      <c r="A279" s="8">
        <f t="shared" si="8"/>
        <v>278</v>
      </c>
      <c r="B279" s="9">
        <v>42256</v>
      </c>
      <c r="C279" s="68">
        <v>46203</v>
      </c>
      <c r="D279" s="10" t="s">
        <v>1410</v>
      </c>
      <c r="E279" s="4"/>
      <c r="F279" s="4">
        <v>1</v>
      </c>
      <c r="G279" s="4" t="s">
        <v>62</v>
      </c>
      <c r="H279" s="4"/>
      <c r="I279" s="4" t="s">
        <v>1411</v>
      </c>
      <c r="J279" s="76" t="s">
        <v>57</v>
      </c>
      <c r="K279" s="8" t="s">
        <v>37</v>
      </c>
      <c r="L279" s="4">
        <v>5400</v>
      </c>
      <c r="M279" s="4">
        <v>60</v>
      </c>
      <c r="N279" s="4"/>
      <c r="O279" s="4" t="s">
        <v>2713</v>
      </c>
      <c r="P279" s="4">
        <v>1</v>
      </c>
      <c r="Q279" s="4"/>
      <c r="R279" s="4"/>
      <c r="S279" s="4"/>
      <c r="T279" s="4"/>
      <c r="U279" s="10">
        <f t="shared" si="9"/>
        <v>9</v>
      </c>
      <c r="V279" s="4"/>
      <c r="W279" s="4"/>
      <c r="X279" s="4"/>
      <c r="Y279" s="1"/>
      <c r="Z279" s="69" t="s">
        <v>1412</v>
      </c>
      <c r="AA279" s="10" t="s">
        <v>1413</v>
      </c>
    </row>
    <row r="280" ht="18" customHeight="1" spans="1:27">
      <c r="A280" s="8">
        <f t="shared" si="8"/>
        <v>279</v>
      </c>
      <c r="B280" s="9">
        <v>44391</v>
      </c>
      <c r="C280" s="68">
        <v>46203</v>
      </c>
      <c r="D280" s="10" t="s">
        <v>1414</v>
      </c>
      <c r="E280" s="4"/>
      <c r="F280" s="4">
        <v>1</v>
      </c>
      <c r="G280" s="4" t="s">
        <v>48</v>
      </c>
      <c r="H280" s="4"/>
      <c r="I280" s="4" t="s">
        <v>1415</v>
      </c>
      <c r="J280" s="4" t="s">
        <v>330</v>
      </c>
      <c r="K280" s="8" t="s">
        <v>37</v>
      </c>
      <c r="L280" s="4">
        <v>5400</v>
      </c>
      <c r="M280" s="4">
        <v>1358</v>
      </c>
      <c r="N280" s="10" t="s">
        <v>51</v>
      </c>
      <c r="O280" s="11">
        <v>45144</v>
      </c>
      <c r="P280" s="4">
        <v>1</v>
      </c>
      <c r="Q280" s="4"/>
      <c r="R280" s="4"/>
      <c r="S280" s="4"/>
      <c r="T280" s="4"/>
      <c r="U280" s="10">
        <f t="shared" si="9"/>
        <v>3</v>
      </c>
      <c r="V280" s="4"/>
      <c r="W280" s="10" t="s">
        <v>52</v>
      </c>
      <c r="X280" s="4"/>
      <c r="Y280" s="1"/>
      <c r="Z280" s="69" t="s">
        <v>1416</v>
      </c>
    </row>
    <row r="281" ht="18" customHeight="1" spans="1:27">
      <c r="A281" s="8">
        <f t="shared" si="8"/>
        <v>280</v>
      </c>
      <c r="B281" s="9">
        <v>44397</v>
      </c>
      <c r="C281" s="68">
        <v>46203</v>
      </c>
      <c r="D281" s="10" t="s">
        <v>1417</v>
      </c>
      <c r="E281" s="4"/>
      <c r="F281" s="4">
        <v>1</v>
      </c>
      <c r="G281" s="4" t="s">
        <v>48</v>
      </c>
      <c r="H281" s="4"/>
      <c r="I281" s="1" t="s">
        <v>1418</v>
      </c>
      <c r="J281" s="4" t="s">
        <v>134</v>
      </c>
      <c r="K281" s="8" t="s">
        <v>37</v>
      </c>
      <c r="L281" s="4">
        <v>5400</v>
      </c>
      <c r="M281" s="4">
        <v>1362</v>
      </c>
      <c r="N281" s="10" t="s">
        <v>678</v>
      </c>
      <c r="O281" s="11">
        <v>45143</v>
      </c>
      <c r="P281" s="4">
        <v>1</v>
      </c>
      <c r="Q281" s="4"/>
      <c r="R281" s="4"/>
      <c r="S281" s="4"/>
      <c r="T281" s="4"/>
      <c r="U281" s="10">
        <f t="shared" si="9"/>
        <v>3</v>
      </c>
      <c r="V281" s="4"/>
      <c r="W281" s="10" t="s">
        <v>52</v>
      </c>
      <c r="X281" s="4"/>
      <c r="Y281" s="1"/>
      <c r="Z281" s="69" t="s">
        <v>1419</v>
      </c>
    </row>
    <row r="282" ht="18" customHeight="1" spans="1:27">
      <c r="A282" s="8">
        <f t="shared" si="8"/>
        <v>281</v>
      </c>
      <c r="B282" s="9">
        <v>44403</v>
      </c>
      <c r="C282" s="68">
        <v>46203</v>
      </c>
      <c r="D282" s="10" t="s">
        <v>749</v>
      </c>
      <c r="E282" s="4"/>
      <c r="F282" s="4" t="s">
        <v>88</v>
      </c>
      <c r="G282" s="4" t="s">
        <v>308</v>
      </c>
      <c r="H282" s="4"/>
      <c r="I282" s="4" t="s">
        <v>4238</v>
      </c>
      <c r="J282" s="1" t="s">
        <v>44</v>
      </c>
      <c r="K282" s="8" t="s">
        <v>37</v>
      </c>
      <c r="L282" s="4">
        <v>5400</v>
      </c>
      <c r="M282" s="4">
        <v>1366</v>
      </c>
      <c r="N282" s="4"/>
      <c r="O282" s="11">
        <v>45143</v>
      </c>
      <c r="P282" s="4">
        <v>1</v>
      </c>
      <c r="Q282" s="4"/>
      <c r="R282" s="4"/>
      <c r="S282" s="4"/>
      <c r="T282" s="4"/>
      <c r="U282" s="10">
        <f t="shared" si="9"/>
        <v>3</v>
      </c>
      <c r="V282" s="4"/>
      <c r="W282" s="4"/>
      <c r="X282" s="4"/>
      <c r="Y282" s="1"/>
      <c r="Z282" s="69" t="s">
        <v>752</v>
      </c>
    </row>
    <row r="283" ht="18" customHeight="1" spans="1:27">
      <c r="A283" s="8">
        <f t="shared" si="8"/>
        <v>282</v>
      </c>
      <c r="B283" s="9">
        <v>44406</v>
      </c>
      <c r="C283" s="68">
        <v>46203</v>
      </c>
      <c r="D283" s="10" t="s">
        <v>1421</v>
      </c>
      <c r="E283" s="4"/>
      <c r="F283" s="4">
        <v>1</v>
      </c>
      <c r="G283" s="4" t="s">
        <v>62</v>
      </c>
      <c r="H283" s="4"/>
      <c r="I283" s="4" t="s">
        <v>1422</v>
      </c>
      <c r="J283" s="4" t="s">
        <v>594</v>
      </c>
      <c r="K283" s="8" t="s">
        <v>37</v>
      </c>
      <c r="L283" s="4">
        <v>5400</v>
      </c>
      <c r="M283" s="4">
        <v>1369</v>
      </c>
      <c r="N283" s="4"/>
      <c r="O283" s="11">
        <v>45155</v>
      </c>
      <c r="P283" s="4">
        <v>1</v>
      </c>
      <c r="Q283" s="4"/>
      <c r="R283" s="4"/>
      <c r="S283" s="4">
        <v>1</v>
      </c>
      <c r="T283" s="4"/>
      <c r="U283" s="10">
        <f t="shared" si="9"/>
        <v>3</v>
      </c>
      <c r="V283" s="4"/>
      <c r="W283" s="4"/>
      <c r="X283" s="4"/>
      <c r="Y283" s="1"/>
      <c r="Z283" s="69" t="s">
        <v>1423</v>
      </c>
    </row>
    <row r="284" ht="18" customHeight="1" spans="1:27">
      <c r="A284" s="8">
        <f t="shared" si="8"/>
        <v>283</v>
      </c>
      <c r="B284" s="9">
        <v>44411</v>
      </c>
      <c r="C284" s="68">
        <v>46203</v>
      </c>
      <c r="D284" s="10" t="s">
        <v>1424</v>
      </c>
      <c r="E284" s="4"/>
      <c r="F284" s="4">
        <v>1</v>
      </c>
      <c r="G284" s="4" t="s">
        <v>42</v>
      </c>
      <c r="H284" s="4"/>
      <c r="I284" s="4" t="s">
        <v>1425</v>
      </c>
      <c r="J284" s="4" t="s">
        <v>134</v>
      </c>
      <c r="K284" s="8" t="s">
        <v>37</v>
      </c>
      <c r="L284" s="4">
        <v>5400</v>
      </c>
      <c r="M284" s="4">
        <v>1372</v>
      </c>
      <c r="N284" s="4"/>
      <c r="O284" s="4" t="s">
        <v>38</v>
      </c>
      <c r="P284" s="4">
        <v>1</v>
      </c>
      <c r="Q284" s="4"/>
      <c r="R284" s="4"/>
      <c r="S284" s="4"/>
      <c r="T284" s="4"/>
      <c r="U284" s="10">
        <f t="shared" si="9"/>
        <v>3</v>
      </c>
      <c r="V284" s="4"/>
      <c r="W284" s="4"/>
      <c r="X284" s="4"/>
      <c r="Y284" s="1"/>
      <c r="Z284" s="69" t="s">
        <v>1426</v>
      </c>
    </row>
    <row r="285" ht="18" customHeight="1" spans="1:27">
      <c r="A285" s="8">
        <f t="shared" si="8"/>
        <v>284</v>
      </c>
      <c r="B285" s="9">
        <v>44414</v>
      </c>
      <c r="C285" s="68">
        <v>46203</v>
      </c>
      <c r="D285" s="10" t="s">
        <v>1430</v>
      </c>
      <c r="E285" s="4"/>
      <c r="F285" s="4">
        <v>1</v>
      </c>
      <c r="G285" s="4" t="s">
        <v>62</v>
      </c>
      <c r="H285" s="4"/>
      <c r="I285" s="4" t="s">
        <v>1398</v>
      </c>
      <c r="J285" s="4" t="s">
        <v>1431</v>
      </c>
      <c r="K285" s="8" t="s">
        <v>37</v>
      </c>
      <c r="L285" s="4">
        <v>5400</v>
      </c>
      <c r="M285" s="4">
        <v>1378</v>
      </c>
      <c r="N285" s="4"/>
      <c r="O285" s="11">
        <v>45156</v>
      </c>
      <c r="P285" s="4">
        <v>1</v>
      </c>
      <c r="Q285" s="4"/>
      <c r="R285" s="4"/>
      <c r="S285" s="4"/>
      <c r="T285" s="4"/>
      <c r="U285" s="10">
        <f t="shared" si="9"/>
        <v>3</v>
      </c>
      <c r="V285" s="4"/>
      <c r="W285" s="4"/>
      <c r="X285" s="4"/>
      <c r="Y285" s="1"/>
      <c r="Z285" s="69" t="s">
        <v>1432</v>
      </c>
    </row>
    <row r="286" ht="18" customHeight="1" spans="1:27">
      <c r="A286" s="8">
        <f t="shared" si="8"/>
        <v>285</v>
      </c>
      <c r="B286" s="9">
        <v>44417</v>
      </c>
      <c r="C286" s="68">
        <v>46203</v>
      </c>
      <c r="D286" s="10" t="s">
        <v>1433</v>
      </c>
      <c r="E286" s="4"/>
      <c r="F286" s="4">
        <v>1</v>
      </c>
      <c r="G286" s="4" t="s">
        <v>62</v>
      </c>
      <c r="H286" s="4"/>
      <c r="I286" s="4" t="s">
        <v>1434</v>
      </c>
      <c r="J286" s="4" t="s">
        <v>1435</v>
      </c>
      <c r="K286" s="8" t="s">
        <v>37</v>
      </c>
      <c r="L286" s="4">
        <v>5400</v>
      </c>
      <c r="M286" s="4">
        <v>1380</v>
      </c>
      <c r="N286" s="4"/>
      <c r="O286" s="11">
        <v>45155</v>
      </c>
      <c r="P286" s="4">
        <v>1</v>
      </c>
      <c r="Q286" s="4"/>
      <c r="R286" s="4"/>
      <c r="S286" s="4"/>
      <c r="T286" s="4"/>
      <c r="U286" s="10">
        <f t="shared" si="9"/>
        <v>3</v>
      </c>
      <c r="V286" s="4"/>
      <c r="W286" s="4"/>
      <c r="X286" s="4"/>
      <c r="Y286" s="1"/>
      <c r="Z286" s="69" t="s">
        <v>1436</v>
      </c>
    </row>
    <row r="287" ht="18" customHeight="1" spans="1:27">
      <c r="A287" s="8">
        <f t="shared" si="8"/>
        <v>286</v>
      </c>
      <c r="B287" s="9">
        <v>44420</v>
      </c>
      <c r="C287" s="68">
        <v>46203</v>
      </c>
      <c r="D287" s="10" t="s">
        <v>1437</v>
      </c>
      <c r="E287" s="4"/>
      <c r="F287" s="4">
        <v>1</v>
      </c>
      <c r="G287" s="4" t="s">
        <v>67</v>
      </c>
      <c r="H287" s="4"/>
      <c r="I287" s="4" t="s">
        <v>1438</v>
      </c>
      <c r="J287" s="4" t="s">
        <v>1439</v>
      </c>
      <c r="K287" s="8" t="s">
        <v>37</v>
      </c>
      <c r="L287" s="4">
        <v>5400</v>
      </c>
      <c r="M287" s="4">
        <v>1381</v>
      </c>
      <c r="N287" s="4"/>
      <c r="O287" s="11">
        <v>45156</v>
      </c>
      <c r="P287" s="4">
        <v>1</v>
      </c>
      <c r="Q287" s="4"/>
      <c r="R287" s="4"/>
      <c r="S287" s="4"/>
      <c r="T287" s="4"/>
      <c r="U287" s="10">
        <f t="shared" si="9"/>
        <v>3</v>
      </c>
      <c r="V287" s="4"/>
      <c r="W287" s="4"/>
      <c r="X287" s="4"/>
      <c r="Y287" s="1"/>
      <c r="Z287" s="69" t="s">
        <v>1440</v>
      </c>
    </row>
    <row r="288" ht="18" customHeight="1" spans="1:27">
      <c r="A288" s="8">
        <f t="shared" si="8"/>
        <v>287</v>
      </c>
      <c r="B288" s="9">
        <v>44424</v>
      </c>
      <c r="C288" s="68">
        <v>46203</v>
      </c>
      <c r="D288" s="10" t="s">
        <v>1448</v>
      </c>
      <c r="E288" s="4"/>
      <c r="F288" s="4">
        <v>1</v>
      </c>
      <c r="G288" s="4" t="s">
        <v>48</v>
      </c>
      <c r="H288" s="4"/>
      <c r="I288" s="4" t="s">
        <v>1449</v>
      </c>
      <c r="J288" s="76" t="s">
        <v>221</v>
      </c>
      <c r="K288" s="8" t="s">
        <v>37</v>
      </c>
      <c r="L288" s="4">
        <v>5400</v>
      </c>
      <c r="M288" s="4">
        <v>1385</v>
      </c>
      <c r="N288" s="10" t="s">
        <v>1202</v>
      </c>
      <c r="O288" s="11">
        <v>45156</v>
      </c>
      <c r="P288" s="4">
        <v>1</v>
      </c>
      <c r="Q288" s="4"/>
      <c r="R288" s="4"/>
      <c r="S288" s="4"/>
      <c r="T288" s="4"/>
      <c r="U288" s="10">
        <f t="shared" si="9"/>
        <v>3</v>
      </c>
      <c r="V288" s="4"/>
      <c r="W288" s="10" t="s">
        <v>52</v>
      </c>
      <c r="X288" s="4"/>
      <c r="Y288" s="1"/>
      <c r="Z288" s="69" t="s">
        <v>1450</v>
      </c>
    </row>
    <row r="289" ht="18" customHeight="1" spans="1:26">
      <c r="A289" s="8">
        <f t="shared" si="8"/>
        <v>288</v>
      </c>
      <c r="B289" s="9">
        <v>44425</v>
      </c>
      <c r="C289" s="68">
        <v>46203</v>
      </c>
      <c r="D289" s="10" t="s">
        <v>1451</v>
      </c>
      <c r="E289" s="4"/>
      <c r="F289" s="4">
        <v>1</v>
      </c>
      <c r="G289" s="4" t="s">
        <v>48</v>
      </c>
      <c r="H289" s="4"/>
      <c r="I289" s="4" t="s">
        <v>4270</v>
      </c>
      <c r="J289" s="4" t="s">
        <v>4271</v>
      </c>
      <c r="K289" s="8" t="s">
        <v>37</v>
      </c>
      <c r="L289" s="4">
        <v>5400</v>
      </c>
      <c r="M289" s="4">
        <v>1387</v>
      </c>
      <c r="N289" s="10" t="s">
        <v>1328</v>
      </c>
      <c r="O289" s="11">
        <v>44805</v>
      </c>
      <c r="P289" s="4">
        <v>1</v>
      </c>
      <c r="Q289" s="4"/>
      <c r="R289" s="4"/>
      <c r="S289" s="4">
        <v>1</v>
      </c>
      <c r="T289" s="4"/>
      <c r="U289" s="10">
        <f t="shared" si="9"/>
        <v>3</v>
      </c>
      <c r="V289" s="4"/>
      <c r="W289" s="10" t="s">
        <v>52</v>
      </c>
      <c r="X289" s="4"/>
      <c r="Y289" s="1"/>
      <c r="Z289" s="69" t="s">
        <v>1454</v>
      </c>
    </row>
    <row r="290" ht="18" customHeight="1" spans="1:26">
      <c r="A290" s="8">
        <f t="shared" si="8"/>
        <v>289</v>
      </c>
      <c r="B290" s="9">
        <v>44426</v>
      </c>
      <c r="C290" s="68">
        <v>46203</v>
      </c>
      <c r="D290" s="10" t="s">
        <v>1455</v>
      </c>
      <c r="E290" s="4"/>
      <c r="F290" s="4">
        <v>1</v>
      </c>
      <c r="G290" s="4" t="s">
        <v>36</v>
      </c>
      <c r="H290" s="4"/>
      <c r="I290" s="4" t="s">
        <v>1456</v>
      </c>
      <c r="J290" s="12" t="s">
        <v>117</v>
      </c>
      <c r="K290" s="8" t="s">
        <v>37</v>
      </c>
      <c r="L290" s="4">
        <v>5400</v>
      </c>
      <c r="M290" s="4">
        <v>1391</v>
      </c>
      <c r="N290" s="4"/>
      <c r="O290" s="11">
        <v>44805</v>
      </c>
      <c r="P290" s="4">
        <v>1</v>
      </c>
      <c r="Q290" s="4"/>
      <c r="R290" s="4"/>
      <c r="S290" s="4"/>
      <c r="T290" s="4"/>
      <c r="U290" s="10">
        <f t="shared" si="9"/>
        <v>3</v>
      </c>
      <c r="V290" s="4"/>
      <c r="W290" s="4"/>
      <c r="X290" s="4"/>
      <c r="Y290" s="1"/>
      <c r="Z290" s="69" t="s">
        <v>1457</v>
      </c>
    </row>
    <row r="291" ht="18" customHeight="1" spans="1:26">
      <c r="A291" s="8">
        <f t="shared" si="8"/>
        <v>290</v>
      </c>
      <c r="B291" s="9">
        <v>44431</v>
      </c>
      <c r="C291" s="68">
        <v>46203</v>
      </c>
      <c r="D291" s="10" t="s">
        <v>1458</v>
      </c>
      <c r="E291" s="4"/>
      <c r="F291" s="4">
        <v>1</v>
      </c>
      <c r="G291" s="4" t="s">
        <v>62</v>
      </c>
      <c r="H291" s="4"/>
      <c r="I291" s="4" t="s">
        <v>1459</v>
      </c>
      <c r="J291" s="4" t="s">
        <v>44</v>
      </c>
      <c r="K291" s="8" t="s">
        <v>37</v>
      </c>
      <c r="L291" s="4">
        <v>5400</v>
      </c>
      <c r="M291" s="4">
        <v>1392</v>
      </c>
      <c r="N291" s="4"/>
      <c r="O291" s="11">
        <v>44805</v>
      </c>
      <c r="P291" s="4">
        <v>1</v>
      </c>
      <c r="Q291" s="4"/>
      <c r="R291" s="4"/>
      <c r="S291" s="4"/>
      <c r="T291" s="4"/>
      <c r="U291" s="10">
        <f t="shared" si="9"/>
        <v>3</v>
      </c>
      <c r="V291" s="4"/>
      <c r="W291" s="4"/>
      <c r="X291" s="4"/>
      <c r="Y291" s="1"/>
      <c r="Z291" s="69" t="s">
        <v>1460</v>
      </c>
    </row>
    <row r="292" ht="18" customHeight="1" spans="1:26">
      <c r="A292" s="8">
        <f t="shared" si="8"/>
        <v>291</v>
      </c>
      <c r="B292" s="9">
        <v>44432</v>
      </c>
      <c r="C292" s="68">
        <v>46203</v>
      </c>
      <c r="D292" s="10" t="s">
        <v>1461</v>
      </c>
      <c r="E292" s="4"/>
      <c r="F292" s="4">
        <v>1</v>
      </c>
      <c r="G292" s="4" t="s">
        <v>67</v>
      </c>
      <c r="H292" s="4"/>
      <c r="I292" s="4" t="s">
        <v>1462</v>
      </c>
      <c r="J292" s="4" t="s">
        <v>452</v>
      </c>
      <c r="K292" s="8" t="s">
        <v>37</v>
      </c>
      <c r="L292" s="4">
        <v>5400</v>
      </c>
      <c r="M292" s="4">
        <v>1394</v>
      </c>
      <c r="N292" s="4"/>
      <c r="O292" s="11">
        <v>44805</v>
      </c>
      <c r="P292" s="4">
        <v>1</v>
      </c>
      <c r="Q292" s="4"/>
      <c r="R292" s="4"/>
      <c r="S292" s="4" t="s">
        <v>4166</v>
      </c>
      <c r="T292" s="4"/>
      <c r="U292" s="10">
        <f t="shared" si="9"/>
        <v>3</v>
      </c>
      <c r="V292" s="4"/>
      <c r="W292" s="4"/>
      <c r="X292" s="4"/>
      <c r="Y292" s="1"/>
      <c r="Z292" s="69" t="s">
        <v>1463</v>
      </c>
    </row>
    <row r="293" ht="18" customHeight="1" spans="1:26">
      <c r="A293" s="8">
        <f t="shared" si="8"/>
        <v>292</v>
      </c>
      <c r="B293" s="9">
        <v>44436</v>
      </c>
      <c r="C293" s="68">
        <v>46203</v>
      </c>
      <c r="D293" s="10" t="s">
        <v>1464</v>
      </c>
      <c r="E293" s="4" t="s">
        <v>34</v>
      </c>
      <c r="F293" s="4">
        <v>1</v>
      </c>
      <c r="G293" s="4" t="s">
        <v>62</v>
      </c>
      <c r="H293" s="4"/>
      <c r="I293" s="4" t="s">
        <v>1465</v>
      </c>
      <c r="J293" s="4" t="s">
        <v>1466</v>
      </c>
      <c r="K293" s="8" t="s">
        <v>37</v>
      </c>
      <c r="L293" s="4">
        <v>5400</v>
      </c>
      <c r="M293" s="4">
        <v>1395</v>
      </c>
      <c r="N293" s="4"/>
      <c r="O293" s="11">
        <v>44805</v>
      </c>
      <c r="P293" s="4">
        <v>1</v>
      </c>
      <c r="Q293" s="4"/>
      <c r="R293" s="4"/>
      <c r="S293" s="4">
        <v>1</v>
      </c>
      <c r="T293" s="4"/>
      <c r="U293" s="10">
        <f t="shared" si="9"/>
        <v>3</v>
      </c>
      <c r="V293" s="4"/>
      <c r="W293" s="4"/>
      <c r="X293" s="4"/>
      <c r="Y293" s="1"/>
      <c r="Z293" s="69" t="s">
        <v>1467</v>
      </c>
    </row>
    <row r="294" ht="18" customHeight="1" spans="1:26">
      <c r="A294" s="8">
        <f t="shared" si="8"/>
        <v>293</v>
      </c>
      <c r="B294" s="9">
        <v>44438</v>
      </c>
      <c r="C294" s="68">
        <v>46203</v>
      </c>
      <c r="D294" s="10" t="s">
        <v>1468</v>
      </c>
      <c r="E294" s="4"/>
      <c r="F294" s="4">
        <v>1</v>
      </c>
      <c r="G294" s="4" t="s">
        <v>36</v>
      </c>
      <c r="H294" s="4"/>
      <c r="I294" s="4" t="s">
        <v>1469</v>
      </c>
      <c r="J294" s="12" t="s">
        <v>1470</v>
      </c>
      <c r="K294" s="8" t="s">
        <v>37</v>
      </c>
      <c r="L294" s="4">
        <v>5400</v>
      </c>
      <c r="M294" s="4">
        <v>1396</v>
      </c>
      <c r="N294" s="4"/>
      <c r="O294" s="11">
        <v>45169</v>
      </c>
      <c r="P294" s="4">
        <v>1</v>
      </c>
      <c r="Q294" s="4"/>
      <c r="R294" s="4"/>
      <c r="S294" s="4"/>
      <c r="T294" s="4"/>
      <c r="U294" s="10">
        <f t="shared" si="9"/>
        <v>3</v>
      </c>
      <c r="V294" s="4"/>
      <c r="W294" s="4"/>
      <c r="X294" s="4"/>
      <c r="Y294" s="1"/>
      <c r="Z294" s="69" t="s">
        <v>1471</v>
      </c>
    </row>
    <row r="295" ht="18" customHeight="1" spans="1:26">
      <c r="A295" s="8">
        <f t="shared" si="8"/>
        <v>294</v>
      </c>
      <c r="B295" s="9">
        <v>44438</v>
      </c>
      <c r="C295" s="68">
        <v>46203</v>
      </c>
      <c r="D295" s="10" t="s">
        <v>1472</v>
      </c>
      <c r="E295" s="4"/>
      <c r="F295" s="4">
        <v>1</v>
      </c>
      <c r="G295" s="4" t="s">
        <v>121</v>
      </c>
      <c r="H295" s="4"/>
      <c r="I295" s="4" t="s">
        <v>1473</v>
      </c>
      <c r="J295" s="4" t="s">
        <v>149</v>
      </c>
      <c r="K295" s="8" t="s">
        <v>37</v>
      </c>
      <c r="L295" s="4">
        <v>5400</v>
      </c>
      <c r="M295" s="4">
        <v>1397</v>
      </c>
      <c r="N295" s="4"/>
      <c r="O295" s="11">
        <v>45227</v>
      </c>
      <c r="P295" s="4">
        <v>1</v>
      </c>
      <c r="Q295" s="4"/>
      <c r="R295" s="4"/>
      <c r="S295" s="4"/>
      <c r="T295" s="4"/>
      <c r="U295" s="10">
        <f t="shared" si="9"/>
        <v>3</v>
      </c>
      <c r="V295" s="4"/>
      <c r="W295" s="4"/>
      <c r="X295" s="4"/>
      <c r="Y295" s="1"/>
      <c r="Z295" s="69" t="s">
        <v>1474</v>
      </c>
    </row>
    <row r="296" ht="18" customHeight="1" spans="1:26">
      <c r="A296" s="8">
        <f t="shared" si="8"/>
        <v>295</v>
      </c>
      <c r="B296" s="9">
        <v>44445</v>
      </c>
      <c r="C296" s="68">
        <v>46203</v>
      </c>
      <c r="D296" s="10" t="s">
        <v>1475</v>
      </c>
      <c r="E296" s="4"/>
      <c r="F296" s="4">
        <v>1</v>
      </c>
      <c r="G296" s="4" t="s">
        <v>62</v>
      </c>
      <c r="H296" s="4"/>
      <c r="I296" s="4" t="s">
        <v>1476</v>
      </c>
      <c r="J296" s="4" t="s">
        <v>1477</v>
      </c>
      <c r="K296" s="8" t="s">
        <v>37</v>
      </c>
      <c r="L296" s="4">
        <v>5400</v>
      </c>
      <c r="M296" s="4">
        <v>1399</v>
      </c>
      <c r="N296" s="4"/>
      <c r="O296" s="11">
        <v>45253</v>
      </c>
      <c r="P296" s="4">
        <v>1</v>
      </c>
      <c r="Q296" s="4"/>
      <c r="R296" s="4"/>
      <c r="S296" s="4">
        <v>1</v>
      </c>
      <c r="T296" s="4"/>
      <c r="U296" s="10">
        <f t="shared" si="9"/>
        <v>3</v>
      </c>
      <c r="V296" s="4"/>
      <c r="W296" s="4"/>
      <c r="X296" s="4"/>
      <c r="Y296" s="1"/>
      <c r="Z296" s="69" t="s">
        <v>1478</v>
      </c>
    </row>
    <row r="297" ht="18" customHeight="1" spans="1:26">
      <c r="A297" s="8">
        <f t="shared" si="8"/>
        <v>296</v>
      </c>
      <c r="B297" s="9">
        <v>44461</v>
      </c>
      <c r="C297" s="68">
        <v>46203</v>
      </c>
      <c r="D297" s="10" t="s">
        <v>1482</v>
      </c>
      <c r="E297" s="4"/>
      <c r="F297" s="4">
        <v>1</v>
      </c>
      <c r="G297" s="4" t="s">
        <v>48</v>
      </c>
      <c r="H297" s="4"/>
      <c r="I297" s="4" t="s">
        <v>4272</v>
      </c>
      <c r="J297" s="22" t="s">
        <v>247</v>
      </c>
      <c r="K297" s="8" t="s">
        <v>37</v>
      </c>
      <c r="L297" s="4">
        <v>5400</v>
      </c>
      <c r="M297" s="4">
        <v>1403</v>
      </c>
      <c r="N297" s="10" t="s">
        <v>810</v>
      </c>
      <c r="O297" s="11">
        <v>45227</v>
      </c>
      <c r="P297" s="4">
        <v>1</v>
      </c>
      <c r="Q297" s="4"/>
      <c r="R297" s="4"/>
      <c r="S297" s="4">
        <v>1</v>
      </c>
      <c r="T297" s="10"/>
      <c r="U297" s="10">
        <f t="shared" si="9"/>
        <v>3</v>
      </c>
      <c r="V297" s="10"/>
      <c r="W297" s="10" t="s">
        <v>52</v>
      </c>
      <c r="X297" s="10"/>
      <c r="Y297" s="1"/>
      <c r="Z297" s="69" t="s">
        <v>1484</v>
      </c>
    </row>
    <row r="298" ht="18" customHeight="1" spans="1:26">
      <c r="A298" s="8">
        <f t="shared" si="8"/>
        <v>297</v>
      </c>
      <c r="B298" s="9">
        <v>44461</v>
      </c>
      <c r="C298" s="68">
        <v>46203</v>
      </c>
      <c r="D298" s="10" t="s">
        <v>1485</v>
      </c>
      <c r="E298" s="4"/>
      <c r="F298" s="4">
        <v>1</v>
      </c>
      <c r="G298" s="4" t="s">
        <v>42</v>
      </c>
      <c r="H298" s="4"/>
      <c r="I298" s="4" t="s">
        <v>1486</v>
      </c>
      <c r="J298" s="4" t="s">
        <v>44</v>
      </c>
      <c r="K298" s="8" t="s">
        <v>37</v>
      </c>
      <c r="L298" s="4">
        <v>5400</v>
      </c>
      <c r="M298" s="4">
        <v>1405</v>
      </c>
      <c r="N298" s="4"/>
      <c r="O298" s="11">
        <v>45227</v>
      </c>
      <c r="P298" s="4">
        <v>1</v>
      </c>
      <c r="Q298" s="4"/>
      <c r="R298" s="4"/>
      <c r="S298" s="4"/>
      <c r="T298" s="10"/>
      <c r="U298" s="10">
        <f t="shared" si="9"/>
        <v>3</v>
      </c>
      <c r="V298" s="10"/>
      <c r="W298" s="10"/>
      <c r="X298" s="10"/>
      <c r="Y298" s="1"/>
      <c r="Z298" s="69" t="s">
        <v>1487</v>
      </c>
    </row>
    <row r="299" ht="18" customHeight="1" spans="1:26">
      <c r="A299" s="8">
        <f t="shared" si="8"/>
        <v>298</v>
      </c>
      <c r="B299" s="9">
        <v>44463</v>
      </c>
      <c r="C299" s="68">
        <v>46203</v>
      </c>
      <c r="D299" s="10" t="s">
        <v>1488</v>
      </c>
      <c r="E299" s="4"/>
      <c r="F299" s="4" t="s">
        <v>88</v>
      </c>
      <c r="G299" s="4" t="s">
        <v>48</v>
      </c>
      <c r="H299" s="4"/>
      <c r="I299" s="4" t="s">
        <v>1489</v>
      </c>
      <c r="J299" s="4" t="s">
        <v>341</v>
      </c>
      <c r="K299" s="8" t="s">
        <v>37</v>
      </c>
      <c r="L299" s="4">
        <v>5400</v>
      </c>
      <c r="M299" s="4">
        <v>1406</v>
      </c>
      <c r="N299" s="10" t="s">
        <v>1202</v>
      </c>
      <c r="O299" s="31">
        <v>44581</v>
      </c>
      <c r="P299" s="4">
        <v>1</v>
      </c>
      <c r="Q299" s="4"/>
      <c r="R299" s="4"/>
      <c r="S299" s="4">
        <v>1</v>
      </c>
      <c r="T299" s="10"/>
      <c r="U299" s="10">
        <f t="shared" si="9"/>
        <v>3</v>
      </c>
      <c r="V299" s="10"/>
      <c r="W299" s="10" t="s">
        <v>52</v>
      </c>
      <c r="X299" s="10"/>
      <c r="Y299" s="1"/>
      <c r="Z299" s="69" t="s">
        <v>1490</v>
      </c>
    </row>
    <row r="300" ht="18" customHeight="1" spans="1:26">
      <c r="A300" s="8">
        <f t="shared" si="8"/>
        <v>299</v>
      </c>
      <c r="B300" s="9">
        <v>44469</v>
      </c>
      <c r="C300" s="68">
        <v>46203</v>
      </c>
      <c r="D300" s="10" t="s">
        <v>1494</v>
      </c>
      <c r="E300" s="4"/>
      <c r="F300" s="4">
        <v>1</v>
      </c>
      <c r="G300" s="4" t="s">
        <v>42</v>
      </c>
      <c r="H300" s="4"/>
      <c r="I300" s="4" t="s">
        <v>1495</v>
      </c>
      <c r="J300" s="4" t="s">
        <v>1496</v>
      </c>
      <c r="K300" s="8" t="s">
        <v>37</v>
      </c>
      <c r="L300" s="4">
        <v>5400</v>
      </c>
      <c r="M300" s="4">
        <v>1408</v>
      </c>
      <c r="N300" s="4"/>
      <c r="O300" s="31">
        <v>44546</v>
      </c>
      <c r="P300" s="4">
        <v>1</v>
      </c>
      <c r="Q300" s="4"/>
      <c r="R300" s="4"/>
      <c r="S300" s="4"/>
      <c r="T300" s="10"/>
      <c r="U300" s="10">
        <f t="shared" si="9"/>
        <v>3</v>
      </c>
      <c r="V300" s="10"/>
      <c r="W300" s="10"/>
      <c r="X300" s="10"/>
      <c r="Y300" s="1"/>
      <c r="Z300" s="69" t="s">
        <v>1497</v>
      </c>
    </row>
    <row r="301" ht="18" customHeight="1" spans="1:26">
      <c r="A301" s="8">
        <f t="shared" si="8"/>
        <v>300</v>
      </c>
      <c r="B301" s="9">
        <v>44494</v>
      </c>
      <c r="C301" s="68">
        <v>46203</v>
      </c>
      <c r="D301" s="10" t="s">
        <v>1504</v>
      </c>
      <c r="E301" s="4"/>
      <c r="F301" s="4">
        <v>1</v>
      </c>
      <c r="G301" s="4" t="s">
        <v>36</v>
      </c>
      <c r="H301" s="4"/>
      <c r="I301" s="4" t="s">
        <v>1505</v>
      </c>
      <c r="J301" s="12" t="s">
        <v>1506</v>
      </c>
      <c r="K301" s="8" t="s">
        <v>37</v>
      </c>
      <c r="L301" s="4">
        <v>5400</v>
      </c>
      <c r="M301" s="4">
        <v>1412</v>
      </c>
      <c r="N301" s="4"/>
      <c r="O301" s="11">
        <v>45253</v>
      </c>
      <c r="P301" s="4">
        <v>1</v>
      </c>
      <c r="Q301" s="4"/>
      <c r="R301" s="4"/>
      <c r="S301" s="4"/>
      <c r="T301" s="10"/>
      <c r="U301" s="10">
        <f t="shared" si="9"/>
        <v>3</v>
      </c>
      <c r="V301" s="10"/>
      <c r="W301" s="10"/>
      <c r="X301" s="10"/>
      <c r="Y301" s="1"/>
      <c r="Z301" s="69" t="s">
        <v>1507</v>
      </c>
    </row>
    <row r="302" ht="18" customHeight="1" spans="1:26">
      <c r="A302" s="8">
        <f t="shared" si="8"/>
        <v>301</v>
      </c>
      <c r="B302" s="9">
        <v>44494</v>
      </c>
      <c r="C302" s="68">
        <v>46203</v>
      </c>
      <c r="D302" s="10" t="s">
        <v>1508</v>
      </c>
      <c r="E302" s="12"/>
      <c r="F302" s="12">
        <v>1</v>
      </c>
      <c r="G302" s="4" t="s">
        <v>42</v>
      </c>
      <c r="H302" s="4"/>
      <c r="I302" s="4" t="s">
        <v>1509</v>
      </c>
      <c r="J302" s="4" t="s">
        <v>44</v>
      </c>
      <c r="K302" s="8" t="s">
        <v>37</v>
      </c>
      <c r="L302" s="4">
        <v>5400</v>
      </c>
      <c r="M302" s="4">
        <v>1413</v>
      </c>
      <c r="N302" s="4"/>
      <c r="O302" s="11">
        <v>45227</v>
      </c>
      <c r="P302" s="4">
        <v>1</v>
      </c>
      <c r="Q302" s="4"/>
      <c r="R302" s="4"/>
      <c r="S302" s="4"/>
      <c r="T302" s="10"/>
      <c r="U302" s="10">
        <f t="shared" si="9"/>
        <v>3</v>
      </c>
      <c r="V302" s="10"/>
      <c r="W302" s="10"/>
      <c r="X302" s="10"/>
      <c r="Y302" s="1"/>
      <c r="Z302" s="69" t="s">
        <v>1510</v>
      </c>
    </row>
    <row r="303" ht="18" customHeight="1" spans="1:26">
      <c r="A303" s="8">
        <f t="shared" si="8"/>
        <v>302</v>
      </c>
      <c r="B303" s="9">
        <v>44496</v>
      </c>
      <c r="C303" s="68">
        <v>46203</v>
      </c>
      <c r="D303" s="10" t="s">
        <v>1511</v>
      </c>
      <c r="E303" s="4"/>
      <c r="F303" s="4">
        <v>1</v>
      </c>
      <c r="G303" s="4" t="s">
        <v>62</v>
      </c>
      <c r="H303" s="4"/>
      <c r="I303" s="1" t="s">
        <v>1512</v>
      </c>
      <c r="J303" s="1" t="s">
        <v>101</v>
      </c>
      <c r="K303" s="8" t="s">
        <v>37</v>
      </c>
      <c r="L303" s="4">
        <v>5400</v>
      </c>
      <c r="M303" s="4">
        <v>1414</v>
      </c>
      <c r="N303" s="4"/>
      <c r="O303" s="11">
        <v>45255</v>
      </c>
      <c r="P303" s="4">
        <v>1</v>
      </c>
      <c r="Q303" s="4"/>
      <c r="R303" s="4"/>
      <c r="S303" s="4">
        <v>1</v>
      </c>
      <c r="T303" s="10"/>
      <c r="U303" s="10">
        <f t="shared" si="9"/>
        <v>3</v>
      </c>
      <c r="V303" s="10"/>
      <c r="W303" s="10"/>
      <c r="X303" s="10"/>
      <c r="Y303" s="1"/>
      <c r="Z303" s="69" t="s">
        <v>1513</v>
      </c>
    </row>
    <row r="304" ht="18" customHeight="1" spans="1:26">
      <c r="A304" s="8">
        <f t="shared" si="8"/>
        <v>303</v>
      </c>
      <c r="B304" s="9">
        <v>44497</v>
      </c>
      <c r="C304" s="68">
        <v>46203</v>
      </c>
      <c r="D304" s="10" t="s">
        <v>1516</v>
      </c>
      <c r="E304" s="4"/>
      <c r="F304" s="4">
        <v>1</v>
      </c>
      <c r="G304" s="4" t="s">
        <v>67</v>
      </c>
      <c r="H304" s="4"/>
      <c r="I304" s="4" t="s">
        <v>1517</v>
      </c>
      <c r="J304" s="4" t="s">
        <v>44</v>
      </c>
      <c r="K304" s="8" t="s">
        <v>37</v>
      </c>
      <c r="L304" s="4">
        <v>5400</v>
      </c>
      <c r="M304" s="4">
        <v>1418</v>
      </c>
      <c r="N304" s="4"/>
      <c r="O304" s="11">
        <v>45255</v>
      </c>
      <c r="P304" s="4">
        <v>1</v>
      </c>
      <c r="Q304" s="4"/>
      <c r="R304" s="4"/>
      <c r="S304" s="4"/>
      <c r="T304" s="10"/>
      <c r="U304" s="10">
        <f t="shared" si="9"/>
        <v>3</v>
      </c>
      <c r="V304" s="10"/>
      <c r="W304" s="10"/>
      <c r="X304" s="10"/>
      <c r="Y304" s="1"/>
      <c r="Z304" s="69" t="s">
        <v>1518</v>
      </c>
    </row>
    <row r="305" ht="18" customHeight="1" spans="1:26">
      <c r="A305" s="8">
        <f t="shared" si="8"/>
        <v>304</v>
      </c>
      <c r="B305" s="9">
        <v>42702</v>
      </c>
      <c r="C305" s="68">
        <v>46203</v>
      </c>
      <c r="D305" s="10" t="s">
        <v>1519</v>
      </c>
      <c r="E305" s="4"/>
      <c r="F305" s="4">
        <v>0</v>
      </c>
      <c r="G305" s="4" t="s">
        <v>48</v>
      </c>
      <c r="H305" s="4"/>
      <c r="I305" s="4" t="s">
        <v>1520</v>
      </c>
      <c r="J305" s="4" t="s">
        <v>247</v>
      </c>
      <c r="K305" s="8" t="s">
        <v>37</v>
      </c>
      <c r="L305" s="4">
        <v>5400</v>
      </c>
      <c r="M305" s="4">
        <v>270</v>
      </c>
      <c r="N305" s="10" t="s">
        <v>289</v>
      </c>
      <c r="O305" s="4" t="s">
        <v>4273</v>
      </c>
      <c r="P305" s="4">
        <v>1</v>
      </c>
      <c r="Q305" s="4"/>
      <c r="R305" s="4"/>
      <c r="S305" s="4"/>
      <c r="T305" s="10"/>
      <c r="U305" s="10">
        <f t="shared" si="9"/>
        <v>8</v>
      </c>
      <c r="V305" s="10"/>
      <c r="W305" s="10" t="s">
        <v>52</v>
      </c>
      <c r="X305" s="10"/>
      <c r="Y305" s="1"/>
      <c r="Z305" s="69" t="s">
        <v>1521</v>
      </c>
    </row>
    <row r="306" ht="18" customHeight="1" spans="1:26">
      <c r="A306" s="8">
        <f t="shared" si="8"/>
        <v>305</v>
      </c>
      <c r="B306" s="9">
        <v>44502</v>
      </c>
      <c r="C306" s="68">
        <v>46203</v>
      </c>
      <c r="D306" s="10" t="s">
        <v>1525</v>
      </c>
      <c r="E306" s="4"/>
      <c r="F306" s="4">
        <v>1</v>
      </c>
      <c r="G306" s="4" t="s">
        <v>36</v>
      </c>
      <c r="H306" s="4"/>
      <c r="I306" s="4" t="s">
        <v>1526</v>
      </c>
      <c r="J306" s="4" t="s">
        <v>44</v>
      </c>
      <c r="K306" s="8" t="s">
        <v>37</v>
      </c>
      <c r="L306" s="4">
        <v>5400</v>
      </c>
      <c r="M306" s="4">
        <v>1421</v>
      </c>
      <c r="N306" s="4"/>
      <c r="O306" s="11">
        <v>45255</v>
      </c>
      <c r="P306" s="4">
        <v>1</v>
      </c>
      <c r="Q306" s="4"/>
      <c r="R306" s="4"/>
      <c r="S306" s="4"/>
      <c r="T306" s="10"/>
      <c r="U306" s="10">
        <f t="shared" si="9"/>
        <v>3</v>
      </c>
      <c r="V306" s="10"/>
      <c r="W306" s="10"/>
      <c r="X306" s="10"/>
      <c r="Y306" s="1"/>
      <c r="Z306" s="69" t="s">
        <v>1527</v>
      </c>
    </row>
    <row r="307" ht="18" customHeight="1" spans="1:26">
      <c r="A307" s="8">
        <f t="shared" si="8"/>
        <v>306</v>
      </c>
      <c r="B307" s="9">
        <v>44503</v>
      </c>
      <c r="C307" s="68">
        <v>46203</v>
      </c>
      <c r="D307" s="10" t="s">
        <v>1531</v>
      </c>
      <c r="E307" s="4"/>
      <c r="F307" s="4">
        <v>1</v>
      </c>
      <c r="G307" s="4" t="s">
        <v>42</v>
      </c>
      <c r="H307" s="4"/>
      <c r="I307" s="4" t="s">
        <v>1495</v>
      </c>
      <c r="J307" s="4" t="s">
        <v>44</v>
      </c>
      <c r="K307" s="8" t="s">
        <v>37</v>
      </c>
      <c r="L307" s="4">
        <v>5400</v>
      </c>
      <c r="M307" s="4">
        <v>1423</v>
      </c>
      <c r="N307" s="4"/>
      <c r="O307" s="11">
        <v>45253</v>
      </c>
      <c r="P307" s="4">
        <v>1</v>
      </c>
      <c r="Q307" s="4"/>
      <c r="R307" s="4"/>
      <c r="S307" s="4"/>
      <c r="T307" s="10"/>
      <c r="U307" s="10">
        <f t="shared" si="9"/>
        <v>3</v>
      </c>
      <c r="V307" s="10"/>
      <c r="W307" s="10"/>
      <c r="X307" s="10"/>
      <c r="Y307" s="1"/>
      <c r="Z307" s="69" t="s">
        <v>1532</v>
      </c>
    </row>
    <row r="308" ht="18" customHeight="1" spans="1:26">
      <c r="A308" s="8">
        <f t="shared" si="8"/>
        <v>307</v>
      </c>
      <c r="B308" s="9">
        <v>44505</v>
      </c>
      <c r="C308" s="68">
        <v>46203</v>
      </c>
      <c r="D308" s="10" t="s">
        <v>1533</v>
      </c>
      <c r="E308" s="4"/>
      <c r="F308" s="4">
        <v>1</v>
      </c>
      <c r="G308" s="4" t="s">
        <v>48</v>
      </c>
      <c r="H308" s="4"/>
      <c r="I308" s="4" t="s">
        <v>1534</v>
      </c>
      <c r="J308" s="4" t="s">
        <v>57</v>
      </c>
      <c r="K308" s="4" t="s">
        <v>58</v>
      </c>
      <c r="L308" s="4">
        <v>9216</v>
      </c>
      <c r="M308" s="4">
        <v>1425</v>
      </c>
      <c r="N308" s="10" t="s">
        <v>51</v>
      </c>
      <c r="O308" s="11">
        <v>45255</v>
      </c>
      <c r="P308" s="4">
        <v>1</v>
      </c>
      <c r="Q308" s="4"/>
      <c r="R308" s="4"/>
      <c r="S308" s="4"/>
      <c r="T308" s="10"/>
      <c r="U308" s="10">
        <f t="shared" si="9"/>
        <v>3</v>
      </c>
      <c r="V308" s="10"/>
      <c r="W308" s="10" t="s">
        <v>52</v>
      </c>
      <c r="X308" s="10"/>
      <c r="Y308" s="1"/>
      <c r="Z308" s="69" t="s">
        <v>1535</v>
      </c>
    </row>
    <row r="309" ht="18" customHeight="1" spans="1:26">
      <c r="A309" s="8">
        <f t="shared" si="8"/>
        <v>308</v>
      </c>
      <c r="B309" s="9">
        <v>44512</v>
      </c>
      <c r="C309" s="68">
        <v>46203</v>
      </c>
      <c r="D309" s="10" t="s">
        <v>1536</v>
      </c>
      <c r="E309" s="4"/>
      <c r="F309" s="4">
        <v>1</v>
      </c>
      <c r="G309" s="4" t="s">
        <v>62</v>
      </c>
      <c r="H309" s="4"/>
      <c r="I309" s="4" t="s">
        <v>1537</v>
      </c>
      <c r="J309" s="4" t="s">
        <v>149</v>
      </c>
      <c r="K309" s="4" t="s">
        <v>58</v>
      </c>
      <c r="L309" s="4">
        <v>9216</v>
      </c>
      <c r="M309" s="4">
        <v>1434</v>
      </c>
      <c r="N309" s="4"/>
      <c r="O309" s="31">
        <v>44546</v>
      </c>
      <c r="P309" s="4">
        <v>1</v>
      </c>
      <c r="Q309" s="4"/>
      <c r="R309" s="4"/>
      <c r="S309" s="4"/>
      <c r="T309" s="10"/>
      <c r="U309" s="10">
        <f t="shared" si="9"/>
        <v>3</v>
      </c>
      <c r="V309" s="10"/>
      <c r="W309" s="10"/>
      <c r="X309" s="10"/>
      <c r="Y309" s="1"/>
      <c r="Z309" s="69" t="s">
        <v>1538</v>
      </c>
    </row>
    <row r="310" ht="18" customHeight="1" spans="1:26">
      <c r="A310" s="8">
        <f t="shared" si="8"/>
        <v>309</v>
      </c>
      <c r="B310" s="9">
        <v>44516</v>
      </c>
      <c r="C310" s="68">
        <v>46203</v>
      </c>
      <c r="D310" s="10" t="s">
        <v>1539</v>
      </c>
      <c r="E310" s="4"/>
      <c r="F310" s="4">
        <v>0</v>
      </c>
      <c r="G310" s="4" t="s">
        <v>48</v>
      </c>
      <c r="H310" s="4"/>
      <c r="I310" s="12" t="s">
        <v>1540</v>
      </c>
      <c r="J310" s="4" t="s">
        <v>4274</v>
      </c>
      <c r="K310" s="4" t="s">
        <v>58</v>
      </c>
      <c r="L310" s="4">
        <v>9216</v>
      </c>
      <c r="M310" s="4">
        <v>1436</v>
      </c>
      <c r="N310" s="10" t="s">
        <v>1095</v>
      </c>
      <c r="O310" s="31">
        <v>44546</v>
      </c>
      <c r="P310" s="4">
        <v>1</v>
      </c>
      <c r="Q310" s="4"/>
      <c r="R310" s="4"/>
      <c r="S310" s="4"/>
      <c r="T310" s="10"/>
      <c r="U310" s="10">
        <f t="shared" si="9"/>
        <v>3</v>
      </c>
      <c r="V310" s="10"/>
      <c r="W310" s="10" t="s">
        <v>52</v>
      </c>
      <c r="X310" s="10"/>
      <c r="Y310" s="1"/>
      <c r="Z310" s="69" t="s">
        <v>1542</v>
      </c>
    </row>
    <row r="311" ht="18" customHeight="1" spans="1:26">
      <c r="A311" s="8">
        <f t="shared" si="8"/>
        <v>310</v>
      </c>
      <c r="B311" s="9">
        <v>44516</v>
      </c>
      <c r="C311" s="68">
        <v>46203</v>
      </c>
      <c r="D311" s="10" t="s">
        <v>1543</v>
      </c>
      <c r="E311" s="4"/>
      <c r="F311" s="4">
        <v>1</v>
      </c>
      <c r="G311" s="4" t="s">
        <v>48</v>
      </c>
      <c r="H311" s="4"/>
      <c r="I311" s="12" t="s">
        <v>3314</v>
      </c>
      <c r="J311" s="4" t="s">
        <v>363</v>
      </c>
      <c r="K311" s="8" t="s">
        <v>37</v>
      </c>
      <c r="L311" s="4">
        <v>5400</v>
      </c>
      <c r="M311" s="4">
        <v>1437</v>
      </c>
      <c r="N311" s="10" t="s">
        <v>1202</v>
      </c>
      <c r="O311" s="4" t="s">
        <v>38</v>
      </c>
      <c r="P311" s="4">
        <v>1</v>
      </c>
      <c r="Q311" s="4"/>
      <c r="R311" s="4"/>
      <c r="S311" s="4"/>
      <c r="T311" s="10"/>
      <c r="U311" s="10">
        <f t="shared" si="9"/>
        <v>3</v>
      </c>
      <c r="V311" s="10"/>
      <c r="W311" s="10" t="s">
        <v>52</v>
      </c>
      <c r="X311" s="10"/>
      <c r="Y311" s="1"/>
      <c r="Z311" s="69" t="s">
        <v>1546</v>
      </c>
    </row>
    <row r="312" ht="18" customHeight="1" spans="1:26">
      <c r="A312" s="8">
        <f t="shared" si="8"/>
        <v>311</v>
      </c>
      <c r="B312" s="9">
        <v>42506</v>
      </c>
      <c r="C312" s="68">
        <v>46203</v>
      </c>
      <c r="D312" s="10" t="s">
        <v>1547</v>
      </c>
      <c r="E312" s="12"/>
      <c r="F312" s="12">
        <v>1</v>
      </c>
      <c r="G312" s="4" t="s">
        <v>36</v>
      </c>
      <c r="H312" s="4"/>
      <c r="I312" s="4" t="s">
        <v>1548</v>
      </c>
      <c r="J312" s="4" t="s">
        <v>1549</v>
      </c>
      <c r="K312" s="8" t="s">
        <v>37</v>
      </c>
      <c r="L312" s="4">
        <v>5400</v>
      </c>
      <c r="M312" s="4">
        <v>149</v>
      </c>
      <c r="N312" s="4"/>
      <c r="O312" s="4" t="s">
        <v>2713</v>
      </c>
      <c r="P312" s="4">
        <v>1</v>
      </c>
      <c r="Q312" s="4"/>
      <c r="R312" s="4"/>
      <c r="S312" s="4"/>
      <c r="T312" s="10"/>
      <c r="U312" s="10">
        <f t="shared" si="9"/>
        <v>9</v>
      </c>
      <c r="V312" s="10"/>
      <c r="W312" s="10"/>
      <c r="X312" s="10"/>
      <c r="Y312" s="1"/>
      <c r="Z312" s="69" t="s">
        <v>1550</v>
      </c>
    </row>
    <row r="313" ht="18" customHeight="1" spans="1:26">
      <c r="A313" s="8">
        <f t="shared" si="8"/>
        <v>312</v>
      </c>
      <c r="B313" s="9">
        <v>44530</v>
      </c>
      <c r="C313" s="68">
        <v>46203</v>
      </c>
      <c r="D313" s="10" t="s">
        <v>1554</v>
      </c>
      <c r="E313" s="4"/>
      <c r="F313" s="4">
        <v>1</v>
      </c>
      <c r="G313" s="4" t="s">
        <v>62</v>
      </c>
      <c r="H313" s="4"/>
      <c r="I313" s="4" t="s">
        <v>1555</v>
      </c>
      <c r="J313" s="4" t="s">
        <v>44</v>
      </c>
      <c r="K313" s="4" t="s">
        <v>58</v>
      </c>
      <c r="L313" s="4">
        <v>9216</v>
      </c>
      <c r="M313" s="4">
        <v>1444</v>
      </c>
      <c r="N313" s="4"/>
      <c r="O313" s="31">
        <v>44544</v>
      </c>
      <c r="P313" s="4">
        <v>1</v>
      </c>
      <c r="Q313" s="4"/>
      <c r="R313" s="4"/>
      <c r="S313" s="4"/>
      <c r="T313" s="10"/>
      <c r="U313" s="10">
        <f t="shared" si="9"/>
        <v>3</v>
      </c>
      <c r="V313" s="10"/>
      <c r="W313" s="10"/>
      <c r="X313" s="10"/>
      <c r="Y313" s="1"/>
      <c r="Z313" s="69" t="s">
        <v>1556</v>
      </c>
    </row>
    <row r="314" ht="18" customHeight="1" spans="1:26">
      <c r="A314" s="8">
        <f t="shared" si="8"/>
        <v>313</v>
      </c>
      <c r="B314" s="9">
        <v>44537</v>
      </c>
      <c r="C314" s="68">
        <v>46203</v>
      </c>
      <c r="D314" s="10" t="s">
        <v>1557</v>
      </c>
      <c r="E314" s="4"/>
      <c r="F314" s="4">
        <v>1</v>
      </c>
      <c r="G314" s="4" t="s">
        <v>36</v>
      </c>
      <c r="H314" s="4"/>
      <c r="I314" s="4" t="s">
        <v>1512</v>
      </c>
      <c r="J314" s="4" t="s">
        <v>101</v>
      </c>
      <c r="K314" s="8" t="s">
        <v>37</v>
      </c>
      <c r="L314" s="4">
        <v>5400</v>
      </c>
      <c r="M314" s="4">
        <v>1448</v>
      </c>
      <c r="N314" s="4"/>
      <c r="O314" s="31">
        <v>44544</v>
      </c>
      <c r="P314" s="4">
        <v>1</v>
      </c>
      <c r="Q314" s="4"/>
      <c r="R314" s="4"/>
      <c r="S314" s="4"/>
      <c r="T314" s="10"/>
      <c r="U314" s="10">
        <f t="shared" si="9"/>
        <v>3</v>
      </c>
      <c r="V314" s="10"/>
      <c r="W314" s="10"/>
      <c r="X314" s="10"/>
      <c r="Y314" s="1"/>
      <c r="Z314" s="1" t="s">
        <v>4275</v>
      </c>
    </row>
    <row r="315" ht="18" customHeight="1" spans="1:26">
      <c r="A315" s="8">
        <f t="shared" si="8"/>
        <v>314</v>
      </c>
      <c r="B315" s="9">
        <v>44529</v>
      </c>
      <c r="C315" s="68">
        <v>46203</v>
      </c>
      <c r="D315" s="10" t="s">
        <v>1559</v>
      </c>
      <c r="E315" s="4"/>
      <c r="F315" s="4">
        <v>1</v>
      </c>
      <c r="G315" s="4" t="s">
        <v>308</v>
      </c>
      <c r="H315" s="4"/>
      <c r="I315" s="1" t="s">
        <v>4276</v>
      </c>
      <c r="J315" s="1" t="s">
        <v>4277</v>
      </c>
      <c r="K315" s="8" t="s">
        <v>37</v>
      </c>
      <c r="L315" s="4">
        <v>5400</v>
      </c>
      <c r="M315" s="4">
        <v>1449</v>
      </c>
      <c r="N315" s="4"/>
      <c r="O315" s="31">
        <v>44544</v>
      </c>
      <c r="P315" s="4">
        <v>1</v>
      </c>
      <c r="Q315" s="4"/>
      <c r="R315" s="4"/>
      <c r="S315" s="4"/>
      <c r="T315" s="10"/>
      <c r="U315" s="10">
        <f t="shared" si="9"/>
        <v>3</v>
      </c>
      <c r="V315" s="10"/>
      <c r="W315" s="10"/>
      <c r="X315" s="10"/>
      <c r="Y315" s="1"/>
      <c r="Z315" s="69" t="s">
        <v>1561</v>
      </c>
    </row>
    <row r="316" ht="18" customHeight="1" spans="1:26">
      <c r="A316" s="8">
        <f t="shared" si="8"/>
        <v>315</v>
      </c>
      <c r="B316" s="9">
        <v>44544</v>
      </c>
      <c r="C316" s="68">
        <v>46203</v>
      </c>
      <c r="D316" s="10" t="s">
        <v>1565</v>
      </c>
      <c r="E316" s="4"/>
      <c r="F316" s="4">
        <v>1</v>
      </c>
      <c r="G316" s="4" t="s">
        <v>518</v>
      </c>
      <c r="H316" s="4">
        <v>1</v>
      </c>
      <c r="I316" s="1" t="s">
        <v>1566</v>
      </c>
      <c r="J316" s="4" t="s">
        <v>44</v>
      </c>
      <c r="K316" s="8" t="s">
        <v>37</v>
      </c>
      <c r="L316" s="4">
        <v>5400</v>
      </c>
      <c r="M316" s="4">
        <v>1459</v>
      </c>
      <c r="N316" s="4"/>
      <c r="O316" s="31">
        <v>44581</v>
      </c>
      <c r="P316" s="4">
        <v>1</v>
      </c>
      <c r="Q316" s="4"/>
      <c r="R316" s="4"/>
      <c r="S316" s="4"/>
      <c r="T316" s="10"/>
      <c r="U316" s="10">
        <f t="shared" si="9"/>
        <v>3</v>
      </c>
      <c r="V316" s="10"/>
      <c r="W316" s="10"/>
      <c r="X316" s="10"/>
      <c r="Y316" s="1"/>
      <c r="Z316" s="69" t="s">
        <v>1567</v>
      </c>
    </row>
    <row r="317" ht="18" customHeight="1" spans="1:26">
      <c r="A317" s="8">
        <f t="shared" si="8"/>
        <v>316</v>
      </c>
      <c r="B317" s="9">
        <v>44546</v>
      </c>
      <c r="C317" s="68">
        <v>46203</v>
      </c>
      <c r="D317" s="10" t="s">
        <v>1571</v>
      </c>
      <c r="E317" s="4"/>
      <c r="F317" s="4">
        <v>1</v>
      </c>
      <c r="G317" s="4" t="s">
        <v>62</v>
      </c>
      <c r="H317" s="4"/>
      <c r="I317" s="4" t="s">
        <v>1572</v>
      </c>
      <c r="J317" s="4" t="s">
        <v>44</v>
      </c>
      <c r="K317" s="4" t="s">
        <v>58</v>
      </c>
      <c r="L317" s="4">
        <v>9216</v>
      </c>
      <c r="M317" s="4">
        <v>1462</v>
      </c>
      <c r="N317" s="4"/>
      <c r="O317" s="31">
        <v>44581</v>
      </c>
      <c r="P317" s="4">
        <v>1</v>
      </c>
      <c r="Q317" s="4"/>
      <c r="R317" s="4"/>
      <c r="S317" s="4"/>
      <c r="T317" s="10"/>
      <c r="U317" s="10">
        <f t="shared" si="9"/>
        <v>3</v>
      </c>
      <c r="V317" s="10"/>
      <c r="W317" s="10"/>
      <c r="X317" s="10"/>
      <c r="Y317" s="1"/>
      <c r="Z317" s="1" t="s">
        <v>585</v>
      </c>
    </row>
    <row r="318" ht="18" customHeight="1" spans="1:26">
      <c r="A318" s="8">
        <f t="shared" si="8"/>
        <v>317</v>
      </c>
      <c r="B318" s="9">
        <v>44547</v>
      </c>
      <c r="C318" s="68">
        <v>46203</v>
      </c>
      <c r="D318" s="10" t="s">
        <v>1573</v>
      </c>
      <c r="E318" s="4"/>
      <c r="F318" s="4" t="s">
        <v>88</v>
      </c>
      <c r="G318" s="4" t="s">
        <v>62</v>
      </c>
      <c r="H318" s="4"/>
      <c r="I318" s="4" t="s">
        <v>1574</v>
      </c>
      <c r="J318" s="4" t="s">
        <v>243</v>
      </c>
      <c r="K318" s="4" t="s">
        <v>58</v>
      </c>
      <c r="L318" s="4">
        <v>9216</v>
      </c>
      <c r="M318" s="4">
        <v>1463</v>
      </c>
      <c r="N318" s="4"/>
      <c r="O318" s="31">
        <v>44579</v>
      </c>
      <c r="P318" s="4">
        <v>1</v>
      </c>
      <c r="Q318" s="4"/>
      <c r="R318" s="4"/>
      <c r="S318" s="4"/>
      <c r="T318" s="10"/>
      <c r="U318" s="10">
        <f t="shared" si="9"/>
        <v>3</v>
      </c>
      <c r="V318" s="10"/>
      <c r="W318" s="10"/>
      <c r="X318" s="10"/>
      <c r="Y318" s="1"/>
      <c r="Z318" s="69" t="s">
        <v>1575</v>
      </c>
    </row>
    <row r="319" ht="18" customHeight="1" spans="1:26">
      <c r="A319" s="8">
        <f t="shared" si="8"/>
        <v>318</v>
      </c>
      <c r="B319" s="9">
        <v>44547</v>
      </c>
      <c r="C319" s="68">
        <v>46203</v>
      </c>
      <c r="D319" s="10" t="s">
        <v>1576</v>
      </c>
      <c r="E319" s="12"/>
      <c r="F319" s="12">
        <v>1</v>
      </c>
      <c r="G319" s="4" t="s">
        <v>67</v>
      </c>
      <c r="H319" s="4">
        <v>1</v>
      </c>
      <c r="I319" s="4" t="s">
        <v>1577</v>
      </c>
      <c r="J319" s="4" t="s">
        <v>57</v>
      </c>
      <c r="K319" s="4" t="s">
        <v>58</v>
      </c>
      <c r="L319" s="4">
        <v>9216</v>
      </c>
      <c r="M319" s="4">
        <v>733</v>
      </c>
      <c r="N319" s="4"/>
      <c r="O319" s="4" t="s">
        <v>4279</v>
      </c>
      <c r="P319" s="4">
        <v>1</v>
      </c>
      <c r="Q319" s="4"/>
      <c r="R319" s="4"/>
      <c r="S319" s="4"/>
      <c r="T319" s="10"/>
      <c r="U319" s="10">
        <f t="shared" si="9"/>
        <v>3</v>
      </c>
      <c r="V319" s="10"/>
      <c r="W319" s="10"/>
      <c r="X319" s="10"/>
      <c r="Y319" s="1"/>
      <c r="Z319" s="69" t="s">
        <v>1578</v>
      </c>
    </row>
    <row r="320" ht="18" customHeight="1" spans="1:26">
      <c r="A320" s="8">
        <f t="shared" si="8"/>
        <v>319</v>
      </c>
      <c r="B320" s="9">
        <v>44552</v>
      </c>
      <c r="C320" s="68">
        <v>46203</v>
      </c>
      <c r="D320" s="10" t="s">
        <v>1579</v>
      </c>
      <c r="E320" s="12"/>
      <c r="F320" s="12">
        <v>1</v>
      </c>
      <c r="G320" s="4" t="s">
        <v>42</v>
      </c>
      <c r="H320" s="4"/>
      <c r="I320" s="4" t="s">
        <v>1580</v>
      </c>
      <c r="J320" s="12" t="s">
        <v>57</v>
      </c>
      <c r="K320" s="8" t="s">
        <v>37</v>
      </c>
      <c r="L320" s="4">
        <v>5400</v>
      </c>
      <c r="M320" s="4">
        <v>1467</v>
      </c>
      <c r="N320" s="4"/>
      <c r="O320" s="31">
        <v>44579</v>
      </c>
      <c r="P320" s="4">
        <v>1</v>
      </c>
      <c r="Q320" s="4"/>
      <c r="R320" s="4"/>
      <c r="S320" s="4"/>
      <c r="T320" s="10"/>
      <c r="U320" s="10">
        <f t="shared" si="9"/>
        <v>3</v>
      </c>
      <c r="V320" s="10"/>
      <c r="W320" s="10"/>
      <c r="X320" s="10"/>
      <c r="Y320" s="1"/>
      <c r="Z320" s="69" t="s">
        <v>1581</v>
      </c>
    </row>
    <row r="321" ht="18" customHeight="1" spans="1:26">
      <c r="A321" s="8">
        <f t="shared" si="8"/>
        <v>320</v>
      </c>
      <c r="B321" s="9">
        <v>44554</v>
      </c>
      <c r="C321" s="68">
        <v>46203</v>
      </c>
      <c r="D321" s="10" t="s">
        <v>1582</v>
      </c>
      <c r="E321" s="12"/>
      <c r="F321" s="12">
        <v>1</v>
      </c>
      <c r="G321" s="4" t="s">
        <v>48</v>
      </c>
      <c r="H321" s="4"/>
      <c r="I321" s="4" t="s">
        <v>1583</v>
      </c>
      <c r="J321" s="4" t="s">
        <v>149</v>
      </c>
      <c r="K321" s="8" t="s">
        <v>37</v>
      </c>
      <c r="L321" s="4">
        <v>5400</v>
      </c>
      <c r="M321" s="4">
        <v>1468</v>
      </c>
      <c r="N321" s="10" t="s">
        <v>1202</v>
      </c>
      <c r="O321" s="4" t="s">
        <v>38</v>
      </c>
      <c r="P321" s="4">
        <v>1</v>
      </c>
      <c r="Q321" s="4"/>
      <c r="R321" s="4"/>
      <c r="S321" s="4"/>
      <c r="T321" s="10"/>
      <c r="U321" s="10">
        <f t="shared" si="9"/>
        <v>3</v>
      </c>
      <c r="V321" s="10"/>
      <c r="W321" s="10" t="s">
        <v>52</v>
      </c>
      <c r="X321" s="10"/>
      <c r="Y321" s="1"/>
      <c r="Z321" s="69" t="s">
        <v>1584</v>
      </c>
    </row>
    <row r="322" ht="18" customHeight="1" spans="1:26">
      <c r="A322" s="8">
        <f t="shared" ref="A322:A385" si="10">ROW()-1</f>
        <v>321</v>
      </c>
      <c r="B322" s="9">
        <v>44557</v>
      </c>
      <c r="C322" s="68">
        <v>46203</v>
      </c>
      <c r="D322" s="10" t="s">
        <v>1585</v>
      </c>
      <c r="E322" s="12"/>
      <c r="F322" s="12">
        <v>1</v>
      </c>
      <c r="G322" s="4" t="s">
        <v>42</v>
      </c>
      <c r="H322" s="4"/>
      <c r="I322" s="4" t="s">
        <v>1586</v>
      </c>
      <c r="J322" s="4" t="s">
        <v>44</v>
      </c>
      <c r="K322" s="4" t="s">
        <v>58</v>
      </c>
      <c r="L322" s="4">
        <v>7168</v>
      </c>
      <c r="M322" s="4">
        <v>1470</v>
      </c>
      <c r="N322" s="4"/>
      <c r="O322" s="31">
        <v>44579</v>
      </c>
      <c r="P322" s="4">
        <v>1</v>
      </c>
      <c r="Q322" s="4"/>
      <c r="R322" s="4"/>
      <c r="S322" s="4"/>
      <c r="T322" s="10"/>
      <c r="U322" s="10">
        <f t="shared" ref="U322:U352" si="11">DATEDIF(B322,"2025-6-30","y")</f>
        <v>3</v>
      </c>
      <c r="V322" s="10"/>
      <c r="W322" s="10"/>
      <c r="X322" s="10"/>
      <c r="Y322" s="1"/>
      <c r="Z322" s="69" t="s">
        <v>1587</v>
      </c>
    </row>
    <row r="323" ht="18" customHeight="1" spans="1:26">
      <c r="A323" s="8">
        <f t="shared" si="10"/>
        <v>322</v>
      </c>
      <c r="B323" s="9">
        <v>44560</v>
      </c>
      <c r="C323" s="68">
        <v>46203</v>
      </c>
      <c r="D323" s="10" t="s">
        <v>1591</v>
      </c>
      <c r="E323" s="12"/>
      <c r="F323" s="12">
        <v>1</v>
      </c>
      <c r="G323" s="4" t="s">
        <v>36</v>
      </c>
      <c r="H323" s="4">
        <v>1</v>
      </c>
      <c r="I323" s="4" t="s">
        <v>1592</v>
      </c>
      <c r="J323" s="4" t="s">
        <v>44</v>
      </c>
      <c r="K323" s="8" t="s">
        <v>37</v>
      </c>
      <c r="L323" s="4">
        <v>5400</v>
      </c>
      <c r="M323" s="4">
        <v>1475</v>
      </c>
      <c r="N323" s="4"/>
      <c r="O323" s="31">
        <v>44581</v>
      </c>
      <c r="P323" s="4">
        <v>1</v>
      </c>
      <c r="Q323" s="4"/>
      <c r="R323" s="4"/>
      <c r="S323" s="4"/>
      <c r="T323" s="10"/>
      <c r="U323" s="10">
        <f t="shared" si="11"/>
        <v>3</v>
      </c>
      <c r="V323" s="10"/>
      <c r="W323" s="10"/>
      <c r="X323" s="10"/>
      <c r="Y323" s="1"/>
      <c r="Z323" s="69" t="s">
        <v>1593</v>
      </c>
    </row>
    <row r="324" ht="18" customHeight="1" spans="1:26">
      <c r="A324" s="8">
        <f t="shared" si="10"/>
        <v>323</v>
      </c>
      <c r="B324" s="9">
        <v>44568</v>
      </c>
      <c r="C324" s="68">
        <v>46203</v>
      </c>
      <c r="D324" s="10" t="s">
        <v>1600</v>
      </c>
      <c r="E324" s="12"/>
      <c r="F324" s="12">
        <v>1</v>
      </c>
      <c r="G324" s="4" t="s">
        <v>42</v>
      </c>
      <c r="H324" s="4"/>
      <c r="I324" s="12" t="s">
        <v>1601</v>
      </c>
      <c r="J324" s="4" t="s">
        <v>44</v>
      </c>
      <c r="K324" s="8" t="s">
        <v>37</v>
      </c>
      <c r="L324" s="4">
        <v>5400</v>
      </c>
      <c r="M324" s="4">
        <v>7</v>
      </c>
      <c r="N324" s="4"/>
      <c r="O324" s="4" t="s">
        <v>4279</v>
      </c>
      <c r="P324" s="4">
        <v>1</v>
      </c>
      <c r="Q324" s="4"/>
      <c r="R324" s="4"/>
      <c r="S324" s="4"/>
      <c r="T324" s="10"/>
      <c r="U324" s="10">
        <f t="shared" si="11"/>
        <v>3</v>
      </c>
      <c r="V324" s="10"/>
      <c r="W324" s="10"/>
      <c r="X324" s="10"/>
      <c r="Y324" s="1"/>
      <c r="Z324" s="69" t="s">
        <v>1602</v>
      </c>
    </row>
    <row r="325" ht="18" customHeight="1" spans="1:26">
      <c r="A325" s="8">
        <f t="shared" si="10"/>
        <v>324</v>
      </c>
      <c r="B325" s="9">
        <v>44572</v>
      </c>
      <c r="C325" s="68">
        <v>46203</v>
      </c>
      <c r="D325" s="10" t="s">
        <v>1603</v>
      </c>
      <c r="E325" s="12"/>
      <c r="F325" s="12">
        <v>1</v>
      </c>
      <c r="G325" s="12" t="s">
        <v>62</v>
      </c>
      <c r="H325" s="12"/>
      <c r="I325" s="4" t="s">
        <v>1604</v>
      </c>
      <c r="J325" s="4" t="s">
        <v>1605</v>
      </c>
      <c r="K325" s="8" t="s">
        <v>37</v>
      </c>
      <c r="L325" s="4">
        <v>5400</v>
      </c>
      <c r="M325" s="4">
        <v>1480</v>
      </c>
      <c r="N325" s="4"/>
      <c r="O325" s="31">
        <v>44579</v>
      </c>
      <c r="P325" s="4">
        <v>1</v>
      </c>
      <c r="Q325" s="4"/>
      <c r="R325" s="4"/>
      <c r="S325" s="4"/>
      <c r="T325" s="10"/>
      <c r="U325" s="10">
        <f t="shared" si="11"/>
        <v>3</v>
      </c>
      <c r="V325" s="10"/>
      <c r="W325" s="10"/>
      <c r="X325" s="10"/>
      <c r="Y325" s="1"/>
      <c r="Z325" s="69" t="s">
        <v>1606</v>
      </c>
    </row>
    <row r="326" ht="18" customHeight="1" spans="1:26">
      <c r="A326" s="8">
        <f t="shared" si="10"/>
        <v>325</v>
      </c>
      <c r="B326" s="9">
        <v>44581</v>
      </c>
      <c r="C326" s="68">
        <v>46203</v>
      </c>
      <c r="D326" s="10" t="s">
        <v>1610</v>
      </c>
      <c r="E326" s="12"/>
      <c r="F326" s="12">
        <v>1</v>
      </c>
      <c r="G326" s="4" t="s">
        <v>62</v>
      </c>
      <c r="H326" s="4"/>
      <c r="I326" s="4" t="s">
        <v>1611</v>
      </c>
      <c r="J326" s="4" t="s">
        <v>50</v>
      </c>
      <c r="K326" s="4" t="s">
        <v>58</v>
      </c>
      <c r="L326" s="4">
        <v>9216</v>
      </c>
      <c r="M326" s="4">
        <v>1487</v>
      </c>
      <c r="N326" s="4"/>
      <c r="O326" s="31">
        <v>44614</v>
      </c>
      <c r="P326" s="4">
        <v>1</v>
      </c>
      <c r="Q326" s="4"/>
      <c r="R326" s="4"/>
      <c r="S326" s="4"/>
      <c r="T326" s="10"/>
      <c r="U326" s="10">
        <f t="shared" si="11"/>
        <v>3</v>
      </c>
      <c r="V326" s="10"/>
      <c r="W326" s="10"/>
      <c r="X326" s="10"/>
      <c r="Y326" s="1"/>
      <c r="Z326" s="69" t="s">
        <v>1612</v>
      </c>
    </row>
    <row r="327" ht="18" customHeight="1" spans="1:26">
      <c r="A327" s="8">
        <f t="shared" si="10"/>
        <v>326</v>
      </c>
      <c r="B327" s="9">
        <v>44581</v>
      </c>
      <c r="C327" s="68">
        <v>46203</v>
      </c>
      <c r="D327" s="10" t="s">
        <v>1613</v>
      </c>
      <c r="E327" s="12"/>
      <c r="F327" s="12">
        <v>1</v>
      </c>
      <c r="G327" s="4" t="s">
        <v>62</v>
      </c>
      <c r="H327" s="4"/>
      <c r="I327" s="4" t="s">
        <v>1614</v>
      </c>
      <c r="J327" s="4" t="s">
        <v>594</v>
      </c>
      <c r="K327" s="8" t="s">
        <v>37</v>
      </c>
      <c r="L327" s="4">
        <v>5400</v>
      </c>
      <c r="M327" s="4">
        <v>1488</v>
      </c>
      <c r="N327" s="4"/>
      <c r="O327" s="31">
        <v>44651</v>
      </c>
      <c r="P327" s="4">
        <v>1</v>
      </c>
      <c r="Q327" s="4"/>
      <c r="R327" s="4"/>
      <c r="S327" s="4"/>
      <c r="T327" s="10"/>
      <c r="U327" s="10">
        <f t="shared" si="11"/>
        <v>3</v>
      </c>
      <c r="V327" s="10"/>
      <c r="W327" s="10"/>
      <c r="X327" s="10"/>
      <c r="Y327" s="1"/>
      <c r="Z327" s="69" t="s">
        <v>1615</v>
      </c>
    </row>
    <row r="328" ht="18" customHeight="1" spans="1:26">
      <c r="A328" s="8">
        <f t="shared" si="10"/>
        <v>327</v>
      </c>
      <c r="B328" s="9">
        <v>44587</v>
      </c>
      <c r="C328" s="68">
        <v>46203</v>
      </c>
      <c r="D328" s="10" t="s">
        <v>1616</v>
      </c>
      <c r="E328" s="12"/>
      <c r="F328" s="12">
        <v>1</v>
      </c>
      <c r="G328" s="4" t="s">
        <v>36</v>
      </c>
      <c r="H328" s="4">
        <v>1</v>
      </c>
      <c r="I328" s="4" t="s">
        <v>1617</v>
      </c>
      <c r="J328" s="4" t="s">
        <v>57</v>
      </c>
      <c r="K328" s="4" t="s">
        <v>58</v>
      </c>
      <c r="L328" s="4">
        <v>9216</v>
      </c>
      <c r="M328" s="4">
        <v>1491</v>
      </c>
      <c r="N328" s="4"/>
      <c r="O328" s="4" t="s">
        <v>38</v>
      </c>
      <c r="P328" s="4">
        <v>1</v>
      </c>
      <c r="Q328" s="4"/>
      <c r="R328" s="4"/>
      <c r="S328" s="4"/>
      <c r="T328" s="10"/>
      <c r="U328" s="10">
        <f t="shared" si="11"/>
        <v>3</v>
      </c>
      <c r="V328" s="10"/>
      <c r="W328" s="10"/>
      <c r="X328" s="10"/>
      <c r="Y328" s="1"/>
      <c r="Z328" s="69" t="s">
        <v>1618</v>
      </c>
    </row>
    <row r="329" ht="18" customHeight="1" spans="1:26">
      <c r="A329" s="8">
        <f t="shared" si="10"/>
        <v>328</v>
      </c>
      <c r="B329" s="9">
        <v>44590</v>
      </c>
      <c r="C329" s="68">
        <v>46203</v>
      </c>
      <c r="D329" s="10" t="s">
        <v>1619</v>
      </c>
      <c r="E329" s="12"/>
      <c r="F329" s="12">
        <v>1</v>
      </c>
      <c r="G329" s="4" t="s">
        <v>48</v>
      </c>
      <c r="H329" s="4"/>
      <c r="I329" s="1" t="s">
        <v>4281</v>
      </c>
      <c r="J329" s="1" t="s">
        <v>4282</v>
      </c>
      <c r="K329" s="8" t="s">
        <v>37</v>
      </c>
      <c r="L329" s="4">
        <v>5400</v>
      </c>
      <c r="M329" s="4">
        <v>1496</v>
      </c>
      <c r="N329" s="10" t="s">
        <v>1202</v>
      </c>
      <c r="O329" s="31">
        <v>44632</v>
      </c>
      <c r="P329" s="4">
        <v>1</v>
      </c>
      <c r="Q329" s="4"/>
      <c r="R329" s="4"/>
      <c r="S329" s="4">
        <v>1</v>
      </c>
      <c r="T329" s="10"/>
      <c r="U329" s="10">
        <f t="shared" si="11"/>
        <v>3</v>
      </c>
      <c r="V329" s="10"/>
      <c r="W329" s="10" t="s">
        <v>52</v>
      </c>
      <c r="X329" s="10"/>
      <c r="Y329" s="1"/>
      <c r="Z329" s="69" t="s">
        <v>1621</v>
      </c>
    </row>
    <row r="330" ht="18" customHeight="1" spans="1:26">
      <c r="A330" s="8">
        <f t="shared" si="10"/>
        <v>329</v>
      </c>
      <c r="B330" s="9">
        <v>44590</v>
      </c>
      <c r="C330" s="68">
        <v>46203</v>
      </c>
      <c r="D330" s="10" t="s">
        <v>1625</v>
      </c>
      <c r="E330" s="4"/>
      <c r="F330" s="4">
        <v>1</v>
      </c>
      <c r="G330" s="4" t="s">
        <v>48</v>
      </c>
      <c r="H330" s="4"/>
      <c r="I330" s="4" t="s">
        <v>4283</v>
      </c>
      <c r="J330" s="1" t="s">
        <v>4284</v>
      </c>
      <c r="K330" s="4" t="s">
        <v>58</v>
      </c>
      <c r="L330" s="4">
        <v>9216</v>
      </c>
      <c r="M330" s="4">
        <v>1499</v>
      </c>
      <c r="N330" s="10" t="s">
        <v>1627</v>
      </c>
      <c r="O330" s="31">
        <v>44616</v>
      </c>
      <c r="P330" s="4">
        <v>1</v>
      </c>
      <c r="Q330" s="4"/>
      <c r="R330" s="4"/>
      <c r="S330" s="4"/>
      <c r="T330" s="10"/>
      <c r="U330" s="10">
        <f t="shared" si="11"/>
        <v>3</v>
      </c>
      <c r="V330" s="10"/>
      <c r="W330" s="10" t="s">
        <v>52</v>
      </c>
      <c r="X330" s="10"/>
      <c r="Y330" s="1"/>
      <c r="Z330" s="69" t="s">
        <v>1628</v>
      </c>
    </row>
    <row r="331" ht="18" customHeight="1" spans="1:26">
      <c r="A331" s="8">
        <f t="shared" si="10"/>
        <v>330</v>
      </c>
      <c r="B331" s="9">
        <v>44600</v>
      </c>
      <c r="C331" s="68">
        <v>46203</v>
      </c>
      <c r="D331" s="10" t="s">
        <v>1629</v>
      </c>
      <c r="E331" s="12"/>
      <c r="F331" s="12">
        <v>0</v>
      </c>
      <c r="G331" s="4" t="s">
        <v>67</v>
      </c>
      <c r="H331" s="4">
        <v>1</v>
      </c>
      <c r="I331" s="4" t="s">
        <v>1630</v>
      </c>
      <c r="J331" s="4" t="s">
        <v>149</v>
      </c>
      <c r="K331" s="8" t="s">
        <v>37</v>
      </c>
      <c r="L331" s="4">
        <v>5400</v>
      </c>
      <c r="M331" s="4">
        <v>1500</v>
      </c>
      <c r="N331" s="4"/>
      <c r="O331" s="31">
        <v>44630</v>
      </c>
      <c r="P331" s="4">
        <v>1</v>
      </c>
      <c r="Q331" s="4"/>
      <c r="R331" s="4"/>
      <c r="S331" s="4"/>
      <c r="T331" s="10"/>
      <c r="U331" s="10">
        <f t="shared" si="11"/>
        <v>3</v>
      </c>
      <c r="V331" s="10"/>
      <c r="W331" s="10"/>
      <c r="X331" s="10"/>
      <c r="Y331" s="1"/>
      <c r="Z331" s="69" t="s">
        <v>1631</v>
      </c>
    </row>
    <row r="332" ht="18" customHeight="1" spans="1:26">
      <c r="A332" s="8">
        <f t="shared" si="10"/>
        <v>331</v>
      </c>
      <c r="B332" s="9">
        <v>44601</v>
      </c>
      <c r="C332" s="68">
        <v>46203</v>
      </c>
      <c r="D332" s="10" t="s">
        <v>1632</v>
      </c>
      <c r="E332" s="4"/>
      <c r="F332" s="4">
        <v>1</v>
      </c>
      <c r="G332" s="4" t="s">
        <v>48</v>
      </c>
      <c r="H332" s="4"/>
      <c r="I332" s="1" t="s">
        <v>4285</v>
      </c>
      <c r="J332" s="1" t="s">
        <v>796</v>
      </c>
      <c r="K332" s="8" t="s">
        <v>37</v>
      </c>
      <c r="L332" s="4">
        <v>5400</v>
      </c>
      <c r="M332" s="4">
        <v>1501</v>
      </c>
      <c r="N332" s="10" t="s">
        <v>743</v>
      </c>
      <c r="O332" s="31">
        <v>44614</v>
      </c>
      <c r="P332" s="4">
        <v>1</v>
      </c>
      <c r="Q332" s="4"/>
      <c r="R332" s="4"/>
      <c r="S332" s="4">
        <v>1</v>
      </c>
      <c r="T332" s="10"/>
      <c r="U332" s="10">
        <f t="shared" si="11"/>
        <v>3</v>
      </c>
      <c r="V332" s="10"/>
      <c r="W332" s="10" t="s">
        <v>52</v>
      </c>
      <c r="X332" s="10"/>
      <c r="Y332" s="1"/>
      <c r="Z332" s="69" t="s">
        <v>1634</v>
      </c>
    </row>
    <row r="333" ht="18" customHeight="1" spans="1:26">
      <c r="A333" s="8">
        <f t="shared" si="10"/>
        <v>332</v>
      </c>
      <c r="B333" s="9">
        <v>44603</v>
      </c>
      <c r="C333" s="68">
        <v>46203</v>
      </c>
      <c r="D333" s="10" t="s">
        <v>1635</v>
      </c>
      <c r="E333" s="4"/>
      <c r="F333" s="4">
        <v>1</v>
      </c>
      <c r="G333" s="4" t="s">
        <v>48</v>
      </c>
      <c r="H333" s="4"/>
      <c r="I333" s="4" t="s">
        <v>1636</v>
      </c>
      <c r="J333" s="4" t="s">
        <v>359</v>
      </c>
      <c r="K333" s="8" t="s">
        <v>37</v>
      </c>
      <c r="L333" s="4">
        <v>5400</v>
      </c>
      <c r="M333" s="4">
        <v>1502</v>
      </c>
      <c r="N333" s="10" t="s">
        <v>1627</v>
      </c>
      <c r="O333" s="31">
        <v>44614</v>
      </c>
      <c r="P333" s="4">
        <v>1</v>
      </c>
      <c r="Q333" s="4"/>
      <c r="R333" s="4"/>
      <c r="S333" s="4">
        <v>1</v>
      </c>
      <c r="T333" s="10"/>
      <c r="U333" s="10">
        <f t="shared" si="11"/>
        <v>3</v>
      </c>
      <c r="V333" s="10"/>
      <c r="W333" s="10" t="s">
        <v>52</v>
      </c>
      <c r="X333" s="10"/>
      <c r="Y333" s="1"/>
      <c r="Z333" s="69" t="s">
        <v>1638</v>
      </c>
    </row>
    <row r="334" ht="18" customHeight="1" spans="1:26">
      <c r="A334" s="8">
        <f t="shared" si="10"/>
        <v>333</v>
      </c>
      <c r="B334" s="9">
        <v>44606</v>
      </c>
      <c r="C334" s="68">
        <v>46203</v>
      </c>
      <c r="D334" s="10" t="s">
        <v>1639</v>
      </c>
      <c r="E334" s="4"/>
      <c r="F334" s="4">
        <v>1</v>
      </c>
      <c r="G334" s="4" t="s">
        <v>48</v>
      </c>
      <c r="H334" s="4"/>
      <c r="I334" s="4" t="s">
        <v>4286</v>
      </c>
      <c r="J334" s="1" t="s">
        <v>272</v>
      </c>
      <c r="K334" s="4" t="s">
        <v>58</v>
      </c>
      <c r="L334" s="4">
        <v>9216</v>
      </c>
      <c r="M334" s="4">
        <v>1503</v>
      </c>
      <c r="N334" s="10" t="s">
        <v>810</v>
      </c>
      <c r="O334" s="31">
        <v>44630</v>
      </c>
      <c r="P334" s="4">
        <v>1</v>
      </c>
      <c r="Q334" s="4"/>
      <c r="R334" s="4"/>
      <c r="S334" s="4">
        <v>1</v>
      </c>
      <c r="T334" s="10"/>
      <c r="U334" s="10">
        <f t="shared" si="11"/>
        <v>3</v>
      </c>
      <c r="V334" s="10"/>
      <c r="W334" s="10" t="s">
        <v>52</v>
      </c>
      <c r="X334" s="10"/>
      <c r="Y334" s="1"/>
      <c r="Z334" s="69" t="s">
        <v>1641</v>
      </c>
    </row>
    <row r="335" ht="18" customHeight="1" spans="1:26">
      <c r="A335" s="8">
        <f t="shared" si="10"/>
        <v>334</v>
      </c>
      <c r="B335" s="9">
        <v>44607</v>
      </c>
      <c r="C335" s="68">
        <v>46203</v>
      </c>
      <c r="D335" s="10" t="s">
        <v>1642</v>
      </c>
      <c r="E335" s="4"/>
      <c r="F335" s="4">
        <v>1</v>
      </c>
      <c r="G335" s="4" t="s">
        <v>48</v>
      </c>
      <c r="H335" s="4"/>
      <c r="I335" s="4" t="s">
        <v>1636</v>
      </c>
      <c r="J335" s="4" t="s">
        <v>2685</v>
      </c>
      <c r="K335" s="8" t="s">
        <v>37</v>
      </c>
      <c r="L335" s="4">
        <v>5400</v>
      </c>
      <c r="M335" s="4">
        <v>1505</v>
      </c>
      <c r="N335" s="10" t="s">
        <v>1071</v>
      </c>
      <c r="O335" s="31">
        <v>44632</v>
      </c>
      <c r="P335" s="4">
        <v>1</v>
      </c>
      <c r="Q335" s="4"/>
      <c r="R335" s="4"/>
      <c r="S335" s="4">
        <v>1</v>
      </c>
      <c r="T335" s="10"/>
      <c r="U335" s="10">
        <f t="shared" si="11"/>
        <v>3</v>
      </c>
      <c r="V335" s="10"/>
      <c r="W335" s="10" t="s">
        <v>273</v>
      </c>
      <c r="X335" s="10" t="s">
        <v>1643</v>
      </c>
      <c r="Y335" s="1" t="s">
        <v>783</v>
      </c>
      <c r="Z335" s="69" t="s">
        <v>1645</v>
      </c>
    </row>
    <row r="336" ht="18" customHeight="1" spans="1:26">
      <c r="A336" s="8">
        <f t="shared" si="10"/>
        <v>335</v>
      </c>
      <c r="B336" s="9">
        <v>44610</v>
      </c>
      <c r="C336" s="68">
        <v>46203</v>
      </c>
      <c r="D336" s="10" t="s">
        <v>1646</v>
      </c>
      <c r="E336" s="4"/>
      <c r="F336" s="4">
        <v>1</v>
      </c>
      <c r="G336" s="4" t="s">
        <v>48</v>
      </c>
      <c r="H336" s="4"/>
      <c r="I336" s="4" t="s">
        <v>1647</v>
      </c>
      <c r="J336" s="4" t="s">
        <v>400</v>
      </c>
      <c r="K336" s="4" t="s">
        <v>58</v>
      </c>
      <c r="L336" s="4">
        <v>9216</v>
      </c>
      <c r="M336" s="4">
        <v>1507</v>
      </c>
      <c r="N336" s="10" t="s">
        <v>483</v>
      </c>
      <c r="O336" s="31">
        <v>44632</v>
      </c>
      <c r="P336" s="4">
        <v>1</v>
      </c>
      <c r="Q336" s="4"/>
      <c r="R336" s="4"/>
      <c r="S336" s="4"/>
      <c r="T336" s="10"/>
      <c r="U336" s="10">
        <f t="shared" si="11"/>
        <v>3</v>
      </c>
      <c r="V336" s="10"/>
      <c r="W336" s="10" t="s">
        <v>52</v>
      </c>
      <c r="X336" s="10"/>
      <c r="Y336" s="1"/>
      <c r="Z336" s="69" t="s">
        <v>1648</v>
      </c>
    </row>
    <row r="337" ht="18" customHeight="1" spans="1:26">
      <c r="A337" s="8">
        <f t="shared" si="10"/>
        <v>336</v>
      </c>
      <c r="B337" s="9">
        <v>44611</v>
      </c>
      <c r="C337" s="68">
        <v>46203</v>
      </c>
      <c r="D337" s="10" t="s">
        <v>1652</v>
      </c>
      <c r="E337" s="4"/>
      <c r="F337" s="4">
        <v>1</v>
      </c>
      <c r="G337" s="4" t="s">
        <v>67</v>
      </c>
      <c r="H337" s="4"/>
      <c r="I337" s="4" t="s">
        <v>1653</v>
      </c>
      <c r="J337" s="4" t="s">
        <v>221</v>
      </c>
      <c r="K337" s="8" t="s">
        <v>37</v>
      </c>
      <c r="L337" s="4">
        <v>5400</v>
      </c>
      <c r="M337" s="4">
        <v>1511</v>
      </c>
      <c r="N337" s="4"/>
      <c r="O337" s="31">
        <v>44632</v>
      </c>
      <c r="P337" s="4">
        <v>1</v>
      </c>
      <c r="Q337" s="4"/>
      <c r="R337" s="4"/>
      <c r="S337" s="4"/>
      <c r="T337" s="10"/>
      <c r="U337" s="10">
        <f t="shared" si="11"/>
        <v>3</v>
      </c>
      <c r="V337" s="10"/>
      <c r="W337" s="10"/>
      <c r="X337" s="10"/>
      <c r="Y337" s="1"/>
      <c r="Z337" s="69" t="s">
        <v>1654</v>
      </c>
    </row>
    <row r="338" ht="18" customHeight="1" spans="1:26">
      <c r="A338" s="8">
        <f t="shared" si="10"/>
        <v>337</v>
      </c>
      <c r="B338" s="9">
        <v>44615</v>
      </c>
      <c r="C338" s="68">
        <v>46203</v>
      </c>
      <c r="D338" s="10" t="s">
        <v>1655</v>
      </c>
      <c r="E338" s="4"/>
      <c r="F338" s="4">
        <v>1</v>
      </c>
      <c r="G338" s="4" t="s">
        <v>67</v>
      </c>
      <c r="H338" s="4"/>
      <c r="I338" s="4" t="s">
        <v>1656</v>
      </c>
      <c r="J338" s="4" t="s">
        <v>1657</v>
      </c>
      <c r="K338" s="8" t="s">
        <v>37</v>
      </c>
      <c r="L338" s="4">
        <v>5400</v>
      </c>
      <c r="M338" s="4">
        <v>1514</v>
      </c>
      <c r="N338" s="4"/>
      <c r="O338" s="31">
        <v>44630</v>
      </c>
      <c r="P338" s="4">
        <v>1</v>
      </c>
      <c r="Q338" s="4"/>
      <c r="R338" s="4"/>
      <c r="S338" s="4"/>
      <c r="T338" s="10"/>
      <c r="U338" s="10">
        <f t="shared" si="11"/>
        <v>3</v>
      </c>
      <c r="V338" s="10"/>
      <c r="W338" s="10"/>
      <c r="X338" s="10"/>
      <c r="Y338" s="1"/>
      <c r="Z338" s="69" t="s">
        <v>1658</v>
      </c>
    </row>
    <row r="339" ht="18" customHeight="1" spans="1:26">
      <c r="A339" s="8">
        <f t="shared" si="10"/>
        <v>338</v>
      </c>
      <c r="B339" s="9">
        <v>44620</v>
      </c>
      <c r="C339" s="68">
        <v>46203</v>
      </c>
      <c r="D339" s="10" t="s">
        <v>1659</v>
      </c>
      <c r="E339" s="4"/>
      <c r="F339" s="4" t="s">
        <v>88</v>
      </c>
      <c r="G339" s="4" t="s">
        <v>48</v>
      </c>
      <c r="H339" s="4"/>
      <c r="I339" s="4" t="s">
        <v>1660</v>
      </c>
      <c r="J339" s="4" t="s">
        <v>44</v>
      </c>
      <c r="K339" s="4" t="s">
        <v>58</v>
      </c>
      <c r="L339" s="4">
        <v>9216</v>
      </c>
      <c r="M339" s="4">
        <v>1518</v>
      </c>
      <c r="N339" s="10" t="s">
        <v>678</v>
      </c>
      <c r="O339" s="31">
        <v>44630</v>
      </c>
      <c r="P339" s="4">
        <v>1</v>
      </c>
      <c r="Q339" s="4"/>
      <c r="R339" s="4"/>
      <c r="S339" s="4"/>
      <c r="T339" s="10"/>
      <c r="U339" s="10">
        <f t="shared" si="11"/>
        <v>3</v>
      </c>
      <c r="V339" s="10"/>
      <c r="W339" s="10" t="s">
        <v>52</v>
      </c>
      <c r="X339" s="10"/>
      <c r="Y339" s="1"/>
      <c r="Z339" s="69" t="s">
        <v>1662</v>
      </c>
    </row>
    <row r="340" ht="18" customHeight="1" spans="1:26">
      <c r="A340" s="8">
        <f t="shared" si="10"/>
        <v>339</v>
      </c>
      <c r="B340" s="9">
        <v>44601</v>
      </c>
      <c r="C340" s="68">
        <v>46203</v>
      </c>
      <c r="D340" s="10" t="s">
        <v>1663</v>
      </c>
      <c r="E340" s="4"/>
      <c r="F340" s="4">
        <v>1</v>
      </c>
      <c r="G340" s="4" t="s">
        <v>62</v>
      </c>
      <c r="H340" s="4"/>
      <c r="I340" s="4" t="s">
        <v>1512</v>
      </c>
      <c r="J340" s="1" t="s">
        <v>221</v>
      </c>
      <c r="K340" s="8" t="s">
        <v>37</v>
      </c>
      <c r="L340" s="4">
        <v>5400</v>
      </c>
      <c r="M340" s="4">
        <v>1520</v>
      </c>
      <c r="N340" s="4"/>
      <c r="O340" s="31">
        <v>44673</v>
      </c>
      <c r="P340" s="4">
        <v>1</v>
      </c>
      <c r="Q340" s="4"/>
      <c r="R340" s="4"/>
      <c r="S340" s="4">
        <v>1</v>
      </c>
      <c r="T340" s="10"/>
      <c r="U340" s="10">
        <f t="shared" si="11"/>
        <v>3</v>
      </c>
      <c r="V340" s="10"/>
      <c r="W340" s="10"/>
      <c r="X340" s="10"/>
      <c r="Y340" s="1"/>
      <c r="Z340" s="69" t="s">
        <v>1664</v>
      </c>
    </row>
    <row r="341" ht="18" customHeight="1" spans="1:26">
      <c r="A341" s="8">
        <f t="shared" si="10"/>
        <v>340</v>
      </c>
      <c r="B341" s="9">
        <v>44622</v>
      </c>
      <c r="C341" s="68">
        <v>46203</v>
      </c>
      <c r="D341" s="10" t="s">
        <v>1665</v>
      </c>
      <c r="E341" s="4"/>
      <c r="F341" s="4">
        <v>1</v>
      </c>
      <c r="G341" s="4" t="s">
        <v>67</v>
      </c>
      <c r="H341" s="4"/>
      <c r="I341" s="4" t="s">
        <v>1666</v>
      </c>
      <c r="J341" s="4" t="s">
        <v>1667</v>
      </c>
      <c r="K341" s="8" t="s">
        <v>37</v>
      </c>
      <c r="L341" s="4">
        <v>5400</v>
      </c>
      <c r="M341" s="4">
        <v>1521</v>
      </c>
      <c r="N341" s="4"/>
      <c r="O341" s="31">
        <v>44651</v>
      </c>
      <c r="P341" s="4">
        <v>1</v>
      </c>
      <c r="Q341" s="4"/>
      <c r="R341" s="4"/>
      <c r="S341" s="4">
        <v>1</v>
      </c>
      <c r="T341" s="10"/>
      <c r="U341" s="10">
        <f t="shared" si="11"/>
        <v>3</v>
      </c>
      <c r="V341" s="10"/>
      <c r="W341" s="10"/>
      <c r="X341" s="10"/>
      <c r="Y341" s="1"/>
      <c r="Z341" s="69" t="s">
        <v>1668</v>
      </c>
    </row>
    <row r="342" ht="18" customHeight="1" spans="1:26">
      <c r="A342" s="8">
        <f t="shared" si="10"/>
        <v>341</v>
      </c>
      <c r="B342" s="9">
        <v>44624</v>
      </c>
      <c r="C342" s="68">
        <v>46203</v>
      </c>
      <c r="D342" s="10" t="s">
        <v>1669</v>
      </c>
      <c r="E342" s="4"/>
      <c r="F342" s="4">
        <v>1</v>
      </c>
      <c r="G342" s="4" t="s">
        <v>62</v>
      </c>
      <c r="H342" s="4"/>
      <c r="I342" s="4" t="s">
        <v>1670</v>
      </c>
      <c r="J342" s="4" t="s">
        <v>44</v>
      </c>
      <c r="K342" s="8" t="s">
        <v>37</v>
      </c>
      <c r="L342" s="4">
        <v>5400</v>
      </c>
      <c r="M342" s="4">
        <v>1522</v>
      </c>
      <c r="N342" s="4"/>
      <c r="O342" s="31">
        <v>44630</v>
      </c>
      <c r="P342" s="4">
        <v>1</v>
      </c>
      <c r="Q342" s="4"/>
      <c r="R342" s="4"/>
      <c r="S342" s="4"/>
      <c r="T342" s="10"/>
      <c r="U342" s="10">
        <f t="shared" si="11"/>
        <v>3</v>
      </c>
      <c r="V342" s="10"/>
      <c r="W342" s="10"/>
      <c r="X342" s="10"/>
      <c r="Y342" s="1"/>
      <c r="Z342" s="69" t="s">
        <v>1671</v>
      </c>
    </row>
    <row r="343" ht="18" customHeight="1" spans="1:26">
      <c r="A343" s="8">
        <f t="shared" si="10"/>
        <v>342</v>
      </c>
      <c r="B343" s="9">
        <v>44627</v>
      </c>
      <c r="C343" s="68">
        <v>46203</v>
      </c>
      <c r="D343" s="10" t="s">
        <v>1672</v>
      </c>
      <c r="E343" s="4"/>
      <c r="F343" s="4">
        <v>1</v>
      </c>
      <c r="G343" s="4" t="s">
        <v>308</v>
      </c>
      <c r="H343" s="4"/>
      <c r="I343" s="4" t="s">
        <v>1673</v>
      </c>
      <c r="J343" s="4" t="s">
        <v>1674</v>
      </c>
      <c r="K343" s="8" t="s">
        <v>37</v>
      </c>
      <c r="L343" s="4">
        <v>5400</v>
      </c>
      <c r="M343" s="4">
        <v>1524</v>
      </c>
      <c r="N343" s="4"/>
      <c r="O343" s="31">
        <v>44630</v>
      </c>
      <c r="P343" s="4">
        <v>1</v>
      </c>
      <c r="Q343" s="4"/>
      <c r="R343" s="4"/>
      <c r="S343" s="4"/>
      <c r="T343" s="10"/>
      <c r="U343" s="10">
        <f t="shared" si="11"/>
        <v>3</v>
      </c>
      <c r="V343" s="10"/>
      <c r="W343" s="10"/>
      <c r="X343" s="10"/>
      <c r="Y343" s="1"/>
      <c r="Z343" s="69" t="s">
        <v>1675</v>
      </c>
    </row>
    <row r="344" ht="18" customHeight="1" spans="1:26">
      <c r="A344" s="8">
        <f t="shared" si="10"/>
        <v>343</v>
      </c>
      <c r="B344" s="9">
        <v>44627</v>
      </c>
      <c r="C344" s="68">
        <v>46203</v>
      </c>
      <c r="D344" s="10" t="s">
        <v>1680</v>
      </c>
      <c r="E344" s="4"/>
      <c r="F344" s="4" t="s">
        <v>88</v>
      </c>
      <c r="G344" s="4" t="s">
        <v>48</v>
      </c>
      <c r="H344" s="4"/>
      <c r="I344" s="4" t="s">
        <v>1681</v>
      </c>
      <c r="J344" s="4" t="s">
        <v>57</v>
      </c>
      <c r="K344" s="4" t="s">
        <v>58</v>
      </c>
      <c r="L344" s="4">
        <v>9216</v>
      </c>
      <c r="M344" s="4">
        <v>1526</v>
      </c>
      <c r="N344" s="10" t="s">
        <v>396</v>
      </c>
      <c r="O344" s="4" t="s">
        <v>38</v>
      </c>
      <c r="P344" s="4">
        <v>1</v>
      </c>
      <c r="Q344" s="4"/>
      <c r="R344" s="4"/>
      <c r="S344" s="4"/>
      <c r="T344" s="10"/>
      <c r="U344" s="10">
        <f t="shared" si="11"/>
        <v>3</v>
      </c>
      <c r="V344" s="10"/>
      <c r="W344" s="10" t="s">
        <v>52</v>
      </c>
      <c r="X344" s="10"/>
      <c r="Y344" s="1"/>
      <c r="Z344" s="69" t="s">
        <v>1682</v>
      </c>
    </row>
    <row r="345" ht="18" customHeight="1" spans="1:26">
      <c r="A345" s="8">
        <f t="shared" si="10"/>
        <v>344</v>
      </c>
      <c r="B345" s="9">
        <v>44634</v>
      </c>
      <c r="C345" s="68">
        <v>46203</v>
      </c>
      <c r="D345" s="10" t="s">
        <v>1683</v>
      </c>
      <c r="E345" s="4"/>
      <c r="F345" s="4">
        <v>1</v>
      </c>
      <c r="G345" s="4" t="s">
        <v>42</v>
      </c>
      <c r="H345" s="4"/>
      <c r="I345" s="4" t="s">
        <v>1684</v>
      </c>
      <c r="J345" s="4" t="s">
        <v>355</v>
      </c>
      <c r="K345" s="8" t="s">
        <v>37</v>
      </c>
      <c r="L345" s="4">
        <v>5400</v>
      </c>
      <c r="M345" s="4">
        <v>1529</v>
      </c>
      <c r="N345" s="4"/>
      <c r="O345" s="31">
        <v>44652</v>
      </c>
      <c r="P345" s="4">
        <v>1</v>
      </c>
      <c r="Q345" s="4"/>
      <c r="R345" s="4"/>
      <c r="S345" s="4"/>
      <c r="T345" s="10"/>
      <c r="U345" s="10">
        <f t="shared" si="11"/>
        <v>3</v>
      </c>
      <c r="V345" s="10"/>
      <c r="W345" s="10"/>
      <c r="X345" s="10"/>
      <c r="Y345" s="1"/>
      <c r="Z345" s="69" t="s">
        <v>1685</v>
      </c>
    </row>
    <row r="346" ht="18" customHeight="1" spans="1:26">
      <c r="A346" s="8">
        <f t="shared" si="10"/>
        <v>345</v>
      </c>
      <c r="B346" s="9">
        <v>44657</v>
      </c>
      <c r="C346" s="68">
        <v>46203</v>
      </c>
      <c r="D346" s="10" t="s">
        <v>1686</v>
      </c>
      <c r="E346" s="4"/>
      <c r="F346" s="4">
        <v>1</v>
      </c>
      <c r="G346" s="4" t="s">
        <v>48</v>
      </c>
      <c r="H346" s="4"/>
      <c r="I346" s="1" t="s">
        <v>4287</v>
      </c>
      <c r="J346" s="1" t="s">
        <v>117</v>
      </c>
      <c r="K346" s="8" t="s">
        <v>37</v>
      </c>
      <c r="L346" s="4">
        <v>5400</v>
      </c>
      <c r="M346" s="4">
        <v>1530</v>
      </c>
      <c r="N346" s="10" t="s">
        <v>1627</v>
      </c>
      <c r="O346" s="31">
        <v>44652</v>
      </c>
      <c r="P346" s="4">
        <v>1</v>
      </c>
      <c r="Q346" s="4"/>
      <c r="R346" s="4"/>
      <c r="S346" s="4"/>
      <c r="T346" s="10"/>
      <c r="U346" s="10">
        <f t="shared" si="11"/>
        <v>3</v>
      </c>
      <c r="V346" s="10"/>
      <c r="W346" s="10" t="s">
        <v>52</v>
      </c>
      <c r="X346" s="10"/>
      <c r="Y346" s="1"/>
      <c r="Z346" s="69" t="s">
        <v>1689</v>
      </c>
    </row>
    <row r="347" ht="18" customHeight="1" spans="1:26">
      <c r="A347" s="8">
        <f t="shared" si="10"/>
        <v>346</v>
      </c>
      <c r="B347" s="9">
        <v>44638</v>
      </c>
      <c r="C347" s="68">
        <v>46203</v>
      </c>
      <c r="D347" s="10" t="s">
        <v>1690</v>
      </c>
      <c r="E347" s="4"/>
      <c r="F347" s="4">
        <v>1</v>
      </c>
      <c r="G347" s="4" t="s">
        <v>62</v>
      </c>
      <c r="H347" s="4"/>
      <c r="I347" s="4" t="s">
        <v>1691</v>
      </c>
      <c r="J347" s="4" t="s">
        <v>44</v>
      </c>
      <c r="K347" s="8" t="s">
        <v>37</v>
      </c>
      <c r="L347" s="4">
        <v>5400</v>
      </c>
      <c r="M347" s="4">
        <v>1532</v>
      </c>
      <c r="N347" s="4"/>
      <c r="O347" s="31">
        <v>44651</v>
      </c>
      <c r="P347" s="4">
        <v>1</v>
      </c>
      <c r="Q347" s="4"/>
      <c r="R347" s="4"/>
      <c r="S347" s="4"/>
      <c r="T347" s="10"/>
      <c r="U347" s="10">
        <f t="shared" si="11"/>
        <v>3</v>
      </c>
      <c r="V347" s="10"/>
      <c r="W347" s="10"/>
      <c r="X347" s="10"/>
      <c r="Y347" s="1"/>
      <c r="Z347" s="69" t="s">
        <v>1692</v>
      </c>
    </row>
    <row r="348" ht="18" customHeight="1" spans="1:26">
      <c r="A348" s="8">
        <f t="shared" si="10"/>
        <v>347</v>
      </c>
      <c r="B348" s="9">
        <v>44641</v>
      </c>
      <c r="C348" s="68">
        <v>46203</v>
      </c>
      <c r="D348" s="10" t="s">
        <v>1693</v>
      </c>
      <c r="E348" s="4"/>
      <c r="F348" s="4">
        <v>1</v>
      </c>
      <c r="G348" s="4" t="s">
        <v>67</v>
      </c>
      <c r="H348" s="4">
        <v>1</v>
      </c>
      <c r="I348" s="4" t="s">
        <v>1694</v>
      </c>
      <c r="J348" s="4" t="s">
        <v>57</v>
      </c>
      <c r="K348" s="4" t="s">
        <v>58</v>
      </c>
      <c r="L348" s="4">
        <v>9216</v>
      </c>
      <c r="M348" s="4">
        <v>1533</v>
      </c>
      <c r="N348" s="4"/>
      <c r="O348" s="31">
        <v>44673</v>
      </c>
      <c r="P348" s="4">
        <v>1</v>
      </c>
      <c r="Q348" s="4"/>
      <c r="R348" s="4"/>
      <c r="S348" s="4"/>
      <c r="T348" s="10"/>
      <c r="U348" s="10">
        <f t="shared" si="11"/>
        <v>3</v>
      </c>
      <c r="V348" s="10"/>
      <c r="W348" s="10"/>
      <c r="X348" s="10"/>
      <c r="Y348" s="1"/>
      <c r="Z348" s="69" t="s">
        <v>1695</v>
      </c>
    </row>
    <row r="349" ht="18" customHeight="1" spans="1:26">
      <c r="A349" s="8">
        <f t="shared" si="10"/>
        <v>348</v>
      </c>
      <c r="B349" s="9">
        <v>44641</v>
      </c>
      <c r="C349" s="68">
        <v>46203</v>
      </c>
      <c r="D349" s="10" t="s">
        <v>1696</v>
      </c>
      <c r="E349" s="4"/>
      <c r="F349" s="4">
        <v>1</v>
      </c>
      <c r="G349" s="4" t="s">
        <v>42</v>
      </c>
      <c r="H349" s="4"/>
      <c r="I349" s="4" t="s">
        <v>1697</v>
      </c>
      <c r="J349" s="4" t="s">
        <v>57</v>
      </c>
      <c r="K349" s="8" t="s">
        <v>37</v>
      </c>
      <c r="L349" s="4">
        <v>5400</v>
      </c>
      <c r="M349" s="4">
        <v>1534</v>
      </c>
      <c r="N349" s="4"/>
      <c r="O349" s="31">
        <v>44652</v>
      </c>
      <c r="P349" s="4">
        <v>1</v>
      </c>
      <c r="Q349" s="4"/>
      <c r="R349" s="4"/>
      <c r="S349" s="4"/>
      <c r="T349" s="10"/>
      <c r="U349" s="10">
        <f t="shared" si="11"/>
        <v>3</v>
      </c>
      <c r="V349" s="10"/>
      <c r="W349" s="10"/>
      <c r="X349" s="10"/>
      <c r="Y349" s="1"/>
      <c r="Z349" s="69" t="s">
        <v>1698</v>
      </c>
    </row>
    <row r="350" ht="18" customHeight="1" spans="1:26">
      <c r="A350" s="8">
        <f t="shared" si="10"/>
        <v>349</v>
      </c>
      <c r="B350" s="9">
        <v>44642</v>
      </c>
      <c r="C350" s="68">
        <v>46203</v>
      </c>
      <c r="D350" s="10" t="s">
        <v>1699</v>
      </c>
      <c r="E350" s="4"/>
      <c r="F350" s="4">
        <v>1</v>
      </c>
      <c r="G350" s="4" t="s">
        <v>62</v>
      </c>
      <c r="H350" s="4"/>
      <c r="I350" s="4" t="s">
        <v>1700</v>
      </c>
      <c r="J350" s="4" t="s">
        <v>44</v>
      </c>
      <c r="K350" s="8" t="s">
        <v>37</v>
      </c>
      <c r="L350" s="4">
        <v>5400</v>
      </c>
      <c r="M350" s="4">
        <v>1535</v>
      </c>
      <c r="N350" s="4"/>
      <c r="O350" s="15">
        <v>44672</v>
      </c>
      <c r="P350" s="4">
        <v>1</v>
      </c>
      <c r="Q350" s="4"/>
      <c r="R350" s="4"/>
      <c r="S350" s="4"/>
      <c r="T350" s="10"/>
      <c r="U350" s="10">
        <f t="shared" si="11"/>
        <v>3</v>
      </c>
      <c r="V350" s="10"/>
      <c r="W350" s="10"/>
      <c r="X350" s="10"/>
      <c r="Y350" s="1"/>
      <c r="Z350" s="69" t="s">
        <v>1701</v>
      </c>
    </row>
    <row r="351" ht="18" customHeight="1" spans="1:26">
      <c r="A351" s="8">
        <f t="shared" si="10"/>
        <v>350</v>
      </c>
      <c r="B351" s="9">
        <v>44648</v>
      </c>
      <c r="C351" s="68">
        <v>46203</v>
      </c>
      <c r="D351" s="10" t="s">
        <v>1702</v>
      </c>
      <c r="E351" s="4"/>
      <c r="F351" s="4">
        <v>1</v>
      </c>
      <c r="G351" s="4" t="s">
        <v>36</v>
      </c>
      <c r="H351" s="4"/>
      <c r="I351" s="4" t="s">
        <v>1703</v>
      </c>
      <c r="J351" s="4" t="s">
        <v>57</v>
      </c>
      <c r="K351" s="8" t="s">
        <v>37</v>
      </c>
      <c r="L351" s="4">
        <v>5400</v>
      </c>
      <c r="M351" s="4">
        <v>1540</v>
      </c>
      <c r="N351" s="4"/>
      <c r="O351" s="31">
        <v>44651</v>
      </c>
      <c r="P351" s="4">
        <v>1</v>
      </c>
      <c r="Q351" s="4"/>
      <c r="R351" s="4"/>
      <c r="S351" s="4"/>
      <c r="T351" s="10"/>
      <c r="U351" s="10">
        <f t="shared" si="11"/>
        <v>3</v>
      </c>
      <c r="V351" s="10"/>
      <c r="W351" s="10"/>
      <c r="X351" s="10"/>
      <c r="Y351" s="1"/>
      <c r="Z351" s="69" t="s">
        <v>1704</v>
      </c>
    </row>
    <row r="352" ht="18" customHeight="1" spans="1:26">
      <c r="A352" s="8">
        <f t="shared" si="10"/>
        <v>351</v>
      </c>
      <c r="B352" s="9">
        <v>44649</v>
      </c>
      <c r="C352" s="68">
        <v>46203</v>
      </c>
      <c r="D352" s="10" t="s">
        <v>1705</v>
      </c>
      <c r="E352" s="4"/>
      <c r="F352" s="4">
        <v>1</v>
      </c>
      <c r="G352" s="4" t="s">
        <v>36</v>
      </c>
      <c r="H352" s="4">
        <v>1</v>
      </c>
      <c r="I352" s="4" t="s">
        <v>422</v>
      </c>
      <c r="J352" s="4" t="s">
        <v>594</v>
      </c>
      <c r="K352" s="8" t="s">
        <v>37</v>
      </c>
      <c r="L352" s="4">
        <v>5400</v>
      </c>
      <c r="M352" s="4">
        <v>1541</v>
      </c>
      <c r="N352" s="4"/>
      <c r="O352" s="31">
        <v>44673</v>
      </c>
      <c r="P352" s="4">
        <v>1</v>
      </c>
      <c r="Q352" s="4"/>
      <c r="R352" s="4"/>
      <c r="S352" s="4"/>
      <c r="T352" s="10"/>
      <c r="U352" s="10">
        <f t="shared" si="11"/>
        <v>3</v>
      </c>
      <c r="V352" s="10"/>
      <c r="W352" s="10"/>
      <c r="X352" s="10"/>
      <c r="Y352" s="1"/>
      <c r="Z352" s="69" t="s">
        <v>1706</v>
      </c>
    </row>
    <row r="353" ht="18" customHeight="1" spans="1:26">
      <c r="A353" s="8">
        <f t="shared" si="10"/>
        <v>352</v>
      </c>
      <c r="B353" s="9">
        <v>44650</v>
      </c>
      <c r="C353" s="68">
        <v>46093</v>
      </c>
      <c r="D353" s="10" t="s">
        <v>1707</v>
      </c>
      <c r="E353" s="4"/>
      <c r="F353" s="4">
        <v>1</v>
      </c>
      <c r="G353" s="4" t="s">
        <v>518</v>
      </c>
      <c r="H353" s="4"/>
      <c r="I353" s="4" t="s">
        <v>1708</v>
      </c>
      <c r="J353" s="4" t="s">
        <v>247</v>
      </c>
      <c r="K353" s="8" t="s">
        <v>37</v>
      </c>
      <c r="L353" s="4">
        <v>5400</v>
      </c>
      <c r="M353" s="4">
        <v>1544</v>
      </c>
      <c r="N353" s="4"/>
      <c r="O353" s="31">
        <v>44719</v>
      </c>
      <c r="P353" s="4">
        <v>1</v>
      </c>
      <c r="Q353" s="4"/>
      <c r="R353" s="4"/>
      <c r="S353" s="4" t="s">
        <v>1709</v>
      </c>
      <c r="T353" s="10"/>
      <c r="U353" s="36">
        <v>2</v>
      </c>
      <c r="V353" s="10"/>
      <c r="W353" s="38">
        <v>7200</v>
      </c>
      <c r="X353" s="10"/>
      <c r="Y353" s="1"/>
      <c r="Z353" s="69" t="s">
        <v>1710</v>
      </c>
    </row>
    <row r="354" ht="18" customHeight="1" spans="1:26">
      <c r="A354" s="8">
        <f t="shared" si="10"/>
        <v>353</v>
      </c>
      <c r="B354" s="9">
        <v>44651</v>
      </c>
      <c r="C354" s="68">
        <v>46203</v>
      </c>
      <c r="D354" s="10" t="s">
        <v>1711</v>
      </c>
      <c r="E354" s="4"/>
      <c r="F354" s="4">
        <v>1</v>
      </c>
      <c r="G354" s="4" t="s">
        <v>48</v>
      </c>
      <c r="H354" s="4"/>
      <c r="I354" s="4" t="s">
        <v>1712</v>
      </c>
      <c r="J354" s="4" t="s">
        <v>57</v>
      </c>
      <c r="K354" s="4" t="s">
        <v>58</v>
      </c>
      <c r="L354" s="4">
        <v>9216</v>
      </c>
      <c r="M354" s="4">
        <v>1548</v>
      </c>
      <c r="N354" s="10" t="s">
        <v>280</v>
      </c>
      <c r="O354" s="15">
        <v>44672</v>
      </c>
      <c r="P354" s="4">
        <v>1</v>
      </c>
      <c r="Q354" s="4"/>
      <c r="R354" s="4"/>
      <c r="S354" s="4"/>
      <c r="T354" s="10"/>
      <c r="U354" s="10">
        <f t="shared" ref="U354:U417" si="12">DATEDIF(B354,"2025-6-30","y")</f>
        <v>3</v>
      </c>
      <c r="V354" s="10"/>
      <c r="W354" s="10" t="s">
        <v>52</v>
      </c>
      <c r="X354" s="10"/>
      <c r="Y354" s="1"/>
      <c r="Z354" s="69" t="s">
        <v>1713</v>
      </c>
    </row>
    <row r="355" ht="18" customHeight="1" spans="1:26">
      <c r="A355" s="8">
        <f t="shared" si="10"/>
        <v>354</v>
      </c>
      <c r="B355" s="9">
        <v>44651</v>
      </c>
      <c r="C355" s="68">
        <v>46203</v>
      </c>
      <c r="D355" s="10" t="s">
        <v>1714</v>
      </c>
      <c r="E355" s="4"/>
      <c r="F355" s="4">
        <v>1</v>
      </c>
      <c r="G355" s="4" t="s">
        <v>62</v>
      </c>
      <c r="H355" s="4"/>
      <c r="I355" s="4" t="s">
        <v>1715</v>
      </c>
      <c r="J355" s="4" t="s">
        <v>44</v>
      </c>
      <c r="K355" s="8" t="s">
        <v>37</v>
      </c>
      <c r="L355" s="4">
        <v>5400</v>
      </c>
      <c r="M355" s="4">
        <v>1550</v>
      </c>
      <c r="N355" s="4"/>
      <c r="O355" s="31">
        <v>44673</v>
      </c>
      <c r="P355" s="4">
        <v>1</v>
      </c>
      <c r="Q355" s="4"/>
      <c r="R355" s="4"/>
      <c r="S355" s="4"/>
      <c r="T355" s="10"/>
      <c r="U355" s="10">
        <f t="shared" si="12"/>
        <v>3</v>
      </c>
      <c r="V355" s="10"/>
      <c r="W355" s="10"/>
      <c r="X355" s="10"/>
      <c r="Y355" s="1"/>
      <c r="Z355" s="69" t="s">
        <v>1716</v>
      </c>
    </row>
    <row r="356" ht="18" customHeight="1" spans="1:26">
      <c r="A356" s="8">
        <f t="shared" si="10"/>
        <v>355</v>
      </c>
      <c r="B356" s="9">
        <v>42607</v>
      </c>
      <c r="C356" s="68">
        <v>46203</v>
      </c>
      <c r="D356" s="10" t="s">
        <v>1717</v>
      </c>
      <c r="E356" s="4"/>
      <c r="F356" s="4">
        <v>1</v>
      </c>
      <c r="G356" s="4" t="s">
        <v>48</v>
      </c>
      <c r="H356" s="4"/>
      <c r="I356" s="1" t="s">
        <v>1718</v>
      </c>
      <c r="J356" s="1" t="s">
        <v>1719</v>
      </c>
      <c r="K356" s="8" t="s">
        <v>37</v>
      </c>
      <c r="L356" s="4">
        <v>5400</v>
      </c>
      <c r="M356" s="4">
        <v>232</v>
      </c>
      <c r="N356" s="10" t="s">
        <v>77</v>
      </c>
      <c r="O356" s="4" t="s">
        <v>38</v>
      </c>
      <c r="P356" s="4">
        <v>1</v>
      </c>
      <c r="Q356" s="4"/>
      <c r="R356" s="4"/>
      <c r="S356" s="4"/>
      <c r="T356" s="10"/>
      <c r="U356" s="10">
        <f t="shared" si="12"/>
        <v>8</v>
      </c>
      <c r="V356" s="10"/>
      <c r="W356" s="10" t="s">
        <v>52</v>
      </c>
      <c r="X356" s="10"/>
      <c r="Y356" s="1"/>
      <c r="Z356" s="69" t="s">
        <v>1720</v>
      </c>
    </row>
    <row r="357" ht="18" customHeight="1" spans="1:26">
      <c r="A357" s="8">
        <f t="shared" si="10"/>
        <v>356</v>
      </c>
      <c r="B357" s="9">
        <v>44662</v>
      </c>
      <c r="C357" s="68">
        <v>46203</v>
      </c>
      <c r="D357" s="10" t="s">
        <v>1721</v>
      </c>
      <c r="E357" s="4"/>
      <c r="F357" s="4">
        <v>1</v>
      </c>
      <c r="G357" s="4" t="s">
        <v>518</v>
      </c>
      <c r="H357" s="4">
        <v>1</v>
      </c>
      <c r="I357" s="4" t="s">
        <v>1722</v>
      </c>
      <c r="J357" s="4" t="s">
        <v>44</v>
      </c>
      <c r="K357" s="8" t="s">
        <v>37</v>
      </c>
      <c r="L357" s="4">
        <v>5400</v>
      </c>
      <c r="M357" s="4">
        <v>1551</v>
      </c>
      <c r="N357" s="4"/>
      <c r="O357" s="15">
        <v>44672</v>
      </c>
      <c r="P357" s="4">
        <v>1</v>
      </c>
      <c r="Q357" s="4"/>
      <c r="R357" s="4"/>
      <c r="S357" s="4"/>
      <c r="T357" s="10"/>
      <c r="U357" s="10">
        <f t="shared" si="12"/>
        <v>3</v>
      </c>
      <c r="V357" s="10"/>
      <c r="W357" s="10"/>
      <c r="X357" s="10"/>
      <c r="Y357" s="1"/>
      <c r="Z357" s="69" t="s">
        <v>1723</v>
      </c>
    </row>
    <row r="358" ht="18" customHeight="1" spans="1:26">
      <c r="A358" s="8">
        <f t="shared" si="10"/>
        <v>357</v>
      </c>
      <c r="B358" s="9">
        <v>44675</v>
      </c>
      <c r="C358" s="68">
        <v>46203</v>
      </c>
      <c r="D358" s="10" t="s">
        <v>1724</v>
      </c>
      <c r="E358" s="4"/>
      <c r="F358" s="4">
        <v>1</v>
      </c>
      <c r="G358" s="4" t="s">
        <v>308</v>
      </c>
      <c r="H358" s="4"/>
      <c r="I358" s="4" t="s">
        <v>1725</v>
      </c>
      <c r="J358" s="4" t="s">
        <v>44</v>
      </c>
      <c r="K358" s="4" t="s">
        <v>58</v>
      </c>
      <c r="L358" s="4">
        <v>7168</v>
      </c>
      <c r="M358" s="4">
        <v>1556</v>
      </c>
      <c r="N358" s="4"/>
      <c r="O358" s="31">
        <v>44719</v>
      </c>
      <c r="P358" s="4">
        <v>1</v>
      </c>
      <c r="Q358" s="4"/>
      <c r="R358" s="4"/>
      <c r="S358" s="4"/>
      <c r="T358" s="10"/>
      <c r="U358" s="10">
        <f t="shared" si="12"/>
        <v>3</v>
      </c>
      <c r="V358" s="10"/>
      <c r="W358" s="10"/>
      <c r="X358" s="10"/>
      <c r="Y358" s="1"/>
      <c r="Z358" s="1" t="s">
        <v>4288</v>
      </c>
    </row>
    <row r="359" ht="18" customHeight="1" spans="1:26">
      <c r="A359" s="8">
        <f t="shared" si="10"/>
        <v>358</v>
      </c>
      <c r="B359" s="9">
        <v>44677</v>
      </c>
      <c r="C359" s="68">
        <v>46203</v>
      </c>
      <c r="D359" s="10" t="s">
        <v>1727</v>
      </c>
      <c r="E359" s="4"/>
      <c r="F359" s="4">
        <v>1</v>
      </c>
      <c r="G359" s="4" t="s">
        <v>42</v>
      </c>
      <c r="H359" s="4"/>
      <c r="I359" s="4" t="s">
        <v>1728</v>
      </c>
      <c r="J359" s="4" t="s">
        <v>824</v>
      </c>
      <c r="K359" s="8" t="s">
        <v>37</v>
      </c>
      <c r="L359" s="4">
        <v>5400</v>
      </c>
      <c r="M359" s="4">
        <v>1558</v>
      </c>
      <c r="N359" s="4"/>
      <c r="O359" s="15">
        <v>44775</v>
      </c>
      <c r="P359" s="4">
        <v>1</v>
      </c>
      <c r="Q359" s="4"/>
      <c r="R359" s="4"/>
      <c r="S359" s="4"/>
      <c r="T359" s="10"/>
      <c r="U359" s="10">
        <f t="shared" si="12"/>
        <v>3</v>
      </c>
      <c r="V359" s="10"/>
      <c r="W359" s="10"/>
      <c r="X359" s="10"/>
      <c r="Y359" s="1"/>
      <c r="Z359" s="69" t="s">
        <v>1729</v>
      </c>
    </row>
    <row r="360" ht="18" customHeight="1" spans="1:26">
      <c r="A360" s="8">
        <f t="shared" si="10"/>
        <v>359</v>
      </c>
      <c r="B360" s="9">
        <v>44692</v>
      </c>
      <c r="C360" s="68">
        <v>46203</v>
      </c>
      <c r="D360" s="10" t="s">
        <v>1733</v>
      </c>
      <c r="E360" s="4"/>
      <c r="F360" s="4">
        <v>1</v>
      </c>
      <c r="G360" s="4" t="s">
        <v>48</v>
      </c>
      <c r="H360" s="4"/>
      <c r="I360" s="4" t="s">
        <v>1660</v>
      </c>
      <c r="J360" s="4" t="s">
        <v>44</v>
      </c>
      <c r="K360" s="4" t="s">
        <v>58</v>
      </c>
      <c r="L360" s="4">
        <v>9216</v>
      </c>
      <c r="M360" s="4">
        <v>1566</v>
      </c>
      <c r="N360" s="10" t="s">
        <v>408</v>
      </c>
      <c r="O360" s="31">
        <v>44719</v>
      </c>
      <c r="P360" s="4">
        <v>1</v>
      </c>
      <c r="Q360" s="4"/>
      <c r="R360" s="4"/>
      <c r="S360" s="4"/>
      <c r="T360" s="10"/>
      <c r="U360" s="10">
        <f t="shared" si="12"/>
        <v>3</v>
      </c>
      <c r="V360" s="10"/>
      <c r="W360" s="10" t="s">
        <v>52</v>
      </c>
      <c r="X360" s="10"/>
      <c r="Y360" s="1"/>
      <c r="Z360" s="69" t="s">
        <v>1734</v>
      </c>
    </row>
    <row r="361" ht="18" customHeight="1" spans="1:26">
      <c r="A361" s="8">
        <f t="shared" si="10"/>
        <v>360</v>
      </c>
      <c r="B361" s="9">
        <v>44704</v>
      </c>
      <c r="C361" s="68">
        <v>46203</v>
      </c>
      <c r="D361" s="10" t="s">
        <v>1735</v>
      </c>
      <c r="E361" s="4"/>
      <c r="F361" s="4">
        <v>1</v>
      </c>
      <c r="G361" s="4" t="s">
        <v>67</v>
      </c>
      <c r="H361" s="4">
        <v>1</v>
      </c>
      <c r="I361" s="4" t="s">
        <v>1736</v>
      </c>
      <c r="J361" s="4" t="s">
        <v>221</v>
      </c>
      <c r="K361" s="8" t="s">
        <v>37</v>
      </c>
      <c r="L361" s="4">
        <v>5400</v>
      </c>
      <c r="M361" s="4">
        <v>1568</v>
      </c>
      <c r="N361" s="4"/>
      <c r="O361" s="31">
        <v>44719</v>
      </c>
      <c r="P361" s="4">
        <v>1</v>
      </c>
      <c r="Q361" s="4"/>
      <c r="R361" s="4"/>
      <c r="S361" s="4"/>
      <c r="T361" s="10"/>
      <c r="U361" s="10">
        <f t="shared" si="12"/>
        <v>3</v>
      </c>
      <c r="V361" s="10"/>
      <c r="W361" s="10"/>
      <c r="X361" s="10"/>
      <c r="Y361" s="1"/>
      <c r="Z361" s="69" t="s">
        <v>1737</v>
      </c>
    </row>
    <row r="362" ht="18" customHeight="1" spans="1:26">
      <c r="A362" s="8">
        <f t="shared" si="10"/>
        <v>361</v>
      </c>
      <c r="B362" s="9">
        <v>44708</v>
      </c>
      <c r="C362" s="68">
        <v>46203</v>
      </c>
      <c r="D362" s="10" t="s">
        <v>1738</v>
      </c>
      <c r="E362" s="4"/>
      <c r="F362" s="4">
        <v>1</v>
      </c>
      <c r="G362" s="4" t="s">
        <v>48</v>
      </c>
      <c r="H362" s="4"/>
      <c r="I362" s="4" t="s">
        <v>4289</v>
      </c>
      <c r="J362" s="4" t="s">
        <v>44</v>
      </c>
      <c r="K362" s="4" t="s">
        <v>58</v>
      </c>
      <c r="L362" s="4">
        <v>9216</v>
      </c>
      <c r="M362" s="4">
        <v>1570</v>
      </c>
      <c r="N362" s="10" t="s">
        <v>408</v>
      </c>
      <c r="O362" s="31">
        <v>44719</v>
      </c>
      <c r="P362" s="4">
        <v>1</v>
      </c>
      <c r="Q362" s="4"/>
      <c r="R362" s="4"/>
      <c r="S362" s="4"/>
      <c r="T362" s="10"/>
      <c r="U362" s="10">
        <f t="shared" si="12"/>
        <v>3</v>
      </c>
      <c r="V362" s="10"/>
      <c r="W362" s="10" t="s">
        <v>52</v>
      </c>
      <c r="X362" s="10"/>
      <c r="Y362" s="1"/>
      <c r="Z362" s="69" t="s">
        <v>1740</v>
      </c>
    </row>
    <row r="363" ht="18" customHeight="1" spans="1:26">
      <c r="A363" s="8">
        <f t="shared" si="10"/>
        <v>362</v>
      </c>
      <c r="B363" s="9">
        <v>44732</v>
      </c>
      <c r="C363" s="68">
        <v>46203</v>
      </c>
      <c r="D363" s="10" t="s">
        <v>1747</v>
      </c>
      <c r="E363" s="12"/>
      <c r="F363" s="12">
        <v>1</v>
      </c>
      <c r="G363" s="4" t="s">
        <v>36</v>
      </c>
      <c r="H363" s="4">
        <v>1</v>
      </c>
      <c r="I363" s="16" t="s">
        <v>1512</v>
      </c>
      <c r="J363" s="16" t="s">
        <v>1748</v>
      </c>
      <c r="K363" s="8" t="s">
        <v>37</v>
      </c>
      <c r="L363" s="4">
        <v>5400</v>
      </c>
      <c r="M363" s="4">
        <v>1579</v>
      </c>
      <c r="N363" s="4"/>
      <c r="O363" s="31">
        <v>44763</v>
      </c>
      <c r="P363" s="4">
        <v>1</v>
      </c>
      <c r="Q363" s="4"/>
      <c r="R363" s="4"/>
      <c r="S363" s="4"/>
      <c r="T363" s="10"/>
      <c r="U363" s="10">
        <f t="shared" si="12"/>
        <v>3</v>
      </c>
      <c r="V363" s="10"/>
      <c r="W363" s="10"/>
      <c r="X363" s="10"/>
      <c r="Y363" s="1"/>
      <c r="Z363" s="69" t="s">
        <v>1749</v>
      </c>
    </row>
    <row r="364" ht="18" customHeight="1" spans="1:26">
      <c r="A364" s="8">
        <f t="shared" si="10"/>
        <v>363</v>
      </c>
      <c r="B364" s="9">
        <v>44736</v>
      </c>
      <c r="C364" s="68">
        <v>46203</v>
      </c>
      <c r="D364" s="10" t="s">
        <v>1754</v>
      </c>
      <c r="E364" s="12"/>
      <c r="F364" s="12">
        <v>1</v>
      </c>
      <c r="G364" s="12" t="s">
        <v>518</v>
      </c>
      <c r="H364" s="12"/>
      <c r="I364" s="16" t="s">
        <v>1755</v>
      </c>
      <c r="J364" s="16" t="s">
        <v>1756</v>
      </c>
      <c r="K364" s="8" t="s">
        <v>37</v>
      </c>
      <c r="L364" s="4">
        <v>5400</v>
      </c>
      <c r="M364" s="4">
        <v>1581</v>
      </c>
      <c r="N364" s="4"/>
      <c r="O364" s="15">
        <v>44782</v>
      </c>
      <c r="P364" s="4">
        <v>1</v>
      </c>
      <c r="Q364" s="4"/>
      <c r="R364" s="4"/>
      <c r="S364" s="4">
        <v>1</v>
      </c>
      <c r="T364" s="10"/>
      <c r="U364" s="10">
        <f t="shared" si="12"/>
        <v>3</v>
      </c>
      <c r="V364" s="10"/>
      <c r="W364" s="10"/>
      <c r="X364" s="10"/>
      <c r="Y364" s="1"/>
      <c r="Z364" s="69" t="s">
        <v>1757</v>
      </c>
    </row>
    <row r="365" ht="18" customHeight="1" spans="1:26">
      <c r="A365" s="8">
        <f t="shared" si="10"/>
        <v>364</v>
      </c>
      <c r="B365" s="9">
        <v>44690</v>
      </c>
      <c r="C365" s="68">
        <v>46203</v>
      </c>
      <c r="D365" s="10" t="s">
        <v>1761</v>
      </c>
      <c r="E365" s="4"/>
      <c r="F365" s="4">
        <v>1</v>
      </c>
      <c r="G365" s="4" t="s">
        <v>67</v>
      </c>
      <c r="H365" s="4">
        <v>1</v>
      </c>
      <c r="I365" s="16" t="s">
        <v>832</v>
      </c>
      <c r="J365" s="16" t="s">
        <v>1762</v>
      </c>
      <c r="K365" s="8" t="s">
        <v>37</v>
      </c>
      <c r="L365" s="4">
        <v>5400</v>
      </c>
      <c r="M365" s="4">
        <v>1584</v>
      </c>
      <c r="N365" s="4"/>
      <c r="O365" s="15">
        <v>44782</v>
      </c>
      <c r="P365" s="4">
        <v>1</v>
      </c>
      <c r="Q365" s="4"/>
      <c r="R365" s="4"/>
      <c r="S365" s="4" t="s">
        <v>4166</v>
      </c>
      <c r="T365" s="10"/>
      <c r="U365" s="10">
        <f t="shared" si="12"/>
        <v>3</v>
      </c>
      <c r="V365" s="10"/>
      <c r="W365" s="10"/>
      <c r="X365" s="10"/>
      <c r="Y365" s="1"/>
      <c r="Z365" s="69" t="s">
        <v>1763</v>
      </c>
    </row>
    <row r="366" ht="18" customHeight="1" spans="1:26">
      <c r="A366" s="8">
        <f t="shared" si="10"/>
        <v>365</v>
      </c>
      <c r="B366" s="9">
        <v>44754</v>
      </c>
      <c r="C366" s="68">
        <v>46203</v>
      </c>
      <c r="D366" s="10" t="s">
        <v>1764</v>
      </c>
      <c r="E366" s="4"/>
      <c r="F366" s="4">
        <v>1</v>
      </c>
      <c r="G366" s="4" t="s">
        <v>67</v>
      </c>
      <c r="H366" s="4"/>
      <c r="I366" s="4" t="s">
        <v>1765</v>
      </c>
      <c r="J366" s="4" t="s">
        <v>221</v>
      </c>
      <c r="K366" s="8" t="s">
        <v>37</v>
      </c>
      <c r="L366" s="4">
        <v>5400</v>
      </c>
      <c r="M366" s="4">
        <v>476</v>
      </c>
      <c r="N366" s="4"/>
      <c r="O366" s="4" t="s">
        <v>2713</v>
      </c>
      <c r="P366" s="4">
        <v>1</v>
      </c>
      <c r="Q366" s="4"/>
      <c r="R366" s="4"/>
      <c r="S366" s="4"/>
      <c r="T366" s="10"/>
      <c r="U366" s="10">
        <f t="shared" si="12"/>
        <v>2</v>
      </c>
      <c r="V366" s="10"/>
      <c r="W366" s="10"/>
      <c r="X366" s="10"/>
      <c r="Y366" s="1"/>
      <c r="Z366" s="69" t="s">
        <v>1766</v>
      </c>
    </row>
    <row r="367" ht="18" customHeight="1" spans="1:26">
      <c r="A367" s="8">
        <f t="shared" si="10"/>
        <v>366</v>
      </c>
      <c r="B367" s="9">
        <v>44756</v>
      </c>
      <c r="C367" s="68">
        <v>46203</v>
      </c>
      <c r="D367" s="10" t="s">
        <v>1767</v>
      </c>
      <c r="E367" s="4"/>
      <c r="F367" s="4">
        <v>0</v>
      </c>
      <c r="G367" s="4" t="s">
        <v>67</v>
      </c>
      <c r="H367" s="4">
        <v>1</v>
      </c>
      <c r="I367" s="4" t="s">
        <v>1768</v>
      </c>
      <c r="J367" s="4" t="s">
        <v>221</v>
      </c>
      <c r="K367" s="4" t="s">
        <v>58</v>
      </c>
      <c r="L367" s="4">
        <v>9216</v>
      </c>
      <c r="M367" s="4">
        <v>1587</v>
      </c>
      <c r="N367" s="4"/>
      <c r="O367" s="15">
        <v>44868</v>
      </c>
      <c r="P367" s="4">
        <v>1</v>
      </c>
      <c r="Q367" s="4"/>
      <c r="R367" s="4"/>
      <c r="S367" s="4"/>
      <c r="T367" s="10"/>
      <c r="U367" s="10">
        <f t="shared" si="12"/>
        <v>2</v>
      </c>
      <c r="V367" s="10"/>
      <c r="W367" s="10"/>
      <c r="X367" s="10"/>
      <c r="Y367" s="1"/>
      <c r="Z367" s="69" t="s">
        <v>1769</v>
      </c>
    </row>
    <row r="368" ht="18" customHeight="1" spans="1:26">
      <c r="A368" s="8">
        <f t="shared" si="10"/>
        <v>367</v>
      </c>
      <c r="B368" s="9">
        <v>44756</v>
      </c>
      <c r="C368" s="68">
        <v>46203</v>
      </c>
      <c r="D368" s="10" t="s">
        <v>1770</v>
      </c>
      <c r="E368" s="4"/>
      <c r="F368" s="4">
        <v>1</v>
      </c>
      <c r="G368" s="4" t="s">
        <v>62</v>
      </c>
      <c r="H368" s="4"/>
      <c r="I368" s="4" t="s">
        <v>1771</v>
      </c>
      <c r="J368" s="4" t="s">
        <v>44</v>
      </c>
      <c r="K368" s="4" t="s">
        <v>58</v>
      </c>
      <c r="L368" s="4">
        <v>9216</v>
      </c>
      <c r="M368" s="4">
        <v>1588</v>
      </c>
      <c r="N368" s="4"/>
      <c r="O368" s="15">
        <v>44782</v>
      </c>
      <c r="P368" s="4">
        <v>1</v>
      </c>
      <c r="Q368" s="4"/>
      <c r="R368" s="4"/>
      <c r="S368" s="4"/>
      <c r="T368" s="10"/>
      <c r="U368" s="10">
        <f t="shared" si="12"/>
        <v>2</v>
      </c>
      <c r="V368" s="10"/>
      <c r="W368" s="10"/>
      <c r="X368" s="10"/>
      <c r="Y368" s="1"/>
      <c r="Z368" s="69" t="s">
        <v>1772</v>
      </c>
    </row>
    <row r="369" ht="18" customHeight="1" spans="1:26">
      <c r="A369" s="8">
        <f t="shared" si="10"/>
        <v>368</v>
      </c>
      <c r="B369" s="9">
        <v>44760</v>
      </c>
      <c r="C369" s="68">
        <v>46203</v>
      </c>
      <c r="D369" s="10" t="s">
        <v>1773</v>
      </c>
      <c r="E369" s="4"/>
      <c r="F369" s="4">
        <v>1</v>
      </c>
      <c r="G369" s="4" t="s">
        <v>241</v>
      </c>
      <c r="H369" s="4"/>
      <c r="I369" s="1" t="s">
        <v>1774</v>
      </c>
      <c r="J369" s="1" t="s">
        <v>1775</v>
      </c>
      <c r="K369" s="8" t="s">
        <v>37</v>
      </c>
      <c r="L369" s="4">
        <v>5400</v>
      </c>
      <c r="M369" s="4">
        <v>1590</v>
      </c>
      <c r="N369" s="4"/>
      <c r="O369" s="15">
        <v>44775</v>
      </c>
      <c r="P369" s="4">
        <v>1</v>
      </c>
      <c r="Q369" s="4"/>
      <c r="R369" s="4"/>
      <c r="S369" s="4"/>
      <c r="T369" s="10"/>
      <c r="U369" s="10">
        <f t="shared" si="12"/>
        <v>2</v>
      </c>
      <c r="V369" s="10"/>
      <c r="W369" s="10"/>
      <c r="X369" s="10"/>
      <c r="Y369" s="1"/>
      <c r="Z369" s="69" t="s">
        <v>1776</v>
      </c>
    </row>
    <row r="370" ht="18" customHeight="1" spans="1:26">
      <c r="A370" s="8">
        <f t="shared" si="10"/>
        <v>369</v>
      </c>
      <c r="B370" s="70">
        <v>44767</v>
      </c>
      <c r="C370" s="68">
        <v>46203</v>
      </c>
      <c r="D370" s="10" t="s">
        <v>1777</v>
      </c>
      <c r="E370" s="4"/>
      <c r="F370" s="4">
        <v>1</v>
      </c>
      <c r="G370" s="4" t="s">
        <v>308</v>
      </c>
      <c r="H370" s="4"/>
      <c r="I370" s="1" t="s">
        <v>4290</v>
      </c>
      <c r="J370" s="1" t="s">
        <v>50</v>
      </c>
      <c r="K370" s="8" t="s">
        <v>37</v>
      </c>
      <c r="L370" s="4">
        <v>5400</v>
      </c>
      <c r="M370" s="4">
        <v>1097</v>
      </c>
      <c r="N370" s="4"/>
      <c r="O370" s="4" t="s">
        <v>4291</v>
      </c>
      <c r="P370" s="4">
        <v>1</v>
      </c>
      <c r="Q370" s="4"/>
      <c r="R370" s="4"/>
      <c r="S370" s="4"/>
      <c r="T370" s="10"/>
      <c r="U370" s="10">
        <f t="shared" si="12"/>
        <v>2</v>
      </c>
      <c r="V370" s="10"/>
      <c r="W370" s="10"/>
      <c r="X370" s="10"/>
      <c r="Y370" s="1"/>
      <c r="Z370" s="69" t="s">
        <v>1779</v>
      </c>
    </row>
    <row r="371" ht="18" customHeight="1" spans="1:26">
      <c r="A371" s="8">
        <f t="shared" si="10"/>
        <v>370</v>
      </c>
      <c r="B371" s="9">
        <v>44774</v>
      </c>
      <c r="C371" s="68">
        <v>46203</v>
      </c>
      <c r="D371" s="10" t="s">
        <v>1784</v>
      </c>
      <c r="E371" s="4"/>
      <c r="F371" s="4">
        <v>1</v>
      </c>
      <c r="G371" s="4" t="s">
        <v>121</v>
      </c>
      <c r="H371" s="4"/>
      <c r="I371" s="4" t="s">
        <v>658</v>
      </c>
      <c r="J371" s="4" t="s">
        <v>1785</v>
      </c>
      <c r="K371" s="4" t="s">
        <v>58</v>
      </c>
      <c r="L371" s="4">
        <v>7168</v>
      </c>
      <c r="M371" s="4">
        <v>1599</v>
      </c>
      <c r="N371" s="4"/>
      <c r="O371" s="15">
        <v>45020</v>
      </c>
      <c r="P371" s="4">
        <v>1</v>
      </c>
      <c r="Q371" s="4"/>
      <c r="R371" s="4"/>
      <c r="S371" s="4"/>
      <c r="T371" s="10"/>
      <c r="U371" s="10">
        <f t="shared" si="12"/>
        <v>2</v>
      </c>
      <c r="V371" s="10"/>
      <c r="W371" s="10"/>
      <c r="X371" s="10"/>
      <c r="Y371" s="1"/>
      <c r="Z371" s="69" t="s">
        <v>1786</v>
      </c>
    </row>
    <row r="372" ht="18" customHeight="1" spans="1:26">
      <c r="A372" s="8">
        <f t="shared" si="10"/>
        <v>371</v>
      </c>
      <c r="B372" s="9">
        <v>44775</v>
      </c>
      <c r="C372" s="68">
        <v>46203</v>
      </c>
      <c r="D372" s="10" t="s">
        <v>1787</v>
      </c>
      <c r="E372" s="4"/>
      <c r="F372" s="4">
        <v>1</v>
      </c>
      <c r="G372" s="4" t="s">
        <v>62</v>
      </c>
      <c r="H372" s="4"/>
      <c r="I372" s="4" t="s">
        <v>1788</v>
      </c>
      <c r="J372" s="4" t="s">
        <v>305</v>
      </c>
      <c r="K372" s="8" t="s">
        <v>37</v>
      </c>
      <c r="L372" s="4">
        <v>5400</v>
      </c>
      <c r="M372" s="4">
        <v>1600</v>
      </c>
      <c r="N372" s="4"/>
      <c r="O372" s="15">
        <v>44868</v>
      </c>
      <c r="P372" s="4">
        <v>1</v>
      </c>
      <c r="Q372" s="4"/>
      <c r="R372" s="4"/>
      <c r="S372" s="4"/>
      <c r="T372" s="10"/>
      <c r="U372" s="10">
        <f t="shared" si="12"/>
        <v>2</v>
      </c>
      <c r="V372" s="10"/>
      <c r="W372" s="10"/>
      <c r="X372" s="10"/>
      <c r="Y372" s="1"/>
      <c r="Z372" s="1" t="s">
        <v>4292</v>
      </c>
    </row>
    <row r="373" ht="18" customHeight="1" spans="1:26">
      <c r="A373" s="8">
        <f t="shared" si="10"/>
        <v>372</v>
      </c>
      <c r="B373" s="9">
        <v>44776</v>
      </c>
      <c r="C373" s="68">
        <v>46203</v>
      </c>
      <c r="D373" s="10" t="s">
        <v>1790</v>
      </c>
      <c r="E373" s="4"/>
      <c r="F373" s="4">
        <v>1</v>
      </c>
      <c r="G373" s="4" t="s">
        <v>48</v>
      </c>
      <c r="H373" s="4"/>
      <c r="I373" s="4" t="s">
        <v>4293</v>
      </c>
      <c r="J373" s="4" t="s">
        <v>134</v>
      </c>
      <c r="K373" s="4" t="s">
        <v>58</v>
      </c>
      <c r="L373" s="4">
        <v>9216</v>
      </c>
      <c r="M373" s="4">
        <v>1601</v>
      </c>
      <c r="N373" s="10" t="s">
        <v>1792</v>
      </c>
      <c r="O373" s="15">
        <v>44791</v>
      </c>
      <c r="P373" s="4">
        <v>1</v>
      </c>
      <c r="Q373" s="4"/>
      <c r="R373" s="4"/>
      <c r="S373" s="4"/>
      <c r="T373" s="10"/>
      <c r="U373" s="10">
        <f t="shared" si="12"/>
        <v>2</v>
      </c>
      <c r="V373" s="10"/>
      <c r="W373" s="10" t="s">
        <v>52</v>
      </c>
      <c r="X373" s="10"/>
      <c r="Y373" s="1"/>
      <c r="Z373" s="69" t="s">
        <v>1793</v>
      </c>
    </row>
    <row r="374" ht="18" customHeight="1" spans="1:26">
      <c r="A374" s="8">
        <f t="shared" si="10"/>
        <v>373</v>
      </c>
      <c r="B374" s="9">
        <v>44778</v>
      </c>
      <c r="C374" s="68">
        <v>46203</v>
      </c>
      <c r="D374" s="10" t="s">
        <v>1794</v>
      </c>
      <c r="E374" s="4"/>
      <c r="F374" s="4">
        <v>1</v>
      </c>
      <c r="G374" s="4" t="s">
        <v>62</v>
      </c>
      <c r="H374" s="4"/>
      <c r="I374" s="4" t="s">
        <v>1512</v>
      </c>
      <c r="J374" s="4" t="s">
        <v>1795</v>
      </c>
      <c r="K374" s="8" t="s">
        <v>37</v>
      </c>
      <c r="L374" s="4">
        <v>5400</v>
      </c>
      <c r="M374" s="4">
        <v>1602</v>
      </c>
      <c r="N374" s="4"/>
      <c r="O374" s="15">
        <v>44867</v>
      </c>
      <c r="P374" s="4">
        <v>1</v>
      </c>
      <c r="Q374" s="4"/>
      <c r="R374" s="4"/>
      <c r="S374" s="4"/>
      <c r="T374" s="10"/>
      <c r="U374" s="10">
        <f t="shared" si="12"/>
        <v>2</v>
      </c>
      <c r="V374" s="10"/>
      <c r="W374" s="10"/>
      <c r="X374" s="10"/>
      <c r="Y374" s="1"/>
      <c r="Z374" s="69" t="s">
        <v>1796</v>
      </c>
    </row>
    <row r="375" ht="18" customHeight="1" spans="1:26">
      <c r="A375" s="8">
        <f t="shared" si="10"/>
        <v>374</v>
      </c>
      <c r="B375" s="9">
        <v>44781</v>
      </c>
      <c r="C375" s="68">
        <v>46203</v>
      </c>
      <c r="D375" s="10" t="s">
        <v>1797</v>
      </c>
      <c r="E375" s="4"/>
      <c r="F375" s="4">
        <v>1</v>
      </c>
      <c r="G375" s="4" t="s">
        <v>48</v>
      </c>
      <c r="H375" s="4"/>
      <c r="I375" s="4" t="s">
        <v>4294</v>
      </c>
      <c r="J375" s="4" t="s">
        <v>4295</v>
      </c>
      <c r="K375" s="4" t="s">
        <v>58</v>
      </c>
      <c r="L375" s="4">
        <v>9216</v>
      </c>
      <c r="M375" s="75">
        <v>1605</v>
      </c>
      <c r="N375" s="10" t="s">
        <v>289</v>
      </c>
      <c r="O375" s="15">
        <v>44867</v>
      </c>
      <c r="P375" s="4">
        <v>1</v>
      </c>
      <c r="Q375" s="4"/>
      <c r="R375" s="4"/>
      <c r="S375" s="4"/>
      <c r="T375" s="10"/>
      <c r="U375" s="10">
        <f t="shared" si="12"/>
        <v>2</v>
      </c>
      <c r="V375" s="10"/>
      <c r="W375" s="10" t="s">
        <v>52</v>
      </c>
      <c r="X375" s="10"/>
      <c r="Y375" s="1"/>
      <c r="Z375" s="69" t="s">
        <v>1799</v>
      </c>
    </row>
    <row r="376" ht="18" customHeight="1" spans="1:26">
      <c r="A376" s="8">
        <f t="shared" si="10"/>
        <v>375</v>
      </c>
      <c r="B376" s="9">
        <v>44783</v>
      </c>
      <c r="C376" s="68">
        <v>46203</v>
      </c>
      <c r="D376" s="10" t="s">
        <v>1800</v>
      </c>
      <c r="E376" s="4" t="s">
        <v>34</v>
      </c>
      <c r="F376" s="4" t="s">
        <v>88</v>
      </c>
      <c r="G376" s="4" t="s">
        <v>48</v>
      </c>
      <c r="H376" s="4"/>
      <c r="I376" s="4" t="s">
        <v>1801</v>
      </c>
      <c r="J376" s="4" t="s">
        <v>1802</v>
      </c>
      <c r="K376" s="4" t="s">
        <v>58</v>
      </c>
      <c r="L376" s="4">
        <v>9216</v>
      </c>
      <c r="M376" s="75">
        <v>1607</v>
      </c>
      <c r="N376" s="10" t="s">
        <v>234</v>
      </c>
      <c r="O376" s="15">
        <v>44791</v>
      </c>
      <c r="P376" s="4">
        <v>1</v>
      </c>
      <c r="Q376" s="4"/>
      <c r="R376" s="4"/>
      <c r="S376" s="4">
        <v>1</v>
      </c>
      <c r="T376" s="10"/>
      <c r="U376" s="10">
        <f t="shared" si="12"/>
        <v>2</v>
      </c>
      <c r="V376" s="10"/>
      <c r="W376" s="10" t="s">
        <v>52</v>
      </c>
      <c r="X376" s="10"/>
      <c r="Y376" s="1"/>
      <c r="Z376" s="69" t="s">
        <v>1803</v>
      </c>
    </row>
    <row r="377" ht="18" customHeight="1" spans="1:26">
      <c r="A377" s="8">
        <f t="shared" si="10"/>
        <v>376</v>
      </c>
      <c r="B377" s="9">
        <v>44785</v>
      </c>
      <c r="C377" s="68">
        <v>46203</v>
      </c>
      <c r="D377" s="10" t="s">
        <v>1807</v>
      </c>
      <c r="E377" s="4"/>
      <c r="F377" s="4">
        <v>1</v>
      </c>
      <c r="G377" s="4" t="s">
        <v>42</v>
      </c>
      <c r="H377" s="4"/>
      <c r="I377" s="4" t="s">
        <v>1808</v>
      </c>
      <c r="J377" s="1" t="s">
        <v>594</v>
      </c>
      <c r="K377" s="8" t="s">
        <v>37</v>
      </c>
      <c r="L377" s="4">
        <v>5400</v>
      </c>
      <c r="M377" s="75">
        <v>1610</v>
      </c>
      <c r="N377" s="75"/>
      <c r="O377" s="15">
        <v>44796</v>
      </c>
      <c r="P377" s="4">
        <v>1</v>
      </c>
      <c r="Q377" s="4"/>
      <c r="R377" s="4"/>
      <c r="S377" s="4"/>
      <c r="T377" s="10"/>
      <c r="U377" s="10">
        <f t="shared" si="12"/>
        <v>2</v>
      </c>
      <c r="V377" s="10"/>
      <c r="W377" s="10"/>
      <c r="X377" s="10"/>
      <c r="Y377" s="1"/>
      <c r="Z377" s="69" t="s">
        <v>1809</v>
      </c>
    </row>
    <row r="378" ht="18" customHeight="1" spans="1:26">
      <c r="A378" s="8">
        <f t="shared" si="10"/>
        <v>377</v>
      </c>
      <c r="B378" s="9">
        <v>44785</v>
      </c>
      <c r="C378" s="68">
        <v>46203</v>
      </c>
      <c r="D378" s="10" t="s">
        <v>1810</v>
      </c>
      <c r="E378" s="4"/>
      <c r="F378" s="4">
        <v>1</v>
      </c>
      <c r="G378" s="4" t="s">
        <v>36</v>
      </c>
      <c r="H378" s="4"/>
      <c r="I378" s="4" t="s">
        <v>1811</v>
      </c>
      <c r="J378" s="4" t="s">
        <v>1812</v>
      </c>
      <c r="K378" s="4" t="s">
        <v>58</v>
      </c>
      <c r="L378" s="4">
        <v>9216</v>
      </c>
      <c r="M378" s="75">
        <v>1611</v>
      </c>
      <c r="N378" s="75"/>
      <c r="O378" s="15">
        <v>44796</v>
      </c>
      <c r="P378" s="4">
        <v>1</v>
      </c>
      <c r="Q378" s="4"/>
      <c r="R378" s="4"/>
      <c r="S378" s="4"/>
      <c r="T378" s="10"/>
      <c r="U378" s="10">
        <f t="shared" si="12"/>
        <v>2</v>
      </c>
      <c r="V378" s="10"/>
      <c r="W378" s="10"/>
      <c r="X378" s="10"/>
      <c r="Y378" s="1"/>
      <c r="Z378" s="69" t="s">
        <v>1813</v>
      </c>
    </row>
    <row r="379" ht="18" customHeight="1" spans="1:26">
      <c r="A379" s="8">
        <f t="shared" si="10"/>
        <v>378</v>
      </c>
      <c r="B379" s="9">
        <v>44795</v>
      </c>
      <c r="C379" s="68">
        <v>46203</v>
      </c>
      <c r="D379" s="10" t="s">
        <v>1814</v>
      </c>
      <c r="E379" s="4"/>
      <c r="F379" s="4">
        <v>1</v>
      </c>
      <c r="G379" s="4" t="s">
        <v>62</v>
      </c>
      <c r="H379" s="4"/>
      <c r="I379" s="4" t="s">
        <v>1815</v>
      </c>
      <c r="J379" s="4" t="s">
        <v>1816</v>
      </c>
      <c r="K379" s="8" t="s">
        <v>37</v>
      </c>
      <c r="L379" s="4">
        <v>5400</v>
      </c>
      <c r="M379" s="4">
        <v>1615</v>
      </c>
      <c r="N379" s="4"/>
      <c r="O379" s="15">
        <v>44817</v>
      </c>
      <c r="P379" s="4">
        <v>1</v>
      </c>
      <c r="Q379" s="4"/>
      <c r="R379" s="4"/>
      <c r="S379" s="4"/>
      <c r="T379" s="10"/>
      <c r="U379" s="10">
        <f t="shared" si="12"/>
        <v>2</v>
      </c>
      <c r="V379" s="10"/>
      <c r="W379" s="10"/>
      <c r="X379" s="10"/>
      <c r="Y379" s="1"/>
      <c r="Z379" s="69" t="s">
        <v>1817</v>
      </c>
    </row>
    <row r="380" ht="18" customHeight="1" spans="1:26">
      <c r="A380" s="8">
        <f t="shared" si="10"/>
        <v>379</v>
      </c>
      <c r="B380" s="9">
        <v>44795</v>
      </c>
      <c r="C380" s="68">
        <v>46203</v>
      </c>
      <c r="D380" s="10" t="s">
        <v>1818</v>
      </c>
      <c r="E380" s="4"/>
      <c r="F380" s="4">
        <v>1</v>
      </c>
      <c r="G380" s="4" t="s">
        <v>62</v>
      </c>
      <c r="H380" s="4"/>
      <c r="I380" s="4" t="s">
        <v>1819</v>
      </c>
      <c r="J380" s="4" t="s">
        <v>57</v>
      </c>
      <c r="K380" s="8" t="s">
        <v>37</v>
      </c>
      <c r="L380" s="4">
        <v>5400</v>
      </c>
      <c r="M380" s="4">
        <v>1616</v>
      </c>
      <c r="N380" s="4"/>
      <c r="O380" s="15">
        <v>44817</v>
      </c>
      <c r="P380" s="4">
        <v>1</v>
      </c>
      <c r="Q380" s="4"/>
      <c r="R380" s="4"/>
      <c r="S380" s="4"/>
      <c r="T380" s="10"/>
      <c r="U380" s="10">
        <f t="shared" si="12"/>
        <v>2</v>
      </c>
      <c r="V380" s="10"/>
      <c r="W380" s="10"/>
      <c r="X380" s="10"/>
      <c r="Y380" s="1"/>
      <c r="Z380" s="69" t="s">
        <v>1820</v>
      </c>
    </row>
    <row r="381" ht="18" customHeight="1" spans="1:26">
      <c r="A381" s="8">
        <f t="shared" si="10"/>
        <v>380</v>
      </c>
      <c r="B381" s="9">
        <v>44798</v>
      </c>
      <c r="C381" s="68">
        <v>46203</v>
      </c>
      <c r="D381" s="10" t="s">
        <v>1821</v>
      </c>
      <c r="E381" s="4"/>
      <c r="F381" s="4" t="s">
        <v>88</v>
      </c>
      <c r="G381" s="4" t="s">
        <v>62</v>
      </c>
      <c r="H381" s="4"/>
      <c r="I381" s="4" t="s">
        <v>1822</v>
      </c>
      <c r="J381" s="4" t="s">
        <v>44</v>
      </c>
      <c r="K381" s="4" t="s">
        <v>58</v>
      </c>
      <c r="L381" s="4">
        <v>9216</v>
      </c>
      <c r="M381" s="4">
        <v>1619</v>
      </c>
      <c r="N381" s="4"/>
      <c r="O381" s="15">
        <v>44819</v>
      </c>
      <c r="P381" s="4">
        <v>1</v>
      </c>
      <c r="Q381" s="4"/>
      <c r="R381" s="4"/>
      <c r="S381" s="4"/>
      <c r="T381" s="10"/>
      <c r="U381" s="10">
        <f t="shared" si="12"/>
        <v>2</v>
      </c>
      <c r="V381" s="10"/>
      <c r="W381" s="10"/>
      <c r="X381" s="10"/>
      <c r="Y381" s="1"/>
      <c r="Z381" s="69" t="s">
        <v>1823</v>
      </c>
    </row>
    <row r="382" ht="18" customHeight="1" spans="1:26">
      <c r="A382" s="8">
        <f t="shared" si="10"/>
        <v>381</v>
      </c>
      <c r="B382" s="9">
        <v>44803</v>
      </c>
      <c r="C382" s="68">
        <v>46203</v>
      </c>
      <c r="D382" s="10" t="s">
        <v>1831</v>
      </c>
      <c r="E382" s="4"/>
      <c r="F382" s="4">
        <v>1</v>
      </c>
      <c r="G382" s="4" t="s">
        <v>48</v>
      </c>
      <c r="H382" s="4"/>
      <c r="I382" s="4" t="s">
        <v>1832</v>
      </c>
      <c r="J382" s="1" t="s">
        <v>134</v>
      </c>
      <c r="K382" s="8" t="s">
        <v>37</v>
      </c>
      <c r="L382" s="4">
        <v>5400</v>
      </c>
      <c r="M382" s="4">
        <v>1622</v>
      </c>
      <c r="N382" s="10" t="s">
        <v>1792</v>
      </c>
      <c r="O382" s="15">
        <v>44903</v>
      </c>
      <c r="P382" s="4">
        <v>1</v>
      </c>
      <c r="Q382" s="4"/>
      <c r="R382" s="4"/>
      <c r="S382" s="4"/>
      <c r="T382" s="10"/>
      <c r="U382" s="10">
        <f t="shared" si="12"/>
        <v>2</v>
      </c>
      <c r="V382" s="10"/>
      <c r="W382" s="10" t="s">
        <v>52</v>
      </c>
      <c r="X382" s="10"/>
      <c r="Y382" s="1"/>
      <c r="Z382" s="69" t="s">
        <v>1834</v>
      </c>
    </row>
    <row r="383" ht="18" customHeight="1" spans="1:26">
      <c r="A383" s="8">
        <f t="shared" si="10"/>
        <v>382</v>
      </c>
      <c r="B383" s="9">
        <v>44803</v>
      </c>
      <c r="C383" s="68">
        <v>46203</v>
      </c>
      <c r="D383" s="10" t="s">
        <v>1835</v>
      </c>
      <c r="E383" s="4"/>
      <c r="F383" s="4">
        <v>1</v>
      </c>
      <c r="G383" s="4" t="s">
        <v>62</v>
      </c>
      <c r="H383" s="4"/>
      <c r="I383" s="4" t="s">
        <v>1836</v>
      </c>
      <c r="J383" s="4" t="s">
        <v>44</v>
      </c>
      <c r="K383" s="8" t="s">
        <v>37</v>
      </c>
      <c r="L383" s="4">
        <v>5400</v>
      </c>
      <c r="M383" s="4">
        <v>1623</v>
      </c>
      <c r="N383" s="4"/>
      <c r="O383" s="15">
        <v>44819</v>
      </c>
      <c r="P383" s="4">
        <v>1</v>
      </c>
      <c r="Q383" s="4"/>
      <c r="R383" s="4"/>
      <c r="S383" s="4"/>
      <c r="T383" s="10"/>
      <c r="U383" s="10">
        <f t="shared" si="12"/>
        <v>2</v>
      </c>
      <c r="V383" s="10"/>
      <c r="W383" s="10"/>
      <c r="X383" s="10"/>
      <c r="Y383" s="1"/>
      <c r="Z383" s="69" t="s">
        <v>1837</v>
      </c>
    </row>
    <row r="384" ht="18" customHeight="1" spans="1:26">
      <c r="A384" s="8">
        <f t="shared" si="10"/>
        <v>383</v>
      </c>
      <c r="B384" s="9">
        <v>44804</v>
      </c>
      <c r="C384" s="68">
        <v>46203</v>
      </c>
      <c r="D384" s="10" t="s">
        <v>1838</v>
      </c>
      <c r="E384" s="4"/>
      <c r="F384" s="4">
        <v>0</v>
      </c>
      <c r="G384" s="4" t="s">
        <v>518</v>
      </c>
      <c r="H384" s="4">
        <v>1</v>
      </c>
      <c r="I384" s="4" t="s">
        <v>1839</v>
      </c>
      <c r="J384" s="4" t="s">
        <v>134</v>
      </c>
      <c r="K384" s="8" t="s">
        <v>37</v>
      </c>
      <c r="L384" s="4">
        <v>5400</v>
      </c>
      <c r="M384" s="4">
        <v>1626</v>
      </c>
      <c r="N384" s="4"/>
      <c r="O384" s="15">
        <v>44817</v>
      </c>
      <c r="P384" s="4">
        <v>1</v>
      </c>
      <c r="Q384" s="4"/>
      <c r="R384" s="4"/>
      <c r="S384" s="4"/>
      <c r="T384" s="10"/>
      <c r="U384" s="10">
        <f t="shared" si="12"/>
        <v>2</v>
      </c>
      <c r="V384" s="10"/>
      <c r="W384" s="10"/>
      <c r="X384" s="10"/>
      <c r="Y384" s="1"/>
      <c r="Z384" s="69" t="s">
        <v>1840</v>
      </c>
    </row>
    <row r="385" ht="18" customHeight="1" spans="1:26">
      <c r="A385" s="8">
        <f t="shared" si="10"/>
        <v>384</v>
      </c>
      <c r="B385" s="9">
        <v>44809</v>
      </c>
      <c r="C385" s="68">
        <v>46203</v>
      </c>
      <c r="D385" s="10" t="s">
        <v>1841</v>
      </c>
      <c r="E385" s="4"/>
      <c r="F385" s="4">
        <v>1</v>
      </c>
      <c r="G385" s="4" t="s">
        <v>48</v>
      </c>
      <c r="H385" s="4"/>
      <c r="I385" s="4" t="s">
        <v>1842</v>
      </c>
      <c r="J385" s="4" t="s">
        <v>363</v>
      </c>
      <c r="K385" s="8" t="s">
        <v>37</v>
      </c>
      <c r="L385" s="4">
        <v>5400</v>
      </c>
      <c r="M385" s="4">
        <v>1629</v>
      </c>
      <c r="N385" s="10" t="s">
        <v>1792</v>
      </c>
      <c r="O385" s="15">
        <v>44817</v>
      </c>
      <c r="P385" s="4">
        <v>1</v>
      </c>
      <c r="Q385" s="4"/>
      <c r="R385" s="4"/>
      <c r="S385" s="4">
        <v>1</v>
      </c>
      <c r="T385" s="10"/>
      <c r="U385" s="10">
        <f t="shared" si="12"/>
        <v>2</v>
      </c>
      <c r="V385" s="10"/>
      <c r="W385" s="10" t="s">
        <v>52</v>
      </c>
      <c r="X385" s="10"/>
      <c r="Y385" s="1"/>
      <c r="Z385" s="69" t="s">
        <v>1844</v>
      </c>
    </row>
    <row r="386" ht="18" customHeight="1" spans="1:26">
      <c r="A386" s="8">
        <f t="shared" ref="A386:A449" si="13">ROW()-1</f>
        <v>385</v>
      </c>
      <c r="B386" s="9">
        <v>44811</v>
      </c>
      <c r="C386" s="68">
        <v>46203</v>
      </c>
      <c r="D386" s="10" t="s">
        <v>1845</v>
      </c>
      <c r="E386" s="4"/>
      <c r="F386" s="4">
        <v>1</v>
      </c>
      <c r="G386" s="4" t="s">
        <v>48</v>
      </c>
      <c r="H386" s="4"/>
      <c r="I386" s="4" t="s">
        <v>4264</v>
      </c>
      <c r="J386" s="4" t="s">
        <v>134</v>
      </c>
      <c r="K386" s="4" t="s">
        <v>58</v>
      </c>
      <c r="L386" s="4">
        <v>9216</v>
      </c>
      <c r="M386" s="4">
        <v>1630</v>
      </c>
      <c r="N386" s="10" t="s">
        <v>1792</v>
      </c>
      <c r="O386" s="15">
        <v>44817</v>
      </c>
      <c r="P386" s="4">
        <v>1</v>
      </c>
      <c r="Q386" s="4"/>
      <c r="R386" s="4"/>
      <c r="S386" s="4"/>
      <c r="T386" s="10"/>
      <c r="U386" s="10">
        <f t="shared" si="12"/>
        <v>2</v>
      </c>
      <c r="V386" s="10"/>
      <c r="W386" s="10" t="s">
        <v>52</v>
      </c>
      <c r="X386" s="10"/>
      <c r="Y386" s="1"/>
      <c r="Z386" s="69" t="s">
        <v>1847</v>
      </c>
    </row>
    <row r="387" ht="18" customHeight="1" spans="1:26">
      <c r="A387" s="8">
        <f t="shared" si="13"/>
        <v>386</v>
      </c>
      <c r="B387" s="9">
        <v>44817</v>
      </c>
      <c r="C387" s="68">
        <v>46203</v>
      </c>
      <c r="D387" s="10" t="s">
        <v>1848</v>
      </c>
      <c r="E387" s="4"/>
      <c r="F387" s="4">
        <v>1</v>
      </c>
      <c r="G387" s="4" t="s">
        <v>48</v>
      </c>
      <c r="H387" s="4"/>
      <c r="I387" s="4" t="s">
        <v>1849</v>
      </c>
      <c r="J387" s="4" t="s">
        <v>50</v>
      </c>
      <c r="K387" s="4" t="s">
        <v>58</v>
      </c>
      <c r="L387" s="4">
        <v>9216</v>
      </c>
      <c r="M387" s="4">
        <v>1636</v>
      </c>
      <c r="N387" s="10" t="s">
        <v>678</v>
      </c>
      <c r="O387" s="15">
        <v>44867</v>
      </c>
      <c r="P387" s="4">
        <v>1</v>
      </c>
      <c r="Q387" s="4"/>
      <c r="R387" s="4"/>
      <c r="S387" s="4"/>
      <c r="T387" s="10"/>
      <c r="U387" s="10">
        <f t="shared" si="12"/>
        <v>2</v>
      </c>
      <c r="V387" s="10"/>
      <c r="W387" s="10" t="s">
        <v>52</v>
      </c>
      <c r="X387" s="10"/>
      <c r="Y387" s="1"/>
      <c r="Z387" s="1" t="s">
        <v>4297</v>
      </c>
    </row>
    <row r="388" ht="18" customHeight="1" spans="1:26">
      <c r="A388" s="8">
        <f t="shared" si="13"/>
        <v>387</v>
      </c>
      <c r="B388" s="9">
        <v>44823</v>
      </c>
      <c r="C388" s="68">
        <v>46203</v>
      </c>
      <c r="D388" s="10" t="s">
        <v>1851</v>
      </c>
      <c r="E388" s="4"/>
      <c r="F388" s="4">
        <v>1</v>
      </c>
      <c r="G388" s="4" t="s">
        <v>48</v>
      </c>
      <c r="H388" s="4"/>
      <c r="I388" s="4" t="s">
        <v>1852</v>
      </c>
      <c r="J388" s="1" t="s">
        <v>3301</v>
      </c>
      <c r="K388" s="8" t="s">
        <v>37</v>
      </c>
      <c r="L388" s="4">
        <v>5400</v>
      </c>
      <c r="M388" s="4">
        <v>1638</v>
      </c>
      <c r="N388" s="10" t="s">
        <v>234</v>
      </c>
      <c r="O388" s="15">
        <v>44868</v>
      </c>
      <c r="P388" s="4">
        <v>1</v>
      </c>
      <c r="Q388" s="4"/>
      <c r="R388" s="4"/>
      <c r="S388" s="4">
        <v>1</v>
      </c>
      <c r="T388" s="10"/>
      <c r="U388" s="10">
        <f t="shared" si="12"/>
        <v>2</v>
      </c>
      <c r="V388" s="10"/>
      <c r="W388" s="10" t="s">
        <v>52</v>
      </c>
      <c r="X388" s="10"/>
      <c r="Y388" s="1"/>
      <c r="Z388" s="69" t="s">
        <v>1853</v>
      </c>
    </row>
    <row r="389" ht="18" customHeight="1" spans="1:26">
      <c r="A389" s="8">
        <f t="shared" si="13"/>
        <v>388</v>
      </c>
      <c r="B389" s="9">
        <v>44852</v>
      </c>
      <c r="C389" s="68">
        <v>46203</v>
      </c>
      <c r="D389" s="10" t="s">
        <v>1857</v>
      </c>
      <c r="E389" s="4"/>
      <c r="F389" s="4">
        <v>1</v>
      </c>
      <c r="G389" s="4" t="s">
        <v>67</v>
      </c>
      <c r="H389" s="4">
        <v>1</v>
      </c>
      <c r="I389" s="4" t="s">
        <v>1858</v>
      </c>
      <c r="J389" s="1" t="s">
        <v>1674</v>
      </c>
      <c r="K389" s="4" t="s">
        <v>58</v>
      </c>
      <c r="L389" s="4">
        <v>9216</v>
      </c>
      <c r="M389" s="4">
        <v>1643</v>
      </c>
      <c r="N389" s="4"/>
      <c r="O389" s="15">
        <v>44867</v>
      </c>
      <c r="P389" s="4">
        <v>1</v>
      </c>
      <c r="Q389" s="4"/>
      <c r="R389" s="4"/>
      <c r="S389" s="4"/>
      <c r="T389" s="10"/>
      <c r="U389" s="10">
        <f t="shared" si="12"/>
        <v>2</v>
      </c>
      <c r="V389" s="10"/>
      <c r="W389" s="10"/>
      <c r="X389" s="10"/>
      <c r="Y389" s="1"/>
      <c r="Z389" s="69" t="s">
        <v>1859</v>
      </c>
    </row>
    <row r="390" ht="18" customHeight="1" spans="1:26">
      <c r="A390" s="8">
        <f t="shared" si="13"/>
        <v>389</v>
      </c>
      <c r="B390" s="9">
        <v>44852</v>
      </c>
      <c r="C390" s="68">
        <v>46203</v>
      </c>
      <c r="D390" s="10" t="s">
        <v>1860</v>
      </c>
      <c r="E390" s="4"/>
      <c r="F390" s="4">
        <v>1</v>
      </c>
      <c r="G390" s="4" t="s">
        <v>42</v>
      </c>
      <c r="H390" s="4"/>
      <c r="I390" s="1" t="s">
        <v>1861</v>
      </c>
      <c r="J390" s="1" t="s">
        <v>1862</v>
      </c>
      <c r="K390" s="4" t="s">
        <v>58</v>
      </c>
      <c r="L390" s="4">
        <v>7168</v>
      </c>
      <c r="M390" s="4">
        <v>1644</v>
      </c>
      <c r="N390" s="4"/>
      <c r="O390" s="15">
        <v>44867</v>
      </c>
      <c r="P390" s="4">
        <v>1</v>
      </c>
      <c r="Q390" s="4"/>
      <c r="R390" s="4"/>
      <c r="S390" s="4"/>
      <c r="T390" s="10"/>
      <c r="U390" s="10">
        <f t="shared" si="12"/>
        <v>2</v>
      </c>
      <c r="V390" s="10"/>
      <c r="W390" s="10"/>
      <c r="X390" s="10"/>
      <c r="Y390" s="1"/>
      <c r="Z390" s="69" t="s">
        <v>1863</v>
      </c>
    </row>
    <row r="391" ht="18" customHeight="1" spans="1:26">
      <c r="A391" s="8">
        <f t="shared" si="13"/>
        <v>390</v>
      </c>
      <c r="B391" s="9">
        <v>44852</v>
      </c>
      <c r="C391" s="68">
        <v>46203</v>
      </c>
      <c r="D391" s="10" t="s">
        <v>1864</v>
      </c>
      <c r="E391" s="4"/>
      <c r="F391" s="4">
        <v>1</v>
      </c>
      <c r="G391" s="4" t="s">
        <v>62</v>
      </c>
      <c r="H391" s="4"/>
      <c r="I391" s="4" t="s">
        <v>1865</v>
      </c>
      <c r="J391" s="4" t="s">
        <v>44</v>
      </c>
      <c r="K391" s="8" t="s">
        <v>37</v>
      </c>
      <c r="L391" s="4">
        <v>5400</v>
      </c>
      <c r="M391" s="4">
        <v>1645</v>
      </c>
      <c r="N391" s="4"/>
      <c r="O391" s="4" t="s">
        <v>38</v>
      </c>
      <c r="P391" s="4">
        <v>1</v>
      </c>
      <c r="Q391" s="4"/>
      <c r="R391" s="4"/>
      <c r="S391" s="4"/>
      <c r="T391" s="10"/>
      <c r="U391" s="10">
        <f t="shared" si="12"/>
        <v>2</v>
      </c>
      <c r="V391" s="10"/>
      <c r="W391" s="10"/>
      <c r="X391" s="10"/>
      <c r="Y391" s="1"/>
      <c r="Z391" s="69" t="s">
        <v>1866</v>
      </c>
    </row>
    <row r="392" ht="18" customHeight="1" spans="1:26">
      <c r="A392" s="8">
        <f t="shared" si="13"/>
        <v>391</v>
      </c>
      <c r="B392" s="9">
        <v>44854</v>
      </c>
      <c r="C392" s="68">
        <v>46203</v>
      </c>
      <c r="D392" s="10" t="s">
        <v>1867</v>
      </c>
      <c r="E392" s="4"/>
      <c r="F392" s="4">
        <v>1</v>
      </c>
      <c r="G392" s="4" t="s">
        <v>241</v>
      </c>
      <c r="H392" s="4"/>
      <c r="I392" s="4" t="s">
        <v>1868</v>
      </c>
      <c r="J392" s="4" t="s">
        <v>341</v>
      </c>
      <c r="K392" s="8" t="s">
        <v>37</v>
      </c>
      <c r="L392" s="4">
        <v>5400</v>
      </c>
      <c r="M392" s="4">
        <v>707</v>
      </c>
      <c r="N392" s="4"/>
      <c r="O392" s="4" t="s">
        <v>2713</v>
      </c>
      <c r="P392" s="4">
        <v>1</v>
      </c>
      <c r="Q392" s="4"/>
      <c r="R392" s="4"/>
      <c r="S392" s="4"/>
      <c r="T392" s="10"/>
      <c r="U392" s="10">
        <f t="shared" si="12"/>
        <v>2</v>
      </c>
      <c r="V392" s="10"/>
      <c r="W392" s="10"/>
      <c r="X392" s="10"/>
      <c r="Y392" s="1"/>
      <c r="Z392" s="69" t="s">
        <v>1869</v>
      </c>
    </row>
    <row r="393" ht="18" customHeight="1" spans="1:26">
      <c r="A393" s="8">
        <f t="shared" si="13"/>
        <v>392</v>
      </c>
      <c r="B393" s="9">
        <v>44862</v>
      </c>
      <c r="C393" s="68">
        <v>46203</v>
      </c>
      <c r="D393" s="10" t="s">
        <v>1870</v>
      </c>
      <c r="E393" s="4"/>
      <c r="F393" s="4">
        <v>1</v>
      </c>
      <c r="G393" s="4" t="s">
        <v>62</v>
      </c>
      <c r="H393" s="4"/>
      <c r="I393" s="4" t="s">
        <v>697</v>
      </c>
      <c r="J393" s="4" t="s">
        <v>134</v>
      </c>
      <c r="K393" s="4" t="s">
        <v>58</v>
      </c>
      <c r="L393" s="4">
        <v>9216</v>
      </c>
      <c r="M393" s="4">
        <v>1650</v>
      </c>
      <c r="N393" s="4"/>
      <c r="O393" s="15">
        <v>44868</v>
      </c>
      <c r="P393" s="4">
        <v>1</v>
      </c>
      <c r="Q393" s="4"/>
      <c r="R393" s="4"/>
      <c r="S393" s="4">
        <v>1</v>
      </c>
      <c r="T393" s="10"/>
      <c r="U393" s="10">
        <f t="shared" si="12"/>
        <v>2</v>
      </c>
      <c r="V393" s="10"/>
      <c r="W393" s="10"/>
      <c r="X393" s="10"/>
      <c r="Y393" s="1"/>
      <c r="Z393" s="69" t="s">
        <v>1871</v>
      </c>
    </row>
    <row r="394" ht="18" customHeight="1" spans="1:26">
      <c r="A394" s="8">
        <f t="shared" si="13"/>
        <v>393</v>
      </c>
      <c r="B394" s="9">
        <v>44865</v>
      </c>
      <c r="C394" s="68">
        <v>46203</v>
      </c>
      <c r="D394" s="10" t="s">
        <v>1872</v>
      </c>
      <c r="E394" s="4"/>
      <c r="F394" s="4">
        <v>1</v>
      </c>
      <c r="G394" s="4" t="s">
        <v>62</v>
      </c>
      <c r="H394" s="4"/>
      <c r="I394" s="1" t="s">
        <v>1386</v>
      </c>
      <c r="J394" s="1" t="s">
        <v>1873</v>
      </c>
      <c r="K394" s="8" t="s">
        <v>37</v>
      </c>
      <c r="L394" s="4">
        <v>5400</v>
      </c>
      <c r="M394" s="4">
        <v>1651</v>
      </c>
      <c r="N394" s="4"/>
      <c r="O394" s="15">
        <v>44937</v>
      </c>
      <c r="P394" s="4">
        <v>1</v>
      </c>
      <c r="Q394" s="4"/>
      <c r="R394" s="4"/>
      <c r="S394" s="4"/>
      <c r="T394" s="10"/>
      <c r="U394" s="10">
        <f t="shared" si="12"/>
        <v>2</v>
      </c>
      <c r="V394" s="10"/>
      <c r="W394" s="10"/>
      <c r="X394" s="10"/>
      <c r="Y394" s="1"/>
      <c r="Z394" s="69" t="s">
        <v>1874</v>
      </c>
    </row>
    <row r="395" ht="18" customHeight="1" spans="1:26">
      <c r="A395" s="8">
        <f t="shared" si="13"/>
        <v>394</v>
      </c>
      <c r="B395" s="9">
        <v>44870</v>
      </c>
      <c r="C395" s="68">
        <v>46203</v>
      </c>
      <c r="D395" s="10" t="s">
        <v>1875</v>
      </c>
      <c r="E395" s="4" t="s">
        <v>34</v>
      </c>
      <c r="F395" s="4">
        <v>1</v>
      </c>
      <c r="G395" s="4" t="s">
        <v>62</v>
      </c>
      <c r="H395" s="4"/>
      <c r="I395" s="4" t="s">
        <v>1876</v>
      </c>
      <c r="J395" s="4" t="s">
        <v>1877</v>
      </c>
      <c r="K395" s="8" t="s">
        <v>37</v>
      </c>
      <c r="L395" s="4">
        <v>5400</v>
      </c>
      <c r="M395" s="4">
        <v>1652</v>
      </c>
      <c r="N395" s="4"/>
      <c r="O395" s="15">
        <v>44908</v>
      </c>
      <c r="P395" s="4">
        <v>1</v>
      </c>
      <c r="Q395" s="4"/>
      <c r="R395" s="4"/>
      <c r="S395" s="4"/>
      <c r="T395" s="10"/>
      <c r="U395" s="10">
        <f t="shared" si="12"/>
        <v>2</v>
      </c>
      <c r="V395" s="10"/>
      <c r="W395" s="10"/>
      <c r="X395" s="10"/>
      <c r="Y395" s="1"/>
      <c r="Z395" s="69" t="s">
        <v>1878</v>
      </c>
    </row>
    <row r="396" ht="18" customHeight="1" spans="1:26">
      <c r="A396" s="8">
        <f t="shared" si="13"/>
        <v>395</v>
      </c>
      <c r="B396" s="9">
        <v>44872</v>
      </c>
      <c r="C396" s="68">
        <v>46203</v>
      </c>
      <c r="D396" s="10" t="s">
        <v>1879</v>
      </c>
      <c r="E396" s="4"/>
      <c r="F396" s="4">
        <v>1</v>
      </c>
      <c r="G396" s="4" t="s">
        <v>62</v>
      </c>
      <c r="H396" s="4"/>
      <c r="I396" s="4" t="s">
        <v>71</v>
      </c>
      <c r="J396" s="4" t="s">
        <v>44</v>
      </c>
      <c r="K396" s="4" t="s">
        <v>58</v>
      </c>
      <c r="L396" s="4">
        <v>9216</v>
      </c>
      <c r="M396" s="4">
        <v>1653</v>
      </c>
      <c r="N396" s="4"/>
      <c r="O396" s="15">
        <v>44908</v>
      </c>
      <c r="P396" s="4">
        <v>1</v>
      </c>
      <c r="Q396" s="4"/>
      <c r="R396" s="4"/>
      <c r="S396" s="4"/>
      <c r="T396" s="10"/>
      <c r="U396" s="10">
        <f t="shared" si="12"/>
        <v>2</v>
      </c>
      <c r="V396" s="10"/>
      <c r="W396" s="10"/>
      <c r="X396" s="10"/>
      <c r="Y396" s="1"/>
      <c r="Z396" s="69" t="s">
        <v>1880</v>
      </c>
    </row>
    <row r="397" ht="18" customHeight="1" spans="1:26">
      <c r="A397" s="8">
        <f t="shared" si="13"/>
        <v>396</v>
      </c>
      <c r="B397" s="9">
        <v>44876</v>
      </c>
      <c r="C397" s="68">
        <v>46203</v>
      </c>
      <c r="D397" s="10" t="s">
        <v>1881</v>
      </c>
      <c r="E397" s="4"/>
      <c r="F397" s="4">
        <v>1</v>
      </c>
      <c r="G397" s="4" t="s">
        <v>62</v>
      </c>
      <c r="H397" s="4"/>
      <c r="I397" s="4" t="s">
        <v>1882</v>
      </c>
      <c r="J397" s="4" t="s">
        <v>57</v>
      </c>
      <c r="K397" s="4" t="s">
        <v>58</v>
      </c>
      <c r="L397" s="4">
        <v>9216</v>
      </c>
      <c r="M397" s="4">
        <v>1656</v>
      </c>
      <c r="N397" s="4"/>
      <c r="O397" s="15">
        <v>44903</v>
      </c>
      <c r="P397" s="4">
        <v>1</v>
      </c>
      <c r="Q397" s="4"/>
      <c r="R397" s="4"/>
      <c r="S397" s="4"/>
      <c r="T397" s="10"/>
      <c r="U397" s="10">
        <f t="shared" si="12"/>
        <v>2</v>
      </c>
      <c r="V397" s="10"/>
      <c r="W397" s="10"/>
      <c r="X397" s="10"/>
      <c r="Y397" s="1"/>
      <c r="Z397" s="69" t="s">
        <v>1883</v>
      </c>
    </row>
    <row r="398" ht="18" customHeight="1" spans="1:26">
      <c r="A398" s="8">
        <f t="shared" si="13"/>
        <v>397</v>
      </c>
      <c r="B398" s="18">
        <v>44879</v>
      </c>
      <c r="C398" s="68">
        <v>46203</v>
      </c>
      <c r="D398" s="10" t="s">
        <v>1884</v>
      </c>
      <c r="E398" s="4"/>
      <c r="F398" s="4">
        <v>1</v>
      </c>
      <c r="G398" s="4" t="s">
        <v>67</v>
      </c>
      <c r="H398" s="4"/>
      <c r="I398" s="4" t="s">
        <v>1885</v>
      </c>
      <c r="J398" s="4" t="s">
        <v>57</v>
      </c>
      <c r="K398" s="8" t="s">
        <v>37</v>
      </c>
      <c r="L398" s="4">
        <v>5400</v>
      </c>
      <c r="M398" s="4">
        <v>1657</v>
      </c>
      <c r="N398" s="4"/>
      <c r="O398" s="15">
        <v>44908</v>
      </c>
      <c r="P398" s="4">
        <v>1</v>
      </c>
      <c r="Q398" s="4"/>
      <c r="R398" s="4"/>
      <c r="S398" s="4"/>
      <c r="T398" s="10"/>
      <c r="U398" s="10">
        <f t="shared" si="12"/>
        <v>2</v>
      </c>
      <c r="V398" s="10"/>
      <c r="W398" s="10"/>
      <c r="X398" s="10"/>
      <c r="Y398" s="1"/>
      <c r="Z398" s="69" t="s">
        <v>1886</v>
      </c>
    </row>
    <row r="399" ht="18" customHeight="1" spans="1:26">
      <c r="A399" s="8">
        <f t="shared" si="13"/>
        <v>398</v>
      </c>
      <c r="B399" s="9">
        <v>44883</v>
      </c>
      <c r="C399" s="68">
        <v>46203</v>
      </c>
      <c r="D399" s="10" t="s">
        <v>1887</v>
      </c>
      <c r="E399" s="4"/>
      <c r="F399" s="4" t="s">
        <v>88</v>
      </c>
      <c r="G399" s="4" t="s">
        <v>48</v>
      </c>
      <c r="H399" s="4"/>
      <c r="I399" s="4" t="s">
        <v>4298</v>
      </c>
      <c r="J399" s="4" t="s">
        <v>247</v>
      </c>
      <c r="K399" s="4" t="s">
        <v>58</v>
      </c>
      <c r="L399" s="4">
        <v>9216</v>
      </c>
      <c r="M399" s="4">
        <v>1659</v>
      </c>
      <c r="N399" s="10" t="s">
        <v>51</v>
      </c>
      <c r="O399" s="15">
        <v>44908</v>
      </c>
      <c r="P399" s="4">
        <v>1</v>
      </c>
      <c r="Q399" s="4"/>
      <c r="R399" s="4"/>
      <c r="S399" s="4"/>
      <c r="T399" s="10"/>
      <c r="U399" s="10">
        <f t="shared" si="12"/>
        <v>2</v>
      </c>
      <c r="V399" s="10"/>
      <c r="W399" s="10" t="s">
        <v>52</v>
      </c>
      <c r="X399" s="10"/>
      <c r="Y399" s="1"/>
      <c r="Z399" s="69" t="s">
        <v>1888</v>
      </c>
    </row>
    <row r="400" ht="18" customHeight="1" spans="1:26">
      <c r="A400" s="8">
        <f t="shared" si="13"/>
        <v>399</v>
      </c>
      <c r="B400" s="9">
        <v>44893</v>
      </c>
      <c r="C400" s="68">
        <v>46203</v>
      </c>
      <c r="D400" s="10" t="s">
        <v>1889</v>
      </c>
      <c r="E400" s="4"/>
      <c r="F400" s="4">
        <v>1</v>
      </c>
      <c r="G400" s="4" t="s">
        <v>121</v>
      </c>
      <c r="H400" s="4"/>
      <c r="I400" s="4" t="s">
        <v>1890</v>
      </c>
      <c r="J400" s="4" t="s">
        <v>44</v>
      </c>
      <c r="K400" s="4" t="s">
        <v>58</v>
      </c>
      <c r="L400" s="4">
        <v>7168</v>
      </c>
      <c r="M400" s="4">
        <v>1661</v>
      </c>
      <c r="N400" s="4"/>
      <c r="O400" s="15">
        <v>44908</v>
      </c>
      <c r="P400" s="4">
        <v>1</v>
      </c>
      <c r="Q400" s="4"/>
      <c r="R400" s="4"/>
      <c r="S400" s="4"/>
      <c r="T400" s="10"/>
      <c r="U400" s="10">
        <f t="shared" si="12"/>
        <v>2</v>
      </c>
      <c r="V400" s="10"/>
      <c r="W400" s="10"/>
      <c r="X400" s="10"/>
      <c r="Y400" s="1"/>
      <c r="Z400" s="69" t="s">
        <v>1891</v>
      </c>
    </row>
    <row r="401" ht="18" customHeight="1" spans="1:26">
      <c r="A401" s="8">
        <f t="shared" si="13"/>
        <v>400</v>
      </c>
      <c r="B401" s="9">
        <v>44894</v>
      </c>
      <c r="C401" s="68">
        <v>46203</v>
      </c>
      <c r="D401" s="10" t="s">
        <v>1892</v>
      </c>
      <c r="E401" s="4"/>
      <c r="F401" s="4">
        <v>1</v>
      </c>
      <c r="G401" s="4" t="s">
        <v>308</v>
      </c>
      <c r="H401" s="4"/>
      <c r="I401" s="4" t="s">
        <v>1893</v>
      </c>
      <c r="J401" s="4" t="s">
        <v>57</v>
      </c>
      <c r="K401" s="8" t="s">
        <v>37</v>
      </c>
      <c r="L401" s="4">
        <v>5400</v>
      </c>
      <c r="M401" s="4">
        <v>1663</v>
      </c>
      <c r="N401" s="4"/>
      <c r="O401" s="15">
        <v>44903</v>
      </c>
      <c r="P401" s="4">
        <v>1</v>
      </c>
      <c r="Q401" s="4"/>
      <c r="R401" s="4"/>
      <c r="S401" s="4"/>
      <c r="T401" s="10"/>
      <c r="U401" s="10">
        <f t="shared" si="12"/>
        <v>2</v>
      </c>
      <c r="V401" s="10"/>
      <c r="W401" s="10"/>
      <c r="X401" s="4"/>
      <c r="Y401" s="1"/>
      <c r="Z401" s="69" t="s">
        <v>1894</v>
      </c>
    </row>
    <row r="402" ht="18" customHeight="1" spans="1:26">
      <c r="A402" s="8">
        <f t="shared" si="13"/>
        <v>401</v>
      </c>
      <c r="B402" s="9">
        <v>44894</v>
      </c>
      <c r="C402" s="68">
        <v>46203</v>
      </c>
      <c r="D402" s="10" t="s">
        <v>1895</v>
      </c>
      <c r="E402" s="4"/>
      <c r="F402" s="4">
        <v>1</v>
      </c>
      <c r="G402" s="4" t="s">
        <v>325</v>
      </c>
      <c r="H402" s="4">
        <v>1</v>
      </c>
      <c r="I402" s="4" t="s">
        <v>1896</v>
      </c>
      <c r="J402" s="4" t="s">
        <v>57</v>
      </c>
      <c r="K402" s="8" t="s">
        <v>37</v>
      </c>
      <c r="L402" s="4">
        <v>5400</v>
      </c>
      <c r="M402" s="4">
        <v>1664</v>
      </c>
      <c r="N402" s="4"/>
      <c r="O402" s="15">
        <v>44908</v>
      </c>
      <c r="P402" s="4">
        <v>1</v>
      </c>
      <c r="Q402" s="4"/>
      <c r="R402" s="4"/>
      <c r="S402" s="4"/>
      <c r="T402" s="10"/>
      <c r="U402" s="10">
        <f t="shared" si="12"/>
        <v>2</v>
      </c>
      <c r="V402" s="10"/>
      <c r="W402" s="4">
        <v>1430</v>
      </c>
      <c r="X402" s="10"/>
      <c r="Y402" s="1"/>
      <c r="Z402" s="69" t="s">
        <v>1897</v>
      </c>
    </row>
    <row r="403" ht="18" customHeight="1" spans="1:26">
      <c r="A403" s="8">
        <f t="shared" si="13"/>
        <v>402</v>
      </c>
      <c r="B403" s="9">
        <v>44895</v>
      </c>
      <c r="C403" s="68">
        <v>46203</v>
      </c>
      <c r="D403" s="10" t="s">
        <v>1898</v>
      </c>
      <c r="E403" s="4"/>
      <c r="F403" s="4">
        <v>1</v>
      </c>
      <c r="G403" s="4" t="s">
        <v>62</v>
      </c>
      <c r="H403" s="4"/>
      <c r="I403" s="4" t="s">
        <v>1899</v>
      </c>
      <c r="J403" s="4" t="s">
        <v>57</v>
      </c>
      <c r="K403" s="8" t="s">
        <v>37</v>
      </c>
      <c r="L403" s="4">
        <v>5400</v>
      </c>
      <c r="M403" s="4">
        <v>1665</v>
      </c>
      <c r="N403" s="4"/>
      <c r="O403" s="15">
        <v>44908</v>
      </c>
      <c r="P403" s="4">
        <v>1</v>
      </c>
      <c r="Q403" s="4"/>
      <c r="R403" s="4"/>
      <c r="S403" s="4"/>
      <c r="T403" s="10"/>
      <c r="U403" s="10">
        <f t="shared" si="12"/>
        <v>2</v>
      </c>
      <c r="V403" s="10"/>
      <c r="W403" s="10"/>
      <c r="X403" s="10"/>
      <c r="Y403" s="1"/>
      <c r="Z403" s="69" t="s">
        <v>1900</v>
      </c>
    </row>
    <row r="404" ht="18" customHeight="1" spans="1:26">
      <c r="A404" s="8">
        <f t="shared" si="13"/>
        <v>403</v>
      </c>
      <c r="B404" s="9">
        <v>44902</v>
      </c>
      <c r="C404" s="68">
        <v>46203</v>
      </c>
      <c r="D404" s="10" t="s">
        <v>782</v>
      </c>
      <c r="E404" s="4"/>
      <c r="F404" s="4">
        <v>1</v>
      </c>
      <c r="G404" s="4" t="s">
        <v>48</v>
      </c>
      <c r="H404" s="4"/>
      <c r="I404" s="4" t="s">
        <v>1901</v>
      </c>
      <c r="J404" s="4" t="s">
        <v>217</v>
      </c>
      <c r="K404" s="4" t="s">
        <v>58</v>
      </c>
      <c r="L404" s="4">
        <v>9216</v>
      </c>
      <c r="M404" s="4">
        <v>1667</v>
      </c>
      <c r="N404" s="10" t="s">
        <v>1328</v>
      </c>
      <c r="O404" s="15">
        <v>44903</v>
      </c>
      <c r="P404" s="4">
        <v>1</v>
      </c>
      <c r="Q404" s="4"/>
      <c r="R404" s="4"/>
      <c r="S404" s="4"/>
      <c r="T404" s="10"/>
      <c r="U404" s="10">
        <f t="shared" si="12"/>
        <v>2</v>
      </c>
      <c r="V404" s="10"/>
      <c r="W404" s="10" t="s">
        <v>118</v>
      </c>
      <c r="X404" s="10"/>
      <c r="Y404" s="1"/>
      <c r="Z404" s="69" t="s">
        <v>1902</v>
      </c>
    </row>
    <row r="405" ht="18" customHeight="1" spans="1:26">
      <c r="A405" s="8">
        <f t="shared" si="13"/>
        <v>404</v>
      </c>
      <c r="B405" s="9">
        <v>44904</v>
      </c>
      <c r="C405" s="68">
        <v>46203</v>
      </c>
      <c r="D405" s="10" t="s">
        <v>1903</v>
      </c>
      <c r="E405" s="4"/>
      <c r="F405" s="4">
        <v>1</v>
      </c>
      <c r="G405" s="4" t="s">
        <v>62</v>
      </c>
      <c r="H405" s="4"/>
      <c r="I405" s="4" t="s">
        <v>1904</v>
      </c>
      <c r="J405" s="4" t="s">
        <v>1905</v>
      </c>
      <c r="K405" s="4" t="s">
        <v>58</v>
      </c>
      <c r="L405" s="4">
        <v>9216</v>
      </c>
      <c r="M405" s="4">
        <v>1669</v>
      </c>
      <c r="N405" s="4"/>
      <c r="O405" s="15">
        <v>45019</v>
      </c>
      <c r="P405" s="4">
        <v>1</v>
      </c>
      <c r="Q405" s="4"/>
      <c r="R405" s="4"/>
      <c r="S405" s="4"/>
      <c r="T405" s="10"/>
      <c r="U405" s="10">
        <f t="shared" si="12"/>
        <v>2</v>
      </c>
      <c r="V405" s="10"/>
      <c r="W405" s="10"/>
      <c r="X405" s="10"/>
      <c r="Y405" s="1"/>
      <c r="Z405" s="69" t="s">
        <v>1906</v>
      </c>
    </row>
    <row r="406" ht="18" customHeight="1" spans="1:26">
      <c r="A406" s="8">
        <f t="shared" si="13"/>
        <v>405</v>
      </c>
      <c r="B406" s="9">
        <v>44907</v>
      </c>
      <c r="C406" s="68">
        <v>46203</v>
      </c>
      <c r="D406" s="10" t="s">
        <v>1907</v>
      </c>
      <c r="E406" s="4"/>
      <c r="F406" s="4">
        <v>0</v>
      </c>
      <c r="G406" s="4" t="s">
        <v>62</v>
      </c>
      <c r="H406" s="4"/>
      <c r="I406" s="4" t="s">
        <v>1908</v>
      </c>
      <c r="J406" s="4" t="s">
        <v>44</v>
      </c>
      <c r="K406" s="8" t="s">
        <v>37</v>
      </c>
      <c r="L406" s="4">
        <v>5400</v>
      </c>
      <c r="M406" s="4">
        <v>1673</v>
      </c>
      <c r="N406" s="4"/>
      <c r="O406" s="15">
        <v>44937</v>
      </c>
      <c r="P406" s="4">
        <v>1</v>
      </c>
      <c r="Q406" s="4"/>
      <c r="R406" s="4"/>
      <c r="S406" s="4"/>
      <c r="T406" s="10"/>
      <c r="U406" s="10">
        <f t="shared" si="12"/>
        <v>2</v>
      </c>
      <c r="V406" s="10"/>
      <c r="W406" s="10"/>
      <c r="X406" s="10"/>
      <c r="Y406" s="1"/>
      <c r="Z406" s="69" t="s">
        <v>1909</v>
      </c>
    </row>
    <row r="407" ht="18" customHeight="1" spans="1:26">
      <c r="A407" s="8">
        <f t="shared" si="13"/>
        <v>406</v>
      </c>
      <c r="B407" s="9">
        <v>44910</v>
      </c>
      <c r="C407" s="68">
        <v>46203</v>
      </c>
      <c r="D407" s="10" t="s">
        <v>1910</v>
      </c>
      <c r="E407" s="4"/>
      <c r="F407" s="4">
        <v>1</v>
      </c>
      <c r="G407" s="4" t="s">
        <v>48</v>
      </c>
      <c r="H407" s="4"/>
      <c r="I407" s="4" t="s">
        <v>1911</v>
      </c>
      <c r="J407" s="1" t="s">
        <v>1912</v>
      </c>
      <c r="K407" s="4" t="s">
        <v>58</v>
      </c>
      <c r="L407" s="4">
        <v>9216</v>
      </c>
      <c r="M407" s="4">
        <v>1674</v>
      </c>
      <c r="N407" s="10" t="s">
        <v>51</v>
      </c>
      <c r="O407" s="4" t="s">
        <v>38</v>
      </c>
      <c r="P407" s="4">
        <v>1</v>
      </c>
      <c r="Q407" s="4"/>
      <c r="R407" s="4"/>
      <c r="S407" s="4"/>
      <c r="T407" s="10"/>
      <c r="U407" s="10">
        <f t="shared" si="12"/>
        <v>2</v>
      </c>
      <c r="V407" s="10"/>
      <c r="W407" s="10" t="s">
        <v>52</v>
      </c>
      <c r="X407" s="10"/>
      <c r="Y407" s="1"/>
      <c r="Z407" s="69" t="s">
        <v>1913</v>
      </c>
    </row>
    <row r="408" ht="18" customHeight="1" spans="1:26">
      <c r="A408" s="8">
        <f t="shared" si="13"/>
        <v>407</v>
      </c>
      <c r="B408" s="9">
        <v>44911</v>
      </c>
      <c r="C408" s="68">
        <v>46203</v>
      </c>
      <c r="D408" s="10" t="s">
        <v>1914</v>
      </c>
      <c r="E408" s="4"/>
      <c r="F408" s="4">
        <v>1</v>
      </c>
      <c r="G408" s="4" t="s">
        <v>62</v>
      </c>
      <c r="H408" s="4"/>
      <c r="I408" s="4" t="s">
        <v>1915</v>
      </c>
      <c r="J408" s="4" t="s">
        <v>221</v>
      </c>
      <c r="K408" s="8" t="s">
        <v>37</v>
      </c>
      <c r="L408" s="4">
        <v>5400</v>
      </c>
      <c r="M408" s="4">
        <v>1675</v>
      </c>
      <c r="N408" s="4"/>
      <c r="O408" s="15">
        <v>44965</v>
      </c>
      <c r="P408" s="4">
        <v>1</v>
      </c>
      <c r="Q408" s="4"/>
      <c r="R408" s="4"/>
      <c r="S408" s="4"/>
      <c r="T408" s="10"/>
      <c r="U408" s="10">
        <f t="shared" si="12"/>
        <v>2</v>
      </c>
      <c r="V408" s="10"/>
      <c r="W408" s="10"/>
      <c r="X408" s="10"/>
      <c r="Y408" s="1"/>
      <c r="Z408" s="69" t="s">
        <v>1916</v>
      </c>
    </row>
    <row r="409" ht="18" customHeight="1" spans="1:26">
      <c r="A409" s="8">
        <f t="shared" si="13"/>
        <v>408</v>
      </c>
      <c r="B409" s="9">
        <v>44914</v>
      </c>
      <c r="C409" s="68">
        <v>46203</v>
      </c>
      <c r="D409" s="10" t="s">
        <v>1917</v>
      </c>
      <c r="E409" s="4"/>
      <c r="F409" s="4">
        <v>1</v>
      </c>
      <c r="G409" s="4" t="s">
        <v>62</v>
      </c>
      <c r="H409" s="4"/>
      <c r="I409" s="4" t="s">
        <v>1918</v>
      </c>
      <c r="J409" s="4" t="s">
        <v>57</v>
      </c>
      <c r="K409" s="8" t="s">
        <v>37</v>
      </c>
      <c r="L409" s="4">
        <v>5400</v>
      </c>
      <c r="M409" s="4">
        <v>53</v>
      </c>
      <c r="N409" s="4"/>
      <c r="O409" s="4" t="s">
        <v>2713</v>
      </c>
      <c r="P409" s="4">
        <v>1</v>
      </c>
      <c r="Q409" s="4"/>
      <c r="R409" s="4"/>
      <c r="S409" s="4"/>
      <c r="T409" s="10"/>
      <c r="U409" s="10">
        <f t="shared" si="12"/>
        <v>2</v>
      </c>
      <c r="V409" s="10"/>
      <c r="W409" s="10"/>
      <c r="X409" s="10"/>
      <c r="Y409" s="1"/>
      <c r="Z409" s="1" t="s">
        <v>4299</v>
      </c>
    </row>
    <row r="410" ht="18" customHeight="1" spans="1:26">
      <c r="A410" s="8">
        <f t="shared" si="13"/>
        <v>409</v>
      </c>
      <c r="B410" s="9">
        <v>44918</v>
      </c>
      <c r="C410" s="68">
        <v>46203</v>
      </c>
      <c r="D410" s="10" t="s">
        <v>1920</v>
      </c>
      <c r="E410" s="4"/>
      <c r="F410" s="4">
        <v>1</v>
      </c>
      <c r="G410" s="4" t="s">
        <v>48</v>
      </c>
      <c r="H410" s="4"/>
      <c r="I410" s="4" t="s">
        <v>1922</v>
      </c>
      <c r="J410" s="4" t="s">
        <v>247</v>
      </c>
      <c r="K410" s="4" t="s">
        <v>58</v>
      </c>
      <c r="L410" s="4">
        <v>9216</v>
      </c>
      <c r="M410" s="4">
        <v>1676</v>
      </c>
      <c r="N410" s="10" t="s">
        <v>1328</v>
      </c>
      <c r="O410" s="15">
        <v>44937</v>
      </c>
      <c r="P410" s="4">
        <v>1</v>
      </c>
      <c r="Q410" s="4"/>
      <c r="R410" s="4"/>
      <c r="S410" s="4"/>
      <c r="T410" s="10"/>
      <c r="U410" s="10">
        <f t="shared" si="12"/>
        <v>2</v>
      </c>
      <c r="V410" s="10"/>
      <c r="W410" s="10" t="s">
        <v>118</v>
      </c>
      <c r="X410" s="10" t="s">
        <v>1921</v>
      </c>
      <c r="Y410" s="1" t="s">
        <v>783</v>
      </c>
      <c r="Z410" s="69" t="s">
        <v>1924</v>
      </c>
    </row>
    <row r="411" ht="18" customHeight="1" spans="1:26">
      <c r="A411" s="8">
        <f t="shared" si="13"/>
        <v>410</v>
      </c>
      <c r="B411" s="9">
        <v>44922</v>
      </c>
      <c r="C411" s="68">
        <v>46203</v>
      </c>
      <c r="D411" s="10" t="s">
        <v>1925</v>
      </c>
      <c r="E411" s="4" t="s">
        <v>34</v>
      </c>
      <c r="F411" s="4">
        <v>1</v>
      </c>
      <c r="G411" s="4" t="s">
        <v>241</v>
      </c>
      <c r="H411" s="4"/>
      <c r="I411" s="4" t="s">
        <v>1926</v>
      </c>
      <c r="J411" s="4" t="s">
        <v>1927</v>
      </c>
      <c r="K411" s="4" t="s">
        <v>58</v>
      </c>
      <c r="L411" s="4">
        <v>6144</v>
      </c>
      <c r="M411" s="4">
        <v>1677</v>
      </c>
      <c r="N411" s="4"/>
      <c r="O411" s="15">
        <v>44937</v>
      </c>
      <c r="P411" s="4">
        <v>1</v>
      </c>
      <c r="Q411" s="4"/>
      <c r="R411" s="4"/>
      <c r="S411" s="4"/>
      <c r="T411" s="10"/>
      <c r="U411" s="10">
        <f t="shared" si="12"/>
        <v>2</v>
      </c>
      <c r="V411" s="10"/>
      <c r="W411" s="10"/>
      <c r="X411" s="10"/>
      <c r="Y411" s="1"/>
      <c r="Z411" s="69" t="s">
        <v>1928</v>
      </c>
    </row>
    <row r="412" ht="18" customHeight="1" spans="1:26">
      <c r="A412" s="8">
        <f t="shared" si="13"/>
        <v>411</v>
      </c>
      <c r="B412" s="9">
        <v>44932</v>
      </c>
      <c r="C412" s="68">
        <v>46203</v>
      </c>
      <c r="D412" s="10" t="s">
        <v>1929</v>
      </c>
      <c r="E412" s="4"/>
      <c r="F412" s="4" t="s">
        <v>88</v>
      </c>
      <c r="G412" s="4" t="s">
        <v>241</v>
      </c>
      <c r="H412" s="4"/>
      <c r="I412" s="4" t="s">
        <v>1930</v>
      </c>
      <c r="J412" s="4" t="s">
        <v>44</v>
      </c>
      <c r="K412" s="4" t="s">
        <v>58</v>
      </c>
      <c r="L412" s="4">
        <v>6144</v>
      </c>
      <c r="M412" s="4">
        <v>1679</v>
      </c>
      <c r="N412" s="4"/>
      <c r="O412" s="15">
        <v>44937</v>
      </c>
      <c r="P412" s="4">
        <v>1</v>
      </c>
      <c r="Q412" s="4"/>
      <c r="R412" s="4"/>
      <c r="S412" s="4">
        <v>1</v>
      </c>
      <c r="T412" s="10"/>
      <c r="U412" s="10">
        <f t="shared" si="12"/>
        <v>2</v>
      </c>
      <c r="V412" s="10"/>
      <c r="W412" s="10"/>
      <c r="X412" s="10" t="s">
        <v>722</v>
      </c>
      <c r="Y412" s="1" t="s">
        <v>783</v>
      </c>
      <c r="Z412" s="69" t="s">
        <v>1931</v>
      </c>
    </row>
    <row r="413" ht="18" customHeight="1" spans="1:26">
      <c r="A413" s="8">
        <f t="shared" si="13"/>
        <v>412</v>
      </c>
      <c r="B413" s="9">
        <v>44963</v>
      </c>
      <c r="C413" s="68">
        <v>46203</v>
      </c>
      <c r="D413" s="10" t="s">
        <v>1935</v>
      </c>
      <c r="E413" s="4"/>
      <c r="F413" s="4">
        <v>1</v>
      </c>
      <c r="G413" s="4" t="s">
        <v>518</v>
      </c>
      <c r="H413" s="4"/>
      <c r="I413" s="4" t="s">
        <v>1852</v>
      </c>
      <c r="J413" s="4" t="s">
        <v>134</v>
      </c>
      <c r="K413" s="4" t="s">
        <v>58</v>
      </c>
      <c r="L413" s="4">
        <v>5120</v>
      </c>
      <c r="M413" s="4">
        <v>1683</v>
      </c>
      <c r="N413" s="4"/>
      <c r="O413" s="15">
        <v>45020</v>
      </c>
      <c r="P413" s="4">
        <v>1</v>
      </c>
      <c r="Q413" s="4"/>
      <c r="R413" s="4"/>
      <c r="S413" s="4">
        <v>1</v>
      </c>
      <c r="T413" s="10"/>
      <c r="U413" s="10">
        <f t="shared" si="12"/>
        <v>2</v>
      </c>
      <c r="V413" s="10"/>
      <c r="W413" s="10"/>
      <c r="X413" s="10" t="s">
        <v>1936</v>
      </c>
      <c r="Y413" s="1" t="s">
        <v>783</v>
      </c>
      <c r="Z413" s="69" t="s">
        <v>1937</v>
      </c>
    </row>
    <row r="414" ht="18" customHeight="1" spans="1:26">
      <c r="A414" s="8">
        <f t="shared" si="13"/>
        <v>413</v>
      </c>
      <c r="B414" s="9">
        <v>42300</v>
      </c>
      <c r="C414" s="68">
        <v>46203</v>
      </c>
      <c r="D414" s="10" t="s">
        <v>1938</v>
      </c>
      <c r="E414" s="4"/>
      <c r="F414" s="4">
        <v>1</v>
      </c>
      <c r="G414" s="4" t="s">
        <v>62</v>
      </c>
      <c r="H414" s="4"/>
      <c r="I414" s="4" t="s">
        <v>144</v>
      </c>
      <c r="J414" s="4" t="s">
        <v>101</v>
      </c>
      <c r="K414" s="8" t="s">
        <v>37</v>
      </c>
      <c r="L414" s="4">
        <v>5400</v>
      </c>
      <c r="M414" s="4">
        <v>73</v>
      </c>
      <c r="N414" s="4"/>
      <c r="O414" s="4" t="s">
        <v>2713</v>
      </c>
      <c r="P414" s="4">
        <v>1</v>
      </c>
      <c r="Q414" s="4"/>
      <c r="R414" s="4"/>
      <c r="S414" s="4"/>
      <c r="T414" s="10"/>
      <c r="U414" s="10">
        <f t="shared" si="12"/>
        <v>9</v>
      </c>
      <c r="V414" s="10"/>
      <c r="W414" s="10"/>
      <c r="X414" s="10"/>
      <c r="Y414" s="1"/>
      <c r="Z414" s="69" t="s">
        <v>1939</v>
      </c>
    </row>
    <row r="415" ht="18" customHeight="1" spans="1:26">
      <c r="A415" s="8">
        <f t="shared" si="13"/>
        <v>414</v>
      </c>
      <c r="B415" s="9">
        <v>44985.0000002546</v>
      </c>
      <c r="C415" s="68">
        <v>46203</v>
      </c>
      <c r="D415" s="10" t="s">
        <v>1940</v>
      </c>
      <c r="E415" s="4"/>
      <c r="F415" s="4">
        <v>1</v>
      </c>
      <c r="G415" s="4" t="s">
        <v>48</v>
      </c>
      <c r="H415" s="4"/>
      <c r="I415" s="4" t="s">
        <v>4300</v>
      </c>
      <c r="J415" s="4" t="s">
        <v>44</v>
      </c>
      <c r="K415" s="4" t="s">
        <v>58</v>
      </c>
      <c r="L415" s="4">
        <v>9216</v>
      </c>
      <c r="M415" s="4">
        <v>1684</v>
      </c>
      <c r="N415" s="10" t="s">
        <v>1943</v>
      </c>
      <c r="O415" s="4" t="s">
        <v>38</v>
      </c>
      <c r="P415" s="4">
        <v>1</v>
      </c>
      <c r="Q415" s="4"/>
      <c r="R415" s="4"/>
      <c r="S415" s="4"/>
      <c r="T415" s="10"/>
      <c r="U415" s="10">
        <f t="shared" si="12"/>
        <v>2</v>
      </c>
      <c r="V415" s="10"/>
      <c r="W415" s="10" t="s">
        <v>52</v>
      </c>
      <c r="X415" s="10" t="s">
        <v>1941</v>
      </c>
      <c r="Y415" s="1" t="s">
        <v>783</v>
      </c>
      <c r="Z415" s="1" t="s">
        <v>1944</v>
      </c>
    </row>
    <row r="416" ht="18" customHeight="1" spans="1:26">
      <c r="A416" s="8">
        <f t="shared" si="13"/>
        <v>415</v>
      </c>
      <c r="B416" s="9">
        <v>44979</v>
      </c>
      <c r="C416" s="68">
        <v>46203</v>
      </c>
      <c r="D416" s="10" t="s">
        <v>1945</v>
      </c>
      <c r="E416" s="4"/>
      <c r="F416" s="4">
        <v>1</v>
      </c>
      <c r="G416" s="4" t="s">
        <v>62</v>
      </c>
      <c r="H416" s="4"/>
      <c r="I416" s="4" t="s">
        <v>1947</v>
      </c>
      <c r="J416" s="4" t="s">
        <v>1435</v>
      </c>
      <c r="K416" s="4" t="s">
        <v>58</v>
      </c>
      <c r="L416" s="4">
        <v>9216</v>
      </c>
      <c r="M416" s="4">
        <v>1685</v>
      </c>
      <c r="N416" s="4"/>
      <c r="O416" s="15">
        <v>45170</v>
      </c>
      <c r="P416" s="4">
        <v>1</v>
      </c>
      <c r="Q416" s="4"/>
      <c r="R416" s="4"/>
      <c r="S416" s="4"/>
      <c r="T416" s="10"/>
      <c r="U416" s="10">
        <f t="shared" si="12"/>
        <v>2</v>
      </c>
      <c r="V416" s="10"/>
      <c r="W416" s="10"/>
      <c r="X416" s="10" t="s">
        <v>1946</v>
      </c>
      <c r="Y416" s="1" t="s">
        <v>783</v>
      </c>
      <c r="Z416" s="69" t="s">
        <v>1948</v>
      </c>
    </row>
    <row r="417" ht="18" customHeight="1" spans="1:27">
      <c r="A417" s="8">
        <f t="shared" si="13"/>
        <v>416</v>
      </c>
      <c r="B417" s="9">
        <v>44980</v>
      </c>
      <c r="C417" s="68">
        <v>46203</v>
      </c>
      <c r="D417" s="10" t="s">
        <v>1949</v>
      </c>
      <c r="E417" s="4"/>
      <c r="F417" s="4">
        <v>1</v>
      </c>
      <c r="G417" s="4" t="s">
        <v>42</v>
      </c>
      <c r="H417" s="4"/>
      <c r="I417" s="4" t="s">
        <v>1950</v>
      </c>
      <c r="J417" s="4" t="s">
        <v>594</v>
      </c>
      <c r="K417" s="8" t="s">
        <v>37</v>
      </c>
      <c r="L417" s="4">
        <v>5400</v>
      </c>
      <c r="M417" s="4">
        <v>1128</v>
      </c>
      <c r="N417" s="4"/>
      <c r="O417" s="4" t="s">
        <v>2713</v>
      </c>
      <c r="P417" s="4">
        <v>1</v>
      </c>
      <c r="Q417" s="4"/>
      <c r="R417" s="4"/>
      <c r="S417" s="4"/>
      <c r="T417" s="10"/>
      <c r="U417" s="10">
        <f t="shared" si="12"/>
        <v>2</v>
      </c>
      <c r="V417" s="10"/>
      <c r="W417" s="10"/>
      <c r="X417" s="10"/>
      <c r="Y417" s="1"/>
      <c r="Z417" s="69" t="s">
        <v>1951</v>
      </c>
    </row>
    <row r="418" ht="18" customHeight="1" spans="1:27">
      <c r="A418" s="8">
        <f t="shared" si="13"/>
        <v>417</v>
      </c>
      <c r="B418" s="9">
        <v>44987</v>
      </c>
      <c r="C418" s="68">
        <v>46203</v>
      </c>
      <c r="D418" s="10" t="s">
        <v>1955</v>
      </c>
      <c r="E418" s="4"/>
      <c r="F418" s="4">
        <v>1</v>
      </c>
      <c r="G418" s="4" t="s">
        <v>62</v>
      </c>
      <c r="H418" s="4"/>
      <c r="I418" s="4" t="s">
        <v>1815</v>
      </c>
      <c r="J418" s="4" t="s">
        <v>101</v>
      </c>
      <c r="K418" s="8" t="s">
        <v>37</v>
      </c>
      <c r="L418" s="4">
        <v>5400</v>
      </c>
      <c r="M418" s="4">
        <v>1686</v>
      </c>
      <c r="N418" s="4"/>
      <c r="O418" s="15">
        <v>45020</v>
      </c>
      <c r="P418" s="4">
        <v>1</v>
      </c>
      <c r="Q418" s="4"/>
      <c r="R418" s="4"/>
      <c r="S418" s="4"/>
      <c r="T418" s="10"/>
      <c r="U418" s="10">
        <f t="shared" ref="U418:U481" si="14">DATEDIF(B418,"2025-6-30","y")</f>
        <v>2</v>
      </c>
      <c r="V418" s="10"/>
      <c r="W418" s="10"/>
      <c r="X418" s="10" t="s">
        <v>343</v>
      </c>
      <c r="Y418" s="1" t="s">
        <v>783</v>
      </c>
      <c r="Z418" s="69" t="s">
        <v>1956</v>
      </c>
    </row>
    <row r="419" ht="18" customHeight="1" spans="1:27">
      <c r="A419" s="8">
        <f t="shared" si="13"/>
        <v>418</v>
      </c>
      <c r="B419" s="9">
        <v>44991</v>
      </c>
      <c r="C419" s="68">
        <v>46203</v>
      </c>
      <c r="D419" s="10" t="s">
        <v>1957</v>
      </c>
      <c r="E419" s="4"/>
      <c r="F419" s="4">
        <v>1</v>
      </c>
      <c r="G419" s="4" t="s">
        <v>36</v>
      </c>
      <c r="H419" s="4"/>
      <c r="I419" s="4" t="s">
        <v>1958</v>
      </c>
      <c r="J419" s="4" t="s">
        <v>363</v>
      </c>
      <c r="K419" s="4" t="s">
        <v>58</v>
      </c>
      <c r="L419" s="4">
        <v>9216</v>
      </c>
      <c r="M419" s="4">
        <v>1687</v>
      </c>
      <c r="N419" s="4"/>
      <c r="O419" s="15">
        <v>45019</v>
      </c>
      <c r="P419" s="4">
        <v>1</v>
      </c>
      <c r="Q419" s="4"/>
      <c r="R419" s="4"/>
      <c r="S419" s="4"/>
      <c r="T419" s="10"/>
      <c r="U419" s="10">
        <f t="shared" si="14"/>
        <v>2</v>
      </c>
      <c r="V419" s="10" t="s">
        <v>651</v>
      </c>
      <c r="W419" s="38"/>
      <c r="X419" s="10" t="s">
        <v>1643</v>
      </c>
      <c r="Y419" s="1" t="s">
        <v>783</v>
      </c>
      <c r="Z419" s="69" t="s">
        <v>1959</v>
      </c>
    </row>
    <row r="420" ht="18" customHeight="1" spans="1:27">
      <c r="A420" s="8">
        <f t="shared" si="13"/>
        <v>419</v>
      </c>
      <c r="B420" s="9">
        <v>44992</v>
      </c>
      <c r="C420" s="68">
        <v>46203</v>
      </c>
      <c r="D420" s="10" t="s">
        <v>1960</v>
      </c>
      <c r="E420" s="4"/>
      <c r="F420" s="4">
        <v>1</v>
      </c>
      <c r="G420" s="4" t="s">
        <v>48</v>
      </c>
      <c r="H420" s="4"/>
      <c r="I420" s="4" t="s">
        <v>1961</v>
      </c>
      <c r="J420" s="4" t="s">
        <v>44</v>
      </c>
      <c r="K420" s="4" t="s">
        <v>58</v>
      </c>
      <c r="L420" s="4">
        <v>9216</v>
      </c>
      <c r="M420" s="4">
        <v>1689</v>
      </c>
      <c r="N420" s="10" t="s">
        <v>77</v>
      </c>
      <c r="O420" s="4" t="s">
        <v>38</v>
      </c>
      <c r="P420" s="4">
        <v>1</v>
      </c>
      <c r="Q420" s="4"/>
      <c r="R420" s="4"/>
      <c r="S420" s="4"/>
      <c r="T420" s="10"/>
      <c r="U420" s="10">
        <f t="shared" si="14"/>
        <v>2</v>
      </c>
      <c r="V420" s="10"/>
      <c r="W420" s="10" t="s">
        <v>52</v>
      </c>
      <c r="X420" s="10" t="s">
        <v>782</v>
      </c>
      <c r="Y420" s="1" t="s">
        <v>783</v>
      </c>
      <c r="Z420" s="69" t="s">
        <v>1962</v>
      </c>
    </row>
    <row r="421" ht="18" customHeight="1" spans="1:27">
      <c r="A421" s="8">
        <f t="shared" si="13"/>
        <v>420</v>
      </c>
      <c r="B421" s="9">
        <v>44995</v>
      </c>
      <c r="C421" s="68">
        <v>46203</v>
      </c>
      <c r="D421" s="10" t="s">
        <v>1963</v>
      </c>
      <c r="E421" s="4"/>
      <c r="F421" s="4">
        <v>1</v>
      </c>
      <c r="G421" s="4" t="s">
        <v>62</v>
      </c>
      <c r="H421" s="4"/>
      <c r="I421" s="4" t="s">
        <v>1964</v>
      </c>
      <c r="J421" s="4" t="s">
        <v>594</v>
      </c>
      <c r="K421" s="4" t="s">
        <v>58</v>
      </c>
      <c r="L421" s="4">
        <v>9216</v>
      </c>
      <c r="M421" s="4">
        <v>1690</v>
      </c>
      <c r="N421" s="4"/>
      <c r="O421" s="15">
        <v>45020</v>
      </c>
      <c r="P421" s="4">
        <v>1</v>
      </c>
      <c r="Q421" s="4"/>
      <c r="R421" s="4"/>
      <c r="S421" s="4"/>
      <c r="T421" s="10"/>
      <c r="U421" s="10">
        <f t="shared" si="14"/>
        <v>2</v>
      </c>
      <c r="V421" s="10"/>
      <c r="W421" s="10"/>
      <c r="X421" s="10"/>
      <c r="Y421" s="1"/>
      <c r="Z421" s="69" t="s">
        <v>1965</v>
      </c>
    </row>
    <row r="422" ht="18" customHeight="1" spans="1:27">
      <c r="A422" s="8">
        <f t="shared" si="13"/>
        <v>421</v>
      </c>
      <c r="B422" s="9">
        <v>44996</v>
      </c>
      <c r="C422" s="68">
        <v>46203</v>
      </c>
      <c r="D422" s="10" t="s">
        <v>1966</v>
      </c>
      <c r="E422" s="4"/>
      <c r="F422" s="4">
        <v>1</v>
      </c>
      <c r="G422" s="4" t="s">
        <v>62</v>
      </c>
      <c r="H422" s="4"/>
      <c r="I422" s="4" t="s">
        <v>1967</v>
      </c>
      <c r="J422" s="4" t="s">
        <v>1968</v>
      </c>
      <c r="K422" s="4" t="s">
        <v>58</v>
      </c>
      <c r="L422" s="4">
        <v>9216</v>
      </c>
      <c r="M422" s="4">
        <v>1691</v>
      </c>
      <c r="N422" s="4"/>
      <c r="O422" s="15">
        <v>45019</v>
      </c>
      <c r="P422" s="4">
        <v>1</v>
      </c>
      <c r="Q422" s="4"/>
      <c r="R422" s="4"/>
      <c r="S422" s="4"/>
      <c r="T422" s="10"/>
      <c r="U422" s="10">
        <f t="shared" si="14"/>
        <v>2</v>
      </c>
      <c r="V422" s="10"/>
      <c r="W422" s="10"/>
      <c r="X422" s="10" t="s">
        <v>1054</v>
      </c>
      <c r="Y422" s="1" t="s">
        <v>783</v>
      </c>
      <c r="Z422" s="69" t="s">
        <v>1969</v>
      </c>
    </row>
    <row r="423" ht="18" customHeight="1" spans="1:27">
      <c r="A423" s="8">
        <f t="shared" si="13"/>
        <v>422</v>
      </c>
      <c r="B423" s="9">
        <v>45006</v>
      </c>
      <c r="C423" s="68">
        <v>46203</v>
      </c>
      <c r="D423" s="10" t="s">
        <v>1970</v>
      </c>
      <c r="E423" s="4"/>
      <c r="F423" s="4">
        <v>1</v>
      </c>
      <c r="G423" s="4" t="s">
        <v>62</v>
      </c>
      <c r="H423" s="4"/>
      <c r="I423" s="4" t="s">
        <v>1574</v>
      </c>
      <c r="J423" s="4" t="s">
        <v>134</v>
      </c>
      <c r="K423" s="4" t="s">
        <v>58</v>
      </c>
      <c r="L423" s="4">
        <v>9216</v>
      </c>
      <c r="M423" s="4">
        <v>1696</v>
      </c>
      <c r="N423" s="4"/>
      <c r="O423" s="4"/>
      <c r="P423" s="4">
        <v>1</v>
      </c>
      <c r="Q423" s="4"/>
      <c r="R423" s="4"/>
      <c r="S423" s="4"/>
      <c r="T423" s="10"/>
      <c r="U423" s="10">
        <f t="shared" si="14"/>
        <v>2</v>
      </c>
      <c r="V423" s="10"/>
      <c r="W423" s="10"/>
      <c r="X423" s="10" t="s">
        <v>1573</v>
      </c>
      <c r="Y423" s="1" t="s">
        <v>783</v>
      </c>
      <c r="Z423" s="69" t="s">
        <v>1971</v>
      </c>
    </row>
    <row r="424" ht="18" customHeight="1" spans="1:27">
      <c r="A424" s="8">
        <f t="shared" si="13"/>
        <v>423</v>
      </c>
      <c r="B424" s="9">
        <v>45007</v>
      </c>
      <c r="C424" s="68">
        <v>46203</v>
      </c>
      <c r="D424" s="10" t="s">
        <v>1972</v>
      </c>
      <c r="E424" s="4"/>
      <c r="F424" s="4">
        <v>1</v>
      </c>
      <c r="G424" s="4" t="s">
        <v>48</v>
      </c>
      <c r="H424" s="4"/>
      <c r="I424" s="1" t="s">
        <v>4302</v>
      </c>
      <c r="J424" s="1" t="s">
        <v>217</v>
      </c>
      <c r="K424" s="4" t="s">
        <v>58</v>
      </c>
      <c r="L424" s="4">
        <v>9216</v>
      </c>
      <c r="M424" s="4">
        <v>1698</v>
      </c>
      <c r="N424" s="10" t="s">
        <v>1627</v>
      </c>
      <c r="O424" s="15">
        <v>45028</v>
      </c>
      <c r="P424" s="4">
        <v>1</v>
      </c>
      <c r="Q424" s="4"/>
      <c r="R424" s="4"/>
      <c r="S424" s="4"/>
      <c r="T424" s="10"/>
      <c r="U424" s="10">
        <f t="shared" si="14"/>
        <v>2</v>
      </c>
      <c r="V424" s="10"/>
      <c r="W424" s="10" t="s">
        <v>52</v>
      </c>
      <c r="X424" s="10"/>
      <c r="Y424" s="1"/>
      <c r="Z424" s="69" t="s">
        <v>1974</v>
      </c>
    </row>
    <row r="425" ht="18" customHeight="1" spans="1:27">
      <c r="A425" s="8">
        <f t="shared" si="13"/>
        <v>424</v>
      </c>
      <c r="B425" s="9">
        <v>45013</v>
      </c>
      <c r="C425" s="68">
        <v>46203</v>
      </c>
      <c r="D425" s="10" t="s">
        <v>1978</v>
      </c>
      <c r="E425" s="4"/>
      <c r="F425" s="4">
        <v>1</v>
      </c>
      <c r="G425" s="4" t="s">
        <v>62</v>
      </c>
      <c r="H425" s="4"/>
      <c r="I425" s="4" t="s">
        <v>1980</v>
      </c>
      <c r="J425" s="4" t="s">
        <v>149</v>
      </c>
      <c r="K425" s="4" t="s">
        <v>58</v>
      </c>
      <c r="L425" s="4">
        <v>9216</v>
      </c>
      <c r="M425" s="4">
        <v>1701</v>
      </c>
      <c r="N425" s="4"/>
      <c r="O425" s="15">
        <v>45119</v>
      </c>
      <c r="P425" s="4">
        <v>1</v>
      </c>
      <c r="Q425" s="4"/>
      <c r="R425" s="4"/>
      <c r="S425" s="4"/>
      <c r="T425" s="10"/>
      <c r="U425" s="10">
        <f t="shared" si="14"/>
        <v>2</v>
      </c>
      <c r="V425" s="10"/>
      <c r="W425" s="10"/>
      <c r="X425" s="10" t="s">
        <v>1979</v>
      </c>
      <c r="Y425" s="1" t="s">
        <v>783</v>
      </c>
      <c r="Z425" s="69" t="s">
        <v>1981</v>
      </c>
    </row>
    <row r="426" ht="18" customHeight="1" spans="1:27">
      <c r="A426" s="8">
        <f t="shared" si="13"/>
        <v>425</v>
      </c>
      <c r="B426" s="9">
        <v>43525</v>
      </c>
      <c r="C426" s="68">
        <v>46203</v>
      </c>
      <c r="D426" s="10" t="s">
        <v>1982</v>
      </c>
      <c r="E426" s="4"/>
      <c r="F426" s="4">
        <v>1</v>
      </c>
      <c r="G426" s="4" t="s">
        <v>48</v>
      </c>
      <c r="H426" s="4"/>
      <c r="I426" s="4" t="s">
        <v>4303</v>
      </c>
      <c r="J426" s="4" t="s">
        <v>272</v>
      </c>
      <c r="K426" s="8" t="s">
        <v>37</v>
      </c>
      <c r="L426" s="4">
        <v>5400</v>
      </c>
      <c r="M426" s="4">
        <v>806</v>
      </c>
      <c r="N426" s="10" t="s">
        <v>743</v>
      </c>
      <c r="O426" s="4" t="s">
        <v>2713</v>
      </c>
      <c r="P426" s="4">
        <v>1</v>
      </c>
      <c r="Q426" s="4"/>
      <c r="R426" s="4"/>
      <c r="S426" s="4">
        <v>1</v>
      </c>
      <c r="T426" s="10"/>
      <c r="U426" s="10">
        <f t="shared" si="14"/>
        <v>6</v>
      </c>
      <c r="V426" s="10"/>
      <c r="W426" s="10" t="s">
        <v>52</v>
      </c>
      <c r="X426" s="10"/>
      <c r="Y426" s="1"/>
      <c r="Z426" s="69" t="s">
        <v>1984</v>
      </c>
    </row>
    <row r="427" ht="18" customHeight="1" spans="1:27">
      <c r="A427" s="8">
        <f t="shared" si="13"/>
        <v>426</v>
      </c>
      <c r="B427" s="9">
        <v>45016</v>
      </c>
      <c r="C427" s="68">
        <v>46203</v>
      </c>
      <c r="D427" s="10" t="s">
        <v>1985</v>
      </c>
      <c r="E427" s="4"/>
      <c r="F427" s="4">
        <v>1</v>
      </c>
      <c r="G427" s="4" t="s">
        <v>62</v>
      </c>
      <c r="H427" s="4"/>
      <c r="I427" s="4" t="s">
        <v>1986</v>
      </c>
      <c r="J427" s="4" t="s">
        <v>50</v>
      </c>
      <c r="K427" s="4" t="s">
        <v>58</v>
      </c>
      <c r="L427" s="4">
        <v>9216</v>
      </c>
      <c r="M427" s="4">
        <v>1703</v>
      </c>
      <c r="N427" s="4"/>
      <c r="O427" s="15">
        <v>45057</v>
      </c>
      <c r="P427" s="4">
        <v>1</v>
      </c>
      <c r="Q427" s="4"/>
      <c r="R427" s="4"/>
      <c r="S427" s="4"/>
      <c r="T427" s="10"/>
      <c r="U427" s="10">
        <f t="shared" si="14"/>
        <v>2</v>
      </c>
      <c r="V427" s="10"/>
      <c r="W427" s="10"/>
      <c r="X427" s="10" t="s">
        <v>1528</v>
      </c>
      <c r="Y427" s="1" t="s">
        <v>783</v>
      </c>
      <c r="Z427" s="69" t="s">
        <v>1987</v>
      </c>
    </row>
    <row r="428" ht="18" customHeight="1" spans="1:27">
      <c r="A428" s="8">
        <f t="shared" si="13"/>
        <v>427</v>
      </c>
      <c r="B428" s="9">
        <v>45023</v>
      </c>
      <c r="C428" s="68">
        <v>46203</v>
      </c>
      <c r="D428" s="10" t="s">
        <v>1988</v>
      </c>
      <c r="E428" s="4"/>
      <c r="F428" s="4">
        <v>1</v>
      </c>
      <c r="G428" s="4" t="s">
        <v>42</v>
      </c>
      <c r="H428" s="4"/>
      <c r="I428" s="4" t="s">
        <v>1990</v>
      </c>
      <c r="J428" s="4" t="s">
        <v>44</v>
      </c>
      <c r="K428" s="4" t="s">
        <v>58</v>
      </c>
      <c r="L428" s="4">
        <v>7168</v>
      </c>
      <c r="M428" s="4">
        <v>1704</v>
      </c>
      <c r="N428" s="4"/>
      <c r="O428" s="15">
        <v>45057</v>
      </c>
      <c r="P428" s="4">
        <v>1</v>
      </c>
      <c r="Q428" s="4"/>
      <c r="R428" s="4"/>
      <c r="S428" s="4"/>
      <c r="T428" s="10"/>
      <c r="U428" s="10">
        <f t="shared" si="14"/>
        <v>2</v>
      </c>
      <c r="V428" s="10"/>
      <c r="W428" s="10"/>
      <c r="X428" s="10" t="s">
        <v>1989</v>
      </c>
      <c r="Y428" s="10" t="s">
        <v>1989</v>
      </c>
      <c r="Z428" s="69" t="s">
        <v>1991</v>
      </c>
    </row>
    <row r="429" ht="18" customHeight="1" spans="1:27">
      <c r="A429" s="8">
        <f t="shared" si="13"/>
        <v>428</v>
      </c>
      <c r="B429" s="9">
        <v>45023</v>
      </c>
      <c r="C429" s="68">
        <v>46203</v>
      </c>
      <c r="D429" s="10" t="s">
        <v>1992</v>
      </c>
      <c r="E429" s="4"/>
      <c r="F429" s="4">
        <v>1</v>
      </c>
      <c r="G429" s="4" t="s">
        <v>36</v>
      </c>
      <c r="H429" s="4"/>
      <c r="I429" s="4" t="s">
        <v>1993</v>
      </c>
      <c r="J429" s="4" t="s">
        <v>1994</v>
      </c>
      <c r="K429" s="4" t="s">
        <v>58</v>
      </c>
      <c r="L429" s="4">
        <v>9216</v>
      </c>
      <c r="M429" s="4">
        <v>1705</v>
      </c>
      <c r="N429" s="4"/>
      <c r="O429" s="15">
        <v>45057</v>
      </c>
      <c r="P429" s="4">
        <v>1</v>
      </c>
      <c r="Q429" s="4"/>
      <c r="R429" s="4"/>
      <c r="S429" s="4"/>
      <c r="T429" s="10"/>
      <c r="U429" s="10">
        <f t="shared" si="14"/>
        <v>2</v>
      </c>
      <c r="V429" s="10"/>
      <c r="W429" s="10"/>
      <c r="X429" s="10"/>
      <c r="Y429" s="1"/>
      <c r="Z429" s="69" t="s">
        <v>1995</v>
      </c>
    </row>
    <row r="430" ht="18" customHeight="1" spans="1:27">
      <c r="A430" s="8">
        <f t="shared" si="13"/>
        <v>429</v>
      </c>
      <c r="B430" s="9">
        <v>45022</v>
      </c>
      <c r="C430" s="68">
        <v>46203</v>
      </c>
      <c r="D430" s="10" t="s">
        <v>1996</v>
      </c>
      <c r="E430" s="4"/>
      <c r="F430" s="4">
        <v>1</v>
      </c>
      <c r="G430" s="4" t="s">
        <v>308</v>
      </c>
      <c r="H430" s="4"/>
      <c r="I430" s="4" t="s">
        <v>1999</v>
      </c>
      <c r="J430" s="4" t="s">
        <v>1435</v>
      </c>
      <c r="K430" s="8" t="s">
        <v>37</v>
      </c>
      <c r="L430" s="4">
        <v>5400</v>
      </c>
      <c r="M430" s="4">
        <v>1706</v>
      </c>
      <c r="N430" s="4"/>
      <c r="O430" s="15">
        <v>45119</v>
      </c>
      <c r="P430" s="4">
        <v>1</v>
      </c>
      <c r="Q430" s="4"/>
      <c r="R430" s="4"/>
      <c r="S430" s="4"/>
      <c r="T430" s="10"/>
      <c r="U430" s="10">
        <f t="shared" si="14"/>
        <v>2</v>
      </c>
      <c r="V430" s="10"/>
      <c r="W430" s="10"/>
      <c r="X430" s="10" t="s">
        <v>1997</v>
      </c>
      <c r="Y430" s="1" t="s">
        <v>1998</v>
      </c>
      <c r="Z430" s="69" t="s">
        <v>2000</v>
      </c>
      <c r="AA430" s="10" t="s">
        <v>1997</v>
      </c>
    </row>
    <row r="431" ht="18" customHeight="1" spans="1:27">
      <c r="A431" s="8">
        <f t="shared" si="13"/>
        <v>430</v>
      </c>
      <c r="B431" s="9">
        <v>45024</v>
      </c>
      <c r="C431" s="68">
        <v>46203</v>
      </c>
      <c r="D431" s="10" t="s">
        <v>2001</v>
      </c>
      <c r="E431" s="4"/>
      <c r="F431" s="4">
        <v>1</v>
      </c>
      <c r="G431" s="4" t="s">
        <v>62</v>
      </c>
      <c r="H431" s="4"/>
      <c r="I431" s="4" t="s">
        <v>2002</v>
      </c>
      <c r="J431" s="4" t="s">
        <v>138</v>
      </c>
      <c r="K431" s="8" t="s">
        <v>37</v>
      </c>
      <c r="L431" s="4">
        <v>5400</v>
      </c>
      <c r="M431" s="4">
        <v>1707</v>
      </c>
      <c r="N431" s="4"/>
      <c r="O431" s="15">
        <v>45057</v>
      </c>
      <c r="P431" s="4">
        <v>1</v>
      </c>
      <c r="Q431" s="4"/>
      <c r="R431" s="4"/>
      <c r="S431" s="4"/>
      <c r="T431" s="10"/>
      <c r="U431" s="10">
        <f t="shared" si="14"/>
        <v>2</v>
      </c>
      <c r="V431" s="10"/>
      <c r="W431" s="10"/>
      <c r="X431" s="10" t="s">
        <v>1818</v>
      </c>
      <c r="Y431" s="1" t="s">
        <v>783</v>
      </c>
      <c r="Z431" s="69" t="s">
        <v>2003</v>
      </c>
    </row>
    <row r="432" ht="18" customHeight="1" spans="1:27">
      <c r="A432" s="8">
        <f t="shared" si="13"/>
        <v>431</v>
      </c>
      <c r="B432" s="9">
        <v>45026</v>
      </c>
      <c r="C432" s="68">
        <v>46203</v>
      </c>
      <c r="D432" s="10" t="s">
        <v>2004</v>
      </c>
      <c r="E432" s="4"/>
      <c r="F432" s="4">
        <v>1</v>
      </c>
      <c r="G432" s="4" t="s">
        <v>62</v>
      </c>
      <c r="H432" s="4"/>
      <c r="I432" s="4" t="s">
        <v>1623</v>
      </c>
      <c r="J432" s="4" t="s">
        <v>101</v>
      </c>
      <c r="K432" s="4" t="s">
        <v>58</v>
      </c>
      <c r="L432" s="4">
        <v>9216</v>
      </c>
      <c r="M432" s="4">
        <v>1708</v>
      </c>
      <c r="N432" s="4"/>
      <c r="O432" s="15">
        <v>45058</v>
      </c>
      <c r="P432" s="4">
        <v>1</v>
      </c>
      <c r="Q432" s="4"/>
      <c r="R432" s="4"/>
      <c r="S432" s="4" t="s">
        <v>2005</v>
      </c>
      <c r="T432" s="10"/>
      <c r="U432" s="10">
        <f t="shared" si="14"/>
        <v>2</v>
      </c>
      <c r="V432" s="10"/>
      <c r="W432" s="10"/>
      <c r="X432" s="10" t="s">
        <v>1458</v>
      </c>
      <c r="Y432" s="1" t="s">
        <v>783</v>
      </c>
      <c r="Z432" s="69" t="s">
        <v>2006</v>
      </c>
    </row>
    <row r="433" ht="18" customHeight="1" spans="1:26">
      <c r="A433" s="8">
        <f t="shared" si="13"/>
        <v>432</v>
      </c>
      <c r="B433" s="9">
        <v>45030</v>
      </c>
      <c r="C433" s="68">
        <v>46203</v>
      </c>
      <c r="D433" s="10" t="s">
        <v>2007</v>
      </c>
      <c r="E433" s="4"/>
      <c r="F433" s="4">
        <v>1</v>
      </c>
      <c r="G433" s="4" t="s">
        <v>62</v>
      </c>
      <c r="H433" s="4"/>
      <c r="I433" s="1" t="s">
        <v>2009</v>
      </c>
      <c r="J433" s="1" t="s">
        <v>149</v>
      </c>
      <c r="K433" s="4" t="s">
        <v>58</v>
      </c>
      <c r="L433" s="4">
        <v>9216</v>
      </c>
      <c r="M433" s="4">
        <v>1710</v>
      </c>
      <c r="N433" s="4"/>
      <c r="O433" s="15">
        <v>45078</v>
      </c>
      <c r="P433" s="4">
        <v>1</v>
      </c>
      <c r="Q433" s="4"/>
      <c r="R433" s="4"/>
      <c r="S433" s="4"/>
      <c r="T433" s="10"/>
      <c r="U433" s="10">
        <f t="shared" si="14"/>
        <v>2</v>
      </c>
      <c r="V433" s="10"/>
      <c r="W433" s="10"/>
      <c r="X433" s="10" t="s">
        <v>2008</v>
      </c>
      <c r="Y433" s="1" t="s">
        <v>783</v>
      </c>
      <c r="Z433" s="69" t="s">
        <v>2010</v>
      </c>
    </row>
    <row r="434" ht="18" customHeight="1" spans="1:26">
      <c r="A434" s="8">
        <f t="shared" si="13"/>
        <v>433</v>
      </c>
      <c r="B434" s="9">
        <v>45036</v>
      </c>
      <c r="C434" s="68">
        <v>46203</v>
      </c>
      <c r="D434" s="10" t="s">
        <v>2014</v>
      </c>
      <c r="E434" s="4"/>
      <c r="F434" s="4">
        <v>1</v>
      </c>
      <c r="G434" s="4" t="s">
        <v>36</v>
      </c>
      <c r="H434" s="4">
        <v>1</v>
      </c>
      <c r="I434" s="1" t="s">
        <v>4304</v>
      </c>
      <c r="J434" s="1" t="s">
        <v>2017</v>
      </c>
      <c r="K434" s="8" t="s">
        <v>37</v>
      </c>
      <c r="L434" s="4">
        <v>5400</v>
      </c>
      <c r="M434" s="4">
        <v>1717</v>
      </c>
      <c r="N434" s="4"/>
      <c r="O434" s="15">
        <v>45057</v>
      </c>
      <c r="P434" s="4">
        <v>1</v>
      </c>
      <c r="Q434" s="4"/>
      <c r="R434" s="4"/>
      <c r="S434" s="4"/>
      <c r="T434" s="10"/>
      <c r="U434" s="10">
        <f t="shared" si="14"/>
        <v>2</v>
      </c>
      <c r="V434" s="10"/>
      <c r="W434" s="10"/>
      <c r="X434" s="10" t="s">
        <v>2015</v>
      </c>
      <c r="Y434" s="1" t="s">
        <v>783</v>
      </c>
      <c r="Z434" s="69" t="s">
        <v>2018</v>
      </c>
    </row>
    <row r="435" ht="18" customHeight="1" spans="1:26">
      <c r="A435" s="8">
        <f t="shared" si="13"/>
        <v>434</v>
      </c>
      <c r="B435" s="9">
        <v>45039</v>
      </c>
      <c r="C435" s="68">
        <v>46203</v>
      </c>
      <c r="D435" s="10" t="s">
        <v>2019</v>
      </c>
      <c r="E435" s="4"/>
      <c r="F435" s="4">
        <v>1</v>
      </c>
      <c r="G435" s="4" t="s">
        <v>48</v>
      </c>
      <c r="H435" s="4"/>
      <c r="I435" s="4" t="s">
        <v>2020</v>
      </c>
      <c r="J435" s="4" t="s">
        <v>4305</v>
      </c>
      <c r="K435" s="4" t="s">
        <v>58</v>
      </c>
      <c r="L435" s="4">
        <v>9216</v>
      </c>
      <c r="M435" s="4">
        <v>1719</v>
      </c>
      <c r="N435" s="10" t="s">
        <v>483</v>
      </c>
      <c r="O435" s="15">
        <v>45078</v>
      </c>
      <c r="P435" s="4">
        <v>1</v>
      </c>
      <c r="Q435" s="4"/>
      <c r="R435" s="4"/>
      <c r="S435" s="4"/>
      <c r="T435" s="10"/>
      <c r="U435" s="10">
        <f t="shared" si="14"/>
        <v>2</v>
      </c>
      <c r="V435" s="10"/>
      <c r="W435" s="10" t="s">
        <v>52</v>
      </c>
      <c r="X435" s="10"/>
      <c r="Y435" s="1"/>
      <c r="Z435" s="69" t="s">
        <v>2022</v>
      </c>
    </row>
    <row r="436" ht="18" customHeight="1" spans="1:26">
      <c r="A436" s="8">
        <f t="shared" si="13"/>
        <v>435</v>
      </c>
      <c r="B436" s="9">
        <v>45041</v>
      </c>
      <c r="C436" s="68">
        <v>46203</v>
      </c>
      <c r="D436" s="10" t="s">
        <v>2026</v>
      </c>
      <c r="E436" s="4"/>
      <c r="F436" s="4">
        <v>1</v>
      </c>
      <c r="G436" s="4" t="s">
        <v>48</v>
      </c>
      <c r="H436" s="4"/>
      <c r="I436" s="1" t="s">
        <v>4306</v>
      </c>
      <c r="J436" s="1" t="s">
        <v>44</v>
      </c>
      <c r="K436" s="4" t="s">
        <v>58</v>
      </c>
      <c r="L436" s="4">
        <v>9216</v>
      </c>
      <c r="M436" s="4">
        <v>1722</v>
      </c>
      <c r="N436" s="10" t="s">
        <v>396</v>
      </c>
      <c r="O436" s="15">
        <v>45058</v>
      </c>
      <c r="P436" s="4">
        <v>1</v>
      </c>
      <c r="Q436" s="4"/>
      <c r="R436" s="4"/>
      <c r="S436" s="4"/>
      <c r="T436" s="10"/>
      <c r="U436" s="10">
        <f t="shared" si="14"/>
        <v>2</v>
      </c>
      <c r="V436" s="10"/>
      <c r="W436" s="10" t="s">
        <v>52</v>
      </c>
      <c r="X436" s="10" t="s">
        <v>1643</v>
      </c>
      <c r="Y436" s="1" t="s">
        <v>783</v>
      </c>
      <c r="Z436" s="69" t="s">
        <v>2028</v>
      </c>
    </row>
    <row r="437" ht="18" customHeight="1" spans="1:26">
      <c r="A437" s="8">
        <f t="shared" si="13"/>
        <v>436</v>
      </c>
      <c r="B437" s="9">
        <v>45044</v>
      </c>
      <c r="C437" s="68">
        <v>46203</v>
      </c>
      <c r="D437" s="10" t="s">
        <v>2029</v>
      </c>
      <c r="E437" s="4"/>
      <c r="F437" s="4">
        <v>1</v>
      </c>
      <c r="G437" s="4" t="s">
        <v>48</v>
      </c>
      <c r="H437" s="4"/>
      <c r="I437" s="4" t="s">
        <v>4307</v>
      </c>
      <c r="J437" s="4" t="s">
        <v>2031</v>
      </c>
      <c r="K437" s="4" t="s">
        <v>58</v>
      </c>
      <c r="L437" s="4">
        <v>9216</v>
      </c>
      <c r="M437" s="4">
        <v>1725</v>
      </c>
      <c r="N437" s="10" t="s">
        <v>483</v>
      </c>
      <c r="O437" s="15">
        <v>45058</v>
      </c>
      <c r="P437" s="4">
        <v>1</v>
      </c>
      <c r="Q437" s="4"/>
      <c r="R437" s="4"/>
      <c r="S437" s="4">
        <v>1</v>
      </c>
      <c r="T437" s="10"/>
      <c r="U437" s="10">
        <f t="shared" si="14"/>
        <v>2</v>
      </c>
      <c r="V437" s="10"/>
      <c r="W437" s="10" t="s">
        <v>52</v>
      </c>
      <c r="X437" s="10"/>
      <c r="Y437" s="1"/>
      <c r="Z437" s="69" t="s">
        <v>2032</v>
      </c>
    </row>
    <row r="438" ht="18" customHeight="1" spans="1:26">
      <c r="A438" s="8">
        <f t="shared" si="13"/>
        <v>437</v>
      </c>
      <c r="B438" s="9">
        <v>45050</v>
      </c>
      <c r="C438" s="68">
        <v>46203</v>
      </c>
      <c r="D438" s="10" t="s">
        <v>2037</v>
      </c>
      <c r="E438" s="4"/>
      <c r="F438" s="4">
        <v>1</v>
      </c>
      <c r="G438" s="4" t="s">
        <v>48</v>
      </c>
      <c r="H438" s="4"/>
      <c r="I438" s="4" t="s">
        <v>2035</v>
      </c>
      <c r="J438" s="4" t="s">
        <v>2040</v>
      </c>
      <c r="K438" s="4" t="s">
        <v>58</v>
      </c>
      <c r="L438" s="4">
        <v>9216</v>
      </c>
      <c r="M438" s="4">
        <v>1727</v>
      </c>
      <c r="N438" s="10" t="s">
        <v>1627</v>
      </c>
      <c r="O438" s="15">
        <v>45020</v>
      </c>
      <c r="P438" s="4">
        <v>1</v>
      </c>
      <c r="Q438" s="4"/>
      <c r="R438" s="4"/>
      <c r="S438" s="4"/>
      <c r="T438" s="10"/>
      <c r="U438" s="10">
        <f t="shared" si="14"/>
        <v>2</v>
      </c>
      <c r="V438" s="10"/>
      <c r="W438" s="10" t="s">
        <v>52</v>
      </c>
      <c r="X438" s="10" t="s">
        <v>2038</v>
      </c>
      <c r="Y438" s="1" t="s">
        <v>2039</v>
      </c>
      <c r="Z438" s="69" t="s">
        <v>2041</v>
      </c>
    </row>
    <row r="439" ht="18" customHeight="1" spans="1:26">
      <c r="A439" s="8">
        <f t="shared" si="13"/>
        <v>438</v>
      </c>
      <c r="B439" s="9">
        <v>45055</v>
      </c>
      <c r="C439" s="68">
        <v>46203</v>
      </c>
      <c r="D439" s="10" t="s">
        <v>2042</v>
      </c>
      <c r="E439" s="4"/>
      <c r="F439" s="4">
        <v>1</v>
      </c>
      <c r="G439" s="4" t="s">
        <v>62</v>
      </c>
      <c r="H439" s="4"/>
      <c r="I439" s="4" t="s">
        <v>2043</v>
      </c>
      <c r="J439" s="4" t="s">
        <v>44</v>
      </c>
      <c r="K439" s="8" t="s">
        <v>37</v>
      </c>
      <c r="L439" s="4">
        <v>5400</v>
      </c>
      <c r="M439" s="4">
        <v>1733</v>
      </c>
      <c r="N439" s="4"/>
      <c r="O439" s="15">
        <v>45057</v>
      </c>
      <c r="P439" s="4">
        <v>1</v>
      </c>
      <c r="Q439" s="4"/>
      <c r="R439" s="4"/>
      <c r="S439" s="4"/>
      <c r="T439" s="10"/>
      <c r="U439" s="10">
        <f t="shared" si="14"/>
        <v>2</v>
      </c>
      <c r="V439" s="10"/>
      <c r="W439" s="10"/>
      <c r="X439" s="10" t="s">
        <v>638</v>
      </c>
      <c r="Y439" s="1" t="s">
        <v>783</v>
      </c>
      <c r="Z439" s="69" t="s">
        <v>2044</v>
      </c>
    </row>
    <row r="440" ht="18" customHeight="1" spans="1:26">
      <c r="A440" s="8">
        <f t="shared" si="13"/>
        <v>439</v>
      </c>
      <c r="B440" s="9">
        <v>45058</v>
      </c>
      <c r="C440" s="68">
        <v>46203</v>
      </c>
      <c r="D440" s="10" t="s">
        <v>2045</v>
      </c>
      <c r="E440" s="4"/>
      <c r="F440" s="4">
        <v>0</v>
      </c>
      <c r="G440" s="4" t="s">
        <v>36</v>
      </c>
      <c r="H440" s="4">
        <v>1</v>
      </c>
      <c r="I440" s="4" t="s">
        <v>2046</v>
      </c>
      <c r="J440" s="4" t="s">
        <v>57</v>
      </c>
      <c r="K440" s="4" t="s">
        <v>58</v>
      </c>
      <c r="L440" s="4">
        <v>9216</v>
      </c>
      <c r="M440" s="4">
        <v>219</v>
      </c>
      <c r="N440" s="4"/>
      <c r="O440" s="4" t="s">
        <v>4308</v>
      </c>
      <c r="P440" s="4">
        <v>1</v>
      </c>
      <c r="Q440" s="4"/>
      <c r="R440" s="4"/>
      <c r="S440" s="4"/>
      <c r="T440" s="10"/>
      <c r="U440" s="10">
        <f t="shared" si="14"/>
        <v>2</v>
      </c>
      <c r="V440" s="10"/>
      <c r="W440" s="10"/>
      <c r="X440" s="10"/>
      <c r="Y440" s="1"/>
      <c r="Z440" s="69" t="s">
        <v>2047</v>
      </c>
    </row>
    <row r="441" ht="18" customHeight="1" spans="1:26">
      <c r="A441" s="8">
        <f t="shared" si="13"/>
        <v>440</v>
      </c>
      <c r="B441" s="9">
        <v>45062</v>
      </c>
      <c r="C441" s="68">
        <v>46203</v>
      </c>
      <c r="D441" s="10" t="s">
        <v>2048</v>
      </c>
      <c r="E441" s="4"/>
      <c r="F441" s="4">
        <v>1</v>
      </c>
      <c r="G441" s="4" t="s">
        <v>67</v>
      </c>
      <c r="H441" s="4"/>
      <c r="I441" s="4" t="s">
        <v>2049</v>
      </c>
      <c r="J441" s="4" t="s">
        <v>2050</v>
      </c>
      <c r="K441" s="8" t="s">
        <v>37</v>
      </c>
      <c r="L441" s="4">
        <v>5400</v>
      </c>
      <c r="M441" s="4">
        <v>1735</v>
      </c>
      <c r="N441" s="4"/>
      <c r="O441" s="15">
        <v>45078</v>
      </c>
      <c r="P441" s="4">
        <v>1</v>
      </c>
      <c r="Q441" s="4"/>
      <c r="R441" s="4"/>
      <c r="S441" s="4"/>
      <c r="T441" s="10"/>
      <c r="U441" s="10">
        <f t="shared" si="14"/>
        <v>2</v>
      </c>
      <c r="V441" s="10"/>
      <c r="W441" s="10"/>
      <c r="X441" s="10" t="s">
        <v>343</v>
      </c>
      <c r="Y441" s="1" t="s">
        <v>783</v>
      </c>
      <c r="Z441" s="1" t="s">
        <v>4309</v>
      </c>
    </row>
    <row r="442" ht="18" customHeight="1" spans="1:26">
      <c r="A442" s="8">
        <f t="shared" si="13"/>
        <v>441</v>
      </c>
      <c r="B442" s="9">
        <v>45070</v>
      </c>
      <c r="C442" s="68">
        <v>46203</v>
      </c>
      <c r="D442" s="10" t="s">
        <v>2052</v>
      </c>
      <c r="E442" s="4"/>
      <c r="F442" s="4">
        <v>1</v>
      </c>
      <c r="G442" s="4" t="s">
        <v>62</v>
      </c>
      <c r="H442" s="4"/>
      <c r="I442" s="4" t="s">
        <v>2053</v>
      </c>
      <c r="J442" s="4" t="s">
        <v>117</v>
      </c>
      <c r="K442" s="8" t="s">
        <v>37</v>
      </c>
      <c r="L442" s="4">
        <v>5400</v>
      </c>
      <c r="M442" s="4">
        <v>1736</v>
      </c>
      <c r="N442" s="4"/>
      <c r="O442" s="15">
        <v>45078</v>
      </c>
      <c r="P442" s="4">
        <v>1</v>
      </c>
      <c r="Q442" s="4"/>
      <c r="R442" s="4"/>
      <c r="S442" s="4"/>
      <c r="T442" s="10"/>
      <c r="U442" s="10">
        <f t="shared" si="14"/>
        <v>2</v>
      </c>
      <c r="V442" s="10"/>
      <c r="W442" s="10"/>
      <c r="X442" s="10" t="s">
        <v>638</v>
      </c>
      <c r="Y442" s="1" t="s">
        <v>783</v>
      </c>
      <c r="Z442" s="1" t="s">
        <v>4310</v>
      </c>
    </row>
    <row r="443" ht="18" customHeight="1" spans="1:26">
      <c r="A443" s="8">
        <f t="shared" si="13"/>
        <v>442</v>
      </c>
      <c r="B443" s="18">
        <v>45076</v>
      </c>
      <c r="C443" s="68">
        <v>46203</v>
      </c>
      <c r="D443" s="10" t="s">
        <v>2055</v>
      </c>
      <c r="E443" s="4"/>
      <c r="F443" s="4">
        <v>1</v>
      </c>
      <c r="G443" s="4" t="s">
        <v>241</v>
      </c>
      <c r="H443" s="4"/>
      <c r="I443" s="4" t="s">
        <v>2056</v>
      </c>
      <c r="J443" s="4" t="s">
        <v>2057</v>
      </c>
      <c r="K443" s="4" t="s">
        <v>58</v>
      </c>
      <c r="L443" s="4">
        <v>6144</v>
      </c>
      <c r="M443" s="4">
        <v>1739</v>
      </c>
      <c r="N443" s="4"/>
      <c r="O443" s="4"/>
      <c r="P443" s="4">
        <v>1</v>
      </c>
      <c r="Q443" s="4"/>
      <c r="R443" s="4"/>
      <c r="S443" s="4"/>
      <c r="T443" s="10"/>
      <c r="U443" s="10">
        <f t="shared" si="14"/>
        <v>2</v>
      </c>
      <c r="V443" s="10"/>
      <c r="W443" s="10"/>
      <c r="X443" s="10" t="s">
        <v>1643</v>
      </c>
      <c r="Y443" s="1" t="s">
        <v>783</v>
      </c>
      <c r="Z443" s="69" t="s">
        <v>2058</v>
      </c>
    </row>
    <row r="444" ht="18" customHeight="1" spans="1:26">
      <c r="A444" s="8">
        <f t="shared" si="13"/>
        <v>443</v>
      </c>
      <c r="B444" s="18">
        <v>45076</v>
      </c>
      <c r="C444" s="68">
        <v>46203</v>
      </c>
      <c r="D444" s="10" t="s">
        <v>2059</v>
      </c>
      <c r="E444" s="4"/>
      <c r="F444" s="4" t="s">
        <v>1145</v>
      </c>
      <c r="G444" s="4" t="s">
        <v>48</v>
      </c>
      <c r="H444" s="4"/>
      <c r="I444" s="4" t="s">
        <v>4311</v>
      </c>
      <c r="J444" s="4" t="s">
        <v>2061</v>
      </c>
      <c r="K444" s="4" t="s">
        <v>58</v>
      </c>
      <c r="L444" s="4">
        <v>9216</v>
      </c>
      <c r="M444" s="4">
        <v>1740</v>
      </c>
      <c r="N444" s="10" t="s">
        <v>483</v>
      </c>
      <c r="O444" s="4"/>
      <c r="P444" s="4">
        <v>1</v>
      </c>
      <c r="Q444" s="4"/>
      <c r="R444" s="4"/>
      <c r="S444" s="4"/>
      <c r="T444" s="10"/>
      <c r="U444" s="10">
        <f t="shared" si="14"/>
        <v>2</v>
      </c>
      <c r="V444" s="10"/>
      <c r="W444" s="10" t="s">
        <v>52</v>
      </c>
      <c r="X444" s="10"/>
      <c r="Y444" s="1"/>
      <c r="Z444" s="69" t="s">
        <v>2062</v>
      </c>
    </row>
    <row r="445" ht="18" customHeight="1" spans="1:26">
      <c r="A445" s="8">
        <f t="shared" si="13"/>
        <v>444</v>
      </c>
      <c r="B445" s="18">
        <v>45077</v>
      </c>
      <c r="C445" s="68">
        <v>46203</v>
      </c>
      <c r="D445" s="10" t="s">
        <v>2063</v>
      </c>
      <c r="E445" s="4"/>
      <c r="F445" s="4">
        <v>1</v>
      </c>
      <c r="G445" s="4" t="s">
        <v>36</v>
      </c>
      <c r="H445" s="4"/>
      <c r="I445" s="4" t="s">
        <v>2064</v>
      </c>
      <c r="J445" s="4" t="s">
        <v>44</v>
      </c>
      <c r="K445" s="8" t="s">
        <v>37</v>
      </c>
      <c r="L445" s="4">
        <v>5400</v>
      </c>
      <c r="M445" s="4">
        <v>1741</v>
      </c>
      <c r="N445" s="4"/>
      <c r="O445" s="15">
        <v>45119</v>
      </c>
      <c r="P445" s="4">
        <v>1</v>
      </c>
      <c r="Q445" s="4"/>
      <c r="R445" s="4"/>
      <c r="S445" s="4"/>
      <c r="T445" s="10"/>
      <c r="U445" s="10">
        <f t="shared" si="14"/>
        <v>2</v>
      </c>
      <c r="V445" s="10"/>
      <c r="W445" s="10"/>
      <c r="X445" s="10"/>
      <c r="Y445" s="1"/>
      <c r="Z445" s="69" t="s">
        <v>2065</v>
      </c>
    </row>
    <row r="446" ht="18" customHeight="1" spans="1:26">
      <c r="A446" s="8">
        <f t="shared" si="13"/>
        <v>445</v>
      </c>
      <c r="B446" s="18">
        <v>45079</v>
      </c>
      <c r="C446" s="68">
        <v>46203</v>
      </c>
      <c r="D446" s="10" t="s">
        <v>2069</v>
      </c>
      <c r="E446" s="4"/>
      <c r="F446" s="4">
        <v>1</v>
      </c>
      <c r="G446" s="4" t="s">
        <v>62</v>
      </c>
      <c r="H446" s="4"/>
      <c r="I446" s="4" t="s">
        <v>2070</v>
      </c>
      <c r="J446" s="4" t="s">
        <v>2071</v>
      </c>
      <c r="K446" s="4" t="s">
        <v>58</v>
      </c>
      <c r="L446" s="4">
        <v>9216</v>
      </c>
      <c r="M446" s="4">
        <v>1743</v>
      </c>
      <c r="N446" s="4"/>
      <c r="O446" s="4"/>
      <c r="P446" s="4">
        <v>1</v>
      </c>
      <c r="Q446" s="4"/>
      <c r="R446" s="4"/>
      <c r="S446" s="4"/>
      <c r="T446" s="10">
        <v>1</v>
      </c>
      <c r="U446" s="10">
        <f t="shared" si="14"/>
        <v>2</v>
      </c>
      <c r="V446" s="10"/>
      <c r="W446" s="10"/>
      <c r="X446" s="10" t="s">
        <v>1989</v>
      </c>
      <c r="Y446" s="10" t="s">
        <v>1989</v>
      </c>
      <c r="Z446" s="1" t="s">
        <v>4312</v>
      </c>
    </row>
    <row r="447" ht="18" customHeight="1" spans="1:26">
      <c r="A447" s="8">
        <f t="shared" si="13"/>
        <v>446</v>
      </c>
      <c r="B447" s="18">
        <v>45079</v>
      </c>
      <c r="C447" s="68">
        <v>46203</v>
      </c>
      <c r="D447" s="10" t="s">
        <v>2078</v>
      </c>
      <c r="E447" s="4"/>
      <c r="F447" s="4" t="s">
        <v>1145</v>
      </c>
      <c r="G447" s="4" t="s">
        <v>67</v>
      </c>
      <c r="H447" s="4"/>
      <c r="I447" s="4" t="s">
        <v>2079</v>
      </c>
      <c r="J447" s="4" t="s">
        <v>341</v>
      </c>
      <c r="K447" s="4" t="s">
        <v>58</v>
      </c>
      <c r="L447" s="4">
        <v>9216</v>
      </c>
      <c r="M447" s="4">
        <v>1745</v>
      </c>
      <c r="N447" s="4"/>
      <c r="O447" s="15">
        <v>45119</v>
      </c>
      <c r="P447" s="4">
        <v>1</v>
      </c>
      <c r="Q447" s="4"/>
      <c r="R447" s="4"/>
      <c r="S447" s="4"/>
      <c r="T447" s="10">
        <v>2</v>
      </c>
      <c r="U447" s="10">
        <f t="shared" si="14"/>
        <v>2</v>
      </c>
      <c r="V447" s="10"/>
      <c r="W447" s="10"/>
      <c r="X447" s="10" t="s">
        <v>1576</v>
      </c>
      <c r="Y447" s="1" t="s">
        <v>783</v>
      </c>
      <c r="Z447" s="1" t="s">
        <v>4313</v>
      </c>
    </row>
    <row r="448" ht="18" customHeight="1" spans="1:26">
      <c r="A448" s="8">
        <f t="shared" si="13"/>
        <v>447</v>
      </c>
      <c r="B448" s="18">
        <v>45089</v>
      </c>
      <c r="C448" s="68">
        <v>46203</v>
      </c>
      <c r="D448" s="10" t="s">
        <v>2084</v>
      </c>
      <c r="E448" s="4"/>
      <c r="F448" s="4">
        <v>1</v>
      </c>
      <c r="G448" s="4" t="s">
        <v>308</v>
      </c>
      <c r="H448" s="4"/>
      <c r="I448" s="4" t="s">
        <v>2086</v>
      </c>
      <c r="J448" s="4" t="s">
        <v>134</v>
      </c>
      <c r="K448" s="8" t="s">
        <v>37</v>
      </c>
      <c r="L448" s="4">
        <v>5400</v>
      </c>
      <c r="M448" s="4">
        <v>1748</v>
      </c>
      <c r="N448" s="4"/>
      <c r="O448" s="15">
        <v>45119</v>
      </c>
      <c r="P448" s="4">
        <v>1</v>
      </c>
      <c r="Q448" s="4"/>
      <c r="R448" s="4"/>
      <c r="S448" s="4">
        <v>1</v>
      </c>
      <c r="T448" s="10">
        <v>2</v>
      </c>
      <c r="U448" s="10">
        <f t="shared" si="14"/>
        <v>2</v>
      </c>
      <c r="V448" s="10"/>
      <c r="W448" s="10"/>
      <c r="X448" s="10" t="s">
        <v>2085</v>
      </c>
      <c r="Y448" s="1" t="s">
        <v>783</v>
      </c>
      <c r="Z448" s="69" t="s">
        <v>2087</v>
      </c>
    </row>
    <row r="449" ht="18" customHeight="1" spans="1:26">
      <c r="A449" s="8">
        <f t="shared" si="13"/>
        <v>448</v>
      </c>
      <c r="B449" s="18">
        <v>45093</v>
      </c>
      <c r="C449" s="68">
        <v>46203</v>
      </c>
      <c r="D449" s="10" t="s">
        <v>2096</v>
      </c>
      <c r="E449" s="4"/>
      <c r="F449" s="4">
        <v>1</v>
      </c>
      <c r="G449" s="4" t="s">
        <v>67</v>
      </c>
      <c r="H449" s="4"/>
      <c r="I449" s="4" t="s">
        <v>1694</v>
      </c>
      <c r="J449" s="4" t="s">
        <v>247</v>
      </c>
      <c r="K449" s="4" t="s">
        <v>58</v>
      </c>
      <c r="L449" s="4">
        <v>9216</v>
      </c>
      <c r="M449" s="4">
        <v>1753</v>
      </c>
      <c r="N449" s="4"/>
      <c r="O449" s="4"/>
      <c r="P449" s="4">
        <v>1</v>
      </c>
      <c r="Q449" s="4"/>
      <c r="R449" s="4"/>
      <c r="S449" s="4"/>
      <c r="T449" s="10">
        <v>2</v>
      </c>
      <c r="U449" s="10">
        <f t="shared" si="14"/>
        <v>2</v>
      </c>
      <c r="V449" s="10"/>
      <c r="W449" s="10"/>
      <c r="X449" s="10" t="s">
        <v>1693</v>
      </c>
      <c r="Y449" s="1" t="s">
        <v>783</v>
      </c>
      <c r="Z449" s="69" t="s">
        <v>2097</v>
      </c>
    </row>
    <row r="450" ht="18" customHeight="1" spans="1:26">
      <c r="A450" s="8">
        <f t="shared" ref="A450:A513" si="15">ROW()-1</f>
        <v>449</v>
      </c>
      <c r="B450" s="18">
        <v>45096</v>
      </c>
      <c r="C450" s="68">
        <v>46203</v>
      </c>
      <c r="D450" s="10" t="s">
        <v>2101</v>
      </c>
      <c r="E450" s="4"/>
      <c r="F450" s="4">
        <v>1</v>
      </c>
      <c r="G450" s="4" t="s">
        <v>62</v>
      </c>
      <c r="H450" s="4"/>
      <c r="I450" s="4" t="s">
        <v>2103</v>
      </c>
      <c r="J450" s="4" t="s">
        <v>2104</v>
      </c>
      <c r="K450" s="8" t="s">
        <v>37</v>
      </c>
      <c r="L450" s="4">
        <v>5400</v>
      </c>
      <c r="M450" s="4">
        <v>1755</v>
      </c>
      <c r="N450" s="4"/>
      <c r="O450" s="15">
        <v>45252</v>
      </c>
      <c r="P450" s="4">
        <v>1</v>
      </c>
      <c r="Q450" s="4"/>
      <c r="R450" s="4"/>
      <c r="S450" s="4"/>
      <c r="T450" s="10">
        <v>1</v>
      </c>
      <c r="U450" s="10">
        <f t="shared" si="14"/>
        <v>2</v>
      </c>
      <c r="V450" s="10"/>
      <c r="W450" s="10"/>
      <c r="X450" s="10" t="s">
        <v>2102</v>
      </c>
      <c r="Y450" s="10" t="s">
        <v>2102</v>
      </c>
      <c r="Z450" s="69" t="s">
        <v>2105</v>
      </c>
    </row>
    <row r="451" ht="18" customHeight="1" spans="1:26">
      <c r="A451" s="8">
        <f t="shared" si="15"/>
        <v>450</v>
      </c>
      <c r="B451" s="18">
        <v>45098</v>
      </c>
      <c r="C451" s="68">
        <v>46203</v>
      </c>
      <c r="D451" s="10" t="s">
        <v>791</v>
      </c>
      <c r="E451" s="4"/>
      <c r="F451" s="4">
        <v>1</v>
      </c>
      <c r="G451" s="4" t="s">
        <v>48</v>
      </c>
      <c r="H451" s="4"/>
      <c r="I451" s="4" t="s">
        <v>2115</v>
      </c>
      <c r="J451" s="4" t="s">
        <v>134</v>
      </c>
      <c r="K451" s="4" t="s">
        <v>58</v>
      </c>
      <c r="L451" s="4">
        <v>9216</v>
      </c>
      <c r="M451" s="4">
        <v>1759</v>
      </c>
      <c r="N451" s="10" t="s">
        <v>1095</v>
      </c>
      <c r="O451" s="15">
        <v>45125</v>
      </c>
      <c r="P451" s="4">
        <v>1</v>
      </c>
      <c r="Q451" s="4"/>
      <c r="R451" s="4"/>
      <c r="S451" s="4"/>
      <c r="T451" s="10">
        <v>2</v>
      </c>
      <c r="U451" s="10">
        <f t="shared" si="14"/>
        <v>2</v>
      </c>
      <c r="V451" s="10"/>
      <c r="W451" s="10" t="s">
        <v>52</v>
      </c>
      <c r="X451" s="10" t="s">
        <v>1952</v>
      </c>
      <c r="Y451" s="1" t="s">
        <v>783</v>
      </c>
      <c r="Z451" s="69" t="s">
        <v>2117</v>
      </c>
    </row>
    <row r="452" ht="18" customHeight="1" spans="1:26">
      <c r="A452" s="8">
        <f t="shared" si="15"/>
        <v>451</v>
      </c>
      <c r="B452" s="18">
        <v>45103</v>
      </c>
      <c r="C452" s="68">
        <v>46203</v>
      </c>
      <c r="D452" s="10" t="s">
        <v>2118</v>
      </c>
      <c r="E452" s="4"/>
      <c r="F452" s="4">
        <v>1</v>
      </c>
      <c r="G452" s="4" t="s">
        <v>62</v>
      </c>
      <c r="H452" s="4"/>
      <c r="I452" s="4" t="s">
        <v>2119</v>
      </c>
      <c r="J452" s="4" t="s">
        <v>217</v>
      </c>
      <c r="K452" s="4" t="s">
        <v>58</v>
      </c>
      <c r="L452" s="4">
        <v>9216</v>
      </c>
      <c r="M452" s="4">
        <v>1761</v>
      </c>
      <c r="N452" s="4"/>
      <c r="O452" s="15">
        <v>45119</v>
      </c>
      <c r="P452" s="4">
        <v>1</v>
      </c>
      <c r="Q452" s="4"/>
      <c r="R452" s="4"/>
      <c r="S452" s="4"/>
      <c r="T452" s="10">
        <v>2</v>
      </c>
      <c r="U452" s="10">
        <f t="shared" si="14"/>
        <v>2</v>
      </c>
      <c r="V452" s="10"/>
      <c r="W452" s="10"/>
      <c r="X452" s="10" t="s">
        <v>1063</v>
      </c>
      <c r="Y452" s="1" t="s">
        <v>783</v>
      </c>
      <c r="Z452" s="69" t="s">
        <v>2120</v>
      </c>
    </row>
    <row r="453" ht="18" customHeight="1" spans="1:26">
      <c r="A453" s="8">
        <f t="shared" si="15"/>
        <v>452</v>
      </c>
      <c r="B453" s="18">
        <v>45104</v>
      </c>
      <c r="C453" s="68">
        <v>46203</v>
      </c>
      <c r="D453" s="10" t="s">
        <v>2124</v>
      </c>
      <c r="E453" s="4"/>
      <c r="F453" s="4" t="s">
        <v>88</v>
      </c>
      <c r="G453" s="4" t="s">
        <v>241</v>
      </c>
      <c r="H453" s="4"/>
      <c r="I453" s="4" t="s">
        <v>2125</v>
      </c>
      <c r="J453" s="4" t="s">
        <v>217</v>
      </c>
      <c r="K453" s="4" t="s">
        <v>58</v>
      </c>
      <c r="L453" s="4">
        <v>6144</v>
      </c>
      <c r="M453" s="4">
        <v>1764</v>
      </c>
      <c r="N453" s="4"/>
      <c r="O453" s="4"/>
      <c r="P453" s="4">
        <v>1</v>
      </c>
      <c r="Q453" s="4"/>
      <c r="R453" s="4"/>
      <c r="S453" s="4"/>
      <c r="T453" s="10">
        <v>2</v>
      </c>
      <c r="U453" s="10">
        <f t="shared" si="14"/>
        <v>2</v>
      </c>
      <c r="V453" s="10"/>
      <c r="W453" s="10"/>
      <c r="X453" s="10" t="s">
        <v>666</v>
      </c>
      <c r="Y453" s="1" t="s">
        <v>783</v>
      </c>
      <c r="Z453" s="69" t="s">
        <v>2126</v>
      </c>
    </row>
    <row r="454" ht="18" customHeight="1" spans="1:26">
      <c r="A454" s="8">
        <f t="shared" si="15"/>
        <v>453</v>
      </c>
      <c r="B454" s="18">
        <v>45106</v>
      </c>
      <c r="C454" s="68">
        <v>46203</v>
      </c>
      <c r="D454" s="10" t="s">
        <v>2127</v>
      </c>
      <c r="E454" s="4"/>
      <c r="F454" s="4">
        <v>1</v>
      </c>
      <c r="G454" s="4" t="s">
        <v>48</v>
      </c>
      <c r="H454" s="4"/>
      <c r="I454" s="4" t="s">
        <v>4316</v>
      </c>
      <c r="J454" s="4" t="s">
        <v>57</v>
      </c>
      <c r="K454" s="8" t="s">
        <v>37</v>
      </c>
      <c r="L454" s="4">
        <v>5400</v>
      </c>
      <c r="M454" s="4">
        <v>1765</v>
      </c>
      <c r="N454" s="10" t="s">
        <v>1792</v>
      </c>
      <c r="O454" s="15">
        <v>45125</v>
      </c>
      <c r="P454" s="4">
        <v>1</v>
      </c>
      <c r="Q454" s="4"/>
      <c r="R454" s="4"/>
      <c r="S454" s="4"/>
      <c r="T454" s="10">
        <v>2</v>
      </c>
      <c r="U454" s="10">
        <f t="shared" si="14"/>
        <v>2</v>
      </c>
      <c r="V454" s="10"/>
      <c r="W454" s="10" t="s">
        <v>52</v>
      </c>
      <c r="X454" s="10" t="s">
        <v>2128</v>
      </c>
      <c r="Y454" s="1" t="s">
        <v>783</v>
      </c>
      <c r="Z454" s="69" t="s">
        <v>2130</v>
      </c>
    </row>
    <row r="455" ht="18" customHeight="1" spans="1:26">
      <c r="A455" s="8">
        <f t="shared" si="15"/>
        <v>454</v>
      </c>
      <c r="B455" s="18">
        <v>45107</v>
      </c>
      <c r="C455" s="68">
        <v>46203</v>
      </c>
      <c r="D455" s="10" t="s">
        <v>2131</v>
      </c>
      <c r="E455" s="4"/>
      <c r="F455" s="4">
        <v>1</v>
      </c>
      <c r="G455" s="4" t="s">
        <v>42</v>
      </c>
      <c r="H455" s="4"/>
      <c r="I455" s="4" t="s">
        <v>2132</v>
      </c>
      <c r="J455" s="1" t="s">
        <v>2133</v>
      </c>
      <c r="K455" s="4" t="s">
        <v>58</v>
      </c>
      <c r="L455" s="4">
        <v>7168</v>
      </c>
      <c r="M455" s="4">
        <v>1768</v>
      </c>
      <c r="N455" s="4"/>
      <c r="O455" s="15">
        <v>45238</v>
      </c>
      <c r="P455" s="4">
        <v>1</v>
      </c>
      <c r="Q455" s="4"/>
      <c r="R455" s="4"/>
      <c r="S455" s="4">
        <v>1</v>
      </c>
      <c r="T455" s="10">
        <v>1</v>
      </c>
      <c r="U455" s="10">
        <f t="shared" si="14"/>
        <v>2</v>
      </c>
      <c r="V455" s="10"/>
      <c r="W455" s="10"/>
      <c r="X455" s="10" t="s">
        <v>1643</v>
      </c>
      <c r="Y455" s="1" t="s">
        <v>783</v>
      </c>
      <c r="Z455" s="69" t="s">
        <v>2134</v>
      </c>
    </row>
    <row r="456" ht="18" customHeight="1" spans="1:26">
      <c r="A456" s="8">
        <f t="shared" si="15"/>
        <v>455</v>
      </c>
      <c r="B456" s="18">
        <v>45120</v>
      </c>
      <c r="C456" s="68">
        <v>46203</v>
      </c>
      <c r="D456" s="10" t="s">
        <v>2147</v>
      </c>
      <c r="E456" s="4"/>
      <c r="F456" s="4">
        <v>1</v>
      </c>
      <c r="G456" s="4" t="s">
        <v>48</v>
      </c>
      <c r="H456" s="4"/>
      <c r="I456" s="4" t="s">
        <v>4319</v>
      </c>
      <c r="J456" s="4" t="s">
        <v>50</v>
      </c>
      <c r="K456" s="4" t="s">
        <v>58</v>
      </c>
      <c r="L456" s="4">
        <v>9216</v>
      </c>
      <c r="M456" s="4">
        <v>1776</v>
      </c>
      <c r="N456" s="10" t="s">
        <v>51</v>
      </c>
      <c r="O456" s="4"/>
      <c r="P456" s="4">
        <v>1</v>
      </c>
      <c r="Q456" s="4"/>
      <c r="R456" s="4"/>
      <c r="S456" s="4"/>
      <c r="T456" s="10">
        <v>1</v>
      </c>
      <c r="U456" s="10">
        <f t="shared" si="14"/>
        <v>1</v>
      </c>
      <c r="V456" s="10"/>
      <c r="W456" s="10" t="s">
        <v>52</v>
      </c>
      <c r="X456" s="10" t="s">
        <v>1643</v>
      </c>
      <c r="Y456" s="1" t="s">
        <v>783</v>
      </c>
      <c r="Z456" s="69" t="s">
        <v>2149</v>
      </c>
    </row>
    <row r="457" ht="18" customHeight="1" spans="1:26">
      <c r="A457" s="8">
        <f t="shared" si="15"/>
        <v>456</v>
      </c>
      <c r="B457" s="18">
        <v>45126</v>
      </c>
      <c r="C457" s="68">
        <v>46203</v>
      </c>
      <c r="D457" s="10" t="s">
        <v>2154</v>
      </c>
      <c r="E457" s="4"/>
      <c r="F457" s="4">
        <v>1</v>
      </c>
      <c r="G457" s="4" t="s">
        <v>36</v>
      </c>
      <c r="H457" s="4"/>
      <c r="I457" s="4" t="s">
        <v>2155</v>
      </c>
      <c r="J457" s="4" t="s">
        <v>2156</v>
      </c>
      <c r="K457" s="4" t="s">
        <v>58</v>
      </c>
      <c r="L457" s="4">
        <v>9216</v>
      </c>
      <c r="M457" s="4">
        <v>1778</v>
      </c>
      <c r="N457" s="4"/>
      <c r="O457" s="15">
        <v>45188</v>
      </c>
      <c r="P457" s="4">
        <v>1</v>
      </c>
      <c r="Q457" s="4"/>
      <c r="R457" s="4"/>
      <c r="S457" s="4"/>
      <c r="T457" s="10">
        <v>2</v>
      </c>
      <c r="U457" s="10">
        <f t="shared" si="14"/>
        <v>1</v>
      </c>
      <c r="V457" s="10"/>
      <c r="W457" s="10"/>
      <c r="X457" s="10"/>
      <c r="Y457" s="1"/>
      <c r="Z457" s="69" t="s">
        <v>2157</v>
      </c>
    </row>
    <row r="458" ht="18" customHeight="1" spans="1:26">
      <c r="A458" s="8">
        <f t="shared" si="15"/>
        <v>457</v>
      </c>
      <c r="B458" s="18">
        <v>45131</v>
      </c>
      <c r="C458" s="68">
        <v>46203</v>
      </c>
      <c r="D458" s="10" t="s">
        <v>2162</v>
      </c>
      <c r="E458" s="4"/>
      <c r="F458" s="4">
        <v>1</v>
      </c>
      <c r="G458" s="4" t="s">
        <v>48</v>
      </c>
      <c r="H458" s="4"/>
      <c r="I458" s="4" t="s">
        <v>4320</v>
      </c>
      <c r="J458" s="4" t="s">
        <v>4321</v>
      </c>
      <c r="K458" s="8" t="s">
        <v>37</v>
      </c>
      <c r="L458" s="4">
        <v>5400</v>
      </c>
      <c r="M458" s="4">
        <v>1781</v>
      </c>
      <c r="N458" s="10" t="s">
        <v>1328</v>
      </c>
      <c r="O458" s="15">
        <v>45252</v>
      </c>
      <c r="P458" s="4">
        <v>1</v>
      </c>
      <c r="Q458" s="4"/>
      <c r="R458" s="4"/>
      <c r="S458" s="4"/>
      <c r="T458" s="10">
        <v>2</v>
      </c>
      <c r="U458" s="10">
        <f t="shared" si="14"/>
        <v>1</v>
      </c>
      <c r="V458" s="10"/>
      <c r="W458" s="10" t="s">
        <v>52</v>
      </c>
      <c r="X458" s="10" t="s">
        <v>315</v>
      </c>
      <c r="Y458" s="1" t="s">
        <v>783</v>
      </c>
      <c r="Z458" s="69" t="s">
        <v>2165</v>
      </c>
    </row>
    <row r="459" ht="18" customHeight="1" spans="1:26">
      <c r="A459" s="8">
        <f t="shared" si="15"/>
        <v>458</v>
      </c>
      <c r="B459" s="18">
        <v>45135</v>
      </c>
      <c r="C459" s="68">
        <v>46203</v>
      </c>
      <c r="D459" s="10" t="s">
        <v>2173</v>
      </c>
      <c r="E459" s="4"/>
      <c r="F459" s="4">
        <v>1</v>
      </c>
      <c r="G459" s="4" t="s">
        <v>67</v>
      </c>
      <c r="H459" s="4">
        <v>1</v>
      </c>
      <c r="I459" s="4" t="s">
        <v>358</v>
      </c>
      <c r="J459" s="4" t="s">
        <v>2174</v>
      </c>
      <c r="K459" s="4" t="s">
        <v>58</v>
      </c>
      <c r="L459" s="4">
        <v>9216</v>
      </c>
      <c r="M459" s="4">
        <v>1784</v>
      </c>
      <c r="N459" s="4"/>
      <c r="O459" s="4"/>
      <c r="P459" s="4">
        <v>1</v>
      </c>
      <c r="Q459" s="4"/>
      <c r="R459" s="4"/>
      <c r="S459" s="4"/>
      <c r="T459" s="10">
        <v>2</v>
      </c>
      <c r="U459" s="10">
        <f t="shared" si="14"/>
        <v>1</v>
      </c>
      <c r="V459" s="10"/>
      <c r="W459" s="10"/>
      <c r="X459" s="10" t="s">
        <v>1361</v>
      </c>
      <c r="Y459" s="1" t="s">
        <v>783</v>
      </c>
      <c r="Z459" s="69" t="s">
        <v>2175</v>
      </c>
    </row>
    <row r="460" ht="18" customHeight="1" spans="1:26">
      <c r="A460" s="8">
        <f t="shared" si="15"/>
        <v>459</v>
      </c>
      <c r="B460" s="18">
        <v>45135</v>
      </c>
      <c r="C460" s="68">
        <v>46203</v>
      </c>
      <c r="D460" s="10" t="s">
        <v>2176</v>
      </c>
      <c r="E460" s="4"/>
      <c r="F460" s="4">
        <v>1</v>
      </c>
      <c r="G460" s="4" t="s">
        <v>48</v>
      </c>
      <c r="H460" s="4"/>
      <c r="I460" s="4" t="s">
        <v>2177</v>
      </c>
      <c r="J460" s="4" t="s">
        <v>4322</v>
      </c>
      <c r="K460" s="4" t="s">
        <v>58</v>
      </c>
      <c r="L460" s="4">
        <v>9216</v>
      </c>
      <c r="M460" s="4">
        <v>1785</v>
      </c>
      <c r="N460" s="10" t="s">
        <v>1328</v>
      </c>
      <c r="O460" s="4"/>
      <c r="P460" s="4">
        <v>1</v>
      </c>
      <c r="Q460" s="4"/>
      <c r="R460" s="4"/>
      <c r="S460" s="4">
        <v>1</v>
      </c>
      <c r="T460" s="10">
        <v>2</v>
      </c>
      <c r="U460" s="10">
        <f t="shared" si="14"/>
        <v>1</v>
      </c>
      <c r="V460" s="10"/>
      <c r="W460" s="10" t="s">
        <v>52</v>
      </c>
      <c r="X460" s="10" t="s">
        <v>1528</v>
      </c>
      <c r="Y460" s="1" t="s">
        <v>783</v>
      </c>
      <c r="Z460" s="69" t="s">
        <v>2179</v>
      </c>
    </row>
    <row r="461" ht="18" customHeight="1" spans="1:26">
      <c r="A461" s="8">
        <f t="shared" si="15"/>
        <v>460</v>
      </c>
      <c r="B461" s="18">
        <v>45140</v>
      </c>
      <c r="C461" s="68">
        <v>46203</v>
      </c>
      <c r="D461" s="10" t="s">
        <v>2180</v>
      </c>
      <c r="E461" s="4"/>
      <c r="F461" s="4">
        <v>0</v>
      </c>
      <c r="G461" s="4" t="s">
        <v>36</v>
      </c>
      <c r="H461" s="4">
        <v>1</v>
      </c>
      <c r="I461" s="4" t="s">
        <v>2181</v>
      </c>
      <c r="J461" s="4" t="s">
        <v>57</v>
      </c>
      <c r="K461" s="4" t="s">
        <v>58</v>
      </c>
      <c r="L461" s="4">
        <v>9216</v>
      </c>
      <c r="M461" s="4">
        <v>1787</v>
      </c>
      <c r="N461" s="4"/>
      <c r="O461" s="4"/>
      <c r="P461" s="4">
        <v>1</v>
      </c>
      <c r="Q461" s="4"/>
      <c r="R461" s="4"/>
      <c r="S461" s="4"/>
      <c r="T461" s="10">
        <v>1</v>
      </c>
      <c r="U461" s="10">
        <f t="shared" si="14"/>
        <v>1</v>
      </c>
      <c r="V461" s="10"/>
      <c r="W461" s="10"/>
      <c r="X461" s="10" t="s">
        <v>1989</v>
      </c>
      <c r="Y461" s="10" t="s">
        <v>1989</v>
      </c>
      <c r="Z461" s="69" t="s">
        <v>2182</v>
      </c>
    </row>
    <row r="462" ht="18" customHeight="1" spans="1:26">
      <c r="A462" s="8">
        <f t="shared" si="15"/>
        <v>461</v>
      </c>
      <c r="B462" s="18">
        <v>45152</v>
      </c>
      <c r="C462" s="68">
        <v>46203</v>
      </c>
      <c r="D462" s="10" t="s">
        <v>2202</v>
      </c>
      <c r="E462" s="4"/>
      <c r="F462" s="4" t="s">
        <v>88</v>
      </c>
      <c r="G462" s="4" t="s">
        <v>36</v>
      </c>
      <c r="H462" s="4"/>
      <c r="I462" s="4" t="s">
        <v>2203</v>
      </c>
      <c r="J462" s="4" t="s">
        <v>305</v>
      </c>
      <c r="K462" s="4" t="s">
        <v>58</v>
      </c>
      <c r="L462" s="4">
        <v>9216</v>
      </c>
      <c r="M462" s="4">
        <v>1794</v>
      </c>
      <c r="N462" s="4"/>
      <c r="O462" s="15">
        <v>45170</v>
      </c>
      <c r="P462" s="4">
        <v>1</v>
      </c>
      <c r="Q462" s="4"/>
      <c r="R462" s="4"/>
      <c r="S462" s="4"/>
      <c r="T462" s="10">
        <v>2</v>
      </c>
      <c r="U462" s="10">
        <f t="shared" si="14"/>
        <v>1</v>
      </c>
      <c r="V462" s="10"/>
      <c r="W462" s="10"/>
      <c r="X462" s="10" t="s">
        <v>1547</v>
      </c>
      <c r="Y462" s="1" t="s">
        <v>783</v>
      </c>
      <c r="Z462" s="69" t="s">
        <v>2204</v>
      </c>
    </row>
    <row r="463" ht="18" customHeight="1" spans="1:26">
      <c r="A463" s="8">
        <f t="shared" si="15"/>
        <v>462</v>
      </c>
      <c r="B463" s="18">
        <v>45160</v>
      </c>
      <c r="C463" s="68">
        <v>46203</v>
      </c>
      <c r="D463" s="10" t="s">
        <v>2211</v>
      </c>
      <c r="E463" s="4"/>
      <c r="F463" s="4">
        <v>1</v>
      </c>
      <c r="G463" s="4" t="s">
        <v>62</v>
      </c>
      <c r="H463" s="4"/>
      <c r="I463" s="4" t="s">
        <v>2212</v>
      </c>
      <c r="J463" s="4" t="s">
        <v>217</v>
      </c>
      <c r="K463" s="4" t="s">
        <v>58</v>
      </c>
      <c r="L463" s="4">
        <v>9216</v>
      </c>
      <c r="M463" s="4">
        <v>1800</v>
      </c>
      <c r="N463" s="4"/>
      <c r="O463" s="4"/>
      <c r="P463" s="4">
        <v>1</v>
      </c>
      <c r="Q463" s="4"/>
      <c r="R463" s="4"/>
      <c r="S463" s="4"/>
      <c r="T463" s="10">
        <v>0</v>
      </c>
      <c r="U463" s="10">
        <f t="shared" si="14"/>
        <v>1</v>
      </c>
      <c r="V463" s="10"/>
      <c r="W463" s="10"/>
      <c r="X463" s="10"/>
      <c r="Y463" s="1"/>
      <c r="Z463" s="69" t="s">
        <v>2213</v>
      </c>
    </row>
    <row r="464" ht="18" customHeight="1" spans="1:26">
      <c r="A464" s="8">
        <f t="shared" si="15"/>
        <v>463</v>
      </c>
      <c r="B464" s="18">
        <v>45161</v>
      </c>
      <c r="C464" s="68">
        <v>46203</v>
      </c>
      <c r="D464" s="10" t="s">
        <v>2214</v>
      </c>
      <c r="E464" s="4"/>
      <c r="F464" s="4">
        <v>1</v>
      </c>
      <c r="G464" s="4" t="s">
        <v>518</v>
      </c>
      <c r="H464" s="4"/>
      <c r="I464" s="4" t="s">
        <v>2216</v>
      </c>
      <c r="J464" s="4" t="s">
        <v>655</v>
      </c>
      <c r="K464" s="4" t="s">
        <v>58</v>
      </c>
      <c r="L464" s="4">
        <v>5120</v>
      </c>
      <c r="M464" s="4">
        <v>1801</v>
      </c>
      <c r="N464" s="4"/>
      <c r="O464" s="15">
        <v>45188</v>
      </c>
      <c r="P464" s="4">
        <v>1</v>
      </c>
      <c r="Q464" s="4"/>
      <c r="R464" s="4"/>
      <c r="S464" s="4"/>
      <c r="T464" s="10">
        <v>0</v>
      </c>
      <c r="U464" s="10">
        <f t="shared" si="14"/>
        <v>1</v>
      </c>
      <c r="V464" s="10"/>
      <c r="W464" s="10"/>
      <c r="X464" s="10" t="s">
        <v>2215</v>
      </c>
      <c r="Y464" s="1" t="s">
        <v>768</v>
      </c>
      <c r="Z464" s="69" t="s">
        <v>2217</v>
      </c>
    </row>
    <row r="465" ht="18" customHeight="1" spans="1:26">
      <c r="A465" s="8">
        <f t="shared" si="15"/>
        <v>464</v>
      </c>
      <c r="B465" s="18">
        <v>45162</v>
      </c>
      <c r="C465" s="68">
        <v>46203</v>
      </c>
      <c r="D465" s="10" t="s">
        <v>1758</v>
      </c>
      <c r="E465" s="4"/>
      <c r="F465" s="4">
        <v>1</v>
      </c>
      <c r="G465" s="4" t="s">
        <v>325</v>
      </c>
      <c r="H465" s="4">
        <v>1</v>
      </c>
      <c r="I465" s="4" t="s">
        <v>2218</v>
      </c>
      <c r="J465" s="1" t="s">
        <v>2219</v>
      </c>
      <c r="K465" s="8" t="s">
        <v>37</v>
      </c>
      <c r="L465" s="4">
        <v>5400</v>
      </c>
      <c r="M465" s="4">
        <v>534</v>
      </c>
      <c r="N465" s="4"/>
      <c r="O465" s="4" t="s">
        <v>2713</v>
      </c>
      <c r="P465" s="4">
        <v>1</v>
      </c>
      <c r="Q465" s="4"/>
      <c r="R465" s="4"/>
      <c r="S465" s="4"/>
      <c r="T465" s="10">
        <v>0</v>
      </c>
      <c r="U465" s="10">
        <f t="shared" si="14"/>
        <v>1</v>
      </c>
      <c r="V465" s="10"/>
      <c r="W465" s="10"/>
      <c r="X465" s="10"/>
      <c r="Y465" s="1"/>
      <c r="Z465" s="69" t="s">
        <v>1760</v>
      </c>
    </row>
    <row r="466" ht="18" customHeight="1" spans="1:26">
      <c r="A466" s="8">
        <f t="shared" si="15"/>
        <v>465</v>
      </c>
      <c r="B466" s="18">
        <v>45162</v>
      </c>
      <c r="C466" s="68">
        <v>46203</v>
      </c>
      <c r="D466" s="10" t="s">
        <v>2220</v>
      </c>
      <c r="E466" s="4"/>
      <c r="F466" s="4">
        <v>1</v>
      </c>
      <c r="G466" s="4" t="s">
        <v>42</v>
      </c>
      <c r="H466" s="4"/>
      <c r="I466" s="4" t="s">
        <v>2221</v>
      </c>
      <c r="J466" s="4" t="s">
        <v>57</v>
      </c>
      <c r="K466" s="4" t="s">
        <v>58</v>
      </c>
      <c r="L466" s="4">
        <v>7168</v>
      </c>
      <c r="M466" s="4">
        <v>1802</v>
      </c>
      <c r="N466" s="4"/>
      <c r="O466" s="15">
        <v>45225</v>
      </c>
      <c r="P466" s="4">
        <v>1</v>
      </c>
      <c r="Q466" s="4"/>
      <c r="R466" s="4"/>
      <c r="S466" s="4"/>
      <c r="T466" s="10">
        <v>2</v>
      </c>
      <c r="U466" s="10">
        <f t="shared" si="14"/>
        <v>1</v>
      </c>
      <c r="V466" s="10"/>
      <c r="W466" s="10"/>
      <c r="X466" s="10" t="s">
        <v>1741</v>
      </c>
      <c r="Y466" s="1" t="s">
        <v>783</v>
      </c>
      <c r="Z466" s="69" t="s">
        <v>2222</v>
      </c>
    </row>
    <row r="467" ht="18" customHeight="1" spans="1:26">
      <c r="A467" s="8">
        <f t="shared" si="15"/>
        <v>466</v>
      </c>
      <c r="B467" s="18">
        <v>45163</v>
      </c>
      <c r="C467" s="68">
        <v>46203</v>
      </c>
      <c r="D467" s="10" t="s">
        <v>2223</v>
      </c>
      <c r="E467" s="4"/>
      <c r="F467" s="4">
        <v>1</v>
      </c>
      <c r="G467" s="4" t="s">
        <v>48</v>
      </c>
      <c r="H467" s="4"/>
      <c r="I467" s="4" t="s">
        <v>2224</v>
      </c>
      <c r="J467" s="1" t="s">
        <v>4324</v>
      </c>
      <c r="K467" s="4" t="s">
        <v>58</v>
      </c>
      <c r="L467" s="4">
        <v>9216</v>
      </c>
      <c r="M467" s="4">
        <v>1803</v>
      </c>
      <c r="N467" s="10" t="s">
        <v>51</v>
      </c>
      <c r="O467" s="4"/>
      <c r="P467" s="4">
        <v>1</v>
      </c>
      <c r="Q467" s="4"/>
      <c r="R467" s="4"/>
      <c r="S467" s="4"/>
      <c r="T467" s="10">
        <v>2</v>
      </c>
      <c r="U467" s="10">
        <f t="shared" si="14"/>
        <v>1</v>
      </c>
      <c r="V467" s="10"/>
      <c r="W467" s="10" t="s">
        <v>52</v>
      </c>
      <c r="X467" s="10" t="s">
        <v>83</v>
      </c>
      <c r="Y467" s="1" t="s">
        <v>783</v>
      </c>
      <c r="Z467" s="69" t="s">
        <v>2225</v>
      </c>
    </row>
    <row r="468" ht="18" customHeight="1" spans="1:26">
      <c r="A468" s="8">
        <f t="shared" si="15"/>
        <v>467</v>
      </c>
      <c r="B468" s="18">
        <v>45166</v>
      </c>
      <c r="C468" s="68">
        <v>46203</v>
      </c>
      <c r="D468" s="10" t="s">
        <v>2226</v>
      </c>
      <c r="E468" s="4"/>
      <c r="F468" s="4">
        <v>1</v>
      </c>
      <c r="G468" s="4" t="s">
        <v>42</v>
      </c>
      <c r="H468" s="4"/>
      <c r="I468" s="4" t="s">
        <v>2227</v>
      </c>
      <c r="J468" s="4" t="s">
        <v>2228</v>
      </c>
      <c r="K468" s="8" t="s">
        <v>37</v>
      </c>
      <c r="L468" s="4">
        <v>5400</v>
      </c>
      <c r="M468" s="4">
        <v>1804</v>
      </c>
      <c r="N468" s="4"/>
      <c r="O468" s="4"/>
      <c r="P468" s="4">
        <v>1</v>
      </c>
      <c r="Q468" s="4"/>
      <c r="R468" s="4"/>
      <c r="S468" s="4"/>
      <c r="T468" s="10">
        <v>2</v>
      </c>
      <c r="U468" s="10">
        <f t="shared" si="14"/>
        <v>1</v>
      </c>
      <c r="V468" s="10"/>
      <c r="W468" s="10"/>
      <c r="X468" s="10" t="s">
        <v>1214</v>
      </c>
      <c r="Y468" s="1" t="s">
        <v>783</v>
      </c>
      <c r="Z468" s="1" t="s">
        <v>4325</v>
      </c>
    </row>
    <row r="469" ht="18" customHeight="1" spans="1:26">
      <c r="A469" s="8">
        <f t="shared" si="15"/>
        <v>468</v>
      </c>
      <c r="B469" s="18">
        <v>45169</v>
      </c>
      <c r="C469" s="68">
        <v>46203</v>
      </c>
      <c r="D469" s="10" t="s">
        <v>2230</v>
      </c>
      <c r="E469" s="4"/>
      <c r="F469" s="4">
        <v>1</v>
      </c>
      <c r="G469" s="4" t="s">
        <v>62</v>
      </c>
      <c r="H469" s="4"/>
      <c r="I469" s="4" t="s">
        <v>2231</v>
      </c>
      <c r="J469" s="4" t="s">
        <v>305</v>
      </c>
      <c r="K469" s="4" t="s">
        <v>58</v>
      </c>
      <c r="L469" s="4">
        <v>9216</v>
      </c>
      <c r="M469" s="4">
        <v>1806</v>
      </c>
      <c r="N469" s="4"/>
      <c r="O469" s="4"/>
      <c r="P469" s="4">
        <v>1</v>
      </c>
      <c r="Q469" s="4"/>
      <c r="R469" s="4"/>
      <c r="S469" s="4"/>
      <c r="T469" s="10">
        <v>0</v>
      </c>
      <c r="U469" s="10">
        <f t="shared" si="14"/>
        <v>1</v>
      </c>
      <c r="V469" s="10"/>
      <c r="W469" s="10"/>
      <c r="X469" s="10" t="s">
        <v>1989</v>
      </c>
      <c r="Y469" s="10" t="s">
        <v>1989</v>
      </c>
      <c r="Z469" s="69" t="s">
        <v>2232</v>
      </c>
    </row>
    <row r="470" ht="18" customHeight="1" spans="1:26">
      <c r="A470" s="8">
        <f t="shared" si="15"/>
        <v>469</v>
      </c>
      <c r="B470" s="18">
        <v>45170</v>
      </c>
      <c r="C470" s="68">
        <v>46203</v>
      </c>
      <c r="D470" s="10" t="s">
        <v>2236</v>
      </c>
      <c r="E470" s="4"/>
      <c r="F470" s="4">
        <v>1</v>
      </c>
      <c r="G470" s="4" t="s">
        <v>62</v>
      </c>
      <c r="H470" s="4"/>
      <c r="I470" s="4" t="s">
        <v>2237</v>
      </c>
      <c r="J470" s="4" t="s">
        <v>44</v>
      </c>
      <c r="K470" s="4" t="s">
        <v>58</v>
      </c>
      <c r="L470" s="4">
        <v>9216</v>
      </c>
      <c r="M470" s="4">
        <v>1809</v>
      </c>
      <c r="N470" s="4"/>
      <c r="O470" s="4"/>
      <c r="P470" s="4">
        <v>1</v>
      </c>
      <c r="Q470" s="4"/>
      <c r="R470" s="4"/>
      <c r="S470" s="4"/>
      <c r="T470" s="10">
        <v>2</v>
      </c>
      <c r="U470" s="10">
        <f t="shared" si="14"/>
        <v>1</v>
      </c>
      <c r="V470" s="10"/>
      <c r="W470" s="10"/>
      <c r="X470" s="10" t="s">
        <v>1985</v>
      </c>
      <c r="Y470" s="1" t="s">
        <v>783</v>
      </c>
      <c r="Z470" s="69" t="s">
        <v>2238</v>
      </c>
    </row>
    <row r="471" ht="18" customHeight="1" spans="1:26">
      <c r="A471" s="8">
        <f t="shared" si="15"/>
        <v>470</v>
      </c>
      <c r="B471" s="18">
        <v>45170</v>
      </c>
      <c r="C471" s="68">
        <v>46203</v>
      </c>
      <c r="D471" s="10" t="s">
        <v>2239</v>
      </c>
      <c r="E471" s="4"/>
      <c r="F471" s="4">
        <v>1</v>
      </c>
      <c r="G471" s="4" t="s">
        <v>42</v>
      </c>
      <c r="H471" s="4"/>
      <c r="I471" s="77" t="s">
        <v>2240</v>
      </c>
      <c r="J471" s="4" t="s">
        <v>2241</v>
      </c>
      <c r="K471" s="4" t="s">
        <v>58</v>
      </c>
      <c r="L471" s="4">
        <v>7168</v>
      </c>
      <c r="M471" s="4">
        <v>1810</v>
      </c>
      <c r="N471" s="4"/>
      <c r="O471" s="15">
        <v>45238</v>
      </c>
      <c r="P471" s="4">
        <v>1</v>
      </c>
      <c r="Q471" s="4"/>
      <c r="R471" s="4"/>
      <c r="S471" s="4"/>
      <c r="T471" s="10">
        <v>2</v>
      </c>
      <c r="U471" s="10">
        <f t="shared" si="14"/>
        <v>1</v>
      </c>
      <c r="V471" s="10"/>
      <c r="W471" s="10"/>
      <c r="X471" s="10" t="s">
        <v>1528</v>
      </c>
      <c r="Y471" s="1" t="s">
        <v>783</v>
      </c>
      <c r="Z471" s="69" t="s">
        <v>2242</v>
      </c>
    </row>
    <row r="472" ht="18" customHeight="1" spans="1:26">
      <c r="A472" s="8">
        <f t="shared" si="15"/>
        <v>471</v>
      </c>
      <c r="B472" s="18">
        <v>45173</v>
      </c>
      <c r="C472" s="68">
        <v>46203</v>
      </c>
      <c r="D472" s="10" t="s">
        <v>2247</v>
      </c>
      <c r="E472" s="4"/>
      <c r="F472" s="4">
        <v>1</v>
      </c>
      <c r="G472" s="4" t="s">
        <v>67</v>
      </c>
      <c r="H472" s="4"/>
      <c r="I472" s="4" t="s">
        <v>2248</v>
      </c>
      <c r="J472" s="4" t="s">
        <v>2249</v>
      </c>
      <c r="K472" s="8" t="s">
        <v>37</v>
      </c>
      <c r="L472" s="4">
        <v>5400</v>
      </c>
      <c r="M472" s="4">
        <v>1813</v>
      </c>
      <c r="N472" s="4"/>
      <c r="O472" s="15">
        <v>45188</v>
      </c>
      <c r="P472" s="4">
        <v>1</v>
      </c>
      <c r="Q472" s="4"/>
      <c r="R472" s="4"/>
      <c r="S472" s="4"/>
      <c r="T472" s="10">
        <v>2</v>
      </c>
      <c r="U472" s="10">
        <f t="shared" si="14"/>
        <v>1</v>
      </c>
      <c r="V472" s="10"/>
      <c r="W472" s="10"/>
      <c r="X472" s="10" t="s">
        <v>1528</v>
      </c>
      <c r="Y472" s="1" t="s">
        <v>783</v>
      </c>
      <c r="Z472" s="69" t="s">
        <v>2250</v>
      </c>
    </row>
    <row r="473" ht="18" customHeight="1" spans="1:26">
      <c r="A473" s="8">
        <f t="shared" si="15"/>
        <v>472</v>
      </c>
      <c r="B473" s="18">
        <v>45173</v>
      </c>
      <c r="C473" s="68">
        <v>46203</v>
      </c>
      <c r="D473" s="10" t="s">
        <v>2255</v>
      </c>
      <c r="E473" s="4"/>
      <c r="F473" s="4">
        <v>1</v>
      </c>
      <c r="G473" s="4" t="s">
        <v>36</v>
      </c>
      <c r="H473" s="4"/>
      <c r="I473" s="4" t="s">
        <v>2257</v>
      </c>
      <c r="J473" s="4" t="s">
        <v>149</v>
      </c>
      <c r="K473" s="4" t="s">
        <v>58</v>
      </c>
      <c r="L473" s="4">
        <v>9216</v>
      </c>
      <c r="M473" s="4">
        <v>1815</v>
      </c>
      <c r="N473" s="4"/>
      <c r="O473" s="15">
        <v>45238</v>
      </c>
      <c r="P473" s="4">
        <v>1</v>
      </c>
      <c r="Q473" s="4"/>
      <c r="R473" s="4"/>
      <c r="S473" s="4"/>
      <c r="T473" s="10">
        <v>2</v>
      </c>
      <c r="U473" s="10">
        <f t="shared" si="14"/>
        <v>1</v>
      </c>
      <c r="V473" s="10"/>
      <c r="W473" s="10"/>
      <c r="X473" s="10" t="s">
        <v>2256</v>
      </c>
      <c r="Y473" s="1" t="s">
        <v>783</v>
      </c>
      <c r="Z473" s="69" t="s">
        <v>2258</v>
      </c>
    </row>
    <row r="474" ht="18" customHeight="1" spans="1:26">
      <c r="A474" s="8">
        <f t="shared" si="15"/>
        <v>473</v>
      </c>
      <c r="B474" s="18">
        <v>45180</v>
      </c>
      <c r="C474" s="68">
        <v>46203</v>
      </c>
      <c r="D474" s="10" t="s">
        <v>2259</v>
      </c>
      <c r="E474" s="4"/>
      <c r="F474" s="4">
        <v>1</v>
      </c>
      <c r="G474" s="4" t="s">
        <v>62</v>
      </c>
      <c r="H474" s="4"/>
      <c r="I474" s="4" t="s">
        <v>2260</v>
      </c>
      <c r="J474" s="4" t="s">
        <v>2261</v>
      </c>
      <c r="K474" s="4" t="s">
        <v>58</v>
      </c>
      <c r="L474" s="4">
        <v>9216</v>
      </c>
      <c r="M474" s="4">
        <v>1816</v>
      </c>
      <c r="N474" s="10" t="s">
        <v>2262</v>
      </c>
      <c r="O474" s="4"/>
      <c r="P474" s="4">
        <v>1</v>
      </c>
      <c r="Q474" s="4"/>
      <c r="R474" s="4"/>
      <c r="S474" s="4">
        <v>1</v>
      </c>
      <c r="T474" s="10">
        <v>2</v>
      </c>
      <c r="U474" s="10">
        <f t="shared" si="14"/>
        <v>1</v>
      </c>
      <c r="V474" s="10"/>
      <c r="W474" s="10" t="s">
        <v>52</v>
      </c>
      <c r="X474" s="10" t="s">
        <v>74</v>
      </c>
      <c r="Y474" s="1" t="s">
        <v>783</v>
      </c>
      <c r="Z474" s="69" t="s">
        <v>2263</v>
      </c>
    </row>
    <row r="475" ht="18" customHeight="1" spans="1:26">
      <c r="A475" s="8">
        <f t="shared" si="15"/>
        <v>474</v>
      </c>
      <c r="B475" s="18">
        <v>45180</v>
      </c>
      <c r="C475" s="68">
        <v>46203</v>
      </c>
      <c r="D475" s="10" t="s">
        <v>2264</v>
      </c>
      <c r="E475" s="4"/>
      <c r="F475" s="4">
        <v>1</v>
      </c>
      <c r="G475" s="4" t="s">
        <v>36</v>
      </c>
      <c r="H475" s="4"/>
      <c r="I475" s="4" t="s">
        <v>2265</v>
      </c>
      <c r="J475" s="4" t="s">
        <v>134</v>
      </c>
      <c r="K475" s="4" t="s">
        <v>58</v>
      </c>
      <c r="L475" s="4">
        <v>9216</v>
      </c>
      <c r="M475" s="4">
        <v>1818</v>
      </c>
      <c r="N475" s="4"/>
      <c r="O475" s="15">
        <v>45188</v>
      </c>
      <c r="P475" s="4">
        <v>1</v>
      </c>
      <c r="Q475" s="4"/>
      <c r="R475" s="4"/>
      <c r="S475" s="4"/>
      <c r="T475" s="10">
        <v>2</v>
      </c>
      <c r="U475" s="10">
        <f t="shared" si="14"/>
        <v>1</v>
      </c>
      <c r="V475" s="10"/>
      <c r="W475" s="10"/>
      <c r="X475" s="10" t="s">
        <v>1333</v>
      </c>
      <c r="Y475" s="1" t="s">
        <v>783</v>
      </c>
      <c r="Z475" s="69" t="s">
        <v>2266</v>
      </c>
    </row>
    <row r="476" ht="18" customHeight="1" spans="1:26">
      <c r="A476" s="8">
        <f t="shared" si="15"/>
        <v>475</v>
      </c>
      <c r="B476" s="18">
        <v>45180</v>
      </c>
      <c r="C476" s="68">
        <v>46203</v>
      </c>
      <c r="D476" s="10" t="s">
        <v>2267</v>
      </c>
      <c r="E476" s="4"/>
      <c r="F476" s="4">
        <v>1</v>
      </c>
      <c r="G476" s="4" t="s">
        <v>48</v>
      </c>
      <c r="H476" s="4"/>
      <c r="I476" s="4" t="s">
        <v>2268</v>
      </c>
      <c r="J476" s="4" t="s">
        <v>4326</v>
      </c>
      <c r="K476" s="4" t="s">
        <v>58</v>
      </c>
      <c r="L476" s="4">
        <v>9216</v>
      </c>
      <c r="M476" s="4">
        <v>1819</v>
      </c>
      <c r="N476" s="10" t="s">
        <v>1792</v>
      </c>
      <c r="O476" s="15">
        <v>45238</v>
      </c>
      <c r="P476" s="4">
        <v>1</v>
      </c>
      <c r="Q476" s="4"/>
      <c r="R476" s="4"/>
      <c r="S476" s="4"/>
      <c r="T476" s="10">
        <v>2</v>
      </c>
      <c r="U476" s="10">
        <f t="shared" si="14"/>
        <v>1</v>
      </c>
      <c r="V476" s="10"/>
      <c r="W476" s="10" t="s">
        <v>52</v>
      </c>
      <c r="X476" s="10" t="s">
        <v>1733</v>
      </c>
      <c r="Y476" s="1" t="s">
        <v>783</v>
      </c>
      <c r="Z476" s="69" t="s">
        <v>2269</v>
      </c>
    </row>
    <row r="477" ht="18" customHeight="1" spans="1:26">
      <c r="A477" s="8">
        <f t="shared" si="15"/>
        <v>476</v>
      </c>
      <c r="B477" s="18">
        <v>45183</v>
      </c>
      <c r="C477" s="68">
        <v>46203</v>
      </c>
      <c r="D477" s="10" t="s">
        <v>2277</v>
      </c>
      <c r="E477" s="4"/>
      <c r="F477" s="4">
        <v>1</v>
      </c>
      <c r="G477" s="4" t="s">
        <v>121</v>
      </c>
      <c r="H477" s="4"/>
      <c r="I477" s="4" t="s">
        <v>2278</v>
      </c>
      <c r="J477" s="4" t="s">
        <v>149</v>
      </c>
      <c r="K477" s="4" t="s">
        <v>58</v>
      </c>
      <c r="L477" s="4">
        <v>7168</v>
      </c>
      <c r="M477" s="4">
        <v>1824</v>
      </c>
      <c r="N477" s="4"/>
      <c r="O477" s="15">
        <v>45225</v>
      </c>
      <c r="P477" s="4">
        <v>1</v>
      </c>
      <c r="Q477" s="4"/>
      <c r="R477" s="4"/>
      <c r="S477" s="4"/>
      <c r="T477" s="10">
        <v>2</v>
      </c>
      <c r="U477" s="10">
        <f t="shared" si="14"/>
        <v>1</v>
      </c>
      <c r="V477" s="10"/>
      <c r="W477" s="10"/>
      <c r="X477" s="10" t="s">
        <v>693</v>
      </c>
      <c r="Y477" s="1" t="s">
        <v>783</v>
      </c>
      <c r="Z477" s="69" t="s">
        <v>2279</v>
      </c>
    </row>
    <row r="478" ht="18" customHeight="1" spans="1:26">
      <c r="A478" s="8">
        <f t="shared" si="15"/>
        <v>477</v>
      </c>
      <c r="B478" s="18">
        <v>45188</v>
      </c>
      <c r="C478" s="68">
        <v>46203</v>
      </c>
      <c r="D478" s="10" t="s">
        <v>2280</v>
      </c>
      <c r="E478" s="4"/>
      <c r="F478" s="4">
        <v>1</v>
      </c>
      <c r="G478" s="4" t="s">
        <v>36</v>
      </c>
      <c r="H478" s="4"/>
      <c r="I478" s="4" t="s">
        <v>2281</v>
      </c>
      <c r="J478" s="4" t="s">
        <v>50</v>
      </c>
      <c r="K478" s="4" t="s">
        <v>58</v>
      </c>
      <c r="L478" s="4">
        <v>9216</v>
      </c>
      <c r="M478" s="4">
        <v>1825</v>
      </c>
      <c r="N478" s="4"/>
      <c r="O478" s="15">
        <v>45225</v>
      </c>
      <c r="P478" s="4">
        <v>1</v>
      </c>
      <c r="Q478" s="4"/>
      <c r="R478" s="4"/>
      <c r="S478" s="4"/>
      <c r="T478" s="10">
        <v>1</v>
      </c>
      <c r="U478" s="10">
        <f t="shared" si="14"/>
        <v>1</v>
      </c>
      <c r="V478" s="10"/>
      <c r="W478" s="10"/>
      <c r="X478" s="10" t="s">
        <v>1643</v>
      </c>
      <c r="Y478" s="1" t="s">
        <v>783</v>
      </c>
      <c r="Z478" s="69" t="s">
        <v>2282</v>
      </c>
    </row>
    <row r="479" ht="18" customHeight="1" spans="1:26">
      <c r="A479" s="8">
        <f t="shared" si="15"/>
        <v>478</v>
      </c>
      <c r="B479" s="18">
        <v>45184</v>
      </c>
      <c r="C479" s="68">
        <v>46203</v>
      </c>
      <c r="D479" s="10" t="s">
        <v>2286</v>
      </c>
      <c r="E479" s="4"/>
      <c r="F479" s="4">
        <v>1</v>
      </c>
      <c r="G479" s="4" t="s">
        <v>36</v>
      </c>
      <c r="H479" s="4">
        <v>1</v>
      </c>
      <c r="I479" s="4" t="s">
        <v>2288</v>
      </c>
      <c r="J479" s="4" t="s">
        <v>134</v>
      </c>
      <c r="K479" s="8" t="s">
        <v>37</v>
      </c>
      <c r="L479" s="4">
        <v>5400</v>
      </c>
      <c r="M479" s="4">
        <v>1827</v>
      </c>
      <c r="N479" s="4"/>
      <c r="O479" s="4"/>
      <c r="P479" s="4">
        <v>1</v>
      </c>
      <c r="Q479" s="4"/>
      <c r="R479" s="4"/>
      <c r="S479" s="4"/>
      <c r="T479" s="10">
        <v>0</v>
      </c>
      <c r="U479" s="10">
        <f t="shared" si="14"/>
        <v>1</v>
      </c>
      <c r="V479" s="10"/>
      <c r="W479" s="10"/>
      <c r="X479" s="10" t="s">
        <v>2287</v>
      </c>
      <c r="Y479" s="1" t="s">
        <v>768</v>
      </c>
      <c r="Z479" s="69" t="s">
        <v>2289</v>
      </c>
    </row>
    <row r="480" ht="18" customHeight="1" spans="1:26">
      <c r="A480" s="8">
        <f t="shared" si="15"/>
        <v>479</v>
      </c>
      <c r="B480" s="18">
        <v>45184</v>
      </c>
      <c r="C480" s="68">
        <v>46203</v>
      </c>
      <c r="D480" s="10" t="s">
        <v>2290</v>
      </c>
      <c r="E480" s="4"/>
      <c r="F480" s="4">
        <v>1</v>
      </c>
      <c r="G480" s="4" t="s">
        <v>67</v>
      </c>
      <c r="H480" s="4"/>
      <c r="I480" s="4" t="s">
        <v>2291</v>
      </c>
      <c r="J480" s="4" t="s">
        <v>44</v>
      </c>
      <c r="K480" s="8" t="s">
        <v>37</v>
      </c>
      <c r="L480" s="4">
        <v>5400</v>
      </c>
      <c r="M480" s="4">
        <v>1828</v>
      </c>
      <c r="N480" s="4"/>
      <c r="O480" s="15">
        <v>45252</v>
      </c>
      <c r="P480" s="4">
        <v>1</v>
      </c>
      <c r="Q480" s="4"/>
      <c r="R480" s="4"/>
      <c r="S480" s="4">
        <v>1</v>
      </c>
      <c r="T480" s="10">
        <v>2</v>
      </c>
      <c r="U480" s="10">
        <f t="shared" si="14"/>
        <v>1</v>
      </c>
      <c r="V480" s="10"/>
      <c r="W480" s="10"/>
      <c r="X480" s="10" t="s">
        <v>156</v>
      </c>
      <c r="Y480" s="1" t="s">
        <v>783</v>
      </c>
      <c r="Z480" s="69" t="s">
        <v>2292</v>
      </c>
    </row>
    <row r="481" ht="18" customHeight="1" spans="1:26">
      <c r="A481" s="8">
        <f t="shared" si="15"/>
        <v>480</v>
      </c>
      <c r="B481" s="18">
        <v>45209</v>
      </c>
      <c r="C481" s="68">
        <v>46203</v>
      </c>
      <c r="D481" s="10" t="s">
        <v>2301</v>
      </c>
      <c r="E481" s="4"/>
      <c r="F481" s="4">
        <v>1</v>
      </c>
      <c r="G481" s="4" t="s">
        <v>62</v>
      </c>
      <c r="H481" s="4"/>
      <c r="I481" s="4" t="s">
        <v>2302</v>
      </c>
      <c r="J481" s="4" t="s">
        <v>134</v>
      </c>
      <c r="K481" s="4" t="s">
        <v>58</v>
      </c>
      <c r="L481" s="4">
        <v>9216</v>
      </c>
      <c r="M481" s="4">
        <v>1832</v>
      </c>
      <c r="N481" s="4"/>
      <c r="O481" s="4"/>
      <c r="P481" s="4">
        <v>1</v>
      </c>
      <c r="Q481" s="4"/>
      <c r="R481" s="4"/>
      <c r="S481" s="4">
        <v>1</v>
      </c>
      <c r="T481" s="10">
        <v>2</v>
      </c>
      <c r="U481" s="10">
        <f t="shared" si="14"/>
        <v>1</v>
      </c>
      <c r="V481" s="10"/>
      <c r="W481" s="10"/>
      <c r="X481" s="10" t="s">
        <v>1458</v>
      </c>
      <c r="Y481" s="1" t="s">
        <v>783</v>
      </c>
      <c r="Z481" s="69" t="s">
        <v>2303</v>
      </c>
    </row>
    <row r="482" ht="18" customHeight="1" spans="1:26">
      <c r="A482" s="8">
        <f t="shared" si="15"/>
        <v>481</v>
      </c>
      <c r="B482" s="18">
        <v>45212</v>
      </c>
      <c r="C482" s="68">
        <v>46203</v>
      </c>
      <c r="D482" s="10" t="s">
        <v>2307</v>
      </c>
      <c r="E482" s="4"/>
      <c r="F482" s="4">
        <v>1</v>
      </c>
      <c r="G482" s="4" t="s">
        <v>36</v>
      </c>
      <c r="H482" s="4"/>
      <c r="I482" s="4" t="s">
        <v>344</v>
      </c>
      <c r="J482" s="4" t="s">
        <v>221</v>
      </c>
      <c r="K482" s="4" t="s">
        <v>58</v>
      </c>
      <c r="L482" s="4">
        <v>9216</v>
      </c>
      <c r="M482" s="4">
        <v>1834</v>
      </c>
      <c r="N482" s="4"/>
      <c r="O482" s="15">
        <v>45280</v>
      </c>
      <c r="P482" s="4">
        <v>1</v>
      </c>
      <c r="Q482" s="4"/>
      <c r="R482" s="4"/>
      <c r="S482" s="4"/>
      <c r="T482" s="10">
        <v>2</v>
      </c>
      <c r="U482" s="10">
        <f t="shared" ref="U482:U545" si="16">DATEDIF(B482,"2025-6-30","y")</f>
        <v>1</v>
      </c>
      <c r="V482" s="10"/>
      <c r="W482" s="10"/>
      <c r="X482" s="10" t="s">
        <v>2239</v>
      </c>
      <c r="Y482" s="1" t="s">
        <v>783</v>
      </c>
      <c r="Z482" s="69" t="s">
        <v>2308</v>
      </c>
    </row>
    <row r="483" ht="18" customHeight="1" spans="1:26">
      <c r="A483" s="8">
        <f t="shared" si="15"/>
        <v>482</v>
      </c>
      <c r="B483" s="18">
        <v>45212</v>
      </c>
      <c r="C483" s="68">
        <v>46203</v>
      </c>
      <c r="D483" s="10" t="s">
        <v>2309</v>
      </c>
      <c r="E483" s="4"/>
      <c r="F483" s="4">
        <v>1</v>
      </c>
      <c r="G483" s="4" t="s">
        <v>62</v>
      </c>
      <c r="H483" s="4"/>
      <c r="I483" s="4" t="s">
        <v>2310</v>
      </c>
      <c r="J483" s="4" t="s">
        <v>57</v>
      </c>
      <c r="K483" s="4" t="s">
        <v>58</v>
      </c>
      <c r="L483" s="4">
        <v>9216</v>
      </c>
      <c r="M483" s="4">
        <v>1835</v>
      </c>
      <c r="N483" s="4"/>
      <c r="O483" s="15">
        <v>45252</v>
      </c>
      <c r="P483" s="4">
        <v>1</v>
      </c>
      <c r="Q483" s="4"/>
      <c r="R483" s="4"/>
      <c r="S483" s="4"/>
      <c r="T483" s="10">
        <v>2</v>
      </c>
      <c r="U483" s="10">
        <f t="shared" si="16"/>
        <v>1</v>
      </c>
      <c r="V483" s="10"/>
      <c r="W483" s="10"/>
      <c r="X483" s="10" t="s">
        <v>1818</v>
      </c>
      <c r="Y483" s="1" t="s">
        <v>783</v>
      </c>
      <c r="Z483" s="69" t="s">
        <v>2311</v>
      </c>
    </row>
    <row r="484" ht="18" customHeight="1" spans="1:26">
      <c r="A484" s="8">
        <f t="shared" si="15"/>
        <v>483</v>
      </c>
      <c r="B484" s="18">
        <v>45216</v>
      </c>
      <c r="C484" s="68">
        <v>46203</v>
      </c>
      <c r="D484" s="10" t="s">
        <v>2312</v>
      </c>
      <c r="E484" s="4"/>
      <c r="F484" s="4">
        <v>1</v>
      </c>
      <c r="G484" s="4" t="s">
        <v>121</v>
      </c>
      <c r="H484" s="4"/>
      <c r="I484" s="4" t="s">
        <v>694</v>
      </c>
      <c r="J484" s="4" t="s">
        <v>221</v>
      </c>
      <c r="K484" s="4" t="s">
        <v>58</v>
      </c>
      <c r="L484" s="4">
        <v>7168</v>
      </c>
      <c r="M484" s="4">
        <v>1836</v>
      </c>
      <c r="N484" s="4"/>
      <c r="O484" s="4"/>
      <c r="P484" s="4">
        <v>1</v>
      </c>
      <c r="Q484" s="4"/>
      <c r="R484" s="4"/>
      <c r="S484" s="4"/>
      <c r="T484" s="10">
        <v>2</v>
      </c>
      <c r="U484" s="10">
        <f t="shared" si="16"/>
        <v>1</v>
      </c>
      <c r="V484" s="10"/>
      <c r="W484" s="10"/>
      <c r="X484" s="10" t="s">
        <v>693</v>
      </c>
      <c r="Y484" s="1" t="s">
        <v>783</v>
      </c>
      <c r="Z484" s="69" t="s">
        <v>2313</v>
      </c>
    </row>
    <row r="485" ht="18" customHeight="1" spans="1:26">
      <c r="A485" s="8">
        <f t="shared" si="15"/>
        <v>484</v>
      </c>
      <c r="B485" s="18">
        <v>45216</v>
      </c>
      <c r="C485" s="68">
        <v>46203</v>
      </c>
      <c r="D485" s="10" t="s">
        <v>2314</v>
      </c>
      <c r="E485" s="4"/>
      <c r="F485" s="4">
        <v>1</v>
      </c>
      <c r="G485" s="4" t="s">
        <v>42</v>
      </c>
      <c r="H485" s="4"/>
      <c r="I485" s="4" t="s">
        <v>2315</v>
      </c>
      <c r="J485" s="4" t="s">
        <v>1050</v>
      </c>
      <c r="K485" s="8" t="s">
        <v>37</v>
      </c>
      <c r="L485" s="4">
        <v>5400</v>
      </c>
      <c r="M485" s="4" t="s">
        <v>38</v>
      </c>
      <c r="N485" s="4"/>
      <c r="O485" s="4" t="s">
        <v>2713</v>
      </c>
      <c r="P485" s="4">
        <v>1</v>
      </c>
      <c r="Q485" s="4"/>
      <c r="R485" s="4"/>
      <c r="S485" s="4"/>
      <c r="T485" s="10">
        <v>0</v>
      </c>
      <c r="U485" s="10">
        <f t="shared" si="16"/>
        <v>1</v>
      </c>
      <c r="V485" s="10"/>
      <c r="W485" s="10"/>
      <c r="X485" s="10"/>
      <c r="Y485" s="1"/>
      <c r="Z485" s="69" t="s">
        <v>2316</v>
      </c>
    </row>
    <row r="486" ht="18" customHeight="1" spans="1:26">
      <c r="A486" s="8">
        <f t="shared" si="15"/>
        <v>485</v>
      </c>
      <c r="B486" s="18">
        <v>45223</v>
      </c>
      <c r="C486" s="68">
        <v>46203</v>
      </c>
      <c r="D486" s="10" t="s">
        <v>2317</v>
      </c>
      <c r="E486" s="4"/>
      <c r="F486" s="4">
        <v>1</v>
      </c>
      <c r="G486" s="4" t="s">
        <v>62</v>
      </c>
      <c r="H486" s="4"/>
      <c r="I486" s="4" t="s">
        <v>2318</v>
      </c>
      <c r="J486" s="4" t="s">
        <v>2319</v>
      </c>
      <c r="K486" s="4" t="s">
        <v>58</v>
      </c>
      <c r="L486" s="4">
        <v>9216</v>
      </c>
      <c r="M486" s="4">
        <v>1839</v>
      </c>
      <c r="N486" s="4"/>
      <c r="O486" s="15">
        <v>45280</v>
      </c>
      <c r="P486" s="4">
        <v>1</v>
      </c>
      <c r="Q486" s="4"/>
      <c r="R486" s="4"/>
      <c r="S486" s="4"/>
      <c r="T486" s="10">
        <v>0</v>
      </c>
      <c r="U486" s="10">
        <f t="shared" si="16"/>
        <v>1</v>
      </c>
      <c r="V486" s="10"/>
      <c r="W486" s="10"/>
      <c r="X486" s="10" t="s">
        <v>2287</v>
      </c>
      <c r="Y486" s="1" t="s">
        <v>768</v>
      </c>
      <c r="Z486" s="69" t="s">
        <v>2320</v>
      </c>
    </row>
    <row r="487" ht="18" customHeight="1" spans="1:26">
      <c r="A487" s="8">
        <f t="shared" si="15"/>
        <v>486</v>
      </c>
      <c r="B487" s="18">
        <v>45222</v>
      </c>
      <c r="C487" s="68">
        <v>46203</v>
      </c>
      <c r="D487" s="10" t="s">
        <v>2321</v>
      </c>
      <c r="E487" s="4"/>
      <c r="F487" s="4">
        <v>1</v>
      </c>
      <c r="G487" s="4" t="s">
        <v>48</v>
      </c>
      <c r="H487" s="4"/>
      <c r="I487" s="4" t="s">
        <v>2323</v>
      </c>
      <c r="J487" s="1" t="s">
        <v>4328</v>
      </c>
      <c r="K487" s="4" t="s">
        <v>58</v>
      </c>
      <c r="L487" s="4">
        <v>9216</v>
      </c>
      <c r="M487" s="4">
        <v>1841</v>
      </c>
      <c r="N487" s="10" t="s">
        <v>51</v>
      </c>
      <c r="O487" s="4"/>
      <c r="P487" s="4">
        <v>1</v>
      </c>
      <c r="Q487" s="4"/>
      <c r="R487" s="4"/>
      <c r="S487" s="4"/>
      <c r="T487" s="10">
        <v>1</v>
      </c>
      <c r="U487" s="10">
        <f t="shared" si="16"/>
        <v>1</v>
      </c>
      <c r="V487" s="10"/>
      <c r="W487" s="10" t="s">
        <v>52</v>
      </c>
      <c r="X487" s="10" t="s">
        <v>2322</v>
      </c>
      <c r="Y487" s="1" t="s">
        <v>783</v>
      </c>
      <c r="Z487" s="69" t="s">
        <v>2324</v>
      </c>
    </row>
    <row r="488" ht="18" customHeight="1" spans="1:26">
      <c r="A488" s="8">
        <f t="shared" si="15"/>
        <v>487</v>
      </c>
      <c r="B488" s="18">
        <v>45225</v>
      </c>
      <c r="C488" s="68">
        <v>46203</v>
      </c>
      <c r="D488" s="10" t="s">
        <v>2325</v>
      </c>
      <c r="E488" s="4"/>
      <c r="F488" s="4">
        <v>1</v>
      </c>
      <c r="G488" s="4" t="s">
        <v>62</v>
      </c>
      <c r="H488" s="4"/>
      <c r="I488" s="4" t="s">
        <v>2326</v>
      </c>
      <c r="J488" s="4" t="s">
        <v>217</v>
      </c>
      <c r="K488" s="4" t="s">
        <v>58</v>
      </c>
      <c r="L488" s="4">
        <v>9216</v>
      </c>
      <c r="M488" s="4">
        <v>1845</v>
      </c>
      <c r="N488" s="4"/>
      <c r="O488" s="15">
        <v>45280</v>
      </c>
      <c r="P488" s="4">
        <v>1</v>
      </c>
      <c r="Q488" s="4"/>
      <c r="R488" s="4"/>
      <c r="S488" s="4"/>
      <c r="T488" s="10">
        <v>2</v>
      </c>
      <c r="U488" s="10">
        <f t="shared" si="16"/>
        <v>1</v>
      </c>
      <c r="V488" s="10"/>
      <c r="W488" s="10"/>
      <c r="X488" s="10" t="s">
        <v>1945</v>
      </c>
      <c r="Y488" s="1" t="s">
        <v>783</v>
      </c>
      <c r="Z488" s="69" t="s">
        <v>2327</v>
      </c>
    </row>
    <row r="489" ht="18" customHeight="1" spans="1:26">
      <c r="A489" s="8">
        <f t="shared" si="15"/>
        <v>488</v>
      </c>
      <c r="B489" s="18">
        <v>45226</v>
      </c>
      <c r="C489" s="68">
        <v>46203</v>
      </c>
      <c r="D489" s="10" t="s">
        <v>2332</v>
      </c>
      <c r="E489" s="4"/>
      <c r="F489" s="4">
        <v>1</v>
      </c>
      <c r="G489" s="4" t="s">
        <v>62</v>
      </c>
      <c r="H489" s="4"/>
      <c r="I489" s="4" t="s">
        <v>2333</v>
      </c>
      <c r="J489" s="4" t="s">
        <v>50</v>
      </c>
      <c r="K489" s="4" t="s">
        <v>58</v>
      </c>
      <c r="L489" s="4">
        <v>9216</v>
      </c>
      <c r="M489" s="4">
        <v>1847</v>
      </c>
      <c r="N489" s="4"/>
      <c r="O489" s="4"/>
      <c r="P489" s="4">
        <v>1</v>
      </c>
      <c r="Q489" s="4"/>
      <c r="R489" s="4"/>
      <c r="S489" s="4"/>
      <c r="T489" s="10">
        <v>1</v>
      </c>
      <c r="U489" s="10">
        <f t="shared" si="16"/>
        <v>1</v>
      </c>
      <c r="V489" s="10"/>
      <c r="W489" s="10"/>
      <c r="X489" s="10" t="s">
        <v>1643</v>
      </c>
      <c r="Y489" s="1" t="s">
        <v>783</v>
      </c>
      <c r="Z489" s="69" t="s">
        <v>2334</v>
      </c>
    </row>
    <row r="490" ht="18" customHeight="1" spans="1:26">
      <c r="A490" s="8">
        <f t="shared" si="15"/>
        <v>489</v>
      </c>
      <c r="B490" s="18">
        <v>45226</v>
      </c>
      <c r="C490" s="68">
        <v>46203</v>
      </c>
      <c r="D490" s="10" t="s">
        <v>2335</v>
      </c>
      <c r="E490" s="4" t="s">
        <v>34</v>
      </c>
      <c r="F490" s="4">
        <v>1</v>
      </c>
      <c r="G490" s="4" t="s">
        <v>42</v>
      </c>
      <c r="H490" s="4"/>
      <c r="I490" s="4" t="s">
        <v>2336</v>
      </c>
      <c r="J490" s="4" t="s">
        <v>2337</v>
      </c>
      <c r="K490" s="4" t="s">
        <v>58</v>
      </c>
      <c r="L490" s="4">
        <v>7168</v>
      </c>
      <c r="M490" s="4">
        <v>1848</v>
      </c>
      <c r="N490" s="4"/>
      <c r="O490" s="4"/>
      <c r="P490" s="4">
        <v>1</v>
      </c>
      <c r="Q490" s="4"/>
      <c r="R490" s="4" t="s">
        <v>2338</v>
      </c>
      <c r="S490" s="4"/>
      <c r="T490" s="10">
        <v>2</v>
      </c>
      <c r="U490" s="10">
        <f t="shared" si="16"/>
        <v>1</v>
      </c>
      <c r="V490" s="10"/>
      <c r="W490" s="10"/>
      <c r="X490" s="10" t="s">
        <v>819</v>
      </c>
      <c r="Y490" s="1" t="s">
        <v>783</v>
      </c>
      <c r="Z490" s="69" t="s">
        <v>2339</v>
      </c>
    </row>
    <row r="491" ht="18" customHeight="1" spans="1:26">
      <c r="A491" s="8">
        <f t="shared" si="15"/>
        <v>490</v>
      </c>
      <c r="B491" s="18">
        <v>45231</v>
      </c>
      <c r="C491" s="68">
        <v>46203</v>
      </c>
      <c r="D491" s="10" t="s">
        <v>2350</v>
      </c>
      <c r="E491" s="4"/>
      <c r="F491" s="4">
        <v>1</v>
      </c>
      <c r="G491" s="4" t="s">
        <v>325</v>
      </c>
      <c r="H491" s="4">
        <v>1</v>
      </c>
      <c r="I491" s="4" t="s">
        <v>2351</v>
      </c>
      <c r="J491" s="4" t="s">
        <v>57</v>
      </c>
      <c r="K491" s="8" t="s">
        <v>37</v>
      </c>
      <c r="L491" s="4">
        <v>5400</v>
      </c>
      <c r="M491" s="4">
        <v>1852</v>
      </c>
      <c r="N491" s="4"/>
      <c r="O491" s="4"/>
      <c r="P491" s="4">
        <v>1</v>
      </c>
      <c r="Q491" s="4"/>
      <c r="R491" s="4"/>
      <c r="S491" s="4"/>
      <c r="T491" s="10">
        <v>1</v>
      </c>
      <c r="U491" s="10">
        <f t="shared" si="16"/>
        <v>1</v>
      </c>
      <c r="V491" s="10"/>
      <c r="W491" s="10"/>
      <c r="X491" s="10" t="s">
        <v>1643</v>
      </c>
      <c r="Y491" s="1" t="s">
        <v>783</v>
      </c>
      <c r="Z491" s="1" t="s">
        <v>4331</v>
      </c>
    </row>
    <row r="492" ht="18" customHeight="1" spans="1:26">
      <c r="A492" s="8">
        <f t="shared" si="15"/>
        <v>491</v>
      </c>
      <c r="B492" s="18">
        <v>45231</v>
      </c>
      <c r="C492" s="68">
        <v>46203</v>
      </c>
      <c r="D492" s="10" t="s">
        <v>2353</v>
      </c>
      <c r="E492" s="4" t="s">
        <v>34</v>
      </c>
      <c r="F492" s="4">
        <v>1</v>
      </c>
      <c r="G492" s="4" t="s">
        <v>48</v>
      </c>
      <c r="H492" s="4"/>
      <c r="I492" s="4" t="s">
        <v>4332</v>
      </c>
      <c r="J492" s="4" t="s">
        <v>217</v>
      </c>
      <c r="K492" s="8" t="s">
        <v>37</v>
      </c>
      <c r="L492" s="4">
        <v>5400</v>
      </c>
      <c r="M492" s="4">
        <v>1853</v>
      </c>
      <c r="N492" s="10" t="s">
        <v>51</v>
      </c>
      <c r="O492" s="4"/>
      <c r="P492" s="4">
        <v>1</v>
      </c>
      <c r="Q492" s="4"/>
      <c r="R492" s="4"/>
      <c r="S492" s="4">
        <v>1</v>
      </c>
      <c r="T492" s="10">
        <v>1</v>
      </c>
      <c r="U492" s="10">
        <f t="shared" si="16"/>
        <v>1</v>
      </c>
      <c r="V492" s="10"/>
      <c r="W492" s="10" t="s">
        <v>118</v>
      </c>
      <c r="X492" s="10" t="s">
        <v>1643</v>
      </c>
      <c r="Y492" s="1" t="s">
        <v>783</v>
      </c>
      <c r="Z492" s="69" t="s">
        <v>2355</v>
      </c>
    </row>
    <row r="493" ht="18" customHeight="1" spans="1:26">
      <c r="A493" s="8">
        <f t="shared" si="15"/>
        <v>492</v>
      </c>
      <c r="B493" s="18">
        <v>45239</v>
      </c>
      <c r="C493" s="68">
        <v>46203</v>
      </c>
      <c r="D493" s="10" t="s">
        <v>2368</v>
      </c>
      <c r="E493" s="4"/>
      <c r="F493" s="4">
        <v>1</v>
      </c>
      <c r="G493" s="4" t="s">
        <v>62</v>
      </c>
      <c r="H493" s="4"/>
      <c r="I493" s="1" t="s">
        <v>2369</v>
      </c>
      <c r="J493" s="4" t="s">
        <v>134</v>
      </c>
      <c r="K493" s="4" t="s">
        <v>58</v>
      </c>
      <c r="L493" s="4">
        <v>9216</v>
      </c>
      <c r="M493" s="4">
        <v>1858</v>
      </c>
      <c r="N493" s="4"/>
      <c r="O493" s="15">
        <v>45266</v>
      </c>
      <c r="P493" s="4">
        <v>1</v>
      </c>
      <c r="Q493" s="4"/>
      <c r="R493" s="4"/>
      <c r="S493" s="4"/>
      <c r="T493" s="10">
        <v>2</v>
      </c>
      <c r="U493" s="10">
        <f t="shared" si="16"/>
        <v>1</v>
      </c>
      <c r="V493" s="10"/>
      <c r="W493" s="10"/>
      <c r="X493" s="10" t="s">
        <v>638</v>
      </c>
      <c r="Y493" s="1" t="s">
        <v>783</v>
      </c>
      <c r="Z493" s="69" t="s">
        <v>2370</v>
      </c>
    </row>
    <row r="494" ht="18" customHeight="1" spans="1:26">
      <c r="A494" s="8">
        <f t="shared" si="15"/>
        <v>493</v>
      </c>
      <c r="B494" s="18">
        <v>45243</v>
      </c>
      <c r="C494" s="68">
        <v>46203</v>
      </c>
      <c r="D494" s="10" t="s">
        <v>2377</v>
      </c>
      <c r="E494" s="4"/>
      <c r="F494" s="4">
        <v>1</v>
      </c>
      <c r="G494" s="4" t="s">
        <v>42</v>
      </c>
      <c r="H494" s="4"/>
      <c r="I494" s="4" t="s">
        <v>2379</v>
      </c>
      <c r="J494" s="4" t="s">
        <v>305</v>
      </c>
      <c r="K494" s="8" t="s">
        <v>58</v>
      </c>
      <c r="L494" s="4">
        <v>7168</v>
      </c>
      <c r="M494" s="4">
        <v>1859</v>
      </c>
      <c r="N494" s="4"/>
      <c r="O494" s="4"/>
      <c r="P494" s="4">
        <v>1</v>
      </c>
      <c r="Q494" s="4"/>
      <c r="R494" s="4"/>
      <c r="S494" s="4"/>
      <c r="T494" s="10">
        <v>2</v>
      </c>
      <c r="U494" s="10">
        <f t="shared" si="16"/>
        <v>1</v>
      </c>
      <c r="V494" s="10"/>
      <c r="W494" s="10"/>
      <c r="X494" s="10" t="s">
        <v>2378</v>
      </c>
      <c r="Y494" s="1" t="s">
        <v>783</v>
      </c>
      <c r="Z494" s="69" t="s">
        <v>2380</v>
      </c>
    </row>
    <row r="495" ht="18" customHeight="1" spans="1:26">
      <c r="A495" s="8">
        <f t="shared" si="15"/>
        <v>494</v>
      </c>
      <c r="B495" s="18">
        <v>45243</v>
      </c>
      <c r="C495" s="68">
        <v>46203</v>
      </c>
      <c r="D495" s="10" t="s">
        <v>2381</v>
      </c>
      <c r="E495" s="4"/>
      <c r="F495" s="4">
        <v>1</v>
      </c>
      <c r="G495" s="4" t="s">
        <v>308</v>
      </c>
      <c r="H495" s="4"/>
      <c r="I495" s="4" t="s">
        <v>2382</v>
      </c>
      <c r="J495" s="4" t="s">
        <v>117</v>
      </c>
      <c r="K495" s="4" t="s">
        <v>58</v>
      </c>
      <c r="L495" s="4">
        <v>7168</v>
      </c>
      <c r="M495" s="4">
        <v>1860</v>
      </c>
      <c r="N495" s="4"/>
      <c r="O495" s="15">
        <v>45280</v>
      </c>
      <c r="P495" s="4">
        <v>1</v>
      </c>
      <c r="Q495" s="4"/>
      <c r="R495" s="4"/>
      <c r="S495" s="4"/>
      <c r="T495" s="10">
        <v>1</v>
      </c>
      <c r="U495" s="10">
        <f t="shared" si="16"/>
        <v>1</v>
      </c>
      <c r="V495" s="10"/>
      <c r="W495" s="10"/>
      <c r="X495" s="10" t="s">
        <v>1643</v>
      </c>
      <c r="Y495" s="1" t="s">
        <v>783</v>
      </c>
      <c r="Z495" s="69" t="s">
        <v>2383</v>
      </c>
    </row>
    <row r="496" ht="18" customHeight="1" spans="1:26">
      <c r="A496" s="8">
        <f t="shared" si="15"/>
        <v>495</v>
      </c>
      <c r="B496" s="18">
        <v>45243</v>
      </c>
      <c r="C496" s="68">
        <v>46203</v>
      </c>
      <c r="D496" s="10" t="s">
        <v>2384</v>
      </c>
      <c r="E496" s="4"/>
      <c r="F496" s="4">
        <v>1</v>
      </c>
      <c r="G496" s="4" t="s">
        <v>36</v>
      </c>
      <c r="H496" s="4"/>
      <c r="I496" s="1" t="s">
        <v>2385</v>
      </c>
      <c r="J496" s="1" t="s">
        <v>134</v>
      </c>
      <c r="K496" s="4" t="s">
        <v>58</v>
      </c>
      <c r="L496" s="4">
        <v>9216</v>
      </c>
      <c r="M496" s="4">
        <v>1861</v>
      </c>
      <c r="N496" s="4"/>
      <c r="O496" s="15">
        <v>45280</v>
      </c>
      <c r="P496" s="4">
        <v>1</v>
      </c>
      <c r="Q496" s="4"/>
      <c r="R496" s="4"/>
      <c r="S496" s="4"/>
      <c r="T496" s="10">
        <v>0</v>
      </c>
      <c r="U496" s="10">
        <f t="shared" si="16"/>
        <v>1</v>
      </c>
      <c r="V496" s="10"/>
      <c r="W496" s="10"/>
      <c r="X496" s="10" t="s">
        <v>1989</v>
      </c>
      <c r="Y496" s="10" t="s">
        <v>1989</v>
      </c>
      <c r="Z496" s="69" t="s">
        <v>2386</v>
      </c>
    </row>
    <row r="497" ht="18" customHeight="1" spans="1:26">
      <c r="A497" s="8">
        <f t="shared" si="15"/>
        <v>496</v>
      </c>
      <c r="B497" s="18">
        <v>45246</v>
      </c>
      <c r="C497" s="68">
        <v>46203</v>
      </c>
      <c r="D497" s="10" t="s">
        <v>2387</v>
      </c>
      <c r="E497" s="4"/>
      <c r="F497" s="4">
        <v>1</v>
      </c>
      <c r="G497" s="4" t="s">
        <v>48</v>
      </c>
      <c r="H497" s="4"/>
      <c r="I497" s="4" t="s">
        <v>4335</v>
      </c>
      <c r="J497" s="4" t="s">
        <v>44</v>
      </c>
      <c r="K497" s="4" t="s">
        <v>58</v>
      </c>
      <c r="L497" s="4">
        <v>9216</v>
      </c>
      <c r="M497" s="4">
        <v>1863</v>
      </c>
      <c r="N497" s="10" t="s">
        <v>810</v>
      </c>
      <c r="O497" s="15">
        <v>45280</v>
      </c>
      <c r="P497" s="4">
        <v>1</v>
      </c>
      <c r="Q497" s="4"/>
      <c r="R497" s="4"/>
      <c r="S497" s="4"/>
      <c r="T497" s="10">
        <v>1</v>
      </c>
      <c r="U497" s="10">
        <f t="shared" si="16"/>
        <v>1</v>
      </c>
      <c r="V497" s="10"/>
      <c r="W497" s="10" t="s">
        <v>52</v>
      </c>
      <c r="X497" s="10" t="s">
        <v>2102</v>
      </c>
      <c r="Y497" s="10" t="s">
        <v>2102</v>
      </c>
      <c r="Z497" s="69" t="s">
        <v>2389</v>
      </c>
    </row>
    <row r="498" ht="18" customHeight="1" spans="1:26">
      <c r="A498" s="8">
        <f t="shared" si="15"/>
        <v>497</v>
      </c>
      <c r="B498" s="18">
        <v>45250</v>
      </c>
      <c r="C498" s="68">
        <v>46203</v>
      </c>
      <c r="D498" s="10" t="s">
        <v>2390</v>
      </c>
      <c r="E498" s="4"/>
      <c r="F498" s="4" t="s">
        <v>88</v>
      </c>
      <c r="G498" s="4" t="s">
        <v>48</v>
      </c>
      <c r="H498" s="4"/>
      <c r="I498" s="4" t="s">
        <v>2391</v>
      </c>
      <c r="J498" s="4" t="s">
        <v>44</v>
      </c>
      <c r="K498" s="4" t="s">
        <v>58</v>
      </c>
      <c r="L498" s="4">
        <v>9216</v>
      </c>
      <c r="M498" s="4">
        <v>1864</v>
      </c>
      <c r="N498" s="10" t="s">
        <v>51</v>
      </c>
      <c r="O498" s="15">
        <v>45266</v>
      </c>
      <c r="P498" s="4">
        <v>1</v>
      </c>
      <c r="Q498" s="4"/>
      <c r="R498" s="4"/>
      <c r="S498" s="4"/>
      <c r="T498" s="10">
        <v>0</v>
      </c>
      <c r="U498" s="10">
        <f t="shared" si="16"/>
        <v>1</v>
      </c>
      <c r="V498" s="10"/>
      <c r="W498" s="10" t="s">
        <v>52</v>
      </c>
      <c r="X498" s="10"/>
      <c r="Y498" s="1"/>
      <c r="Z498" s="69" t="s">
        <v>2392</v>
      </c>
    </row>
    <row r="499" ht="18" customHeight="1" spans="1:26">
      <c r="A499" s="8">
        <f t="shared" si="15"/>
        <v>498</v>
      </c>
      <c r="B499" s="18">
        <v>45251</v>
      </c>
      <c r="C499" s="68">
        <v>46203</v>
      </c>
      <c r="D499" s="10" t="s">
        <v>2406</v>
      </c>
      <c r="E499" s="4" t="s">
        <v>34</v>
      </c>
      <c r="F499" s="4">
        <v>1</v>
      </c>
      <c r="G499" s="4" t="s">
        <v>62</v>
      </c>
      <c r="H499" s="4"/>
      <c r="I499" s="4" t="s">
        <v>2407</v>
      </c>
      <c r="J499" s="4" t="s">
        <v>50</v>
      </c>
      <c r="K499" s="4" t="s">
        <v>58</v>
      </c>
      <c r="L499" s="4">
        <v>9216</v>
      </c>
      <c r="M499" s="4">
        <v>1867</v>
      </c>
      <c r="N499" s="4"/>
      <c r="O499" s="15">
        <v>45266</v>
      </c>
      <c r="P499" s="4">
        <v>1</v>
      </c>
      <c r="Q499" s="4"/>
      <c r="R499" s="4"/>
      <c r="S499" s="4"/>
      <c r="T499" s="10">
        <v>2</v>
      </c>
      <c r="U499" s="10">
        <f t="shared" si="16"/>
        <v>1</v>
      </c>
      <c r="V499" s="10"/>
      <c r="W499" s="10"/>
      <c r="X499" s="10"/>
      <c r="Y499" s="1"/>
      <c r="Z499" s="1" t="s">
        <v>585</v>
      </c>
    </row>
    <row r="500" ht="18" customHeight="1" spans="1:26">
      <c r="A500" s="8">
        <f t="shared" si="15"/>
        <v>499</v>
      </c>
      <c r="B500" s="18">
        <v>45252</v>
      </c>
      <c r="C500" s="68">
        <v>46203</v>
      </c>
      <c r="D500" s="10" t="s">
        <v>2408</v>
      </c>
      <c r="E500" s="4"/>
      <c r="F500" s="4">
        <v>1</v>
      </c>
      <c r="G500" s="4" t="s">
        <v>48</v>
      </c>
      <c r="H500" s="4"/>
      <c r="I500" s="4" t="s">
        <v>2409</v>
      </c>
      <c r="J500" s="4" t="s">
        <v>44</v>
      </c>
      <c r="K500" s="4" t="s">
        <v>58</v>
      </c>
      <c r="L500" s="4">
        <v>9216</v>
      </c>
      <c r="M500" s="4">
        <v>1868</v>
      </c>
      <c r="N500" s="10" t="s">
        <v>280</v>
      </c>
      <c r="O500" s="15">
        <v>45266</v>
      </c>
      <c r="P500" s="4">
        <v>1</v>
      </c>
      <c r="Q500" s="4"/>
      <c r="R500" s="4"/>
      <c r="S500" s="4"/>
      <c r="T500" s="10">
        <v>1</v>
      </c>
      <c r="U500" s="10">
        <f t="shared" si="16"/>
        <v>1</v>
      </c>
      <c r="V500" s="10"/>
      <c r="W500" s="10" t="s">
        <v>52</v>
      </c>
      <c r="X500" s="10" t="s">
        <v>1643</v>
      </c>
      <c r="Y500" s="1" t="s">
        <v>783</v>
      </c>
      <c r="Z500" s="69" t="s">
        <v>2411</v>
      </c>
    </row>
    <row r="501" ht="18" customHeight="1" spans="1:26">
      <c r="A501" s="8">
        <f t="shared" si="15"/>
        <v>500</v>
      </c>
      <c r="B501" s="18">
        <v>45252</v>
      </c>
      <c r="C501" s="68">
        <v>46203</v>
      </c>
      <c r="D501" s="10" t="s">
        <v>2412</v>
      </c>
      <c r="E501" s="4"/>
      <c r="F501" s="4">
        <v>1</v>
      </c>
      <c r="G501" s="4" t="s">
        <v>62</v>
      </c>
      <c r="H501" s="4"/>
      <c r="I501" s="4" t="s">
        <v>1636</v>
      </c>
      <c r="J501" s="4" t="s">
        <v>2413</v>
      </c>
      <c r="K501" s="4" t="s">
        <v>58</v>
      </c>
      <c r="L501" s="4">
        <v>9216</v>
      </c>
      <c r="M501" s="4">
        <v>1869</v>
      </c>
      <c r="N501" s="4"/>
      <c r="O501" s="4"/>
      <c r="P501" s="4">
        <v>1</v>
      </c>
      <c r="Q501" s="4"/>
      <c r="R501" s="4"/>
      <c r="S501" s="4">
        <v>1</v>
      </c>
      <c r="T501" s="10">
        <v>2</v>
      </c>
      <c r="U501" s="10">
        <f t="shared" si="16"/>
        <v>1</v>
      </c>
      <c r="V501" s="10"/>
      <c r="W501" s="10"/>
      <c r="X501" s="10" t="s">
        <v>1818</v>
      </c>
      <c r="Y501" s="1" t="s">
        <v>783</v>
      </c>
      <c r="Z501" s="69" t="s">
        <v>2414</v>
      </c>
    </row>
    <row r="502" ht="18" customHeight="1" spans="1:26">
      <c r="A502" s="8">
        <f t="shared" si="15"/>
        <v>501</v>
      </c>
      <c r="B502" s="18">
        <v>45257</v>
      </c>
      <c r="C502" s="68">
        <v>46203</v>
      </c>
      <c r="D502" s="10" t="s">
        <v>2426</v>
      </c>
      <c r="E502" s="4"/>
      <c r="F502" s="4">
        <v>0</v>
      </c>
      <c r="G502" s="4" t="s">
        <v>48</v>
      </c>
      <c r="H502" s="4"/>
      <c r="I502" s="4" t="s">
        <v>2427</v>
      </c>
      <c r="J502" s="4" t="s">
        <v>4336</v>
      </c>
      <c r="K502" s="4" t="s">
        <v>58</v>
      </c>
      <c r="L502" s="4">
        <v>9216</v>
      </c>
      <c r="M502" s="4">
        <v>1873</v>
      </c>
      <c r="N502" s="10" t="s">
        <v>678</v>
      </c>
      <c r="O502" s="18">
        <v>45371</v>
      </c>
      <c r="P502" s="4">
        <v>1</v>
      </c>
      <c r="Q502" s="4"/>
      <c r="R502" s="4"/>
      <c r="S502" s="4"/>
      <c r="T502" s="10">
        <v>1</v>
      </c>
      <c r="U502" s="10">
        <f t="shared" si="16"/>
        <v>1</v>
      </c>
      <c r="V502" s="10"/>
      <c r="W502" s="10" t="s">
        <v>52</v>
      </c>
      <c r="X502" s="10" t="s">
        <v>1643</v>
      </c>
      <c r="Y502" s="1" t="s">
        <v>783</v>
      </c>
      <c r="Z502" s="69" t="s">
        <v>2428</v>
      </c>
    </row>
    <row r="503" ht="18" customHeight="1" spans="1:26">
      <c r="A503" s="8">
        <f t="shared" si="15"/>
        <v>502</v>
      </c>
      <c r="B503" s="18">
        <v>45257</v>
      </c>
      <c r="C503" s="68">
        <v>46053</v>
      </c>
      <c r="D503" s="10" t="s">
        <v>2429</v>
      </c>
      <c r="E503" s="4"/>
      <c r="F503" s="4">
        <v>1</v>
      </c>
      <c r="G503" s="4" t="s">
        <v>48</v>
      </c>
      <c r="H503" s="4"/>
      <c r="I503" s="4" t="s">
        <v>4337</v>
      </c>
      <c r="J503" s="4" t="s">
        <v>363</v>
      </c>
      <c r="K503" s="4" t="s">
        <v>58</v>
      </c>
      <c r="L503" s="4">
        <v>9216</v>
      </c>
      <c r="M503" s="4">
        <v>1874</v>
      </c>
      <c r="N503" s="10" t="s">
        <v>2262</v>
      </c>
      <c r="O503" s="18">
        <v>45371</v>
      </c>
      <c r="P503" s="4">
        <v>1</v>
      </c>
      <c r="Q503" s="4"/>
      <c r="R503" s="4"/>
      <c r="S503" s="4"/>
      <c r="T503" s="10">
        <v>1</v>
      </c>
      <c r="U503" s="10">
        <f t="shared" si="16"/>
        <v>1</v>
      </c>
      <c r="V503" s="10"/>
      <c r="W503" s="38">
        <v>13056</v>
      </c>
      <c r="X503" s="10" t="s">
        <v>1989</v>
      </c>
      <c r="Y503" s="10" t="s">
        <v>1989</v>
      </c>
      <c r="Z503" s="69" t="s">
        <v>2431</v>
      </c>
    </row>
    <row r="504" ht="18" customHeight="1" spans="1:26">
      <c r="A504" s="8">
        <f t="shared" si="15"/>
        <v>503</v>
      </c>
      <c r="B504" s="18">
        <v>45257</v>
      </c>
      <c r="C504" s="68">
        <v>46203</v>
      </c>
      <c r="D504" s="10" t="s">
        <v>2432</v>
      </c>
      <c r="E504" s="4"/>
      <c r="F504" s="4">
        <v>1</v>
      </c>
      <c r="G504" s="4" t="s">
        <v>67</v>
      </c>
      <c r="H504" s="4">
        <v>1</v>
      </c>
      <c r="I504" s="4" t="s">
        <v>2433</v>
      </c>
      <c r="J504" s="4" t="s">
        <v>57</v>
      </c>
      <c r="K504" s="8" t="s">
        <v>37</v>
      </c>
      <c r="L504" s="4">
        <v>5400</v>
      </c>
      <c r="M504" s="4">
        <v>1875</v>
      </c>
      <c r="N504" s="4"/>
      <c r="O504" s="4" t="s">
        <v>2713</v>
      </c>
      <c r="P504" s="4">
        <v>1</v>
      </c>
      <c r="Q504" s="4"/>
      <c r="R504" s="4"/>
      <c r="S504" s="4"/>
      <c r="T504" s="10">
        <v>0</v>
      </c>
      <c r="U504" s="10">
        <f t="shared" si="16"/>
        <v>1</v>
      </c>
      <c r="V504" s="10"/>
      <c r="W504" s="10"/>
      <c r="X504" s="10"/>
      <c r="Y504" s="1"/>
      <c r="Z504" s="69" t="s">
        <v>2434</v>
      </c>
    </row>
    <row r="505" ht="18" customHeight="1" spans="1:26">
      <c r="A505" s="8">
        <f t="shared" si="15"/>
        <v>504</v>
      </c>
      <c r="B505" s="18">
        <v>45259</v>
      </c>
      <c r="C505" s="68">
        <v>46203</v>
      </c>
      <c r="D505" s="10" t="s">
        <v>2435</v>
      </c>
      <c r="E505" s="4"/>
      <c r="F505" s="4">
        <v>1</v>
      </c>
      <c r="G505" s="4" t="s">
        <v>36</v>
      </c>
      <c r="H505" s="4"/>
      <c r="I505" s="1" t="s">
        <v>2436</v>
      </c>
      <c r="J505" s="1" t="s">
        <v>2437</v>
      </c>
      <c r="K505" s="8" t="s">
        <v>37</v>
      </c>
      <c r="L505" s="4">
        <v>5400</v>
      </c>
      <c r="M505" s="4">
        <v>1876</v>
      </c>
      <c r="N505" s="4"/>
      <c r="O505" s="4" t="s">
        <v>2713</v>
      </c>
      <c r="P505" s="4">
        <v>1</v>
      </c>
      <c r="Q505" s="4"/>
      <c r="R505" s="4"/>
      <c r="S505" s="4">
        <v>1</v>
      </c>
      <c r="T505" s="10">
        <v>0</v>
      </c>
      <c r="U505" s="10">
        <f t="shared" si="16"/>
        <v>1</v>
      </c>
      <c r="V505" s="10"/>
      <c r="W505" s="10"/>
      <c r="X505" s="10"/>
      <c r="Y505" s="1"/>
      <c r="Z505" s="69" t="s">
        <v>2438</v>
      </c>
    </row>
    <row r="506" ht="18" customHeight="1" spans="1:26">
      <c r="A506" s="8">
        <f t="shared" si="15"/>
        <v>505</v>
      </c>
      <c r="B506" s="18">
        <v>45261</v>
      </c>
      <c r="C506" s="68">
        <v>46203</v>
      </c>
      <c r="D506" s="10" t="s">
        <v>2445</v>
      </c>
      <c r="E506" s="4"/>
      <c r="F506" s="4">
        <v>1</v>
      </c>
      <c r="G506" s="4" t="s">
        <v>62</v>
      </c>
      <c r="H506" s="4"/>
      <c r="I506" s="4" t="s">
        <v>2446</v>
      </c>
      <c r="J506" s="4" t="s">
        <v>57</v>
      </c>
      <c r="K506" s="4" t="s">
        <v>58</v>
      </c>
      <c r="L506" s="4">
        <v>9216</v>
      </c>
      <c r="M506" s="4" t="e">
        <f>#REF!+1</f>
        <v>#REF!</v>
      </c>
      <c r="N506" s="4"/>
      <c r="O506" s="18">
        <v>45372</v>
      </c>
      <c r="P506" s="4">
        <v>1</v>
      </c>
      <c r="Q506" s="4"/>
      <c r="R506" s="4"/>
      <c r="S506" s="4"/>
      <c r="T506" s="10">
        <v>1</v>
      </c>
      <c r="U506" s="10">
        <f t="shared" si="16"/>
        <v>1</v>
      </c>
      <c r="V506" s="10"/>
      <c r="W506" s="10"/>
      <c r="X506" s="10" t="s">
        <v>2102</v>
      </c>
      <c r="Y506" s="10" t="s">
        <v>2102</v>
      </c>
      <c r="Z506" s="69" t="s">
        <v>2448</v>
      </c>
    </row>
    <row r="507" ht="18" customHeight="1" spans="1:26">
      <c r="A507" s="8">
        <f t="shared" si="15"/>
        <v>506</v>
      </c>
      <c r="B507" s="18">
        <v>45261</v>
      </c>
      <c r="C507" s="68">
        <v>46203</v>
      </c>
      <c r="D507" s="10" t="s">
        <v>2449</v>
      </c>
      <c r="E507" s="4"/>
      <c r="F507" s="4">
        <v>1</v>
      </c>
      <c r="G507" s="4" t="s">
        <v>48</v>
      </c>
      <c r="H507" s="4"/>
      <c r="I507" s="1" t="s">
        <v>1512</v>
      </c>
      <c r="J507" s="1" t="s">
        <v>4339</v>
      </c>
      <c r="K507" s="8" t="s">
        <v>37</v>
      </c>
      <c r="L507" s="4">
        <v>5400</v>
      </c>
      <c r="M507" s="4" t="e">
        <f>M506+1</f>
        <v>#REF!</v>
      </c>
      <c r="N507" s="10" t="s">
        <v>408</v>
      </c>
      <c r="O507" s="4"/>
      <c r="P507" s="4">
        <v>1</v>
      </c>
      <c r="Q507" s="4"/>
      <c r="R507" s="4"/>
      <c r="S507" s="4">
        <v>1</v>
      </c>
      <c r="T507" s="10">
        <v>1</v>
      </c>
      <c r="U507" s="10">
        <f t="shared" si="16"/>
        <v>1</v>
      </c>
      <c r="V507" s="10"/>
      <c r="W507" s="10" t="s">
        <v>52</v>
      </c>
      <c r="X507" s="10" t="s">
        <v>1643</v>
      </c>
      <c r="Y507" s="1" t="s">
        <v>783</v>
      </c>
      <c r="Z507" s="69" t="s">
        <v>2451</v>
      </c>
    </row>
    <row r="508" ht="18" customHeight="1" spans="1:26">
      <c r="A508" s="8">
        <f t="shared" si="15"/>
        <v>507</v>
      </c>
      <c r="B508" s="18">
        <v>45264</v>
      </c>
      <c r="C508" s="68">
        <v>46203</v>
      </c>
      <c r="D508" s="10" t="s">
        <v>2456</v>
      </c>
      <c r="E508" s="4"/>
      <c r="F508" s="4">
        <v>1</v>
      </c>
      <c r="G508" s="4" t="s">
        <v>62</v>
      </c>
      <c r="H508" s="4"/>
      <c r="I508" s="4" t="s">
        <v>2457</v>
      </c>
      <c r="J508" s="1" t="s">
        <v>2458</v>
      </c>
      <c r="K508" s="4" t="s">
        <v>58</v>
      </c>
      <c r="L508" s="4">
        <v>9216</v>
      </c>
      <c r="M508" s="4">
        <v>1883</v>
      </c>
      <c r="N508" s="4"/>
      <c r="O508" s="4"/>
      <c r="P508" s="4">
        <v>1</v>
      </c>
      <c r="Q508" s="4"/>
      <c r="R508" s="4"/>
      <c r="S508" s="4">
        <v>1</v>
      </c>
      <c r="T508" s="10">
        <v>2</v>
      </c>
      <c r="U508" s="10">
        <f t="shared" si="16"/>
        <v>1</v>
      </c>
      <c r="V508" s="10"/>
      <c r="W508" s="10"/>
      <c r="X508" s="10" t="s">
        <v>638</v>
      </c>
      <c r="Y508" s="1" t="s">
        <v>783</v>
      </c>
      <c r="Z508" s="69" t="s">
        <v>2459</v>
      </c>
    </row>
    <row r="509" ht="18" customHeight="1" spans="1:26">
      <c r="A509" s="8">
        <f t="shared" si="15"/>
        <v>508</v>
      </c>
      <c r="B509" s="18">
        <v>45266</v>
      </c>
      <c r="C509" s="68">
        <v>46203</v>
      </c>
      <c r="D509" s="10" t="s">
        <v>2460</v>
      </c>
      <c r="E509" s="4"/>
      <c r="F509" s="78">
        <v>1</v>
      </c>
      <c r="G509" s="4" t="s">
        <v>48</v>
      </c>
      <c r="H509" s="4"/>
      <c r="I509" s="4" t="s">
        <v>344</v>
      </c>
      <c r="J509" s="4" t="s">
        <v>4340</v>
      </c>
      <c r="K509" s="4" t="s">
        <v>58</v>
      </c>
      <c r="L509" s="4">
        <v>9216</v>
      </c>
      <c r="M509" s="4">
        <v>1884</v>
      </c>
      <c r="N509" s="10" t="s">
        <v>1943</v>
      </c>
      <c r="O509" s="4"/>
      <c r="P509" s="4">
        <v>1</v>
      </c>
      <c r="Q509" s="4"/>
      <c r="R509" s="4"/>
      <c r="S509" s="4"/>
      <c r="T509" s="10">
        <v>0</v>
      </c>
      <c r="U509" s="10">
        <f t="shared" si="16"/>
        <v>1</v>
      </c>
      <c r="V509" s="10"/>
      <c r="W509" s="10" t="s">
        <v>52</v>
      </c>
      <c r="X509" s="10" t="s">
        <v>2215</v>
      </c>
      <c r="Y509" s="1" t="s">
        <v>768</v>
      </c>
      <c r="Z509" s="69" t="s">
        <v>2461</v>
      </c>
    </row>
    <row r="510" ht="18" customHeight="1" spans="1:26">
      <c r="A510" s="8">
        <f t="shared" si="15"/>
        <v>509</v>
      </c>
      <c r="B510" s="18">
        <v>45271</v>
      </c>
      <c r="C510" s="68">
        <v>46203</v>
      </c>
      <c r="D510" s="10" t="s">
        <v>2469</v>
      </c>
      <c r="E510" s="4"/>
      <c r="F510" s="4">
        <v>1</v>
      </c>
      <c r="G510" s="4" t="s">
        <v>62</v>
      </c>
      <c r="H510" s="4"/>
      <c r="I510" s="4" t="s">
        <v>2470</v>
      </c>
      <c r="J510" s="4" t="s">
        <v>921</v>
      </c>
      <c r="K510" s="4" t="s">
        <v>58</v>
      </c>
      <c r="L510" s="4">
        <v>9216</v>
      </c>
      <c r="M510" s="4">
        <v>1888</v>
      </c>
      <c r="N510" s="4"/>
      <c r="O510" s="18">
        <v>45372</v>
      </c>
      <c r="P510" s="4">
        <v>1</v>
      </c>
      <c r="Q510" s="4"/>
      <c r="R510" s="4"/>
      <c r="S510" s="4"/>
      <c r="T510" s="10">
        <v>2</v>
      </c>
      <c r="U510" s="10">
        <f t="shared" si="16"/>
        <v>1</v>
      </c>
      <c r="V510" s="10"/>
      <c r="W510" s="10"/>
      <c r="X510" s="10" t="s">
        <v>223</v>
      </c>
      <c r="Y510" s="1" t="s">
        <v>783</v>
      </c>
      <c r="Z510" s="1" t="s">
        <v>4342</v>
      </c>
    </row>
    <row r="511" ht="18" customHeight="1" spans="1:26">
      <c r="A511" s="8">
        <f t="shared" si="15"/>
        <v>510</v>
      </c>
      <c r="B511" s="18">
        <v>44177</v>
      </c>
      <c r="C511" s="68">
        <v>46203</v>
      </c>
      <c r="D511" s="10" t="s">
        <v>2483</v>
      </c>
      <c r="E511" s="4"/>
      <c r="F511" s="4">
        <v>1</v>
      </c>
      <c r="G511" s="4" t="s">
        <v>48</v>
      </c>
      <c r="H511" s="4"/>
      <c r="I511" s="4" t="s">
        <v>2484</v>
      </c>
      <c r="J511" s="4" t="s">
        <v>2485</v>
      </c>
      <c r="K511" s="8" t="s">
        <v>37</v>
      </c>
      <c r="L511" s="4">
        <v>5400</v>
      </c>
      <c r="M511" s="4" t="s">
        <v>38</v>
      </c>
      <c r="N511" s="10" t="s">
        <v>2262</v>
      </c>
      <c r="O511" s="4" t="s">
        <v>2713</v>
      </c>
      <c r="P511" s="4">
        <v>1</v>
      </c>
      <c r="Q511" s="4"/>
      <c r="R511" s="4"/>
      <c r="S511" s="4"/>
      <c r="T511" s="10"/>
      <c r="U511" s="10">
        <f t="shared" si="16"/>
        <v>4</v>
      </c>
      <c r="V511" s="10"/>
      <c r="W511" s="10" t="s">
        <v>52</v>
      </c>
      <c r="X511" s="10"/>
      <c r="Y511" s="1"/>
      <c r="Z511" s="69" t="s">
        <v>2486</v>
      </c>
    </row>
    <row r="512" ht="18" customHeight="1" spans="1:26">
      <c r="A512" s="8">
        <f t="shared" si="15"/>
        <v>511</v>
      </c>
      <c r="B512" s="18">
        <v>45281</v>
      </c>
      <c r="C512" s="68">
        <v>46203</v>
      </c>
      <c r="D512" s="10" t="s">
        <v>2505</v>
      </c>
      <c r="E512" s="12"/>
      <c r="F512" s="12">
        <v>1</v>
      </c>
      <c r="G512" s="4" t="s">
        <v>518</v>
      </c>
      <c r="H512" s="4">
        <v>1</v>
      </c>
      <c r="I512" s="4" t="s">
        <v>2506</v>
      </c>
      <c r="J512" s="4" t="s">
        <v>2507</v>
      </c>
      <c r="K512" s="4" t="s">
        <v>58</v>
      </c>
      <c r="L512" s="4">
        <v>5120</v>
      </c>
      <c r="M512" s="4">
        <v>1895</v>
      </c>
      <c r="N512" s="4"/>
      <c r="O512" s="4"/>
      <c r="P512" s="4" t="s">
        <v>2508</v>
      </c>
      <c r="Q512" s="4"/>
      <c r="R512" s="4"/>
      <c r="S512" s="4"/>
      <c r="T512" s="10">
        <v>2</v>
      </c>
      <c r="U512" s="10">
        <f t="shared" si="16"/>
        <v>1</v>
      </c>
      <c r="V512" s="10"/>
      <c r="W512" s="10"/>
      <c r="X512" s="10" t="s">
        <v>725</v>
      </c>
      <c r="Y512" s="1" t="s">
        <v>783</v>
      </c>
      <c r="Z512" s="69" t="s">
        <v>2509</v>
      </c>
    </row>
    <row r="513" ht="18" customHeight="1" spans="1:26">
      <c r="A513" s="8">
        <f t="shared" si="15"/>
        <v>512</v>
      </c>
      <c r="B513" s="18">
        <v>45285</v>
      </c>
      <c r="C513" s="68">
        <v>46203</v>
      </c>
      <c r="D513" s="10" t="s">
        <v>2516</v>
      </c>
      <c r="E513" s="4"/>
      <c r="F513" s="4">
        <v>1</v>
      </c>
      <c r="G513" s="4" t="s">
        <v>62</v>
      </c>
      <c r="H513" s="4"/>
      <c r="I513" s="4" t="s">
        <v>2518</v>
      </c>
      <c r="J513" s="4" t="s">
        <v>2519</v>
      </c>
      <c r="K513" s="4" t="s">
        <v>58</v>
      </c>
      <c r="L513" s="4">
        <v>9216</v>
      </c>
      <c r="M513" s="4">
        <v>1899</v>
      </c>
      <c r="N513" s="4"/>
      <c r="O513" s="18">
        <v>45392</v>
      </c>
      <c r="P513" s="4">
        <v>1</v>
      </c>
      <c r="Q513" s="4"/>
      <c r="R513" s="4"/>
      <c r="S513" s="4"/>
      <c r="T513" s="10">
        <v>0</v>
      </c>
      <c r="U513" s="10">
        <f t="shared" si="16"/>
        <v>1</v>
      </c>
      <c r="V513" s="10"/>
      <c r="W513" s="10"/>
      <c r="X513" s="10" t="s">
        <v>2517</v>
      </c>
      <c r="Y513" s="1" t="s">
        <v>12</v>
      </c>
      <c r="Z513" s="69" t="s">
        <v>2520</v>
      </c>
    </row>
    <row r="514" ht="18" customHeight="1" spans="1:26">
      <c r="A514" s="8">
        <f t="shared" ref="A514:A577" si="17">ROW()-1</f>
        <v>513</v>
      </c>
      <c r="B514" s="18">
        <v>45289</v>
      </c>
      <c r="C514" s="68">
        <v>46203</v>
      </c>
      <c r="D514" s="10" t="s">
        <v>2524</v>
      </c>
      <c r="E514" s="4"/>
      <c r="F514" s="4">
        <v>1</v>
      </c>
      <c r="G514" s="4" t="s">
        <v>308</v>
      </c>
      <c r="H514" s="4"/>
      <c r="I514" s="4" t="s">
        <v>2525</v>
      </c>
      <c r="J514" s="4" t="s">
        <v>217</v>
      </c>
      <c r="K514" s="4" t="s">
        <v>58</v>
      </c>
      <c r="L514" s="4">
        <v>7168</v>
      </c>
      <c r="M514" s="4">
        <v>1900</v>
      </c>
      <c r="N514" s="4"/>
      <c r="O514" s="4"/>
      <c r="P514" s="4">
        <v>1</v>
      </c>
      <c r="Q514" s="4"/>
      <c r="R514" s="4"/>
      <c r="S514" s="4"/>
      <c r="T514" s="10">
        <v>2</v>
      </c>
      <c r="U514" s="10">
        <f t="shared" si="16"/>
        <v>1</v>
      </c>
      <c r="V514" s="10"/>
      <c r="W514" s="10"/>
      <c r="X514" s="10" t="s">
        <v>434</v>
      </c>
      <c r="Y514" s="1" t="s">
        <v>783</v>
      </c>
      <c r="Z514" s="69" t="s">
        <v>2526</v>
      </c>
    </row>
    <row r="515" ht="18" customHeight="1" spans="1:26">
      <c r="A515" s="8">
        <f t="shared" si="17"/>
        <v>514</v>
      </c>
      <c r="B515" s="9">
        <v>44842</v>
      </c>
      <c r="C515" s="68">
        <v>46203</v>
      </c>
      <c r="D515" s="10" t="s">
        <v>2536</v>
      </c>
      <c r="E515" s="4"/>
      <c r="F515" s="4">
        <v>1</v>
      </c>
      <c r="G515" s="4" t="s">
        <v>48</v>
      </c>
      <c r="H515" s="4"/>
      <c r="I515" s="4" t="s">
        <v>746</v>
      </c>
      <c r="J515" s="4" t="s">
        <v>629</v>
      </c>
      <c r="K515" s="8" t="s">
        <v>37</v>
      </c>
      <c r="L515" s="4">
        <v>5400</v>
      </c>
      <c r="M515" s="4">
        <v>1633</v>
      </c>
      <c r="N515" s="10" t="s">
        <v>1328</v>
      </c>
      <c r="O515" s="15">
        <v>44868</v>
      </c>
      <c r="P515" s="4">
        <v>1</v>
      </c>
      <c r="Q515" s="4"/>
      <c r="R515" s="4"/>
      <c r="S515" s="4"/>
      <c r="T515" s="10"/>
      <c r="U515" s="10">
        <f t="shared" si="16"/>
        <v>2</v>
      </c>
      <c r="V515" s="10"/>
      <c r="W515" s="10" t="s">
        <v>52</v>
      </c>
      <c r="X515" s="10"/>
      <c r="Y515" s="1"/>
      <c r="Z515" s="69" t="s">
        <v>2537</v>
      </c>
    </row>
    <row r="516" ht="18" customHeight="1" spans="1:26">
      <c r="A516" s="8">
        <f t="shared" si="17"/>
        <v>515</v>
      </c>
      <c r="B516" s="9">
        <v>42576</v>
      </c>
      <c r="C516" s="68">
        <v>46053</v>
      </c>
      <c r="D516" s="10" t="s">
        <v>2546</v>
      </c>
      <c r="E516" s="4"/>
      <c r="F516" s="4">
        <v>1</v>
      </c>
      <c r="G516" s="4" t="s">
        <v>48</v>
      </c>
      <c r="H516" s="4"/>
      <c r="I516" s="1" t="s">
        <v>4348</v>
      </c>
      <c r="J516" s="1" t="s">
        <v>57</v>
      </c>
      <c r="K516" s="8" t="s">
        <v>37</v>
      </c>
      <c r="L516" s="4">
        <v>5400</v>
      </c>
      <c r="M516" s="4">
        <v>204</v>
      </c>
      <c r="N516" s="10" t="s">
        <v>1095</v>
      </c>
      <c r="O516" s="4" t="s">
        <v>2713</v>
      </c>
      <c r="P516" s="4">
        <v>1</v>
      </c>
      <c r="Q516" s="4"/>
      <c r="R516" s="4"/>
      <c r="S516" s="4"/>
      <c r="T516" s="10"/>
      <c r="U516" s="10">
        <f t="shared" si="16"/>
        <v>8</v>
      </c>
      <c r="V516" s="10"/>
      <c r="W516" s="38">
        <v>7650</v>
      </c>
      <c r="X516" s="10"/>
      <c r="Y516" s="1"/>
      <c r="Z516" s="1" t="s">
        <v>4349</v>
      </c>
    </row>
    <row r="517" ht="18" customHeight="1" spans="1:26">
      <c r="A517" s="8">
        <f t="shared" si="17"/>
        <v>516</v>
      </c>
      <c r="B517" s="18">
        <v>45293</v>
      </c>
      <c r="C517" s="68">
        <v>46203</v>
      </c>
      <c r="D517" s="10" t="s">
        <v>2549</v>
      </c>
      <c r="E517" s="4"/>
      <c r="F517" s="4">
        <v>1</v>
      </c>
      <c r="G517" s="4" t="s">
        <v>48</v>
      </c>
      <c r="H517" s="4"/>
      <c r="I517" s="4" t="s">
        <v>4350</v>
      </c>
      <c r="J517" s="4" t="s">
        <v>134</v>
      </c>
      <c r="K517" s="4" t="s">
        <v>58</v>
      </c>
      <c r="L517" s="4">
        <v>9216</v>
      </c>
      <c r="M517" s="4">
        <v>1905</v>
      </c>
      <c r="N517" s="10" t="s">
        <v>2262</v>
      </c>
      <c r="O517" s="18">
        <v>45371</v>
      </c>
      <c r="P517" s="4">
        <v>1</v>
      </c>
      <c r="Q517" s="4"/>
      <c r="R517" s="4"/>
      <c r="S517" s="4"/>
      <c r="T517" s="10">
        <v>2</v>
      </c>
      <c r="U517" s="10">
        <f t="shared" si="16"/>
        <v>1</v>
      </c>
      <c r="V517" s="10"/>
      <c r="W517" s="10" t="s">
        <v>52</v>
      </c>
      <c r="X517" s="10" t="s">
        <v>1445</v>
      </c>
      <c r="Y517" s="1" t="s">
        <v>783</v>
      </c>
      <c r="Z517" s="69" t="s">
        <v>2551</v>
      </c>
    </row>
    <row r="518" ht="18" customHeight="1" spans="1:26">
      <c r="A518" s="8">
        <f t="shared" si="17"/>
        <v>517</v>
      </c>
      <c r="B518" s="18">
        <v>45295</v>
      </c>
      <c r="C518" s="68">
        <v>46203</v>
      </c>
      <c r="D518" s="10" t="s">
        <v>2552</v>
      </c>
      <c r="E518" s="4"/>
      <c r="F518" s="4">
        <v>1</v>
      </c>
      <c r="G518" s="4" t="s">
        <v>325</v>
      </c>
      <c r="H518" s="4"/>
      <c r="I518" s="4" t="s">
        <v>2554</v>
      </c>
      <c r="J518" s="4" t="s">
        <v>2555</v>
      </c>
      <c r="K518" s="4" t="s">
        <v>58</v>
      </c>
      <c r="L518" s="4">
        <v>2048</v>
      </c>
      <c r="M518" s="4">
        <v>1906</v>
      </c>
      <c r="N518" s="4"/>
      <c r="O518" s="4"/>
      <c r="P518" s="4">
        <v>1</v>
      </c>
      <c r="Q518" s="4"/>
      <c r="R518" s="4"/>
      <c r="S518" s="4"/>
      <c r="T518" s="10">
        <v>2</v>
      </c>
      <c r="U518" s="10">
        <f t="shared" si="16"/>
        <v>1</v>
      </c>
      <c r="V518" s="4" t="s">
        <v>651</v>
      </c>
      <c r="W518" s="4">
        <v>2145</v>
      </c>
      <c r="X518" s="10" t="s">
        <v>2553</v>
      </c>
      <c r="Y518" s="10" t="s">
        <v>1989</v>
      </c>
      <c r="Z518" s="69" t="s">
        <v>2556</v>
      </c>
    </row>
    <row r="519" ht="18" customHeight="1" spans="1:26">
      <c r="A519" s="8">
        <f t="shared" si="17"/>
        <v>518</v>
      </c>
      <c r="B519" s="18">
        <v>45297</v>
      </c>
      <c r="C519" s="68">
        <v>46203</v>
      </c>
      <c r="D519" s="10" t="s">
        <v>2557</v>
      </c>
      <c r="E519" s="4"/>
      <c r="F519" s="4">
        <v>0</v>
      </c>
      <c r="G519" s="4" t="s">
        <v>308</v>
      </c>
      <c r="H519" s="4"/>
      <c r="I519" s="4" t="s">
        <v>2558</v>
      </c>
      <c r="J519" s="4" t="s">
        <v>50</v>
      </c>
      <c r="K519" s="4" t="s">
        <v>58</v>
      </c>
      <c r="L519" s="4">
        <v>7168</v>
      </c>
      <c r="M519" s="4">
        <v>1907</v>
      </c>
      <c r="N519" s="4"/>
      <c r="O519" s="18">
        <v>45431</v>
      </c>
      <c r="P519" s="4">
        <v>1</v>
      </c>
      <c r="Q519" s="4"/>
      <c r="R519" s="4"/>
      <c r="S519" s="4"/>
      <c r="T519" s="10">
        <v>2</v>
      </c>
      <c r="U519" s="10">
        <f t="shared" si="16"/>
        <v>1</v>
      </c>
      <c r="V519" s="10"/>
      <c r="W519" s="10"/>
      <c r="X519" s="10" t="s">
        <v>2381</v>
      </c>
      <c r="Y519" s="1" t="s">
        <v>783</v>
      </c>
      <c r="Z519" s="69" t="s">
        <v>2559</v>
      </c>
    </row>
    <row r="520" ht="18" customHeight="1" spans="1:26">
      <c r="A520" s="8">
        <f t="shared" si="17"/>
        <v>519</v>
      </c>
      <c r="B520" s="18">
        <v>45299</v>
      </c>
      <c r="C520" s="68">
        <v>46203</v>
      </c>
      <c r="D520" s="10" t="s">
        <v>2560</v>
      </c>
      <c r="E520" s="4"/>
      <c r="F520" s="4">
        <v>1</v>
      </c>
      <c r="G520" s="4" t="s">
        <v>62</v>
      </c>
      <c r="H520" s="4"/>
      <c r="I520" s="4" t="s">
        <v>2561</v>
      </c>
      <c r="J520" s="4" t="s">
        <v>217</v>
      </c>
      <c r="K520" s="4" t="s">
        <v>58</v>
      </c>
      <c r="L520" s="4">
        <v>9216</v>
      </c>
      <c r="M520" s="4">
        <v>1908</v>
      </c>
      <c r="N520" s="4"/>
      <c r="O520" s="18">
        <v>45372</v>
      </c>
      <c r="P520" s="4">
        <v>1</v>
      </c>
      <c r="Q520" s="4"/>
      <c r="R520" s="4"/>
      <c r="S520" s="4"/>
      <c r="T520" s="10">
        <v>2</v>
      </c>
      <c r="U520" s="10">
        <f t="shared" si="16"/>
        <v>1</v>
      </c>
      <c r="V520" s="10"/>
      <c r="W520" s="10"/>
      <c r="X520" s="10" t="s">
        <v>390</v>
      </c>
      <c r="Y520" s="1" t="s">
        <v>783</v>
      </c>
      <c r="Z520" s="69" t="s">
        <v>2562</v>
      </c>
    </row>
    <row r="521" ht="18" customHeight="1" spans="1:26">
      <c r="A521" s="8">
        <f t="shared" si="17"/>
        <v>520</v>
      </c>
      <c r="B521" s="18">
        <v>45300</v>
      </c>
      <c r="C521" s="68">
        <v>46203</v>
      </c>
      <c r="D521" s="10" t="s">
        <v>790</v>
      </c>
      <c r="E521" s="4"/>
      <c r="F521" s="4">
        <v>1</v>
      </c>
      <c r="G521" s="4" t="s">
        <v>62</v>
      </c>
      <c r="H521" s="4"/>
      <c r="I521" s="4" t="s">
        <v>2115</v>
      </c>
      <c r="J521" s="4" t="s">
        <v>2565</v>
      </c>
      <c r="K521" s="4" t="s">
        <v>58</v>
      </c>
      <c r="L521" s="4">
        <v>9216</v>
      </c>
      <c r="M521" s="4">
        <v>1910</v>
      </c>
      <c r="N521" s="4"/>
      <c r="O521" s="18">
        <v>45372</v>
      </c>
      <c r="P521" s="4">
        <v>1</v>
      </c>
      <c r="Q521" s="4"/>
      <c r="R521" s="4"/>
      <c r="S521" s="4"/>
      <c r="T521" s="10">
        <v>2</v>
      </c>
      <c r="U521" s="10">
        <f t="shared" si="16"/>
        <v>1</v>
      </c>
      <c r="V521" s="4" t="s">
        <v>651</v>
      </c>
      <c r="W521" s="10"/>
      <c r="X521" s="10" t="s">
        <v>791</v>
      </c>
      <c r="Y521" s="1" t="s">
        <v>783</v>
      </c>
      <c r="Z521" s="69" t="s">
        <v>793</v>
      </c>
    </row>
    <row r="522" ht="18" customHeight="1" spans="1:26">
      <c r="A522" s="8">
        <f t="shared" si="17"/>
        <v>521</v>
      </c>
      <c r="B522" s="9">
        <v>43692</v>
      </c>
      <c r="C522" s="68">
        <v>46203</v>
      </c>
      <c r="D522" s="10" t="s">
        <v>2566</v>
      </c>
      <c r="E522" s="4"/>
      <c r="F522" s="4">
        <v>1</v>
      </c>
      <c r="G522" s="4" t="s">
        <v>42</v>
      </c>
      <c r="H522" s="4"/>
      <c r="I522" s="4" t="s">
        <v>2567</v>
      </c>
      <c r="J522" s="4" t="s">
        <v>44</v>
      </c>
      <c r="K522" s="4" t="s">
        <v>58</v>
      </c>
      <c r="L522" s="4">
        <v>7168</v>
      </c>
      <c r="M522" s="4" t="s">
        <v>38</v>
      </c>
      <c r="N522" s="4"/>
      <c r="O522" s="4" t="s">
        <v>2713</v>
      </c>
      <c r="P522" s="4">
        <v>1</v>
      </c>
      <c r="Q522" s="4"/>
      <c r="R522" s="4"/>
      <c r="S522" s="4"/>
      <c r="T522" s="10"/>
      <c r="U522" s="10">
        <f t="shared" si="16"/>
        <v>5</v>
      </c>
      <c r="V522" s="10"/>
      <c r="W522" s="10"/>
      <c r="X522" s="10"/>
      <c r="Y522" s="1"/>
      <c r="Z522" s="1" t="s">
        <v>4351</v>
      </c>
    </row>
    <row r="523" ht="18" customHeight="1" spans="1:26">
      <c r="A523" s="8">
        <f t="shared" si="17"/>
        <v>522</v>
      </c>
      <c r="B523" s="18">
        <v>45301</v>
      </c>
      <c r="C523" s="68">
        <v>46203</v>
      </c>
      <c r="D523" s="10" t="s">
        <v>2569</v>
      </c>
      <c r="E523" s="4"/>
      <c r="F523" s="4">
        <v>1</v>
      </c>
      <c r="G523" s="4" t="s">
        <v>121</v>
      </c>
      <c r="H523" s="4"/>
      <c r="I523" s="4" t="s">
        <v>2570</v>
      </c>
      <c r="J523" s="4" t="s">
        <v>2401</v>
      </c>
      <c r="K523" s="4" t="s">
        <v>58</v>
      </c>
      <c r="L523" s="4">
        <v>7168</v>
      </c>
      <c r="M523" s="4">
        <v>1911</v>
      </c>
      <c r="N523" s="4"/>
      <c r="O523" s="18">
        <v>45372</v>
      </c>
      <c r="P523" s="4">
        <v>1</v>
      </c>
      <c r="Q523" s="4"/>
      <c r="R523" s="4"/>
      <c r="S523" s="4">
        <v>1</v>
      </c>
      <c r="T523" s="10">
        <v>2</v>
      </c>
      <c r="U523" s="10">
        <f t="shared" si="16"/>
        <v>1</v>
      </c>
      <c r="V523" s="10"/>
      <c r="W523" s="10"/>
      <c r="X523" s="10" t="s">
        <v>253</v>
      </c>
      <c r="Y523" s="1" t="s">
        <v>783</v>
      </c>
      <c r="Z523" s="69" t="s">
        <v>2571</v>
      </c>
    </row>
    <row r="524" ht="18" customHeight="1" spans="1:26">
      <c r="A524" s="8">
        <f t="shared" si="17"/>
        <v>523</v>
      </c>
      <c r="B524" s="18">
        <v>45301</v>
      </c>
      <c r="C524" s="68">
        <v>46203</v>
      </c>
      <c r="D524" s="10" t="s">
        <v>2572</v>
      </c>
      <c r="E524" s="4"/>
      <c r="F524" s="4">
        <v>1</v>
      </c>
      <c r="G524" s="4" t="s">
        <v>42</v>
      </c>
      <c r="H524" s="4"/>
      <c r="I524" s="4" t="s">
        <v>2574</v>
      </c>
      <c r="J524" s="1" t="s">
        <v>2575</v>
      </c>
      <c r="K524" s="4" t="s">
        <v>58</v>
      </c>
      <c r="L524" s="4">
        <v>7168</v>
      </c>
      <c r="M524" s="4">
        <v>1912</v>
      </c>
      <c r="N524" s="4"/>
      <c r="O524" s="18">
        <v>45372</v>
      </c>
      <c r="P524" s="4">
        <v>1</v>
      </c>
      <c r="Q524" s="4"/>
      <c r="R524" s="4"/>
      <c r="S524" s="4"/>
      <c r="T524" s="10">
        <v>2</v>
      </c>
      <c r="U524" s="10">
        <f t="shared" si="16"/>
        <v>1</v>
      </c>
      <c r="V524" s="10"/>
      <c r="W524" s="10"/>
      <c r="X524" s="10" t="s">
        <v>2573</v>
      </c>
      <c r="Y524" s="1" t="s">
        <v>783</v>
      </c>
      <c r="Z524" s="69" t="s">
        <v>2576</v>
      </c>
    </row>
    <row r="525" ht="18" customHeight="1" spans="1:26">
      <c r="A525" s="8">
        <f t="shared" si="17"/>
        <v>524</v>
      </c>
      <c r="B525" s="18">
        <v>45308</v>
      </c>
      <c r="C525" s="68">
        <v>46203</v>
      </c>
      <c r="D525" s="10" t="s">
        <v>2579</v>
      </c>
      <c r="E525" s="4"/>
      <c r="F525" s="4">
        <v>1</v>
      </c>
      <c r="G525" s="4" t="s">
        <v>67</v>
      </c>
      <c r="H525" s="4">
        <v>1</v>
      </c>
      <c r="I525" s="4" t="s">
        <v>2581</v>
      </c>
      <c r="J525" s="8" t="s">
        <v>1805</v>
      </c>
      <c r="K525" s="4" t="s">
        <v>58</v>
      </c>
      <c r="L525" s="4">
        <v>9216</v>
      </c>
      <c r="M525" s="4">
        <v>1914</v>
      </c>
      <c r="N525" s="4"/>
      <c r="O525" s="18">
        <v>45421</v>
      </c>
      <c r="P525" s="4">
        <v>1</v>
      </c>
      <c r="Q525" s="4"/>
      <c r="R525" s="4"/>
      <c r="S525" s="4"/>
      <c r="T525" s="10">
        <v>2</v>
      </c>
      <c r="U525" s="10">
        <f t="shared" si="16"/>
        <v>1</v>
      </c>
      <c r="V525" s="10"/>
      <c r="W525" s="10"/>
      <c r="X525" s="10" t="s">
        <v>2580</v>
      </c>
      <c r="Y525" s="1" t="s">
        <v>783</v>
      </c>
      <c r="Z525" s="69" t="s">
        <v>2582</v>
      </c>
    </row>
    <row r="526" ht="18" customHeight="1" spans="1:26">
      <c r="A526" s="8">
        <f t="shared" si="17"/>
        <v>525</v>
      </c>
      <c r="B526" s="18">
        <v>45309</v>
      </c>
      <c r="C526" s="68">
        <v>46203</v>
      </c>
      <c r="D526" s="10" t="s">
        <v>2583</v>
      </c>
      <c r="E526" s="75"/>
      <c r="F526" s="75">
        <v>1</v>
      </c>
      <c r="G526" s="4" t="s">
        <v>62</v>
      </c>
      <c r="H526" s="4"/>
      <c r="I526" s="4" t="s">
        <v>2584</v>
      </c>
      <c r="J526" s="4" t="s">
        <v>1435</v>
      </c>
      <c r="K526" s="4" t="s">
        <v>58</v>
      </c>
      <c r="L526" s="4">
        <v>9216</v>
      </c>
      <c r="M526" s="4">
        <v>1915</v>
      </c>
      <c r="N526" s="4"/>
      <c r="O526" s="18">
        <v>45392</v>
      </c>
      <c r="P526" s="4">
        <v>1</v>
      </c>
      <c r="Q526" s="4"/>
      <c r="R526" s="4"/>
      <c r="S526" s="4"/>
      <c r="T526" s="10">
        <v>1</v>
      </c>
      <c r="U526" s="10">
        <f t="shared" si="16"/>
        <v>1</v>
      </c>
      <c r="V526" s="10"/>
      <c r="W526" s="10"/>
      <c r="X526" s="10" t="s">
        <v>1989</v>
      </c>
      <c r="Y526" s="10" t="s">
        <v>1989</v>
      </c>
      <c r="Z526" s="1" t="s">
        <v>4352</v>
      </c>
    </row>
    <row r="527" ht="18" customHeight="1" spans="1:26">
      <c r="A527" s="8">
        <f t="shared" si="17"/>
        <v>526</v>
      </c>
      <c r="B527" s="18">
        <v>45310</v>
      </c>
      <c r="C527" s="68">
        <v>46203</v>
      </c>
      <c r="D527" s="10" t="s">
        <v>2586</v>
      </c>
      <c r="E527" s="79" t="s">
        <v>34</v>
      </c>
      <c r="F527" s="79">
        <v>1</v>
      </c>
      <c r="G527" s="4" t="s">
        <v>36</v>
      </c>
      <c r="H527" s="4"/>
      <c r="I527" s="4" t="s">
        <v>2587</v>
      </c>
      <c r="J527" s="4" t="s">
        <v>2241</v>
      </c>
      <c r="K527" s="4" t="s">
        <v>58</v>
      </c>
      <c r="L527" s="4">
        <v>9216</v>
      </c>
      <c r="M527" s="4">
        <v>1916</v>
      </c>
      <c r="N527" s="4"/>
      <c r="O527" s="18">
        <v>45393</v>
      </c>
      <c r="P527" s="4">
        <v>1</v>
      </c>
      <c r="Q527" s="4"/>
      <c r="R527" s="4"/>
      <c r="S527" s="4"/>
      <c r="T527" s="10">
        <v>2</v>
      </c>
      <c r="U527" s="10">
        <f t="shared" si="16"/>
        <v>1</v>
      </c>
      <c r="V527" s="10"/>
      <c r="W527" s="10"/>
      <c r="X527" s="10" t="s">
        <v>1182</v>
      </c>
      <c r="Y527" s="1" t="s">
        <v>783</v>
      </c>
      <c r="Z527" s="69" t="s">
        <v>2588</v>
      </c>
    </row>
    <row r="528" ht="18" customHeight="1" spans="1:26">
      <c r="A528" s="8">
        <f t="shared" si="17"/>
        <v>527</v>
      </c>
      <c r="B528" s="80">
        <v>45314</v>
      </c>
      <c r="C528" s="68">
        <v>46053</v>
      </c>
      <c r="D528" s="10" t="s">
        <v>2595</v>
      </c>
      <c r="E528" s="27"/>
      <c r="F528" s="27">
        <v>0</v>
      </c>
      <c r="G528" s="4" t="s">
        <v>36</v>
      </c>
      <c r="H528" s="4"/>
      <c r="I528" s="4" t="s">
        <v>2596</v>
      </c>
      <c r="J528" s="4" t="s">
        <v>57</v>
      </c>
      <c r="K528" s="8" t="s">
        <v>37</v>
      </c>
      <c r="L528" s="4">
        <v>5400</v>
      </c>
      <c r="M528" s="4">
        <v>1918</v>
      </c>
      <c r="N528" s="4"/>
      <c r="O528" s="18">
        <v>45421</v>
      </c>
      <c r="P528" s="4">
        <v>1</v>
      </c>
      <c r="Q528" s="4"/>
      <c r="R528" s="4"/>
      <c r="S528" s="4"/>
      <c r="T528" s="10">
        <v>1</v>
      </c>
      <c r="U528" s="10">
        <f t="shared" si="16"/>
        <v>1</v>
      </c>
      <c r="V528" s="10"/>
      <c r="W528" s="38">
        <v>7650</v>
      </c>
      <c r="X528" s="10" t="s">
        <v>1643</v>
      </c>
      <c r="Y528" s="1" t="s">
        <v>783</v>
      </c>
      <c r="Z528" s="1" t="s">
        <v>4355</v>
      </c>
    </row>
    <row r="529" ht="18" customHeight="1" spans="1:26">
      <c r="A529" s="8">
        <f t="shared" si="17"/>
        <v>528</v>
      </c>
      <c r="B529" s="18">
        <v>45320</v>
      </c>
      <c r="C529" s="68">
        <v>46203</v>
      </c>
      <c r="D529" s="10" t="s">
        <v>2604</v>
      </c>
      <c r="E529" s="75"/>
      <c r="F529" s="75">
        <v>1</v>
      </c>
      <c r="G529" s="4" t="s">
        <v>48</v>
      </c>
      <c r="H529" s="4"/>
      <c r="I529" s="4" t="s">
        <v>1595</v>
      </c>
      <c r="J529" s="4" t="s">
        <v>363</v>
      </c>
      <c r="K529" s="4" t="s">
        <v>58</v>
      </c>
      <c r="L529" s="4">
        <v>9216</v>
      </c>
      <c r="M529" s="4">
        <v>1921</v>
      </c>
      <c r="N529" s="10" t="s">
        <v>810</v>
      </c>
      <c r="O529" s="18">
        <v>45371</v>
      </c>
      <c r="P529" s="4">
        <v>1</v>
      </c>
      <c r="Q529" s="4"/>
      <c r="R529" s="4"/>
      <c r="S529" s="4">
        <v>1</v>
      </c>
      <c r="T529" s="10">
        <v>2</v>
      </c>
      <c r="U529" s="10">
        <f t="shared" si="16"/>
        <v>1</v>
      </c>
      <c r="V529" s="10"/>
      <c r="W529" s="10" t="s">
        <v>52</v>
      </c>
      <c r="X529" s="10" t="s">
        <v>1594</v>
      </c>
      <c r="Y529" s="1" t="s">
        <v>783</v>
      </c>
      <c r="Z529" s="69" t="s">
        <v>2605</v>
      </c>
    </row>
    <row r="530" ht="18" customHeight="1" spans="1:26">
      <c r="A530" s="8">
        <f t="shared" si="17"/>
        <v>529</v>
      </c>
      <c r="B530" s="18">
        <v>45321</v>
      </c>
      <c r="C530" s="68">
        <v>46203</v>
      </c>
      <c r="D530" s="10" t="s">
        <v>2606</v>
      </c>
      <c r="E530" s="12"/>
      <c r="F530" s="12" t="s">
        <v>88</v>
      </c>
      <c r="G530" s="4" t="s">
        <v>48</v>
      </c>
      <c r="H530" s="4"/>
      <c r="I530" s="4" t="s">
        <v>2607</v>
      </c>
      <c r="J530" s="1" t="s">
        <v>4357</v>
      </c>
      <c r="K530" s="4" t="s">
        <v>58</v>
      </c>
      <c r="L530" s="4">
        <v>9216</v>
      </c>
      <c r="M530" s="4">
        <v>1922</v>
      </c>
      <c r="N530" s="10" t="s">
        <v>1943</v>
      </c>
      <c r="O530" s="18">
        <v>45371</v>
      </c>
      <c r="P530" s="4">
        <v>1</v>
      </c>
      <c r="Q530" s="4"/>
      <c r="R530" s="4"/>
      <c r="S530" s="4"/>
      <c r="T530" s="10">
        <v>0</v>
      </c>
      <c r="U530" s="10">
        <f t="shared" si="16"/>
        <v>1</v>
      </c>
      <c r="V530" s="10"/>
      <c r="W530" s="10" t="s">
        <v>52</v>
      </c>
      <c r="X530" s="10" t="s">
        <v>2215</v>
      </c>
      <c r="Y530" s="1" t="s">
        <v>768</v>
      </c>
      <c r="Z530" s="69" t="s">
        <v>2608</v>
      </c>
    </row>
    <row r="531" ht="18" customHeight="1" spans="1:26">
      <c r="A531" s="8">
        <f t="shared" si="17"/>
        <v>530</v>
      </c>
      <c r="B531" s="18">
        <v>45323</v>
      </c>
      <c r="C531" s="68">
        <v>46203</v>
      </c>
      <c r="D531" s="10" t="s">
        <v>2613</v>
      </c>
      <c r="E531" s="12"/>
      <c r="F531" s="12">
        <v>1</v>
      </c>
      <c r="G531" s="4" t="s">
        <v>62</v>
      </c>
      <c r="H531" s="4"/>
      <c r="I531" s="4" t="s">
        <v>2614</v>
      </c>
      <c r="J531" s="4" t="s">
        <v>57</v>
      </c>
      <c r="K531" s="4" t="s">
        <v>58</v>
      </c>
      <c r="L531" s="4">
        <v>9216</v>
      </c>
      <c r="M531" s="4">
        <v>1925</v>
      </c>
      <c r="N531" s="4"/>
      <c r="O531" s="18">
        <v>45420</v>
      </c>
      <c r="P531" s="4">
        <v>1</v>
      </c>
      <c r="Q531" s="4"/>
      <c r="R531" s="4"/>
      <c r="S531" s="4"/>
      <c r="T531" s="10">
        <v>2</v>
      </c>
      <c r="U531" s="10">
        <f t="shared" si="16"/>
        <v>1</v>
      </c>
      <c r="V531" s="10"/>
      <c r="W531" s="10"/>
      <c r="X531" s="10" t="s">
        <v>1260</v>
      </c>
      <c r="Y531" s="1" t="s">
        <v>783</v>
      </c>
      <c r="Z531" s="69" t="s">
        <v>2615</v>
      </c>
    </row>
    <row r="532" ht="18" customHeight="1" spans="1:26">
      <c r="A532" s="8">
        <f t="shared" si="17"/>
        <v>531</v>
      </c>
      <c r="B532" s="18">
        <v>45327</v>
      </c>
      <c r="C532" s="68">
        <v>46203</v>
      </c>
      <c r="D532" s="10" t="s">
        <v>2625</v>
      </c>
      <c r="E532" s="12"/>
      <c r="F532" s="12">
        <v>1</v>
      </c>
      <c r="G532" s="4" t="s">
        <v>48</v>
      </c>
      <c r="H532" s="4"/>
      <c r="I532" s="4" t="s">
        <v>2913</v>
      </c>
      <c r="J532" s="4" t="s">
        <v>221</v>
      </c>
      <c r="K532" s="4" t="s">
        <v>58</v>
      </c>
      <c r="L532" s="4">
        <v>9216</v>
      </c>
      <c r="M532" s="4">
        <v>1929</v>
      </c>
      <c r="N532" s="10" t="s">
        <v>1943</v>
      </c>
      <c r="O532" s="18">
        <v>45392</v>
      </c>
      <c r="P532" s="4">
        <v>1</v>
      </c>
      <c r="Q532" s="4"/>
      <c r="R532" s="4"/>
      <c r="S532" s="4"/>
      <c r="T532" s="10">
        <v>1</v>
      </c>
      <c r="U532" s="10">
        <f t="shared" si="16"/>
        <v>1</v>
      </c>
      <c r="V532" s="10"/>
      <c r="W532" s="10" t="s">
        <v>52</v>
      </c>
      <c r="X532" s="10" t="s">
        <v>1989</v>
      </c>
      <c r="Y532" s="10" t="s">
        <v>1989</v>
      </c>
      <c r="Z532" s="69" t="s">
        <v>2628</v>
      </c>
    </row>
    <row r="533" ht="18" customHeight="1" spans="1:26">
      <c r="A533" s="8">
        <f t="shared" si="17"/>
        <v>532</v>
      </c>
      <c r="B533" s="18">
        <v>45327</v>
      </c>
      <c r="C533" s="68">
        <v>46203</v>
      </c>
      <c r="D533" s="10" t="s">
        <v>2629</v>
      </c>
      <c r="E533" s="12"/>
      <c r="F533" s="12">
        <v>1</v>
      </c>
      <c r="G533" s="4" t="s">
        <v>36</v>
      </c>
      <c r="H533" s="4"/>
      <c r="I533" s="1" t="s">
        <v>2630</v>
      </c>
      <c r="J533" s="1" t="s">
        <v>1756</v>
      </c>
      <c r="K533" s="4" t="s">
        <v>58</v>
      </c>
      <c r="L533" s="4">
        <v>9216</v>
      </c>
      <c r="M533" s="4" t="s">
        <v>38</v>
      </c>
      <c r="N533" s="4"/>
      <c r="O533" s="4" t="s">
        <v>2713</v>
      </c>
      <c r="P533" s="4">
        <v>1</v>
      </c>
      <c r="Q533" s="4"/>
      <c r="R533" s="4"/>
      <c r="S533" s="4"/>
      <c r="T533" s="10">
        <v>0</v>
      </c>
      <c r="U533" s="10">
        <f t="shared" si="16"/>
        <v>1</v>
      </c>
      <c r="V533" s="10"/>
      <c r="W533" s="10"/>
      <c r="X533" s="10"/>
      <c r="Y533" s="1"/>
      <c r="Z533" s="1" t="s">
        <v>4359</v>
      </c>
    </row>
    <row r="534" ht="18" customHeight="1" spans="1:26">
      <c r="A534" s="8">
        <f t="shared" si="17"/>
        <v>533</v>
      </c>
      <c r="B534" s="18">
        <v>45343</v>
      </c>
      <c r="C534" s="68">
        <v>46203</v>
      </c>
      <c r="D534" s="10" t="s">
        <v>2632</v>
      </c>
      <c r="E534" s="12"/>
      <c r="F534" s="12">
        <v>1</v>
      </c>
      <c r="G534" s="4" t="s">
        <v>48</v>
      </c>
      <c r="H534" s="4"/>
      <c r="I534" s="12" t="s">
        <v>4048</v>
      </c>
      <c r="J534" s="12" t="s">
        <v>655</v>
      </c>
      <c r="K534" s="4" t="s">
        <v>58</v>
      </c>
      <c r="L534" s="4">
        <v>9216</v>
      </c>
      <c r="M534" s="4">
        <v>1930</v>
      </c>
      <c r="N534" s="10" t="s">
        <v>1943</v>
      </c>
      <c r="O534" s="18">
        <v>45421</v>
      </c>
      <c r="P534" s="4">
        <v>1</v>
      </c>
      <c r="Q534" s="4"/>
      <c r="R534" s="4"/>
      <c r="S534" s="4"/>
      <c r="T534" s="10">
        <v>0</v>
      </c>
      <c r="U534" s="10">
        <f t="shared" si="16"/>
        <v>1</v>
      </c>
      <c r="V534" s="10"/>
      <c r="W534" s="10" t="s">
        <v>52</v>
      </c>
      <c r="X534" s="10" t="s">
        <v>791</v>
      </c>
      <c r="Y534" s="1" t="s">
        <v>783</v>
      </c>
      <c r="Z534" s="69" t="s">
        <v>2635</v>
      </c>
    </row>
    <row r="535" ht="18" customHeight="1" spans="1:26">
      <c r="A535" s="8">
        <f t="shared" si="17"/>
        <v>534</v>
      </c>
      <c r="B535" s="18">
        <v>45340</v>
      </c>
      <c r="C535" s="68">
        <v>46203</v>
      </c>
      <c r="D535" s="10" t="s">
        <v>2636</v>
      </c>
      <c r="E535" s="12"/>
      <c r="F535" s="12">
        <v>1</v>
      </c>
      <c r="G535" s="4" t="s">
        <v>67</v>
      </c>
      <c r="H535" s="4"/>
      <c r="I535" s="75" t="s">
        <v>4360</v>
      </c>
      <c r="J535" s="12" t="s">
        <v>921</v>
      </c>
      <c r="K535" s="4" t="s">
        <v>58</v>
      </c>
      <c r="L535" s="4">
        <v>9216</v>
      </c>
      <c r="M535" s="4">
        <v>1931</v>
      </c>
      <c r="N535" s="4"/>
      <c r="O535" s="18">
        <v>45392</v>
      </c>
      <c r="P535" s="4">
        <v>1</v>
      </c>
      <c r="Q535" s="4"/>
      <c r="R535" s="4"/>
      <c r="S535" s="4"/>
      <c r="T535" s="10">
        <v>0</v>
      </c>
      <c r="U535" s="10">
        <f t="shared" si="16"/>
        <v>1</v>
      </c>
      <c r="V535" s="10"/>
      <c r="W535" s="10"/>
      <c r="X535" s="10"/>
      <c r="Y535" s="1"/>
      <c r="Z535" s="69" t="s">
        <v>2639</v>
      </c>
    </row>
    <row r="536" ht="18" customHeight="1" spans="1:26">
      <c r="A536" s="8">
        <f t="shared" si="17"/>
        <v>535</v>
      </c>
      <c r="B536" s="18">
        <v>45341</v>
      </c>
      <c r="C536" s="68">
        <v>46203</v>
      </c>
      <c r="D536" s="10" t="s">
        <v>2640</v>
      </c>
      <c r="E536" s="75"/>
      <c r="F536" s="75">
        <v>0</v>
      </c>
      <c r="G536" s="4" t="s">
        <v>36</v>
      </c>
      <c r="H536" s="4">
        <v>1</v>
      </c>
      <c r="I536" s="75" t="s">
        <v>4361</v>
      </c>
      <c r="J536" s="75" t="s">
        <v>134</v>
      </c>
      <c r="K536" s="4" t="s">
        <v>58</v>
      </c>
      <c r="L536" s="4">
        <v>9216</v>
      </c>
      <c r="M536" s="4">
        <v>1932</v>
      </c>
      <c r="N536" s="4"/>
      <c r="O536" s="4" t="s">
        <v>4166</v>
      </c>
      <c r="P536" s="4">
        <v>1</v>
      </c>
      <c r="Q536" s="4"/>
      <c r="R536" s="4"/>
      <c r="S536" s="4"/>
      <c r="T536" s="10">
        <v>2</v>
      </c>
      <c r="U536" s="10">
        <f t="shared" si="16"/>
        <v>1</v>
      </c>
      <c r="V536" s="10"/>
      <c r="W536" s="10"/>
      <c r="X536" s="10" t="s">
        <v>1528</v>
      </c>
      <c r="Y536" s="1" t="s">
        <v>783</v>
      </c>
      <c r="Z536" s="69" t="s">
        <v>2642</v>
      </c>
    </row>
    <row r="537" ht="18" customHeight="1" spans="1:26">
      <c r="A537" s="8">
        <f t="shared" si="17"/>
        <v>536</v>
      </c>
      <c r="B537" s="18">
        <v>43495</v>
      </c>
      <c r="C537" s="68">
        <v>46203</v>
      </c>
      <c r="D537" s="10" t="s">
        <v>2643</v>
      </c>
      <c r="E537" s="12"/>
      <c r="F537" s="12">
        <v>1</v>
      </c>
      <c r="G537" s="4" t="s">
        <v>48</v>
      </c>
      <c r="H537" s="4"/>
      <c r="I537" s="12" t="s">
        <v>2644</v>
      </c>
      <c r="J537" s="12" t="s">
        <v>217</v>
      </c>
      <c r="K537" s="4" t="s">
        <v>58</v>
      </c>
      <c r="L537" s="4">
        <v>9216</v>
      </c>
      <c r="M537" s="4">
        <v>1933</v>
      </c>
      <c r="N537" s="10" t="s">
        <v>743</v>
      </c>
      <c r="O537" s="18">
        <v>45392</v>
      </c>
      <c r="P537" s="4">
        <v>1</v>
      </c>
      <c r="Q537" s="4"/>
      <c r="R537" s="4"/>
      <c r="S537" s="4" t="s">
        <v>2645</v>
      </c>
      <c r="T537" s="10">
        <v>0</v>
      </c>
      <c r="U537" s="10">
        <f t="shared" si="16"/>
        <v>6</v>
      </c>
      <c r="V537" s="10"/>
      <c r="W537" s="10" t="s">
        <v>52</v>
      </c>
      <c r="X537" s="10"/>
      <c r="Y537" s="1"/>
      <c r="Z537" s="69" t="s">
        <v>2646</v>
      </c>
    </row>
    <row r="538" ht="18" customHeight="1" spans="1:26">
      <c r="A538" s="8">
        <f t="shared" si="17"/>
        <v>537</v>
      </c>
      <c r="B538" s="18">
        <v>45348</v>
      </c>
      <c r="C538" s="68">
        <v>46203</v>
      </c>
      <c r="D538" s="10" t="s">
        <v>2650</v>
      </c>
      <c r="E538" s="12"/>
      <c r="F538" s="12" t="s">
        <v>1145</v>
      </c>
      <c r="G538" s="4" t="s">
        <v>48</v>
      </c>
      <c r="H538" s="4"/>
      <c r="I538" s="12" t="s">
        <v>1512</v>
      </c>
      <c r="J538" s="12" t="s">
        <v>2152</v>
      </c>
      <c r="K538" s="4" t="s">
        <v>58</v>
      </c>
      <c r="L538" s="4">
        <v>9216</v>
      </c>
      <c r="M538" s="4">
        <v>1935</v>
      </c>
      <c r="N538" s="10" t="s">
        <v>51</v>
      </c>
      <c r="O538" s="4"/>
      <c r="P538" s="4">
        <v>1</v>
      </c>
      <c r="Q538" s="4"/>
      <c r="R538" s="4"/>
      <c r="S538" s="4"/>
      <c r="T538" s="10">
        <v>1</v>
      </c>
      <c r="U538" s="10">
        <f t="shared" si="16"/>
        <v>1</v>
      </c>
      <c r="V538" s="10"/>
      <c r="W538" s="10" t="s">
        <v>52</v>
      </c>
      <c r="X538" s="10" t="s">
        <v>1643</v>
      </c>
      <c r="Y538" s="1" t="s">
        <v>783</v>
      </c>
      <c r="Z538" s="69" t="s">
        <v>2651</v>
      </c>
    </row>
    <row r="539" ht="18" customHeight="1" spans="1:26">
      <c r="A539" s="8">
        <f t="shared" si="17"/>
        <v>538</v>
      </c>
      <c r="B539" s="80">
        <v>45352</v>
      </c>
      <c r="C539" s="68">
        <v>46203</v>
      </c>
      <c r="D539" s="10" t="s">
        <v>2662</v>
      </c>
      <c r="E539" s="4"/>
      <c r="F539" s="4">
        <v>1</v>
      </c>
      <c r="G539" s="4" t="s">
        <v>241</v>
      </c>
      <c r="H539" s="4"/>
      <c r="I539" s="12" t="s">
        <v>2663</v>
      </c>
      <c r="J539" s="12" t="s">
        <v>50</v>
      </c>
      <c r="K539" s="81" t="s">
        <v>58</v>
      </c>
      <c r="L539" s="4">
        <v>6144</v>
      </c>
      <c r="M539" s="4">
        <v>1938</v>
      </c>
      <c r="N539" s="4"/>
      <c r="O539" s="18">
        <v>45431</v>
      </c>
      <c r="P539" s="4">
        <v>1</v>
      </c>
      <c r="Q539" s="4"/>
      <c r="R539" s="4"/>
      <c r="S539" s="4"/>
      <c r="T539" s="10">
        <v>2</v>
      </c>
      <c r="U539" s="10">
        <f t="shared" si="16"/>
        <v>1</v>
      </c>
      <c r="W539" s="10"/>
      <c r="X539" s="10" t="s">
        <v>641</v>
      </c>
      <c r="Y539" s="1" t="s">
        <v>783</v>
      </c>
      <c r="Z539" s="1" t="s">
        <v>4362</v>
      </c>
    </row>
    <row r="540" ht="18" customHeight="1" spans="1:26">
      <c r="A540" s="8">
        <f t="shared" si="17"/>
        <v>539</v>
      </c>
      <c r="B540" s="80">
        <v>45366</v>
      </c>
      <c r="C540" s="68">
        <v>46203</v>
      </c>
      <c r="D540" s="10" t="s">
        <v>2675</v>
      </c>
      <c r="E540" s="4"/>
      <c r="F540" s="4">
        <v>1</v>
      </c>
      <c r="G540" s="4" t="s">
        <v>308</v>
      </c>
      <c r="H540" s="4"/>
      <c r="I540" s="12" t="s">
        <v>4363</v>
      </c>
      <c r="J540" s="12" t="s">
        <v>57</v>
      </c>
      <c r="K540" s="81" t="s">
        <v>58</v>
      </c>
      <c r="L540" s="4">
        <v>7168</v>
      </c>
      <c r="M540" s="4">
        <v>1941</v>
      </c>
      <c r="N540" s="4"/>
      <c r="O540" s="4"/>
      <c r="P540" s="4"/>
      <c r="Q540" s="4"/>
      <c r="R540" s="4"/>
      <c r="S540" s="4"/>
      <c r="T540" s="10">
        <v>0</v>
      </c>
      <c r="U540" s="10">
        <f t="shared" si="16"/>
        <v>1</v>
      </c>
      <c r="W540" s="10"/>
      <c r="X540" s="10" t="s">
        <v>185</v>
      </c>
      <c r="Y540" s="1" t="s">
        <v>783</v>
      </c>
      <c r="Z540" s="1" t="s">
        <v>4364</v>
      </c>
    </row>
    <row r="541" ht="18" customHeight="1" spans="1:26">
      <c r="A541" s="8">
        <f t="shared" si="17"/>
        <v>540</v>
      </c>
      <c r="B541" s="80">
        <v>45370</v>
      </c>
      <c r="C541" s="68">
        <v>46203</v>
      </c>
      <c r="D541" s="10" t="s">
        <v>2682</v>
      </c>
      <c r="E541" s="4"/>
      <c r="F541" s="4">
        <v>0</v>
      </c>
      <c r="G541" s="4" t="s">
        <v>42</v>
      </c>
      <c r="H541" s="4"/>
      <c r="I541" s="18" t="s">
        <v>2683</v>
      </c>
      <c r="J541" s="12" t="s">
        <v>363</v>
      </c>
      <c r="K541" s="81" t="s">
        <v>58</v>
      </c>
      <c r="L541" s="4">
        <v>7168</v>
      </c>
      <c r="M541" s="4">
        <v>1943</v>
      </c>
      <c r="N541" s="4"/>
      <c r="O541" s="18">
        <v>45472</v>
      </c>
      <c r="P541" s="4"/>
      <c r="Q541" s="4"/>
      <c r="R541" s="4"/>
      <c r="S541" s="4"/>
      <c r="T541" s="10">
        <v>0</v>
      </c>
      <c r="U541" s="10">
        <f t="shared" si="16"/>
        <v>1</v>
      </c>
      <c r="W541" s="10"/>
      <c r="Y541" s="1"/>
      <c r="Z541" s="69" t="s">
        <v>2684</v>
      </c>
    </row>
    <row r="542" ht="18" customHeight="1" spans="1:26">
      <c r="A542" s="8">
        <f t="shared" si="17"/>
        <v>541</v>
      </c>
      <c r="B542" s="80">
        <v>45372</v>
      </c>
      <c r="C542" s="68">
        <v>46203</v>
      </c>
      <c r="D542" s="10" t="s">
        <v>1642</v>
      </c>
      <c r="E542" s="4"/>
      <c r="F542" s="4">
        <v>1</v>
      </c>
      <c r="G542" s="4" t="s">
        <v>48</v>
      </c>
      <c r="H542" s="4"/>
      <c r="I542" s="1" t="s">
        <v>1644</v>
      </c>
      <c r="J542" s="1" t="s">
        <v>363</v>
      </c>
      <c r="K542" s="8" t="s">
        <v>37</v>
      </c>
      <c r="L542" s="4">
        <v>5400</v>
      </c>
      <c r="M542" s="4">
        <v>1944</v>
      </c>
      <c r="N542" s="10" t="s">
        <v>470</v>
      </c>
      <c r="O542" s="18">
        <v>45393</v>
      </c>
      <c r="P542" s="4"/>
      <c r="Q542" s="4"/>
      <c r="R542" s="4"/>
      <c r="S542" s="4">
        <v>1</v>
      </c>
      <c r="T542" s="10">
        <v>1</v>
      </c>
      <c r="U542" s="10">
        <f t="shared" si="16"/>
        <v>1</v>
      </c>
      <c r="W542" s="10" t="s">
        <v>52</v>
      </c>
      <c r="X542" s="10" t="s">
        <v>1643</v>
      </c>
      <c r="Y542" s="1" t="s">
        <v>783</v>
      </c>
      <c r="Z542" s="69" t="s">
        <v>1645</v>
      </c>
    </row>
    <row r="543" ht="18" customHeight="1" spans="1:26">
      <c r="A543" s="8">
        <f t="shared" si="17"/>
        <v>542</v>
      </c>
      <c r="B543" s="80">
        <v>45373</v>
      </c>
      <c r="C543" s="68">
        <v>46203</v>
      </c>
      <c r="D543" s="10" t="s">
        <v>2689</v>
      </c>
      <c r="E543" s="4"/>
      <c r="F543" s="4">
        <v>0</v>
      </c>
      <c r="G543" s="4" t="s">
        <v>62</v>
      </c>
      <c r="H543" s="4"/>
      <c r="I543" s="12" t="s">
        <v>2690</v>
      </c>
      <c r="J543" s="12" t="s">
        <v>221</v>
      </c>
      <c r="K543" s="4" t="s">
        <v>58</v>
      </c>
      <c r="L543" s="4">
        <v>9216</v>
      </c>
      <c r="M543" s="4">
        <v>1946</v>
      </c>
      <c r="N543" s="4"/>
      <c r="O543" s="18">
        <v>45420</v>
      </c>
      <c r="P543" s="4"/>
      <c r="Q543" s="4"/>
      <c r="R543" s="4"/>
      <c r="S543" s="4">
        <v>1</v>
      </c>
      <c r="T543" s="10">
        <v>0</v>
      </c>
      <c r="U543" s="10">
        <f t="shared" si="16"/>
        <v>1</v>
      </c>
      <c r="W543" s="10"/>
      <c r="Y543" s="1"/>
      <c r="Z543" s="69" t="s">
        <v>2691</v>
      </c>
    </row>
    <row r="544" ht="18" customHeight="1" spans="1:26">
      <c r="A544" s="8">
        <f t="shared" si="17"/>
        <v>543</v>
      </c>
      <c r="B544" s="18">
        <v>45373</v>
      </c>
      <c r="C544" s="68">
        <v>46203</v>
      </c>
      <c r="D544" s="10" t="s">
        <v>2692</v>
      </c>
      <c r="E544" s="4"/>
      <c r="F544" s="4">
        <v>0</v>
      </c>
      <c r="G544" s="4" t="s">
        <v>241</v>
      </c>
      <c r="H544" s="4"/>
      <c r="I544" s="12" t="s">
        <v>2693</v>
      </c>
      <c r="J544" s="12" t="s">
        <v>57</v>
      </c>
      <c r="K544" s="81" t="s">
        <v>58</v>
      </c>
      <c r="L544" s="4">
        <v>6144</v>
      </c>
      <c r="M544" s="4">
        <v>1947</v>
      </c>
      <c r="N544" s="4"/>
      <c r="O544" s="18">
        <v>45421</v>
      </c>
      <c r="P544" s="4"/>
      <c r="Q544" s="4"/>
      <c r="R544" s="4"/>
      <c r="S544" s="4"/>
      <c r="T544" s="10">
        <v>2</v>
      </c>
      <c r="U544" s="10">
        <f t="shared" si="16"/>
        <v>1</v>
      </c>
      <c r="W544" s="10"/>
      <c r="X544" s="10" t="s">
        <v>240</v>
      </c>
      <c r="Y544" s="1" t="s">
        <v>783</v>
      </c>
      <c r="Z544" s="1" t="s">
        <v>4365</v>
      </c>
    </row>
    <row r="545" ht="18" customHeight="1" spans="1:26">
      <c r="A545" s="8">
        <f t="shared" si="17"/>
        <v>544</v>
      </c>
      <c r="B545" s="80">
        <v>45376</v>
      </c>
      <c r="C545" s="68">
        <v>46203</v>
      </c>
      <c r="D545" s="10" t="s">
        <v>2695</v>
      </c>
      <c r="E545" s="4"/>
      <c r="F545" s="4">
        <v>0</v>
      </c>
      <c r="G545" s="4" t="s">
        <v>62</v>
      </c>
      <c r="H545" s="4"/>
      <c r="I545" s="12" t="s">
        <v>2696</v>
      </c>
      <c r="J545" s="12" t="s">
        <v>44</v>
      </c>
      <c r="K545" s="4" t="s">
        <v>58</v>
      </c>
      <c r="L545" s="4">
        <v>9216</v>
      </c>
      <c r="M545" s="4">
        <v>1948</v>
      </c>
      <c r="N545" s="4"/>
      <c r="O545" s="18">
        <v>45431</v>
      </c>
      <c r="P545" s="4" t="s">
        <v>2657</v>
      </c>
      <c r="Q545" s="4"/>
      <c r="R545" s="4"/>
      <c r="S545" s="4"/>
      <c r="T545" s="10">
        <v>2</v>
      </c>
      <c r="U545" s="10">
        <f t="shared" si="16"/>
        <v>1</v>
      </c>
      <c r="W545" s="10"/>
      <c r="X545" s="10" t="s">
        <v>1174</v>
      </c>
      <c r="Y545" s="1" t="s">
        <v>783</v>
      </c>
      <c r="Z545" s="69" t="s">
        <v>2697</v>
      </c>
    </row>
    <row r="546" ht="18" customHeight="1" spans="1:26">
      <c r="A546" s="8">
        <f t="shared" si="17"/>
        <v>545</v>
      </c>
      <c r="B546" s="80">
        <v>45378</v>
      </c>
      <c r="C546" s="68">
        <v>46203</v>
      </c>
      <c r="D546" s="10" t="s">
        <v>2698</v>
      </c>
      <c r="E546" s="4"/>
      <c r="F546" s="4">
        <v>0</v>
      </c>
      <c r="G546" s="4" t="s">
        <v>241</v>
      </c>
      <c r="H546" s="4"/>
      <c r="I546" s="12" t="s">
        <v>2699</v>
      </c>
      <c r="J546" s="12" t="s">
        <v>50</v>
      </c>
      <c r="K546" s="81" t="s">
        <v>58</v>
      </c>
      <c r="L546" s="4">
        <v>6144</v>
      </c>
      <c r="M546" s="4">
        <v>1949</v>
      </c>
      <c r="N546" s="4"/>
      <c r="O546" s="18">
        <v>45421</v>
      </c>
      <c r="P546" s="4" t="s">
        <v>2657</v>
      </c>
      <c r="Q546" s="4"/>
      <c r="R546" s="4"/>
      <c r="S546" s="4"/>
      <c r="T546" s="10">
        <v>0</v>
      </c>
      <c r="U546" s="10">
        <f t="shared" ref="U546:U578" si="18">DATEDIF(B546,"2025-6-30","y")</f>
        <v>1</v>
      </c>
      <c r="W546" s="10"/>
      <c r="Y546" s="1"/>
      <c r="Z546" s="69" t="s">
        <v>2700</v>
      </c>
    </row>
    <row r="547" ht="18" customHeight="1" spans="1:26">
      <c r="A547" s="8">
        <f t="shared" si="17"/>
        <v>546</v>
      </c>
      <c r="B547" s="80">
        <v>45380</v>
      </c>
      <c r="C547" s="68">
        <v>46203</v>
      </c>
      <c r="D547" s="10" t="s">
        <v>2707</v>
      </c>
      <c r="E547" s="4"/>
      <c r="F547" s="4">
        <v>0</v>
      </c>
      <c r="G547" s="4" t="s">
        <v>48</v>
      </c>
      <c r="H547" s="4"/>
      <c r="I547" s="12" t="s">
        <v>2708</v>
      </c>
      <c r="J547" s="12" t="s">
        <v>247</v>
      </c>
      <c r="K547" s="4" t="s">
        <v>58</v>
      </c>
      <c r="L547" s="4">
        <v>9216</v>
      </c>
      <c r="M547" s="4">
        <v>1952</v>
      </c>
      <c r="N547" s="10" t="s">
        <v>408</v>
      </c>
      <c r="O547" s="18">
        <v>45431</v>
      </c>
      <c r="P547" s="4" t="s">
        <v>2709</v>
      </c>
      <c r="Q547" s="4"/>
      <c r="R547" s="4"/>
      <c r="S547" s="4">
        <v>1</v>
      </c>
      <c r="T547" s="10">
        <v>2</v>
      </c>
      <c r="U547" s="10">
        <f t="shared" si="18"/>
        <v>1</v>
      </c>
      <c r="W547" s="10" t="s">
        <v>52</v>
      </c>
      <c r="X547" s="10" t="s">
        <v>1738</v>
      </c>
      <c r="Y547" s="1" t="s">
        <v>783</v>
      </c>
      <c r="Z547" s="69" t="s">
        <v>2710</v>
      </c>
    </row>
    <row r="548" ht="18" customHeight="1" spans="1:26">
      <c r="A548" s="8">
        <f t="shared" si="17"/>
        <v>547</v>
      </c>
      <c r="B548" s="18">
        <v>43892</v>
      </c>
      <c r="C548" s="68">
        <v>46203</v>
      </c>
      <c r="D548" s="10" t="s">
        <v>2711</v>
      </c>
      <c r="E548" s="4"/>
      <c r="F548" s="4">
        <v>0</v>
      </c>
      <c r="G548" s="4" t="s">
        <v>36</v>
      </c>
      <c r="H548" s="4">
        <v>1</v>
      </c>
      <c r="I548" s="12" t="s">
        <v>2712</v>
      </c>
      <c r="J548" s="12" t="s">
        <v>50</v>
      </c>
      <c r="K548" s="4" t="s">
        <v>58</v>
      </c>
      <c r="L548" s="4">
        <v>9216</v>
      </c>
      <c r="M548" s="4">
        <v>1953</v>
      </c>
      <c r="N548" s="4"/>
      <c r="O548" s="4" t="s">
        <v>2713</v>
      </c>
      <c r="P548" s="4" t="s">
        <v>2713</v>
      </c>
      <c r="Q548" s="4"/>
      <c r="R548" s="4"/>
      <c r="S548" s="4" t="s">
        <v>2714</v>
      </c>
      <c r="T548" s="10">
        <v>0</v>
      </c>
      <c r="U548" s="10">
        <f t="shared" si="18"/>
        <v>5</v>
      </c>
      <c r="W548" s="10"/>
      <c r="Y548" s="1"/>
      <c r="Z548" s="69" t="s">
        <v>2715</v>
      </c>
    </row>
    <row r="549" ht="18" customHeight="1" spans="1:26">
      <c r="A549" s="8">
        <f t="shared" si="17"/>
        <v>548</v>
      </c>
      <c r="B549" s="18">
        <v>45391</v>
      </c>
      <c r="C549" s="68">
        <v>46203</v>
      </c>
      <c r="D549" s="10" t="s">
        <v>2722</v>
      </c>
      <c r="E549" s="4"/>
      <c r="F549" s="4">
        <v>0</v>
      </c>
      <c r="G549" s="4" t="s">
        <v>42</v>
      </c>
      <c r="H549" s="4"/>
      <c r="I549" s="12" t="s">
        <v>1486</v>
      </c>
      <c r="J549" s="12" t="s">
        <v>134</v>
      </c>
      <c r="K549" s="81" t="s">
        <v>58</v>
      </c>
      <c r="L549" s="4">
        <v>7168</v>
      </c>
      <c r="M549" s="4">
        <v>1956</v>
      </c>
      <c r="N549" s="4"/>
      <c r="O549" s="18">
        <v>45421</v>
      </c>
      <c r="P549" s="4" t="s">
        <v>2723</v>
      </c>
      <c r="Q549" s="4"/>
      <c r="R549" s="4"/>
      <c r="S549" s="4"/>
      <c r="T549" s="10">
        <v>0</v>
      </c>
      <c r="U549" s="10">
        <f t="shared" si="18"/>
        <v>1</v>
      </c>
      <c r="W549" s="10"/>
      <c r="X549" s="10" t="s">
        <v>1485</v>
      </c>
      <c r="Y549" s="1" t="s">
        <v>783</v>
      </c>
      <c r="Z549" s="69" t="s">
        <v>2724</v>
      </c>
    </row>
    <row r="550" ht="18" customHeight="1" spans="1:26">
      <c r="A550" s="8">
        <f t="shared" si="17"/>
        <v>549</v>
      </c>
      <c r="B550" s="18">
        <v>45397</v>
      </c>
      <c r="C550" s="68">
        <v>46203</v>
      </c>
      <c r="D550" s="10" t="s">
        <v>2728</v>
      </c>
      <c r="E550" s="4"/>
      <c r="F550" s="4">
        <v>0</v>
      </c>
      <c r="G550" s="4" t="s">
        <v>62</v>
      </c>
      <c r="H550" s="4"/>
      <c r="I550" s="12" t="s">
        <v>2729</v>
      </c>
      <c r="J550" s="12" t="s">
        <v>2730</v>
      </c>
      <c r="K550" s="4" t="s">
        <v>58</v>
      </c>
      <c r="L550" s="4">
        <v>9216</v>
      </c>
      <c r="M550" s="4">
        <v>1958</v>
      </c>
      <c r="N550" s="4"/>
      <c r="O550" s="18">
        <v>45421</v>
      </c>
      <c r="P550" s="4" t="s">
        <v>2703</v>
      </c>
      <c r="Q550" s="4"/>
      <c r="R550" s="4"/>
      <c r="S550" s="4"/>
      <c r="T550" s="10">
        <v>2</v>
      </c>
      <c r="U550" s="10">
        <f t="shared" si="18"/>
        <v>1</v>
      </c>
      <c r="W550" s="10"/>
      <c r="X550" s="10" t="s">
        <v>2675</v>
      </c>
      <c r="Y550" s="1" t="s">
        <v>783</v>
      </c>
      <c r="Z550" s="69" t="s">
        <v>2731</v>
      </c>
    </row>
    <row r="551" ht="18" customHeight="1" spans="1:26">
      <c r="A551" s="8">
        <f t="shared" si="17"/>
        <v>550</v>
      </c>
      <c r="B551" s="18">
        <v>45399</v>
      </c>
      <c r="C551" s="68">
        <v>46203</v>
      </c>
      <c r="D551" s="10" t="s">
        <v>2732</v>
      </c>
      <c r="E551" s="4"/>
      <c r="F551" s="4">
        <v>0</v>
      </c>
      <c r="G551" s="4" t="s">
        <v>36</v>
      </c>
      <c r="H551" s="4"/>
      <c r="I551" s="12" t="s">
        <v>2733</v>
      </c>
      <c r="J551" s="12" t="s">
        <v>44</v>
      </c>
      <c r="K551" s="4" t="s">
        <v>58</v>
      </c>
      <c r="L551" s="4">
        <v>9216</v>
      </c>
      <c r="M551" s="4">
        <v>1959</v>
      </c>
      <c r="N551" s="4"/>
      <c r="O551" s="18">
        <v>45421</v>
      </c>
      <c r="P551" s="4" t="s">
        <v>2723</v>
      </c>
      <c r="Q551" s="4"/>
      <c r="R551" s="4"/>
      <c r="S551" s="4"/>
      <c r="U551" s="10">
        <f t="shared" si="18"/>
        <v>1</v>
      </c>
      <c r="W551" s="10"/>
      <c r="X551" s="10" t="s">
        <v>2280</v>
      </c>
      <c r="Y551" s="1" t="s">
        <v>783</v>
      </c>
      <c r="Z551" s="69" t="s">
        <v>2734</v>
      </c>
    </row>
    <row r="552" ht="18" customHeight="1" spans="1:26">
      <c r="A552" s="8">
        <f t="shared" si="17"/>
        <v>551</v>
      </c>
      <c r="B552" s="18">
        <v>45400</v>
      </c>
      <c r="C552" s="68">
        <v>46203</v>
      </c>
      <c r="D552" s="10" t="s">
        <v>2735</v>
      </c>
      <c r="E552" s="4"/>
      <c r="F552" s="4">
        <v>0</v>
      </c>
      <c r="G552" s="4" t="s">
        <v>48</v>
      </c>
      <c r="H552" s="4"/>
      <c r="I552" s="12" t="s">
        <v>2738</v>
      </c>
      <c r="J552" s="12" t="s">
        <v>134</v>
      </c>
      <c r="K552" s="4" t="s">
        <v>58</v>
      </c>
      <c r="L552" s="4">
        <v>9216</v>
      </c>
      <c r="M552" s="4">
        <v>1960</v>
      </c>
      <c r="N552" s="10" t="s">
        <v>1071</v>
      </c>
      <c r="O552" s="18">
        <v>45421</v>
      </c>
      <c r="P552" s="4" t="s">
        <v>2723</v>
      </c>
      <c r="Q552" s="4"/>
      <c r="R552" s="4"/>
      <c r="S552" s="4"/>
      <c r="U552" s="10">
        <f t="shared" si="18"/>
        <v>1</v>
      </c>
      <c r="W552" s="10" t="s">
        <v>52</v>
      </c>
      <c r="X552" s="10" t="s">
        <v>1989</v>
      </c>
      <c r="Y552" s="10" t="s">
        <v>1989</v>
      </c>
      <c r="Z552" s="1" t="s">
        <v>4367</v>
      </c>
    </row>
    <row r="553" ht="18" customHeight="1" spans="1:26">
      <c r="A553" s="8">
        <f t="shared" si="17"/>
        <v>552</v>
      </c>
      <c r="B553" s="18">
        <v>45400</v>
      </c>
      <c r="C553" s="68">
        <v>46203</v>
      </c>
      <c r="D553" s="10" t="s">
        <v>2737</v>
      </c>
      <c r="E553" s="4"/>
      <c r="F553" s="4">
        <v>0</v>
      </c>
      <c r="G553" s="4" t="s">
        <v>36</v>
      </c>
      <c r="H553" s="4"/>
      <c r="I553" s="12" t="s">
        <v>2738</v>
      </c>
      <c r="J553" s="12" t="s">
        <v>134</v>
      </c>
      <c r="K553" s="4" t="s">
        <v>58</v>
      </c>
      <c r="L553" s="4">
        <v>9216</v>
      </c>
      <c r="M553" s="4">
        <v>1961</v>
      </c>
      <c r="N553" s="4"/>
      <c r="O553" s="18">
        <v>45431</v>
      </c>
      <c r="P553" s="4" t="s">
        <v>2723</v>
      </c>
      <c r="Q553" s="4"/>
      <c r="R553" s="4"/>
      <c r="S553" s="4"/>
      <c r="U553" s="10">
        <f t="shared" si="18"/>
        <v>1</v>
      </c>
      <c r="W553" s="10"/>
      <c r="X553" s="10" t="s">
        <v>1989</v>
      </c>
      <c r="Y553" s="10" t="s">
        <v>1989</v>
      </c>
      <c r="Z553" s="1" t="s">
        <v>4368</v>
      </c>
    </row>
    <row r="554" ht="18" customHeight="1" spans="1:26">
      <c r="A554" s="8">
        <f t="shared" si="17"/>
        <v>553</v>
      </c>
      <c r="B554" s="18">
        <v>45403</v>
      </c>
      <c r="C554" s="68">
        <v>46203</v>
      </c>
      <c r="D554" s="10" t="s">
        <v>2747</v>
      </c>
      <c r="E554" s="4"/>
      <c r="F554" s="4">
        <v>0</v>
      </c>
      <c r="G554" s="4" t="s">
        <v>42</v>
      </c>
      <c r="H554" s="4"/>
      <c r="I554" s="12" t="s">
        <v>2748</v>
      </c>
      <c r="J554" s="12" t="s">
        <v>217</v>
      </c>
      <c r="K554" s="81" t="s">
        <v>58</v>
      </c>
      <c r="L554" s="4">
        <v>7168</v>
      </c>
      <c r="M554" s="4">
        <v>1964</v>
      </c>
      <c r="N554" s="4"/>
      <c r="O554" s="18">
        <v>45421</v>
      </c>
      <c r="P554" s="4" t="s">
        <v>2723</v>
      </c>
      <c r="Q554" s="4"/>
      <c r="R554" s="4"/>
      <c r="S554" s="4"/>
      <c r="U554" s="10">
        <f t="shared" si="18"/>
        <v>1</v>
      </c>
      <c r="W554" s="10"/>
      <c r="X554" s="10" t="s">
        <v>1616</v>
      </c>
      <c r="Y554" s="1" t="s">
        <v>783</v>
      </c>
      <c r="Z554" s="69" t="s">
        <v>2749</v>
      </c>
    </row>
    <row r="555" ht="18" customHeight="1" spans="1:26">
      <c r="A555" s="8">
        <f t="shared" si="17"/>
        <v>554</v>
      </c>
      <c r="B555" s="18">
        <v>45406</v>
      </c>
      <c r="C555" s="68">
        <v>46203</v>
      </c>
      <c r="D555" s="10" t="s">
        <v>1920</v>
      </c>
      <c r="E555" s="4"/>
      <c r="F555" s="4">
        <v>0</v>
      </c>
      <c r="G555" s="4" t="s">
        <v>62</v>
      </c>
      <c r="H555" s="4"/>
      <c r="I555" s="12" t="s">
        <v>628</v>
      </c>
      <c r="J555" s="12" t="s">
        <v>134</v>
      </c>
      <c r="K555" s="4" t="s">
        <v>58</v>
      </c>
      <c r="L555" s="4">
        <v>9216</v>
      </c>
      <c r="M555" s="4">
        <v>1965</v>
      </c>
      <c r="N555" s="4"/>
      <c r="O555" s="18">
        <v>45421</v>
      </c>
      <c r="P555" s="4" t="s">
        <v>2750</v>
      </c>
      <c r="Q555" s="4"/>
      <c r="R555" s="4"/>
      <c r="S555" s="4">
        <v>1</v>
      </c>
      <c r="U555" s="10">
        <f t="shared" si="18"/>
        <v>1</v>
      </c>
      <c r="W555" s="10"/>
      <c r="X555" s="10" t="s">
        <v>1921</v>
      </c>
      <c r="Y555" s="1" t="s">
        <v>783</v>
      </c>
      <c r="Z555" s="69" t="s">
        <v>1924</v>
      </c>
    </row>
    <row r="556" ht="18" customHeight="1" spans="1:26">
      <c r="A556" s="8">
        <f t="shared" si="17"/>
        <v>555</v>
      </c>
      <c r="B556" s="18">
        <v>45411</v>
      </c>
      <c r="C556" s="68">
        <v>46203</v>
      </c>
      <c r="D556" s="10" t="s">
        <v>2761</v>
      </c>
      <c r="E556" s="4"/>
      <c r="F556" s="4">
        <v>0</v>
      </c>
      <c r="G556" s="4" t="s">
        <v>36</v>
      </c>
      <c r="H556" s="4">
        <v>1</v>
      </c>
      <c r="I556" s="12" t="s">
        <v>2762</v>
      </c>
      <c r="J556" s="12" t="s">
        <v>1046</v>
      </c>
      <c r="K556" s="4" t="s">
        <v>58</v>
      </c>
      <c r="L556" s="4">
        <v>9216</v>
      </c>
      <c r="M556" s="4">
        <v>1969</v>
      </c>
      <c r="N556" s="4"/>
      <c r="O556" s="18">
        <v>45472</v>
      </c>
      <c r="P556" s="4" t="s">
        <v>2753</v>
      </c>
      <c r="Q556" s="4"/>
      <c r="R556" s="4"/>
      <c r="S556" s="4"/>
      <c r="U556" s="10">
        <f t="shared" si="18"/>
        <v>1</v>
      </c>
      <c r="W556" s="10"/>
      <c r="X556" s="10" t="s">
        <v>1989</v>
      </c>
      <c r="Y556" s="10" t="s">
        <v>1989</v>
      </c>
      <c r="Z556" s="69" t="s">
        <v>2763</v>
      </c>
    </row>
    <row r="557" ht="18" customHeight="1" spans="1:26">
      <c r="A557" s="8">
        <f t="shared" si="17"/>
        <v>556</v>
      </c>
      <c r="B557" s="18">
        <v>45420</v>
      </c>
      <c r="C557" s="68">
        <v>46203</v>
      </c>
      <c r="D557" s="10" t="s">
        <v>2767</v>
      </c>
      <c r="E557" s="4"/>
      <c r="F557" s="4">
        <v>0</v>
      </c>
      <c r="G557" s="4" t="s">
        <v>67</v>
      </c>
      <c r="H557" s="4">
        <v>1</v>
      </c>
      <c r="I557" s="10" t="s">
        <v>2768</v>
      </c>
      <c r="J557" s="10" t="s">
        <v>44</v>
      </c>
      <c r="K557" s="4" t="s">
        <v>58</v>
      </c>
      <c r="L557" s="4">
        <v>9216</v>
      </c>
      <c r="M557" s="4">
        <v>1971</v>
      </c>
      <c r="N557" s="4"/>
      <c r="O557" s="4"/>
      <c r="P557" s="4" t="s">
        <v>2769</v>
      </c>
      <c r="Q557" s="4"/>
      <c r="R557" s="4"/>
      <c r="S557" s="4">
        <v>1</v>
      </c>
      <c r="U557" s="10">
        <f t="shared" si="18"/>
        <v>1</v>
      </c>
      <c r="W557" s="10"/>
      <c r="X557" s="10" t="s">
        <v>1597</v>
      </c>
      <c r="Y557" s="1" t="s">
        <v>783</v>
      </c>
      <c r="Z557" s="69" t="s">
        <v>2770</v>
      </c>
    </row>
    <row r="558" ht="18" customHeight="1" spans="1:26">
      <c r="A558" s="8">
        <f t="shared" si="17"/>
        <v>557</v>
      </c>
      <c r="B558" s="18">
        <v>45427</v>
      </c>
      <c r="C558" s="68">
        <v>46203</v>
      </c>
      <c r="D558" s="10" t="s">
        <v>2782</v>
      </c>
      <c r="E558" s="4"/>
      <c r="F558" s="4">
        <v>0</v>
      </c>
      <c r="G558" s="4" t="s">
        <v>48</v>
      </c>
      <c r="H558" s="4"/>
      <c r="I558" s="12" t="s">
        <v>2783</v>
      </c>
      <c r="J558" s="12" t="s">
        <v>57</v>
      </c>
      <c r="K558" s="4" t="s">
        <v>58</v>
      </c>
      <c r="L558" s="4">
        <v>9216</v>
      </c>
      <c r="M558" s="4">
        <v>1975</v>
      </c>
      <c r="N558" s="10" t="s">
        <v>396</v>
      </c>
      <c r="O558" s="4"/>
      <c r="P558" s="4" t="s">
        <v>2774</v>
      </c>
      <c r="Q558" s="4"/>
      <c r="R558" s="4"/>
      <c r="S558" s="4"/>
      <c r="U558" s="10">
        <f t="shared" si="18"/>
        <v>1</v>
      </c>
      <c r="W558" s="10" t="s">
        <v>52</v>
      </c>
      <c r="X558" s="10" t="s">
        <v>1401</v>
      </c>
      <c r="Y558" s="1" t="s">
        <v>783</v>
      </c>
      <c r="Z558" s="69" t="s">
        <v>2784</v>
      </c>
    </row>
    <row r="559" ht="18" customHeight="1" spans="1:26">
      <c r="A559" s="8">
        <f t="shared" si="17"/>
        <v>558</v>
      </c>
      <c r="B559" s="18">
        <v>45429</v>
      </c>
      <c r="C559" s="68">
        <v>46203</v>
      </c>
      <c r="D559" s="10" t="s">
        <v>2785</v>
      </c>
      <c r="E559" s="4"/>
      <c r="F559" s="4">
        <v>0</v>
      </c>
      <c r="G559" s="4" t="s">
        <v>241</v>
      </c>
      <c r="H559" s="4"/>
      <c r="I559" s="12" t="s">
        <v>2786</v>
      </c>
      <c r="J559" s="12" t="s">
        <v>44</v>
      </c>
      <c r="K559" s="81" t="s">
        <v>58</v>
      </c>
      <c r="L559" s="4">
        <v>6144</v>
      </c>
      <c r="M559" s="4">
        <v>1976</v>
      </c>
      <c r="N559" s="4"/>
      <c r="O559" s="18">
        <v>45455</v>
      </c>
      <c r="P559" s="4" t="s">
        <v>2709</v>
      </c>
      <c r="Q559" s="4"/>
      <c r="R559" s="4"/>
      <c r="S559" s="4"/>
      <c r="U559" s="10">
        <f t="shared" si="18"/>
        <v>1</v>
      </c>
      <c r="W559" s="10"/>
      <c r="X559" s="10" t="s">
        <v>350</v>
      </c>
      <c r="Y559" s="1" t="s">
        <v>783</v>
      </c>
      <c r="Z559" s="69" t="s">
        <v>2787</v>
      </c>
    </row>
    <row r="560" ht="18" customHeight="1" spans="1:26">
      <c r="A560" s="8">
        <f t="shared" si="17"/>
        <v>559</v>
      </c>
      <c r="B560" s="18">
        <v>45440</v>
      </c>
      <c r="C560" s="68">
        <v>46203</v>
      </c>
      <c r="D560" s="10" t="s">
        <v>2791</v>
      </c>
      <c r="E560" s="4"/>
      <c r="F560" s="4">
        <v>0</v>
      </c>
      <c r="G560" s="4" t="s">
        <v>48</v>
      </c>
      <c r="H560" s="4"/>
      <c r="I560" s="12" t="s">
        <v>2792</v>
      </c>
      <c r="J560" s="12" t="s">
        <v>4373</v>
      </c>
      <c r="K560" s="4" t="s">
        <v>58</v>
      </c>
      <c r="L560" s="4">
        <v>9216</v>
      </c>
      <c r="M560" s="4">
        <v>1978</v>
      </c>
      <c r="N560" s="10" t="s">
        <v>1071</v>
      </c>
      <c r="O560" s="4"/>
      <c r="P560" s="4" t="s">
        <v>2794</v>
      </c>
      <c r="Q560" s="4"/>
      <c r="R560" s="4"/>
      <c r="S560" s="4">
        <v>1</v>
      </c>
      <c r="U560" s="10">
        <f t="shared" si="18"/>
        <v>1</v>
      </c>
      <c r="W560" s="10" t="s">
        <v>209</v>
      </c>
      <c r="X560" s="10" t="s">
        <v>1989</v>
      </c>
      <c r="Y560" s="10" t="s">
        <v>1989</v>
      </c>
      <c r="Z560" s="69" t="s">
        <v>2795</v>
      </c>
    </row>
    <row r="561" ht="18" customHeight="1" spans="1:26">
      <c r="A561" s="8">
        <f t="shared" si="17"/>
        <v>560</v>
      </c>
      <c r="B561" s="18">
        <v>45442</v>
      </c>
      <c r="C561" s="68">
        <v>46203</v>
      </c>
      <c r="D561" s="10" t="s">
        <v>2796</v>
      </c>
      <c r="E561" s="4"/>
      <c r="F561" s="4"/>
      <c r="G561" s="4" t="s">
        <v>48</v>
      </c>
      <c r="H561" s="4"/>
      <c r="I561" s="12" t="s">
        <v>4374</v>
      </c>
      <c r="J561" s="12" t="s">
        <v>44</v>
      </c>
      <c r="K561" s="4" t="s">
        <v>58</v>
      </c>
      <c r="L561" s="4">
        <v>9216</v>
      </c>
      <c r="M561" s="4">
        <v>1979</v>
      </c>
      <c r="N561" s="10" t="s">
        <v>810</v>
      </c>
      <c r="O561" s="18">
        <v>45455</v>
      </c>
      <c r="P561" s="4" t="s">
        <v>2794</v>
      </c>
      <c r="Q561" s="4"/>
      <c r="R561" s="4"/>
      <c r="S561" s="4"/>
      <c r="U561" s="10">
        <f t="shared" si="18"/>
        <v>1</v>
      </c>
      <c r="W561" s="10" t="s">
        <v>52</v>
      </c>
      <c r="X561" s="10" t="s">
        <v>719</v>
      </c>
      <c r="Y561" s="1" t="s">
        <v>783</v>
      </c>
      <c r="Z561" s="69" t="s">
        <v>2798</v>
      </c>
    </row>
    <row r="562" ht="18" customHeight="1" spans="1:26">
      <c r="A562" s="8">
        <f t="shared" si="17"/>
        <v>561</v>
      </c>
      <c r="B562" s="18">
        <v>45439</v>
      </c>
      <c r="C562" s="68">
        <v>46203</v>
      </c>
      <c r="D562" s="10" t="s">
        <v>2799</v>
      </c>
      <c r="E562" s="4"/>
      <c r="F562" s="4"/>
      <c r="G562" s="4" t="s">
        <v>62</v>
      </c>
      <c r="H562" s="4"/>
      <c r="I562" s="12" t="s">
        <v>2800</v>
      </c>
      <c r="J562" s="12" t="s">
        <v>134</v>
      </c>
      <c r="K562" s="4" t="s">
        <v>58</v>
      </c>
      <c r="L562" s="4">
        <v>9216</v>
      </c>
      <c r="M562" s="4">
        <v>1980</v>
      </c>
      <c r="N562" s="4"/>
      <c r="O562" s="18">
        <v>45455</v>
      </c>
      <c r="P562" s="4" t="s">
        <v>2794</v>
      </c>
      <c r="Q562" s="4"/>
      <c r="R562" s="4"/>
      <c r="S562" s="4"/>
      <c r="U562" s="10">
        <f t="shared" si="18"/>
        <v>1</v>
      </c>
      <c r="W562" s="10"/>
      <c r="X562" s="10" t="s">
        <v>2516</v>
      </c>
      <c r="Y562" s="1" t="s">
        <v>783</v>
      </c>
      <c r="Z562" s="69" t="s">
        <v>2801</v>
      </c>
    </row>
    <row r="563" ht="18" customHeight="1" spans="1:26">
      <c r="A563" s="8">
        <f t="shared" si="17"/>
        <v>562</v>
      </c>
      <c r="B563" s="18">
        <v>45446</v>
      </c>
      <c r="C563" s="68">
        <v>46203</v>
      </c>
      <c r="D563" s="10" t="s">
        <v>2805</v>
      </c>
      <c r="E563" s="4"/>
      <c r="F563" s="4"/>
      <c r="G563" s="4" t="s">
        <v>48</v>
      </c>
      <c r="H563" s="4"/>
      <c r="I563" s="12" t="s">
        <v>93</v>
      </c>
      <c r="J563" s="12" t="s">
        <v>1046</v>
      </c>
      <c r="K563" s="4" t="s">
        <v>58</v>
      </c>
      <c r="L563" s="4">
        <v>9216</v>
      </c>
      <c r="M563" s="4">
        <v>1982</v>
      </c>
      <c r="N563" s="10" t="s">
        <v>483</v>
      </c>
      <c r="O563" s="18">
        <v>45455</v>
      </c>
      <c r="P563" s="4" t="s">
        <v>2794</v>
      </c>
      <c r="Q563" s="4"/>
      <c r="R563" s="4"/>
      <c r="S563" s="4"/>
      <c r="U563" s="10">
        <f t="shared" si="18"/>
        <v>1</v>
      </c>
      <c r="W563" s="10" t="s">
        <v>52</v>
      </c>
      <c r="X563" s="10" t="s">
        <v>92</v>
      </c>
      <c r="Y563" s="1" t="s">
        <v>783</v>
      </c>
      <c r="Z563" s="69" t="s">
        <v>2806</v>
      </c>
    </row>
    <row r="564" ht="18" customHeight="1" spans="1:26">
      <c r="A564" s="8">
        <f t="shared" si="17"/>
        <v>563</v>
      </c>
      <c r="B564" s="18">
        <v>45446</v>
      </c>
      <c r="C564" s="68">
        <v>46203</v>
      </c>
      <c r="D564" s="10" t="s">
        <v>2807</v>
      </c>
      <c r="E564" s="4"/>
      <c r="F564" s="4"/>
      <c r="G564" s="4" t="s">
        <v>62</v>
      </c>
      <c r="H564" s="4"/>
      <c r="I564" s="12" t="s">
        <v>2808</v>
      </c>
      <c r="J564" s="12" t="s">
        <v>363</v>
      </c>
      <c r="K564" s="4" t="s">
        <v>58</v>
      </c>
      <c r="L564" s="4">
        <v>9216</v>
      </c>
      <c r="M564" s="4">
        <v>1983</v>
      </c>
      <c r="N564" s="4"/>
      <c r="O564" s="18">
        <v>45455</v>
      </c>
      <c r="P564" s="4" t="s">
        <v>2794</v>
      </c>
      <c r="Q564" s="4"/>
      <c r="R564" s="4"/>
      <c r="S564" s="4"/>
      <c r="U564" s="10">
        <f t="shared" si="18"/>
        <v>1</v>
      </c>
      <c r="W564" s="10"/>
      <c r="X564" s="10" t="s">
        <v>927</v>
      </c>
      <c r="Y564" s="1" t="s">
        <v>783</v>
      </c>
      <c r="Z564" s="69" t="s">
        <v>2809</v>
      </c>
    </row>
    <row r="565" ht="18" customHeight="1" spans="1:26">
      <c r="A565" s="8">
        <f t="shared" si="17"/>
        <v>564</v>
      </c>
      <c r="B565" s="18">
        <v>45446</v>
      </c>
      <c r="C565" s="68">
        <v>46203</v>
      </c>
      <c r="D565" s="10" t="s">
        <v>2810</v>
      </c>
      <c r="E565" s="4"/>
      <c r="F565" s="4"/>
      <c r="G565" s="4" t="s">
        <v>518</v>
      </c>
      <c r="H565" s="4"/>
      <c r="I565" s="12" t="s">
        <v>2811</v>
      </c>
      <c r="J565" s="12" t="s">
        <v>50</v>
      </c>
      <c r="K565" s="4" t="s">
        <v>58</v>
      </c>
      <c r="L565" s="4">
        <v>5120</v>
      </c>
      <c r="M565" s="4">
        <v>1984</v>
      </c>
      <c r="N565" s="4"/>
      <c r="O565" s="18">
        <v>45528</v>
      </c>
      <c r="P565" s="4" t="s">
        <v>2794</v>
      </c>
      <c r="Q565" s="4"/>
      <c r="R565" s="4"/>
      <c r="S565" s="4"/>
      <c r="U565" s="10">
        <f t="shared" si="18"/>
        <v>1</v>
      </c>
      <c r="W565" s="10"/>
      <c r="X565" s="10" t="s">
        <v>641</v>
      </c>
      <c r="Y565" s="1" t="s">
        <v>783</v>
      </c>
      <c r="Z565" s="69" t="s">
        <v>2812</v>
      </c>
    </row>
    <row r="566" ht="18" customHeight="1" spans="1:26">
      <c r="A566" s="8">
        <f t="shared" si="17"/>
        <v>565</v>
      </c>
      <c r="B566" s="18">
        <v>45447</v>
      </c>
      <c r="C566" s="68">
        <v>46203</v>
      </c>
      <c r="D566" s="10" t="s">
        <v>2815</v>
      </c>
      <c r="E566" s="4"/>
      <c r="F566" s="4"/>
      <c r="G566" s="4" t="s">
        <v>62</v>
      </c>
      <c r="H566" s="4"/>
      <c r="I566" s="12" t="s">
        <v>2816</v>
      </c>
      <c r="J566" s="12" t="s">
        <v>2152</v>
      </c>
      <c r="K566" s="4" t="s">
        <v>58</v>
      </c>
      <c r="L566" s="4">
        <v>9216</v>
      </c>
      <c r="M566" s="4">
        <v>1986</v>
      </c>
      <c r="N566" s="4"/>
      <c r="O566" s="18">
        <v>45455</v>
      </c>
      <c r="P566" s="4" t="s">
        <v>2794</v>
      </c>
      <c r="Q566" s="4"/>
      <c r="R566" s="4"/>
      <c r="S566" s="4"/>
      <c r="U566" s="10">
        <f t="shared" si="18"/>
        <v>1</v>
      </c>
      <c r="W566" s="10"/>
      <c r="X566" s="10" t="s">
        <v>693</v>
      </c>
      <c r="Y566" s="1" t="s">
        <v>783</v>
      </c>
      <c r="Z566" s="69" t="s">
        <v>2817</v>
      </c>
    </row>
    <row r="567" ht="18" customHeight="1" spans="1:26">
      <c r="A567" s="8">
        <f t="shared" si="17"/>
        <v>566</v>
      </c>
      <c r="B567" s="18">
        <v>45454</v>
      </c>
      <c r="C567" s="68">
        <v>46203</v>
      </c>
      <c r="D567" s="10" t="s">
        <v>2831</v>
      </c>
      <c r="E567" s="4"/>
      <c r="F567" s="4"/>
      <c r="G567" s="4" t="s">
        <v>48</v>
      </c>
      <c r="H567" s="4"/>
      <c r="I567" s="12" t="s">
        <v>4375</v>
      </c>
      <c r="J567" s="12" t="s">
        <v>4376</v>
      </c>
      <c r="K567" s="4" t="s">
        <v>58</v>
      </c>
      <c r="L567" s="4">
        <v>9216</v>
      </c>
      <c r="M567" s="4">
        <v>1990</v>
      </c>
      <c r="N567" s="10" t="s">
        <v>408</v>
      </c>
      <c r="O567" s="18">
        <v>45498</v>
      </c>
      <c r="P567" s="4" t="s">
        <v>2824</v>
      </c>
      <c r="Q567" s="4"/>
      <c r="R567" s="4"/>
      <c r="S567" s="4"/>
      <c r="U567" s="10">
        <f t="shared" si="18"/>
        <v>1</v>
      </c>
      <c r="W567" s="10" t="s">
        <v>118</v>
      </c>
      <c r="X567" s="10" t="s">
        <v>1982</v>
      </c>
      <c r="Y567" s="1" t="s">
        <v>783</v>
      </c>
      <c r="Z567" s="69" t="s">
        <v>2833</v>
      </c>
    </row>
    <row r="568" ht="18" customHeight="1" spans="1:26">
      <c r="A568" s="8">
        <f t="shared" si="17"/>
        <v>567</v>
      </c>
      <c r="B568" s="18">
        <v>45457</v>
      </c>
      <c r="C568" s="68">
        <v>46203</v>
      </c>
      <c r="D568" s="10" t="s">
        <v>2841</v>
      </c>
      <c r="E568" s="4"/>
      <c r="F568" s="4"/>
      <c r="G568" s="4" t="s">
        <v>48</v>
      </c>
      <c r="H568" s="4"/>
      <c r="I568" s="12" t="s">
        <v>4377</v>
      </c>
      <c r="J568" s="12" t="s">
        <v>1046</v>
      </c>
      <c r="K568" s="4" t="s">
        <v>58</v>
      </c>
      <c r="L568" s="4">
        <v>9216</v>
      </c>
      <c r="M568" s="4">
        <v>1993</v>
      </c>
      <c r="N568" s="10" t="s">
        <v>1095</v>
      </c>
      <c r="O568" s="18">
        <v>45472</v>
      </c>
      <c r="P568" s="4" t="s">
        <v>2839</v>
      </c>
      <c r="Q568" s="4"/>
      <c r="R568" s="4"/>
      <c r="S568" s="4"/>
      <c r="U568" s="10">
        <f t="shared" si="18"/>
        <v>1</v>
      </c>
      <c r="W568" s="10" t="s">
        <v>52</v>
      </c>
      <c r="X568" s="10" t="s">
        <v>80</v>
      </c>
      <c r="Y568" s="1" t="s">
        <v>783</v>
      </c>
      <c r="Z568" s="69" t="s">
        <v>2843</v>
      </c>
    </row>
    <row r="569" ht="18" customHeight="1" spans="1:26">
      <c r="A569" s="8">
        <f t="shared" si="17"/>
        <v>568</v>
      </c>
      <c r="B569" s="18">
        <v>45459</v>
      </c>
      <c r="C569" s="68">
        <v>46203</v>
      </c>
      <c r="D569" s="10" t="s">
        <v>2844</v>
      </c>
      <c r="E569" s="4"/>
      <c r="F569" s="4"/>
      <c r="G569" s="4" t="s">
        <v>121</v>
      </c>
      <c r="H569" s="4"/>
      <c r="I569" s="12" t="s">
        <v>2845</v>
      </c>
      <c r="J569" s="12" t="s">
        <v>57</v>
      </c>
      <c r="K569" s="81" t="s">
        <v>58</v>
      </c>
      <c r="L569" s="4">
        <v>7168</v>
      </c>
      <c r="M569" s="4">
        <v>1994</v>
      </c>
      <c r="N569" s="4"/>
      <c r="O569" s="4"/>
      <c r="P569" s="4" t="s">
        <v>2839</v>
      </c>
      <c r="Q569" s="4"/>
      <c r="R569" s="4"/>
      <c r="S569" s="4"/>
      <c r="U569" s="10">
        <f t="shared" si="18"/>
        <v>1</v>
      </c>
      <c r="W569" s="10"/>
      <c r="X569" s="10" t="s">
        <v>253</v>
      </c>
      <c r="Y569" s="1" t="s">
        <v>783</v>
      </c>
      <c r="Z569" s="69" t="s">
        <v>2846</v>
      </c>
    </row>
    <row r="570" ht="18" customHeight="1" spans="1:26">
      <c r="A570" s="8">
        <f t="shared" si="17"/>
        <v>569</v>
      </c>
      <c r="B570" s="18">
        <v>45462</v>
      </c>
      <c r="C570" s="68">
        <v>46203</v>
      </c>
      <c r="D570" s="10" t="s">
        <v>2851</v>
      </c>
      <c r="E570" s="4"/>
      <c r="F570" s="4"/>
      <c r="G570" s="4" t="s">
        <v>48</v>
      </c>
      <c r="H570" s="4"/>
      <c r="I570" s="12" t="s">
        <v>2852</v>
      </c>
      <c r="J570" s="12" t="s">
        <v>57</v>
      </c>
      <c r="K570" s="4" t="s">
        <v>58</v>
      </c>
      <c r="L570" s="4">
        <v>9216</v>
      </c>
      <c r="M570" s="4">
        <v>1996</v>
      </c>
      <c r="N570" s="10" t="s">
        <v>743</v>
      </c>
      <c r="O570" s="4"/>
      <c r="P570" s="4" t="s">
        <v>2839</v>
      </c>
      <c r="Q570" s="4"/>
      <c r="R570" s="4"/>
      <c r="S570" s="4">
        <v>1</v>
      </c>
      <c r="U570" s="10">
        <f t="shared" si="18"/>
        <v>1</v>
      </c>
      <c r="W570" s="10" t="s">
        <v>52</v>
      </c>
      <c r="X570" s="10" t="s">
        <v>615</v>
      </c>
      <c r="Y570" s="1" t="s">
        <v>783</v>
      </c>
      <c r="Z570" s="69" t="s">
        <v>2853</v>
      </c>
    </row>
    <row r="571" ht="18" customHeight="1" spans="1:26">
      <c r="A571" s="8">
        <f t="shared" si="17"/>
        <v>570</v>
      </c>
      <c r="B571" s="18">
        <v>45463</v>
      </c>
      <c r="C571" s="68">
        <v>46203</v>
      </c>
      <c r="D571" s="10" t="s">
        <v>2854</v>
      </c>
      <c r="E571" s="4"/>
      <c r="F571" s="4"/>
      <c r="G571" s="4" t="s">
        <v>48</v>
      </c>
      <c r="H571" s="4"/>
      <c r="I571" s="12" t="s">
        <v>2139</v>
      </c>
      <c r="J571" s="12" t="s">
        <v>268</v>
      </c>
      <c r="K571" s="4" t="s">
        <v>58</v>
      </c>
      <c r="L571" s="4">
        <v>9216</v>
      </c>
      <c r="M571" s="4">
        <v>1997</v>
      </c>
      <c r="N571" s="10" t="s">
        <v>1095</v>
      </c>
      <c r="O571" s="4"/>
      <c r="P571" s="4" t="s">
        <v>2855</v>
      </c>
      <c r="Q571" s="4"/>
      <c r="R571" s="4"/>
      <c r="S571" s="4"/>
      <c r="U571" s="10">
        <f t="shared" si="18"/>
        <v>1</v>
      </c>
      <c r="W571" s="10" t="s">
        <v>52</v>
      </c>
      <c r="X571" s="10" t="s">
        <v>2026</v>
      </c>
      <c r="Y571" s="1" t="s">
        <v>783</v>
      </c>
      <c r="Z571" s="69" t="s">
        <v>2856</v>
      </c>
    </row>
    <row r="572" ht="18" customHeight="1" spans="1:26">
      <c r="A572" s="8">
        <f t="shared" si="17"/>
        <v>571</v>
      </c>
      <c r="B572" s="18">
        <v>45464</v>
      </c>
      <c r="C572" s="68">
        <v>46203</v>
      </c>
      <c r="D572" s="10" t="s">
        <v>2857</v>
      </c>
      <c r="E572" s="10"/>
      <c r="F572" s="4"/>
      <c r="G572" s="4" t="s">
        <v>48</v>
      </c>
      <c r="H572" s="4"/>
      <c r="I572" s="12" t="s">
        <v>4378</v>
      </c>
      <c r="J572" s="12" t="s">
        <v>217</v>
      </c>
      <c r="K572" s="4" t="s">
        <v>58</v>
      </c>
      <c r="L572" s="4">
        <v>9216</v>
      </c>
      <c r="M572" s="4">
        <v>1998</v>
      </c>
      <c r="N572" s="10" t="s">
        <v>419</v>
      </c>
      <c r="O572" s="18">
        <v>45472</v>
      </c>
      <c r="P572" s="4" t="s">
        <v>2849</v>
      </c>
      <c r="Q572" s="4"/>
      <c r="R572" s="4"/>
      <c r="S572" s="4"/>
      <c r="U572" s="10">
        <f t="shared" si="18"/>
        <v>1</v>
      </c>
      <c r="W572" s="10" t="s">
        <v>52</v>
      </c>
      <c r="Y572" s="1"/>
      <c r="Z572" s="69" t="s">
        <v>2860</v>
      </c>
    </row>
    <row r="573" ht="18" customHeight="1" spans="1:26">
      <c r="A573" s="8">
        <f t="shared" si="17"/>
        <v>572</v>
      </c>
      <c r="B573" s="18">
        <v>45468</v>
      </c>
      <c r="C573" s="68">
        <v>46203</v>
      </c>
      <c r="D573" s="10" t="s">
        <v>2866</v>
      </c>
      <c r="E573" s="4"/>
      <c r="F573" s="4"/>
      <c r="G573" s="4" t="s">
        <v>48</v>
      </c>
      <c r="H573" s="4"/>
      <c r="I573" s="12" t="s">
        <v>4379</v>
      </c>
      <c r="J573" s="12" t="s">
        <v>4284</v>
      </c>
      <c r="K573" s="4" t="s">
        <v>58</v>
      </c>
      <c r="L573" s="4">
        <v>9216</v>
      </c>
      <c r="M573" s="4">
        <v>2000</v>
      </c>
      <c r="N573" s="10" t="s">
        <v>1627</v>
      </c>
      <c r="O573" s="4"/>
      <c r="P573" s="4" t="s">
        <v>2855</v>
      </c>
      <c r="Q573" s="4"/>
      <c r="R573" s="4"/>
      <c r="S573" s="4"/>
      <c r="U573" s="10">
        <f t="shared" si="18"/>
        <v>1</v>
      </c>
      <c r="W573" s="10" t="s">
        <v>52</v>
      </c>
      <c r="X573" s="10" t="s">
        <v>2867</v>
      </c>
      <c r="Y573" s="1" t="s">
        <v>783</v>
      </c>
      <c r="Z573" s="69" t="s">
        <v>2869</v>
      </c>
    </row>
    <row r="574" ht="18" customHeight="1" spans="1:26">
      <c r="A574" s="8">
        <f t="shared" si="17"/>
        <v>573</v>
      </c>
      <c r="B574" s="18">
        <v>45468</v>
      </c>
      <c r="C574" s="68">
        <v>46203</v>
      </c>
      <c r="D574" s="10" t="s">
        <v>2870</v>
      </c>
      <c r="E574" s="4"/>
      <c r="F574" s="4"/>
      <c r="G574" s="4" t="s">
        <v>62</v>
      </c>
      <c r="H574" s="4"/>
      <c r="I574" s="12" t="s">
        <v>2871</v>
      </c>
      <c r="J574" s="12" t="s">
        <v>217</v>
      </c>
      <c r="K574" s="4" t="s">
        <v>58</v>
      </c>
      <c r="L574" s="4">
        <v>9216</v>
      </c>
      <c r="M574" s="4">
        <v>2001</v>
      </c>
      <c r="N574" s="4"/>
      <c r="O574" s="18">
        <v>45472</v>
      </c>
      <c r="P574" s="4" t="s">
        <v>2855</v>
      </c>
      <c r="Q574" s="4"/>
      <c r="R574" s="4"/>
      <c r="S574" s="4"/>
      <c r="U574" s="10">
        <f t="shared" si="18"/>
        <v>1</v>
      </c>
      <c r="W574" s="10"/>
      <c r="X574" s="10" t="s">
        <v>638</v>
      </c>
      <c r="Y574" s="1" t="s">
        <v>783</v>
      </c>
      <c r="Z574" s="69" t="s">
        <v>2872</v>
      </c>
    </row>
    <row r="575" ht="18" customHeight="1" spans="1:26">
      <c r="A575" s="8">
        <f t="shared" si="17"/>
        <v>574</v>
      </c>
      <c r="B575" s="18">
        <v>43332</v>
      </c>
      <c r="C575" s="68">
        <v>46203</v>
      </c>
      <c r="D575" s="10" t="s">
        <v>2873</v>
      </c>
      <c r="E575" s="10"/>
      <c r="F575" s="4"/>
      <c r="G575" s="4" t="s">
        <v>308</v>
      </c>
      <c r="H575" s="4"/>
      <c r="I575" s="12" t="s">
        <v>4380</v>
      </c>
      <c r="J575" s="12" t="s">
        <v>44</v>
      </c>
      <c r="K575" s="81" t="s">
        <v>58</v>
      </c>
      <c r="L575" s="4">
        <v>7168</v>
      </c>
      <c r="M575" s="4">
        <v>2002</v>
      </c>
      <c r="N575" s="4"/>
      <c r="O575" s="4" t="s">
        <v>2713</v>
      </c>
      <c r="P575" s="4">
        <v>6.26</v>
      </c>
      <c r="Q575" s="4"/>
      <c r="R575" s="4"/>
      <c r="S575" s="4"/>
      <c r="U575" s="10">
        <f t="shared" si="18"/>
        <v>6</v>
      </c>
      <c r="W575" s="10"/>
      <c r="Y575" s="1"/>
      <c r="Z575" s="69" t="s">
        <v>2874</v>
      </c>
    </row>
    <row r="576" ht="18" customHeight="1" spans="1:26">
      <c r="A576" s="8">
        <f t="shared" si="17"/>
        <v>575</v>
      </c>
      <c r="B576" s="18">
        <v>45469</v>
      </c>
      <c r="C576" s="68">
        <v>46203</v>
      </c>
      <c r="D576" s="10" t="s">
        <v>2875</v>
      </c>
      <c r="E576" s="4"/>
      <c r="F576" s="4"/>
      <c r="G576" s="4" t="s">
        <v>62</v>
      </c>
      <c r="H576" s="4"/>
      <c r="I576" s="12" t="s">
        <v>2876</v>
      </c>
      <c r="J576" s="12" t="s">
        <v>50</v>
      </c>
      <c r="K576" s="8" t="s">
        <v>37</v>
      </c>
      <c r="L576" s="4">
        <v>5400</v>
      </c>
      <c r="M576" s="4">
        <v>2003</v>
      </c>
      <c r="N576" s="4"/>
      <c r="O576" s="4"/>
      <c r="P576" s="4" t="s">
        <v>2877</v>
      </c>
      <c r="Q576" s="4"/>
      <c r="R576" s="4"/>
      <c r="S576" s="4"/>
      <c r="U576" s="10">
        <f t="shared" si="18"/>
        <v>1</v>
      </c>
      <c r="W576" s="10"/>
      <c r="X576" s="10" t="s">
        <v>136</v>
      </c>
      <c r="Y576" s="1" t="s">
        <v>783</v>
      </c>
      <c r="Z576" s="69" t="s">
        <v>2878</v>
      </c>
    </row>
    <row r="577" ht="18" customHeight="1" spans="1:27">
      <c r="A577" s="8">
        <f t="shared" si="17"/>
        <v>576</v>
      </c>
      <c r="B577" s="18">
        <v>45470</v>
      </c>
      <c r="C577" s="68">
        <v>46203</v>
      </c>
      <c r="D577" s="10" t="s">
        <v>2879</v>
      </c>
      <c r="E577" s="4"/>
      <c r="F577" s="4"/>
      <c r="G577" s="4" t="s">
        <v>507</v>
      </c>
      <c r="H577" s="4"/>
      <c r="I577" s="12" t="s">
        <v>2880</v>
      </c>
      <c r="J577" s="12" t="s">
        <v>44</v>
      </c>
      <c r="K577" s="4" t="s">
        <v>58</v>
      </c>
      <c r="L577" s="4">
        <v>5120</v>
      </c>
      <c r="M577" s="4">
        <v>2004</v>
      </c>
      <c r="N577" s="10" t="s">
        <v>419</v>
      </c>
      <c r="O577" s="18">
        <v>45472</v>
      </c>
      <c r="P577" s="4" t="s">
        <v>2881</v>
      </c>
      <c r="Q577" s="4"/>
      <c r="R577" s="4"/>
      <c r="S577" s="4"/>
      <c r="U577" s="10">
        <f t="shared" si="18"/>
        <v>1</v>
      </c>
      <c r="W577" s="10">
        <v>3846</v>
      </c>
      <c r="X577" s="10" t="s">
        <v>55</v>
      </c>
      <c r="Y577" s="1" t="s">
        <v>783</v>
      </c>
      <c r="Z577" s="69" t="s">
        <v>2882</v>
      </c>
      <c r="AA577" s="10" t="s">
        <v>2883</v>
      </c>
    </row>
    <row r="578" ht="18" customHeight="1" spans="1:27">
      <c r="A578" s="8">
        <f t="shared" ref="A578:A641" si="19">ROW()-1</f>
        <v>577</v>
      </c>
      <c r="B578" s="18">
        <v>45471</v>
      </c>
      <c r="C578" s="68">
        <v>46203</v>
      </c>
      <c r="D578" s="10" t="s">
        <v>2888</v>
      </c>
      <c r="E578" s="4"/>
      <c r="F578" s="4"/>
      <c r="G578" s="4" t="s">
        <v>48</v>
      </c>
      <c r="H578" s="4"/>
      <c r="I578" s="12" t="s">
        <v>2885</v>
      </c>
      <c r="J578" s="12" t="s">
        <v>44</v>
      </c>
      <c r="K578" s="4" t="s">
        <v>58</v>
      </c>
      <c r="L578" s="4">
        <v>9216</v>
      </c>
      <c r="M578" s="4">
        <v>2006</v>
      </c>
      <c r="N578" s="10" t="s">
        <v>483</v>
      </c>
      <c r="O578" s="18">
        <v>45498</v>
      </c>
      <c r="P578" s="4" t="s">
        <v>2877</v>
      </c>
      <c r="Q578" s="4"/>
      <c r="R578" s="4"/>
      <c r="S578" s="4"/>
      <c r="U578" s="10">
        <f t="shared" si="18"/>
        <v>1</v>
      </c>
      <c r="W578" s="10" t="s">
        <v>52</v>
      </c>
      <c r="X578" s="10" t="s">
        <v>1978</v>
      </c>
      <c r="Y578" s="1" t="s">
        <v>783</v>
      </c>
      <c r="Z578" s="69" t="s">
        <v>2890</v>
      </c>
    </row>
    <row r="579" ht="18" customHeight="1" spans="1:27">
      <c r="A579" s="8">
        <f t="shared" si="19"/>
        <v>578</v>
      </c>
      <c r="B579" s="18">
        <v>45475</v>
      </c>
      <c r="C579" s="68">
        <v>46203</v>
      </c>
      <c r="D579" s="10" t="s">
        <v>2891</v>
      </c>
      <c r="E579" s="4"/>
      <c r="F579" s="4"/>
      <c r="G579" s="4" t="s">
        <v>62</v>
      </c>
      <c r="H579" s="4"/>
      <c r="I579" s="12" t="s">
        <v>2892</v>
      </c>
      <c r="J579" s="12" t="s">
        <v>2893</v>
      </c>
      <c r="K579" s="4" t="s">
        <v>58</v>
      </c>
      <c r="L579" s="4">
        <v>9216</v>
      </c>
      <c r="M579" s="4">
        <v>2007</v>
      </c>
      <c r="N579" s="4"/>
      <c r="O579" s="4"/>
      <c r="P579" s="4" t="s">
        <v>2894</v>
      </c>
      <c r="Q579" s="4"/>
      <c r="R579" s="4"/>
      <c r="S579" s="4"/>
      <c r="U579" s="10" t="s">
        <v>4381</v>
      </c>
      <c r="W579" s="10"/>
      <c r="X579" s="10" t="s">
        <v>1989</v>
      </c>
      <c r="Y579" s="10" t="s">
        <v>1989</v>
      </c>
      <c r="Z579" s="69" t="s">
        <v>2895</v>
      </c>
    </row>
    <row r="580" ht="18" customHeight="1" spans="1:27">
      <c r="A580" s="8">
        <f t="shared" si="19"/>
        <v>579</v>
      </c>
      <c r="B580" s="18">
        <v>45475</v>
      </c>
      <c r="C580" s="68">
        <v>46203</v>
      </c>
      <c r="D580" s="10" t="s">
        <v>2899</v>
      </c>
      <c r="E580" s="4"/>
      <c r="F580" s="4"/>
      <c r="G580" s="4" t="s">
        <v>62</v>
      </c>
      <c r="H580" s="4"/>
      <c r="I580" s="12" t="s">
        <v>564</v>
      </c>
      <c r="J580" s="12" t="s">
        <v>341</v>
      </c>
      <c r="K580" s="4" t="s">
        <v>58</v>
      </c>
      <c r="L580" s="4">
        <v>9216</v>
      </c>
      <c r="M580" s="4">
        <v>2009</v>
      </c>
      <c r="N580" s="4"/>
      <c r="O580" s="18">
        <v>45498</v>
      </c>
      <c r="P580" s="4" t="s">
        <v>2894</v>
      </c>
      <c r="Q580" s="4" t="s">
        <v>2864</v>
      </c>
      <c r="R580" s="4"/>
      <c r="S580" s="4">
        <v>1</v>
      </c>
      <c r="U580" s="10">
        <f t="shared" ref="U580:U643" si="20">DATEDIF(B580,"2025-6-30","y")</f>
        <v>0</v>
      </c>
      <c r="W580" s="10"/>
      <c r="X580" s="10" t="s">
        <v>567</v>
      </c>
      <c r="Y580" s="1" t="s">
        <v>783</v>
      </c>
      <c r="Z580" s="69" t="s">
        <v>2900</v>
      </c>
    </row>
    <row r="581" ht="18" customHeight="1" spans="1:27">
      <c r="A581" s="8">
        <f t="shared" si="19"/>
        <v>580</v>
      </c>
      <c r="B581" s="18">
        <v>45485</v>
      </c>
      <c r="C581" s="68">
        <v>46203</v>
      </c>
      <c r="D581" s="10" t="s">
        <v>2908</v>
      </c>
      <c r="E581" s="4" t="s">
        <v>34</v>
      </c>
      <c r="F581" s="4"/>
      <c r="G581" s="4" t="s">
        <v>48</v>
      </c>
      <c r="H581" s="4"/>
      <c r="I581" s="12" t="s">
        <v>2909</v>
      </c>
      <c r="J581" s="12" t="s">
        <v>2152</v>
      </c>
      <c r="K581" s="4" t="s">
        <v>58</v>
      </c>
      <c r="L581" s="4">
        <v>9216</v>
      </c>
      <c r="M581" s="4">
        <v>2012</v>
      </c>
      <c r="N581" s="10" t="s">
        <v>678</v>
      </c>
      <c r="O581" s="18">
        <v>45528</v>
      </c>
      <c r="P581" s="4" t="s">
        <v>2910</v>
      </c>
      <c r="Q581" s="4" t="s">
        <v>2864</v>
      </c>
      <c r="R581" s="4"/>
      <c r="S581" s="4"/>
      <c r="U581" s="10">
        <f t="shared" si="20"/>
        <v>0</v>
      </c>
      <c r="W581" s="10" t="s">
        <v>52</v>
      </c>
      <c r="X581" s="10" t="s">
        <v>782</v>
      </c>
      <c r="Y581" s="1" t="s">
        <v>783</v>
      </c>
      <c r="Z581" s="69" t="s">
        <v>2911</v>
      </c>
    </row>
    <row r="582" ht="18" customHeight="1" spans="1:27">
      <c r="A582" s="8">
        <f t="shared" si="19"/>
        <v>581</v>
      </c>
      <c r="B582" s="18">
        <v>45485</v>
      </c>
      <c r="C582" s="68">
        <v>46203</v>
      </c>
      <c r="D582" s="10" t="s">
        <v>2912</v>
      </c>
      <c r="E582" s="4"/>
      <c r="F582" s="4"/>
      <c r="G582" s="4" t="s">
        <v>36</v>
      </c>
      <c r="H582" s="4"/>
      <c r="I582" s="12" t="s">
        <v>2913</v>
      </c>
      <c r="J582" s="12" t="s">
        <v>2914</v>
      </c>
      <c r="K582" s="4" t="s">
        <v>58</v>
      </c>
      <c r="L582" s="4">
        <v>9216</v>
      </c>
      <c r="M582" s="4">
        <v>2013</v>
      </c>
      <c r="N582" s="4"/>
      <c r="O582" s="4"/>
      <c r="P582" s="4" t="s">
        <v>2910</v>
      </c>
      <c r="Q582" s="4" t="s">
        <v>2864</v>
      </c>
      <c r="R582" s="4"/>
      <c r="S582" s="4"/>
      <c r="U582" s="10">
        <f t="shared" si="20"/>
        <v>0</v>
      </c>
      <c r="W582" s="10"/>
      <c r="X582" s="10" t="s">
        <v>2186</v>
      </c>
      <c r="Y582" s="1" t="s">
        <v>783</v>
      </c>
      <c r="Z582" s="69" t="s">
        <v>2915</v>
      </c>
    </row>
    <row r="583" ht="18" customHeight="1" spans="1:27">
      <c r="A583" s="8">
        <f t="shared" si="19"/>
        <v>582</v>
      </c>
      <c r="B583" s="18">
        <v>45488</v>
      </c>
      <c r="C583" s="68">
        <v>46203</v>
      </c>
      <c r="D583" s="10" t="s">
        <v>2916</v>
      </c>
      <c r="E583" s="4"/>
      <c r="F583" s="4"/>
      <c r="G583" s="4" t="s">
        <v>36</v>
      </c>
      <c r="H583" s="4"/>
      <c r="I583" s="12" t="s">
        <v>2917</v>
      </c>
      <c r="J583" s="12" t="s">
        <v>44</v>
      </c>
      <c r="K583" s="4" t="s">
        <v>58</v>
      </c>
      <c r="L583" s="4">
        <v>9216</v>
      </c>
      <c r="M583" s="4">
        <v>2014</v>
      </c>
      <c r="N583" s="4"/>
      <c r="O583" s="18">
        <v>45498</v>
      </c>
      <c r="P583" s="4" t="s">
        <v>2918</v>
      </c>
      <c r="Q583" s="4"/>
      <c r="R583" s="4"/>
      <c r="S583" s="4"/>
      <c r="U583" s="10">
        <f t="shared" si="20"/>
        <v>0</v>
      </c>
      <c r="W583" s="10"/>
      <c r="X583" s="10" t="s">
        <v>1686</v>
      </c>
      <c r="Y583" s="1" t="s">
        <v>783</v>
      </c>
      <c r="Z583" s="69" t="s">
        <v>2919</v>
      </c>
    </row>
    <row r="584" ht="18" customHeight="1" spans="1:27">
      <c r="A584" s="8">
        <f t="shared" si="19"/>
        <v>583</v>
      </c>
      <c r="B584" s="18">
        <v>45488</v>
      </c>
      <c r="C584" s="68">
        <v>46203</v>
      </c>
      <c r="D584" s="10" t="s">
        <v>2920</v>
      </c>
      <c r="E584" s="4"/>
      <c r="F584" s="4"/>
      <c r="G584" s="4" t="s">
        <v>42</v>
      </c>
      <c r="H584" s="4"/>
      <c r="I584" s="12" t="s">
        <v>2921</v>
      </c>
      <c r="J584" s="12" t="s">
        <v>2152</v>
      </c>
      <c r="K584" s="81" t="s">
        <v>58</v>
      </c>
      <c r="L584" s="4">
        <v>7168</v>
      </c>
      <c r="M584" s="4">
        <v>2015</v>
      </c>
      <c r="N584" s="4"/>
      <c r="O584" s="18">
        <v>45528</v>
      </c>
      <c r="P584" s="4" t="s">
        <v>2918</v>
      </c>
      <c r="Q584" s="4"/>
      <c r="R584" s="4"/>
      <c r="S584" s="4"/>
      <c r="U584" s="10">
        <f t="shared" si="20"/>
        <v>0</v>
      </c>
      <c r="W584" s="10"/>
      <c r="X584" s="10" t="s">
        <v>2186</v>
      </c>
      <c r="Y584" s="1" t="s">
        <v>783</v>
      </c>
      <c r="Z584" s="69" t="s">
        <v>2922</v>
      </c>
    </row>
    <row r="585" ht="18" customHeight="1" spans="1:27">
      <c r="A585" s="8">
        <f t="shared" si="19"/>
        <v>584</v>
      </c>
      <c r="B585" s="18">
        <v>45490</v>
      </c>
      <c r="C585" s="68">
        <v>46203</v>
      </c>
      <c r="D585" s="10" t="s">
        <v>2923</v>
      </c>
      <c r="E585" s="4"/>
      <c r="F585" s="4"/>
      <c r="G585" s="4" t="s">
        <v>325</v>
      </c>
      <c r="H585" s="4">
        <v>1</v>
      </c>
      <c r="I585" s="12" t="s">
        <v>2924</v>
      </c>
      <c r="J585" s="12" t="s">
        <v>2152</v>
      </c>
      <c r="K585" s="81" t="s">
        <v>58</v>
      </c>
      <c r="L585" s="4">
        <v>2048</v>
      </c>
      <c r="M585" s="4">
        <v>2016</v>
      </c>
      <c r="N585" s="4"/>
      <c r="O585" s="4"/>
      <c r="P585" s="4" t="s">
        <v>2918</v>
      </c>
      <c r="Q585" s="4"/>
      <c r="R585" s="4"/>
      <c r="S585" s="4">
        <v>1</v>
      </c>
      <c r="U585" s="10">
        <f t="shared" si="20"/>
        <v>0</v>
      </c>
      <c r="W585" s="10"/>
      <c r="Y585" s="1"/>
      <c r="Z585" s="69" t="s">
        <v>2925</v>
      </c>
    </row>
    <row r="586" ht="18" customHeight="1" spans="1:27">
      <c r="A586" s="8">
        <f t="shared" si="19"/>
        <v>585</v>
      </c>
      <c r="B586" s="18">
        <v>45491</v>
      </c>
      <c r="C586" s="68">
        <v>46203</v>
      </c>
      <c r="D586" s="10" t="s">
        <v>2926</v>
      </c>
      <c r="E586" s="4"/>
      <c r="F586" s="4"/>
      <c r="G586" s="4" t="s">
        <v>36</v>
      </c>
      <c r="H586" s="4"/>
      <c r="I586" s="12" t="s">
        <v>2913</v>
      </c>
      <c r="J586" s="12" t="s">
        <v>2927</v>
      </c>
      <c r="K586" s="4" t="s">
        <v>58</v>
      </c>
      <c r="L586" s="4">
        <v>9216</v>
      </c>
      <c r="M586" s="4">
        <v>2017</v>
      </c>
      <c r="N586" s="4"/>
      <c r="O586" s="4"/>
      <c r="P586" s="4" t="s">
        <v>2906</v>
      </c>
      <c r="Q586" s="4"/>
      <c r="R586" s="4"/>
      <c r="S586" s="4"/>
      <c r="U586" s="10">
        <f t="shared" si="20"/>
        <v>0</v>
      </c>
      <c r="W586" s="10"/>
      <c r="X586" s="10" t="s">
        <v>2186</v>
      </c>
      <c r="Y586" s="1" t="s">
        <v>783</v>
      </c>
      <c r="Z586" s="69" t="s">
        <v>2928</v>
      </c>
    </row>
    <row r="587" ht="18" customHeight="1" spans="1:27">
      <c r="A587" s="8">
        <f t="shared" si="19"/>
        <v>586</v>
      </c>
      <c r="B587" s="18">
        <v>45497</v>
      </c>
      <c r="C587" s="68">
        <v>46203</v>
      </c>
      <c r="D587" s="10" t="s">
        <v>2932</v>
      </c>
      <c r="E587" s="4"/>
      <c r="F587" s="4"/>
      <c r="G587" s="4" t="s">
        <v>42</v>
      </c>
      <c r="H587" s="4"/>
      <c r="I587" s="12" t="s">
        <v>2934</v>
      </c>
      <c r="J587" s="12" t="s">
        <v>44</v>
      </c>
      <c r="K587" s="81" t="s">
        <v>58</v>
      </c>
      <c r="L587" s="4">
        <v>7168</v>
      </c>
      <c r="M587" s="4">
        <v>2019</v>
      </c>
      <c r="N587" s="4"/>
      <c r="O587" s="18">
        <v>45589</v>
      </c>
      <c r="P587" s="4" t="s">
        <v>2935</v>
      </c>
      <c r="Q587" s="4"/>
      <c r="R587" s="4"/>
      <c r="S587" s="4"/>
      <c r="U587" s="10">
        <f t="shared" si="20"/>
        <v>0</v>
      </c>
      <c r="W587" s="10"/>
      <c r="X587" s="10" t="s">
        <v>2933</v>
      </c>
      <c r="Y587" s="1" t="s">
        <v>783</v>
      </c>
      <c r="Z587" s="69" t="s">
        <v>2936</v>
      </c>
    </row>
    <row r="588" ht="18" customHeight="1" spans="1:27">
      <c r="A588" s="8">
        <f t="shared" si="19"/>
        <v>587</v>
      </c>
      <c r="B588" s="18">
        <v>45499</v>
      </c>
      <c r="C588" s="68">
        <v>46203</v>
      </c>
      <c r="D588" s="10" t="s">
        <v>2937</v>
      </c>
      <c r="E588" s="4"/>
      <c r="F588" s="4"/>
      <c r="G588" s="4" t="s">
        <v>48</v>
      </c>
      <c r="H588" s="4"/>
      <c r="I588" s="12" t="s">
        <v>2938</v>
      </c>
      <c r="J588" s="12" t="s">
        <v>57</v>
      </c>
      <c r="K588" s="4" t="s">
        <v>58</v>
      </c>
      <c r="L588" s="4">
        <v>9216</v>
      </c>
      <c r="M588" s="4">
        <v>2020</v>
      </c>
      <c r="N588" s="10" t="s">
        <v>810</v>
      </c>
      <c r="O588" s="18">
        <v>45528</v>
      </c>
      <c r="P588" s="4" t="s">
        <v>2939</v>
      </c>
      <c r="Q588" s="4"/>
      <c r="R588" s="4"/>
      <c r="S588" s="4"/>
      <c r="U588" s="10">
        <f t="shared" si="20"/>
        <v>0</v>
      </c>
      <c r="W588" s="10" t="s">
        <v>52</v>
      </c>
      <c r="X588" s="10" t="s">
        <v>1414</v>
      </c>
      <c r="Y588" s="1" t="s">
        <v>783</v>
      </c>
      <c r="Z588" s="69" t="s">
        <v>2940</v>
      </c>
    </row>
    <row r="589" ht="18" customHeight="1" spans="1:27">
      <c r="A589" s="8">
        <f t="shared" si="19"/>
        <v>588</v>
      </c>
      <c r="B589" s="18">
        <v>45506</v>
      </c>
      <c r="C589" s="68">
        <v>46203</v>
      </c>
      <c r="D589" s="10" t="s">
        <v>2944</v>
      </c>
      <c r="E589" s="4" t="s">
        <v>34</v>
      </c>
      <c r="F589" s="4"/>
      <c r="G589" s="4" t="s">
        <v>48</v>
      </c>
      <c r="H589" s="4"/>
      <c r="I589" s="12" t="s">
        <v>4383</v>
      </c>
      <c r="J589" s="12" t="s">
        <v>1046</v>
      </c>
      <c r="K589" s="4" t="s">
        <v>58</v>
      </c>
      <c r="L589" s="4">
        <v>9216</v>
      </c>
      <c r="M589" s="4">
        <v>2022</v>
      </c>
      <c r="N589" s="10" t="s">
        <v>1792</v>
      </c>
      <c r="O589" s="18">
        <v>45589</v>
      </c>
      <c r="P589" s="4" t="s">
        <v>2947</v>
      </c>
      <c r="Q589" s="4" t="s">
        <v>2948</v>
      </c>
      <c r="R589" s="4"/>
      <c r="S589" s="4"/>
      <c r="U589" s="10">
        <f t="shared" si="20"/>
        <v>0</v>
      </c>
      <c r="W589" s="10" t="s">
        <v>52</v>
      </c>
      <c r="X589" s="10" t="s">
        <v>782</v>
      </c>
      <c r="Y589" s="1" t="s">
        <v>783</v>
      </c>
      <c r="Z589" s="69" t="s">
        <v>2949</v>
      </c>
    </row>
    <row r="590" ht="18" customHeight="1" spans="1:27">
      <c r="A590" s="8">
        <f t="shared" si="19"/>
        <v>589</v>
      </c>
      <c r="B590" s="18">
        <v>45510</v>
      </c>
      <c r="C590" s="68">
        <v>46203</v>
      </c>
      <c r="D590" s="10" t="s">
        <v>2950</v>
      </c>
      <c r="E590" s="10"/>
      <c r="F590" s="4"/>
      <c r="G590" s="4" t="s">
        <v>518</v>
      </c>
      <c r="H590" s="4"/>
      <c r="I590" s="12" t="s">
        <v>2951</v>
      </c>
      <c r="J590" s="12" t="s">
        <v>2952</v>
      </c>
      <c r="K590" s="4" t="s">
        <v>58</v>
      </c>
      <c r="L590" s="4">
        <v>5120</v>
      </c>
      <c r="M590" s="4">
        <v>2023</v>
      </c>
      <c r="N590" s="4"/>
      <c r="O590" s="4"/>
      <c r="P590" s="4" t="s">
        <v>2953</v>
      </c>
      <c r="Q590" s="4"/>
      <c r="R590" s="4"/>
      <c r="S590" s="4"/>
      <c r="U590" s="10">
        <f t="shared" si="20"/>
        <v>0</v>
      </c>
      <c r="W590" s="10"/>
      <c r="X590" s="10" t="s">
        <v>2713</v>
      </c>
      <c r="Y590" s="1" t="s">
        <v>2713</v>
      </c>
      <c r="Z590" s="69" t="s">
        <v>2954</v>
      </c>
    </row>
    <row r="591" ht="18" customHeight="1" spans="1:27">
      <c r="A591" s="8">
        <f t="shared" si="19"/>
        <v>590</v>
      </c>
      <c r="B591" s="18">
        <v>45512</v>
      </c>
      <c r="C591" s="68">
        <v>46203</v>
      </c>
      <c r="D591" s="10" t="s">
        <v>2955</v>
      </c>
      <c r="E591" s="4"/>
      <c r="F591" s="4"/>
      <c r="G591" s="4" t="s">
        <v>36</v>
      </c>
      <c r="H591" s="4"/>
      <c r="I591" s="12" t="s">
        <v>344</v>
      </c>
      <c r="J591" s="12" t="s">
        <v>217</v>
      </c>
      <c r="K591" s="4" t="s">
        <v>58</v>
      </c>
      <c r="L591" s="4">
        <v>9216</v>
      </c>
      <c r="M591" s="4">
        <v>2024</v>
      </c>
      <c r="N591" s="4"/>
      <c r="O591" s="4"/>
      <c r="P591" s="4" t="s">
        <v>2947</v>
      </c>
      <c r="Q591" s="4" t="s">
        <v>2948</v>
      </c>
      <c r="R591" s="4"/>
      <c r="S591" s="4"/>
      <c r="U591" s="10">
        <f t="shared" si="20"/>
        <v>0</v>
      </c>
      <c r="W591" s="10"/>
      <c r="X591" s="10" t="s">
        <v>2307</v>
      </c>
      <c r="Y591" s="1" t="s">
        <v>783</v>
      </c>
      <c r="Z591" s="69" t="s">
        <v>2956</v>
      </c>
    </row>
    <row r="592" ht="18" customHeight="1" spans="1:27">
      <c r="A592" s="8">
        <f t="shared" si="19"/>
        <v>591</v>
      </c>
      <c r="B592" s="18">
        <v>44692</v>
      </c>
      <c r="C592" s="68">
        <v>46203</v>
      </c>
      <c r="D592" s="10" t="s">
        <v>2962</v>
      </c>
      <c r="E592" s="4" t="s">
        <v>34</v>
      </c>
      <c r="F592" s="4"/>
      <c r="G592" s="4" t="s">
        <v>48</v>
      </c>
      <c r="H592" s="4"/>
      <c r="I592" s="12" t="s">
        <v>2963</v>
      </c>
      <c r="J592" s="12" t="s">
        <v>44</v>
      </c>
      <c r="K592" s="8" t="s">
        <v>37</v>
      </c>
      <c r="L592" s="4">
        <v>5400</v>
      </c>
      <c r="M592" s="4">
        <v>2026</v>
      </c>
      <c r="N592" s="10" t="s">
        <v>280</v>
      </c>
      <c r="O592" s="4" t="s">
        <v>4279</v>
      </c>
      <c r="P592" s="4"/>
      <c r="Q592" s="4"/>
      <c r="R592" s="4"/>
      <c r="S592" s="4"/>
      <c r="U592" s="10">
        <f t="shared" si="20"/>
        <v>3</v>
      </c>
      <c r="W592" s="10" t="s">
        <v>52</v>
      </c>
      <c r="Y592" s="1"/>
      <c r="Z592" s="69" t="s">
        <v>2964</v>
      </c>
    </row>
    <row r="593" ht="18" customHeight="1" spans="1:26">
      <c r="A593" s="8">
        <f t="shared" si="19"/>
        <v>592</v>
      </c>
      <c r="B593" s="18">
        <v>45520</v>
      </c>
      <c r="C593" s="68">
        <v>46203</v>
      </c>
      <c r="D593" s="10" t="s">
        <v>2965</v>
      </c>
      <c r="E593" s="4"/>
      <c r="F593" s="4"/>
      <c r="G593" s="4" t="s">
        <v>48</v>
      </c>
      <c r="H593" s="4"/>
      <c r="I593" s="12" t="s">
        <v>4384</v>
      </c>
      <c r="J593" s="12" t="s">
        <v>2152</v>
      </c>
      <c r="K593" s="4" t="s">
        <v>58</v>
      </c>
      <c r="L593" s="4">
        <v>9216</v>
      </c>
      <c r="M593" s="4">
        <v>2027</v>
      </c>
      <c r="N593" s="10" t="s">
        <v>470</v>
      </c>
      <c r="O593" s="18">
        <v>45528</v>
      </c>
      <c r="P593" s="4" t="s">
        <v>2967</v>
      </c>
      <c r="Q593" s="4"/>
      <c r="R593" s="4"/>
      <c r="S593" s="4"/>
      <c r="U593" s="10">
        <f t="shared" si="20"/>
        <v>0</v>
      </c>
      <c r="W593" s="10" t="s">
        <v>52</v>
      </c>
      <c r="Y593" s="1"/>
      <c r="Z593" s="69" t="s">
        <v>2968</v>
      </c>
    </row>
    <row r="594" ht="18" customHeight="1" spans="1:26">
      <c r="A594" s="8">
        <f t="shared" si="19"/>
        <v>593</v>
      </c>
      <c r="B594" s="18">
        <v>45520</v>
      </c>
      <c r="C594" s="68">
        <v>46203</v>
      </c>
      <c r="D594" s="10" t="s">
        <v>2969</v>
      </c>
      <c r="E594" s="12" t="s">
        <v>34</v>
      </c>
      <c r="F594" s="4"/>
      <c r="G594" s="4" t="s">
        <v>62</v>
      </c>
      <c r="H594" s="4"/>
      <c r="I594" s="12" t="s">
        <v>2970</v>
      </c>
      <c r="J594" s="12" t="s">
        <v>57</v>
      </c>
      <c r="K594" s="4" t="s">
        <v>58</v>
      </c>
      <c r="L594" s="4">
        <v>9216</v>
      </c>
      <c r="M594" s="4">
        <v>2028</v>
      </c>
      <c r="N594" s="4"/>
      <c r="O594" s="4"/>
      <c r="P594" s="4" t="s">
        <v>2967</v>
      </c>
      <c r="Q594" s="4"/>
      <c r="R594" s="4"/>
      <c r="S594" s="4"/>
      <c r="U594" s="10">
        <f t="shared" si="20"/>
        <v>0</v>
      </c>
      <c r="W594" s="10"/>
      <c r="X594" s="10" t="s">
        <v>1818</v>
      </c>
      <c r="Y594" s="1" t="s">
        <v>783</v>
      </c>
      <c r="Z594" s="69" t="s">
        <v>2971</v>
      </c>
    </row>
    <row r="595" ht="18" customHeight="1" spans="1:26">
      <c r="A595" s="8">
        <f t="shared" si="19"/>
        <v>594</v>
      </c>
      <c r="B595" s="18">
        <v>45524</v>
      </c>
      <c r="C595" s="68">
        <v>46203</v>
      </c>
      <c r="D595" s="10" t="s">
        <v>2977</v>
      </c>
      <c r="E595" s="4"/>
      <c r="F595" s="4"/>
      <c r="G595" s="4" t="s">
        <v>241</v>
      </c>
      <c r="H595" s="4"/>
      <c r="I595" s="12" t="s">
        <v>2978</v>
      </c>
      <c r="J595" s="12" t="s">
        <v>2979</v>
      </c>
      <c r="K595" s="81" t="s">
        <v>58</v>
      </c>
      <c r="L595" s="4">
        <v>6144</v>
      </c>
      <c r="M595" s="4">
        <v>2031</v>
      </c>
      <c r="N595" s="4"/>
      <c r="O595" s="4"/>
      <c r="P595" s="4" t="s">
        <v>2973</v>
      </c>
      <c r="Q595" s="4"/>
      <c r="R595" s="4"/>
      <c r="S595" s="4"/>
      <c r="U595" s="10">
        <f t="shared" si="20"/>
        <v>0</v>
      </c>
      <c r="W595" s="10"/>
      <c r="X595" s="10" t="s">
        <v>722</v>
      </c>
      <c r="Y595" s="1" t="s">
        <v>783</v>
      </c>
      <c r="Z595" s="69" t="s">
        <v>2980</v>
      </c>
    </row>
    <row r="596" ht="18" customHeight="1" spans="1:26">
      <c r="A596" s="8">
        <f t="shared" si="19"/>
        <v>595</v>
      </c>
      <c r="B596" s="18">
        <v>45532</v>
      </c>
      <c r="C596" s="68">
        <v>46203</v>
      </c>
      <c r="D596" s="10" t="s">
        <v>2993</v>
      </c>
      <c r="E596" s="4"/>
      <c r="F596" s="4"/>
      <c r="G596" s="4" t="s">
        <v>62</v>
      </c>
      <c r="H596" s="4"/>
      <c r="I596" s="12" t="s">
        <v>2994</v>
      </c>
      <c r="J596" s="12" t="s">
        <v>57</v>
      </c>
      <c r="K596" s="4" t="s">
        <v>58</v>
      </c>
      <c r="L596" s="4">
        <v>9216</v>
      </c>
      <c r="M596" s="4">
        <v>2034</v>
      </c>
      <c r="N596" s="4"/>
      <c r="O596" s="4"/>
      <c r="P596" s="4" t="s">
        <v>2995</v>
      </c>
      <c r="Q596" s="4" t="s">
        <v>2996</v>
      </c>
      <c r="R596" s="4"/>
      <c r="S596" s="4"/>
      <c r="U596" s="10">
        <f t="shared" si="20"/>
        <v>0</v>
      </c>
      <c r="W596" s="10"/>
      <c r="X596" s="10" t="s">
        <v>1903</v>
      </c>
      <c r="Y596" s="1" t="s">
        <v>783</v>
      </c>
      <c r="Z596" s="69" t="s">
        <v>2997</v>
      </c>
    </row>
    <row r="597" ht="18" customHeight="1" spans="1:26">
      <c r="A597" s="8">
        <f t="shared" si="19"/>
        <v>596</v>
      </c>
      <c r="B597" s="18">
        <v>45533</v>
      </c>
      <c r="C597" s="68">
        <v>46203</v>
      </c>
      <c r="D597" s="10" t="s">
        <v>2998</v>
      </c>
      <c r="E597" s="4"/>
      <c r="F597" s="4"/>
      <c r="G597" s="4" t="s">
        <v>241</v>
      </c>
      <c r="H597" s="4"/>
      <c r="I597" s="12" t="s">
        <v>2999</v>
      </c>
      <c r="J597" s="12" t="s">
        <v>3000</v>
      </c>
      <c r="K597" s="81" t="s">
        <v>58</v>
      </c>
      <c r="L597" s="4">
        <v>6144</v>
      </c>
      <c r="M597" s="4">
        <v>2035</v>
      </c>
      <c r="N597" s="4"/>
      <c r="O597" s="4"/>
      <c r="P597" s="4" t="s">
        <v>2960</v>
      </c>
      <c r="Q597" s="4"/>
      <c r="R597" s="4"/>
      <c r="S597" s="4"/>
      <c r="U597" s="10">
        <f t="shared" si="20"/>
        <v>0</v>
      </c>
      <c r="W597" s="10"/>
      <c r="X597" s="10" t="s">
        <v>427</v>
      </c>
      <c r="Y597" s="1" t="s">
        <v>783</v>
      </c>
      <c r="Z597" s="69" t="s">
        <v>3001</v>
      </c>
    </row>
    <row r="598" ht="18" customHeight="1" spans="1:26">
      <c r="A598" s="8">
        <f t="shared" si="19"/>
        <v>597</v>
      </c>
      <c r="B598" s="18">
        <v>45537</v>
      </c>
      <c r="C598" s="68">
        <v>46203</v>
      </c>
      <c r="D598" s="10" t="s">
        <v>3002</v>
      </c>
      <c r="E598" s="4"/>
      <c r="F598" s="4"/>
      <c r="G598" s="4" t="s">
        <v>36</v>
      </c>
      <c r="H598" s="4"/>
      <c r="I598" s="12" t="s">
        <v>3003</v>
      </c>
      <c r="J598" s="12" t="s">
        <v>57</v>
      </c>
      <c r="K598" s="4" t="s">
        <v>58</v>
      </c>
      <c r="L598" s="4">
        <v>9216</v>
      </c>
      <c r="M598" s="4">
        <v>2036</v>
      </c>
      <c r="N598" s="4"/>
      <c r="O598" s="4" t="s">
        <v>3004</v>
      </c>
      <c r="P598" s="4" t="s">
        <v>3005</v>
      </c>
      <c r="Q598" s="4" t="s">
        <v>3006</v>
      </c>
      <c r="R598" s="4"/>
      <c r="S598" s="4"/>
      <c r="U598" s="10">
        <f t="shared" si="20"/>
        <v>0</v>
      </c>
      <c r="W598" s="10"/>
      <c r="X598" s="10" t="s">
        <v>2247</v>
      </c>
      <c r="Y598" s="1" t="s">
        <v>783</v>
      </c>
      <c r="Z598" s="69" t="s">
        <v>3007</v>
      </c>
    </row>
    <row r="599" ht="18" customHeight="1" spans="1:26">
      <c r="A599" s="8">
        <f t="shared" si="19"/>
        <v>598</v>
      </c>
      <c r="B599" s="18">
        <v>45545</v>
      </c>
      <c r="C599" s="68">
        <v>46203</v>
      </c>
      <c r="D599" s="10" t="s">
        <v>3015</v>
      </c>
      <c r="E599" s="4"/>
      <c r="F599" s="4"/>
      <c r="G599" s="4" t="s">
        <v>308</v>
      </c>
      <c r="H599" s="4"/>
      <c r="I599" s="12" t="s">
        <v>3016</v>
      </c>
      <c r="J599" s="12" t="s">
        <v>217</v>
      </c>
      <c r="K599" s="81" t="s">
        <v>58</v>
      </c>
      <c r="L599" s="4">
        <v>7168</v>
      </c>
      <c r="M599" s="4">
        <v>2039</v>
      </c>
      <c r="N599" s="4"/>
      <c r="O599" s="4"/>
      <c r="P599" s="4" t="s">
        <v>3005</v>
      </c>
      <c r="Q599" s="4"/>
      <c r="R599" s="4"/>
      <c r="S599" s="4"/>
      <c r="U599" s="10">
        <f t="shared" si="20"/>
        <v>0</v>
      </c>
      <c r="W599" s="10"/>
      <c r="X599" s="10" t="s">
        <v>2059</v>
      </c>
      <c r="Y599" s="1" t="s">
        <v>783</v>
      </c>
      <c r="Z599" s="69" t="s">
        <v>3017</v>
      </c>
    </row>
    <row r="600" ht="18" customHeight="1" spans="1:26">
      <c r="A600" s="8">
        <f t="shared" si="19"/>
        <v>599</v>
      </c>
      <c r="B600" s="18">
        <v>45546</v>
      </c>
      <c r="C600" s="68">
        <v>46203</v>
      </c>
      <c r="D600" s="10" t="s">
        <v>3018</v>
      </c>
      <c r="E600" s="4"/>
      <c r="F600" s="4"/>
      <c r="G600" s="4" t="s">
        <v>36</v>
      </c>
      <c r="H600" s="4"/>
      <c r="I600" s="12" t="s">
        <v>3019</v>
      </c>
      <c r="J600" s="12" t="s">
        <v>221</v>
      </c>
      <c r="K600" s="4" t="s">
        <v>58</v>
      </c>
      <c r="L600" s="4">
        <v>9216</v>
      </c>
      <c r="M600" s="4">
        <v>2040</v>
      </c>
      <c r="N600" s="4"/>
      <c r="O600" s="18">
        <v>45589</v>
      </c>
      <c r="P600" s="4" t="s">
        <v>3013</v>
      </c>
      <c r="Q600" s="4"/>
      <c r="R600" s="4"/>
      <c r="S600" s="4"/>
      <c r="U600" s="10">
        <f t="shared" si="20"/>
        <v>0</v>
      </c>
      <c r="W600" s="10"/>
      <c r="X600" s="10" t="s">
        <v>2580</v>
      </c>
      <c r="Y600" s="1" t="s">
        <v>783</v>
      </c>
      <c r="Z600" s="69" t="s">
        <v>3020</v>
      </c>
    </row>
    <row r="601" ht="18" customHeight="1" spans="1:26">
      <c r="A601" s="8">
        <f t="shared" si="19"/>
        <v>600</v>
      </c>
      <c r="B601" s="18">
        <v>45554</v>
      </c>
      <c r="C601" s="68">
        <v>46203</v>
      </c>
      <c r="D601" s="10" t="s">
        <v>3033</v>
      </c>
      <c r="E601" s="4" t="s">
        <v>41</v>
      </c>
      <c r="F601" s="4"/>
      <c r="G601" s="4" t="s">
        <v>48</v>
      </c>
      <c r="H601" s="4"/>
      <c r="I601" s="12" t="s">
        <v>1911</v>
      </c>
      <c r="J601" s="12" t="s">
        <v>50</v>
      </c>
      <c r="K601" s="4" t="s">
        <v>58</v>
      </c>
      <c r="L601" s="4">
        <v>9216</v>
      </c>
      <c r="M601" s="4">
        <v>2044</v>
      </c>
      <c r="N601" s="10" t="s">
        <v>470</v>
      </c>
      <c r="O601" s="4"/>
      <c r="P601" s="4" t="s">
        <v>3005</v>
      </c>
      <c r="R601" s="4"/>
      <c r="S601" s="4"/>
      <c r="U601" s="10">
        <f t="shared" si="20"/>
        <v>0</v>
      </c>
      <c r="W601" s="10" t="s">
        <v>52</v>
      </c>
      <c r="X601" s="10" t="s">
        <v>1989</v>
      </c>
      <c r="Y601" s="10" t="s">
        <v>1989</v>
      </c>
      <c r="Z601" s="69" t="s">
        <v>3035</v>
      </c>
    </row>
    <row r="602" ht="18" customHeight="1" spans="1:26">
      <c r="A602" s="8">
        <f t="shared" si="19"/>
        <v>601</v>
      </c>
      <c r="B602" s="18">
        <v>45559</v>
      </c>
      <c r="C602" s="68">
        <v>46203</v>
      </c>
      <c r="D602" s="10" t="s">
        <v>3040</v>
      </c>
      <c r="E602" s="4" t="s">
        <v>41</v>
      </c>
      <c r="F602" s="4"/>
      <c r="G602" s="4" t="s">
        <v>48</v>
      </c>
      <c r="H602" s="4"/>
      <c r="I602" s="12" t="s">
        <v>4385</v>
      </c>
      <c r="J602" s="12" t="s">
        <v>363</v>
      </c>
      <c r="K602" s="4" t="s">
        <v>58</v>
      </c>
      <c r="L602" s="4">
        <v>9216</v>
      </c>
      <c r="M602" s="4">
        <v>2046</v>
      </c>
      <c r="N602" s="10" t="s">
        <v>289</v>
      </c>
      <c r="O602" s="18">
        <v>45589</v>
      </c>
      <c r="P602" s="4" t="s">
        <v>3005</v>
      </c>
      <c r="Q602" s="4"/>
      <c r="R602" s="4"/>
      <c r="S602" s="4"/>
      <c r="U602" s="10">
        <f t="shared" si="20"/>
        <v>0</v>
      </c>
      <c r="W602" s="10" t="s">
        <v>52</v>
      </c>
      <c r="Y602" s="1"/>
      <c r="Z602" s="69" t="s">
        <v>3042</v>
      </c>
    </row>
    <row r="603" ht="18" customHeight="1" spans="1:26">
      <c r="A603" s="8">
        <f t="shared" si="19"/>
        <v>602</v>
      </c>
      <c r="B603" s="18">
        <v>45574</v>
      </c>
      <c r="C603" s="68">
        <v>46203</v>
      </c>
      <c r="D603" s="10" t="s">
        <v>3043</v>
      </c>
      <c r="E603" s="4" t="s">
        <v>34</v>
      </c>
      <c r="F603" s="4"/>
      <c r="G603" s="4" t="s">
        <v>62</v>
      </c>
      <c r="H603" s="4"/>
      <c r="I603" s="12" t="s">
        <v>3044</v>
      </c>
      <c r="J603" s="12" t="s">
        <v>50</v>
      </c>
      <c r="K603" s="4" t="s">
        <v>58</v>
      </c>
      <c r="L603" s="4">
        <v>9216</v>
      </c>
      <c r="M603" s="4">
        <v>2047</v>
      </c>
      <c r="N603" s="4"/>
      <c r="O603" s="4"/>
      <c r="P603" s="4" t="s">
        <v>3045</v>
      </c>
      <c r="Q603" s="4"/>
      <c r="R603" s="4"/>
      <c r="S603" s="4"/>
      <c r="U603" s="10">
        <f t="shared" si="20"/>
        <v>0</v>
      </c>
      <c r="W603" s="10"/>
      <c r="X603" s="10" t="s">
        <v>1989</v>
      </c>
      <c r="Y603" s="10" t="s">
        <v>1989</v>
      </c>
      <c r="Z603" s="69" t="s">
        <v>3046</v>
      </c>
    </row>
    <row r="604" ht="18" customHeight="1" spans="1:26">
      <c r="A604" s="8">
        <f t="shared" si="19"/>
        <v>603</v>
      </c>
      <c r="B604" s="18">
        <v>45576</v>
      </c>
      <c r="C604" s="68">
        <v>46203</v>
      </c>
      <c r="D604" s="10" t="s">
        <v>3052</v>
      </c>
      <c r="E604" s="4" t="s">
        <v>41</v>
      </c>
      <c r="F604" s="4"/>
      <c r="G604" s="4" t="s">
        <v>62</v>
      </c>
      <c r="H604" s="4"/>
      <c r="I604" s="12" t="s">
        <v>3053</v>
      </c>
      <c r="J604" s="12" t="s">
        <v>44</v>
      </c>
      <c r="K604" s="4" t="s">
        <v>58</v>
      </c>
      <c r="L604" s="4">
        <v>9216</v>
      </c>
      <c r="M604" s="4">
        <v>2049</v>
      </c>
      <c r="N604" s="4"/>
      <c r="O604" s="4" t="s">
        <v>3054</v>
      </c>
      <c r="P604" s="4" t="s">
        <v>3056</v>
      </c>
      <c r="Q604" s="4"/>
      <c r="R604" s="4"/>
      <c r="S604" s="4"/>
      <c r="U604" s="10">
        <f t="shared" si="20"/>
        <v>0</v>
      </c>
      <c r="W604" s="10"/>
      <c r="X604" s="10" t="s">
        <v>1989</v>
      </c>
      <c r="Y604" s="10" t="s">
        <v>1989</v>
      </c>
      <c r="Z604" s="69" t="s">
        <v>3057</v>
      </c>
    </row>
    <row r="605" ht="18" customHeight="1" spans="1:26">
      <c r="A605" s="8">
        <f t="shared" si="19"/>
        <v>604</v>
      </c>
      <c r="B605" s="18">
        <v>45579</v>
      </c>
      <c r="C605" s="68">
        <v>46203</v>
      </c>
      <c r="D605" s="10" t="s">
        <v>3058</v>
      </c>
      <c r="E605" s="4" t="s">
        <v>41</v>
      </c>
      <c r="F605" s="4"/>
      <c r="G605" s="4" t="s">
        <v>62</v>
      </c>
      <c r="H605" s="4"/>
      <c r="I605" s="12" t="s">
        <v>3060</v>
      </c>
      <c r="J605" s="12" t="s">
        <v>1046</v>
      </c>
      <c r="K605" s="4" t="s">
        <v>58</v>
      </c>
      <c r="L605" s="4">
        <v>9216</v>
      </c>
      <c r="M605" s="4">
        <v>2050</v>
      </c>
      <c r="N605" s="4"/>
      <c r="O605" s="18">
        <v>45589</v>
      </c>
      <c r="P605" s="4" t="s">
        <v>3056</v>
      </c>
      <c r="Q605" s="4"/>
      <c r="R605" s="4"/>
      <c r="S605" s="4"/>
      <c r="U605" s="10">
        <f t="shared" si="20"/>
        <v>0</v>
      </c>
      <c r="W605" s="10"/>
      <c r="X605" s="10" t="s">
        <v>3059</v>
      </c>
      <c r="Y605" s="1" t="s">
        <v>783</v>
      </c>
      <c r="Z605" s="1" t="s">
        <v>4386</v>
      </c>
    </row>
    <row r="606" ht="18" customHeight="1" spans="1:26">
      <c r="A606" s="8">
        <f t="shared" si="19"/>
        <v>605</v>
      </c>
      <c r="B606" s="18">
        <v>45579</v>
      </c>
      <c r="C606" s="68">
        <v>46203</v>
      </c>
      <c r="D606" s="10" t="s">
        <v>3062</v>
      </c>
      <c r="E606" s="4" t="s">
        <v>41</v>
      </c>
      <c r="F606" s="4"/>
      <c r="G606" s="4" t="s">
        <v>48</v>
      </c>
      <c r="H606" s="4"/>
      <c r="I606" s="12" t="s">
        <v>3063</v>
      </c>
      <c r="J606" s="12" t="s">
        <v>44</v>
      </c>
      <c r="K606" s="4" t="s">
        <v>58</v>
      </c>
      <c r="L606" s="4">
        <v>9216</v>
      </c>
      <c r="M606" s="4">
        <v>2051</v>
      </c>
      <c r="N606" s="10" t="s">
        <v>1071</v>
      </c>
      <c r="O606" s="18">
        <v>45589</v>
      </c>
      <c r="P606" s="4" t="s">
        <v>3056</v>
      </c>
      <c r="Q606" s="4"/>
      <c r="R606" s="4"/>
      <c r="S606" s="4"/>
      <c r="U606" s="10">
        <f t="shared" si="20"/>
        <v>0</v>
      </c>
      <c r="W606" s="10" t="s">
        <v>52</v>
      </c>
      <c r="X606" s="10" t="s">
        <v>1643</v>
      </c>
      <c r="Y606" s="1" t="s">
        <v>783</v>
      </c>
      <c r="Z606" s="69" t="s">
        <v>3064</v>
      </c>
    </row>
    <row r="607" ht="18" customHeight="1" spans="1:26">
      <c r="A607" s="8">
        <f t="shared" si="19"/>
        <v>606</v>
      </c>
      <c r="B607" s="18">
        <v>45579</v>
      </c>
      <c r="C607" s="68">
        <v>46203</v>
      </c>
      <c r="D607" s="10" t="s">
        <v>3065</v>
      </c>
      <c r="E607" s="4" t="s">
        <v>41</v>
      </c>
      <c r="F607" s="4"/>
      <c r="G607" s="4" t="s">
        <v>48</v>
      </c>
      <c r="H607" s="4"/>
      <c r="I607" s="12" t="s">
        <v>628</v>
      </c>
      <c r="J607" s="12" t="s">
        <v>4387</v>
      </c>
      <c r="K607" s="4" t="s">
        <v>58</v>
      </c>
      <c r="L607" s="4">
        <v>9216</v>
      </c>
      <c r="M607" s="4">
        <v>2052</v>
      </c>
      <c r="N607" s="10" t="s">
        <v>2262</v>
      </c>
      <c r="O607" s="18">
        <v>45589</v>
      </c>
      <c r="P607" s="4" t="s">
        <v>3067</v>
      </c>
      <c r="Q607" s="4"/>
      <c r="R607" s="4"/>
      <c r="S607" s="4"/>
      <c r="U607" s="10">
        <f t="shared" si="20"/>
        <v>0</v>
      </c>
      <c r="W607" s="10" t="s">
        <v>52</v>
      </c>
      <c r="X607" s="10" t="s">
        <v>2831</v>
      </c>
      <c r="Y607" s="1" t="s">
        <v>783</v>
      </c>
      <c r="Z607" s="69" t="s">
        <v>3068</v>
      </c>
    </row>
    <row r="608" ht="18" customHeight="1" spans="1:26">
      <c r="A608" s="8">
        <f t="shared" si="19"/>
        <v>607</v>
      </c>
      <c r="B608" s="18">
        <v>45586</v>
      </c>
      <c r="C608" s="68">
        <v>46203</v>
      </c>
      <c r="D608" s="10" t="s">
        <v>3072</v>
      </c>
      <c r="E608" s="4" t="s">
        <v>41</v>
      </c>
      <c r="F608" s="4"/>
      <c r="G608" s="4" t="s">
        <v>42</v>
      </c>
      <c r="H608" s="4"/>
      <c r="I608" s="12" t="s">
        <v>3073</v>
      </c>
      <c r="J608" s="12" t="s">
        <v>217</v>
      </c>
      <c r="K608" s="81" t="s">
        <v>58</v>
      </c>
      <c r="L608" s="4">
        <v>7168</v>
      </c>
      <c r="M608" s="4">
        <v>2054</v>
      </c>
      <c r="N608" s="4"/>
      <c r="O608" s="4"/>
      <c r="P608" s="4" t="s">
        <v>3074</v>
      </c>
      <c r="Q608" s="4"/>
      <c r="R608" s="4"/>
      <c r="S608" s="4">
        <v>1</v>
      </c>
      <c r="U608" s="10">
        <f t="shared" si="20"/>
        <v>0</v>
      </c>
      <c r="W608" s="10"/>
      <c r="Y608" s="1"/>
      <c r="Z608" s="69" t="s">
        <v>3075</v>
      </c>
    </row>
    <row r="609" ht="18" customHeight="1" spans="1:26">
      <c r="A609" s="8">
        <f t="shared" si="19"/>
        <v>608</v>
      </c>
      <c r="B609" s="18">
        <v>45588</v>
      </c>
      <c r="C609" s="68">
        <v>46203</v>
      </c>
      <c r="D609" s="10" t="s">
        <v>3076</v>
      </c>
      <c r="E609" s="4" t="s">
        <v>34</v>
      </c>
      <c r="F609" s="4"/>
      <c r="G609" s="4" t="s">
        <v>241</v>
      </c>
      <c r="H609" s="4" t="s">
        <v>3077</v>
      </c>
      <c r="I609" s="12" t="s">
        <v>3078</v>
      </c>
      <c r="J609" s="12" t="s">
        <v>57</v>
      </c>
      <c r="K609" s="81" t="s">
        <v>58</v>
      </c>
      <c r="L609" s="4">
        <v>6144</v>
      </c>
      <c r="M609" s="4">
        <v>2055</v>
      </c>
      <c r="N609" s="4"/>
      <c r="O609" s="4" t="s">
        <v>3079</v>
      </c>
      <c r="P609" s="4" t="s">
        <v>3045</v>
      </c>
      <c r="Q609" s="4"/>
      <c r="R609" s="4"/>
      <c r="S609" s="4"/>
      <c r="U609" s="10">
        <f t="shared" si="20"/>
        <v>0</v>
      </c>
      <c r="W609" s="10"/>
      <c r="X609" s="10" t="s">
        <v>722</v>
      </c>
      <c r="Y609" s="1" t="s">
        <v>783</v>
      </c>
      <c r="Z609" s="69" t="s">
        <v>3080</v>
      </c>
    </row>
    <row r="610" ht="18" customHeight="1" spans="1:26">
      <c r="A610" s="8">
        <f t="shared" si="19"/>
        <v>609</v>
      </c>
      <c r="B610" s="18">
        <v>45590</v>
      </c>
      <c r="C610" s="68">
        <v>46203</v>
      </c>
      <c r="D610" s="10" t="s">
        <v>3081</v>
      </c>
      <c r="E610" s="4" t="s">
        <v>41</v>
      </c>
      <c r="F610" s="4"/>
      <c r="G610" s="4" t="s">
        <v>308</v>
      </c>
      <c r="H610" s="4"/>
      <c r="I610" s="12" t="s">
        <v>3082</v>
      </c>
      <c r="J610" s="12" t="s">
        <v>217</v>
      </c>
      <c r="K610" s="81" t="s">
        <v>58</v>
      </c>
      <c r="L610" s="4">
        <v>7168</v>
      </c>
      <c r="M610" s="4">
        <v>2056</v>
      </c>
      <c r="N610" s="4"/>
      <c r="O610" s="4"/>
      <c r="P610" s="4" t="s">
        <v>3083</v>
      </c>
      <c r="Q610" s="4"/>
      <c r="R610" s="4"/>
      <c r="S610" s="4"/>
      <c r="U610" s="10">
        <f t="shared" si="20"/>
        <v>0</v>
      </c>
      <c r="W610" s="10"/>
      <c r="Y610" s="1"/>
      <c r="Z610" s="69" t="s">
        <v>3084</v>
      </c>
    </row>
    <row r="611" ht="29" customHeight="1" spans="1:26">
      <c r="A611" s="8">
        <f t="shared" si="19"/>
        <v>610</v>
      </c>
      <c r="B611" s="18">
        <v>45595</v>
      </c>
      <c r="C611" s="68">
        <v>46203</v>
      </c>
      <c r="D611" s="10" t="s">
        <v>3088</v>
      </c>
      <c r="E611" s="4" t="s">
        <v>41</v>
      </c>
      <c r="F611" s="4"/>
      <c r="G611" s="4" t="s">
        <v>308</v>
      </c>
      <c r="H611" s="82" t="s">
        <v>3089</v>
      </c>
      <c r="I611" s="12" t="s">
        <v>4388</v>
      </c>
      <c r="J611" s="12" t="s">
        <v>44</v>
      </c>
      <c r="K611" s="81" t="s">
        <v>58</v>
      </c>
      <c r="L611" s="4">
        <v>7168</v>
      </c>
      <c r="M611" s="4">
        <v>2058</v>
      </c>
      <c r="N611" s="4"/>
      <c r="O611" s="4"/>
      <c r="P611" s="4" t="s">
        <v>2995</v>
      </c>
      <c r="Q611" s="4"/>
      <c r="R611" s="4"/>
      <c r="S611" s="4"/>
      <c r="U611" s="10">
        <f t="shared" si="20"/>
        <v>0</v>
      </c>
      <c r="W611" s="10"/>
      <c r="X611" s="10" t="s">
        <v>434</v>
      </c>
      <c r="Y611" s="1" t="s">
        <v>783</v>
      </c>
      <c r="Z611" s="69" t="s">
        <v>3091</v>
      </c>
    </row>
    <row r="612" ht="18" customHeight="1" spans="1:26">
      <c r="A612" s="8">
        <f t="shared" si="19"/>
        <v>611</v>
      </c>
      <c r="B612" s="18">
        <v>45604</v>
      </c>
      <c r="C612" s="68">
        <v>46203</v>
      </c>
      <c r="D612" s="10" t="s">
        <v>3105</v>
      </c>
      <c r="E612" s="4" t="s">
        <v>41</v>
      </c>
      <c r="G612" s="4" t="s">
        <v>48</v>
      </c>
      <c r="H612" s="4" t="s">
        <v>3106</v>
      </c>
      <c r="I612" s="12" t="s">
        <v>4390</v>
      </c>
      <c r="J612" s="12" t="s">
        <v>4391</v>
      </c>
      <c r="K612" s="4" t="s">
        <v>58</v>
      </c>
      <c r="L612" s="4">
        <v>9216</v>
      </c>
      <c r="M612" s="4">
        <v>2062</v>
      </c>
      <c r="N612" s="10" t="s">
        <v>1328</v>
      </c>
      <c r="O612" s="4" t="s">
        <v>3004</v>
      </c>
      <c r="P612" s="4" t="s">
        <v>3108</v>
      </c>
      <c r="Q612" s="4" t="s">
        <v>3109</v>
      </c>
      <c r="R612" s="4"/>
      <c r="S612" s="4">
        <v>1</v>
      </c>
      <c r="U612" s="10">
        <f t="shared" si="20"/>
        <v>0</v>
      </c>
      <c r="W612" s="10" t="s">
        <v>52</v>
      </c>
      <c r="Y612" s="1"/>
      <c r="Z612" s="69" t="s">
        <v>3110</v>
      </c>
    </row>
    <row r="613" ht="18" customHeight="1" spans="1:26">
      <c r="A613" s="8">
        <f t="shared" si="19"/>
        <v>612</v>
      </c>
      <c r="B613" s="18">
        <v>45614</v>
      </c>
      <c r="C613" s="68">
        <v>46203</v>
      </c>
      <c r="D613" s="10" t="s">
        <v>3111</v>
      </c>
      <c r="E613" s="4" t="s">
        <v>41</v>
      </c>
      <c r="F613" s="4"/>
      <c r="G613" s="4" t="s">
        <v>62</v>
      </c>
      <c r="H613" s="4" t="s">
        <v>3112</v>
      </c>
      <c r="I613" s="12" t="s">
        <v>3113</v>
      </c>
      <c r="J613" s="12" t="s">
        <v>50</v>
      </c>
      <c r="K613" s="4" t="s">
        <v>58</v>
      </c>
      <c r="L613" s="4">
        <v>9216</v>
      </c>
      <c r="M613" s="4">
        <v>2063</v>
      </c>
      <c r="N613" s="4"/>
      <c r="O613" s="4"/>
      <c r="P613" s="4" t="s">
        <v>3108</v>
      </c>
      <c r="Q613" s="4"/>
      <c r="R613" s="4"/>
      <c r="S613" s="4"/>
      <c r="U613" s="10">
        <f t="shared" si="20"/>
        <v>0</v>
      </c>
      <c r="W613" s="10"/>
      <c r="X613" s="10" t="s">
        <v>1818</v>
      </c>
      <c r="Y613" s="1" t="s">
        <v>783</v>
      </c>
      <c r="Z613" s="69" t="s">
        <v>3114</v>
      </c>
    </row>
    <row r="614" ht="18" customHeight="1" spans="1:26">
      <c r="A614" s="8">
        <f t="shared" si="19"/>
        <v>613</v>
      </c>
      <c r="B614" s="18">
        <v>44012</v>
      </c>
      <c r="C614" s="68">
        <v>46203</v>
      </c>
      <c r="D614" s="10" t="s">
        <v>3123</v>
      </c>
      <c r="E614" s="10" t="s">
        <v>34</v>
      </c>
      <c r="F614" s="4"/>
      <c r="G614" s="4" t="s">
        <v>241</v>
      </c>
      <c r="H614" s="4"/>
      <c r="I614" s="12" t="s">
        <v>3124</v>
      </c>
      <c r="J614" s="12" t="s">
        <v>3125</v>
      </c>
      <c r="K614" s="81" t="s">
        <v>58</v>
      </c>
      <c r="L614" s="4">
        <v>6144</v>
      </c>
      <c r="M614" s="4">
        <v>2066</v>
      </c>
      <c r="N614" s="4"/>
      <c r="O614" s="4" t="s">
        <v>2713</v>
      </c>
      <c r="P614" s="4" t="s">
        <v>3126</v>
      </c>
      <c r="Q614" s="4"/>
      <c r="R614" s="4"/>
      <c r="S614" s="4">
        <v>1</v>
      </c>
      <c r="U614" s="10">
        <f t="shared" si="20"/>
        <v>5</v>
      </c>
      <c r="W614" s="10"/>
      <c r="Y614" s="1"/>
      <c r="Z614" s="69" t="s">
        <v>3127</v>
      </c>
    </row>
    <row r="615" ht="18" customHeight="1" spans="1:26">
      <c r="A615" s="8">
        <f t="shared" si="19"/>
        <v>614</v>
      </c>
      <c r="B615" s="18">
        <v>45624</v>
      </c>
      <c r="C615" s="68">
        <v>46203</v>
      </c>
      <c r="D615" s="10" t="s">
        <v>3128</v>
      </c>
      <c r="E615" s="10" t="s">
        <v>41</v>
      </c>
      <c r="F615" s="4"/>
      <c r="G615" s="4" t="s">
        <v>308</v>
      </c>
      <c r="H615" s="4" t="s">
        <v>3130</v>
      </c>
      <c r="I615" s="12" t="s">
        <v>3131</v>
      </c>
      <c r="J615" s="12" t="s">
        <v>2152</v>
      </c>
      <c r="K615" s="81" t="s">
        <v>58</v>
      </c>
      <c r="L615" s="4">
        <v>7168</v>
      </c>
      <c r="M615" s="4">
        <v>2067</v>
      </c>
      <c r="N615" s="4"/>
      <c r="O615" s="4"/>
      <c r="P615" s="4" t="s">
        <v>2995</v>
      </c>
      <c r="Q615" s="4"/>
      <c r="R615" s="4"/>
      <c r="S615" s="4"/>
      <c r="U615" s="10">
        <f t="shared" si="20"/>
        <v>0</v>
      </c>
      <c r="W615" s="10"/>
      <c r="X615" s="10" t="s">
        <v>3129</v>
      </c>
      <c r="Y615" s="1" t="s">
        <v>783</v>
      </c>
      <c r="Z615" s="69" t="s">
        <v>3132</v>
      </c>
    </row>
    <row r="616" ht="18" customHeight="1" spans="1:26">
      <c r="A616" s="8">
        <f t="shared" si="19"/>
        <v>615</v>
      </c>
      <c r="B616" s="18">
        <v>45624</v>
      </c>
      <c r="C616" s="68">
        <v>46203</v>
      </c>
      <c r="D616" s="10" t="s">
        <v>3133</v>
      </c>
      <c r="E616" s="10" t="s">
        <v>41</v>
      </c>
      <c r="F616" s="4"/>
      <c r="G616" s="4" t="s">
        <v>62</v>
      </c>
      <c r="H616" s="4" t="s">
        <v>3134</v>
      </c>
      <c r="I616" s="12" t="s">
        <v>769</v>
      </c>
      <c r="J616" s="12" t="s">
        <v>134</v>
      </c>
      <c r="K616" s="4" t="s">
        <v>58</v>
      </c>
      <c r="L616" s="4">
        <v>9216</v>
      </c>
      <c r="M616" s="4">
        <v>2068</v>
      </c>
      <c r="N616" s="4"/>
      <c r="O616" s="4" t="s">
        <v>3004</v>
      </c>
      <c r="P616" s="4" t="s">
        <v>3135</v>
      </c>
      <c r="Q616" s="4"/>
      <c r="R616" s="4"/>
      <c r="S616" s="4"/>
      <c r="U616" s="10">
        <f t="shared" si="20"/>
        <v>0</v>
      </c>
      <c r="W616" s="10"/>
      <c r="Y616" s="1"/>
      <c r="Z616" s="69" t="s">
        <v>3136</v>
      </c>
    </row>
    <row r="617" ht="18" customHeight="1" spans="1:26">
      <c r="A617" s="8">
        <f t="shared" si="19"/>
        <v>616</v>
      </c>
      <c r="B617" s="18">
        <v>45630</v>
      </c>
      <c r="C617" s="68">
        <v>46203</v>
      </c>
      <c r="D617" s="10" t="s">
        <v>3140</v>
      </c>
      <c r="E617" s="10" t="s">
        <v>41</v>
      </c>
      <c r="F617" s="4"/>
      <c r="G617" s="4" t="s">
        <v>36</v>
      </c>
      <c r="H617" s="4" t="s">
        <v>3141</v>
      </c>
      <c r="I617" s="12" t="s">
        <v>3142</v>
      </c>
      <c r="J617" s="12" t="s">
        <v>138</v>
      </c>
      <c r="K617" s="4" t="s">
        <v>58</v>
      </c>
      <c r="L617" s="4">
        <v>9216</v>
      </c>
      <c r="M617" s="4">
        <v>2070</v>
      </c>
      <c r="N617" s="4"/>
      <c r="O617" s="4" t="s">
        <v>3004</v>
      </c>
      <c r="P617" s="4" t="s">
        <v>3143</v>
      </c>
      <c r="Q617" s="4"/>
      <c r="R617" s="4"/>
      <c r="S617" s="4"/>
      <c r="U617" s="10">
        <f t="shared" si="20"/>
        <v>0</v>
      </c>
      <c r="W617" s="10"/>
      <c r="X617" s="10" t="s">
        <v>1528</v>
      </c>
      <c r="Y617" s="1" t="s">
        <v>783</v>
      </c>
      <c r="Z617" s="1" t="s">
        <v>4392</v>
      </c>
    </row>
    <row r="618" ht="18" customHeight="1" spans="1:26">
      <c r="A618" s="8">
        <f t="shared" si="19"/>
        <v>617</v>
      </c>
      <c r="B618" s="18">
        <v>45632</v>
      </c>
      <c r="C618" s="68">
        <v>46203</v>
      </c>
      <c r="D618" s="10" t="s">
        <v>766</v>
      </c>
      <c r="E618" s="4" t="s">
        <v>34</v>
      </c>
      <c r="F618" s="4"/>
      <c r="G618" s="4" t="s">
        <v>48</v>
      </c>
      <c r="H618" s="4" t="s">
        <v>3145</v>
      </c>
      <c r="I618" s="12" t="s">
        <v>4393</v>
      </c>
      <c r="J618" s="12" t="s">
        <v>50</v>
      </c>
      <c r="K618" s="4" t="s">
        <v>58</v>
      </c>
      <c r="L618" s="4">
        <v>9216</v>
      </c>
      <c r="M618" s="4">
        <v>2071</v>
      </c>
      <c r="N618" s="10" t="s">
        <v>1627</v>
      </c>
      <c r="O618" s="4" t="s">
        <v>3004</v>
      </c>
      <c r="P618" s="4" t="s">
        <v>3148</v>
      </c>
      <c r="Q618" s="4"/>
      <c r="R618" s="4"/>
      <c r="S618" s="4"/>
      <c r="U618" s="10">
        <f t="shared" si="20"/>
        <v>0</v>
      </c>
      <c r="W618" s="10" t="s">
        <v>118</v>
      </c>
      <c r="X618" s="10" t="s">
        <v>30</v>
      </c>
      <c r="Y618" s="1" t="s">
        <v>783</v>
      </c>
      <c r="Z618" s="69" t="s">
        <v>771</v>
      </c>
    </row>
    <row r="619" ht="18" customHeight="1" spans="1:26">
      <c r="A619" s="8">
        <f t="shared" si="19"/>
        <v>618</v>
      </c>
      <c r="B619" s="18">
        <v>45632</v>
      </c>
      <c r="C619" s="68">
        <v>46203</v>
      </c>
      <c r="D619" s="10" t="s">
        <v>3149</v>
      </c>
      <c r="E619" s="4" t="s">
        <v>34</v>
      </c>
      <c r="F619" s="4"/>
      <c r="G619" s="4" t="s">
        <v>62</v>
      </c>
      <c r="H619" s="4" t="s">
        <v>3150</v>
      </c>
      <c r="I619" s="12" t="s">
        <v>3151</v>
      </c>
      <c r="J619" s="12" t="s">
        <v>1046</v>
      </c>
      <c r="K619" s="4" t="s">
        <v>58</v>
      </c>
      <c r="L619" s="4">
        <v>9216</v>
      </c>
      <c r="M619" s="4">
        <v>2072</v>
      </c>
      <c r="N619" s="4"/>
      <c r="O619" s="4" t="s">
        <v>3004</v>
      </c>
      <c r="P619" s="4" t="s">
        <v>3148</v>
      </c>
      <c r="Q619" s="4"/>
      <c r="R619" s="4"/>
      <c r="S619" s="4"/>
      <c r="U619" s="10">
        <f t="shared" si="20"/>
        <v>0</v>
      </c>
      <c r="W619" s="10"/>
      <c r="X619" s="10" t="s">
        <v>30</v>
      </c>
      <c r="Y619" s="1" t="s">
        <v>783</v>
      </c>
      <c r="Z619" s="69" t="s">
        <v>3152</v>
      </c>
    </row>
    <row r="620" ht="18" customHeight="1" spans="1:26">
      <c r="A620" s="8">
        <f t="shared" si="19"/>
        <v>619</v>
      </c>
      <c r="B620" s="18">
        <v>45635</v>
      </c>
      <c r="C620" s="68">
        <v>46203</v>
      </c>
      <c r="D620" s="10" t="s">
        <v>3153</v>
      </c>
      <c r="E620" s="4" t="s">
        <v>34</v>
      </c>
      <c r="F620" s="4"/>
      <c r="G620" s="4" t="s">
        <v>67</v>
      </c>
      <c r="H620" s="4"/>
      <c r="I620" s="12" t="s">
        <v>3154</v>
      </c>
      <c r="J620" s="12" t="s">
        <v>134</v>
      </c>
      <c r="K620" s="4" t="s">
        <v>58</v>
      </c>
      <c r="L620" s="4">
        <v>9216</v>
      </c>
      <c r="M620" s="4">
        <v>2073</v>
      </c>
      <c r="N620" s="4"/>
      <c r="O620" s="4" t="s">
        <v>3004</v>
      </c>
      <c r="P620" s="4" t="s">
        <v>3143</v>
      </c>
      <c r="Q620" s="4"/>
      <c r="R620" s="4"/>
      <c r="S620" s="4"/>
      <c r="U620" s="10">
        <f t="shared" si="20"/>
        <v>0</v>
      </c>
      <c r="W620" s="10"/>
      <c r="X620" s="10" t="s">
        <v>421</v>
      </c>
      <c r="Y620" s="1" t="s">
        <v>783</v>
      </c>
      <c r="Z620" s="69" t="s">
        <v>3155</v>
      </c>
    </row>
    <row r="621" ht="18" customHeight="1" spans="1:26">
      <c r="A621" s="8">
        <f t="shared" si="19"/>
        <v>620</v>
      </c>
      <c r="B621" s="18">
        <v>45635</v>
      </c>
      <c r="C621" s="68">
        <v>46203</v>
      </c>
      <c r="D621" s="10" t="s">
        <v>3156</v>
      </c>
      <c r="E621" s="4" t="s">
        <v>34</v>
      </c>
      <c r="F621" s="4"/>
      <c r="G621" s="4" t="s">
        <v>67</v>
      </c>
      <c r="H621" s="4" t="s">
        <v>3157</v>
      </c>
      <c r="I621" s="12" t="s">
        <v>3158</v>
      </c>
      <c r="J621" s="12" t="s">
        <v>594</v>
      </c>
      <c r="K621" s="4" t="s">
        <v>58</v>
      </c>
      <c r="L621" s="4">
        <v>9216</v>
      </c>
      <c r="M621" s="4">
        <v>2074</v>
      </c>
      <c r="N621" s="4"/>
      <c r="O621" s="4" t="s">
        <v>3054</v>
      </c>
      <c r="P621" s="4" t="s">
        <v>3159</v>
      </c>
      <c r="Q621" s="4"/>
      <c r="R621" s="4"/>
      <c r="S621" s="4"/>
      <c r="U621" s="10">
        <f t="shared" si="20"/>
        <v>0</v>
      </c>
      <c r="W621" s="10"/>
      <c r="X621" s="10" t="s">
        <v>421</v>
      </c>
      <c r="Y621" s="1" t="s">
        <v>783</v>
      </c>
      <c r="Z621" s="69" t="s">
        <v>3160</v>
      </c>
    </row>
    <row r="622" ht="18" customHeight="1" spans="1:26">
      <c r="A622" s="8">
        <f t="shared" si="19"/>
        <v>621</v>
      </c>
      <c r="B622" s="18">
        <v>45637</v>
      </c>
      <c r="C622" s="68">
        <v>46203</v>
      </c>
      <c r="D622" s="10" t="s">
        <v>3161</v>
      </c>
      <c r="E622" s="4" t="s">
        <v>34</v>
      </c>
      <c r="F622" s="4"/>
      <c r="G622" s="4" t="s">
        <v>67</v>
      </c>
      <c r="H622" s="4" t="s">
        <v>3162</v>
      </c>
      <c r="I622" s="12" t="s">
        <v>3163</v>
      </c>
      <c r="J622" s="12" t="s">
        <v>134</v>
      </c>
      <c r="K622" s="4" t="s">
        <v>58</v>
      </c>
      <c r="L622" s="4">
        <v>9216</v>
      </c>
      <c r="M622" s="4">
        <v>2075</v>
      </c>
      <c r="N622" s="4"/>
      <c r="O622" s="4" t="s">
        <v>3164</v>
      </c>
      <c r="P622" s="4" t="s">
        <v>3159</v>
      </c>
      <c r="Q622" s="4"/>
      <c r="R622" s="4"/>
      <c r="S622" s="4"/>
      <c r="U622" s="10">
        <f t="shared" si="20"/>
        <v>0</v>
      </c>
      <c r="W622" s="10"/>
      <c r="X622" s="10" t="s">
        <v>819</v>
      </c>
      <c r="Y622" s="1" t="s">
        <v>783</v>
      </c>
      <c r="Z622" s="69" t="s">
        <v>3165</v>
      </c>
    </row>
    <row r="623" ht="18" customHeight="1" spans="1:26">
      <c r="A623" s="8">
        <f t="shared" si="19"/>
        <v>622</v>
      </c>
      <c r="B623" s="18">
        <v>45638</v>
      </c>
      <c r="C623" s="68">
        <v>46203</v>
      </c>
      <c r="D623" s="10" t="s">
        <v>3166</v>
      </c>
      <c r="E623" s="4" t="s">
        <v>34</v>
      </c>
      <c r="F623" s="4"/>
      <c r="G623" s="4" t="s">
        <v>67</v>
      </c>
      <c r="H623" s="4" t="s">
        <v>3167</v>
      </c>
      <c r="I623" s="12" t="s">
        <v>3016</v>
      </c>
      <c r="J623" s="12" t="s">
        <v>3168</v>
      </c>
      <c r="K623" s="4" t="s">
        <v>58</v>
      </c>
      <c r="L623" s="4">
        <v>9216</v>
      </c>
      <c r="M623" s="4">
        <v>2076</v>
      </c>
      <c r="N623" s="4"/>
      <c r="O623" s="4" t="s">
        <v>3169</v>
      </c>
      <c r="P623" s="4" t="s">
        <v>3159</v>
      </c>
      <c r="Q623" s="4"/>
      <c r="R623" s="4"/>
      <c r="S623" s="4"/>
      <c r="U623" s="10">
        <f t="shared" si="20"/>
        <v>0</v>
      </c>
      <c r="W623" s="10"/>
      <c r="X623" s="10" t="s">
        <v>2048</v>
      </c>
      <c r="Y623" s="1" t="s">
        <v>783</v>
      </c>
      <c r="Z623" s="69" t="s">
        <v>3171</v>
      </c>
    </row>
    <row r="624" ht="18" customHeight="1" spans="1:26">
      <c r="A624" s="8">
        <f t="shared" si="19"/>
        <v>623</v>
      </c>
      <c r="B624" s="18">
        <v>45638</v>
      </c>
      <c r="C624" s="68">
        <v>46203</v>
      </c>
      <c r="D624" s="10" t="s">
        <v>3172</v>
      </c>
      <c r="E624" s="4" t="s">
        <v>41</v>
      </c>
      <c r="F624" s="4"/>
      <c r="G624" s="4" t="s">
        <v>42</v>
      </c>
      <c r="H624" s="4" t="s">
        <v>3173</v>
      </c>
      <c r="I624" s="12" t="s">
        <v>1512</v>
      </c>
      <c r="J624" s="12" t="s">
        <v>1292</v>
      </c>
      <c r="K624" s="81" t="s">
        <v>58</v>
      </c>
      <c r="L624" s="4">
        <v>7168</v>
      </c>
      <c r="M624" s="4">
        <v>2077</v>
      </c>
      <c r="N624" s="4"/>
      <c r="O624" s="4" t="s">
        <v>3164</v>
      </c>
      <c r="P624" s="4" t="s">
        <v>3174</v>
      </c>
      <c r="Q624" s="4"/>
      <c r="R624" s="4"/>
      <c r="S624" s="4">
        <v>1</v>
      </c>
      <c r="U624" s="10">
        <f t="shared" si="20"/>
        <v>0</v>
      </c>
      <c r="W624" s="10"/>
      <c r="X624" s="10" t="s">
        <v>390</v>
      </c>
      <c r="Y624" s="1" t="s">
        <v>783</v>
      </c>
      <c r="Z624" s="1" t="s">
        <v>3175</v>
      </c>
    </row>
    <row r="625" ht="18" customHeight="1" spans="1:26">
      <c r="A625" s="8">
        <f t="shared" si="19"/>
        <v>624</v>
      </c>
      <c r="B625" s="18">
        <v>45639</v>
      </c>
      <c r="C625" s="68">
        <v>46203</v>
      </c>
      <c r="D625" s="10" t="s">
        <v>3181</v>
      </c>
      <c r="E625" s="4" t="s">
        <v>34</v>
      </c>
      <c r="F625" s="4"/>
      <c r="G625" s="4" t="s">
        <v>67</v>
      </c>
      <c r="H625" s="4" t="s">
        <v>3182</v>
      </c>
      <c r="I625" s="12" t="s">
        <v>3183</v>
      </c>
      <c r="J625" s="12" t="s">
        <v>2152</v>
      </c>
      <c r="K625" s="4" t="s">
        <v>58</v>
      </c>
      <c r="L625" s="4">
        <v>9216</v>
      </c>
      <c r="M625" s="4">
        <v>2079</v>
      </c>
      <c r="N625" s="4"/>
      <c r="O625" s="4" t="s">
        <v>3054</v>
      </c>
      <c r="P625" s="4" t="s">
        <v>3159</v>
      </c>
      <c r="Q625" s="4"/>
      <c r="R625" s="4"/>
      <c r="S625" s="4"/>
      <c r="U625" s="10">
        <f t="shared" si="20"/>
        <v>0</v>
      </c>
      <c r="W625" s="10"/>
      <c r="X625" s="10" t="s">
        <v>663</v>
      </c>
      <c r="Y625" s="1" t="s">
        <v>783</v>
      </c>
      <c r="Z625" s="69" t="s">
        <v>3184</v>
      </c>
    </row>
    <row r="626" ht="18" customHeight="1" spans="1:26">
      <c r="A626" s="8">
        <f t="shared" si="19"/>
        <v>625</v>
      </c>
      <c r="B626" s="18">
        <v>45639</v>
      </c>
      <c r="C626" s="68">
        <v>46203</v>
      </c>
      <c r="D626" s="10" t="s">
        <v>3185</v>
      </c>
      <c r="E626" s="4" t="s">
        <v>41</v>
      </c>
      <c r="F626" s="4"/>
      <c r="G626" s="4" t="s">
        <v>62</v>
      </c>
      <c r="H626" s="4" t="s">
        <v>3186</v>
      </c>
      <c r="I626" s="12" t="s">
        <v>3187</v>
      </c>
      <c r="J626" s="12" t="s">
        <v>50</v>
      </c>
      <c r="K626" s="4" t="s">
        <v>58</v>
      </c>
      <c r="L626" s="4">
        <v>9216</v>
      </c>
      <c r="M626" s="4">
        <v>2080</v>
      </c>
      <c r="N626" s="4"/>
      <c r="O626" s="4" t="s">
        <v>3079</v>
      </c>
      <c r="P626" s="4" t="s">
        <v>3159</v>
      </c>
      <c r="Q626" s="4"/>
      <c r="R626" s="4"/>
      <c r="S626" s="4"/>
      <c r="U626" s="10">
        <f t="shared" si="20"/>
        <v>0</v>
      </c>
      <c r="W626" s="10"/>
      <c r="X626" s="10" t="s">
        <v>1818</v>
      </c>
      <c r="Y626" s="1" t="s">
        <v>783</v>
      </c>
      <c r="Z626" s="69" t="s">
        <v>3188</v>
      </c>
    </row>
    <row r="627" ht="18" customHeight="1" spans="1:26">
      <c r="A627" s="8">
        <f t="shared" si="19"/>
        <v>626</v>
      </c>
      <c r="B627" s="18">
        <v>45639</v>
      </c>
      <c r="C627" s="68">
        <v>46203</v>
      </c>
      <c r="D627" s="10" t="s">
        <v>3189</v>
      </c>
      <c r="E627" s="4" t="s">
        <v>34</v>
      </c>
      <c r="F627" s="4"/>
      <c r="G627" s="4" t="s">
        <v>62</v>
      </c>
      <c r="H627" s="4" t="s">
        <v>3190</v>
      </c>
      <c r="I627" s="12" t="s">
        <v>3191</v>
      </c>
      <c r="J627" s="12" t="s">
        <v>50</v>
      </c>
      <c r="K627" s="4" t="s">
        <v>58</v>
      </c>
      <c r="L627" s="4">
        <v>9216</v>
      </c>
      <c r="M627" s="4">
        <v>2081</v>
      </c>
      <c r="N627" s="4"/>
      <c r="O627" s="4"/>
      <c r="P627" s="4" t="s">
        <v>2995</v>
      </c>
      <c r="Q627" s="4"/>
      <c r="R627" s="4"/>
      <c r="S627" s="4"/>
      <c r="U627" s="10">
        <f t="shared" si="20"/>
        <v>0</v>
      </c>
      <c r="W627" s="10"/>
      <c r="X627" s="10" t="s">
        <v>638</v>
      </c>
      <c r="Y627" s="1" t="s">
        <v>783</v>
      </c>
      <c r="Z627" s="69" t="s">
        <v>3192</v>
      </c>
    </row>
    <row r="628" ht="18" customHeight="1" spans="1:26">
      <c r="A628" s="8">
        <f t="shared" si="19"/>
        <v>627</v>
      </c>
      <c r="B628" s="18">
        <v>45642</v>
      </c>
      <c r="C628" s="68">
        <v>46203</v>
      </c>
      <c r="D628" s="10" t="s">
        <v>3193</v>
      </c>
      <c r="E628" s="4" t="s">
        <v>34</v>
      </c>
      <c r="F628" s="4"/>
      <c r="G628" s="4" t="s">
        <v>42</v>
      </c>
      <c r="H628" s="4" t="s">
        <v>3194</v>
      </c>
      <c r="I628" s="12" t="s">
        <v>3195</v>
      </c>
      <c r="J628" s="12" t="s">
        <v>3196</v>
      </c>
      <c r="K628" s="81" t="s">
        <v>58</v>
      </c>
      <c r="L628" s="4">
        <v>7168</v>
      </c>
      <c r="M628" s="4">
        <v>2082</v>
      </c>
      <c r="N628" s="4"/>
      <c r="O628" s="4"/>
      <c r="P628" s="4" t="s">
        <v>3174</v>
      </c>
      <c r="Q628" s="4"/>
      <c r="R628" s="4"/>
      <c r="S628" s="4"/>
      <c r="U628" s="10">
        <f t="shared" si="20"/>
        <v>0</v>
      </c>
      <c r="W628" s="10"/>
      <c r="X628" s="10" t="s">
        <v>2252</v>
      </c>
      <c r="Y628" s="10" t="s">
        <v>2252</v>
      </c>
      <c r="Z628" s="69" t="s">
        <v>3197</v>
      </c>
    </row>
    <row r="629" ht="18" customHeight="1" spans="1:26">
      <c r="A629" s="8">
        <f t="shared" si="19"/>
        <v>628</v>
      </c>
      <c r="B629" s="18">
        <v>45645</v>
      </c>
      <c r="C629" s="68">
        <v>46203</v>
      </c>
      <c r="D629" s="10" t="s">
        <v>3198</v>
      </c>
      <c r="E629" s="4" t="s">
        <v>41</v>
      </c>
      <c r="F629" s="4"/>
      <c r="G629" s="4" t="s">
        <v>36</v>
      </c>
      <c r="H629" s="4" t="s">
        <v>3200</v>
      </c>
      <c r="I629" s="12" t="s">
        <v>3201</v>
      </c>
      <c r="J629" s="12" t="s">
        <v>3202</v>
      </c>
      <c r="K629" s="4" t="s">
        <v>58</v>
      </c>
      <c r="L629" s="4">
        <v>9216</v>
      </c>
      <c r="M629" s="4">
        <v>2083</v>
      </c>
      <c r="N629" s="4"/>
      <c r="O629" s="4" t="s">
        <v>3054</v>
      </c>
      <c r="P629" s="4" t="s">
        <v>3203</v>
      </c>
      <c r="Q629" s="4"/>
      <c r="R629" s="4"/>
      <c r="S629" s="4"/>
      <c r="U629" s="10">
        <f t="shared" si="20"/>
        <v>0</v>
      </c>
      <c r="W629" s="10"/>
      <c r="X629" s="10" t="s">
        <v>3199</v>
      </c>
      <c r="Y629" s="1" t="s">
        <v>783</v>
      </c>
      <c r="Z629" s="69" t="s">
        <v>3204</v>
      </c>
    </row>
    <row r="630" ht="18" customHeight="1" spans="1:26">
      <c r="A630" s="8">
        <f t="shared" si="19"/>
        <v>629</v>
      </c>
      <c r="B630" s="18">
        <v>45646</v>
      </c>
      <c r="C630" s="68">
        <v>46203</v>
      </c>
      <c r="D630" s="10" t="s">
        <v>3205</v>
      </c>
      <c r="E630" s="4" t="s">
        <v>34</v>
      </c>
      <c r="F630" s="4"/>
      <c r="G630" s="4" t="s">
        <v>62</v>
      </c>
      <c r="H630" s="4" t="s">
        <v>3206</v>
      </c>
      <c r="I630" s="12" t="s">
        <v>3207</v>
      </c>
      <c r="J630" s="12" t="s">
        <v>57</v>
      </c>
      <c r="K630" s="4" t="s">
        <v>58</v>
      </c>
      <c r="L630" s="4">
        <v>9216</v>
      </c>
      <c r="M630" s="4">
        <v>2084</v>
      </c>
      <c r="N630" s="4"/>
      <c r="O630" s="4" t="s">
        <v>3079</v>
      </c>
      <c r="P630" s="4" t="s">
        <v>3203</v>
      </c>
      <c r="Q630" s="4"/>
      <c r="R630" s="4"/>
      <c r="S630" s="4"/>
      <c r="U630" s="10">
        <f t="shared" si="20"/>
        <v>0</v>
      </c>
      <c r="W630" s="10"/>
      <c r="X630" s="10" t="s">
        <v>2969</v>
      </c>
      <c r="Y630" s="1" t="s">
        <v>783</v>
      </c>
      <c r="Z630" s="69" t="s">
        <v>3208</v>
      </c>
    </row>
    <row r="631" ht="18" customHeight="1" spans="1:26">
      <c r="A631" s="8">
        <f t="shared" si="19"/>
        <v>630</v>
      </c>
      <c r="B631" s="18">
        <v>45646</v>
      </c>
      <c r="C631" s="68">
        <v>46203</v>
      </c>
      <c r="D631" s="10" t="s">
        <v>3209</v>
      </c>
      <c r="E631" s="4" t="s">
        <v>41</v>
      </c>
      <c r="F631" s="4"/>
      <c r="G631" s="4" t="s">
        <v>48</v>
      </c>
      <c r="H631" s="4" t="s">
        <v>3210</v>
      </c>
      <c r="I631" s="12" t="s">
        <v>3694</v>
      </c>
      <c r="J631" s="12" t="s">
        <v>44</v>
      </c>
      <c r="K631" s="4" t="s">
        <v>58</v>
      </c>
      <c r="L631" s="4">
        <v>9216</v>
      </c>
      <c r="M631" s="4">
        <v>2085</v>
      </c>
      <c r="N631" s="10" t="s">
        <v>2262</v>
      </c>
      <c r="O631" s="4" t="s">
        <v>3079</v>
      </c>
      <c r="P631" s="4" t="s">
        <v>3212</v>
      </c>
      <c r="Q631" s="4"/>
      <c r="R631" s="4"/>
      <c r="S631" s="4"/>
      <c r="U631" s="10">
        <f t="shared" si="20"/>
        <v>0</v>
      </c>
      <c r="W631" s="10" t="s">
        <v>118</v>
      </c>
      <c r="X631" s="10" t="s">
        <v>249</v>
      </c>
      <c r="Y631" s="1" t="s">
        <v>783</v>
      </c>
      <c r="Z631" s="69" t="s">
        <v>3213</v>
      </c>
    </row>
    <row r="632" ht="18" customHeight="1" spans="1:26">
      <c r="A632" s="8">
        <f t="shared" si="19"/>
        <v>631</v>
      </c>
      <c r="B632" s="18">
        <v>45648</v>
      </c>
      <c r="C632" s="68">
        <v>46203</v>
      </c>
      <c r="D632" s="10" t="s">
        <v>3214</v>
      </c>
      <c r="E632" s="4" t="s">
        <v>34</v>
      </c>
      <c r="F632" s="4"/>
      <c r="G632" s="4" t="s">
        <v>62</v>
      </c>
      <c r="H632" s="4" t="s">
        <v>3215</v>
      </c>
      <c r="I632" s="12" t="s">
        <v>3216</v>
      </c>
      <c r="J632" s="12" t="s">
        <v>221</v>
      </c>
      <c r="K632" s="4" t="s">
        <v>58</v>
      </c>
      <c r="L632" s="4">
        <v>9216</v>
      </c>
      <c r="M632" s="4">
        <v>2086</v>
      </c>
      <c r="N632" s="4"/>
      <c r="O632" s="4"/>
      <c r="P632" s="4" t="s">
        <v>3203</v>
      </c>
      <c r="Q632" s="4"/>
      <c r="R632" s="4"/>
      <c r="S632" s="4"/>
      <c r="U632" s="10">
        <f t="shared" si="20"/>
        <v>0</v>
      </c>
      <c r="W632" s="10"/>
      <c r="X632" s="10" t="s">
        <v>30</v>
      </c>
      <c r="Y632" s="1" t="s">
        <v>783</v>
      </c>
      <c r="Z632" s="69" t="s">
        <v>3217</v>
      </c>
    </row>
    <row r="633" ht="18" customHeight="1" spans="1:26">
      <c r="A633" s="8">
        <f t="shared" si="19"/>
        <v>632</v>
      </c>
      <c r="B633" s="18">
        <v>45649</v>
      </c>
      <c r="C633" s="68">
        <v>46203</v>
      </c>
      <c r="D633" s="10" t="s">
        <v>3218</v>
      </c>
      <c r="E633" s="4" t="s">
        <v>41</v>
      </c>
      <c r="F633" s="4"/>
      <c r="G633" s="4" t="s">
        <v>36</v>
      </c>
      <c r="H633" s="4" t="s">
        <v>3219</v>
      </c>
      <c r="I633" s="12" t="s">
        <v>3220</v>
      </c>
      <c r="J633" s="12" t="s">
        <v>221</v>
      </c>
      <c r="K633" s="4" t="s">
        <v>58</v>
      </c>
      <c r="L633" s="4">
        <v>9216</v>
      </c>
      <c r="M633" s="4">
        <v>2087</v>
      </c>
      <c r="N633" s="4"/>
      <c r="O633" s="4" t="s">
        <v>3054</v>
      </c>
      <c r="P633" s="4" t="s">
        <v>3212</v>
      </c>
      <c r="Q633" s="4"/>
      <c r="R633" s="4"/>
      <c r="S633" s="4"/>
      <c r="U633" s="10">
        <f t="shared" si="20"/>
        <v>0</v>
      </c>
      <c r="W633" s="10"/>
      <c r="X633" s="10" t="s">
        <v>1364</v>
      </c>
      <c r="Y633" s="1" t="s">
        <v>783</v>
      </c>
      <c r="Z633" s="69" t="s">
        <v>3221</v>
      </c>
    </row>
    <row r="634" ht="18" customHeight="1" spans="1:26">
      <c r="A634" s="8">
        <f t="shared" si="19"/>
        <v>633</v>
      </c>
      <c r="B634" s="18">
        <v>45649</v>
      </c>
      <c r="C634" s="68">
        <v>46203</v>
      </c>
      <c r="D634" s="10" t="s">
        <v>3222</v>
      </c>
      <c r="E634" s="4" t="s">
        <v>34</v>
      </c>
      <c r="F634" s="4"/>
      <c r="G634" s="4" t="s">
        <v>67</v>
      </c>
      <c r="H634" s="4" t="s">
        <v>3223</v>
      </c>
      <c r="I634" s="12" t="s">
        <v>3224</v>
      </c>
      <c r="J634" s="12" t="s">
        <v>2152</v>
      </c>
      <c r="K634" s="4" t="s">
        <v>58</v>
      </c>
      <c r="L634" s="4">
        <v>9216</v>
      </c>
      <c r="M634" s="4">
        <v>2088</v>
      </c>
      <c r="N634" s="4"/>
      <c r="O634" s="4" t="s">
        <v>3098</v>
      </c>
      <c r="P634" s="4" t="s">
        <v>3212</v>
      </c>
      <c r="Q634" s="4"/>
      <c r="R634" s="4"/>
      <c r="S634" s="4"/>
      <c r="U634" s="10">
        <f t="shared" si="20"/>
        <v>0</v>
      </c>
      <c r="W634" s="10"/>
      <c r="X634" s="10" t="s">
        <v>215</v>
      </c>
      <c r="Y634" s="1" t="s">
        <v>783</v>
      </c>
      <c r="Z634" s="69" t="s">
        <v>3225</v>
      </c>
    </row>
    <row r="635" ht="18" customHeight="1" spans="1:26">
      <c r="A635" s="8">
        <f t="shared" si="19"/>
        <v>634</v>
      </c>
      <c r="B635" s="18">
        <v>45649</v>
      </c>
      <c r="C635" s="68">
        <v>46234</v>
      </c>
      <c r="D635" s="10" t="s">
        <v>3226</v>
      </c>
      <c r="E635" s="4" t="s">
        <v>41</v>
      </c>
      <c r="F635" s="4"/>
      <c r="G635" s="4" t="s">
        <v>36</v>
      </c>
      <c r="H635" s="4" t="s">
        <v>3227</v>
      </c>
      <c r="I635" s="12" t="s">
        <v>3228</v>
      </c>
      <c r="J635" s="12" t="s">
        <v>57</v>
      </c>
      <c r="K635" s="4" t="s">
        <v>58</v>
      </c>
      <c r="L635" s="4">
        <v>9216</v>
      </c>
      <c r="M635" s="4">
        <v>2089</v>
      </c>
      <c r="N635" s="4"/>
      <c r="O635" s="4" t="s">
        <v>3098</v>
      </c>
      <c r="P635" s="4" t="s">
        <v>3212</v>
      </c>
      <c r="Q635" s="4"/>
      <c r="R635" s="4"/>
      <c r="S635" s="4"/>
      <c r="U635" s="10">
        <f t="shared" si="20"/>
        <v>0</v>
      </c>
      <c r="W635" s="10"/>
      <c r="X635" s="10" t="s">
        <v>70</v>
      </c>
      <c r="Y635" s="1" t="s">
        <v>783</v>
      </c>
      <c r="Z635" s="69" t="s">
        <v>3229</v>
      </c>
    </row>
    <row r="636" ht="18" customHeight="1" spans="1:26">
      <c r="A636" s="8">
        <f t="shared" si="19"/>
        <v>635</v>
      </c>
      <c r="B636" s="18">
        <v>45650</v>
      </c>
      <c r="C636" s="68">
        <v>46203</v>
      </c>
      <c r="D636" s="10" t="s">
        <v>3230</v>
      </c>
      <c r="E636" s="4" t="s">
        <v>41</v>
      </c>
      <c r="F636" s="4"/>
      <c r="G636" s="4" t="s">
        <v>67</v>
      </c>
      <c r="H636" s="4" t="s">
        <v>3231</v>
      </c>
      <c r="I636" s="12" t="s">
        <v>3232</v>
      </c>
      <c r="J636" s="12" t="s">
        <v>2152</v>
      </c>
      <c r="K636" s="4" t="s">
        <v>58</v>
      </c>
      <c r="L636" s="4">
        <v>9216</v>
      </c>
      <c r="M636" s="4">
        <v>2090</v>
      </c>
      <c r="N636" s="4"/>
      <c r="O636" s="4" t="s">
        <v>3164</v>
      </c>
      <c r="P636" s="4" t="s">
        <v>3233</v>
      </c>
      <c r="Q636" s="4"/>
      <c r="R636" s="4"/>
      <c r="S636" s="4"/>
      <c r="U636" s="10">
        <f t="shared" si="20"/>
        <v>0</v>
      </c>
      <c r="W636" s="10"/>
      <c r="X636" s="10" t="s">
        <v>2252</v>
      </c>
      <c r="Y636" s="10" t="s">
        <v>2252</v>
      </c>
      <c r="Z636" s="69" t="s">
        <v>3234</v>
      </c>
    </row>
    <row r="637" ht="18" customHeight="1" spans="1:26">
      <c r="A637" s="8">
        <f t="shared" si="19"/>
        <v>636</v>
      </c>
      <c r="B637" s="18">
        <v>45651</v>
      </c>
      <c r="C637" s="68">
        <v>46203</v>
      </c>
      <c r="D637" s="10" t="s">
        <v>3235</v>
      </c>
      <c r="E637" s="4" t="s">
        <v>41</v>
      </c>
      <c r="F637" s="4"/>
      <c r="G637" s="4" t="s">
        <v>36</v>
      </c>
      <c r="H637" s="4"/>
      <c r="I637" s="12" t="s">
        <v>3236</v>
      </c>
      <c r="J637" s="12" t="s">
        <v>1046</v>
      </c>
      <c r="K637" s="4" t="s">
        <v>58</v>
      </c>
      <c r="L637" s="4">
        <v>9216</v>
      </c>
      <c r="M637" s="4">
        <v>2091</v>
      </c>
      <c r="N637" s="4"/>
      <c r="O637" s="4" t="s">
        <v>3079</v>
      </c>
      <c r="P637" s="4" t="s">
        <v>3237</v>
      </c>
      <c r="Q637" s="4"/>
      <c r="R637" s="4"/>
      <c r="S637" s="4"/>
      <c r="U637" s="10">
        <f t="shared" si="20"/>
        <v>0</v>
      </c>
      <c r="W637" s="10"/>
      <c r="Y637" s="1"/>
      <c r="Z637" s="1" t="s">
        <v>4394</v>
      </c>
    </row>
    <row r="638" ht="18" customHeight="1" spans="1:26">
      <c r="A638" s="8">
        <f t="shared" si="19"/>
        <v>637</v>
      </c>
      <c r="B638" s="18">
        <v>45651</v>
      </c>
      <c r="C638" s="68">
        <v>46203</v>
      </c>
      <c r="D638" s="10" t="s">
        <v>3239</v>
      </c>
      <c r="E638" s="4" t="s">
        <v>34</v>
      </c>
      <c r="F638" s="4"/>
      <c r="G638" s="4" t="s">
        <v>308</v>
      </c>
      <c r="H638" s="4" t="s">
        <v>3240</v>
      </c>
      <c r="I638" s="12" t="s">
        <v>3241</v>
      </c>
      <c r="J638" s="12" t="s">
        <v>217</v>
      </c>
      <c r="K638" s="81" t="s">
        <v>58</v>
      </c>
      <c r="L638" s="4">
        <v>7168</v>
      </c>
      <c r="M638" s="4">
        <v>2092</v>
      </c>
      <c r="N638" s="4"/>
      <c r="O638" s="4"/>
      <c r="P638" s="4" t="s">
        <v>3233</v>
      </c>
      <c r="Q638" s="4"/>
      <c r="R638" s="4"/>
      <c r="S638" s="4"/>
      <c r="U638" s="10">
        <f t="shared" si="20"/>
        <v>0</v>
      </c>
      <c r="W638" s="10"/>
      <c r="X638" s="10" t="s">
        <v>1797</v>
      </c>
      <c r="Y638" s="1" t="s">
        <v>783</v>
      </c>
      <c r="Z638" s="69" t="s">
        <v>3242</v>
      </c>
    </row>
    <row r="639" ht="18" customHeight="1" spans="1:26">
      <c r="A639" s="8">
        <f t="shared" si="19"/>
        <v>638</v>
      </c>
      <c r="B639" s="18">
        <v>45652</v>
      </c>
      <c r="C639" s="68">
        <v>46203</v>
      </c>
      <c r="D639" s="10" t="s">
        <v>3243</v>
      </c>
      <c r="E639" s="4" t="s">
        <v>34</v>
      </c>
      <c r="F639" s="4"/>
      <c r="G639" s="4" t="s">
        <v>67</v>
      </c>
      <c r="H639" s="4" t="s">
        <v>3244</v>
      </c>
      <c r="I639" s="12" t="s">
        <v>3245</v>
      </c>
      <c r="J639" s="12" t="s">
        <v>341</v>
      </c>
      <c r="K639" s="4" t="s">
        <v>58</v>
      </c>
      <c r="L639" s="4">
        <v>9216</v>
      </c>
      <c r="M639" s="4">
        <v>2093</v>
      </c>
      <c r="N639" s="4"/>
      <c r="O639" s="4" t="s">
        <v>3169</v>
      </c>
      <c r="P639" s="4" t="s">
        <v>3246</v>
      </c>
      <c r="Q639" s="4"/>
      <c r="R639" s="4"/>
      <c r="S639" s="4"/>
      <c r="U639" s="10">
        <f t="shared" si="20"/>
        <v>0</v>
      </c>
      <c r="W639" s="10"/>
      <c r="X639" s="10" t="s">
        <v>867</v>
      </c>
      <c r="Y639" s="1" t="s">
        <v>783</v>
      </c>
      <c r="Z639" s="69" t="s">
        <v>3247</v>
      </c>
    </row>
    <row r="640" ht="18" customHeight="1" spans="1:26">
      <c r="A640" s="8">
        <f t="shared" si="19"/>
        <v>639</v>
      </c>
      <c r="B640" s="18">
        <v>45653</v>
      </c>
      <c r="C640" s="68">
        <v>46203</v>
      </c>
      <c r="D640" s="10" t="s">
        <v>3248</v>
      </c>
      <c r="E640" s="4" t="s">
        <v>34</v>
      </c>
      <c r="F640" s="4"/>
      <c r="G640" s="4" t="s">
        <v>67</v>
      </c>
      <c r="H640" s="4" t="s">
        <v>3249</v>
      </c>
      <c r="I640" s="12" t="s">
        <v>3250</v>
      </c>
      <c r="J640" s="12" t="s">
        <v>3251</v>
      </c>
      <c r="K640" s="4" t="s">
        <v>58</v>
      </c>
      <c r="L640" s="4">
        <v>9216</v>
      </c>
      <c r="M640" s="4">
        <v>2094</v>
      </c>
      <c r="N640" s="4"/>
      <c r="O640" s="4" t="s">
        <v>3054</v>
      </c>
      <c r="P640" s="4" t="s">
        <v>3237</v>
      </c>
      <c r="Q640" s="4"/>
      <c r="R640" s="4"/>
      <c r="S640" s="4"/>
      <c r="U640" s="10">
        <f t="shared" si="20"/>
        <v>0</v>
      </c>
      <c r="W640" s="10"/>
      <c r="X640" s="10" t="s">
        <v>303</v>
      </c>
      <c r="Y640" s="1" t="s">
        <v>783</v>
      </c>
      <c r="Z640" s="69" t="s">
        <v>3252</v>
      </c>
    </row>
    <row r="641" ht="18" customHeight="1" spans="1:26">
      <c r="A641" s="8">
        <f t="shared" si="19"/>
        <v>640</v>
      </c>
      <c r="B641" s="18">
        <v>45656</v>
      </c>
      <c r="C641" s="68">
        <v>46203</v>
      </c>
      <c r="D641" s="10" t="s">
        <v>3253</v>
      </c>
      <c r="E641" s="4" t="s">
        <v>34</v>
      </c>
      <c r="F641" s="4"/>
      <c r="G641" s="4" t="s">
        <v>67</v>
      </c>
      <c r="H641" s="4" t="s">
        <v>3254</v>
      </c>
      <c r="I641" s="12" t="s">
        <v>3255</v>
      </c>
      <c r="J641" s="12" t="s">
        <v>57</v>
      </c>
      <c r="K641" s="4" t="s">
        <v>58</v>
      </c>
      <c r="L641" s="4">
        <v>9216</v>
      </c>
      <c r="M641" s="4">
        <v>2095</v>
      </c>
      <c r="N641" s="4"/>
      <c r="O641" s="4" t="s">
        <v>3098</v>
      </c>
      <c r="P641" s="4" t="s">
        <v>3233</v>
      </c>
      <c r="Q641" s="4"/>
      <c r="R641" s="4"/>
      <c r="S641" s="4"/>
      <c r="U641" s="10">
        <f t="shared" si="20"/>
        <v>0</v>
      </c>
      <c r="W641" s="10"/>
      <c r="X641" s="10" t="s">
        <v>1223</v>
      </c>
      <c r="Y641" s="1" t="s">
        <v>783</v>
      </c>
      <c r="Z641" s="69" t="s">
        <v>3256</v>
      </c>
    </row>
    <row r="642" ht="18" customHeight="1" spans="1:26">
      <c r="A642" s="8">
        <f t="shared" ref="A642:A705" si="21">ROW()-1</f>
        <v>641</v>
      </c>
      <c r="B642" s="18">
        <v>45653</v>
      </c>
      <c r="C642" s="68">
        <v>46203</v>
      </c>
      <c r="D642" s="36" t="s">
        <v>3257</v>
      </c>
      <c r="E642" s="4" t="s">
        <v>41</v>
      </c>
      <c r="F642" s="4"/>
      <c r="G642" s="4" t="s">
        <v>48</v>
      </c>
      <c r="H642" s="4" t="s">
        <v>3258</v>
      </c>
      <c r="I642" s="12" t="s">
        <v>3259</v>
      </c>
      <c r="J642" s="12" t="s">
        <v>57</v>
      </c>
      <c r="K642" s="4" t="s">
        <v>58</v>
      </c>
      <c r="L642" s="4">
        <v>9216</v>
      </c>
      <c r="M642" s="4">
        <v>2096</v>
      </c>
      <c r="N642" s="10" t="s">
        <v>483</v>
      </c>
      <c r="O642" s="4" t="s">
        <v>3164</v>
      </c>
      <c r="P642" s="4" t="s">
        <v>3237</v>
      </c>
      <c r="Q642" s="4"/>
      <c r="R642" s="4"/>
      <c r="S642" s="4"/>
      <c r="U642" s="10">
        <f t="shared" si="20"/>
        <v>0</v>
      </c>
      <c r="W642" s="10" t="s">
        <v>118</v>
      </c>
      <c r="Y642" s="1"/>
      <c r="Z642" s="69" t="s">
        <v>3260</v>
      </c>
    </row>
    <row r="643" ht="18" customHeight="1" spans="1:26">
      <c r="A643" s="8">
        <f t="shared" si="21"/>
        <v>642</v>
      </c>
      <c r="B643" s="18">
        <v>45652</v>
      </c>
      <c r="C643" s="68">
        <v>46203</v>
      </c>
      <c r="D643" s="10" t="s">
        <v>3261</v>
      </c>
      <c r="E643" s="4" t="s">
        <v>34</v>
      </c>
      <c r="F643" s="4"/>
      <c r="G643" s="4" t="s">
        <v>67</v>
      </c>
      <c r="H643" s="4" t="s">
        <v>3262</v>
      </c>
      <c r="I643" s="12" t="s">
        <v>3232</v>
      </c>
      <c r="J643" s="12" t="s">
        <v>3263</v>
      </c>
      <c r="K643" s="4" t="s">
        <v>58</v>
      </c>
      <c r="L643" s="4">
        <v>9216</v>
      </c>
      <c r="M643" s="4">
        <v>2097</v>
      </c>
      <c r="N643" s="4"/>
      <c r="O643" s="4" t="s">
        <v>3098</v>
      </c>
      <c r="P643" s="4" t="s">
        <v>3233</v>
      </c>
      <c r="Q643" s="4"/>
      <c r="R643" s="4"/>
      <c r="S643" s="4"/>
      <c r="U643" s="10">
        <f t="shared" si="20"/>
        <v>0</v>
      </c>
      <c r="W643" s="10"/>
      <c r="Y643" s="1"/>
      <c r="Z643" s="69" t="s">
        <v>3264</v>
      </c>
    </row>
    <row r="644" ht="18" customHeight="1" spans="1:26">
      <c r="A644" s="8">
        <f t="shared" si="21"/>
        <v>643</v>
      </c>
      <c r="B644" s="18">
        <v>45656</v>
      </c>
      <c r="C644" s="68">
        <v>46203</v>
      </c>
      <c r="D644" s="10" t="s">
        <v>3265</v>
      </c>
      <c r="E644" s="4" t="s">
        <v>34</v>
      </c>
      <c r="F644" s="4"/>
      <c r="G644" s="4" t="s">
        <v>67</v>
      </c>
      <c r="H644" s="4" t="s">
        <v>3266</v>
      </c>
      <c r="I644" s="12" t="s">
        <v>904</v>
      </c>
      <c r="J644" s="12" t="s">
        <v>3267</v>
      </c>
      <c r="K644" s="4" t="s">
        <v>58</v>
      </c>
      <c r="L644" s="4">
        <v>9216</v>
      </c>
      <c r="M644" s="4">
        <v>2098</v>
      </c>
      <c r="N644" s="4"/>
      <c r="O644" s="4" t="s">
        <v>3098</v>
      </c>
      <c r="P644" s="4" t="s">
        <v>3246</v>
      </c>
      <c r="Q644" s="4"/>
      <c r="R644" s="4"/>
      <c r="S644" s="4">
        <v>1</v>
      </c>
      <c r="U644" s="10">
        <f t="shared" ref="U644:U658" si="22">DATEDIF(B644,"2025-6-30","y")</f>
        <v>0</v>
      </c>
      <c r="W644" s="10"/>
      <c r="X644" s="10" t="s">
        <v>903</v>
      </c>
      <c r="Y644" s="1" t="s">
        <v>783</v>
      </c>
      <c r="Z644" s="69" t="s">
        <v>3268</v>
      </c>
    </row>
    <row r="645" ht="18" customHeight="1" spans="1:26">
      <c r="A645" s="8">
        <f t="shared" si="21"/>
        <v>644</v>
      </c>
      <c r="B645" s="18">
        <v>45657</v>
      </c>
      <c r="C645" s="68">
        <v>46203</v>
      </c>
      <c r="D645" s="36" t="s">
        <v>3269</v>
      </c>
      <c r="E645" s="4" t="s">
        <v>34</v>
      </c>
      <c r="F645" s="4"/>
      <c r="G645" s="4" t="s">
        <v>48</v>
      </c>
      <c r="H645" s="4" t="s">
        <v>3270</v>
      </c>
      <c r="I645" s="12" t="s">
        <v>4395</v>
      </c>
      <c r="J645" s="12" t="s">
        <v>4396</v>
      </c>
      <c r="K645" s="4" t="s">
        <v>58</v>
      </c>
      <c r="L645" s="4">
        <v>9216</v>
      </c>
      <c r="M645" s="4">
        <v>2099</v>
      </c>
      <c r="N645" s="10" t="s">
        <v>1627</v>
      </c>
      <c r="O645" s="4" t="s">
        <v>3164</v>
      </c>
      <c r="P645" s="4" t="s">
        <v>3272</v>
      </c>
      <c r="Q645" s="4"/>
      <c r="R645" s="4"/>
      <c r="S645" s="4"/>
      <c r="U645" s="10">
        <f t="shared" si="22"/>
        <v>0</v>
      </c>
      <c r="W645" s="10" t="s">
        <v>118</v>
      </c>
      <c r="X645" s="10" t="s">
        <v>1326</v>
      </c>
      <c r="Y645" s="1" t="s">
        <v>783</v>
      </c>
      <c r="Z645" s="69" t="s">
        <v>3273</v>
      </c>
    </row>
    <row r="646" ht="18" customHeight="1" spans="1:26">
      <c r="A646" s="8">
        <f t="shared" si="21"/>
        <v>645</v>
      </c>
      <c r="B646" s="18">
        <v>45657</v>
      </c>
      <c r="C646" s="68">
        <v>46203</v>
      </c>
      <c r="D646" s="10" t="s">
        <v>3274</v>
      </c>
      <c r="E646" s="4" t="s">
        <v>41</v>
      </c>
      <c r="F646" s="4"/>
      <c r="G646" s="4" t="s">
        <v>48</v>
      </c>
      <c r="H646" s="4" t="s">
        <v>3275</v>
      </c>
      <c r="I646" s="12" t="s">
        <v>3276</v>
      </c>
      <c r="J646" s="12" t="s">
        <v>44</v>
      </c>
      <c r="K646" s="4" t="s">
        <v>58</v>
      </c>
      <c r="L646" s="4">
        <v>9216</v>
      </c>
      <c r="M646" s="4">
        <v>2100</v>
      </c>
      <c r="N646" s="10" t="s">
        <v>408</v>
      </c>
      <c r="O646" s="4" t="s">
        <v>3079</v>
      </c>
      <c r="P646" s="4" t="s">
        <v>3246</v>
      </c>
      <c r="Q646" s="4"/>
      <c r="R646" s="4"/>
      <c r="S646" s="4"/>
      <c r="U646" s="10">
        <f t="shared" si="22"/>
        <v>0</v>
      </c>
      <c r="W646" s="10" t="s">
        <v>118</v>
      </c>
      <c r="X646" s="10" t="s">
        <v>1643</v>
      </c>
      <c r="Y646" s="1" t="s">
        <v>783</v>
      </c>
      <c r="Z646" s="69" t="s">
        <v>3277</v>
      </c>
    </row>
    <row r="647" ht="18" customHeight="1" spans="1:26">
      <c r="A647" s="8">
        <f t="shared" si="21"/>
        <v>646</v>
      </c>
      <c r="B647" s="18">
        <v>45659</v>
      </c>
      <c r="C647" s="68">
        <v>46203</v>
      </c>
      <c r="D647" s="10" t="s">
        <v>3278</v>
      </c>
      <c r="E647" s="4" t="s">
        <v>34</v>
      </c>
      <c r="F647" s="4"/>
      <c r="G647" s="4" t="s">
        <v>36</v>
      </c>
      <c r="H647" s="4" t="s">
        <v>3279</v>
      </c>
      <c r="I647" s="12" t="s">
        <v>3280</v>
      </c>
      <c r="J647" s="12" t="s">
        <v>3281</v>
      </c>
      <c r="K647" s="4" t="s">
        <v>58</v>
      </c>
      <c r="L647" s="4">
        <v>9216</v>
      </c>
      <c r="M647" s="4">
        <v>2101</v>
      </c>
      <c r="N647" s="63" t="s">
        <v>3282</v>
      </c>
      <c r="O647" s="4" t="s">
        <v>3098</v>
      </c>
      <c r="P647" s="4" t="s">
        <v>2995</v>
      </c>
      <c r="Q647" s="4"/>
      <c r="R647" s="4"/>
      <c r="S647" s="4"/>
      <c r="U647" s="10">
        <f t="shared" si="22"/>
        <v>0</v>
      </c>
      <c r="W647" s="10"/>
      <c r="X647" s="10" t="s">
        <v>864</v>
      </c>
      <c r="Y647" s="1" t="s">
        <v>783</v>
      </c>
      <c r="Z647" s="69" t="s">
        <v>3283</v>
      </c>
    </row>
    <row r="648" ht="18" customHeight="1" spans="1:26">
      <c r="A648" s="8">
        <f t="shared" si="21"/>
        <v>647</v>
      </c>
      <c r="B648" s="18">
        <v>45659</v>
      </c>
      <c r="C648" s="68">
        <v>46203</v>
      </c>
      <c r="D648" s="10" t="s">
        <v>3284</v>
      </c>
      <c r="E648" s="4" t="s">
        <v>34</v>
      </c>
      <c r="F648" s="4"/>
      <c r="G648" s="4" t="s">
        <v>36</v>
      </c>
      <c r="H648" s="4"/>
      <c r="I648" s="12" t="s">
        <v>379</v>
      </c>
      <c r="J648" s="12" t="s">
        <v>3285</v>
      </c>
      <c r="K648" s="4" t="s">
        <v>58</v>
      </c>
      <c r="L648" s="4">
        <v>9216</v>
      </c>
      <c r="M648" s="4">
        <v>2102</v>
      </c>
      <c r="N648" s="63" t="s">
        <v>3286</v>
      </c>
      <c r="O648" s="4" t="s">
        <v>3098</v>
      </c>
      <c r="P648" s="4" t="s">
        <v>3246</v>
      </c>
      <c r="Q648" s="4"/>
      <c r="R648" s="4"/>
      <c r="S648" s="4"/>
      <c r="U648" s="10">
        <f t="shared" si="22"/>
        <v>0</v>
      </c>
      <c r="W648" s="10"/>
      <c r="X648" s="10" t="s">
        <v>378</v>
      </c>
      <c r="Y648" s="1" t="s">
        <v>783</v>
      </c>
      <c r="Z648" s="69" t="s">
        <v>3287</v>
      </c>
    </row>
    <row r="649" ht="18" customHeight="1" spans="1:26">
      <c r="A649" s="8">
        <f t="shared" si="21"/>
        <v>648</v>
      </c>
      <c r="B649" s="18">
        <v>45660</v>
      </c>
      <c r="C649" s="68">
        <v>46203</v>
      </c>
      <c r="D649" s="10" t="s">
        <v>3288</v>
      </c>
      <c r="E649" s="4" t="s">
        <v>41</v>
      </c>
      <c r="F649" s="4"/>
      <c r="G649" s="4" t="s">
        <v>62</v>
      </c>
      <c r="H649" s="4" t="s">
        <v>3289</v>
      </c>
      <c r="I649" s="12" t="s">
        <v>3290</v>
      </c>
      <c r="J649" s="12" t="s">
        <v>57</v>
      </c>
      <c r="K649" s="4" t="s">
        <v>58</v>
      </c>
      <c r="L649" s="4">
        <v>9216</v>
      </c>
      <c r="M649" s="4">
        <v>2103</v>
      </c>
      <c r="N649" s="63" t="s">
        <v>3286</v>
      </c>
      <c r="O649" s="4" t="s">
        <v>3098</v>
      </c>
      <c r="P649" s="4" t="s">
        <v>2995</v>
      </c>
      <c r="Q649" s="4"/>
      <c r="R649" s="4"/>
      <c r="S649" s="4"/>
      <c r="U649" s="10">
        <f t="shared" si="22"/>
        <v>0</v>
      </c>
      <c r="W649" s="10"/>
      <c r="X649" s="10" t="s">
        <v>638</v>
      </c>
      <c r="Y649" s="1" t="s">
        <v>783</v>
      </c>
      <c r="Z649" s="69" t="s">
        <v>3291</v>
      </c>
    </row>
    <row r="650" ht="18" customHeight="1" spans="1:26">
      <c r="A650" s="8">
        <f t="shared" si="21"/>
        <v>649</v>
      </c>
      <c r="B650" s="18">
        <v>45663</v>
      </c>
      <c r="C650" s="68">
        <v>46203</v>
      </c>
      <c r="D650" s="10" t="s">
        <v>3292</v>
      </c>
      <c r="E650" s="4" t="s">
        <v>41</v>
      </c>
      <c r="F650" s="4"/>
      <c r="G650" s="4" t="s">
        <v>36</v>
      </c>
      <c r="H650" s="4" t="s">
        <v>3293</v>
      </c>
      <c r="I650" s="12" t="s">
        <v>3294</v>
      </c>
      <c r="J650" s="12" t="s">
        <v>44</v>
      </c>
      <c r="K650" s="4" t="s">
        <v>58</v>
      </c>
      <c r="L650" s="4">
        <v>9216</v>
      </c>
      <c r="M650" s="4">
        <v>2104</v>
      </c>
      <c r="N650" s="63" t="s">
        <v>3286</v>
      </c>
      <c r="O650" s="4" t="s">
        <v>3098</v>
      </c>
      <c r="P650" s="4" t="s">
        <v>3246</v>
      </c>
      <c r="Q650" s="4"/>
      <c r="R650" s="4"/>
      <c r="S650" s="4"/>
      <c r="U650" s="10">
        <f t="shared" si="22"/>
        <v>0</v>
      </c>
      <c r="W650" s="10"/>
      <c r="X650" s="10" t="s">
        <v>3226</v>
      </c>
      <c r="Y650" s="1" t="s">
        <v>783</v>
      </c>
      <c r="Z650" s="69" t="s">
        <v>3295</v>
      </c>
    </row>
    <row r="651" ht="18" customHeight="1" spans="1:26">
      <c r="A651" s="8">
        <f t="shared" si="21"/>
        <v>650</v>
      </c>
      <c r="B651" s="18">
        <v>45664</v>
      </c>
      <c r="C651" s="68">
        <v>46203</v>
      </c>
      <c r="D651" s="10" t="s">
        <v>3296</v>
      </c>
      <c r="E651" s="4" t="s">
        <v>41</v>
      </c>
      <c r="F651" s="4"/>
      <c r="G651" s="4" t="s">
        <v>67</v>
      </c>
      <c r="H651" s="4" t="s">
        <v>3297</v>
      </c>
      <c r="I651" s="12" t="s">
        <v>904</v>
      </c>
      <c r="J651" s="12" t="s">
        <v>452</v>
      </c>
      <c r="K651" s="4" t="s">
        <v>58</v>
      </c>
      <c r="L651" s="4">
        <v>9216</v>
      </c>
      <c r="M651" s="4">
        <v>2105</v>
      </c>
      <c r="N651" s="63" t="s">
        <v>3286</v>
      </c>
      <c r="O651" s="4" t="s">
        <v>3169</v>
      </c>
      <c r="P651" s="4" t="s">
        <v>3246</v>
      </c>
      <c r="Q651" s="4"/>
      <c r="R651" s="4"/>
      <c r="S651" s="4">
        <v>1</v>
      </c>
      <c r="U651" s="10">
        <f t="shared" si="22"/>
        <v>0</v>
      </c>
      <c r="W651" s="10"/>
      <c r="X651" s="10" t="s">
        <v>903</v>
      </c>
      <c r="Y651" s="1" t="s">
        <v>783</v>
      </c>
      <c r="Z651" s="69" t="s">
        <v>3298</v>
      </c>
    </row>
    <row r="652" ht="18" customHeight="1" spans="1:26">
      <c r="A652" s="8">
        <f t="shared" si="21"/>
        <v>651</v>
      </c>
      <c r="B652" s="18">
        <v>45664</v>
      </c>
      <c r="C652" s="68">
        <v>46203</v>
      </c>
      <c r="D652" s="10" t="s">
        <v>3299</v>
      </c>
      <c r="E652" s="4" t="s">
        <v>34</v>
      </c>
      <c r="F652" s="4"/>
      <c r="G652" s="4" t="s">
        <v>48</v>
      </c>
      <c r="H652" s="4" t="s">
        <v>3300</v>
      </c>
      <c r="I652" s="12" t="s">
        <v>3259</v>
      </c>
      <c r="J652" s="12" t="s">
        <v>1046</v>
      </c>
      <c r="K652" s="4" t="s">
        <v>58</v>
      </c>
      <c r="L652" s="4">
        <v>9216</v>
      </c>
      <c r="M652" s="4">
        <v>2106</v>
      </c>
      <c r="N652" s="10" t="s">
        <v>470</v>
      </c>
      <c r="O652" s="4"/>
      <c r="P652" s="4" t="s">
        <v>3302</v>
      </c>
      <c r="Q652" s="4"/>
      <c r="R652" s="4"/>
      <c r="S652" s="4"/>
      <c r="U652" s="10">
        <f t="shared" si="22"/>
        <v>0</v>
      </c>
      <c r="W652" s="10" t="s">
        <v>118</v>
      </c>
      <c r="X652" s="10" t="s">
        <v>768</v>
      </c>
      <c r="Y652" s="10" t="s">
        <v>768</v>
      </c>
      <c r="Z652" s="69" t="s">
        <v>3303</v>
      </c>
    </row>
    <row r="653" ht="18" customHeight="1" spans="1:26">
      <c r="A653" s="8">
        <f t="shared" si="21"/>
        <v>652</v>
      </c>
      <c r="B653" s="18">
        <v>45665</v>
      </c>
      <c r="C653" s="68">
        <v>46203</v>
      </c>
      <c r="D653" s="10" t="s">
        <v>3304</v>
      </c>
      <c r="E653" s="4" t="s">
        <v>34</v>
      </c>
      <c r="F653" s="4"/>
      <c r="G653" s="4" t="s">
        <v>62</v>
      </c>
      <c r="H653" s="4" t="s">
        <v>3305</v>
      </c>
      <c r="I653" s="12" t="s">
        <v>144</v>
      </c>
      <c r="J653" s="12" t="s">
        <v>3306</v>
      </c>
      <c r="K653" s="4" t="s">
        <v>58</v>
      </c>
      <c r="L653" s="4">
        <v>9216</v>
      </c>
      <c r="M653" s="4">
        <v>2107</v>
      </c>
      <c r="N653" s="63" t="s">
        <v>3286</v>
      </c>
      <c r="O653" s="4"/>
      <c r="P653" s="4" t="s">
        <v>3246</v>
      </c>
      <c r="Q653" s="4"/>
      <c r="R653" s="4"/>
      <c r="S653" s="4"/>
      <c r="U653" s="10">
        <f t="shared" si="22"/>
        <v>0</v>
      </c>
      <c r="W653" s="10"/>
      <c r="X653" s="10" t="s">
        <v>2955</v>
      </c>
      <c r="Y653" s="1" t="s">
        <v>783</v>
      </c>
      <c r="Z653" s="69" t="s">
        <v>3308</v>
      </c>
    </row>
    <row r="654" ht="18" customHeight="1" spans="1:26">
      <c r="A654" s="8">
        <f t="shared" si="21"/>
        <v>653</v>
      </c>
      <c r="B654" s="18">
        <v>45665</v>
      </c>
      <c r="C654" s="68">
        <v>46203</v>
      </c>
      <c r="D654" s="10" t="s">
        <v>3309</v>
      </c>
      <c r="E654" s="4" t="s">
        <v>41</v>
      </c>
      <c r="G654" s="4" t="s">
        <v>48</v>
      </c>
      <c r="H654" s="4" t="s">
        <v>4397</v>
      </c>
      <c r="I654" s="12" t="s">
        <v>4398</v>
      </c>
      <c r="J654" s="12" t="s">
        <v>50</v>
      </c>
      <c r="K654" s="4" t="s">
        <v>58</v>
      </c>
      <c r="L654" s="4">
        <v>9216</v>
      </c>
      <c r="M654" s="4">
        <v>2108</v>
      </c>
      <c r="N654" s="10" t="s">
        <v>408</v>
      </c>
      <c r="O654" s="4"/>
      <c r="P654" s="4" t="s">
        <v>3302</v>
      </c>
      <c r="Q654" s="4"/>
      <c r="R654" s="4"/>
      <c r="S654" s="4"/>
      <c r="U654" s="10">
        <f t="shared" si="22"/>
        <v>0</v>
      </c>
      <c r="W654" s="10" t="s">
        <v>118</v>
      </c>
      <c r="X654" s="10" t="s">
        <v>2429</v>
      </c>
      <c r="Y654" s="1" t="s">
        <v>783</v>
      </c>
      <c r="Z654" s="69" t="s">
        <v>3312</v>
      </c>
    </row>
    <row r="655" ht="18" customHeight="1" spans="1:26">
      <c r="A655" s="8">
        <f t="shared" si="21"/>
        <v>654</v>
      </c>
      <c r="B655" s="18">
        <v>45667</v>
      </c>
      <c r="C655" s="68">
        <v>46203</v>
      </c>
      <c r="D655" s="10" t="s">
        <v>3313</v>
      </c>
      <c r="E655" s="4" t="s">
        <v>41</v>
      </c>
      <c r="F655" s="4"/>
      <c r="G655" s="4" t="s">
        <v>36</v>
      </c>
      <c r="H655" s="4"/>
      <c r="I655" s="12" t="s">
        <v>3314</v>
      </c>
      <c r="J655" s="12" t="s">
        <v>3315</v>
      </c>
      <c r="K655" s="4" t="s">
        <v>58</v>
      </c>
      <c r="L655" s="4">
        <v>9216</v>
      </c>
      <c r="M655" s="4">
        <v>2109</v>
      </c>
      <c r="N655" s="63" t="s">
        <v>3286</v>
      </c>
      <c r="O655" s="4"/>
      <c r="P655" s="4" t="s">
        <v>3316</v>
      </c>
      <c r="Q655" s="4"/>
      <c r="R655" s="4"/>
      <c r="S655" s="4"/>
      <c r="U655" s="10">
        <f t="shared" si="22"/>
        <v>0</v>
      </c>
      <c r="W655" s="10"/>
      <c r="X655" s="10" t="s">
        <v>421</v>
      </c>
      <c r="Y655" s="1" t="s">
        <v>783</v>
      </c>
      <c r="Z655" s="69" t="s">
        <v>3317</v>
      </c>
    </row>
    <row r="656" ht="18" customHeight="1" spans="1:26">
      <c r="A656" s="8">
        <f t="shared" si="21"/>
        <v>655</v>
      </c>
      <c r="B656" s="18">
        <v>45667</v>
      </c>
      <c r="C656" s="68">
        <v>46203</v>
      </c>
      <c r="D656" s="10" t="s">
        <v>3318</v>
      </c>
      <c r="E656" s="4" t="s">
        <v>41</v>
      </c>
      <c r="F656" s="4"/>
      <c r="G656" s="4" t="s">
        <v>308</v>
      </c>
      <c r="H656" s="4"/>
      <c r="I656" s="12" t="s">
        <v>3319</v>
      </c>
      <c r="J656" s="12" t="s">
        <v>57</v>
      </c>
      <c r="K656" s="81" t="s">
        <v>58</v>
      </c>
      <c r="L656" s="4">
        <v>7168</v>
      </c>
      <c r="M656" s="4">
        <v>2110</v>
      </c>
      <c r="N656" s="63" t="s">
        <v>3286</v>
      </c>
      <c r="O656" s="4"/>
      <c r="P656" s="4" t="s">
        <v>2995</v>
      </c>
      <c r="Q656" s="4"/>
      <c r="R656" s="4"/>
      <c r="S656" s="4"/>
      <c r="U656" s="10">
        <f t="shared" si="22"/>
        <v>0</v>
      </c>
      <c r="W656" s="10"/>
      <c r="X656" s="10" t="s">
        <v>434</v>
      </c>
      <c r="Y656" s="1" t="s">
        <v>783</v>
      </c>
      <c r="Z656" s="69" t="s">
        <v>3320</v>
      </c>
    </row>
    <row r="657" ht="18" customHeight="1" spans="1:26">
      <c r="A657" s="8">
        <f t="shared" si="21"/>
        <v>656</v>
      </c>
      <c r="B657" s="18">
        <v>45670</v>
      </c>
      <c r="C657" s="68">
        <v>46203</v>
      </c>
      <c r="D657" s="10" t="s">
        <v>3321</v>
      </c>
      <c r="E657" s="4" t="s">
        <v>41</v>
      </c>
      <c r="F657" s="4"/>
      <c r="G657" s="4" t="s">
        <v>325</v>
      </c>
      <c r="H657" s="4" t="s">
        <v>3322</v>
      </c>
      <c r="I657" s="12" t="s">
        <v>3323</v>
      </c>
      <c r="J657" s="12" t="s">
        <v>50</v>
      </c>
      <c r="K657" s="81" t="s">
        <v>58</v>
      </c>
      <c r="L657" s="4">
        <v>2048</v>
      </c>
      <c r="M657" s="4">
        <v>2111</v>
      </c>
      <c r="N657" s="63" t="s">
        <v>3324</v>
      </c>
      <c r="O657" s="4"/>
      <c r="P657" s="4" t="s">
        <v>3302</v>
      </c>
      <c r="Q657" s="4"/>
      <c r="R657" s="4"/>
      <c r="S657" s="4"/>
      <c r="U657" s="10">
        <f t="shared" si="22"/>
        <v>0</v>
      </c>
      <c r="W657" s="10"/>
      <c r="X657" s="1" t="s">
        <v>768</v>
      </c>
      <c r="Y657" s="1" t="s">
        <v>768</v>
      </c>
      <c r="Z657" s="69" t="s">
        <v>3325</v>
      </c>
    </row>
    <row r="658" ht="18" customHeight="1" spans="1:26">
      <c r="A658" s="8">
        <f t="shared" si="21"/>
        <v>657</v>
      </c>
      <c r="B658" s="18">
        <v>45117</v>
      </c>
      <c r="C658" s="68">
        <v>46203</v>
      </c>
      <c r="D658" s="10" t="s">
        <v>3326</v>
      </c>
      <c r="E658" s="4" t="s">
        <v>41</v>
      </c>
      <c r="F658" s="4"/>
      <c r="G658" s="4" t="s">
        <v>48</v>
      </c>
      <c r="H658" s="4"/>
      <c r="I658" s="12" t="s">
        <v>4399</v>
      </c>
      <c r="J658" s="12" t="s">
        <v>4400</v>
      </c>
      <c r="K658" s="4" t="s">
        <v>58</v>
      </c>
      <c r="L658" s="4">
        <v>9216</v>
      </c>
      <c r="M658" s="4">
        <v>2112</v>
      </c>
      <c r="N658" s="4"/>
      <c r="O658" s="4" t="s">
        <v>2713</v>
      </c>
      <c r="P658" s="4" t="s">
        <v>2713</v>
      </c>
      <c r="Q658" s="4"/>
      <c r="R658" s="4"/>
      <c r="S658" s="4"/>
      <c r="U658" s="10">
        <f t="shared" si="22"/>
        <v>1</v>
      </c>
      <c r="W658" s="10"/>
      <c r="X658" s="10" t="s">
        <v>615</v>
      </c>
      <c r="Y658" s="1" t="s">
        <v>783</v>
      </c>
      <c r="Z658" s="69" t="s">
        <v>3328</v>
      </c>
    </row>
    <row r="659" ht="18" customHeight="1" spans="1:26">
      <c r="A659" s="8">
        <f t="shared" si="21"/>
        <v>658</v>
      </c>
      <c r="B659" s="18">
        <v>43447</v>
      </c>
      <c r="C659" s="68">
        <v>46053</v>
      </c>
      <c r="D659" s="10" t="s">
        <v>3329</v>
      </c>
      <c r="E659" s="4" t="s">
        <v>41</v>
      </c>
      <c r="F659" s="4"/>
      <c r="G659" s="4" t="s">
        <v>67</v>
      </c>
      <c r="H659" s="4"/>
      <c r="I659" s="12" t="s">
        <v>746</v>
      </c>
      <c r="J659" s="12" t="s">
        <v>3330</v>
      </c>
      <c r="K659" s="8" t="s">
        <v>37</v>
      </c>
      <c r="L659" s="4">
        <v>5400</v>
      </c>
      <c r="M659" s="4">
        <v>2113</v>
      </c>
      <c r="N659" s="4"/>
      <c r="O659" s="4" t="s">
        <v>2713</v>
      </c>
      <c r="P659" s="4" t="s">
        <v>2713</v>
      </c>
      <c r="Q659" s="4"/>
      <c r="R659" s="4"/>
      <c r="S659" s="4"/>
      <c r="U659" s="36">
        <v>2</v>
      </c>
      <c r="W659" s="38">
        <v>7650</v>
      </c>
      <c r="Y659" s="1"/>
      <c r="Z659" s="69" t="s">
        <v>3331</v>
      </c>
    </row>
    <row r="660" ht="18" customHeight="1" spans="1:26">
      <c r="A660" s="8">
        <f t="shared" si="21"/>
        <v>659</v>
      </c>
      <c r="B660" s="18">
        <v>45672</v>
      </c>
      <c r="C660" s="68">
        <v>46203</v>
      </c>
      <c r="D660" s="10" t="s">
        <v>3332</v>
      </c>
      <c r="E660" s="4" t="s">
        <v>34</v>
      </c>
      <c r="F660" s="4"/>
      <c r="G660" s="4" t="s">
        <v>42</v>
      </c>
      <c r="H660" s="4" t="s">
        <v>3333</v>
      </c>
      <c r="I660" s="12" t="s">
        <v>3334</v>
      </c>
      <c r="J660" s="4" t="s">
        <v>341</v>
      </c>
      <c r="K660" s="81" t="s">
        <v>58</v>
      </c>
      <c r="L660" s="4">
        <v>7168</v>
      </c>
      <c r="M660" s="4">
        <v>2114</v>
      </c>
      <c r="N660" s="63" t="s">
        <v>3286</v>
      </c>
      <c r="O660" s="4" t="s">
        <v>3164</v>
      </c>
      <c r="P660" s="4" t="s">
        <v>3316</v>
      </c>
      <c r="Q660" s="4"/>
      <c r="R660" s="4"/>
      <c r="S660" s="4">
        <v>1</v>
      </c>
      <c r="U660" s="10">
        <f t="shared" ref="U660:U723" si="23">DATEDIF(B660,"2025-6-30","y")</f>
        <v>0</v>
      </c>
      <c r="W660" s="10"/>
      <c r="X660" s="10" t="s">
        <v>1989</v>
      </c>
      <c r="Y660" s="10" t="s">
        <v>1989</v>
      </c>
      <c r="Z660" s="69" t="s">
        <v>3335</v>
      </c>
    </row>
    <row r="661" ht="18" customHeight="1" spans="1:26">
      <c r="A661" s="8">
        <f t="shared" si="21"/>
        <v>660</v>
      </c>
      <c r="B661" s="18">
        <v>45672</v>
      </c>
      <c r="C661" s="68">
        <v>46081</v>
      </c>
      <c r="D661" s="10" t="s">
        <v>3336</v>
      </c>
      <c r="E661" s="4" t="s">
        <v>41</v>
      </c>
      <c r="F661" s="4"/>
      <c r="G661" s="4" t="s">
        <v>36</v>
      </c>
      <c r="H661" s="4" t="s">
        <v>3337</v>
      </c>
      <c r="I661" s="12" t="s">
        <v>3338</v>
      </c>
      <c r="J661" s="12" t="s">
        <v>1477</v>
      </c>
      <c r="K661" s="4" t="s">
        <v>58</v>
      </c>
      <c r="L661" s="4">
        <v>9216</v>
      </c>
      <c r="M661" s="4">
        <v>2115</v>
      </c>
      <c r="N661" s="63" t="s">
        <v>3286</v>
      </c>
      <c r="O661" s="4" t="s">
        <v>3169</v>
      </c>
      <c r="P661" s="4" t="s">
        <v>3339</v>
      </c>
      <c r="Q661" s="4"/>
      <c r="R661" s="4"/>
      <c r="S661" s="4"/>
      <c r="U661" s="10">
        <f t="shared" si="23"/>
        <v>0</v>
      </c>
      <c r="W661" s="38">
        <v>12288</v>
      </c>
      <c r="X661" s="10" t="s">
        <v>2629</v>
      </c>
      <c r="Y661" s="1" t="s">
        <v>783</v>
      </c>
      <c r="Z661" s="69" t="s">
        <v>3340</v>
      </c>
    </row>
    <row r="662" ht="18" customHeight="1" spans="1:26">
      <c r="A662" s="8">
        <f t="shared" si="21"/>
        <v>661</v>
      </c>
      <c r="B662" s="18">
        <v>45672</v>
      </c>
      <c r="C662" s="68">
        <v>46203</v>
      </c>
      <c r="D662" s="10" t="s">
        <v>3341</v>
      </c>
      <c r="E662" s="4" t="s">
        <v>41</v>
      </c>
      <c r="F662" s="4"/>
      <c r="G662" s="4" t="s">
        <v>518</v>
      </c>
      <c r="H662" s="4" t="s">
        <v>518</v>
      </c>
      <c r="I662" s="12" t="s">
        <v>3342</v>
      </c>
      <c r="J662" s="12" t="s">
        <v>57</v>
      </c>
      <c r="K662" s="4" t="s">
        <v>58</v>
      </c>
      <c r="L662" s="4">
        <v>5120</v>
      </c>
      <c r="M662" s="4">
        <v>2116</v>
      </c>
      <c r="N662" s="63" t="s">
        <v>3282</v>
      </c>
      <c r="O662" s="4"/>
      <c r="P662" s="4" t="s">
        <v>3316</v>
      </c>
      <c r="Q662" s="4"/>
      <c r="R662" s="4"/>
      <c r="S662" s="4"/>
      <c r="U662" s="10">
        <f t="shared" si="23"/>
        <v>0</v>
      </c>
      <c r="W662" s="10"/>
      <c r="X662" s="10" t="s">
        <v>725</v>
      </c>
      <c r="Y662" s="1" t="s">
        <v>783</v>
      </c>
      <c r="Z662" s="69" t="s">
        <v>3343</v>
      </c>
    </row>
    <row r="663" ht="18" customHeight="1" spans="1:26">
      <c r="A663" s="8">
        <f t="shared" si="21"/>
        <v>662</v>
      </c>
      <c r="B663" s="18">
        <v>45672</v>
      </c>
      <c r="C663" s="68">
        <v>46203</v>
      </c>
      <c r="D663" s="10" t="s">
        <v>3344</v>
      </c>
      <c r="E663" s="4" t="s">
        <v>34</v>
      </c>
      <c r="F663" s="4"/>
      <c r="G663" s="4" t="s">
        <v>48</v>
      </c>
      <c r="H663" s="4" t="s">
        <v>3345</v>
      </c>
      <c r="I663" s="12" t="s">
        <v>3346</v>
      </c>
      <c r="J663" s="12" t="s">
        <v>4401</v>
      </c>
      <c r="K663" s="4" t="s">
        <v>58</v>
      </c>
      <c r="L663" s="4">
        <v>9216</v>
      </c>
      <c r="M663" s="4">
        <v>2117</v>
      </c>
      <c r="N663" s="10" t="s">
        <v>289</v>
      </c>
      <c r="O663" s="4" t="s">
        <v>3054</v>
      </c>
      <c r="P663" s="4" t="s">
        <v>3316</v>
      </c>
      <c r="Q663" s="4"/>
      <c r="R663" s="4"/>
      <c r="S663" s="4"/>
      <c r="U663" s="10">
        <f t="shared" si="23"/>
        <v>0</v>
      </c>
      <c r="W663" s="10" t="s">
        <v>118</v>
      </c>
      <c r="X663" s="10" t="s">
        <v>782</v>
      </c>
      <c r="Y663" s="1" t="s">
        <v>783</v>
      </c>
      <c r="Z663" s="69" t="s">
        <v>3348</v>
      </c>
    </row>
    <row r="664" ht="18" customHeight="1" spans="1:26">
      <c r="A664" s="8">
        <f t="shared" si="21"/>
        <v>663</v>
      </c>
      <c r="B664" s="18">
        <v>45673</v>
      </c>
      <c r="C664" s="68">
        <v>46203</v>
      </c>
      <c r="D664" s="10" t="s">
        <v>3349</v>
      </c>
      <c r="E664" s="4" t="s">
        <v>41</v>
      </c>
      <c r="F664" s="4"/>
      <c r="G664" s="4" t="s">
        <v>36</v>
      </c>
      <c r="H664" s="4" t="s">
        <v>3350</v>
      </c>
      <c r="I664" s="12" t="s">
        <v>3220</v>
      </c>
      <c r="J664" s="12" t="s">
        <v>3351</v>
      </c>
      <c r="K664" s="4" t="s">
        <v>58</v>
      </c>
      <c r="L664" s="4">
        <v>9216</v>
      </c>
      <c r="M664" s="4">
        <v>2118</v>
      </c>
      <c r="N664" s="63" t="s">
        <v>3286</v>
      </c>
      <c r="O664" s="4" t="s">
        <v>3164</v>
      </c>
      <c r="P664" s="4" t="s">
        <v>3316</v>
      </c>
      <c r="Q664" s="4"/>
      <c r="R664" s="4"/>
      <c r="S664" s="4"/>
      <c r="U664" s="10">
        <f t="shared" si="23"/>
        <v>0</v>
      </c>
      <c r="W664" s="10"/>
      <c r="X664" s="10" t="s">
        <v>1364</v>
      </c>
      <c r="Y664" s="1" t="s">
        <v>783</v>
      </c>
      <c r="Z664" s="69" t="s">
        <v>3352</v>
      </c>
    </row>
    <row r="665" ht="18" customHeight="1" spans="1:26">
      <c r="A665" s="8">
        <f t="shared" si="21"/>
        <v>664</v>
      </c>
      <c r="B665" s="18">
        <v>45673</v>
      </c>
      <c r="C665" s="68">
        <v>46203</v>
      </c>
      <c r="D665" s="10" t="s">
        <v>3353</v>
      </c>
      <c r="E665" s="4" t="s">
        <v>34</v>
      </c>
      <c r="F665" s="4"/>
      <c r="G665" s="4" t="s">
        <v>36</v>
      </c>
      <c r="H665" s="4" t="s">
        <v>3354</v>
      </c>
      <c r="I665" s="12" t="s">
        <v>3220</v>
      </c>
      <c r="J665" s="12" t="s">
        <v>1752</v>
      </c>
      <c r="K665" s="4" t="s">
        <v>58</v>
      </c>
      <c r="L665" s="4">
        <v>9216</v>
      </c>
      <c r="M665" s="4">
        <v>2119</v>
      </c>
      <c r="N665" s="63" t="s">
        <v>3286</v>
      </c>
      <c r="O665" s="4" t="s">
        <v>3164</v>
      </c>
      <c r="P665" s="4" t="s">
        <v>3316</v>
      </c>
      <c r="Q665" s="4"/>
      <c r="R665" s="4"/>
      <c r="S665" s="4"/>
      <c r="U665" s="10">
        <f t="shared" si="23"/>
        <v>0</v>
      </c>
      <c r="W665" s="10"/>
      <c r="X665" s="10" t="s">
        <v>1364</v>
      </c>
      <c r="Y665" s="1" t="s">
        <v>783</v>
      </c>
      <c r="Z665" s="69" t="s">
        <v>3355</v>
      </c>
    </row>
    <row r="666" ht="18" customHeight="1" spans="1:26">
      <c r="A666" s="8">
        <f t="shared" si="21"/>
        <v>665</v>
      </c>
      <c r="B666" s="18">
        <v>45673</v>
      </c>
      <c r="C666" s="68">
        <v>46203</v>
      </c>
      <c r="D666" s="10" t="s">
        <v>3356</v>
      </c>
      <c r="E666" s="4" t="s">
        <v>41</v>
      </c>
      <c r="F666" s="4"/>
      <c r="G666" s="4" t="s">
        <v>36</v>
      </c>
      <c r="H666" s="4" t="s">
        <v>3357</v>
      </c>
      <c r="I666" s="12" t="s">
        <v>3220</v>
      </c>
      <c r="J666" s="12" t="s">
        <v>1752</v>
      </c>
      <c r="K666" s="4" t="s">
        <v>58</v>
      </c>
      <c r="L666" s="4">
        <v>9216</v>
      </c>
      <c r="M666" s="4">
        <v>2120</v>
      </c>
      <c r="N666" s="63" t="s">
        <v>3286</v>
      </c>
      <c r="O666" s="4" t="s">
        <v>3079</v>
      </c>
      <c r="P666" s="4" t="s">
        <v>3316</v>
      </c>
      <c r="Q666" s="4"/>
      <c r="R666" s="4"/>
      <c r="S666" s="4"/>
      <c r="U666" s="10">
        <f t="shared" si="23"/>
        <v>0</v>
      </c>
      <c r="W666" s="10"/>
      <c r="X666" s="10" t="s">
        <v>1364</v>
      </c>
      <c r="Y666" s="1" t="s">
        <v>783</v>
      </c>
      <c r="Z666" s="69" t="s">
        <v>3358</v>
      </c>
    </row>
    <row r="667" ht="18" customHeight="1" spans="1:26">
      <c r="A667" s="8">
        <f t="shared" si="21"/>
        <v>666</v>
      </c>
      <c r="B667" s="18">
        <v>45673</v>
      </c>
      <c r="C667" s="68">
        <v>46203</v>
      </c>
      <c r="D667" s="10" t="s">
        <v>3359</v>
      </c>
      <c r="E667" s="4" t="s">
        <v>41</v>
      </c>
      <c r="F667" s="4"/>
      <c r="G667" s="4" t="s">
        <v>36</v>
      </c>
      <c r="H667" s="4" t="s">
        <v>3360</v>
      </c>
      <c r="I667" s="12" t="s">
        <v>3361</v>
      </c>
      <c r="J667" s="4" t="s">
        <v>3362</v>
      </c>
      <c r="K667" s="4" t="s">
        <v>58</v>
      </c>
      <c r="L667" s="4">
        <v>9216</v>
      </c>
      <c r="M667" s="4">
        <v>2121</v>
      </c>
      <c r="N667" s="63" t="s">
        <v>3282</v>
      </c>
      <c r="O667" s="4"/>
      <c r="P667" s="4" t="s">
        <v>3316</v>
      </c>
      <c r="Q667" s="4"/>
      <c r="R667" s="4"/>
      <c r="S667" s="4"/>
      <c r="U667" s="10">
        <f t="shared" si="23"/>
        <v>0</v>
      </c>
      <c r="W667" s="10"/>
      <c r="X667" s="10" t="s">
        <v>638</v>
      </c>
      <c r="Y667" s="1" t="s">
        <v>783</v>
      </c>
      <c r="Z667" s="69" t="s">
        <v>3363</v>
      </c>
    </row>
    <row r="668" ht="18" customHeight="1" spans="1:26">
      <c r="A668" s="8">
        <f t="shared" si="21"/>
        <v>667</v>
      </c>
      <c r="B668" s="18">
        <v>45674</v>
      </c>
      <c r="C668" s="68">
        <v>46203</v>
      </c>
      <c r="D668" s="10" t="s">
        <v>3364</v>
      </c>
      <c r="E668" s="4" t="s">
        <v>34</v>
      </c>
      <c r="F668" s="4"/>
      <c r="G668" s="4" t="s">
        <v>67</v>
      </c>
      <c r="H668" s="4" t="s">
        <v>3365</v>
      </c>
      <c r="I668" s="12" t="s">
        <v>3366</v>
      </c>
      <c r="J668" s="12" t="s">
        <v>330</v>
      </c>
      <c r="K668" s="4" t="s">
        <v>58</v>
      </c>
      <c r="L668" s="4">
        <v>9216</v>
      </c>
      <c r="M668" s="4">
        <v>2122</v>
      </c>
      <c r="N668" s="63" t="s">
        <v>3286</v>
      </c>
      <c r="O668" s="4"/>
      <c r="P668" s="4" t="s">
        <v>3316</v>
      </c>
      <c r="Q668" s="4"/>
      <c r="R668" s="4"/>
      <c r="S668" s="4">
        <v>1</v>
      </c>
      <c r="U668" s="10">
        <f t="shared" si="23"/>
        <v>0</v>
      </c>
      <c r="W668" s="10"/>
      <c r="X668" s="10" t="s">
        <v>1223</v>
      </c>
      <c r="Y668" s="1" t="s">
        <v>783</v>
      </c>
      <c r="Z668" s="69" t="s">
        <v>3367</v>
      </c>
    </row>
    <row r="669" ht="18" customHeight="1" spans="1:26">
      <c r="A669" s="8">
        <f t="shared" si="21"/>
        <v>668</v>
      </c>
      <c r="B669" s="18">
        <v>45674</v>
      </c>
      <c r="C669" s="68">
        <v>46081</v>
      </c>
      <c r="D669" s="10" t="s">
        <v>3368</v>
      </c>
      <c r="E669" s="4" t="s">
        <v>41</v>
      </c>
      <c r="F669" s="4"/>
      <c r="G669" s="4" t="s">
        <v>48</v>
      </c>
      <c r="H669" s="4" t="s">
        <v>3369</v>
      </c>
      <c r="I669" s="12" t="s">
        <v>4402</v>
      </c>
      <c r="J669" s="12" t="s">
        <v>50</v>
      </c>
      <c r="K669" s="4" t="s">
        <v>58</v>
      </c>
      <c r="L669" s="4">
        <v>9216</v>
      </c>
      <c r="M669" s="4">
        <v>2123</v>
      </c>
      <c r="N669" s="10" t="s">
        <v>483</v>
      </c>
      <c r="O669" s="4" t="s">
        <v>3054</v>
      </c>
      <c r="P669" s="4" t="s">
        <v>3371</v>
      </c>
      <c r="Q669" s="4"/>
      <c r="R669" s="4"/>
      <c r="S669" s="4"/>
      <c r="U669" s="10">
        <f t="shared" si="23"/>
        <v>0</v>
      </c>
      <c r="W669" s="38">
        <v>12288</v>
      </c>
      <c r="X669" s="10" t="s">
        <v>2408</v>
      </c>
      <c r="Y669" s="1" t="s">
        <v>783</v>
      </c>
      <c r="Z669" s="69" t="s">
        <v>3372</v>
      </c>
    </row>
    <row r="670" ht="18" customHeight="1" spans="1:26">
      <c r="A670" s="8">
        <f t="shared" si="21"/>
        <v>669</v>
      </c>
      <c r="B670" s="18">
        <v>45674</v>
      </c>
      <c r="C670" s="68">
        <v>46203</v>
      </c>
      <c r="D670" s="10" t="s">
        <v>3373</v>
      </c>
      <c r="E670" s="4" t="s">
        <v>34</v>
      </c>
      <c r="F670" s="4"/>
      <c r="G670" s="4" t="s">
        <v>67</v>
      </c>
      <c r="H670" s="4" t="s">
        <v>3374</v>
      </c>
      <c r="I670" s="12" t="s">
        <v>3375</v>
      </c>
      <c r="J670" s="12" t="s">
        <v>3376</v>
      </c>
      <c r="K670" s="4" t="s">
        <v>58</v>
      </c>
      <c r="L670" s="4">
        <v>9216</v>
      </c>
      <c r="M670" s="4">
        <v>2124</v>
      </c>
      <c r="N670" s="63" t="s">
        <v>3286</v>
      </c>
      <c r="O670" s="4" t="s">
        <v>3169</v>
      </c>
      <c r="P670" s="4" t="s">
        <v>3377</v>
      </c>
      <c r="Q670" s="4"/>
      <c r="R670" s="4"/>
      <c r="S670" s="4"/>
      <c r="U670" s="10">
        <f t="shared" si="23"/>
        <v>0</v>
      </c>
      <c r="W670" s="10"/>
      <c r="X670" s="10" t="s">
        <v>1144</v>
      </c>
      <c r="Y670" s="1" t="s">
        <v>783</v>
      </c>
      <c r="Z670" s="69" t="s">
        <v>3378</v>
      </c>
    </row>
    <row r="671" ht="18" customHeight="1" spans="1:26">
      <c r="A671" s="8">
        <f t="shared" si="21"/>
        <v>670</v>
      </c>
      <c r="B671" s="18">
        <v>45674</v>
      </c>
      <c r="C671" s="68">
        <v>46203</v>
      </c>
      <c r="D671" s="10" t="s">
        <v>3379</v>
      </c>
      <c r="E671" s="4" t="s">
        <v>34</v>
      </c>
      <c r="F671" s="4"/>
      <c r="G671" s="4" t="s">
        <v>67</v>
      </c>
      <c r="H671" s="4" t="s">
        <v>3380</v>
      </c>
      <c r="I671" s="12" t="s">
        <v>3381</v>
      </c>
      <c r="J671" s="12" t="s">
        <v>3382</v>
      </c>
      <c r="K671" s="4" t="s">
        <v>58</v>
      </c>
      <c r="L671" s="4">
        <v>9216</v>
      </c>
      <c r="M671" s="4">
        <v>2125</v>
      </c>
      <c r="N671" s="63" t="s">
        <v>3286</v>
      </c>
      <c r="O671" s="4" t="s">
        <v>3169</v>
      </c>
      <c r="P671" s="4" t="s">
        <v>3377</v>
      </c>
      <c r="Q671" s="4"/>
      <c r="R671" s="4"/>
      <c r="S671" s="4"/>
      <c r="U671" s="10">
        <f t="shared" si="23"/>
        <v>0</v>
      </c>
      <c r="W671" s="10"/>
      <c r="X671" s="10" t="s">
        <v>1144</v>
      </c>
      <c r="Y671" s="1" t="s">
        <v>783</v>
      </c>
      <c r="Z671" s="69" t="s">
        <v>3383</v>
      </c>
    </row>
    <row r="672" ht="18" customHeight="1" spans="1:26">
      <c r="A672" s="8">
        <f t="shared" si="21"/>
        <v>671</v>
      </c>
      <c r="B672" s="18">
        <v>45677</v>
      </c>
      <c r="C672" s="68">
        <v>46203</v>
      </c>
      <c r="D672" s="10" t="s">
        <v>3384</v>
      </c>
      <c r="E672" s="4" t="s">
        <v>34</v>
      </c>
      <c r="F672" s="4"/>
      <c r="G672" s="4" t="s">
        <v>308</v>
      </c>
      <c r="H672" s="4" t="s">
        <v>3385</v>
      </c>
      <c r="I672" s="12" t="s">
        <v>3386</v>
      </c>
      <c r="J672" s="12" t="s">
        <v>57</v>
      </c>
      <c r="K672" s="81" t="s">
        <v>58</v>
      </c>
      <c r="L672" s="4">
        <v>7168</v>
      </c>
      <c r="M672" s="4">
        <v>2126</v>
      </c>
      <c r="N672" s="63" t="s">
        <v>3286</v>
      </c>
      <c r="O672" s="4" t="s">
        <v>3164</v>
      </c>
      <c r="P672" s="4" t="s">
        <v>3316</v>
      </c>
      <c r="Q672" s="4"/>
      <c r="R672" s="4"/>
      <c r="S672" s="4"/>
      <c r="U672" s="10">
        <f t="shared" si="23"/>
        <v>0</v>
      </c>
      <c r="W672" s="10"/>
      <c r="X672" s="10" t="s">
        <v>434</v>
      </c>
      <c r="Y672" s="1" t="s">
        <v>783</v>
      </c>
      <c r="Z672" s="69" t="s">
        <v>3387</v>
      </c>
    </row>
    <row r="673" ht="18" customHeight="1" spans="1:27">
      <c r="A673" s="8">
        <f t="shared" si="21"/>
        <v>672</v>
      </c>
      <c r="B673" s="18">
        <v>45678</v>
      </c>
      <c r="C673" s="68">
        <v>46203</v>
      </c>
      <c r="D673" s="10" t="s">
        <v>3388</v>
      </c>
      <c r="E673" s="4" t="s">
        <v>41</v>
      </c>
      <c r="F673" s="4"/>
      <c r="G673" s="4" t="s">
        <v>42</v>
      </c>
      <c r="H673" s="4" t="s">
        <v>3389</v>
      </c>
      <c r="I673" s="12" t="s">
        <v>3390</v>
      </c>
      <c r="J673" s="12" t="s">
        <v>2152</v>
      </c>
      <c r="K673" s="81" t="s">
        <v>58</v>
      </c>
      <c r="L673" s="4">
        <v>7168</v>
      </c>
      <c r="M673" s="4">
        <v>2127</v>
      </c>
      <c r="N673" s="63" t="s">
        <v>3286</v>
      </c>
      <c r="O673" s="4" t="s">
        <v>3054</v>
      </c>
      <c r="P673" s="4" t="s">
        <v>3377</v>
      </c>
      <c r="Q673" s="4"/>
      <c r="R673" s="4"/>
      <c r="S673" s="4"/>
      <c r="U673" s="10">
        <f t="shared" si="23"/>
        <v>0</v>
      </c>
      <c r="W673" s="10"/>
      <c r="X673" s="10" t="s">
        <v>3332</v>
      </c>
      <c r="Y673" s="1" t="s">
        <v>783</v>
      </c>
      <c r="Z673" s="69" t="s">
        <v>3391</v>
      </c>
    </row>
    <row r="674" ht="18" customHeight="1" spans="1:27">
      <c r="A674" s="8">
        <f t="shared" si="21"/>
        <v>673</v>
      </c>
      <c r="B674" s="18">
        <v>45170</v>
      </c>
      <c r="C674" s="68">
        <v>46203</v>
      </c>
      <c r="D674" s="10" t="s">
        <v>3392</v>
      </c>
      <c r="E674" s="4" t="s">
        <v>41</v>
      </c>
      <c r="F674" s="4"/>
      <c r="G674" s="4" t="s">
        <v>62</v>
      </c>
      <c r="H674" s="4"/>
      <c r="I674" s="12" t="s">
        <v>3393</v>
      </c>
      <c r="J674" s="12" t="s">
        <v>57</v>
      </c>
      <c r="K674" s="4" t="s">
        <v>58</v>
      </c>
      <c r="L674" s="4">
        <v>9216</v>
      </c>
      <c r="M674" s="4">
        <v>2128</v>
      </c>
      <c r="N674" s="4"/>
      <c r="O674" s="4" t="s">
        <v>2713</v>
      </c>
      <c r="P674" s="4" t="s">
        <v>2713</v>
      </c>
      <c r="Q674" s="4"/>
      <c r="R674" s="4"/>
      <c r="S674" s="4"/>
      <c r="U674" s="10">
        <f t="shared" si="23"/>
        <v>1</v>
      </c>
      <c r="W674" s="10"/>
      <c r="X674" s="10" t="s">
        <v>666</v>
      </c>
      <c r="Y674" s="1" t="s">
        <v>783</v>
      </c>
      <c r="Z674" s="69" t="s">
        <v>3394</v>
      </c>
    </row>
    <row r="675" ht="18" customHeight="1" spans="1:27">
      <c r="A675" s="8">
        <f t="shared" si="21"/>
        <v>674</v>
      </c>
      <c r="B675" s="18">
        <v>45679</v>
      </c>
      <c r="C675" s="68">
        <v>46203</v>
      </c>
      <c r="D675" s="10" t="s">
        <v>3395</v>
      </c>
      <c r="E675" s="4" t="s">
        <v>41</v>
      </c>
      <c r="F675" s="4"/>
      <c r="G675" s="4" t="s">
        <v>325</v>
      </c>
      <c r="H675" s="4" t="s">
        <v>3397</v>
      </c>
      <c r="I675" s="12" t="s">
        <v>3398</v>
      </c>
      <c r="J675" s="12" t="s">
        <v>3399</v>
      </c>
      <c r="K675" s="81" t="s">
        <v>58</v>
      </c>
      <c r="L675" s="4">
        <v>2048</v>
      </c>
      <c r="M675" s="4">
        <v>2129</v>
      </c>
      <c r="N675" s="63" t="s">
        <v>3324</v>
      </c>
      <c r="O675" s="4"/>
      <c r="P675" s="4" t="s">
        <v>3371</v>
      </c>
      <c r="Q675" s="4"/>
      <c r="R675" s="4"/>
      <c r="S675" s="4"/>
      <c r="U675" s="10">
        <f t="shared" si="23"/>
        <v>0</v>
      </c>
      <c r="W675" s="10"/>
      <c r="X675" s="10" t="s">
        <v>3396</v>
      </c>
      <c r="Y675" s="1" t="s">
        <v>768</v>
      </c>
      <c r="Z675" s="69" t="s">
        <v>3400</v>
      </c>
    </row>
    <row r="676" ht="18" customHeight="1" spans="1:27">
      <c r="A676" s="8">
        <f t="shared" si="21"/>
        <v>675</v>
      </c>
      <c r="B676" s="18">
        <v>42909</v>
      </c>
      <c r="C676" s="68">
        <v>46203</v>
      </c>
      <c r="D676" s="10" t="s">
        <v>3401</v>
      </c>
      <c r="E676" s="4" t="s">
        <v>41</v>
      </c>
      <c r="F676" s="4"/>
      <c r="G676" s="4" t="s">
        <v>62</v>
      </c>
      <c r="H676" s="4"/>
      <c r="I676" s="12" t="s">
        <v>4403</v>
      </c>
      <c r="J676" s="12" t="s">
        <v>3403</v>
      </c>
      <c r="K676" s="4" t="s">
        <v>58</v>
      </c>
      <c r="L676" s="4">
        <v>9216</v>
      </c>
      <c r="M676" s="4">
        <v>2130</v>
      </c>
      <c r="N676" s="4"/>
      <c r="O676" s="4" t="s">
        <v>2713</v>
      </c>
      <c r="P676" s="4" t="s">
        <v>2713</v>
      </c>
      <c r="Q676" s="4"/>
      <c r="R676" s="4"/>
      <c r="S676" s="4"/>
      <c r="U676" s="10">
        <f t="shared" si="23"/>
        <v>8</v>
      </c>
      <c r="W676" s="10"/>
      <c r="Y676" s="1"/>
      <c r="Z676" s="69" t="s">
        <v>3404</v>
      </c>
    </row>
    <row r="677" ht="18" customHeight="1" spans="1:27">
      <c r="A677" s="8">
        <f t="shared" si="21"/>
        <v>676</v>
      </c>
      <c r="B677" s="18">
        <v>45699</v>
      </c>
      <c r="C677" s="68">
        <v>46203</v>
      </c>
      <c r="D677" s="10" t="s">
        <v>3405</v>
      </c>
      <c r="E677" s="4" t="s">
        <v>41</v>
      </c>
      <c r="F677" s="4"/>
      <c r="G677" s="4" t="s">
        <v>36</v>
      </c>
      <c r="H677" s="4" t="s">
        <v>3406</v>
      </c>
      <c r="I677" s="12" t="s">
        <v>3407</v>
      </c>
      <c r="J677" s="12" t="s">
        <v>50</v>
      </c>
      <c r="K677" s="4" t="s">
        <v>58</v>
      </c>
      <c r="L677" s="4">
        <v>9216</v>
      </c>
      <c r="M677" s="4">
        <v>2131</v>
      </c>
      <c r="N677" s="63" t="s">
        <v>3282</v>
      </c>
      <c r="O677" s="4"/>
      <c r="P677" s="4" t="s">
        <v>3408</v>
      </c>
      <c r="Q677" s="4"/>
      <c r="R677" s="4"/>
      <c r="S677" s="4"/>
      <c r="U677" s="10">
        <f t="shared" si="23"/>
        <v>0</v>
      </c>
      <c r="W677" s="10"/>
      <c r="X677" s="10" t="s">
        <v>156</v>
      </c>
      <c r="Y677" s="1" t="s">
        <v>783</v>
      </c>
      <c r="Z677" s="1" t="s">
        <v>4404</v>
      </c>
      <c r="AA677" s="10" t="s">
        <v>3410</v>
      </c>
    </row>
    <row r="678" ht="18" customHeight="1" spans="1:27">
      <c r="A678" s="8">
        <f t="shared" si="21"/>
        <v>677</v>
      </c>
      <c r="B678" s="18">
        <v>45055</v>
      </c>
      <c r="C678" s="68">
        <v>46064</v>
      </c>
      <c r="D678" s="10" t="s">
        <v>2580</v>
      </c>
      <c r="E678" s="4" t="s">
        <v>41</v>
      </c>
      <c r="F678" s="4"/>
      <c r="G678" s="4" t="s">
        <v>36</v>
      </c>
      <c r="H678" s="4"/>
      <c r="I678" s="12" t="s">
        <v>137</v>
      </c>
      <c r="J678" s="12" t="s">
        <v>3411</v>
      </c>
      <c r="K678" s="4" t="s">
        <v>58</v>
      </c>
      <c r="L678" s="4">
        <v>9216</v>
      </c>
      <c r="M678" s="4">
        <v>2132</v>
      </c>
      <c r="N678" s="4"/>
      <c r="O678" s="4" t="s">
        <v>2713</v>
      </c>
      <c r="P678" s="4" t="s">
        <v>2713</v>
      </c>
      <c r="Q678" s="4"/>
      <c r="R678" s="4"/>
      <c r="S678" s="4"/>
      <c r="U678" s="10">
        <f t="shared" si="23"/>
        <v>2</v>
      </c>
      <c r="W678" s="38">
        <v>12288</v>
      </c>
      <c r="Y678" s="1"/>
      <c r="Z678" s="69" t="s">
        <v>3412</v>
      </c>
    </row>
    <row r="679" ht="18" customHeight="1" spans="1:27">
      <c r="A679" s="8">
        <f t="shared" si="21"/>
        <v>678</v>
      </c>
      <c r="B679" s="18">
        <v>45702</v>
      </c>
      <c r="C679" s="68">
        <v>46203</v>
      </c>
      <c r="D679" s="10" t="s">
        <v>3413</v>
      </c>
      <c r="E679" s="4" t="s">
        <v>41</v>
      </c>
      <c r="F679" s="4"/>
      <c r="G679" s="4" t="s">
        <v>241</v>
      </c>
      <c r="H679" s="4" t="s">
        <v>3414</v>
      </c>
      <c r="I679" s="12" t="s">
        <v>3415</v>
      </c>
      <c r="J679" s="12" t="s">
        <v>134</v>
      </c>
      <c r="K679" s="81" t="s">
        <v>58</v>
      </c>
      <c r="L679" s="4">
        <v>6144</v>
      </c>
      <c r="M679" s="4">
        <v>2133</v>
      </c>
      <c r="N679" s="63" t="s">
        <v>3286</v>
      </c>
      <c r="O679" s="4"/>
      <c r="P679" s="4" t="s">
        <v>3408</v>
      </c>
      <c r="Q679" s="4"/>
      <c r="R679" s="4"/>
      <c r="S679" s="4">
        <v>1</v>
      </c>
      <c r="U679" s="10">
        <f t="shared" si="23"/>
        <v>0</v>
      </c>
      <c r="W679" s="10"/>
      <c r="X679" s="10" t="s">
        <v>2243</v>
      </c>
      <c r="Y679" s="1" t="s">
        <v>783</v>
      </c>
      <c r="Z679" s="69" t="s">
        <v>3416</v>
      </c>
    </row>
    <row r="680" ht="18" customHeight="1" spans="1:27">
      <c r="A680" s="8">
        <f t="shared" si="21"/>
        <v>679</v>
      </c>
      <c r="B680" s="18">
        <v>45705</v>
      </c>
      <c r="C680" s="68">
        <v>46234</v>
      </c>
      <c r="D680" s="10" t="s">
        <v>3417</v>
      </c>
      <c r="E680" s="4" t="s">
        <v>34</v>
      </c>
      <c r="F680" s="4"/>
      <c r="G680" s="4" t="s">
        <v>48</v>
      </c>
      <c r="H680" s="4" t="s">
        <v>3418</v>
      </c>
      <c r="I680" s="12" t="s">
        <v>3419</v>
      </c>
      <c r="J680" s="12" t="s">
        <v>3420</v>
      </c>
      <c r="K680" s="4" t="s">
        <v>58</v>
      </c>
      <c r="L680" s="4">
        <v>9216</v>
      </c>
      <c r="M680" s="4">
        <v>2134</v>
      </c>
      <c r="N680" s="10" t="s">
        <v>678</v>
      </c>
      <c r="O680" s="4"/>
      <c r="P680" s="4" t="s">
        <v>2995</v>
      </c>
      <c r="Q680" s="4"/>
      <c r="R680" s="4"/>
      <c r="S680" s="4"/>
      <c r="U680" s="10">
        <f t="shared" si="23"/>
        <v>0</v>
      </c>
      <c r="W680" s="10" t="s">
        <v>118</v>
      </c>
      <c r="X680" s="10" t="s">
        <v>1643</v>
      </c>
      <c r="Y680" s="1" t="s">
        <v>783</v>
      </c>
      <c r="Z680" s="69" t="s">
        <v>3421</v>
      </c>
    </row>
    <row r="681" ht="18" customHeight="1" spans="1:27">
      <c r="A681" s="8">
        <f t="shared" si="21"/>
        <v>680</v>
      </c>
      <c r="B681" s="18">
        <v>45705</v>
      </c>
      <c r="C681" s="68">
        <v>46203</v>
      </c>
      <c r="D681" s="10" t="s">
        <v>3422</v>
      </c>
      <c r="E681" s="4" t="s">
        <v>41</v>
      </c>
      <c r="F681" s="4"/>
      <c r="G681" s="4" t="s">
        <v>67</v>
      </c>
      <c r="H681" s="4" t="s">
        <v>3423</v>
      </c>
      <c r="I681" s="12" t="s">
        <v>904</v>
      </c>
      <c r="J681" s="12" t="s">
        <v>2152</v>
      </c>
      <c r="K681" s="4" t="s">
        <v>58</v>
      </c>
      <c r="L681" s="4">
        <v>9216</v>
      </c>
      <c r="M681" s="4">
        <v>2135</v>
      </c>
      <c r="N681" s="63" t="s">
        <v>3286</v>
      </c>
      <c r="O681" s="4"/>
      <c r="P681" s="4" t="s">
        <v>2995</v>
      </c>
      <c r="Q681" s="4"/>
      <c r="R681" s="4"/>
      <c r="S681" s="4"/>
      <c r="U681" s="10">
        <f t="shared" si="23"/>
        <v>0</v>
      </c>
      <c r="W681" s="10"/>
      <c r="X681" s="10" t="s">
        <v>903</v>
      </c>
      <c r="Y681" s="1" t="s">
        <v>783</v>
      </c>
      <c r="Z681" s="69" t="s">
        <v>3424</v>
      </c>
    </row>
    <row r="682" ht="29" customHeight="1" spans="1:27">
      <c r="A682" s="8">
        <f t="shared" si="21"/>
        <v>681</v>
      </c>
      <c r="B682" s="18">
        <v>45705</v>
      </c>
      <c r="C682" s="68">
        <v>46203</v>
      </c>
      <c r="D682" s="10" t="s">
        <v>3425</v>
      </c>
      <c r="E682" s="4" t="s">
        <v>41</v>
      </c>
      <c r="F682" s="4"/>
      <c r="G682" s="4" t="s">
        <v>48</v>
      </c>
      <c r="H682" s="82" t="s">
        <v>3427</v>
      </c>
      <c r="I682" s="12" t="s">
        <v>3428</v>
      </c>
      <c r="J682" s="12" t="s">
        <v>3429</v>
      </c>
      <c r="K682" s="4" t="s">
        <v>58</v>
      </c>
      <c r="L682" s="4">
        <v>9216</v>
      </c>
      <c r="M682" s="4">
        <v>2136</v>
      </c>
      <c r="N682" s="10" t="s">
        <v>1071</v>
      </c>
      <c r="O682" s="4" t="s">
        <v>3430</v>
      </c>
      <c r="P682" s="4" t="s">
        <v>3408</v>
      </c>
      <c r="Q682" s="4"/>
      <c r="R682" s="4"/>
      <c r="S682" s="4">
        <v>1</v>
      </c>
      <c r="U682" s="10">
        <f t="shared" si="23"/>
        <v>0</v>
      </c>
      <c r="W682" s="10" t="s">
        <v>118</v>
      </c>
      <c r="X682" s="10" t="s">
        <v>3426</v>
      </c>
      <c r="Y682" s="1" t="s">
        <v>768</v>
      </c>
      <c r="Z682" s="69" t="s">
        <v>3431</v>
      </c>
    </row>
    <row r="683" ht="18" customHeight="1" spans="1:27">
      <c r="A683" s="8">
        <f t="shared" si="21"/>
        <v>682</v>
      </c>
      <c r="B683" s="18">
        <v>45706</v>
      </c>
      <c r="C683" s="68">
        <v>46203</v>
      </c>
      <c r="D683" s="10" t="s">
        <v>3432</v>
      </c>
      <c r="E683" s="4" t="s">
        <v>41</v>
      </c>
      <c r="F683" s="4"/>
      <c r="G683" s="4" t="s">
        <v>48</v>
      </c>
      <c r="H683" s="4" t="s">
        <v>3433</v>
      </c>
      <c r="I683" s="12" t="s">
        <v>3434</v>
      </c>
      <c r="J683" s="12" t="s">
        <v>3435</v>
      </c>
      <c r="K683" s="4" t="s">
        <v>58</v>
      </c>
      <c r="L683" s="4">
        <v>9216</v>
      </c>
      <c r="M683" s="4">
        <v>2137</v>
      </c>
      <c r="N683" s="10" t="s">
        <v>2262</v>
      </c>
      <c r="O683" s="4"/>
      <c r="P683" s="4" t="s">
        <v>3339</v>
      </c>
      <c r="Q683" s="4"/>
      <c r="R683" s="4"/>
      <c r="S683" s="4">
        <v>1</v>
      </c>
      <c r="U683" s="10">
        <f t="shared" si="23"/>
        <v>0</v>
      </c>
      <c r="W683" s="10" t="s">
        <v>118</v>
      </c>
      <c r="X683" s="10" t="s">
        <v>2102</v>
      </c>
      <c r="Y683" s="10" t="s">
        <v>2102</v>
      </c>
      <c r="Z683" s="69" t="s">
        <v>3436</v>
      </c>
    </row>
    <row r="684" ht="18" customHeight="1" spans="1:27">
      <c r="A684" s="8">
        <f t="shared" si="21"/>
        <v>683</v>
      </c>
      <c r="B684" s="18">
        <v>45706</v>
      </c>
      <c r="C684" s="68">
        <v>46203</v>
      </c>
      <c r="D684" s="10" t="s">
        <v>3437</v>
      </c>
      <c r="E684" s="4" t="s">
        <v>41</v>
      </c>
      <c r="F684" s="4"/>
      <c r="G684" s="4" t="s">
        <v>62</v>
      </c>
      <c r="H684" s="4" t="s">
        <v>3438</v>
      </c>
      <c r="I684" s="12" t="s">
        <v>3439</v>
      </c>
      <c r="J684" s="12" t="s">
        <v>44</v>
      </c>
      <c r="K684" s="4" t="s">
        <v>58</v>
      </c>
      <c r="L684" s="4">
        <v>9216</v>
      </c>
      <c r="M684" s="4">
        <v>2138</v>
      </c>
      <c r="N684" s="63" t="s">
        <v>3286</v>
      </c>
      <c r="O684" s="4" t="s">
        <v>3440</v>
      </c>
      <c r="P684" s="4" t="s">
        <v>3408</v>
      </c>
      <c r="Q684" s="4"/>
      <c r="R684" s="4"/>
      <c r="S684" s="4"/>
      <c r="U684" s="10">
        <f t="shared" si="23"/>
        <v>0</v>
      </c>
      <c r="W684" s="10"/>
      <c r="X684" s="10" t="s">
        <v>2244</v>
      </c>
      <c r="Y684" s="1" t="s">
        <v>768</v>
      </c>
      <c r="Z684" s="69" t="s">
        <v>3441</v>
      </c>
    </row>
    <row r="685" ht="18" customHeight="1" spans="1:27">
      <c r="A685" s="8">
        <f t="shared" si="21"/>
        <v>684</v>
      </c>
      <c r="B685" s="18">
        <v>45707</v>
      </c>
      <c r="C685" s="68">
        <v>46203</v>
      </c>
      <c r="D685" s="10" t="s">
        <v>3442</v>
      </c>
      <c r="E685" s="4" t="s">
        <v>41</v>
      </c>
      <c r="F685" s="4"/>
      <c r="G685" s="4" t="s">
        <v>62</v>
      </c>
      <c r="H685" s="4" t="s">
        <v>3443</v>
      </c>
      <c r="I685" s="12" t="s">
        <v>2808</v>
      </c>
      <c r="J685" s="12" t="s">
        <v>221</v>
      </c>
      <c r="K685" s="4" t="s">
        <v>58</v>
      </c>
      <c r="L685" s="4">
        <v>9216</v>
      </c>
      <c r="M685" s="4">
        <v>2139</v>
      </c>
      <c r="N685" s="63" t="s">
        <v>3286</v>
      </c>
      <c r="O685" s="4" t="s">
        <v>3440</v>
      </c>
      <c r="P685" s="4" t="s">
        <v>3339</v>
      </c>
      <c r="Q685" s="4"/>
      <c r="R685" s="4"/>
      <c r="S685" s="4"/>
      <c r="U685" s="10">
        <f t="shared" si="23"/>
        <v>0</v>
      </c>
      <c r="W685" s="10"/>
      <c r="X685" s="10" t="s">
        <v>2807</v>
      </c>
      <c r="Y685" s="1" t="s">
        <v>783</v>
      </c>
      <c r="Z685" s="69" t="s">
        <v>3444</v>
      </c>
    </row>
    <row r="686" ht="18" customHeight="1" spans="1:27">
      <c r="A686" s="8">
        <f t="shared" si="21"/>
        <v>685</v>
      </c>
      <c r="B686" s="18">
        <v>43228</v>
      </c>
      <c r="C686" s="68">
        <v>46203</v>
      </c>
      <c r="D686" s="10" t="s">
        <v>3445</v>
      </c>
      <c r="E686" s="4" t="s">
        <v>41</v>
      </c>
      <c r="F686" s="4"/>
      <c r="G686" s="4" t="s">
        <v>241</v>
      </c>
      <c r="H686" s="4"/>
      <c r="I686" s="12" t="s">
        <v>4405</v>
      </c>
      <c r="J686" s="12" t="s">
        <v>57</v>
      </c>
      <c r="K686" s="81" t="s">
        <v>58</v>
      </c>
      <c r="L686" s="4">
        <v>6144</v>
      </c>
      <c r="M686" s="4">
        <v>2140</v>
      </c>
      <c r="N686" s="4"/>
      <c r="O686" s="4" t="s">
        <v>2713</v>
      </c>
      <c r="P686" s="4" t="s">
        <v>2713</v>
      </c>
      <c r="Q686" s="4"/>
      <c r="R686" s="4"/>
      <c r="S686" s="4"/>
      <c r="U686" s="10">
        <f t="shared" si="23"/>
        <v>7</v>
      </c>
      <c r="W686" s="10"/>
      <c r="Y686" s="1"/>
      <c r="Z686" s="69" t="s">
        <v>3447</v>
      </c>
    </row>
    <row r="687" ht="18" customHeight="1" spans="1:27">
      <c r="A687" s="8">
        <f t="shared" si="21"/>
        <v>686</v>
      </c>
      <c r="B687" s="18">
        <v>45713</v>
      </c>
      <c r="C687" s="68">
        <v>46203</v>
      </c>
      <c r="D687" s="10" t="s">
        <v>3448</v>
      </c>
      <c r="E687" s="4" t="s">
        <v>41</v>
      </c>
      <c r="F687" s="4"/>
      <c r="G687" s="4" t="s">
        <v>308</v>
      </c>
      <c r="H687" s="4" t="s">
        <v>3449</v>
      </c>
      <c r="I687" s="12" t="s">
        <v>3450</v>
      </c>
      <c r="J687" s="12" t="s">
        <v>134</v>
      </c>
      <c r="K687" s="81" t="s">
        <v>58</v>
      </c>
      <c r="L687" s="4">
        <v>7168</v>
      </c>
      <c r="M687" s="4">
        <v>2141</v>
      </c>
      <c r="N687" s="63" t="s">
        <v>3286</v>
      </c>
      <c r="O687" s="4"/>
      <c r="P687" s="4" t="s">
        <v>3451</v>
      </c>
      <c r="Q687" s="4"/>
      <c r="R687" s="4"/>
      <c r="S687" s="4">
        <v>1</v>
      </c>
      <c r="U687" s="10">
        <f t="shared" si="23"/>
        <v>0</v>
      </c>
      <c r="W687" s="10"/>
      <c r="X687" s="10" t="s">
        <v>3129</v>
      </c>
      <c r="Y687" s="1" t="s">
        <v>783</v>
      </c>
      <c r="Z687" s="1" t="s">
        <v>4406</v>
      </c>
    </row>
    <row r="688" ht="18" customHeight="1" spans="1:27">
      <c r="A688" s="8">
        <f t="shared" si="21"/>
        <v>687</v>
      </c>
      <c r="B688" s="18">
        <v>45715</v>
      </c>
      <c r="C688" s="68">
        <v>46203</v>
      </c>
      <c r="D688" s="10" t="s">
        <v>3453</v>
      </c>
      <c r="E688" s="4" t="s">
        <v>34</v>
      </c>
      <c r="F688" s="4"/>
      <c r="G688" s="4" t="s">
        <v>62</v>
      </c>
      <c r="H688" s="4" t="s">
        <v>3454</v>
      </c>
      <c r="I688" s="12" t="s">
        <v>3455</v>
      </c>
      <c r="J688" s="12" t="s">
        <v>57</v>
      </c>
      <c r="K688" s="4" t="s">
        <v>58</v>
      </c>
      <c r="L688" s="4">
        <v>9216</v>
      </c>
      <c r="M688" s="4">
        <v>2142</v>
      </c>
      <c r="N688" s="63" t="s">
        <v>3286</v>
      </c>
      <c r="O688" s="4"/>
      <c r="P688" s="4" t="s">
        <v>3456</v>
      </c>
      <c r="Q688" s="4"/>
      <c r="R688" s="4"/>
      <c r="S688" s="4"/>
      <c r="U688" s="10">
        <f t="shared" si="23"/>
        <v>0</v>
      </c>
      <c r="W688" s="10"/>
      <c r="X688" s="10" t="s">
        <v>1669</v>
      </c>
      <c r="Y688" s="1" t="s">
        <v>783</v>
      </c>
      <c r="Z688" s="69" t="s">
        <v>3457</v>
      </c>
    </row>
    <row r="689" ht="18" customHeight="1" spans="1:26">
      <c r="A689" s="8">
        <f t="shared" si="21"/>
        <v>688</v>
      </c>
      <c r="B689" s="18">
        <v>45715</v>
      </c>
      <c r="C689" s="68">
        <v>46203</v>
      </c>
      <c r="D689" s="10" t="s">
        <v>3458</v>
      </c>
      <c r="E689" s="4" t="s">
        <v>41</v>
      </c>
      <c r="F689" s="4"/>
      <c r="G689" s="4" t="s">
        <v>62</v>
      </c>
      <c r="H689" s="4" t="s">
        <v>3459</v>
      </c>
      <c r="I689" s="12" t="s">
        <v>3460</v>
      </c>
      <c r="J689" s="12" t="s">
        <v>1091</v>
      </c>
      <c r="K689" s="4" t="s">
        <v>58</v>
      </c>
      <c r="L689" s="4">
        <v>9216</v>
      </c>
      <c r="M689" s="4">
        <v>2143</v>
      </c>
      <c r="N689" s="63" t="s">
        <v>3286</v>
      </c>
      <c r="O689" s="4"/>
      <c r="P689" s="4" t="s">
        <v>3461</v>
      </c>
      <c r="Q689" s="4"/>
      <c r="R689" s="4"/>
      <c r="S689" s="4"/>
      <c r="U689" s="10">
        <f t="shared" si="23"/>
        <v>0</v>
      </c>
      <c r="W689" s="10"/>
      <c r="X689" s="10" t="s">
        <v>2560</v>
      </c>
      <c r="Y689" s="1" t="s">
        <v>783</v>
      </c>
      <c r="Z689" s="69" t="s">
        <v>3462</v>
      </c>
    </row>
    <row r="690" ht="18" customHeight="1" spans="1:26">
      <c r="A690" s="8">
        <f t="shared" si="21"/>
        <v>689</v>
      </c>
      <c r="B690" s="18">
        <v>45715</v>
      </c>
      <c r="C690" s="68">
        <v>46203</v>
      </c>
      <c r="D690" s="10" t="s">
        <v>3463</v>
      </c>
      <c r="E690" s="4" t="s">
        <v>41</v>
      </c>
      <c r="F690" s="4"/>
      <c r="G690" s="4" t="s">
        <v>42</v>
      </c>
      <c r="H690" s="4"/>
      <c r="I690" s="12" t="s">
        <v>3465</v>
      </c>
      <c r="J690" s="12" t="s">
        <v>3466</v>
      </c>
      <c r="K690" s="81" t="s">
        <v>58</v>
      </c>
      <c r="L690" s="4">
        <v>7168</v>
      </c>
      <c r="M690" s="4">
        <v>2144</v>
      </c>
      <c r="N690" s="63" t="s">
        <v>3286</v>
      </c>
      <c r="O690" s="11"/>
      <c r="P690" s="4" t="s">
        <v>3456</v>
      </c>
      <c r="Q690" s="4"/>
      <c r="R690" s="4"/>
      <c r="S690" s="4"/>
      <c r="U690" s="10">
        <f t="shared" si="23"/>
        <v>0</v>
      </c>
      <c r="W690" s="10"/>
      <c r="X690" s="10" t="s">
        <v>3464</v>
      </c>
      <c r="Y690" s="1" t="s">
        <v>30</v>
      </c>
      <c r="Z690" s="69" t="s">
        <v>3467</v>
      </c>
    </row>
    <row r="691" ht="18" customHeight="1" spans="1:26">
      <c r="A691" s="8">
        <f t="shared" si="21"/>
        <v>690</v>
      </c>
      <c r="B691" s="18">
        <v>45715</v>
      </c>
      <c r="C691" s="68">
        <v>46203</v>
      </c>
      <c r="D691" s="10" t="s">
        <v>3468</v>
      </c>
      <c r="E691" s="4" t="s">
        <v>34</v>
      </c>
      <c r="F691" s="4"/>
      <c r="G691" s="4" t="s">
        <v>308</v>
      </c>
      <c r="H691" s="4" t="s">
        <v>3469</v>
      </c>
      <c r="I691" s="12" t="s">
        <v>3470</v>
      </c>
      <c r="J691" s="12" t="s">
        <v>217</v>
      </c>
      <c r="K691" s="81" t="s">
        <v>58</v>
      </c>
      <c r="L691" s="4">
        <v>7168</v>
      </c>
      <c r="M691" s="4">
        <v>2145</v>
      </c>
      <c r="N691" s="63" t="s">
        <v>3286</v>
      </c>
      <c r="O691" s="4"/>
      <c r="P691" s="4" t="s">
        <v>3456</v>
      </c>
      <c r="Q691" s="4"/>
      <c r="R691" s="4"/>
      <c r="S691" s="4"/>
      <c r="U691" s="10">
        <f t="shared" si="23"/>
        <v>0</v>
      </c>
      <c r="W691" s="10"/>
      <c r="X691" s="10" t="s">
        <v>434</v>
      </c>
      <c r="Y691" s="1" t="s">
        <v>783</v>
      </c>
      <c r="Z691" s="69" t="s">
        <v>3471</v>
      </c>
    </row>
    <row r="692" ht="18" customHeight="1" spans="1:26">
      <c r="A692" s="8">
        <f t="shared" si="21"/>
        <v>691</v>
      </c>
      <c r="B692" s="18">
        <v>42773</v>
      </c>
      <c r="C692" s="68">
        <v>46203</v>
      </c>
      <c r="D692" s="10" t="s">
        <v>1643</v>
      </c>
      <c r="E692" s="4" t="s">
        <v>41</v>
      </c>
      <c r="F692" s="4"/>
      <c r="G692" s="4" t="s">
        <v>48</v>
      </c>
      <c r="H692" s="4"/>
      <c r="I692" s="12" t="s">
        <v>3472</v>
      </c>
      <c r="J692" s="12" t="s">
        <v>50</v>
      </c>
      <c r="K692" s="4" t="s">
        <v>58</v>
      </c>
      <c r="L692" s="4">
        <v>9216</v>
      </c>
      <c r="M692" s="4">
        <v>2146</v>
      </c>
      <c r="N692" s="10" t="s">
        <v>289</v>
      </c>
      <c r="O692" s="4" t="s">
        <v>1383</v>
      </c>
      <c r="P692" s="4" t="s">
        <v>3473</v>
      </c>
      <c r="Q692" s="4"/>
      <c r="R692" s="4"/>
      <c r="S692" s="4"/>
      <c r="U692" s="10">
        <f t="shared" si="23"/>
        <v>8</v>
      </c>
      <c r="W692" s="10" t="s">
        <v>52</v>
      </c>
      <c r="Y692" s="1"/>
      <c r="Z692" s="69" t="s">
        <v>3474</v>
      </c>
    </row>
    <row r="693" ht="18" customHeight="1" spans="1:26">
      <c r="A693" s="8">
        <f t="shared" si="21"/>
        <v>692</v>
      </c>
      <c r="B693" s="18">
        <v>45722</v>
      </c>
      <c r="C693" s="68">
        <v>46203</v>
      </c>
      <c r="D693" s="10" t="s">
        <v>3475</v>
      </c>
      <c r="E693" s="4" t="s">
        <v>41</v>
      </c>
      <c r="F693" s="4"/>
      <c r="G693" s="4" t="s">
        <v>48</v>
      </c>
      <c r="H693" s="4" t="s">
        <v>3476</v>
      </c>
      <c r="I693" s="12" t="s">
        <v>279</v>
      </c>
      <c r="J693" s="12" t="s">
        <v>363</v>
      </c>
      <c r="K693" s="4" t="s">
        <v>58</v>
      </c>
      <c r="L693" s="4">
        <v>9216</v>
      </c>
      <c r="M693" s="4">
        <v>2147</v>
      </c>
      <c r="N693" s="10" t="s">
        <v>408</v>
      </c>
      <c r="O693" s="4" t="s">
        <v>3477</v>
      </c>
      <c r="P693" s="4" t="s">
        <v>3461</v>
      </c>
      <c r="Q693" s="4"/>
      <c r="R693" s="4"/>
      <c r="S693" s="4">
        <v>1</v>
      </c>
      <c r="U693" s="10">
        <f t="shared" si="23"/>
        <v>0</v>
      </c>
      <c r="W693" s="10" t="s">
        <v>118</v>
      </c>
      <c r="X693" s="10" t="s">
        <v>2102</v>
      </c>
      <c r="Y693" s="10" t="s">
        <v>2102</v>
      </c>
      <c r="Z693" s="69" t="s">
        <v>3478</v>
      </c>
    </row>
    <row r="694" ht="18" customHeight="1" spans="1:26">
      <c r="A694" s="8">
        <f t="shared" si="21"/>
        <v>693</v>
      </c>
      <c r="B694" s="18">
        <v>45723</v>
      </c>
      <c r="C694" s="68">
        <v>46203</v>
      </c>
      <c r="D694" s="10" t="s">
        <v>3479</v>
      </c>
      <c r="E694" s="4" t="s">
        <v>41</v>
      </c>
      <c r="F694" s="4"/>
      <c r="G694" s="4" t="s">
        <v>42</v>
      </c>
      <c r="H694" s="4" t="s">
        <v>3480</v>
      </c>
      <c r="I694" s="12" t="s">
        <v>3481</v>
      </c>
      <c r="J694" s="12" t="s">
        <v>57</v>
      </c>
      <c r="K694" s="81" t="s">
        <v>58</v>
      </c>
      <c r="L694" s="4">
        <v>7168</v>
      </c>
      <c r="M694" s="4">
        <v>2148</v>
      </c>
      <c r="N694" s="63" t="s">
        <v>3286</v>
      </c>
      <c r="O694" s="4" t="s">
        <v>3482</v>
      </c>
      <c r="P694" s="4" t="s">
        <v>3483</v>
      </c>
      <c r="Q694" s="4"/>
      <c r="R694" s="4"/>
      <c r="S694" s="4"/>
      <c r="U694" s="10">
        <f t="shared" si="23"/>
        <v>0</v>
      </c>
      <c r="W694" s="10"/>
      <c r="X694" s="10" t="s">
        <v>822</v>
      </c>
      <c r="Y694" s="1" t="s">
        <v>783</v>
      </c>
      <c r="Z694" s="69" t="s">
        <v>3484</v>
      </c>
    </row>
    <row r="695" ht="29" customHeight="1" spans="1:26">
      <c r="A695" s="8">
        <f t="shared" si="21"/>
        <v>694</v>
      </c>
      <c r="B695" s="18">
        <v>45723</v>
      </c>
      <c r="C695" s="68">
        <v>46203</v>
      </c>
      <c r="D695" s="10" t="s">
        <v>3485</v>
      </c>
      <c r="E695" s="4" t="s">
        <v>41</v>
      </c>
      <c r="F695" s="4"/>
      <c r="G695" s="4" t="s">
        <v>62</v>
      </c>
      <c r="H695" s="82" t="s">
        <v>3486</v>
      </c>
      <c r="I695" s="12" t="s">
        <v>3487</v>
      </c>
      <c r="J695" s="12" t="s">
        <v>3488</v>
      </c>
      <c r="K695" s="4" t="s">
        <v>58</v>
      </c>
      <c r="L695" s="4">
        <v>9216</v>
      </c>
      <c r="M695" s="4">
        <v>2149</v>
      </c>
      <c r="N695" s="63" t="s">
        <v>3286</v>
      </c>
      <c r="O695" s="4" t="s">
        <v>3440</v>
      </c>
      <c r="P695" s="4" t="s">
        <v>3489</v>
      </c>
      <c r="Q695" s="4"/>
      <c r="R695" s="4"/>
      <c r="S695" s="4"/>
      <c r="U695" s="10">
        <f t="shared" si="23"/>
        <v>0</v>
      </c>
      <c r="W695" s="10"/>
      <c r="X695" s="10" t="s">
        <v>2456</v>
      </c>
      <c r="Y695" s="1" t="s">
        <v>783</v>
      </c>
      <c r="Z695" s="69" t="s">
        <v>3490</v>
      </c>
    </row>
    <row r="696" ht="18" customHeight="1" spans="1:26">
      <c r="A696" s="8">
        <f t="shared" si="21"/>
        <v>695</v>
      </c>
      <c r="B696" s="18">
        <v>45723</v>
      </c>
      <c r="C696" s="68">
        <v>46203</v>
      </c>
      <c r="D696" s="10" t="s">
        <v>3491</v>
      </c>
      <c r="E696" s="4" t="s">
        <v>41</v>
      </c>
      <c r="F696" s="4"/>
      <c r="G696" s="4" t="s">
        <v>48</v>
      </c>
      <c r="H696" s="4" t="s">
        <v>3492</v>
      </c>
      <c r="I696" s="12" t="s">
        <v>3493</v>
      </c>
      <c r="J696" s="12" t="s">
        <v>50</v>
      </c>
      <c r="K696" s="4" t="s">
        <v>58</v>
      </c>
      <c r="L696" s="4">
        <v>9216</v>
      </c>
      <c r="M696" s="4">
        <v>2150</v>
      </c>
      <c r="N696" s="10" t="s">
        <v>289</v>
      </c>
      <c r="O696" s="4" t="s">
        <v>3477</v>
      </c>
      <c r="P696" s="4" t="s">
        <v>3494</v>
      </c>
      <c r="Q696" s="4"/>
      <c r="R696" s="4"/>
      <c r="S696" s="4"/>
      <c r="U696" s="10">
        <f t="shared" si="23"/>
        <v>0</v>
      </c>
      <c r="W696" s="10" t="s">
        <v>118</v>
      </c>
      <c r="X696" s="10" t="s">
        <v>1989</v>
      </c>
      <c r="Y696" s="10" t="s">
        <v>1989</v>
      </c>
      <c r="Z696" s="69" t="s">
        <v>3495</v>
      </c>
    </row>
    <row r="697" ht="18" customHeight="1" spans="1:26">
      <c r="A697" s="8">
        <f t="shared" si="21"/>
        <v>696</v>
      </c>
      <c r="B697" s="18">
        <v>45726</v>
      </c>
      <c r="C697" s="68">
        <v>46203</v>
      </c>
      <c r="D697" s="10" t="s">
        <v>3496</v>
      </c>
      <c r="E697" s="4" t="s">
        <v>34</v>
      </c>
      <c r="F697" s="4"/>
      <c r="G697" s="4" t="s">
        <v>48</v>
      </c>
      <c r="H697" s="4" t="s">
        <v>3497</v>
      </c>
      <c r="I697" s="12" t="s">
        <v>3498</v>
      </c>
      <c r="J697" s="12" t="s">
        <v>117</v>
      </c>
      <c r="K697" s="4" t="s">
        <v>58</v>
      </c>
      <c r="L697" s="4">
        <v>9216</v>
      </c>
      <c r="M697" s="4">
        <v>2151</v>
      </c>
      <c r="N697" s="10" t="s">
        <v>1943</v>
      </c>
      <c r="O697" s="4" t="s">
        <v>3477</v>
      </c>
      <c r="P697" s="4" t="s">
        <v>3483</v>
      </c>
      <c r="Q697" s="4"/>
      <c r="R697" s="4"/>
      <c r="S697" s="4"/>
      <c r="U697" s="10">
        <f t="shared" si="23"/>
        <v>0</v>
      </c>
      <c r="W697" s="10" t="s">
        <v>118</v>
      </c>
      <c r="X697" s="10" t="s">
        <v>1326</v>
      </c>
      <c r="Y697" s="1" t="s">
        <v>783</v>
      </c>
      <c r="Z697" s="69" t="s">
        <v>3499</v>
      </c>
    </row>
    <row r="698" ht="18" customHeight="1" spans="1:26">
      <c r="A698" s="8">
        <f t="shared" si="21"/>
        <v>697</v>
      </c>
      <c r="B698" s="18">
        <v>45726</v>
      </c>
      <c r="C698" s="68">
        <v>46203</v>
      </c>
      <c r="D698" s="10" t="s">
        <v>3500</v>
      </c>
      <c r="E698" s="4" t="s">
        <v>41</v>
      </c>
      <c r="F698" s="4"/>
      <c r="G698" s="4" t="s">
        <v>48</v>
      </c>
      <c r="H698" s="4" t="s">
        <v>3501</v>
      </c>
      <c r="I698" s="12" t="s">
        <v>3502</v>
      </c>
      <c r="J698" s="12" t="s">
        <v>57</v>
      </c>
      <c r="K698" s="4" t="s">
        <v>58</v>
      </c>
      <c r="L698" s="4">
        <v>9216</v>
      </c>
      <c r="M698" s="4">
        <v>2152</v>
      </c>
      <c r="N698" s="10" t="s">
        <v>743</v>
      </c>
      <c r="O698" s="4"/>
      <c r="P698" s="4" t="s">
        <v>3494</v>
      </c>
      <c r="Q698" s="4"/>
      <c r="R698" s="4"/>
      <c r="S698" s="4"/>
      <c r="U698" s="10">
        <f t="shared" si="23"/>
        <v>0</v>
      </c>
      <c r="W698" s="10" t="s">
        <v>118</v>
      </c>
      <c r="X698" s="10" t="s">
        <v>819</v>
      </c>
      <c r="Y698" s="1" t="s">
        <v>783</v>
      </c>
      <c r="Z698" s="69" t="s">
        <v>3503</v>
      </c>
    </row>
    <row r="699" ht="18" customHeight="1" spans="1:26">
      <c r="A699" s="8">
        <f t="shared" si="21"/>
        <v>698</v>
      </c>
      <c r="B699" s="18">
        <v>45728</v>
      </c>
      <c r="C699" s="68">
        <v>46112</v>
      </c>
      <c r="D699" s="10" t="s">
        <v>3504</v>
      </c>
      <c r="E699" s="4" t="s">
        <v>41</v>
      </c>
      <c r="F699" s="4"/>
      <c r="G699" s="4" t="s">
        <v>36</v>
      </c>
      <c r="H699" s="4" t="s">
        <v>3505</v>
      </c>
      <c r="I699" s="12" t="s">
        <v>3506</v>
      </c>
      <c r="J699" s="12" t="s">
        <v>2152</v>
      </c>
      <c r="K699" s="4" t="s">
        <v>58</v>
      </c>
      <c r="L699" s="4">
        <v>9216</v>
      </c>
      <c r="M699" s="4">
        <v>2153</v>
      </c>
      <c r="N699" s="63" t="s">
        <v>3286</v>
      </c>
      <c r="O699" s="4"/>
      <c r="P699" s="4" t="s">
        <v>3483</v>
      </c>
      <c r="Q699" s="4"/>
      <c r="R699" s="4"/>
      <c r="S699" s="4"/>
      <c r="U699" s="10">
        <f t="shared" si="23"/>
        <v>0</v>
      </c>
      <c r="W699" s="38">
        <v>11520</v>
      </c>
      <c r="X699" s="10" t="s">
        <v>1989</v>
      </c>
      <c r="Y699" s="10" t="s">
        <v>1989</v>
      </c>
      <c r="Z699" s="69" t="s">
        <v>3507</v>
      </c>
    </row>
    <row r="700" ht="29" customHeight="1" spans="1:26">
      <c r="A700" s="8">
        <f t="shared" si="21"/>
        <v>699</v>
      </c>
      <c r="B700" s="18">
        <v>45729</v>
      </c>
      <c r="C700" s="68">
        <v>46203</v>
      </c>
      <c r="D700" s="10" t="s">
        <v>3508</v>
      </c>
      <c r="E700" s="4" t="s">
        <v>34</v>
      </c>
      <c r="F700" s="4"/>
      <c r="G700" s="4" t="s">
        <v>62</v>
      </c>
      <c r="H700" s="82" t="s">
        <v>4407</v>
      </c>
      <c r="I700" s="12" t="s">
        <v>3510</v>
      </c>
      <c r="J700" s="12" t="s">
        <v>3511</v>
      </c>
      <c r="K700" s="4" t="s">
        <v>58</v>
      </c>
      <c r="L700" s="4">
        <v>9216</v>
      </c>
      <c r="M700" s="4">
        <v>2154</v>
      </c>
      <c r="N700" s="63" t="s">
        <v>3286</v>
      </c>
      <c r="O700" s="4"/>
      <c r="P700" s="4" t="s">
        <v>3489</v>
      </c>
      <c r="Q700" s="4"/>
      <c r="R700" s="4"/>
      <c r="S700" s="4"/>
      <c r="U700" s="10">
        <f t="shared" si="23"/>
        <v>0</v>
      </c>
      <c r="W700" s="10"/>
      <c r="X700" s="10" t="s">
        <v>1818</v>
      </c>
      <c r="Y700" s="1" t="s">
        <v>783</v>
      </c>
      <c r="Z700" s="69" t="s">
        <v>3512</v>
      </c>
    </row>
    <row r="701" ht="18" customHeight="1" spans="1:26">
      <c r="A701" s="8">
        <f t="shared" si="21"/>
        <v>700</v>
      </c>
      <c r="B701" s="18">
        <v>45730</v>
      </c>
      <c r="C701" s="68">
        <v>46203</v>
      </c>
      <c r="D701" s="10" t="s">
        <v>3513</v>
      </c>
      <c r="E701" s="4" t="s">
        <v>34</v>
      </c>
      <c r="F701" s="4"/>
      <c r="G701" s="4" t="s">
        <v>48</v>
      </c>
      <c r="H701" s="4" t="s">
        <v>3514</v>
      </c>
      <c r="I701" s="12" t="s">
        <v>3515</v>
      </c>
      <c r="J701" s="12" t="s">
        <v>3362</v>
      </c>
      <c r="K701" s="4" t="s">
        <v>58</v>
      </c>
      <c r="L701" s="4">
        <v>9216</v>
      </c>
      <c r="M701" s="4">
        <v>2155</v>
      </c>
      <c r="N701" s="10" t="s">
        <v>289</v>
      </c>
      <c r="O701" s="4" t="s">
        <v>3430</v>
      </c>
      <c r="P701" s="4" t="s">
        <v>3489</v>
      </c>
      <c r="Q701" s="4"/>
      <c r="R701" s="4"/>
      <c r="S701" s="4"/>
      <c r="U701" s="10">
        <f t="shared" si="23"/>
        <v>0</v>
      </c>
      <c r="W701" s="10" t="s">
        <v>118</v>
      </c>
      <c r="X701" s="10" t="s">
        <v>2818</v>
      </c>
      <c r="Y701" s="1" t="s">
        <v>783</v>
      </c>
      <c r="Z701" s="69" t="s">
        <v>3516</v>
      </c>
    </row>
    <row r="702" ht="18" customHeight="1" spans="1:26">
      <c r="A702" s="8">
        <f t="shared" si="21"/>
        <v>701</v>
      </c>
      <c r="B702" s="18">
        <v>45733</v>
      </c>
      <c r="C702" s="68">
        <v>46203</v>
      </c>
      <c r="D702" s="10" t="s">
        <v>3517</v>
      </c>
      <c r="E702" s="4" t="s">
        <v>41</v>
      </c>
      <c r="F702" s="4"/>
      <c r="G702" s="4" t="s">
        <v>121</v>
      </c>
      <c r="H702" s="4"/>
      <c r="I702" s="12" t="s">
        <v>3518</v>
      </c>
      <c r="J702" s="12" t="s">
        <v>3519</v>
      </c>
      <c r="K702" s="81" t="s">
        <v>58</v>
      </c>
      <c r="L702" s="4">
        <v>7168</v>
      </c>
      <c r="M702" s="4">
        <v>2156</v>
      </c>
      <c r="N702" s="63" t="s">
        <v>3324</v>
      </c>
      <c r="O702" s="4"/>
      <c r="P702" s="4" t="s">
        <v>3489</v>
      </c>
      <c r="Q702" s="4"/>
      <c r="R702" s="4"/>
      <c r="S702" s="4"/>
      <c r="U702" s="10">
        <f t="shared" si="23"/>
        <v>0</v>
      </c>
      <c r="W702" s="10"/>
      <c r="X702" s="1" t="s">
        <v>768</v>
      </c>
      <c r="Y702" s="1" t="s">
        <v>768</v>
      </c>
      <c r="Z702" s="69" t="s">
        <v>3520</v>
      </c>
    </row>
    <row r="703" ht="18" customHeight="1" spans="1:26">
      <c r="A703" s="8">
        <f t="shared" si="21"/>
        <v>702</v>
      </c>
      <c r="B703" s="18">
        <v>45733</v>
      </c>
      <c r="C703" s="68">
        <v>46234</v>
      </c>
      <c r="D703" s="10" t="s">
        <v>3521</v>
      </c>
      <c r="E703" s="4" t="s">
        <v>41</v>
      </c>
      <c r="F703" s="4"/>
      <c r="G703" s="4" t="s">
        <v>42</v>
      </c>
      <c r="H703" s="4" t="s">
        <v>3522</v>
      </c>
      <c r="I703" s="12" t="s">
        <v>3523</v>
      </c>
      <c r="J703" s="12" t="s">
        <v>138</v>
      </c>
      <c r="K703" s="81" t="s">
        <v>58</v>
      </c>
      <c r="L703" s="4">
        <v>7168</v>
      </c>
      <c r="M703" s="4">
        <v>2157</v>
      </c>
      <c r="N703" s="63" t="s">
        <v>3286</v>
      </c>
      <c r="O703" s="4" t="s">
        <v>3482</v>
      </c>
      <c r="P703" s="4" t="s">
        <v>3524</v>
      </c>
      <c r="Q703" s="4"/>
      <c r="R703" s="4"/>
      <c r="S703" s="4"/>
      <c r="U703" s="10">
        <f t="shared" si="23"/>
        <v>0</v>
      </c>
      <c r="W703" s="10"/>
      <c r="X703" s="10" t="s">
        <v>2807</v>
      </c>
      <c r="Y703" s="1" t="s">
        <v>783</v>
      </c>
      <c r="Z703" s="69" t="s">
        <v>3525</v>
      </c>
    </row>
    <row r="704" ht="18" customHeight="1" spans="1:26">
      <c r="A704" s="8">
        <f t="shared" si="21"/>
        <v>703</v>
      </c>
      <c r="B704" s="18">
        <v>45734</v>
      </c>
      <c r="C704" s="68">
        <v>46234</v>
      </c>
      <c r="D704" s="10" t="s">
        <v>3526</v>
      </c>
      <c r="E704" s="4" t="s">
        <v>41</v>
      </c>
      <c r="F704" s="4"/>
      <c r="G704" s="4" t="s">
        <v>42</v>
      </c>
      <c r="H704" s="4"/>
      <c r="I704" s="12" t="s">
        <v>3527</v>
      </c>
      <c r="J704" s="12" t="s">
        <v>134</v>
      </c>
      <c r="K704" s="81" t="s">
        <v>58</v>
      </c>
      <c r="L704" s="4">
        <v>7168</v>
      </c>
      <c r="M704" s="4">
        <v>2158</v>
      </c>
      <c r="N704" s="63" t="s">
        <v>3286</v>
      </c>
      <c r="O704" s="4"/>
      <c r="P704" s="4" t="s">
        <v>3524</v>
      </c>
      <c r="Q704" s="4"/>
      <c r="R704" s="4"/>
      <c r="S704" s="4"/>
      <c r="U704" s="10">
        <f t="shared" si="23"/>
        <v>0</v>
      </c>
      <c r="W704" s="10"/>
      <c r="X704" s="10" t="s">
        <v>1333</v>
      </c>
      <c r="Y704" s="1" t="s">
        <v>783</v>
      </c>
      <c r="Z704" s="69" t="s">
        <v>3528</v>
      </c>
    </row>
    <row r="705" ht="18" customHeight="1" spans="1:26">
      <c r="A705" s="8">
        <f t="shared" si="21"/>
        <v>704</v>
      </c>
      <c r="B705" s="18">
        <v>45735</v>
      </c>
      <c r="C705" s="68">
        <v>46203</v>
      </c>
      <c r="D705" s="10" t="s">
        <v>3533</v>
      </c>
      <c r="E705" s="4" t="s">
        <v>34</v>
      </c>
      <c r="F705" s="4"/>
      <c r="G705" s="4" t="s">
        <v>62</v>
      </c>
      <c r="H705" s="4" t="s">
        <v>3534</v>
      </c>
      <c r="I705" s="12" t="s">
        <v>3535</v>
      </c>
      <c r="J705" s="12" t="s">
        <v>50</v>
      </c>
      <c r="K705" s="4" t="s">
        <v>58</v>
      </c>
      <c r="L705" s="4">
        <v>9216</v>
      </c>
      <c r="M705" s="4">
        <v>2160</v>
      </c>
      <c r="N705" s="63" t="s">
        <v>3286</v>
      </c>
      <c r="O705" s="4"/>
      <c r="P705" s="4" t="s">
        <v>2995</v>
      </c>
      <c r="Q705" s="4"/>
      <c r="R705" s="4"/>
      <c r="S705" s="4"/>
      <c r="U705" s="10">
        <f t="shared" si="23"/>
        <v>0</v>
      </c>
      <c r="W705" s="10"/>
      <c r="X705" s="10" t="s">
        <v>1966</v>
      </c>
      <c r="Y705" s="1" t="s">
        <v>783</v>
      </c>
      <c r="Z705" s="1" t="s">
        <v>585</v>
      </c>
    </row>
    <row r="706" ht="29" customHeight="1" spans="1:26">
      <c r="A706" s="8">
        <f t="shared" ref="A706:A769" si="24">ROW()-1</f>
        <v>705</v>
      </c>
      <c r="B706" s="18">
        <v>45736</v>
      </c>
      <c r="C706" s="68">
        <v>46203</v>
      </c>
      <c r="D706" s="10" t="s">
        <v>3536</v>
      </c>
      <c r="E706" s="4" t="s">
        <v>34</v>
      </c>
      <c r="F706" s="4"/>
      <c r="G706" s="4" t="s">
        <v>62</v>
      </c>
      <c r="H706" s="82" t="s">
        <v>3537</v>
      </c>
      <c r="I706" s="12" t="s">
        <v>3538</v>
      </c>
      <c r="J706" s="12" t="s">
        <v>3539</v>
      </c>
      <c r="K706" s="4" t="s">
        <v>58</v>
      </c>
      <c r="L706" s="4">
        <v>9216</v>
      </c>
      <c r="M706" s="4">
        <v>2161</v>
      </c>
      <c r="N706" s="63" t="s">
        <v>3286</v>
      </c>
      <c r="O706" s="4" t="s">
        <v>3440</v>
      </c>
      <c r="P706" s="4" t="s">
        <v>3540</v>
      </c>
      <c r="Q706" s="4"/>
      <c r="R706" s="4"/>
      <c r="S706" s="4"/>
      <c r="U706" s="10">
        <f t="shared" si="23"/>
        <v>0</v>
      </c>
      <c r="W706" s="10"/>
      <c r="X706" s="10" t="s">
        <v>2987</v>
      </c>
      <c r="Y706" s="1" t="s">
        <v>783</v>
      </c>
      <c r="Z706" s="69" t="s">
        <v>3541</v>
      </c>
    </row>
    <row r="707" ht="18" customHeight="1" spans="1:26">
      <c r="A707" s="8">
        <f t="shared" si="24"/>
        <v>706</v>
      </c>
      <c r="B707" s="18">
        <v>45737</v>
      </c>
      <c r="C707" s="68">
        <v>46203</v>
      </c>
      <c r="D707" s="10" t="s">
        <v>3542</v>
      </c>
      <c r="E707" s="4" t="s">
        <v>41</v>
      </c>
      <c r="F707" s="4"/>
      <c r="G707" s="4" t="s">
        <v>42</v>
      </c>
      <c r="H707" s="4" t="s">
        <v>3543</v>
      </c>
      <c r="I707" s="12" t="s">
        <v>3544</v>
      </c>
      <c r="J707" s="12" t="s">
        <v>44</v>
      </c>
      <c r="K707" s="81" t="s">
        <v>58</v>
      </c>
      <c r="L707" s="4">
        <v>7168</v>
      </c>
      <c r="M707" s="4">
        <v>2162</v>
      </c>
      <c r="N707" s="63" t="s">
        <v>3286</v>
      </c>
      <c r="O707" s="4"/>
      <c r="P707" s="4" t="s">
        <v>3540</v>
      </c>
      <c r="Q707" s="4"/>
      <c r="R707" s="4"/>
      <c r="S707" s="4"/>
      <c r="U707" s="10">
        <f t="shared" si="23"/>
        <v>0</v>
      </c>
      <c r="W707" s="10"/>
      <c r="X707" s="10" t="s">
        <v>2038</v>
      </c>
      <c r="Y707" s="1" t="s">
        <v>2039</v>
      </c>
      <c r="Z707" s="69" t="s">
        <v>3545</v>
      </c>
    </row>
    <row r="708" ht="18" customHeight="1" spans="1:26">
      <c r="A708" s="8">
        <f t="shared" si="24"/>
        <v>707</v>
      </c>
      <c r="B708" s="18">
        <v>45737</v>
      </c>
      <c r="C708" s="68">
        <v>46203</v>
      </c>
      <c r="D708" s="10" t="s">
        <v>3546</v>
      </c>
      <c r="E708" s="4" t="s">
        <v>41</v>
      </c>
      <c r="F708" s="4"/>
      <c r="G708" s="4" t="s">
        <v>48</v>
      </c>
      <c r="H708" s="4" t="s">
        <v>3547</v>
      </c>
      <c r="I708" s="12" t="s">
        <v>3548</v>
      </c>
      <c r="J708" s="12" t="s">
        <v>134</v>
      </c>
      <c r="K708" s="4" t="s">
        <v>58</v>
      </c>
      <c r="L708" s="4">
        <v>9216</v>
      </c>
      <c r="M708" s="4">
        <v>2163</v>
      </c>
      <c r="N708" s="10" t="s">
        <v>1328</v>
      </c>
      <c r="O708" s="4" t="s">
        <v>3430</v>
      </c>
      <c r="P708" s="4" t="s">
        <v>3540</v>
      </c>
      <c r="Q708" s="4"/>
      <c r="R708" s="4"/>
      <c r="S708" s="4"/>
      <c r="U708" s="10">
        <f t="shared" si="23"/>
        <v>0</v>
      </c>
      <c r="W708" s="10" t="s">
        <v>118</v>
      </c>
      <c r="X708" s="10" t="s">
        <v>1989</v>
      </c>
      <c r="Y708" s="10" t="s">
        <v>1989</v>
      </c>
      <c r="Z708" s="69" t="s">
        <v>3549</v>
      </c>
    </row>
    <row r="709" ht="18" customHeight="1" spans="1:26">
      <c r="A709" s="8">
        <f t="shared" si="24"/>
        <v>708</v>
      </c>
      <c r="B709" s="18">
        <v>45737</v>
      </c>
      <c r="C709" s="68">
        <v>46203</v>
      </c>
      <c r="D709" s="10" t="s">
        <v>3550</v>
      </c>
      <c r="E709" s="4" t="s">
        <v>41</v>
      </c>
      <c r="F709" s="4"/>
      <c r="G709" s="4" t="s">
        <v>62</v>
      </c>
      <c r="H709" s="4" t="s">
        <v>3551</v>
      </c>
      <c r="I709" s="12" t="s">
        <v>3552</v>
      </c>
      <c r="J709" s="12" t="s">
        <v>50</v>
      </c>
      <c r="K709" s="4" t="s">
        <v>58</v>
      </c>
      <c r="L709" s="4">
        <v>9216</v>
      </c>
      <c r="M709" s="4">
        <v>2164</v>
      </c>
      <c r="N709" s="63" t="s">
        <v>3286</v>
      </c>
      <c r="O709" s="4" t="s">
        <v>3440</v>
      </c>
      <c r="P709" s="4" t="s">
        <v>3540</v>
      </c>
      <c r="Q709" s="4"/>
      <c r="R709" s="4"/>
      <c r="S709" s="4"/>
      <c r="U709" s="10">
        <f t="shared" si="23"/>
        <v>0</v>
      </c>
      <c r="W709" s="10"/>
      <c r="X709" s="10" t="s">
        <v>1010</v>
      </c>
      <c r="Y709" s="1" t="s">
        <v>783</v>
      </c>
      <c r="Z709" s="69" t="s">
        <v>3553</v>
      </c>
    </row>
    <row r="710" ht="18" customHeight="1" spans="1:26">
      <c r="A710" s="8">
        <f t="shared" si="24"/>
        <v>709</v>
      </c>
      <c r="B710" s="18">
        <v>45740</v>
      </c>
      <c r="C710" s="68">
        <v>46203</v>
      </c>
      <c r="D710" s="10" t="s">
        <v>3554</v>
      </c>
      <c r="E710" s="4" t="s">
        <v>34</v>
      </c>
      <c r="F710" s="4"/>
      <c r="G710" s="4" t="s">
        <v>48</v>
      </c>
      <c r="H710" s="4" t="s">
        <v>3418</v>
      </c>
      <c r="I710" s="12" t="s">
        <v>1104</v>
      </c>
      <c r="J710" s="12" t="s">
        <v>217</v>
      </c>
      <c r="K710" s="4" t="s">
        <v>58</v>
      </c>
      <c r="L710" s="4">
        <v>9216</v>
      </c>
      <c r="M710" s="4">
        <v>2165</v>
      </c>
      <c r="N710" s="10" t="s">
        <v>1071</v>
      </c>
      <c r="O710" s="4"/>
      <c r="P710" s="4" t="s">
        <v>3540</v>
      </c>
      <c r="Q710" s="4"/>
      <c r="R710" s="4"/>
      <c r="S710" s="4"/>
      <c r="U710" s="10">
        <f t="shared" si="23"/>
        <v>0</v>
      </c>
      <c r="W710" s="10" t="s">
        <v>118</v>
      </c>
      <c r="X710" s="10" t="s">
        <v>2102</v>
      </c>
      <c r="Y710" s="10" t="s">
        <v>2102</v>
      </c>
      <c r="Z710" s="69" t="s">
        <v>3555</v>
      </c>
    </row>
    <row r="711" ht="18" customHeight="1" spans="1:26">
      <c r="A711" s="8">
        <f t="shared" si="24"/>
        <v>710</v>
      </c>
      <c r="B711" s="18">
        <v>45740</v>
      </c>
      <c r="C711" s="68">
        <v>46203</v>
      </c>
      <c r="D711" s="10" t="s">
        <v>3556</v>
      </c>
      <c r="E711" s="4" t="s">
        <v>41</v>
      </c>
      <c r="F711" s="4"/>
      <c r="G711" s="4" t="s">
        <v>48</v>
      </c>
      <c r="H711" s="4" t="s">
        <v>3557</v>
      </c>
      <c r="I711" s="12" t="s">
        <v>3558</v>
      </c>
      <c r="J711" s="12" t="s">
        <v>44</v>
      </c>
      <c r="K711" s="4" t="s">
        <v>58</v>
      </c>
      <c r="L711" s="4">
        <v>9216</v>
      </c>
      <c r="M711" s="4">
        <v>2166</v>
      </c>
      <c r="N711" s="10" t="s">
        <v>408</v>
      </c>
      <c r="O711" s="4"/>
      <c r="P711" s="4" t="s">
        <v>3540</v>
      </c>
      <c r="Q711" s="4"/>
      <c r="R711" s="4"/>
      <c r="S711" s="4"/>
      <c r="U711" s="10">
        <f t="shared" si="23"/>
        <v>0</v>
      </c>
      <c r="W711" s="10" t="s">
        <v>118</v>
      </c>
      <c r="X711" s="10" t="s">
        <v>1504</v>
      </c>
      <c r="Y711" s="1" t="s">
        <v>783</v>
      </c>
      <c r="Z711" s="69" t="s">
        <v>3559</v>
      </c>
    </row>
    <row r="712" ht="18" customHeight="1" spans="1:26">
      <c r="A712" s="8">
        <f t="shared" si="24"/>
        <v>711</v>
      </c>
      <c r="B712" s="18">
        <v>44351</v>
      </c>
      <c r="C712" s="68">
        <v>46203</v>
      </c>
      <c r="D712" s="10" t="s">
        <v>3560</v>
      </c>
      <c r="E712" s="4" t="s">
        <v>34</v>
      </c>
      <c r="F712" s="4"/>
      <c r="G712" s="4" t="s">
        <v>62</v>
      </c>
      <c r="H712" s="4"/>
      <c r="I712" s="12" t="s">
        <v>3561</v>
      </c>
      <c r="J712" s="12" t="s">
        <v>594</v>
      </c>
      <c r="K712" s="4" t="s">
        <v>58</v>
      </c>
      <c r="L712" s="4">
        <v>9216</v>
      </c>
      <c r="M712" s="4" t="s">
        <v>3562</v>
      </c>
      <c r="N712" s="4"/>
      <c r="O712" s="4" t="s">
        <v>2713</v>
      </c>
      <c r="P712" s="4" t="s">
        <v>2713</v>
      </c>
      <c r="Q712" s="4"/>
      <c r="R712" s="4"/>
      <c r="S712" s="4"/>
      <c r="U712" s="10">
        <f t="shared" si="23"/>
        <v>4</v>
      </c>
      <c r="W712" s="10"/>
      <c r="Y712" s="1"/>
      <c r="Z712" s="69" t="s">
        <v>3563</v>
      </c>
    </row>
    <row r="713" ht="18" customHeight="1" spans="1:26">
      <c r="A713" s="8">
        <f t="shared" si="24"/>
        <v>712</v>
      </c>
      <c r="B713" s="18">
        <v>45740</v>
      </c>
      <c r="C713" s="68">
        <v>46234</v>
      </c>
      <c r="D713" s="10" t="s">
        <v>3564</v>
      </c>
      <c r="E713" s="4" t="s">
        <v>41</v>
      </c>
      <c r="F713" s="4"/>
      <c r="G713" s="4" t="s">
        <v>48</v>
      </c>
      <c r="H713" s="4" t="s">
        <v>3565</v>
      </c>
      <c r="I713" s="12" t="s">
        <v>3566</v>
      </c>
      <c r="J713" s="12" t="s">
        <v>134</v>
      </c>
      <c r="K713" s="4" t="s">
        <v>58</v>
      </c>
      <c r="L713" s="4">
        <v>9216</v>
      </c>
      <c r="M713" s="4">
        <v>2168</v>
      </c>
      <c r="N713" s="10" t="s">
        <v>3567</v>
      </c>
      <c r="O713" s="4"/>
      <c r="P713" s="4" t="s">
        <v>3540</v>
      </c>
      <c r="Q713" s="4"/>
      <c r="R713" s="4"/>
      <c r="S713" s="4"/>
      <c r="U713" s="10">
        <f t="shared" si="23"/>
        <v>0</v>
      </c>
      <c r="W713" s="10" t="s">
        <v>118</v>
      </c>
      <c r="X713" s="10" t="s">
        <v>3062</v>
      </c>
      <c r="Y713" s="1" t="s">
        <v>783</v>
      </c>
      <c r="Z713" s="69" t="s">
        <v>3568</v>
      </c>
    </row>
    <row r="714" ht="18" customHeight="1" spans="1:26">
      <c r="A714" s="8">
        <f t="shared" si="24"/>
        <v>713</v>
      </c>
      <c r="B714" s="18">
        <v>45741</v>
      </c>
      <c r="C714" s="68">
        <v>46203</v>
      </c>
      <c r="D714" s="10" t="s">
        <v>3569</v>
      </c>
      <c r="E714" s="4" t="s">
        <v>34</v>
      </c>
      <c r="F714" s="4"/>
      <c r="G714" s="4" t="s">
        <v>36</v>
      </c>
      <c r="H714" s="4" t="s">
        <v>3570</v>
      </c>
      <c r="I714" s="12" t="s">
        <v>3571</v>
      </c>
      <c r="J714" s="12" t="s">
        <v>57</v>
      </c>
      <c r="K714" s="4" t="s">
        <v>58</v>
      </c>
      <c r="L714" s="4">
        <v>9216</v>
      </c>
      <c r="M714" s="4">
        <v>2169</v>
      </c>
      <c r="N714" s="63" t="s">
        <v>3286</v>
      </c>
      <c r="O714" s="4"/>
      <c r="P714" s="4" t="s">
        <v>3540</v>
      </c>
      <c r="Q714" s="4"/>
      <c r="R714" s="4"/>
      <c r="S714" s="4"/>
      <c r="U714" s="10">
        <f t="shared" si="23"/>
        <v>0</v>
      </c>
      <c r="W714" s="10"/>
      <c r="X714" s="10" t="s">
        <v>2955</v>
      </c>
      <c r="Y714" s="1" t="s">
        <v>783</v>
      </c>
      <c r="Z714" s="69" t="s">
        <v>3572</v>
      </c>
    </row>
    <row r="715" ht="18" customHeight="1" spans="1:26">
      <c r="A715" s="8">
        <f t="shared" si="24"/>
        <v>714</v>
      </c>
      <c r="B715" s="18">
        <v>45742</v>
      </c>
      <c r="C715" s="68">
        <v>46203</v>
      </c>
      <c r="D715" s="10" t="s">
        <v>3573</v>
      </c>
      <c r="E715" s="4" t="s">
        <v>34</v>
      </c>
      <c r="F715" s="4"/>
      <c r="G715" s="4" t="s">
        <v>325</v>
      </c>
      <c r="H715" s="4" t="s">
        <v>3575</v>
      </c>
      <c r="I715" s="12" t="s">
        <v>3576</v>
      </c>
      <c r="J715" s="12" t="s">
        <v>3577</v>
      </c>
      <c r="K715" s="81" t="s">
        <v>58</v>
      </c>
      <c r="L715" s="4">
        <v>2048</v>
      </c>
      <c r="M715" s="4">
        <v>2170</v>
      </c>
      <c r="N715" s="63" t="s">
        <v>3324</v>
      </c>
      <c r="O715" s="4"/>
      <c r="P715" s="4" t="s">
        <v>3578</v>
      </c>
      <c r="Q715" s="4"/>
      <c r="R715" s="4"/>
      <c r="S715" s="4"/>
      <c r="U715" s="10">
        <f t="shared" si="23"/>
        <v>0</v>
      </c>
      <c r="W715" s="10"/>
      <c r="X715" s="10" t="s">
        <v>3574</v>
      </c>
      <c r="Y715" s="1" t="s">
        <v>768</v>
      </c>
      <c r="Z715" s="69" t="s">
        <v>3579</v>
      </c>
    </row>
    <row r="716" ht="18" customHeight="1" spans="1:26">
      <c r="A716" s="8">
        <f t="shared" si="24"/>
        <v>715</v>
      </c>
      <c r="B716" s="18">
        <v>45743</v>
      </c>
      <c r="C716" s="68">
        <v>46203</v>
      </c>
      <c r="D716" s="10" t="s">
        <v>3580</v>
      </c>
      <c r="E716" s="4" t="s">
        <v>34</v>
      </c>
      <c r="F716" s="4"/>
      <c r="G716" s="4" t="s">
        <v>62</v>
      </c>
      <c r="H716" s="4" t="s">
        <v>3581</v>
      </c>
      <c r="I716" s="12" t="s">
        <v>3582</v>
      </c>
      <c r="J716" s="12" t="s">
        <v>50</v>
      </c>
      <c r="K716" s="4" t="s">
        <v>58</v>
      </c>
      <c r="L716" s="4">
        <v>9216</v>
      </c>
      <c r="M716" s="4">
        <v>2171</v>
      </c>
      <c r="N716" s="63" t="s">
        <v>3286</v>
      </c>
      <c r="O716" s="4"/>
      <c r="P716" s="4" t="s">
        <v>3583</v>
      </c>
      <c r="Q716" s="4"/>
      <c r="R716" s="4"/>
      <c r="S716" s="4"/>
      <c r="U716" s="10">
        <f t="shared" si="23"/>
        <v>0</v>
      </c>
      <c r="W716" s="10"/>
      <c r="X716" s="10" t="s">
        <v>70</v>
      </c>
      <c r="Y716" s="1" t="s">
        <v>783</v>
      </c>
      <c r="Z716" s="1" t="s">
        <v>4408</v>
      </c>
    </row>
    <row r="717" ht="18" customHeight="1" spans="1:26">
      <c r="A717" s="8">
        <f t="shared" si="24"/>
        <v>716</v>
      </c>
      <c r="B717" s="18">
        <v>45744</v>
      </c>
      <c r="C717" s="68">
        <v>46203</v>
      </c>
      <c r="D717" s="10" t="s">
        <v>3585</v>
      </c>
      <c r="E717" s="4" t="s">
        <v>34</v>
      </c>
      <c r="F717" s="4"/>
      <c r="G717" s="4" t="s">
        <v>48</v>
      </c>
      <c r="H717" s="4" t="s">
        <v>3586</v>
      </c>
      <c r="I717" s="12" t="s">
        <v>3587</v>
      </c>
      <c r="J717" s="12" t="s">
        <v>57</v>
      </c>
      <c r="K717" s="4" t="s">
        <v>58</v>
      </c>
      <c r="L717" s="4">
        <v>9216</v>
      </c>
      <c r="M717" s="4">
        <v>2172</v>
      </c>
      <c r="N717" s="10" t="s">
        <v>483</v>
      </c>
      <c r="O717" s="4" t="s">
        <v>3430</v>
      </c>
      <c r="P717" s="4" t="s">
        <v>3583</v>
      </c>
      <c r="Q717" s="4"/>
      <c r="R717" s="4"/>
      <c r="S717" s="4"/>
      <c r="U717" s="10">
        <f t="shared" si="23"/>
        <v>0</v>
      </c>
      <c r="W717" s="10" t="s">
        <v>118</v>
      </c>
      <c r="X717" s="10" t="s">
        <v>2059</v>
      </c>
      <c r="Y717" s="1" t="s">
        <v>783</v>
      </c>
      <c r="Z717" s="69" t="s">
        <v>3588</v>
      </c>
    </row>
    <row r="718" ht="18" customHeight="1" spans="1:26">
      <c r="A718" s="8">
        <f t="shared" si="24"/>
        <v>717</v>
      </c>
      <c r="B718" s="18">
        <v>45744</v>
      </c>
      <c r="C718" s="68">
        <v>46203</v>
      </c>
      <c r="D718" s="36" t="s">
        <v>3589</v>
      </c>
      <c r="E718" s="4" t="s">
        <v>34</v>
      </c>
      <c r="F718" s="4"/>
      <c r="G718" s="4" t="s">
        <v>48</v>
      </c>
      <c r="H718" s="4" t="s">
        <v>3590</v>
      </c>
      <c r="I718" s="12" t="s">
        <v>3591</v>
      </c>
      <c r="J718" s="12" t="s">
        <v>57</v>
      </c>
      <c r="K718" s="4" t="s">
        <v>58</v>
      </c>
      <c r="L718" s="4">
        <v>9216</v>
      </c>
      <c r="M718" s="4">
        <v>2173</v>
      </c>
      <c r="N718" s="10" t="s">
        <v>483</v>
      </c>
      <c r="O718" s="4"/>
      <c r="P718" s="4" t="s">
        <v>3583</v>
      </c>
      <c r="Q718" s="4"/>
      <c r="R718" s="4"/>
      <c r="S718" s="4"/>
      <c r="U718" s="10">
        <f t="shared" si="23"/>
        <v>0</v>
      </c>
      <c r="W718" s="10" t="s">
        <v>118</v>
      </c>
      <c r="X718" s="10" t="s">
        <v>2059</v>
      </c>
      <c r="Y718" s="1" t="s">
        <v>783</v>
      </c>
      <c r="Z718" s="69" t="s">
        <v>3592</v>
      </c>
    </row>
    <row r="719" ht="18" customHeight="1" spans="1:26">
      <c r="A719" s="8">
        <f t="shared" si="24"/>
        <v>718</v>
      </c>
      <c r="B719" s="18">
        <v>45747</v>
      </c>
      <c r="C719" s="68">
        <v>46203</v>
      </c>
      <c r="D719" s="10" t="s">
        <v>3593</v>
      </c>
      <c r="E719" s="4" t="s">
        <v>41</v>
      </c>
      <c r="F719" s="4"/>
      <c r="G719" s="4" t="s">
        <v>62</v>
      </c>
      <c r="H719" s="4" t="s">
        <v>3594</v>
      </c>
      <c r="I719" s="12" t="s">
        <v>3595</v>
      </c>
      <c r="J719" s="12" t="s">
        <v>57</v>
      </c>
      <c r="K719" s="4" t="s">
        <v>58</v>
      </c>
      <c r="L719" s="4">
        <v>9216</v>
      </c>
      <c r="M719" s="4">
        <v>2174</v>
      </c>
      <c r="N719" s="63" t="s">
        <v>3286</v>
      </c>
      <c r="O719" s="4" t="s">
        <v>3440</v>
      </c>
      <c r="P719" s="4" t="s">
        <v>3596</v>
      </c>
      <c r="Q719" s="4"/>
      <c r="R719" s="4"/>
      <c r="S719" s="4"/>
      <c r="U719" s="10">
        <f t="shared" si="23"/>
        <v>0</v>
      </c>
      <c r="W719" s="10"/>
      <c r="X719" s="10" t="s">
        <v>3185</v>
      </c>
      <c r="Y719" s="1" t="s">
        <v>783</v>
      </c>
      <c r="Z719" s="69" t="s">
        <v>3597</v>
      </c>
    </row>
    <row r="720" ht="18" customHeight="1" spans="1:26">
      <c r="A720" s="8">
        <f t="shared" si="24"/>
        <v>719</v>
      </c>
      <c r="B720" s="18">
        <v>45747</v>
      </c>
      <c r="C720" s="68">
        <v>46203</v>
      </c>
      <c r="D720" s="10" t="s">
        <v>3598</v>
      </c>
      <c r="E720" s="4" t="s">
        <v>34</v>
      </c>
      <c r="F720" s="4"/>
      <c r="G720" s="4" t="s">
        <v>241</v>
      </c>
      <c r="H720" s="4"/>
      <c r="I720" s="4" t="s">
        <v>3599</v>
      </c>
      <c r="J720" s="12" t="s">
        <v>44</v>
      </c>
      <c r="K720" s="81" t="s">
        <v>58</v>
      </c>
      <c r="L720" s="4">
        <v>6144</v>
      </c>
      <c r="M720" s="4">
        <v>2175</v>
      </c>
      <c r="N720" s="63" t="s">
        <v>3282</v>
      </c>
      <c r="O720" s="4" t="s">
        <v>3482</v>
      </c>
      <c r="P720" s="4" t="s">
        <v>3600</v>
      </c>
      <c r="Q720" s="4"/>
      <c r="R720" s="4"/>
      <c r="S720" s="4"/>
      <c r="U720" s="10">
        <f t="shared" si="23"/>
        <v>0</v>
      </c>
      <c r="W720" s="10"/>
      <c r="X720" s="10" t="s">
        <v>722</v>
      </c>
      <c r="Y720" s="1" t="s">
        <v>783</v>
      </c>
      <c r="Z720" s="69" t="s">
        <v>3601</v>
      </c>
    </row>
    <row r="721" ht="18" customHeight="1" spans="1:26">
      <c r="A721" s="8">
        <f t="shared" si="24"/>
        <v>720</v>
      </c>
      <c r="B721" s="18">
        <v>45747</v>
      </c>
      <c r="C721" s="68">
        <v>46203</v>
      </c>
      <c r="D721" s="10" t="s">
        <v>3602</v>
      </c>
      <c r="E721" s="4" t="s">
        <v>34</v>
      </c>
      <c r="F721" s="4"/>
      <c r="G721" s="4" t="s">
        <v>62</v>
      </c>
      <c r="H721" s="4" t="s">
        <v>3603</v>
      </c>
      <c r="I721" s="12" t="s">
        <v>3604</v>
      </c>
      <c r="J721" s="12" t="s">
        <v>50</v>
      </c>
      <c r="K721" s="4" t="s">
        <v>58</v>
      </c>
      <c r="L721" s="4">
        <v>9216</v>
      </c>
      <c r="M721" s="4">
        <v>2176</v>
      </c>
      <c r="N721" s="63" t="s">
        <v>3286</v>
      </c>
      <c r="O721" s="4"/>
      <c r="P721" s="4" t="s">
        <v>3583</v>
      </c>
      <c r="Q721" s="4"/>
      <c r="R721" s="4"/>
      <c r="S721" s="4"/>
      <c r="U721" s="10">
        <f t="shared" si="23"/>
        <v>0</v>
      </c>
      <c r="W721" s="10"/>
      <c r="X721" s="10" t="s">
        <v>2818</v>
      </c>
      <c r="Y721" s="1" t="s">
        <v>783</v>
      </c>
      <c r="Z721" s="1" t="s">
        <v>4409</v>
      </c>
    </row>
    <row r="722" ht="18" customHeight="1" spans="1:26">
      <c r="A722" s="8">
        <f t="shared" si="24"/>
        <v>721</v>
      </c>
      <c r="B722" s="18">
        <v>45747</v>
      </c>
      <c r="C722" s="68">
        <v>46203</v>
      </c>
      <c r="D722" s="10" t="s">
        <v>3606</v>
      </c>
      <c r="E722" s="4" t="s">
        <v>34</v>
      </c>
      <c r="F722" s="4"/>
      <c r="G722" s="4" t="s">
        <v>62</v>
      </c>
      <c r="H722" s="4"/>
      <c r="I722" s="12" t="s">
        <v>3607</v>
      </c>
      <c r="J722" s="12" t="s">
        <v>57</v>
      </c>
      <c r="K722" s="4" t="s">
        <v>58</v>
      </c>
      <c r="L722" s="4">
        <v>9216</v>
      </c>
      <c r="M722" s="4">
        <v>2177</v>
      </c>
      <c r="N722" s="63" t="s">
        <v>3286</v>
      </c>
      <c r="O722" s="4" t="s">
        <v>3440</v>
      </c>
      <c r="P722" s="4" t="s">
        <v>3583</v>
      </c>
      <c r="Q722" s="4"/>
      <c r="R722" s="4"/>
      <c r="S722" s="4"/>
      <c r="U722" s="10">
        <f t="shared" si="23"/>
        <v>0</v>
      </c>
      <c r="W722" s="10"/>
      <c r="X722" s="10" t="s">
        <v>259</v>
      </c>
      <c r="Y722" s="1" t="s">
        <v>783</v>
      </c>
      <c r="Z722" s="69" t="s">
        <v>3608</v>
      </c>
    </row>
    <row r="723" ht="18" customHeight="1" spans="1:26">
      <c r="A723" s="8">
        <f t="shared" si="24"/>
        <v>722</v>
      </c>
      <c r="B723" s="18">
        <v>45747</v>
      </c>
      <c r="C723" s="68">
        <v>46203</v>
      </c>
      <c r="D723" s="10" t="s">
        <v>3609</v>
      </c>
      <c r="E723" s="4" t="s">
        <v>34</v>
      </c>
      <c r="F723" s="4"/>
      <c r="G723" s="4" t="s">
        <v>42</v>
      </c>
      <c r="H723" s="4" t="s">
        <v>3610</v>
      </c>
      <c r="I723" s="12" t="s">
        <v>4410</v>
      </c>
      <c r="J723" s="12" t="s">
        <v>50</v>
      </c>
      <c r="K723" s="81" t="s">
        <v>58</v>
      </c>
      <c r="L723" s="4">
        <v>7168</v>
      </c>
      <c r="M723" s="4">
        <v>2178</v>
      </c>
      <c r="N723" s="63" t="s">
        <v>3282</v>
      </c>
      <c r="O723" s="4"/>
      <c r="P723" s="4" t="s">
        <v>3583</v>
      </c>
      <c r="Q723" s="4"/>
      <c r="R723" s="4"/>
      <c r="S723" s="4"/>
      <c r="U723" s="10">
        <f t="shared" si="23"/>
        <v>0</v>
      </c>
      <c r="W723" s="10"/>
      <c r="X723" s="10" t="s">
        <v>185</v>
      </c>
      <c r="Y723" s="1" t="s">
        <v>783</v>
      </c>
      <c r="Z723" s="69" t="s">
        <v>3612</v>
      </c>
    </row>
    <row r="724" ht="18" customHeight="1" spans="1:26">
      <c r="A724" s="8">
        <f t="shared" si="24"/>
        <v>723</v>
      </c>
      <c r="B724" s="18">
        <v>45749</v>
      </c>
      <c r="C724" s="68">
        <v>46203</v>
      </c>
      <c r="D724" s="10" t="s">
        <v>3613</v>
      </c>
      <c r="E724" s="4" t="s">
        <v>41</v>
      </c>
      <c r="F724" s="4"/>
      <c r="G724" s="4" t="s">
        <v>121</v>
      </c>
      <c r="H724" s="4" t="s">
        <v>3614</v>
      </c>
      <c r="I724" s="12" t="s">
        <v>3615</v>
      </c>
      <c r="J724" s="12" t="s">
        <v>363</v>
      </c>
      <c r="K724" s="81" t="s">
        <v>58</v>
      </c>
      <c r="L724" s="4">
        <v>7168</v>
      </c>
      <c r="M724" s="4">
        <v>2179</v>
      </c>
      <c r="N724" s="63" t="s">
        <v>3324</v>
      </c>
      <c r="O724" s="4" t="s">
        <v>3482</v>
      </c>
      <c r="P724" s="4" t="s">
        <v>3583</v>
      </c>
      <c r="Q724" s="4"/>
      <c r="R724" s="4"/>
      <c r="S724" s="4"/>
      <c r="U724" s="10">
        <f t="shared" ref="U724:U744" si="25">DATEDIF(B724,"2025-6-30","y")</f>
        <v>0</v>
      </c>
      <c r="W724" s="10"/>
      <c r="X724" s="10" t="s">
        <v>253</v>
      </c>
      <c r="Y724" s="1" t="s">
        <v>783</v>
      </c>
      <c r="Z724" s="69" t="s">
        <v>3616</v>
      </c>
    </row>
    <row r="725" ht="18" customHeight="1" spans="1:26">
      <c r="A725" s="8">
        <f t="shared" si="24"/>
        <v>724</v>
      </c>
      <c r="B725" s="18">
        <v>45750</v>
      </c>
      <c r="C725" s="68">
        <v>46203</v>
      </c>
      <c r="D725" s="10" t="s">
        <v>3617</v>
      </c>
      <c r="E725" s="4" t="s">
        <v>41</v>
      </c>
      <c r="F725" s="4"/>
      <c r="G725" s="4" t="s">
        <v>62</v>
      </c>
      <c r="H725" s="4"/>
      <c r="I725" s="12" t="s">
        <v>3618</v>
      </c>
      <c r="J725" s="12" t="s">
        <v>2152</v>
      </c>
      <c r="K725" s="4" t="s">
        <v>58</v>
      </c>
      <c r="L725" s="4">
        <v>9216</v>
      </c>
      <c r="M725" s="4">
        <v>2180</v>
      </c>
      <c r="N725" s="63" t="s">
        <v>3286</v>
      </c>
      <c r="O725" s="4"/>
      <c r="P725" s="4" t="s">
        <v>3596</v>
      </c>
      <c r="Q725" s="4"/>
      <c r="R725" s="4"/>
      <c r="S725" s="4"/>
      <c r="U725" s="10">
        <f t="shared" si="25"/>
        <v>0</v>
      </c>
      <c r="W725" s="10"/>
      <c r="X725" s="10" t="s">
        <v>2038</v>
      </c>
      <c r="Y725" s="1" t="s">
        <v>2039</v>
      </c>
      <c r="Z725" s="69" t="s">
        <v>3619</v>
      </c>
    </row>
    <row r="726" ht="18" customHeight="1" spans="1:26">
      <c r="A726" s="8">
        <f t="shared" si="24"/>
        <v>725</v>
      </c>
      <c r="B726" s="18">
        <v>45755</v>
      </c>
      <c r="C726" s="68">
        <v>46203</v>
      </c>
      <c r="D726" s="10" t="s">
        <v>3620</v>
      </c>
      <c r="E726" s="4" t="s">
        <v>41</v>
      </c>
      <c r="F726" s="4"/>
      <c r="G726" s="4" t="s">
        <v>308</v>
      </c>
      <c r="H726" s="4" t="s">
        <v>3621</v>
      </c>
      <c r="I726" s="12" t="s">
        <v>3622</v>
      </c>
      <c r="J726" s="12" t="s">
        <v>68</v>
      </c>
      <c r="K726" s="81" t="s">
        <v>58</v>
      </c>
      <c r="L726" s="4">
        <v>7168</v>
      </c>
      <c r="M726" s="4">
        <v>2181</v>
      </c>
      <c r="N726" s="63" t="s">
        <v>3286</v>
      </c>
      <c r="O726" s="4"/>
      <c r="P726" s="4" t="s">
        <v>2750</v>
      </c>
      <c r="Q726" s="4"/>
      <c r="R726" s="4"/>
      <c r="S726" s="4"/>
      <c r="U726" s="10">
        <f t="shared" si="25"/>
        <v>0</v>
      </c>
      <c r="W726" s="10"/>
      <c r="X726" s="10" t="s">
        <v>434</v>
      </c>
      <c r="Y726" s="1" t="s">
        <v>783</v>
      </c>
      <c r="Z726" s="69" t="s">
        <v>3623</v>
      </c>
    </row>
    <row r="727" ht="18" customHeight="1" spans="1:26">
      <c r="A727" s="8">
        <f t="shared" si="24"/>
        <v>726</v>
      </c>
      <c r="B727" s="18">
        <v>45757</v>
      </c>
      <c r="C727" s="68">
        <v>46203</v>
      </c>
      <c r="D727" s="10" t="s">
        <v>3624</v>
      </c>
      <c r="E727" s="10" t="s">
        <v>41</v>
      </c>
      <c r="F727" s="10"/>
      <c r="G727" s="4" t="s">
        <v>42</v>
      </c>
      <c r="H727" s="4" t="s">
        <v>3626</v>
      </c>
      <c r="I727" s="10" t="s">
        <v>3627</v>
      </c>
      <c r="J727" s="10" t="s">
        <v>44</v>
      </c>
      <c r="K727" s="81" t="s">
        <v>58</v>
      </c>
      <c r="L727" s="4">
        <v>7168</v>
      </c>
      <c r="M727" s="4">
        <v>2182</v>
      </c>
      <c r="N727" s="63" t="s">
        <v>3286</v>
      </c>
      <c r="O727" s="4"/>
      <c r="P727" s="4" t="s">
        <v>3628</v>
      </c>
      <c r="Q727" s="4"/>
      <c r="R727" s="4"/>
      <c r="S727" s="4"/>
      <c r="U727" s="10">
        <f t="shared" si="25"/>
        <v>0</v>
      </c>
      <c r="W727" s="10"/>
      <c r="X727" s="10" t="s">
        <v>3625</v>
      </c>
      <c r="Y727" s="1" t="s">
        <v>2713</v>
      </c>
      <c r="Z727" s="69" t="s">
        <v>3629</v>
      </c>
    </row>
    <row r="728" ht="18" customHeight="1" spans="1:26">
      <c r="A728" s="8">
        <f t="shared" si="24"/>
        <v>727</v>
      </c>
      <c r="B728" s="18">
        <v>45758</v>
      </c>
      <c r="C728" s="68">
        <v>46203</v>
      </c>
      <c r="D728" s="10" t="s">
        <v>3630</v>
      </c>
      <c r="E728" s="4" t="s">
        <v>34</v>
      </c>
      <c r="F728" s="4"/>
      <c r="G728" s="4" t="s">
        <v>67</v>
      </c>
      <c r="H728" s="4"/>
      <c r="I728" s="12" t="s">
        <v>3631</v>
      </c>
      <c r="J728" s="12" t="s">
        <v>3632</v>
      </c>
      <c r="K728" s="4" t="s">
        <v>58</v>
      </c>
      <c r="L728" s="4">
        <v>9216</v>
      </c>
      <c r="M728" s="4">
        <v>2183</v>
      </c>
      <c r="N728" s="63" t="s">
        <v>3286</v>
      </c>
      <c r="O728" s="4" t="s">
        <v>3633</v>
      </c>
      <c r="P728" s="4" t="s">
        <v>2750</v>
      </c>
      <c r="Q728" s="4"/>
      <c r="R728" s="4"/>
      <c r="S728" s="4"/>
      <c r="U728" s="10">
        <f t="shared" si="25"/>
        <v>0</v>
      </c>
      <c r="W728" s="10"/>
      <c r="X728" s="10" t="s">
        <v>3161</v>
      </c>
      <c r="Y728" s="1" t="s">
        <v>783</v>
      </c>
      <c r="Z728" s="69" t="s">
        <v>3634</v>
      </c>
    </row>
    <row r="729" ht="18" customHeight="1" spans="1:26">
      <c r="A729" s="8">
        <f t="shared" si="24"/>
        <v>728</v>
      </c>
      <c r="B729" s="18">
        <v>44578</v>
      </c>
      <c r="C729" s="68">
        <v>46203</v>
      </c>
      <c r="D729" s="10" t="s">
        <v>3635</v>
      </c>
      <c r="E729" s="4" t="s">
        <v>41</v>
      </c>
      <c r="F729" s="4"/>
      <c r="G729" s="4" t="s">
        <v>67</v>
      </c>
      <c r="H729" s="4"/>
      <c r="I729" s="12" t="s">
        <v>3636</v>
      </c>
      <c r="J729" s="12" t="s">
        <v>1661</v>
      </c>
      <c r="K729" s="8" t="s">
        <v>37</v>
      </c>
      <c r="L729" s="4">
        <v>5400</v>
      </c>
      <c r="M729" s="4">
        <v>2184</v>
      </c>
      <c r="N729" s="4"/>
      <c r="O729" s="4" t="s">
        <v>3633</v>
      </c>
      <c r="P729" s="4" t="s">
        <v>3637</v>
      </c>
      <c r="Q729" s="4"/>
      <c r="R729" s="4"/>
      <c r="S729" s="4"/>
      <c r="U729" s="10">
        <f t="shared" si="25"/>
        <v>3</v>
      </c>
      <c r="W729" s="10"/>
      <c r="Y729" s="1"/>
      <c r="Z729" s="69" t="s">
        <v>3638</v>
      </c>
    </row>
    <row r="730" ht="18" customHeight="1" spans="1:26">
      <c r="A730" s="8">
        <f t="shared" si="24"/>
        <v>729</v>
      </c>
      <c r="B730" s="18">
        <v>45761</v>
      </c>
      <c r="C730" s="68">
        <v>46203</v>
      </c>
      <c r="D730" s="10" t="s">
        <v>3639</v>
      </c>
      <c r="E730" s="4" t="s">
        <v>41</v>
      </c>
      <c r="F730" s="4"/>
      <c r="G730" s="4" t="s">
        <v>62</v>
      </c>
      <c r="H730" s="4" t="s">
        <v>3640</v>
      </c>
      <c r="I730" s="12" t="s">
        <v>3641</v>
      </c>
      <c r="J730" s="12" t="s">
        <v>134</v>
      </c>
      <c r="K730" s="4" t="s">
        <v>58</v>
      </c>
      <c r="L730" s="4">
        <v>9216</v>
      </c>
      <c r="M730" s="4">
        <v>2185</v>
      </c>
      <c r="N730" s="63" t="s">
        <v>3286</v>
      </c>
      <c r="O730" s="4"/>
      <c r="P730" s="4" t="s">
        <v>3628</v>
      </c>
      <c r="Q730" s="4"/>
      <c r="R730" s="4"/>
      <c r="S730" s="4"/>
      <c r="U730" s="10">
        <f t="shared" si="25"/>
        <v>0</v>
      </c>
      <c r="W730" s="10"/>
      <c r="X730" s="1" t="s">
        <v>768</v>
      </c>
      <c r="Y730" s="1" t="s">
        <v>768</v>
      </c>
      <c r="Z730" s="69" t="s">
        <v>3642</v>
      </c>
    </row>
    <row r="731" ht="18" customHeight="1" spans="1:26">
      <c r="A731" s="8">
        <f t="shared" si="24"/>
        <v>730</v>
      </c>
      <c r="B731" s="18">
        <v>45761</v>
      </c>
      <c r="C731" s="68">
        <v>46203</v>
      </c>
      <c r="D731" s="10" t="s">
        <v>3643</v>
      </c>
      <c r="E731" s="4" t="s">
        <v>41</v>
      </c>
      <c r="F731" s="4"/>
      <c r="G731" s="4" t="s">
        <v>36</v>
      </c>
      <c r="H731" s="4"/>
      <c r="I731" s="10" t="s">
        <v>3644</v>
      </c>
      <c r="J731" s="10" t="s">
        <v>50</v>
      </c>
      <c r="K731" s="4" t="s">
        <v>58</v>
      </c>
      <c r="L731" s="4">
        <v>9216</v>
      </c>
      <c r="M731" s="4">
        <v>2186</v>
      </c>
      <c r="N731" s="63" t="s">
        <v>3286</v>
      </c>
      <c r="O731" s="4"/>
      <c r="P731" s="4" t="s">
        <v>3628</v>
      </c>
      <c r="Q731" s="4"/>
      <c r="R731" s="4"/>
      <c r="S731" s="4"/>
      <c r="U731" s="10">
        <f t="shared" si="25"/>
        <v>0</v>
      </c>
      <c r="W731" s="10"/>
      <c r="X731" s="1" t="s">
        <v>768</v>
      </c>
      <c r="Y731" s="1" t="s">
        <v>768</v>
      </c>
      <c r="Z731" s="69" t="s">
        <v>3645</v>
      </c>
    </row>
    <row r="732" ht="18" customHeight="1" spans="1:26">
      <c r="A732" s="8">
        <f t="shared" si="24"/>
        <v>731</v>
      </c>
      <c r="B732" s="18">
        <v>45763</v>
      </c>
      <c r="C732" s="68">
        <v>46203</v>
      </c>
      <c r="D732" s="10" t="s">
        <v>256</v>
      </c>
      <c r="E732" s="4" t="s">
        <v>41</v>
      </c>
      <c r="F732" s="4"/>
      <c r="G732" s="4" t="s">
        <v>62</v>
      </c>
      <c r="H732" s="4" t="s">
        <v>3646</v>
      </c>
      <c r="I732" s="10" t="s">
        <v>3647</v>
      </c>
      <c r="J732" s="12" t="s">
        <v>2152</v>
      </c>
      <c r="K732" s="4" t="s">
        <v>58</v>
      </c>
      <c r="L732" s="4">
        <v>9216</v>
      </c>
      <c r="M732" s="4">
        <v>2187</v>
      </c>
      <c r="N732" s="63" t="s">
        <v>3286</v>
      </c>
      <c r="O732" s="4" t="s">
        <v>3440</v>
      </c>
      <c r="P732" s="4" t="s">
        <v>3648</v>
      </c>
      <c r="Q732" s="4"/>
      <c r="R732" s="4"/>
      <c r="S732" s="4"/>
      <c r="U732" s="10">
        <f t="shared" si="25"/>
        <v>0</v>
      </c>
      <c r="W732" s="10"/>
      <c r="X732" s="10" t="s">
        <v>2807</v>
      </c>
      <c r="Y732" s="1" t="s">
        <v>783</v>
      </c>
      <c r="Z732" s="69" t="s">
        <v>258</v>
      </c>
    </row>
    <row r="733" ht="18" customHeight="1" spans="1:26">
      <c r="A733" s="8">
        <f t="shared" si="24"/>
        <v>732</v>
      </c>
      <c r="B733" s="18">
        <v>45764</v>
      </c>
      <c r="C733" s="68">
        <v>46203</v>
      </c>
      <c r="D733" s="10" t="s">
        <v>3649</v>
      </c>
      <c r="E733" s="4" t="s">
        <v>41</v>
      </c>
      <c r="F733" s="4"/>
      <c r="G733" s="4" t="s">
        <v>42</v>
      </c>
      <c r="H733" s="4"/>
      <c r="I733" s="10" t="s">
        <v>1349</v>
      </c>
      <c r="J733" s="10" t="s">
        <v>1091</v>
      </c>
      <c r="K733" s="81" t="s">
        <v>58</v>
      </c>
      <c r="L733" s="4">
        <v>7168</v>
      </c>
      <c r="M733" s="4">
        <v>2188</v>
      </c>
      <c r="N733" s="63" t="s">
        <v>3282</v>
      </c>
      <c r="O733" s="4"/>
      <c r="P733" s="4" t="s">
        <v>3648</v>
      </c>
      <c r="Q733" s="4"/>
      <c r="R733" s="4"/>
      <c r="S733" s="4"/>
      <c r="U733" s="10">
        <f t="shared" si="25"/>
        <v>0</v>
      </c>
      <c r="W733" s="10"/>
      <c r="X733" s="1" t="s">
        <v>768</v>
      </c>
      <c r="Y733" s="1" t="s">
        <v>768</v>
      </c>
      <c r="Z733" s="69" t="s">
        <v>3651</v>
      </c>
    </row>
    <row r="734" ht="18" customHeight="1" spans="1:26">
      <c r="A734" s="8">
        <f t="shared" si="24"/>
        <v>733</v>
      </c>
      <c r="B734" s="18">
        <v>45769</v>
      </c>
      <c r="C734" s="68">
        <v>46203</v>
      </c>
      <c r="D734" s="10" t="s">
        <v>3652</v>
      </c>
      <c r="E734" s="4" t="s">
        <v>34</v>
      </c>
      <c r="F734" s="4"/>
      <c r="G734" s="4" t="s">
        <v>325</v>
      </c>
      <c r="H734" s="4"/>
      <c r="I734" s="12" t="s">
        <v>4411</v>
      </c>
      <c r="J734" s="12" t="s">
        <v>50</v>
      </c>
      <c r="K734" s="81" t="s">
        <v>58</v>
      </c>
      <c r="L734" s="4">
        <v>2048</v>
      </c>
      <c r="M734" s="4">
        <v>2189</v>
      </c>
      <c r="N734" s="63" t="s">
        <v>3324</v>
      </c>
      <c r="O734" s="4"/>
      <c r="P734" s="4" t="s">
        <v>3648</v>
      </c>
      <c r="Q734" s="4"/>
      <c r="R734" s="4"/>
      <c r="S734" s="4"/>
      <c r="U734" s="10">
        <f t="shared" si="25"/>
        <v>0</v>
      </c>
      <c r="W734" s="10"/>
      <c r="X734" s="1" t="s">
        <v>768</v>
      </c>
      <c r="Y734" s="1" t="s">
        <v>768</v>
      </c>
      <c r="Z734" s="69" t="s">
        <v>3654</v>
      </c>
    </row>
    <row r="735" ht="18" customHeight="1" spans="1:26">
      <c r="A735" s="8">
        <f t="shared" si="24"/>
        <v>734</v>
      </c>
      <c r="B735" s="18">
        <v>45774</v>
      </c>
      <c r="C735" s="68">
        <v>46203</v>
      </c>
      <c r="D735" s="10" t="s">
        <v>3659</v>
      </c>
      <c r="E735" s="4" t="s">
        <v>41</v>
      </c>
      <c r="F735" s="4"/>
      <c r="G735" s="4" t="s">
        <v>325</v>
      </c>
      <c r="H735" s="4"/>
      <c r="I735" s="4" t="s">
        <v>2423</v>
      </c>
      <c r="J735" s="12" t="s">
        <v>2152</v>
      </c>
      <c r="K735" s="81" t="s">
        <v>58</v>
      </c>
      <c r="L735" s="4">
        <v>2048</v>
      </c>
      <c r="M735" s="4">
        <v>2191</v>
      </c>
      <c r="N735" s="63" t="s">
        <v>3324</v>
      </c>
      <c r="O735" s="4"/>
      <c r="P735" s="4" t="s">
        <v>3660</v>
      </c>
      <c r="Q735" s="4"/>
      <c r="R735" s="4"/>
      <c r="S735" s="4"/>
      <c r="U735" s="10">
        <f t="shared" si="25"/>
        <v>0</v>
      </c>
      <c r="W735" s="10"/>
      <c r="X735" s="1" t="s">
        <v>768</v>
      </c>
      <c r="Y735" s="1" t="s">
        <v>768</v>
      </c>
      <c r="Z735" s="1" t="s">
        <v>4414</v>
      </c>
    </row>
    <row r="736" ht="18" customHeight="1" spans="1:26">
      <c r="A736" s="8">
        <f t="shared" si="24"/>
        <v>735</v>
      </c>
      <c r="B736" s="18">
        <v>45774</v>
      </c>
      <c r="C736" s="68">
        <v>46203</v>
      </c>
      <c r="D736" s="10" t="s">
        <v>3662</v>
      </c>
      <c r="E736" s="4" t="s">
        <v>34</v>
      </c>
      <c r="F736" s="4"/>
      <c r="G736" s="4" t="s">
        <v>48</v>
      </c>
      <c r="H736" s="4" t="s">
        <v>3663</v>
      </c>
      <c r="I736" s="10" t="s">
        <v>3664</v>
      </c>
      <c r="J736" s="10" t="s">
        <v>3665</v>
      </c>
      <c r="K736" s="4" t="s">
        <v>58</v>
      </c>
      <c r="L736" s="4">
        <v>9216</v>
      </c>
      <c r="M736" s="4">
        <v>2192</v>
      </c>
      <c r="N736" s="10" t="s">
        <v>1095</v>
      </c>
      <c r="O736" s="4" t="s">
        <v>3482</v>
      </c>
      <c r="P736" s="4" t="s">
        <v>2995</v>
      </c>
      <c r="Q736" s="4"/>
      <c r="R736" s="4"/>
      <c r="S736" s="4"/>
      <c r="U736" s="10">
        <f t="shared" si="25"/>
        <v>0</v>
      </c>
      <c r="W736" s="10" t="s">
        <v>118</v>
      </c>
      <c r="X736" s="10" t="s">
        <v>767</v>
      </c>
      <c r="Y736" s="1" t="s">
        <v>768</v>
      </c>
      <c r="Z736" s="69" t="s">
        <v>3666</v>
      </c>
    </row>
    <row r="737" ht="18" customHeight="1" spans="1:26">
      <c r="A737" s="8">
        <f t="shared" si="24"/>
        <v>736</v>
      </c>
      <c r="B737" s="18">
        <v>45772</v>
      </c>
      <c r="C737" s="68">
        <v>46203</v>
      </c>
      <c r="D737" s="10" t="s">
        <v>3667</v>
      </c>
      <c r="E737" s="4" t="s">
        <v>41</v>
      </c>
      <c r="F737" s="4"/>
      <c r="G737" s="4" t="s">
        <v>48</v>
      </c>
      <c r="H737" s="4" t="s">
        <v>3668</v>
      </c>
      <c r="I737" s="12" t="s">
        <v>3669</v>
      </c>
      <c r="J737" s="12" t="s">
        <v>3670</v>
      </c>
      <c r="K737" s="4" t="s">
        <v>58</v>
      </c>
      <c r="L737" s="4">
        <v>9216</v>
      </c>
      <c r="M737" s="4">
        <v>2193</v>
      </c>
      <c r="N737" s="10" t="s">
        <v>470</v>
      </c>
      <c r="O737" s="4"/>
      <c r="P737" s="4" t="s">
        <v>3660</v>
      </c>
      <c r="Q737" s="4"/>
      <c r="R737" s="4"/>
      <c r="S737" s="4"/>
      <c r="U737" s="10">
        <f t="shared" si="25"/>
        <v>0</v>
      </c>
      <c r="W737" s="10" t="s">
        <v>118</v>
      </c>
      <c r="X737" s="10" t="s">
        <v>767</v>
      </c>
      <c r="Y737" s="1" t="s">
        <v>768</v>
      </c>
      <c r="Z737" s="69" t="s">
        <v>3671</v>
      </c>
    </row>
    <row r="738" ht="18" customHeight="1" spans="1:26">
      <c r="A738" s="8">
        <f t="shared" si="24"/>
        <v>737</v>
      </c>
      <c r="B738" s="18">
        <v>45776</v>
      </c>
      <c r="C738" s="68">
        <v>46203</v>
      </c>
      <c r="D738" s="10" t="s">
        <v>3672</v>
      </c>
      <c r="E738" s="10" t="s">
        <v>41</v>
      </c>
      <c r="F738" s="10"/>
      <c r="G738" s="4" t="s">
        <v>48</v>
      </c>
      <c r="H738" s="4" t="s">
        <v>3418</v>
      </c>
      <c r="I738" s="10" t="s">
        <v>3674</v>
      </c>
      <c r="J738" s="10" t="s">
        <v>134</v>
      </c>
      <c r="K738" s="4" t="s">
        <v>58</v>
      </c>
      <c r="L738" s="4">
        <v>9216</v>
      </c>
      <c r="M738" s="4">
        <v>2194</v>
      </c>
      <c r="N738" s="10" t="s">
        <v>4415</v>
      </c>
      <c r="O738" s="4"/>
      <c r="P738" s="4" t="s">
        <v>2750</v>
      </c>
      <c r="Q738" s="4"/>
      <c r="R738" s="4"/>
      <c r="S738" s="4"/>
      <c r="U738" s="10">
        <f t="shared" si="25"/>
        <v>0</v>
      </c>
      <c r="W738" s="10" t="s">
        <v>118</v>
      </c>
      <c r="X738" s="10" t="s">
        <v>3673</v>
      </c>
      <c r="Y738" s="1" t="s">
        <v>783</v>
      </c>
      <c r="Z738" s="69" t="s">
        <v>3675</v>
      </c>
    </row>
    <row r="739" ht="18" customHeight="1" spans="1:26">
      <c r="A739" s="8">
        <f t="shared" si="24"/>
        <v>738</v>
      </c>
      <c r="B739" s="18">
        <v>45778</v>
      </c>
      <c r="C739" s="68">
        <v>46203</v>
      </c>
      <c r="D739" s="10" t="s">
        <v>3676</v>
      </c>
      <c r="E739" s="10" t="s">
        <v>41</v>
      </c>
      <c r="F739" s="4"/>
      <c r="G739" s="4" t="s">
        <v>325</v>
      </c>
      <c r="H739" s="4"/>
      <c r="I739" s="12" t="s">
        <v>3677</v>
      </c>
      <c r="J739" s="12" t="s">
        <v>2094</v>
      </c>
      <c r="K739" s="81" t="s">
        <v>58</v>
      </c>
      <c r="L739" s="4">
        <v>2048</v>
      </c>
      <c r="M739" s="4">
        <v>2195</v>
      </c>
      <c r="N739" s="63" t="s">
        <v>3324</v>
      </c>
      <c r="O739" s="4"/>
      <c r="P739" s="4" t="s">
        <v>3637</v>
      </c>
      <c r="Q739" s="4"/>
      <c r="R739" s="4"/>
      <c r="S739" s="4"/>
      <c r="U739" s="10">
        <f t="shared" si="25"/>
        <v>0</v>
      </c>
      <c r="W739" s="10"/>
      <c r="X739" s="4" t="s">
        <v>3637</v>
      </c>
      <c r="Y739" s="1" t="s">
        <v>2713</v>
      </c>
      <c r="Z739" s="69" t="s">
        <v>3678</v>
      </c>
    </row>
    <row r="740" ht="18" customHeight="1" spans="1:26">
      <c r="A740" s="8">
        <f t="shared" si="24"/>
        <v>739</v>
      </c>
      <c r="B740" s="18">
        <v>45784</v>
      </c>
      <c r="C740" s="68">
        <v>46203</v>
      </c>
      <c r="D740" s="10" t="s">
        <v>3679</v>
      </c>
      <c r="E740" s="4" t="s">
        <v>41</v>
      </c>
      <c r="F740" s="4"/>
      <c r="G740" s="4" t="s">
        <v>67</v>
      </c>
      <c r="H740" s="4"/>
      <c r="I740" s="12" t="s">
        <v>3680</v>
      </c>
      <c r="J740" s="12" t="s">
        <v>3681</v>
      </c>
      <c r="K740" s="4" t="s">
        <v>58</v>
      </c>
      <c r="L740" s="4">
        <v>9216</v>
      </c>
      <c r="M740" s="4">
        <v>2196</v>
      </c>
      <c r="N740" s="63" t="s">
        <v>3286</v>
      </c>
      <c r="O740" s="4" t="s">
        <v>3482</v>
      </c>
      <c r="P740" s="4" t="s">
        <v>3660</v>
      </c>
      <c r="Q740" s="4"/>
      <c r="R740" s="4"/>
      <c r="S740" s="4"/>
      <c r="U740" s="10">
        <f t="shared" si="25"/>
        <v>0</v>
      </c>
      <c r="W740" s="10"/>
      <c r="X740" s="10" t="s">
        <v>156</v>
      </c>
      <c r="Y740" s="1" t="s">
        <v>783</v>
      </c>
      <c r="Z740" s="69" t="s">
        <v>3682</v>
      </c>
    </row>
    <row r="741" ht="18" customHeight="1" spans="1:26">
      <c r="A741" s="8">
        <f t="shared" si="24"/>
        <v>740</v>
      </c>
      <c r="B741" s="18">
        <v>45789</v>
      </c>
      <c r="C741" s="68">
        <v>46203</v>
      </c>
      <c r="D741" s="10" t="s">
        <v>3683</v>
      </c>
      <c r="E741" s="10" t="s">
        <v>41</v>
      </c>
      <c r="F741" s="10"/>
      <c r="G741" s="4" t="s">
        <v>42</v>
      </c>
      <c r="H741" s="4" t="s">
        <v>3626</v>
      </c>
      <c r="I741" s="10" t="s">
        <v>3684</v>
      </c>
      <c r="J741" s="10" t="s">
        <v>134</v>
      </c>
      <c r="K741" s="81" t="s">
        <v>58</v>
      </c>
      <c r="L741" s="4">
        <v>7168</v>
      </c>
      <c r="M741" s="4">
        <v>2197</v>
      </c>
      <c r="N741" s="63" t="s">
        <v>3286</v>
      </c>
      <c r="O741" s="4" t="s">
        <v>3482</v>
      </c>
      <c r="P741" s="4" t="s">
        <v>2750</v>
      </c>
      <c r="Q741" s="4"/>
      <c r="R741" s="4"/>
      <c r="S741" s="4"/>
      <c r="U741" s="10">
        <f t="shared" si="25"/>
        <v>0</v>
      </c>
      <c r="W741" s="10"/>
      <c r="X741" s="10" t="s">
        <v>3129</v>
      </c>
      <c r="Y741" s="1" t="s">
        <v>783</v>
      </c>
      <c r="Z741" s="69" t="s">
        <v>3685</v>
      </c>
    </row>
    <row r="742" ht="18" customHeight="1" spans="1:26">
      <c r="A742" s="8">
        <f t="shared" si="24"/>
        <v>741</v>
      </c>
      <c r="B742" s="18">
        <v>45789</v>
      </c>
      <c r="C742" s="68">
        <v>46203</v>
      </c>
      <c r="D742" s="10" t="s">
        <v>3686</v>
      </c>
      <c r="E742" s="4" t="s">
        <v>41</v>
      </c>
      <c r="F742" s="4"/>
      <c r="G742" s="4" t="s">
        <v>42</v>
      </c>
      <c r="H742" s="4" t="s">
        <v>3687</v>
      </c>
      <c r="I742" s="12" t="s">
        <v>3688</v>
      </c>
      <c r="J742" s="12" t="s">
        <v>1046</v>
      </c>
      <c r="K742" s="81" t="s">
        <v>58</v>
      </c>
      <c r="L742" s="4">
        <v>7168</v>
      </c>
      <c r="M742" s="4">
        <v>2198</v>
      </c>
      <c r="N742" s="63" t="s">
        <v>3286</v>
      </c>
      <c r="O742" s="4"/>
      <c r="P742" s="4" t="s">
        <v>3689</v>
      </c>
      <c r="Q742" s="4"/>
      <c r="R742" s="4"/>
      <c r="S742" s="4"/>
      <c r="U742" s="10">
        <f t="shared" si="25"/>
        <v>0</v>
      </c>
      <c r="W742" s="10"/>
      <c r="X742" s="10" t="s">
        <v>767</v>
      </c>
      <c r="Y742" s="1" t="s">
        <v>768</v>
      </c>
      <c r="Z742" s="69" t="s">
        <v>3690</v>
      </c>
    </row>
    <row r="743" ht="18" customHeight="1" spans="1:26">
      <c r="A743" s="8">
        <f t="shared" si="24"/>
        <v>742</v>
      </c>
      <c r="B743" s="18">
        <v>45785</v>
      </c>
      <c r="C743" s="68">
        <v>46203</v>
      </c>
      <c r="D743" s="10" t="s">
        <v>3691</v>
      </c>
      <c r="E743" s="4" t="s">
        <v>41</v>
      </c>
      <c r="F743" s="4"/>
      <c r="G743" s="4" t="s">
        <v>62</v>
      </c>
      <c r="H743" s="4" t="s">
        <v>3693</v>
      </c>
      <c r="I743" s="12" t="s">
        <v>3694</v>
      </c>
      <c r="J743" s="12" t="s">
        <v>1046</v>
      </c>
      <c r="K743" s="4" t="s">
        <v>58</v>
      </c>
      <c r="L743" s="4">
        <v>9216</v>
      </c>
      <c r="M743" s="4">
        <v>2199</v>
      </c>
      <c r="N743" s="63" t="s">
        <v>3286</v>
      </c>
      <c r="O743" s="4" t="s">
        <v>3440</v>
      </c>
      <c r="P743" s="4" t="s">
        <v>3689</v>
      </c>
      <c r="Q743" s="4"/>
      <c r="R743" s="4"/>
      <c r="S743" s="4"/>
      <c r="U743" s="10">
        <f t="shared" si="25"/>
        <v>0</v>
      </c>
      <c r="W743" s="10"/>
      <c r="X743" s="10" t="s">
        <v>3692</v>
      </c>
      <c r="Y743" s="10" t="s">
        <v>3692</v>
      </c>
      <c r="Z743" s="69" t="s">
        <v>3695</v>
      </c>
    </row>
    <row r="744" ht="18" customHeight="1" spans="1:26">
      <c r="A744" s="8">
        <f t="shared" si="24"/>
        <v>743</v>
      </c>
      <c r="B744" s="18">
        <v>45792</v>
      </c>
      <c r="C744" s="68">
        <v>46203</v>
      </c>
      <c r="D744" s="10" t="s">
        <v>3696</v>
      </c>
      <c r="E744" s="4" t="s">
        <v>41</v>
      </c>
      <c r="F744" s="4"/>
      <c r="G744" s="4" t="s">
        <v>48</v>
      </c>
      <c r="H744" s="4" t="s">
        <v>3697</v>
      </c>
      <c r="I744" s="12" t="s">
        <v>3698</v>
      </c>
      <c r="J744" s="12" t="s">
        <v>1046</v>
      </c>
      <c r="K744" s="4" t="s">
        <v>58</v>
      </c>
      <c r="L744" s="4">
        <v>9216</v>
      </c>
      <c r="M744" s="4">
        <v>2200</v>
      </c>
      <c r="N744" s="10" t="s">
        <v>810</v>
      </c>
      <c r="O744" s="4"/>
      <c r="P744" s="4"/>
      <c r="Q744" s="4"/>
      <c r="R744" s="4"/>
      <c r="S744" s="4"/>
      <c r="U744" s="10">
        <f t="shared" si="25"/>
        <v>0</v>
      </c>
      <c r="W744" s="10" t="s">
        <v>118</v>
      </c>
      <c r="X744" s="10" t="s">
        <v>822</v>
      </c>
      <c r="Y744" s="1" t="s">
        <v>783</v>
      </c>
      <c r="Z744" s="69" t="s">
        <v>3699</v>
      </c>
    </row>
    <row r="745" ht="18" customHeight="1" spans="1:26">
      <c r="A745" s="8">
        <f t="shared" si="24"/>
        <v>744</v>
      </c>
      <c r="B745" s="18">
        <v>45812</v>
      </c>
      <c r="C745" s="68">
        <v>46203</v>
      </c>
      <c r="D745" s="10" t="s">
        <v>3700</v>
      </c>
      <c r="E745" s="4" t="s">
        <v>41</v>
      </c>
      <c r="F745" s="4"/>
      <c r="G745" s="4" t="s">
        <v>308</v>
      </c>
      <c r="H745" s="4"/>
      <c r="I745" s="10" t="s">
        <v>3701</v>
      </c>
      <c r="J745" s="10" t="s">
        <v>57</v>
      </c>
      <c r="K745" s="81" t="s">
        <v>58</v>
      </c>
      <c r="L745" s="4">
        <v>7168</v>
      </c>
      <c r="M745" s="4">
        <v>2201</v>
      </c>
      <c r="N745" s="63" t="s">
        <v>3286</v>
      </c>
      <c r="O745" s="4"/>
      <c r="P745" s="4"/>
      <c r="Q745" s="4"/>
      <c r="R745" s="4"/>
      <c r="S745" s="4"/>
      <c r="U745" s="10"/>
      <c r="W745" s="10"/>
      <c r="X745" s="10" t="s">
        <v>30</v>
      </c>
      <c r="Y745" s="1" t="s">
        <v>30</v>
      </c>
      <c r="Z745" s="69" t="s">
        <v>3702</v>
      </c>
    </row>
    <row r="746" ht="18" customHeight="1" spans="1:26">
      <c r="A746" s="8">
        <f t="shared" si="24"/>
        <v>745</v>
      </c>
      <c r="B746" s="18">
        <v>45813</v>
      </c>
      <c r="C746" s="68">
        <v>46203</v>
      </c>
      <c r="D746" s="10" t="s">
        <v>3703</v>
      </c>
      <c r="E746" s="4" t="s">
        <v>41</v>
      </c>
      <c r="F746" s="4"/>
      <c r="G746" s="4" t="s">
        <v>36</v>
      </c>
      <c r="H746" s="4"/>
      <c r="I746" s="10" t="s">
        <v>3704</v>
      </c>
      <c r="J746" s="12" t="s">
        <v>3705</v>
      </c>
      <c r="K746" s="4" t="s">
        <v>58</v>
      </c>
      <c r="L746" s="4">
        <v>9216</v>
      </c>
      <c r="M746" s="4">
        <v>2202</v>
      </c>
      <c r="N746" s="63" t="s">
        <v>3286</v>
      </c>
      <c r="O746" s="4"/>
      <c r="P746" s="4"/>
      <c r="Q746" s="4"/>
      <c r="R746" s="4"/>
      <c r="S746" s="4"/>
      <c r="U746" s="10"/>
      <c r="W746" s="10"/>
      <c r="X746" s="10" t="s">
        <v>1702</v>
      </c>
      <c r="Y746" s="1" t="s">
        <v>783</v>
      </c>
      <c r="Z746" s="69" t="s">
        <v>3706</v>
      </c>
    </row>
    <row r="747" ht="18" customHeight="1" spans="1:26">
      <c r="A747" s="8">
        <f t="shared" si="24"/>
        <v>746</v>
      </c>
      <c r="B747" s="18">
        <v>45814</v>
      </c>
      <c r="C747" s="68">
        <v>46203</v>
      </c>
      <c r="D747" s="10" t="s">
        <v>3707</v>
      </c>
      <c r="E747" s="4" t="s">
        <v>41</v>
      </c>
      <c r="F747" s="4"/>
      <c r="G747" s="4" t="s">
        <v>36</v>
      </c>
      <c r="H747" s="4"/>
      <c r="I747" s="10" t="s">
        <v>3708</v>
      </c>
      <c r="J747" s="10" t="s">
        <v>134</v>
      </c>
      <c r="K747" s="4" t="s">
        <v>58</v>
      </c>
      <c r="L747" s="4">
        <v>9216</v>
      </c>
      <c r="M747" s="4">
        <v>2203</v>
      </c>
      <c r="N747" s="63" t="s">
        <v>3286</v>
      </c>
      <c r="O747" s="4"/>
      <c r="P747" s="4"/>
      <c r="Q747" s="4"/>
      <c r="R747" s="4"/>
      <c r="S747" s="4"/>
      <c r="U747" s="10"/>
      <c r="W747" s="10"/>
      <c r="X747" s="10" t="s">
        <v>3002</v>
      </c>
      <c r="Y747" s="1" t="s">
        <v>783</v>
      </c>
      <c r="Z747" s="69" t="s">
        <v>3709</v>
      </c>
    </row>
    <row r="748" ht="18" customHeight="1" spans="1:26">
      <c r="A748" s="8">
        <f t="shared" si="24"/>
        <v>747</v>
      </c>
      <c r="B748" s="18">
        <v>45818</v>
      </c>
      <c r="C748" s="68">
        <v>46203</v>
      </c>
      <c r="D748" s="10" t="s">
        <v>3710</v>
      </c>
      <c r="E748" s="4" t="s">
        <v>41</v>
      </c>
      <c r="F748" s="4"/>
      <c r="G748" s="4" t="s">
        <v>89</v>
      </c>
      <c r="H748" s="4"/>
      <c r="I748" s="12" t="s">
        <v>3711</v>
      </c>
      <c r="J748" s="12" t="s">
        <v>217</v>
      </c>
      <c r="K748" s="81" t="s">
        <v>58</v>
      </c>
      <c r="L748" s="4">
        <v>2048</v>
      </c>
      <c r="M748" s="4">
        <v>2204</v>
      </c>
      <c r="N748" s="63" t="s">
        <v>3324</v>
      </c>
      <c r="O748" s="4"/>
      <c r="P748" s="4"/>
      <c r="Q748" s="4"/>
      <c r="R748" s="4"/>
      <c r="S748" s="4"/>
      <c r="U748" s="10"/>
      <c r="W748" s="10"/>
      <c r="X748" s="10" t="s">
        <v>996</v>
      </c>
      <c r="Y748" s="1" t="s">
        <v>783</v>
      </c>
      <c r="Z748" s="69" t="s">
        <v>3712</v>
      </c>
    </row>
    <row r="749" ht="18" customHeight="1" spans="1:26">
      <c r="A749" s="8">
        <f t="shared" si="24"/>
        <v>748</v>
      </c>
      <c r="B749" s="18">
        <v>45800</v>
      </c>
      <c r="C749" s="68">
        <v>46203</v>
      </c>
      <c r="D749" s="10" t="s">
        <v>3713</v>
      </c>
      <c r="E749" s="10" t="s">
        <v>41</v>
      </c>
      <c r="F749" s="10"/>
      <c r="G749" s="4" t="s">
        <v>48</v>
      </c>
      <c r="H749" s="4" t="s">
        <v>3714</v>
      </c>
      <c r="I749" s="10" t="s">
        <v>3715</v>
      </c>
      <c r="J749" s="10" t="s">
        <v>50</v>
      </c>
      <c r="K749" s="4" t="s">
        <v>58</v>
      </c>
      <c r="L749" s="4">
        <v>9216</v>
      </c>
      <c r="M749" s="4">
        <v>2205</v>
      </c>
      <c r="N749" s="10" t="s">
        <v>810</v>
      </c>
      <c r="O749" s="4"/>
      <c r="P749" s="4"/>
      <c r="Q749" s="4"/>
      <c r="R749" s="4"/>
      <c r="S749" s="4"/>
      <c r="U749" s="10"/>
      <c r="W749" s="10" t="s">
        <v>118</v>
      </c>
      <c r="X749" s="10" t="s">
        <v>822</v>
      </c>
      <c r="Y749" s="1" t="s">
        <v>783</v>
      </c>
      <c r="Z749" s="69" t="s">
        <v>3716</v>
      </c>
    </row>
    <row r="750" ht="18" customHeight="1" spans="1:26">
      <c r="A750" s="8">
        <f t="shared" si="24"/>
        <v>749</v>
      </c>
      <c r="B750" s="18">
        <v>45807</v>
      </c>
      <c r="C750" s="68">
        <v>46203</v>
      </c>
      <c r="D750" s="10" t="s">
        <v>3717</v>
      </c>
      <c r="E750" s="4" t="s">
        <v>41</v>
      </c>
      <c r="F750" s="4"/>
      <c r="G750" s="4" t="s">
        <v>42</v>
      </c>
      <c r="H750" s="4"/>
      <c r="I750" s="4" t="s">
        <v>3718</v>
      </c>
      <c r="J750" s="12" t="s">
        <v>363</v>
      </c>
      <c r="K750" s="81" t="s">
        <v>58</v>
      </c>
      <c r="L750" s="4">
        <v>7168</v>
      </c>
      <c r="M750" s="4">
        <v>2206</v>
      </c>
      <c r="N750" s="63" t="s">
        <v>3286</v>
      </c>
      <c r="O750" s="4" t="s">
        <v>3482</v>
      </c>
      <c r="P750" s="4"/>
      <c r="Q750" s="4"/>
      <c r="R750" s="4"/>
      <c r="S750" s="4"/>
      <c r="U750" s="8"/>
      <c r="V750" s="18"/>
      <c r="W750" s="18"/>
      <c r="X750" s="10" t="s">
        <v>767</v>
      </c>
      <c r="Y750" s="1" t="s">
        <v>768</v>
      </c>
      <c r="Z750" s="69" t="s">
        <v>3719</v>
      </c>
    </row>
    <row r="751" ht="18" customHeight="1" spans="1:26">
      <c r="A751" s="8">
        <f t="shared" si="24"/>
        <v>750</v>
      </c>
      <c r="B751" s="18">
        <v>45806</v>
      </c>
      <c r="C751" s="68">
        <v>46203</v>
      </c>
      <c r="D751" s="10" t="s">
        <v>3720</v>
      </c>
      <c r="E751" s="4" t="s">
        <v>41</v>
      </c>
      <c r="F751" s="4"/>
      <c r="G751" s="4" t="s">
        <v>36</v>
      </c>
      <c r="H751" s="4"/>
      <c r="I751" s="10" t="s">
        <v>3721</v>
      </c>
      <c r="J751" s="10" t="s">
        <v>44</v>
      </c>
      <c r="K751" s="4" t="s">
        <v>58</v>
      </c>
      <c r="L751" s="4">
        <v>9216</v>
      </c>
      <c r="M751" s="4">
        <v>2207</v>
      </c>
      <c r="N751" s="63" t="s">
        <v>3286</v>
      </c>
      <c r="O751" s="4"/>
      <c r="P751" s="4"/>
      <c r="Q751" s="4"/>
      <c r="R751" s="4"/>
      <c r="S751" s="4"/>
      <c r="U751" s="8"/>
      <c r="V751" s="18"/>
      <c r="W751" s="18"/>
      <c r="X751" s="10" t="s">
        <v>709</v>
      </c>
      <c r="Y751" s="1" t="s">
        <v>783</v>
      </c>
      <c r="Z751" s="1" t="s">
        <v>4416</v>
      </c>
    </row>
    <row r="752" ht="18" customHeight="1" spans="1:26">
      <c r="A752" s="8">
        <f t="shared" si="24"/>
        <v>751</v>
      </c>
      <c r="B752" s="18">
        <v>45818</v>
      </c>
      <c r="C752" s="68">
        <v>46203</v>
      </c>
      <c r="D752" s="10" t="s">
        <v>3723</v>
      </c>
      <c r="E752" s="4" t="s">
        <v>41</v>
      </c>
      <c r="F752" s="4"/>
      <c r="G752" s="4" t="s">
        <v>36</v>
      </c>
      <c r="H752" s="4"/>
      <c r="I752" s="12" t="s">
        <v>3724</v>
      </c>
      <c r="J752" s="12" t="s">
        <v>57</v>
      </c>
      <c r="K752" s="4" t="s">
        <v>58</v>
      </c>
      <c r="L752" s="4">
        <v>9216</v>
      </c>
      <c r="M752" s="4">
        <v>2208</v>
      </c>
      <c r="N752" s="63" t="s">
        <v>3282</v>
      </c>
      <c r="O752" s="4"/>
      <c r="P752" s="4"/>
      <c r="Q752" s="4"/>
      <c r="R752" s="4"/>
      <c r="S752" s="4"/>
      <c r="U752" s="8"/>
      <c r="V752" s="18"/>
      <c r="W752" s="18"/>
      <c r="X752" s="10" t="s">
        <v>136</v>
      </c>
      <c r="Y752" s="1" t="s">
        <v>783</v>
      </c>
      <c r="Z752" s="69" t="s">
        <v>3725</v>
      </c>
    </row>
    <row r="753" ht="18" customHeight="1" spans="1:26">
      <c r="A753" s="8">
        <f t="shared" si="24"/>
        <v>752</v>
      </c>
      <c r="B753" s="18">
        <v>45806</v>
      </c>
      <c r="C753" s="68">
        <v>46203</v>
      </c>
      <c r="D753" s="10" t="s">
        <v>3726</v>
      </c>
      <c r="E753" s="10" t="s">
        <v>41</v>
      </c>
      <c r="F753" s="10"/>
      <c r="G753" s="4" t="s">
        <v>62</v>
      </c>
      <c r="H753" s="4"/>
      <c r="I753" s="10" t="s">
        <v>3727</v>
      </c>
      <c r="J753" s="10" t="s">
        <v>3705</v>
      </c>
      <c r="K753" s="4" t="s">
        <v>58</v>
      </c>
      <c r="L753" s="4">
        <v>9216</v>
      </c>
      <c r="M753" s="4">
        <v>2209</v>
      </c>
      <c r="N753" s="63" t="s">
        <v>3286</v>
      </c>
      <c r="O753" s="4"/>
      <c r="P753" s="4"/>
      <c r="Q753" s="4"/>
      <c r="R753" s="4"/>
      <c r="S753" s="4"/>
      <c r="U753" s="10"/>
      <c r="W753" s="10"/>
      <c r="X753" s="10" t="s">
        <v>767</v>
      </c>
      <c r="Y753" s="1" t="s">
        <v>768</v>
      </c>
      <c r="Z753" s="69" t="s">
        <v>3728</v>
      </c>
    </row>
    <row r="754" ht="18" customHeight="1" spans="1:26">
      <c r="A754" s="8">
        <f t="shared" si="24"/>
        <v>753</v>
      </c>
      <c r="B754" s="18">
        <v>45813</v>
      </c>
      <c r="C754" s="68">
        <v>46203</v>
      </c>
      <c r="D754" s="10" t="s">
        <v>3729</v>
      </c>
      <c r="E754" s="10" t="s">
        <v>41</v>
      </c>
      <c r="F754" s="4"/>
      <c r="G754" s="4" t="s">
        <v>48</v>
      </c>
      <c r="H754" s="4" t="s">
        <v>3730</v>
      </c>
      <c r="I754" s="12" t="s">
        <v>3731</v>
      </c>
      <c r="J754" s="12" t="s">
        <v>3705</v>
      </c>
      <c r="K754" s="4" t="s">
        <v>58</v>
      </c>
      <c r="L754" s="4">
        <v>9216</v>
      </c>
      <c r="M754" s="4">
        <v>2210</v>
      </c>
      <c r="N754" s="10" t="s">
        <v>483</v>
      </c>
      <c r="O754" s="4"/>
      <c r="P754" s="4" t="s">
        <v>3732</v>
      </c>
      <c r="Q754" s="4"/>
      <c r="R754" s="4"/>
      <c r="S754" s="4"/>
      <c r="U754" s="10"/>
      <c r="W754" s="10" t="s">
        <v>118</v>
      </c>
      <c r="X754" s="10" t="s">
        <v>3384</v>
      </c>
      <c r="Y754" s="1" t="s">
        <v>783</v>
      </c>
      <c r="Z754" s="69" t="s">
        <v>3733</v>
      </c>
    </row>
    <row r="755" ht="18" customHeight="1" spans="1:26">
      <c r="A755" s="8">
        <f t="shared" si="24"/>
        <v>754</v>
      </c>
      <c r="B755" s="18">
        <v>45804</v>
      </c>
      <c r="C755" s="68">
        <v>46203</v>
      </c>
      <c r="D755" s="10" t="s">
        <v>3734</v>
      </c>
      <c r="E755" s="4" t="s">
        <v>41</v>
      </c>
      <c r="F755" s="4"/>
      <c r="G755" s="4" t="s">
        <v>48</v>
      </c>
      <c r="H755" s="4" t="s">
        <v>3735</v>
      </c>
      <c r="I755" s="12" t="s">
        <v>3736</v>
      </c>
      <c r="J755" s="12" t="s">
        <v>134</v>
      </c>
      <c r="K755" s="4" t="s">
        <v>58</v>
      </c>
      <c r="L755" s="4">
        <v>9216</v>
      </c>
      <c r="M755" s="4">
        <v>2211</v>
      </c>
      <c r="N755" s="10" t="s">
        <v>1328</v>
      </c>
      <c r="O755" s="4"/>
      <c r="P755" s="4" t="s">
        <v>3737</v>
      </c>
      <c r="Q755" s="4"/>
      <c r="R755" s="4"/>
      <c r="S755" s="4"/>
      <c r="U755" s="10"/>
      <c r="W755" s="10" t="s">
        <v>118</v>
      </c>
      <c r="X755" s="10" t="s">
        <v>767</v>
      </c>
      <c r="Y755" s="1" t="s">
        <v>768</v>
      </c>
      <c r="Z755" s="69" t="s">
        <v>3738</v>
      </c>
    </row>
    <row r="756" ht="18" customHeight="1" spans="1:26">
      <c r="A756" s="8">
        <f t="shared" si="24"/>
        <v>755</v>
      </c>
      <c r="B756" s="18">
        <v>43998</v>
      </c>
      <c r="C756" s="68">
        <v>46203</v>
      </c>
      <c r="D756" s="10" t="s">
        <v>3744</v>
      </c>
      <c r="E756" s="4" t="s">
        <v>41</v>
      </c>
      <c r="F756" s="4"/>
      <c r="G756" s="4" t="s">
        <v>36</v>
      </c>
      <c r="H756" s="4"/>
      <c r="I756" s="12" t="s">
        <v>3745</v>
      </c>
      <c r="J756" s="12" t="s">
        <v>134</v>
      </c>
      <c r="K756" s="8" t="s">
        <v>37</v>
      </c>
      <c r="L756" s="4">
        <v>5400</v>
      </c>
      <c r="M756" s="4">
        <v>2213</v>
      </c>
      <c r="N756" s="4"/>
      <c r="O756" s="4"/>
      <c r="P756" s="4"/>
      <c r="Q756" s="4"/>
      <c r="R756" s="4"/>
      <c r="S756" s="4"/>
      <c r="U756" s="10"/>
      <c r="W756" s="10"/>
      <c r="Y756" s="1"/>
      <c r="Z756" s="1" t="s">
        <v>4417</v>
      </c>
    </row>
    <row r="757" ht="18" customHeight="1" spans="1:26">
      <c r="A757" s="8">
        <f t="shared" si="24"/>
        <v>756</v>
      </c>
      <c r="B757" s="18">
        <v>45820</v>
      </c>
      <c r="C757" s="68">
        <v>46203</v>
      </c>
      <c r="D757" s="10" t="s">
        <v>3747</v>
      </c>
      <c r="E757" s="4" t="s">
        <v>41</v>
      </c>
      <c r="F757" s="4"/>
      <c r="G757" s="4" t="s">
        <v>48</v>
      </c>
      <c r="H757" s="4" t="s">
        <v>3748</v>
      </c>
      <c r="I757" s="12" t="s">
        <v>3749</v>
      </c>
      <c r="J757" s="12" t="s">
        <v>1046</v>
      </c>
      <c r="K757" s="4" t="s">
        <v>58</v>
      </c>
      <c r="L757" s="4">
        <v>9216</v>
      </c>
      <c r="M757" s="4">
        <v>2214</v>
      </c>
      <c r="N757" s="10" t="s">
        <v>3567</v>
      </c>
      <c r="O757" s="4"/>
      <c r="P757" s="4"/>
      <c r="Q757" s="4"/>
      <c r="R757" s="4"/>
      <c r="S757" s="4"/>
      <c r="W757" s="10" t="s">
        <v>118</v>
      </c>
      <c r="X757" s="10" t="s">
        <v>1401</v>
      </c>
      <c r="Y757" s="1" t="s">
        <v>783</v>
      </c>
      <c r="Z757" s="69" t="s">
        <v>3750</v>
      </c>
    </row>
    <row r="758" ht="18" customHeight="1" spans="1:26">
      <c r="A758" s="8">
        <f t="shared" si="24"/>
        <v>757</v>
      </c>
      <c r="B758" s="18">
        <v>45826</v>
      </c>
      <c r="C758" s="68">
        <v>46203</v>
      </c>
      <c r="D758" s="10" t="s">
        <v>3751</v>
      </c>
      <c r="E758" s="4" t="s">
        <v>41</v>
      </c>
      <c r="F758" s="4"/>
      <c r="G758" s="4" t="s">
        <v>67</v>
      </c>
      <c r="H758" s="4"/>
      <c r="I758" s="12" t="s">
        <v>3752</v>
      </c>
      <c r="J758" s="12" t="s">
        <v>221</v>
      </c>
      <c r="K758" s="4" t="s">
        <v>58</v>
      </c>
      <c r="L758" s="4">
        <v>9216</v>
      </c>
      <c r="M758" s="4">
        <v>2215</v>
      </c>
      <c r="N758" s="63" t="s">
        <v>3286</v>
      </c>
      <c r="O758" s="83"/>
      <c r="Q758" s="84"/>
      <c r="R758" s="84"/>
      <c r="S758" s="85"/>
      <c r="T758" s="83"/>
      <c r="U758" s="85"/>
      <c r="V758" s="85"/>
      <c r="W758" s="83"/>
      <c r="X758" s="86" t="s">
        <v>3243</v>
      </c>
      <c r="Y758" s="1" t="s">
        <v>783</v>
      </c>
      <c r="Z758" s="1" t="s">
        <v>3753</v>
      </c>
    </row>
    <row r="759" ht="18" customHeight="1" spans="1:26">
      <c r="A759" s="8">
        <f t="shared" si="24"/>
        <v>758</v>
      </c>
      <c r="B759" s="18">
        <v>45826</v>
      </c>
      <c r="C759" s="68">
        <v>46203</v>
      </c>
      <c r="D759" s="10" t="s">
        <v>3754</v>
      </c>
      <c r="E759" s="4" t="s">
        <v>41</v>
      </c>
      <c r="F759" s="4"/>
      <c r="G759" s="4" t="s">
        <v>36</v>
      </c>
      <c r="H759" s="4"/>
      <c r="I759" s="10" t="s">
        <v>3755</v>
      </c>
      <c r="J759" s="10" t="s">
        <v>57</v>
      </c>
      <c r="K759" s="4" t="s">
        <v>58</v>
      </c>
      <c r="L759" s="4">
        <v>9216</v>
      </c>
      <c r="M759" s="4">
        <v>2216</v>
      </c>
      <c r="N759" s="63" t="s">
        <v>3282</v>
      </c>
      <c r="O759" s="83"/>
      <c r="Q759" s="84"/>
      <c r="R759" s="84"/>
      <c r="S759" s="85"/>
      <c r="T759" s="83"/>
      <c r="U759" s="85"/>
      <c r="V759" s="85"/>
      <c r="W759" s="83"/>
      <c r="X759" s="10" t="s">
        <v>2059</v>
      </c>
      <c r="Y759" s="1" t="s">
        <v>783</v>
      </c>
      <c r="Z759" s="69" t="s">
        <v>3756</v>
      </c>
    </row>
    <row r="760" ht="18" customHeight="1" spans="1:26">
      <c r="A760" s="8">
        <f t="shared" si="24"/>
        <v>759</v>
      </c>
      <c r="B760" s="18">
        <v>45826</v>
      </c>
      <c r="C760" s="68">
        <v>46203</v>
      </c>
      <c r="D760" s="10" t="s">
        <v>3757</v>
      </c>
      <c r="E760" s="4" t="s">
        <v>34</v>
      </c>
      <c r="F760" s="4"/>
      <c r="G760" s="4" t="s">
        <v>36</v>
      </c>
      <c r="H760" s="4"/>
      <c r="I760" s="10" t="s">
        <v>3758</v>
      </c>
      <c r="J760" s="12" t="s">
        <v>1046</v>
      </c>
      <c r="K760" s="4" t="s">
        <v>58</v>
      </c>
      <c r="L760" s="4">
        <v>9216</v>
      </c>
      <c r="M760" s="4">
        <v>2217</v>
      </c>
      <c r="N760" s="63" t="s">
        <v>3286</v>
      </c>
      <c r="O760" s="83"/>
      <c r="Q760" s="84"/>
      <c r="R760" s="84"/>
      <c r="S760" s="85"/>
      <c r="T760" s="83"/>
      <c r="U760" s="85"/>
      <c r="V760" s="85"/>
      <c r="W760" s="83"/>
      <c r="X760" s="10" t="s">
        <v>1643</v>
      </c>
      <c r="Y760" s="1" t="s">
        <v>783</v>
      </c>
      <c r="Z760" s="1" t="s">
        <v>4418</v>
      </c>
    </row>
    <row r="761" ht="18" customHeight="1" spans="1:26">
      <c r="A761" s="8">
        <f t="shared" si="24"/>
        <v>760</v>
      </c>
      <c r="B761" s="18">
        <v>45826</v>
      </c>
      <c r="C761" s="68">
        <v>46203</v>
      </c>
      <c r="D761" s="10" t="s">
        <v>3760</v>
      </c>
      <c r="E761" s="4" t="s">
        <v>41</v>
      </c>
      <c r="F761" s="4"/>
      <c r="G761" s="4" t="s">
        <v>48</v>
      </c>
      <c r="H761" s="4"/>
      <c r="I761" s="10" t="s">
        <v>3761</v>
      </c>
      <c r="J761" s="10" t="s">
        <v>400</v>
      </c>
      <c r="K761" s="4" t="s">
        <v>58</v>
      </c>
      <c r="L761" s="4">
        <v>9216</v>
      </c>
      <c r="M761" s="4">
        <v>2218</v>
      </c>
      <c r="N761" s="10" t="s">
        <v>396</v>
      </c>
      <c r="O761" s="83"/>
      <c r="Q761" s="84"/>
      <c r="R761" s="84"/>
      <c r="S761" s="85"/>
      <c r="T761" s="83"/>
      <c r="U761" s="85"/>
      <c r="V761" s="85"/>
      <c r="W761" s="10" t="s">
        <v>118</v>
      </c>
      <c r="X761" s="10" t="s">
        <v>2252</v>
      </c>
      <c r="Y761" s="10" t="s">
        <v>2252</v>
      </c>
      <c r="Z761" s="69" t="s">
        <v>3762</v>
      </c>
    </row>
    <row r="762" ht="18" customHeight="1" spans="1:26">
      <c r="A762" s="8">
        <f t="shared" si="24"/>
        <v>761</v>
      </c>
      <c r="B762" s="18">
        <v>45828</v>
      </c>
      <c r="C762" s="68">
        <v>46203</v>
      </c>
      <c r="D762" s="10" t="s">
        <v>3763</v>
      </c>
      <c r="E762" s="4" t="s">
        <v>41</v>
      </c>
      <c r="F762" s="4"/>
      <c r="G762" s="4" t="s">
        <v>48</v>
      </c>
      <c r="H762" s="4" t="s">
        <v>3764</v>
      </c>
      <c r="I762" s="12" t="s">
        <v>3765</v>
      </c>
      <c r="J762" s="12" t="s">
        <v>1477</v>
      </c>
      <c r="K762" s="4" t="s">
        <v>58</v>
      </c>
      <c r="L762" s="4">
        <v>9216</v>
      </c>
      <c r="M762" s="4">
        <v>2219</v>
      </c>
      <c r="N762" s="10" t="s">
        <v>2262</v>
      </c>
      <c r="O762" s="83"/>
      <c r="Q762" s="84"/>
      <c r="R762" s="84"/>
      <c r="S762" s="85"/>
      <c r="T762" s="83"/>
      <c r="U762" s="85"/>
      <c r="V762" s="85"/>
      <c r="W762" s="10" t="s">
        <v>118</v>
      </c>
      <c r="X762" s="10" t="s">
        <v>1960</v>
      </c>
      <c r="Y762" s="1" t="s">
        <v>783</v>
      </c>
      <c r="Z762" s="69" t="s">
        <v>3766</v>
      </c>
    </row>
    <row r="763" ht="18" customHeight="1" spans="1:26">
      <c r="A763" s="8">
        <f t="shared" si="24"/>
        <v>762</v>
      </c>
      <c r="B763" s="18">
        <v>45828</v>
      </c>
      <c r="C763" s="68">
        <v>46203</v>
      </c>
      <c r="D763" s="10" t="s">
        <v>3767</v>
      </c>
      <c r="E763" s="10" t="s">
        <v>41</v>
      </c>
      <c r="F763" s="10"/>
      <c r="G763" s="4" t="s">
        <v>48</v>
      </c>
      <c r="H763" s="4" t="s">
        <v>3768</v>
      </c>
      <c r="I763" s="10" t="s">
        <v>1961</v>
      </c>
      <c r="J763" s="10" t="s">
        <v>134</v>
      </c>
      <c r="K763" s="4" t="s">
        <v>58</v>
      </c>
      <c r="L763" s="4">
        <v>9216</v>
      </c>
      <c r="M763" s="4">
        <v>2220</v>
      </c>
      <c r="N763" s="10" t="s">
        <v>470</v>
      </c>
      <c r="O763" s="4" t="s">
        <v>3430</v>
      </c>
      <c r="Q763" s="84"/>
      <c r="R763" s="84"/>
      <c r="S763" s="85"/>
      <c r="T763" s="83"/>
      <c r="U763" s="85"/>
      <c r="V763" s="85"/>
      <c r="W763" s="10" t="s">
        <v>118</v>
      </c>
      <c r="X763" s="10" t="s">
        <v>1960</v>
      </c>
      <c r="Y763" s="1" t="s">
        <v>783</v>
      </c>
      <c r="Z763" s="69" t="s">
        <v>3769</v>
      </c>
    </row>
    <row r="764" ht="18" customHeight="1" spans="1:26">
      <c r="A764" s="8">
        <f t="shared" si="24"/>
        <v>763</v>
      </c>
      <c r="B764" s="18">
        <v>45828</v>
      </c>
      <c r="C764" s="68">
        <v>46203</v>
      </c>
      <c r="D764" s="10" t="s">
        <v>3770</v>
      </c>
      <c r="E764" s="4" t="s">
        <v>41</v>
      </c>
      <c r="F764" s="4"/>
      <c r="G764" s="4" t="s">
        <v>48</v>
      </c>
      <c r="H764" s="4" t="s">
        <v>3764</v>
      </c>
      <c r="I764" s="4" t="s">
        <v>1961</v>
      </c>
      <c r="J764" s="12" t="s">
        <v>363</v>
      </c>
      <c r="K764" s="4" t="s">
        <v>58</v>
      </c>
      <c r="L764" s="4">
        <v>9216</v>
      </c>
      <c r="M764" s="4">
        <v>2221</v>
      </c>
      <c r="N764" s="10" t="s">
        <v>4415</v>
      </c>
      <c r="O764" s="87"/>
      <c r="Q764" s="88"/>
      <c r="R764" s="88"/>
      <c r="S764" s="16"/>
      <c r="T764" s="87"/>
      <c r="U764" s="16"/>
      <c r="V764" s="16"/>
      <c r="W764" s="10" t="s">
        <v>118</v>
      </c>
      <c r="X764" s="10" t="s">
        <v>1960</v>
      </c>
      <c r="Y764" s="1" t="s">
        <v>783</v>
      </c>
      <c r="Z764" s="69" t="s">
        <v>3771</v>
      </c>
    </row>
    <row r="765" ht="18" customHeight="1" spans="1:26">
      <c r="A765" s="8">
        <f t="shared" si="24"/>
        <v>764</v>
      </c>
      <c r="B765" s="18">
        <v>45828</v>
      </c>
      <c r="C765" s="68">
        <v>46203</v>
      </c>
      <c r="D765" s="10" t="s">
        <v>3772</v>
      </c>
      <c r="E765" s="4" t="s">
        <v>41</v>
      </c>
      <c r="F765" s="4"/>
      <c r="G765" s="4" t="s">
        <v>48</v>
      </c>
      <c r="H765" s="4" t="s">
        <v>3773</v>
      </c>
      <c r="I765" s="10" t="s">
        <v>3774</v>
      </c>
      <c r="J765" s="10" t="s">
        <v>44</v>
      </c>
      <c r="K765" s="4" t="s">
        <v>58</v>
      </c>
      <c r="L765" s="4">
        <v>9216</v>
      </c>
      <c r="M765" s="4">
        <v>2222</v>
      </c>
      <c r="N765" s="10" t="s">
        <v>1095</v>
      </c>
      <c r="O765" s="83"/>
      <c r="Q765" s="84"/>
      <c r="R765" s="84"/>
      <c r="S765" s="85"/>
      <c r="T765" s="83"/>
      <c r="U765" s="85"/>
      <c r="V765" s="85"/>
      <c r="W765" s="10" t="s">
        <v>118</v>
      </c>
      <c r="X765" s="10" t="s">
        <v>2059</v>
      </c>
      <c r="Y765" s="1" t="s">
        <v>783</v>
      </c>
      <c r="Z765" s="69" t="s">
        <v>3775</v>
      </c>
    </row>
    <row r="766" ht="18" customHeight="1" spans="1:26">
      <c r="A766" s="8">
        <f t="shared" si="24"/>
        <v>765</v>
      </c>
      <c r="B766" s="18">
        <v>42947</v>
      </c>
      <c r="C766" s="68">
        <v>46203</v>
      </c>
      <c r="D766" s="10" t="s">
        <v>3776</v>
      </c>
      <c r="E766" s="4" t="s">
        <v>41</v>
      </c>
      <c r="F766" s="4"/>
      <c r="G766" s="4" t="s">
        <v>42</v>
      </c>
      <c r="H766" s="4"/>
      <c r="I766" s="12" t="s">
        <v>3777</v>
      </c>
      <c r="J766" s="12" t="s">
        <v>50</v>
      </c>
      <c r="K766" s="89" t="s">
        <v>58</v>
      </c>
      <c r="L766" s="4">
        <v>7168</v>
      </c>
      <c r="M766" s="4">
        <v>2223</v>
      </c>
      <c r="N766" s="4"/>
      <c r="O766" s="83" t="s">
        <v>2713</v>
      </c>
      <c r="Q766" s="84"/>
      <c r="R766" s="84"/>
      <c r="S766" s="85"/>
      <c r="T766" s="83"/>
      <c r="U766" s="85"/>
      <c r="V766" s="85"/>
      <c r="W766" s="83"/>
      <c r="Y766" s="1"/>
      <c r="Z766" s="69" t="s">
        <v>3778</v>
      </c>
    </row>
    <row r="767" ht="18" customHeight="1" spans="1:26">
      <c r="A767" s="8">
        <f t="shared" si="24"/>
        <v>766</v>
      </c>
      <c r="B767" s="18">
        <v>45832</v>
      </c>
      <c r="C767" s="68">
        <v>46203</v>
      </c>
      <c r="D767" s="10" t="s">
        <v>3779</v>
      </c>
      <c r="E767" s="10" t="s">
        <v>41</v>
      </c>
      <c r="F767" s="10"/>
      <c r="G767" s="4" t="s">
        <v>62</v>
      </c>
      <c r="H767" s="4"/>
      <c r="I767" s="10" t="s">
        <v>3780</v>
      </c>
      <c r="J767" s="10" t="s">
        <v>3781</v>
      </c>
      <c r="K767" s="4" t="s">
        <v>58</v>
      </c>
      <c r="L767" s="4">
        <v>9216</v>
      </c>
      <c r="M767" s="4">
        <v>2224</v>
      </c>
      <c r="N767" s="63" t="s">
        <v>3286</v>
      </c>
      <c r="O767" s="83"/>
      <c r="Q767" s="84"/>
      <c r="R767" s="84"/>
      <c r="S767" s="85"/>
      <c r="T767" s="83"/>
      <c r="U767" s="85"/>
      <c r="V767" s="85"/>
      <c r="W767" s="83"/>
      <c r="X767" s="10" t="s">
        <v>2456</v>
      </c>
      <c r="Y767" s="1" t="s">
        <v>783</v>
      </c>
      <c r="Z767" s="69" t="s">
        <v>3782</v>
      </c>
    </row>
    <row r="768" ht="18" customHeight="1" spans="1:26">
      <c r="A768" s="8">
        <f t="shared" si="24"/>
        <v>767</v>
      </c>
      <c r="B768" s="18">
        <v>45831</v>
      </c>
      <c r="C768" s="68">
        <v>46203</v>
      </c>
      <c r="D768" s="10" t="s">
        <v>3783</v>
      </c>
      <c r="E768" s="10" t="s">
        <v>41</v>
      </c>
      <c r="F768" s="4"/>
      <c r="G768" s="4" t="s">
        <v>48</v>
      </c>
      <c r="H768" s="4"/>
      <c r="I768" s="12" t="s">
        <v>3784</v>
      </c>
      <c r="J768" s="12" t="s">
        <v>1046</v>
      </c>
      <c r="K768" s="4" t="s">
        <v>58</v>
      </c>
      <c r="L768" s="4">
        <v>9216</v>
      </c>
      <c r="M768" s="4">
        <v>2225</v>
      </c>
      <c r="N768" s="10" t="s">
        <v>51</v>
      </c>
      <c r="O768" s="83"/>
      <c r="P768" s="10" t="s">
        <v>2713</v>
      </c>
      <c r="Q768" s="84"/>
      <c r="R768" s="84"/>
      <c r="S768" s="85"/>
      <c r="T768" s="83"/>
      <c r="U768" s="85"/>
      <c r="V768" s="85"/>
      <c r="W768" s="10" t="s">
        <v>118</v>
      </c>
      <c r="X768" s="85" t="s">
        <v>2713</v>
      </c>
      <c r="Y768" s="1" t="s">
        <v>2713</v>
      </c>
      <c r="Z768" s="69" t="s">
        <v>3785</v>
      </c>
    </row>
    <row r="769" ht="18" customHeight="1" spans="1:26">
      <c r="A769" s="8">
        <f t="shared" si="24"/>
        <v>768</v>
      </c>
      <c r="B769" s="18">
        <v>45833</v>
      </c>
      <c r="C769" s="68">
        <v>46203</v>
      </c>
      <c r="D769" s="10" t="s">
        <v>3786</v>
      </c>
      <c r="E769" s="4" t="s">
        <v>41</v>
      </c>
      <c r="F769" s="4"/>
      <c r="G769" s="4" t="s">
        <v>62</v>
      </c>
      <c r="H769" s="4"/>
      <c r="I769" s="12" t="s">
        <v>3787</v>
      </c>
      <c r="J769" s="12" t="s">
        <v>57</v>
      </c>
      <c r="K769" s="4" t="s">
        <v>58</v>
      </c>
      <c r="L769" s="4">
        <v>9216</v>
      </c>
      <c r="M769" s="4">
        <v>2226</v>
      </c>
      <c r="N769" s="63" t="s">
        <v>3282</v>
      </c>
      <c r="O769" s="83"/>
      <c r="P769" s="83"/>
      <c r="Q769" s="84"/>
      <c r="R769" s="84"/>
      <c r="S769" s="85"/>
      <c r="T769" s="83"/>
      <c r="U769" s="85"/>
      <c r="V769" s="85"/>
      <c r="W769" s="83"/>
      <c r="X769" s="10" t="s">
        <v>1063</v>
      </c>
      <c r="Y769" s="1" t="s">
        <v>783</v>
      </c>
      <c r="Z769" s="69" t="s">
        <v>3788</v>
      </c>
    </row>
    <row r="770" ht="18" customHeight="1" spans="1:26">
      <c r="A770" s="8">
        <f t="shared" ref="A770:A831" si="26">ROW()-1</f>
        <v>769</v>
      </c>
      <c r="B770" s="18">
        <v>45833</v>
      </c>
      <c r="C770" s="68">
        <v>46203</v>
      </c>
      <c r="D770" s="10" t="s">
        <v>3789</v>
      </c>
      <c r="E770" s="10" t="s">
        <v>41</v>
      </c>
      <c r="F770" s="10"/>
      <c r="G770" s="4" t="s">
        <v>36</v>
      </c>
      <c r="H770" s="4"/>
      <c r="I770" s="10" t="s">
        <v>3790</v>
      </c>
      <c r="J770" s="10" t="s">
        <v>57</v>
      </c>
      <c r="K770" s="4" t="s">
        <v>58</v>
      </c>
      <c r="L770" s="4">
        <v>9216</v>
      </c>
      <c r="M770" s="4">
        <v>2227</v>
      </c>
      <c r="N770" s="63" t="s">
        <v>3286</v>
      </c>
      <c r="O770" s="83"/>
      <c r="P770" s="83"/>
      <c r="Q770" s="84"/>
      <c r="R770" s="84"/>
      <c r="S770" s="85"/>
      <c r="T770" s="83"/>
      <c r="U770" s="85"/>
      <c r="V770" s="85"/>
      <c r="W770" s="83"/>
      <c r="X770" s="10" t="s">
        <v>2252</v>
      </c>
      <c r="Y770" s="10" t="s">
        <v>2252</v>
      </c>
      <c r="Z770" s="1" t="s">
        <v>4419</v>
      </c>
    </row>
    <row r="771" ht="18" customHeight="1" spans="1:26">
      <c r="A771" s="8">
        <f t="shared" si="26"/>
        <v>770</v>
      </c>
      <c r="B771" s="18">
        <v>45840</v>
      </c>
      <c r="C771" s="68">
        <v>46203</v>
      </c>
      <c r="D771" s="10" t="s">
        <v>3792</v>
      </c>
      <c r="E771" s="4" t="s">
        <v>41</v>
      </c>
      <c r="F771" s="4"/>
      <c r="G771" s="4" t="s">
        <v>36</v>
      </c>
      <c r="H771" s="4"/>
      <c r="I771" s="12" t="s">
        <v>1405</v>
      </c>
      <c r="J771" s="12" t="s">
        <v>134</v>
      </c>
      <c r="K771" s="4" t="s">
        <v>58</v>
      </c>
      <c r="L771" s="4">
        <v>9216</v>
      </c>
      <c r="M771" s="4">
        <v>2228</v>
      </c>
      <c r="N771" s="63" t="s">
        <v>3286</v>
      </c>
      <c r="O771" s="83"/>
      <c r="P771" s="83"/>
      <c r="Q771" s="84"/>
      <c r="R771" s="84"/>
      <c r="S771" s="85"/>
      <c r="T771" s="83"/>
      <c r="U771" s="85"/>
      <c r="V771" s="85"/>
      <c r="W771" s="83"/>
      <c r="X771" s="10" t="s">
        <v>1404</v>
      </c>
      <c r="Y771" s="1" t="s">
        <v>783</v>
      </c>
      <c r="Z771" s="69" t="s">
        <v>3793</v>
      </c>
    </row>
    <row r="772" ht="18" customHeight="1" spans="1:26">
      <c r="A772" s="8">
        <f t="shared" si="26"/>
        <v>771</v>
      </c>
      <c r="B772" s="18">
        <v>45840</v>
      </c>
      <c r="C772" s="68">
        <v>46203</v>
      </c>
      <c r="D772" s="10" t="s">
        <v>3794</v>
      </c>
      <c r="E772" s="4" t="s">
        <v>41</v>
      </c>
      <c r="F772" s="4"/>
      <c r="G772" s="4" t="s">
        <v>36</v>
      </c>
      <c r="H772" s="4"/>
      <c r="I772" s="12" t="s">
        <v>3795</v>
      </c>
      <c r="J772" s="12" t="s">
        <v>363</v>
      </c>
      <c r="K772" s="4" t="s">
        <v>58</v>
      </c>
      <c r="L772" s="4">
        <v>9216</v>
      </c>
      <c r="M772" s="4">
        <v>2229</v>
      </c>
      <c r="N772" s="63" t="s">
        <v>3286</v>
      </c>
      <c r="O772" s="83"/>
      <c r="P772" s="83"/>
      <c r="Q772" s="84"/>
      <c r="R772" s="84"/>
      <c r="S772" s="85"/>
      <c r="T772" s="83"/>
      <c r="U772" s="85"/>
      <c r="V772" s="85"/>
      <c r="W772" s="83"/>
      <c r="X772" s="10" t="s">
        <v>1404</v>
      </c>
      <c r="Y772" s="1" t="s">
        <v>783</v>
      </c>
      <c r="Z772" s="69" t="s">
        <v>3796</v>
      </c>
    </row>
    <row r="773" ht="18" customHeight="1" spans="1:26">
      <c r="A773" s="8">
        <f t="shared" si="26"/>
        <v>772</v>
      </c>
      <c r="B773" s="18">
        <v>45840</v>
      </c>
      <c r="C773" s="68">
        <v>46203</v>
      </c>
      <c r="D773" s="10" t="s">
        <v>3797</v>
      </c>
      <c r="E773" s="4" t="s">
        <v>41</v>
      </c>
      <c r="F773" s="4"/>
      <c r="G773" s="4" t="s">
        <v>48</v>
      </c>
      <c r="H773" s="4" t="s">
        <v>3798</v>
      </c>
      <c r="I773" s="12" t="s">
        <v>3799</v>
      </c>
      <c r="J773" s="12" t="s">
        <v>50</v>
      </c>
      <c r="K773" s="4" t="s">
        <v>58</v>
      </c>
      <c r="L773" s="4">
        <v>9216</v>
      </c>
      <c r="M773" s="4">
        <v>2230</v>
      </c>
      <c r="N773" s="10" t="s">
        <v>1328</v>
      </c>
      <c r="O773" s="83"/>
      <c r="P773" s="83"/>
      <c r="Q773" s="84"/>
      <c r="R773" s="84"/>
      <c r="S773" s="85"/>
      <c r="T773" s="83"/>
      <c r="U773" s="85"/>
      <c r="V773" s="85"/>
      <c r="W773" s="10" t="s">
        <v>118</v>
      </c>
      <c r="X773" s="10" t="s">
        <v>2456</v>
      </c>
      <c r="Y773" s="1" t="s">
        <v>783</v>
      </c>
      <c r="Z773" s="69" t="s">
        <v>3800</v>
      </c>
    </row>
    <row r="774" ht="18" customHeight="1" spans="1:26">
      <c r="A774" s="8">
        <f t="shared" si="26"/>
        <v>773</v>
      </c>
      <c r="B774" s="18">
        <v>45839</v>
      </c>
      <c r="C774" s="68">
        <v>46203</v>
      </c>
      <c r="D774" s="10" t="s">
        <v>3801</v>
      </c>
      <c r="E774" s="4" t="s">
        <v>41</v>
      </c>
      <c r="F774" s="4"/>
      <c r="G774" s="4" t="s">
        <v>241</v>
      </c>
      <c r="H774" s="4"/>
      <c r="I774" s="10" t="s">
        <v>344</v>
      </c>
      <c r="J774" s="10" t="s">
        <v>101</v>
      </c>
      <c r="K774" s="89" t="s">
        <v>58</v>
      </c>
      <c r="L774" s="4">
        <v>6144</v>
      </c>
      <c r="M774" s="4">
        <v>2231</v>
      </c>
      <c r="N774" s="63" t="s">
        <v>3282</v>
      </c>
      <c r="O774" s="83"/>
      <c r="P774" s="83"/>
      <c r="Q774" s="84"/>
      <c r="R774" s="84"/>
      <c r="S774" s="85"/>
      <c r="T774" s="83"/>
      <c r="U774" s="85"/>
      <c r="V774" s="85"/>
      <c r="W774" s="83"/>
      <c r="X774" s="10" t="s">
        <v>2950</v>
      </c>
      <c r="Y774" s="1" t="s">
        <v>783</v>
      </c>
      <c r="Z774" s="69" t="s">
        <v>3803</v>
      </c>
    </row>
    <row r="775" ht="18" customHeight="1" spans="1:26">
      <c r="A775" s="8">
        <f t="shared" si="26"/>
        <v>774</v>
      </c>
      <c r="B775" s="18">
        <v>45840</v>
      </c>
      <c r="C775" s="68">
        <v>46203</v>
      </c>
      <c r="D775" s="10" t="s">
        <v>3804</v>
      </c>
      <c r="E775" s="4" t="s">
        <v>41</v>
      </c>
      <c r="F775" s="4"/>
      <c r="G775" s="4" t="s">
        <v>62</v>
      </c>
      <c r="H775" s="4"/>
      <c r="I775" s="10" t="s">
        <v>3715</v>
      </c>
      <c r="J775" s="12" t="s">
        <v>50</v>
      </c>
      <c r="K775" s="4" t="s">
        <v>58</v>
      </c>
      <c r="L775" s="4">
        <v>9216</v>
      </c>
      <c r="M775" s="4">
        <v>2232</v>
      </c>
      <c r="N775" s="63" t="s">
        <v>3282</v>
      </c>
      <c r="O775" s="4"/>
      <c r="P775" s="83"/>
      <c r="Q775" s="84"/>
      <c r="R775" s="84"/>
      <c r="S775" s="85"/>
      <c r="T775" s="83"/>
      <c r="U775" s="85"/>
      <c r="V775" s="85"/>
      <c r="W775" s="83"/>
      <c r="X775" s="10" t="s">
        <v>822</v>
      </c>
      <c r="Y775" s="1" t="s">
        <v>783</v>
      </c>
      <c r="Z775" s="69" t="s">
        <v>3805</v>
      </c>
    </row>
    <row r="776" ht="18" customHeight="1" spans="1:26">
      <c r="A776" s="8">
        <f t="shared" si="26"/>
        <v>775</v>
      </c>
      <c r="B776" s="18">
        <v>45847</v>
      </c>
      <c r="C776" s="68">
        <v>46203</v>
      </c>
      <c r="D776" s="10" t="s">
        <v>3806</v>
      </c>
      <c r="E776" s="4" t="s">
        <v>41</v>
      </c>
      <c r="F776" s="4"/>
      <c r="G776" s="4" t="s">
        <v>67</v>
      </c>
      <c r="H776" s="4"/>
      <c r="I776" s="10" t="s">
        <v>3807</v>
      </c>
      <c r="J776" s="10" t="s">
        <v>3808</v>
      </c>
      <c r="K776" s="4" t="s">
        <v>58</v>
      </c>
      <c r="L776" s="4">
        <v>9216</v>
      </c>
      <c r="M776" s="4">
        <v>2233</v>
      </c>
      <c r="N776" s="63" t="s">
        <v>3286</v>
      </c>
      <c r="O776" s="4" t="s">
        <v>3633</v>
      </c>
      <c r="P776" s="83"/>
      <c r="Q776" s="84"/>
      <c r="R776" s="84"/>
      <c r="S776" s="85"/>
      <c r="T776" s="83"/>
      <c r="U776" s="85"/>
      <c r="V776" s="85"/>
      <c r="W776" s="83"/>
      <c r="X776" s="10" t="s">
        <v>2252</v>
      </c>
      <c r="Y776" s="10" t="s">
        <v>2252</v>
      </c>
      <c r="Z776" s="69" t="s">
        <v>3809</v>
      </c>
    </row>
    <row r="777" ht="18" customHeight="1" spans="1:26">
      <c r="A777" s="8">
        <f t="shared" si="26"/>
        <v>776</v>
      </c>
      <c r="B777" s="18">
        <v>45847</v>
      </c>
      <c r="C777" s="68">
        <v>46203</v>
      </c>
      <c r="D777" s="10" t="s">
        <v>3810</v>
      </c>
      <c r="E777" s="4" t="s">
        <v>41</v>
      </c>
      <c r="F777" s="4"/>
      <c r="G777" s="4" t="s">
        <v>48</v>
      </c>
      <c r="H777" s="4" t="s">
        <v>3811</v>
      </c>
      <c r="I777" s="12" t="s">
        <v>3812</v>
      </c>
      <c r="J777" s="12" t="s">
        <v>50</v>
      </c>
      <c r="K777" s="4" t="s">
        <v>58</v>
      </c>
      <c r="L777" s="4">
        <v>9216</v>
      </c>
      <c r="M777" s="4">
        <v>2234</v>
      </c>
      <c r="N777" s="10" t="s">
        <v>1627</v>
      </c>
      <c r="O777" s="83"/>
      <c r="P777" s="83"/>
      <c r="Q777" s="84"/>
      <c r="R777" s="84"/>
      <c r="S777" s="85"/>
      <c r="T777" s="83"/>
      <c r="U777" s="85"/>
      <c r="V777" s="85"/>
      <c r="W777" s="10" t="s">
        <v>118</v>
      </c>
      <c r="X777" s="10" t="s">
        <v>2252</v>
      </c>
      <c r="Y777" s="10" t="s">
        <v>2252</v>
      </c>
      <c r="Z777" s="69" t="s">
        <v>3813</v>
      </c>
    </row>
    <row r="778" ht="18" customHeight="1" spans="1:26">
      <c r="A778" s="8">
        <f t="shared" si="26"/>
        <v>777</v>
      </c>
      <c r="B778" s="18">
        <v>45847</v>
      </c>
      <c r="C778" s="68">
        <v>46203</v>
      </c>
      <c r="D778" s="10" t="s">
        <v>3814</v>
      </c>
      <c r="E778" s="10" t="s">
        <v>41</v>
      </c>
      <c r="F778" s="10"/>
      <c r="G778" s="4" t="s">
        <v>48</v>
      </c>
      <c r="H778" s="4" t="s">
        <v>3418</v>
      </c>
      <c r="I778" s="10" t="s">
        <v>3815</v>
      </c>
      <c r="J778" s="10" t="s">
        <v>134</v>
      </c>
      <c r="K778" s="4" t="s">
        <v>58</v>
      </c>
      <c r="L778" s="4">
        <v>9216</v>
      </c>
      <c r="M778" s="4">
        <v>2235</v>
      </c>
      <c r="N778" s="10" t="s">
        <v>408</v>
      </c>
      <c r="O778" s="83"/>
      <c r="P778" s="83"/>
      <c r="Q778" s="84"/>
      <c r="R778" s="84"/>
      <c r="S778" s="85"/>
      <c r="T778" s="83"/>
      <c r="U778" s="85"/>
      <c r="V778" s="85"/>
      <c r="W778" s="10" t="s">
        <v>118</v>
      </c>
      <c r="X778" s="10" t="s">
        <v>2831</v>
      </c>
      <c r="Y778" s="1" t="s">
        <v>783</v>
      </c>
      <c r="Z778" s="69" t="s">
        <v>3816</v>
      </c>
    </row>
    <row r="779" ht="18" customHeight="1" spans="1:26">
      <c r="A779" s="8">
        <f t="shared" si="26"/>
        <v>778</v>
      </c>
      <c r="B779" s="18">
        <v>45847</v>
      </c>
      <c r="C779" s="68">
        <v>46203</v>
      </c>
      <c r="D779" s="10" t="s">
        <v>3817</v>
      </c>
      <c r="E779" s="4" t="s">
        <v>41</v>
      </c>
      <c r="F779" s="4"/>
      <c r="G779" s="4" t="s">
        <v>67</v>
      </c>
      <c r="H779" s="4"/>
      <c r="I779" s="4" t="s">
        <v>3818</v>
      </c>
      <c r="J779" s="12" t="s">
        <v>363</v>
      </c>
      <c r="K779" s="4" t="s">
        <v>58</v>
      </c>
      <c r="L779" s="4">
        <v>9216</v>
      </c>
      <c r="M779" s="4">
        <v>2236</v>
      </c>
      <c r="N779" s="63" t="s">
        <v>3286</v>
      </c>
      <c r="O779" s="4" t="s">
        <v>3633</v>
      </c>
      <c r="P779" s="83"/>
      <c r="Q779" s="84"/>
      <c r="R779" s="84"/>
      <c r="S779" s="85"/>
      <c r="T779" s="83"/>
      <c r="U779" s="85"/>
      <c r="V779" s="85"/>
      <c r="W779" s="83"/>
      <c r="X779" s="10" t="s">
        <v>1516</v>
      </c>
      <c r="Y779" s="1" t="s">
        <v>783</v>
      </c>
      <c r="Z779" s="69" t="s">
        <v>3819</v>
      </c>
    </row>
    <row r="780" ht="18" customHeight="1" spans="1:26">
      <c r="A780" s="8">
        <f t="shared" si="26"/>
        <v>779</v>
      </c>
      <c r="B780" s="18">
        <v>45847</v>
      </c>
      <c r="C780" s="68">
        <v>46203</v>
      </c>
      <c r="D780" s="10" t="s">
        <v>3820</v>
      </c>
      <c r="E780" s="4" t="s">
        <v>41</v>
      </c>
      <c r="F780" s="4"/>
      <c r="G780" s="4" t="s">
        <v>67</v>
      </c>
      <c r="H780" s="4"/>
      <c r="I780" s="10" t="s">
        <v>1815</v>
      </c>
      <c r="J780" s="10" t="s">
        <v>1805</v>
      </c>
      <c r="K780" s="4" t="s">
        <v>58</v>
      </c>
      <c r="L780" s="4">
        <v>9216</v>
      </c>
      <c r="M780" s="4">
        <v>2237</v>
      </c>
      <c r="N780" s="63" t="s">
        <v>3282</v>
      </c>
      <c r="O780" s="83"/>
      <c r="P780" s="83"/>
      <c r="Q780" s="84"/>
      <c r="R780" s="84"/>
      <c r="S780" s="85"/>
      <c r="T780" s="83"/>
      <c r="U780" s="85"/>
      <c r="V780" s="85"/>
      <c r="W780" s="83"/>
      <c r="X780" s="10" t="s">
        <v>1345</v>
      </c>
      <c r="Y780" s="1" t="s">
        <v>783</v>
      </c>
      <c r="Z780" s="69" t="s">
        <v>3821</v>
      </c>
    </row>
    <row r="781" ht="18" customHeight="1" spans="1:26">
      <c r="A781" s="8">
        <f t="shared" si="26"/>
        <v>780</v>
      </c>
      <c r="B781" s="18">
        <v>45847</v>
      </c>
      <c r="C781" s="68">
        <v>46203</v>
      </c>
      <c r="D781" s="10" t="s">
        <v>3822</v>
      </c>
      <c r="E781" s="4" t="s">
        <v>41</v>
      </c>
      <c r="F781" s="4"/>
      <c r="G781" s="4" t="s">
        <v>42</v>
      </c>
      <c r="H781" s="4"/>
      <c r="I781" s="12" t="s">
        <v>3824</v>
      </c>
      <c r="J781" s="12" t="s">
        <v>134</v>
      </c>
      <c r="K781" s="89" t="s">
        <v>58</v>
      </c>
      <c r="L781" s="4">
        <v>7168</v>
      </c>
      <c r="M781" s="4">
        <v>2238</v>
      </c>
      <c r="N781" s="63" t="s">
        <v>3286</v>
      </c>
      <c r="O781" s="83"/>
      <c r="P781" s="83"/>
      <c r="Q781" s="84"/>
      <c r="R781" s="84"/>
      <c r="S781" s="85"/>
      <c r="T781" s="83"/>
      <c r="U781" s="85"/>
      <c r="V781" s="85"/>
      <c r="W781" s="83"/>
      <c r="X781" s="10" t="s">
        <v>3129</v>
      </c>
      <c r="Y781" s="1" t="s">
        <v>783</v>
      </c>
      <c r="Z781" s="69" t="s">
        <v>3825</v>
      </c>
    </row>
    <row r="782" ht="18" customHeight="1" spans="1:26">
      <c r="A782" s="8">
        <f t="shared" si="26"/>
        <v>781</v>
      </c>
      <c r="B782" s="18">
        <v>45847</v>
      </c>
      <c r="C782" s="68">
        <v>46203</v>
      </c>
      <c r="D782" s="10" t="s">
        <v>3826</v>
      </c>
      <c r="E782" s="10" t="s">
        <v>41</v>
      </c>
      <c r="F782" s="10"/>
      <c r="G782" s="4" t="s">
        <v>36</v>
      </c>
      <c r="H782" s="4"/>
      <c r="I782" s="10" t="s">
        <v>3827</v>
      </c>
      <c r="J782" s="10" t="s">
        <v>50</v>
      </c>
      <c r="K782" s="4" t="s">
        <v>58</v>
      </c>
      <c r="L782" s="4">
        <v>9216</v>
      </c>
      <c r="M782" s="4">
        <v>2239</v>
      </c>
      <c r="N782" s="63" t="s">
        <v>3282</v>
      </c>
      <c r="O782" s="4" t="s">
        <v>3633</v>
      </c>
      <c r="P782" s="83"/>
      <c r="Q782" s="84"/>
      <c r="R782" s="84"/>
      <c r="S782" s="85"/>
      <c r="T782" s="83"/>
      <c r="U782" s="85"/>
      <c r="V782" s="85"/>
      <c r="W782" s="83"/>
      <c r="X782" s="10" t="s">
        <v>2038</v>
      </c>
      <c r="Y782" s="1" t="s">
        <v>2039</v>
      </c>
      <c r="Z782" s="1" t="s">
        <v>585</v>
      </c>
    </row>
    <row r="783" ht="18" customHeight="1" spans="1:26">
      <c r="A783" s="8">
        <f t="shared" si="26"/>
        <v>782</v>
      </c>
      <c r="B783" s="18">
        <v>45847</v>
      </c>
      <c r="C783" s="68">
        <v>46203</v>
      </c>
      <c r="D783" s="10" t="s">
        <v>3828</v>
      </c>
      <c r="E783" s="10" t="s">
        <v>41</v>
      </c>
      <c r="F783" s="4"/>
      <c r="G783" s="4" t="s">
        <v>36</v>
      </c>
      <c r="H783" s="4"/>
      <c r="I783" s="12" t="s">
        <v>3829</v>
      </c>
      <c r="J783" s="12" t="s">
        <v>1046</v>
      </c>
      <c r="K783" s="4" t="s">
        <v>58</v>
      </c>
      <c r="L783" s="4">
        <v>9216</v>
      </c>
      <c r="M783" s="4">
        <v>2240</v>
      </c>
      <c r="N783" s="63" t="s">
        <v>3282</v>
      </c>
      <c r="O783" s="83"/>
      <c r="P783" s="83"/>
      <c r="Q783" s="84"/>
      <c r="R783" s="84"/>
      <c r="S783" s="85"/>
      <c r="T783" s="83"/>
      <c r="U783" s="85"/>
      <c r="V783" s="85"/>
      <c r="W783" s="83"/>
      <c r="X783" s="10" t="s">
        <v>2102</v>
      </c>
      <c r="Y783" s="10" t="s">
        <v>2102</v>
      </c>
      <c r="Z783" s="69" t="s">
        <v>3830</v>
      </c>
    </row>
    <row r="784" ht="18" customHeight="1" spans="1:26">
      <c r="A784" s="8">
        <f t="shared" si="26"/>
        <v>783</v>
      </c>
      <c r="B784" s="18">
        <v>45847</v>
      </c>
      <c r="C784" s="68">
        <v>46203</v>
      </c>
      <c r="D784" s="10" t="s">
        <v>3831</v>
      </c>
      <c r="E784" s="4" t="s">
        <v>41</v>
      </c>
      <c r="F784" s="4"/>
      <c r="G784" s="4" t="s">
        <v>42</v>
      </c>
      <c r="H784" s="4"/>
      <c r="I784" s="12" t="s">
        <v>3627</v>
      </c>
      <c r="J784" s="12" t="s">
        <v>217</v>
      </c>
      <c r="K784" s="89" t="s">
        <v>58</v>
      </c>
      <c r="L784" s="4">
        <v>7168</v>
      </c>
      <c r="M784" s="4">
        <v>2241</v>
      </c>
      <c r="N784" s="63" t="s">
        <v>3282</v>
      </c>
      <c r="O784" s="86"/>
      <c r="P784" s="86"/>
      <c r="Q784" s="86"/>
      <c r="R784" s="86"/>
      <c r="S784" s="86"/>
      <c r="T784" s="86"/>
      <c r="U784" s="86"/>
      <c r="V784" s="86"/>
      <c r="W784" s="86"/>
      <c r="X784" s="10" t="s">
        <v>1989</v>
      </c>
      <c r="Y784" s="10" t="s">
        <v>1989</v>
      </c>
      <c r="Z784" s="69" t="s">
        <v>3833</v>
      </c>
    </row>
    <row r="785" ht="18" customHeight="1" spans="1:26">
      <c r="A785" s="8">
        <f t="shared" si="26"/>
        <v>784</v>
      </c>
      <c r="B785" s="18">
        <v>45855</v>
      </c>
      <c r="C785" s="68">
        <v>46203</v>
      </c>
      <c r="D785" s="10" t="s">
        <v>3834</v>
      </c>
      <c r="E785" s="10" t="s">
        <v>41</v>
      </c>
      <c r="F785" s="10"/>
      <c r="G785" s="4" t="s">
        <v>48</v>
      </c>
      <c r="H785" s="4" t="s">
        <v>3835</v>
      </c>
      <c r="I785" s="10" t="s">
        <v>451</v>
      </c>
      <c r="J785" s="10" t="s">
        <v>134</v>
      </c>
      <c r="K785" s="4" t="s">
        <v>58</v>
      </c>
      <c r="L785" s="4">
        <v>9216</v>
      </c>
      <c r="M785" s="4">
        <v>2242</v>
      </c>
      <c r="N785" s="10" t="s">
        <v>1792</v>
      </c>
      <c r="O785" s="4"/>
      <c r="P785" s="4"/>
      <c r="Q785" s="4"/>
      <c r="R785" s="4"/>
      <c r="S785" s="4"/>
      <c r="W785" s="10" t="s">
        <v>118</v>
      </c>
      <c r="X785" s="10" t="s">
        <v>461</v>
      </c>
      <c r="Y785" s="1" t="s">
        <v>783</v>
      </c>
      <c r="Z785" s="69" t="s">
        <v>3836</v>
      </c>
    </row>
    <row r="786" ht="18" customHeight="1" spans="1:26">
      <c r="A786" s="8">
        <f t="shared" si="26"/>
        <v>785</v>
      </c>
      <c r="B786" s="18">
        <v>45855</v>
      </c>
      <c r="C786" s="68">
        <v>46203</v>
      </c>
      <c r="D786" s="10" t="s">
        <v>3837</v>
      </c>
      <c r="E786" s="4" t="s">
        <v>41</v>
      </c>
      <c r="F786" s="4"/>
      <c r="G786" s="4" t="s">
        <v>48</v>
      </c>
      <c r="H786" s="4" t="s">
        <v>3418</v>
      </c>
      <c r="I786" s="12" t="s">
        <v>3838</v>
      </c>
      <c r="J786" s="12" t="s">
        <v>217</v>
      </c>
      <c r="K786" s="4" t="s">
        <v>58</v>
      </c>
      <c r="L786" s="4">
        <v>9216</v>
      </c>
      <c r="M786" s="4">
        <v>2243</v>
      </c>
      <c r="N786" s="10" t="s">
        <v>3977</v>
      </c>
      <c r="O786" s="4"/>
      <c r="P786" s="4"/>
      <c r="Q786" s="4"/>
      <c r="R786" s="4"/>
      <c r="S786" s="4"/>
      <c r="W786" s="10" t="s">
        <v>118</v>
      </c>
      <c r="X786" s="10" t="s">
        <v>1989</v>
      </c>
      <c r="Y786" s="10" t="s">
        <v>1989</v>
      </c>
      <c r="Z786" s="1" t="s">
        <v>585</v>
      </c>
    </row>
    <row r="787" ht="18" customHeight="1" spans="1:26">
      <c r="A787" s="8">
        <f t="shared" si="26"/>
        <v>786</v>
      </c>
      <c r="B787" s="18">
        <v>45855</v>
      </c>
      <c r="C787" s="68">
        <v>46203</v>
      </c>
      <c r="D787" s="10" t="s">
        <v>3839</v>
      </c>
      <c r="E787" s="4" t="s">
        <v>41</v>
      </c>
      <c r="F787" s="4"/>
      <c r="G787" s="4" t="s">
        <v>36</v>
      </c>
      <c r="H787" s="4"/>
      <c r="I787" s="12" t="s">
        <v>3840</v>
      </c>
      <c r="J787" s="12" t="s">
        <v>305</v>
      </c>
      <c r="K787" s="4" t="s">
        <v>58</v>
      </c>
      <c r="L787" s="4">
        <v>9216</v>
      </c>
      <c r="M787" s="4">
        <v>2244</v>
      </c>
      <c r="N787" s="63" t="s">
        <v>3286</v>
      </c>
      <c r="O787" s="4"/>
      <c r="P787" s="4"/>
      <c r="Q787" s="4"/>
      <c r="R787" s="4"/>
      <c r="S787" s="4"/>
      <c r="W787" s="10"/>
      <c r="X787" s="10" t="s">
        <v>1528</v>
      </c>
      <c r="Y787" s="1" t="s">
        <v>783</v>
      </c>
      <c r="Z787" s="69" t="s">
        <v>3841</v>
      </c>
    </row>
    <row r="788" ht="18" customHeight="1" spans="1:26">
      <c r="A788" s="8">
        <f t="shared" si="26"/>
        <v>787</v>
      </c>
      <c r="B788" s="18">
        <v>45855</v>
      </c>
      <c r="C788" s="68">
        <v>46203</v>
      </c>
      <c r="D788" s="10" t="s">
        <v>3842</v>
      </c>
      <c r="E788" s="4" t="s">
        <v>41</v>
      </c>
      <c r="F788" s="4"/>
      <c r="G788" s="4" t="s">
        <v>67</v>
      </c>
      <c r="H788" s="4"/>
      <c r="I788" s="12" t="s">
        <v>3843</v>
      </c>
      <c r="J788" s="12" t="s">
        <v>363</v>
      </c>
      <c r="K788" s="4" t="s">
        <v>58</v>
      </c>
      <c r="L788" s="4">
        <v>9216</v>
      </c>
      <c r="M788" s="4">
        <v>2245</v>
      </c>
      <c r="N788" s="63" t="s">
        <v>3286</v>
      </c>
      <c r="O788" s="4" t="s">
        <v>3633</v>
      </c>
      <c r="P788" s="4"/>
      <c r="Q788" s="4"/>
      <c r="R788" s="4"/>
      <c r="S788" s="4"/>
      <c r="W788" s="10"/>
      <c r="X788" s="10" t="s">
        <v>156</v>
      </c>
      <c r="Y788" s="1" t="s">
        <v>783</v>
      </c>
      <c r="Z788" s="69" t="s">
        <v>3844</v>
      </c>
    </row>
    <row r="789" ht="18" customHeight="1" spans="1:26">
      <c r="A789" s="8">
        <f t="shared" si="26"/>
        <v>788</v>
      </c>
      <c r="B789" s="18">
        <v>45855</v>
      </c>
      <c r="C789" s="68">
        <v>46203</v>
      </c>
      <c r="D789" s="10" t="s">
        <v>3845</v>
      </c>
      <c r="E789" s="4" t="s">
        <v>34</v>
      </c>
      <c r="F789" s="4"/>
      <c r="G789" s="4" t="s">
        <v>67</v>
      </c>
      <c r="H789" s="4"/>
      <c r="I789" s="10" t="s">
        <v>3846</v>
      </c>
      <c r="J789" s="10" t="s">
        <v>57</v>
      </c>
      <c r="K789" s="4" t="s">
        <v>58</v>
      </c>
      <c r="L789" s="4">
        <v>9216</v>
      </c>
      <c r="M789" s="4">
        <v>2246</v>
      </c>
      <c r="N789" s="63" t="s">
        <v>3286</v>
      </c>
      <c r="O789" s="4" t="s">
        <v>3633</v>
      </c>
      <c r="P789" s="4"/>
      <c r="Q789" s="4"/>
      <c r="R789" s="4"/>
      <c r="S789" s="4"/>
      <c r="W789" s="10"/>
      <c r="X789" s="10" t="s">
        <v>2252</v>
      </c>
      <c r="Y789" s="10" t="s">
        <v>2252</v>
      </c>
      <c r="Z789" s="69" t="s">
        <v>3847</v>
      </c>
    </row>
    <row r="790" ht="18" customHeight="1" spans="1:26">
      <c r="A790" s="8">
        <f t="shared" si="26"/>
        <v>789</v>
      </c>
      <c r="B790" s="18">
        <v>45855</v>
      </c>
      <c r="C790" s="68">
        <v>46203</v>
      </c>
      <c r="D790" s="10" t="s">
        <v>3848</v>
      </c>
      <c r="E790" s="4" t="s">
        <v>34</v>
      </c>
      <c r="F790" s="4"/>
      <c r="G790" s="4" t="s">
        <v>36</v>
      </c>
      <c r="H790" s="4"/>
      <c r="I790" s="10" t="s">
        <v>3849</v>
      </c>
      <c r="J790" s="12" t="s">
        <v>3850</v>
      </c>
      <c r="K790" s="4" t="s">
        <v>58</v>
      </c>
      <c r="L790" s="4">
        <v>9216</v>
      </c>
      <c r="M790" s="4">
        <v>2247</v>
      </c>
      <c r="N790" s="63" t="s">
        <v>3282</v>
      </c>
      <c r="O790" s="4"/>
      <c r="P790" s="4"/>
      <c r="Q790" s="4"/>
      <c r="R790" s="4"/>
      <c r="S790" s="4"/>
      <c r="W790" s="10"/>
      <c r="X790" s="10" t="s">
        <v>136</v>
      </c>
      <c r="Y790" s="1" t="s">
        <v>783</v>
      </c>
      <c r="Z790" s="1" t="s">
        <v>4420</v>
      </c>
    </row>
    <row r="791" ht="18" customHeight="1" spans="1:26">
      <c r="A791" s="8">
        <f t="shared" si="26"/>
        <v>790</v>
      </c>
      <c r="B791" s="18">
        <v>45862</v>
      </c>
      <c r="C791" s="68">
        <v>46203</v>
      </c>
      <c r="D791" s="10" t="s">
        <v>3852</v>
      </c>
      <c r="E791" s="4" t="s">
        <v>41</v>
      </c>
      <c r="F791" s="4"/>
      <c r="G791" s="4" t="s">
        <v>67</v>
      </c>
      <c r="H791" s="4"/>
      <c r="I791" s="10" t="s">
        <v>3853</v>
      </c>
      <c r="J791" s="10" t="s">
        <v>138</v>
      </c>
      <c r="K791" s="4" t="s">
        <v>58</v>
      </c>
      <c r="L791" s="4">
        <v>9216</v>
      </c>
      <c r="M791" s="4">
        <v>2248</v>
      </c>
      <c r="N791" s="63" t="s">
        <v>3286</v>
      </c>
      <c r="O791" s="4" t="s">
        <v>3633</v>
      </c>
      <c r="P791" s="4"/>
      <c r="Q791" s="4"/>
      <c r="R791" s="4"/>
      <c r="S791" s="4"/>
      <c r="W791" s="10"/>
      <c r="X791" s="10" t="s">
        <v>3751</v>
      </c>
      <c r="Y791" s="1" t="s">
        <v>783</v>
      </c>
      <c r="Z791" s="69" t="s">
        <v>3854</v>
      </c>
    </row>
    <row r="792" ht="18" customHeight="1" spans="1:26">
      <c r="A792" s="8">
        <f t="shared" si="26"/>
        <v>791</v>
      </c>
      <c r="B792" s="18">
        <v>45869</v>
      </c>
      <c r="C792" s="68">
        <v>46203</v>
      </c>
      <c r="D792" s="10" t="s">
        <v>3855</v>
      </c>
      <c r="E792" s="4" t="s">
        <v>34</v>
      </c>
      <c r="F792" s="4"/>
      <c r="G792" s="4" t="s">
        <v>308</v>
      </c>
      <c r="H792" s="4"/>
      <c r="I792" s="12" t="s">
        <v>3856</v>
      </c>
      <c r="J792" s="12" t="s">
        <v>330</v>
      </c>
      <c r="K792" s="89" t="s">
        <v>58</v>
      </c>
      <c r="L792" s="4">
        <v>7168</v>
      </c>
      <c r="M792" s="4">
        <v>2249</v>
      </c>
      <c r="N792" s="63" t="s">
        <v>3286</v>
      </c>
      <c r="O792" s="4"/>
      <c r="P792" s="4"/>
      <c r="Q792" s="4"/>
      <c r="R792" s="4"/>
      <c r="S792" s="4"/>
      <c r="W792" s="10"/>
      <c r="X792" s="10" t="s">
        <v>2675</v>
      </c>
      <c r="Y792" s="1" t="s">
        <v>783</v>
      </c>
      <c r="Z792" s="69" t="s">
        <v>3858</v>
      </c>
    </row>
    <row r="793" ht="18" customHeight="1" spans="1:26">
      <c r="A793" s="8">
        <f t="shared" si="26"/>
        <v>792</v>
      </c>
      <c r="B793" s="18">
        <v>45869</v>
      </c>
      <c r="C793" s="68">
        <v>46203</v>
      </c>
      <c r="D793" s="10" t="s">
        <v>3859</v>
      </c>
      <c r="E793" s="10" t="s">
        <v>41</v>
      </c>
      <c r="F793" s="10"/>
      <c r="G793" s="4" t="s">
        <v>62</v>
      </c>
      <c r="H793" s="4"/>
      <c r="I793" s="10" t="s">
        <v>3860</v>
      </c>
      <c r="J793" s="10" t="s">
        <v>134</v>
      </c>
      <c r="K793" s="4" t="s">
        <v>58</v>
      </c>
      <c r="L793" s="4">
        <v>9216</v>
      </c>
      <c r="M793" s="4">
        <v>2250</v>
      </c>
      <c r="N793" s="63" t="s">
        <v>3286</v>
      </c>
      <c r="O793" s="4"/>
      <c r="P793" s="4"/>
      <c r="Q793" s="4"/>
      <c r="R793" s="4"/>
      <c r="S793" s="4"/>
      <c r="W793" s="10"/>
      <c r="X793" s="10" t="s">
        <v>3129</v>
      </c>
      <c r="Y793" s="1" t="s">
        <v>783</v>
      </c>
      <c r="Z793" s="69" t="s">
        <v>3861</v>
      </c>
    </row>
    <row r="794" ht="18" customHeight="1" spans="1:26">
      <c r="A794" s="8">
        <f t="shared" si="26"/>
        <v>793</v>
      </c>
      <c r="B794" s="18">
        <v>45869</v>
      </c>
      <c r="C794" s="68">
        <v>46203</v>
      </c>
      <c r="D794" s="10" t="s">
        <v>3862</v>
      </c>
      <c r="E794" s="4" t="s">
        <v>41</v>
      </c>
      <c r="F794" s="4"/>
      <c r="G794" s="4" t="s">
        <v>507</v>
      </c>
      <c r="H794" s="4"/>
      <c r="I794" s="4" t="s">
        <v>3863</v>
      </c>
      <c r="J794" s="12" t="s">
        <v>3864</v>
      </c>
      <c r="K794" s="4" t="s">
        <v>58</v>
      </c>
      <c r="L794" s="4">
        <v>5120</v>
      </c>
      <c r="M794" s="4">
        <v>2251</v>
      </c>
      <c r="N794" s="63" t="s">
        <v>3324</v>
      </c>
      <c r="O794" s="4"/>
      <c r="P794" s="4"/>
      <c r="Q794" s="4"/>
      <c r="R794" s="4"/>
      <c r="S794" s="4"/>
      <c r="W794" s="10"/>
      <c r="X794" s="10" t="s">
        <v>1579</v>
      </c>
      <c r="Y794" s="1" t="s">
        <v>783</v>
      </c>
      <c r="Z794" s="69" t="s">
        <v>3865</v>
      </c>
    </row>
    <row r="795" ht="18" customHeight="1" spans="1:26">
      <c r="A795" s="8">
        <f t="shared" si="26"/>
        <v>794</v>
      </c>
      <c r="B795" s="18">
        <v>45869</v>
      </c>
      <c r="C795" s="68">
        <v>46203</v>
      </c>
      <c r="D795" s="10" t="s">
        <v>3866</v>
      </c>
      <c r="E795" s="4" t="s">
        <v>41</v>
      </c>
      <c r="F795" s="4"/>
      <c r="G795" s="4" t="s">
        <v>36</v>
      </c>
      <c r="H795" s="4"/>
      <c r="I795" s="12" t="s">
        <v>3867</v>
      </c>
      <c r="J795" s="12" t="s">
        <v>1046</v>
      </c>
      <c r="K795" s="4" t="s">
        <v>58</v>
      </c>
      <c r="L795" s="4">
        <v>9216</v>
      </c>
      <c r="M795" s="4">
        <v>2253</v>
      </c>
      <c r="N795" s="63" t="s">
        <v>3282</v>
      </c>
      <c r="O795" s="4"/>
      <c r="P795" s="4"/>
      <c r="Q795" s="4"/>
      <c r="R795" s="4"/>
      <c r="S795" s="4"/>
      <c r="W795" s="10"/>
      <c r="X795" s="10" t="s">
        <v>136</v>
      </c>
      <c r="Y795" s="1" t="s">
        <v>783</v>
      </c>
      <c r="Z795" s="1" t="s">
        <v>4421</v>
      </c>
    </row>
    <row r="796" ht="18" customHeight="1" spans="1:26">
      <c r="A796" s="8">
        <f t="shared" si="26"/>
        <v>795</v>
      </c>
      <c r="B796" s="18">
        <v>45869</v>
      </c>
      <c r="C796" s="68">
        <v>46203</v>
      </c>
      <c r="D796" s="10" t="s">
        <v>3869</v>
      </c>
      <c r="E796" s="10" t="s">
        <v>41</v>
      </c>
      <c r="F796" s="10"/>
      <c r="G796" s="4" t="s">
        <v>48</v>
      </c>
      <c r="H796" s="4" t="s">
        <v>3870</v>
      </c>
      <c r="I796" s="10" t="s">
        <v>3871</v>
      </c>
      <c r="J796" s="10" t="s">
        <v>57</v>
      </c>
      <c r="K796" s="4" t="s">
        <v>58</v>
      </c>
      <c r="L796" s="4">
        <v>9216</v>
      </c>
      <c r="M796" s="4">
        <v>2254</v>
      </c>
      <c r="N796" s="10" t="s">
        <v>3567</v>
      </c>
      <c r="O796" s="4"/>
      <c r="P796" s="4"/>
      <c r="Q796" s="4"/>
      <c r="R796" s="4"/>
      <c r="S796" s="4"/>
      <c r="W796" s="10" t="s">
        <v>118</v>
      </c>
      <c r="X796" s="10" t="s">
        <v>1860</v>
      </c>
      <c r="Y796" s="1" t="s">
        <v>783</v>
      </c>
      <c r="Z796" s="1" t="s">
        <v>585</v>
      </c>
    </row>
    <row r="797" ht="18" customHeight="1" spans="1:26">
      <c r="A797" s="8">
        <f t="shared" si="26"/>
        <v>796</v>
      </c>
      <c r="B797" s="18">
        <v>45859</v>
      </c>
      <c r="C797" s="68">
        <v>46203</v>
      </c>
      <c r="D797" s="10" t="s">
        <v>3872</v>
      </c>
      <c r="E797" s="10" t="s">
        <v>41</v>
      </c>
      <c r="F797" s="4"/>
      <c r="G797" s="4" t="s">
        <v>308</v>
      </c>
      <c r="H797" s="4"/>
      <c r="I797" s="12" t="s">
        <v>2534</v>
      </c>
      <c r="J797" s="12" t="s">
        <v>3874</v>
      </c>
      <c r="K797" s="89" t="s">
        <v>58</v>
      </c>
      <c r="L797" s="4">
        <v>7168</v>
      </c>
      <c r="M797" s="4">
        <v>2255</v>
      </c>
      <c r="N797" s="63" t="s">
        <v>3286</v>
      </c>
      <c r="O797" s="4"/>
      <c r="P797" s="4"/>
      <c r="Q797" s="4"/>
      <c r="R797" s="4"/>
      <c r="S797" s="4"/>
      <c r="W797" s="10"/>
      <c r="X797" s="10" t="s">
        <v>3873</v>
      </c>
      <c r="Y797" s="1" t="s">
        <v>783</v>
      </c>
      <c r="Z797" s="69" t="s">
        <v>3875</v>
      </c>
    </row>
    <row r="798" ht="18" customHeight="1" spans="1:26">
      <c r="A798" s="8">
        <f t="shared" si="26"/>
        <v>797</v>
      </c>
      <c r="B798" s="18">
        <v>45869</v>
      </c>
      <c r="C798" s="68">
        <v>46203</v>
      </c>
      <c r="D798" s="10" t="s">
        <v>3876</v>
      </c>
      <c r="E798" s="4" t="s">
        <v>41</v>
      </c>
      <c r="F798" s="4"/>
      <c r="G798" s="4" t="s">
        <v>42</v>
      </c>
      <c r="H798" s="4"/>
      <c r="I798" s="12" t="s">
        <v>3878</v>
      </c>
      <c r="J798" s="12" t="s">
        <v>44</v>
      </c>
      <c r="K798" s="89" t="s">
        <v>58</v>
      </c>
      <c r="L798" s="4">
        <v>7168</v>
      </c>
      <c r="M798" s="4">
        <v>2256</v>
      </c>
      <c r="N798" s="63" t="s">
        <v>3282</v>
      </c>
      <c r="O798" s="4"/>
      <c r="P798" s="4"/>
      <c r="Q798" s="4"/>
      <c r="R798" s="4"/>
      <c r="S798" s="4"/>
      <c r="W798" s="10"/>
      <c r="X798" s="10" t="s">
        <v>2813</v>
      </c>
      <c r="Y798" s="1" t="s">
        <v>783</v>
      </c>
      <c r="Z798" s="69" t="s">
        <v>3879</v>
      </c>
    </row>
    <row r="799" ht="18" customHeight="1" spans="1:26">
      <c r="A799" s="8">
        <f t="shared" si="26"/>
        <v>798</v>
      </c>
      <c r="B799" s="18">
        <v>45827</v>
      </c>
      <c r="C799" s="68">
        <v>46203</v>
      </c>
      <c r="D799" s="10" t="s">
        <v>749</v>
      </c>
      <c r="E799" s="10" t="s">
        <v>41</v>
      </c>
      <c r="F799" s="10"/>
      <c r="G799" s="4" t="s">
        <v>36</v>
      </c>
      <c r="H799" s="4"/>
      <c r="I799" s="10" t="s">
        <v>3880</v>
      </c>
      <c r="J799" s="10" t="s">
        <v>1046</v>
      </c>
      <c r="K799" s="4" t="s">
        <v>58</v>
      </c>
      <c r="L799" s="4">
        <v>9216</v>
      </c>
      <c r="M799" s="4">
        <v>2257</v>
      </c>
      <c r="N799" s="63"/>
      <c r="W799" s="10"/>
      <c r="X799" s="10" t="s">
        <v>767</v>
      </c>
      <c r="Y799" s="1" t="s">
        <v>768</v>
      </c>
      <c r="Z799" s="69" t="s">
        <v>752</v>
      </c>
    </row>
    <row r="800" ht="18" customHeight="1" spans="1:26">
      <c r="A800" s="8">
        <f t="shared" si="26"/>
        <v>799</v>
      </c>
      <c r="B800" s="18">
        <v>45872</v>
      </c>
      <c r="C800" s="68">
        <v>46203</v>
      </c>
      <c r="D800" s="10" t="s">
        <v>3881</v>
      </c>
      <c r="E800" s="4" t="s">
        <v>41</v>
      </c>
      <c r="F800" s="4"/>
      <c r="G800" s="4" t="s">
        <v>48</v>
      </c>
      <c r="H800" s="4" t="s">
        <v>3882</v>
      </c>
      <c r="I800" s="12" t="s">
        <v>3883</v>
      </c>
      <c r="J800" s="12" t="s">
        <v>44</v>
      </c>
      <c r="K800" s="4" t="s">
        <v>58</v>
      </c>
      <c r="L800" s="4">
        <v>9216</v>
      </c>
      <c r="M800" s="4">
        <v>2258</v>
      </c>
      <c r="N800" s="10" t="s">
        <v>4422</v>
      </c>
      <c r="O800" s="4"/>
      <c r="P800" s="4"/>
      <c r="Q800" s="4"/>
      <c r="R800" s="4"/>
      <c r="S800" s="4"/>
      <c r="W800" s="10" t="s">
        <v>118</v>
      </c>
      <c r="X800" s="10" t="s">
        <v>2102</v>
      </c>
      <c r="Y800" s="10" t="s">
        <v>2102</v>
      </c>
      <c r="Z800" s="69" t="s">
        <v>3884</v>
      </c>
    </row>
    <row r="801" ht="18" customHeight="1" spans="1:26">
      <c r="A801" s="8">
        <f t="shared" si="26"/>
        <v>800</v>
      </c>
      <c r="B801" s="18">
        <v>45873</v>
      </c>
      <c r="C801" s="68">
        <v>46203</v>
      </c>
      <c r="D801" s="10" t="s">
        <v>3885</v>
      </c>
      <c r="E801" s="4" t="s">
        <v>41</v>
      </c>
      <c r="F801" s="4"/>
      <c r="G801" s="4" t="s">
        <v>36</v>
      </c>
      <c r="H801" s="4"/>
      <c r="I801" s="12" t="s">
        <v>250</v>
      </c>
      <c r="J801" s="12" t="s">
        <v>2152</v>
      </c>
      <c r="K801" s="4" t="s">
        <v>58</v>
      </c>
      <c r="L801" s="4">
        <v>9216</v>
      </c>
      <c r="M801" s="4">
        <v>2259</v>
      </c>
      <c r="N801" s="63"/>
      <c r="O801" s="4"/>
      <c r="P801" s="4"/>
      <c r="Q801" s="4"/>
      <c r="R801" s="4"/>
      <c r="S801" s="4"/>
      <c r="W801" s="10"/>
      <c r="X801" s="10" t="s">
        <v>156</v>
      </c>
      <c r="Y801" s="1" t="s">
        <v>783</v>
      </c>
      <c r="Z801" s="69" t="s">
        <v>3886</v>
      </c>
    </row>
    <row r="802" ht="18" customHeight="1" spans="1:26">
      <c r="A802" s="8">
        <f t="shared" si="26"/>
        <v>801</v>
      </c>
      <c r="B802" s="18">
        <v>45882</v>
      </c>
      <c r="C802" s="68">
        <v>46203</v>
      </c>
      <c r="D802" s="10" t="s">
        <v>3887</v>
      </c>
      <c r="E802" s="4" t="s">
        <v>41</v>
      </c>
      <c r="F802" s="4"/>
      <c r="G802" s="4" t="s">
        <v>48</v>
      </c>
      <c r="H802" s="4" t="s">
        <v>3888</v>
      </c>
      <c r="I802" s="12" t="s">
        <v>3889</v>
      </c>
      <c r="J802" s="12" t="s">
        <v>1046</v>
      </c>
      <c r="K802" s="4" t="s">
        <v>58</v>
      </c>
      <c r="L802" s="4">
        <v>9216</v>
      </c>
      <c r="M802" s="4">
        <v>2260</v>
      </c>
      <c r="N802" s="10" t="s">
        <v>3567</v>
      </c>
      <c r="O802" s="4"/>
      <c r="P802" s="4"/>
      <c r="Q802" s="4"/>
      <c r="R802" s="4"/>
      <c r="S802" s="4"/>
      <c r="W802" s="10" t="s">
        <v>118</v>
      </c>
      <c r="X802" s="10" t="s">
        <v>315</v>
      </c>
      <c r="Y802" s="1" t="s">
        <v>783</v>
      </c>
      <c r="Z802" s="69" t="s">
        <v>3890</v>
      </c>
    </row>
    <row r="803" ht="18" customHeight="1" spans="1:26">
      <c r="A803" s="8">
        <f t="shared" si="26"/>
        <v>802</v>
      </c>
      <c r="B803" s="18">
        <v>45877</v>
      </c>
      <c r="C803" s="68">
        <v>46203</v>
      </c>
      <c r="D803" s="10" t="s">
        <v>3891</v>
      </c>
      <c r="E803" s="4" t="s">
        <v>41</v>
      </c>
      <c r="F803" s="4"/>
      <c r="G803" s="4" t="s">
        <v>36</v>
      </c>
      <c r="H803" s="4"/>
      <c r="I803" s="10" t="s">
        <v>3892</v>
      </c>
      <c r="J803" s="10" t="s">
        <v>50</v>
      </c>
      <c r="K803" s="4" t="s">
        <v>58</v>
      </c>
      <c r="L803" s="4">
        <v>9216</v>
      </c>
      <c r="M803" s="4">
        <v>2261</v>
      </c>
      <c r="N803" s="63"/>
      <c r="O803" s="4"/>
      <c r="P803" s="4"/>
      <c r="Q803" s="4"/>
      <c r="R803" s="4"/>
      <c r="S803" s="4"/>
      <c r="W803" s="10"/>
      <c r="X803" s="10" t="s">
        <v>645</v>
      </c>
      <c r="Y803" s="1" t="s">
        <v>783</v>
      </c>
      <c r="Z803" s="69" t="s">
        <v>3893</v>
      </c>
    </row>
    <row r="804" ht="18" customHeight="1" spans="1:26">
      <c r="A804" s="8">
        <f t="shared" si="26"/>
        <v>803</v>
      </c>
      <c r="B804" s="18">
        <v>45877</v>
      </c>
      <c r="C804" s="68">
        <v>46203</v>
      </c>
      <c r="D804" s="10" t="s">
        <v>749</v>
      </c>
      <c r="E804" s="4" t="s">
        <v>41</v>
      </c>
      <c r="F804" s="4"/>
      <c r="G804" s="4" t="s">
        <v>42</v>
      </c>
      <c r="H804" s="4"/>
      <c r="I804" s="10" t="s">
        <v>3894</v>
      </c>
      <c r="J804" s="12" t="s">
        <v>57</v>
      </c>
      <c r="K804" s="89" t="s">
        <v>58</v>
      </c>
      <c r="L804" s="4">
        <v>7168</v>
      </c>
      <c r="M804" s="4">
        <v>2262</v>
      </c>
      <c r="N804" s="63"/>
      <c r="O804" s="4"/>
      <c r="P804" s="4"/>
      <c r="Q804" s="4"/>
      <c r="R804" s="4"/>
      <c r="S804" s="4"/>
      <c r="W804" s="10"/>
      <c r="X804" s="10" t="s">
        <v>1989</v>
      </c>
      <c r="Y804" s="10" t="s">
        <v>1989</v>
      </c>
      <c r="Z804" s="69" t="s">
        <v>752</v>
      </c>
    </row>
    <row r="805" ht="18" customHeight="1" spans="1:26">
      <c r="A805" s="8">
        <f t="shared" si="26"/>
        <v>804</v>
      </c>
      <c r="B805" s="18">
        <v>45882</v>
      </c>
      <c r="C805" s="68">
        <v>46203</v>
      </c>
      <c r="D805" s="10" t="s">
        <v>3895</v>
      </c>
      <c r="E805" s="4" t="s">
        <v>41</v>
      </c>
      <c r="F805" s="4"/>
      <c r="G805" s="4" t="s">
        <v>62</v>
      </c>
      <c r="H805" s="4"/>
      <c r="I805" s="10" t="s">
        <v>3896</v>
      </c>
      <c r="J805" s="10" t="s">
        <v>57</v>
      </c>
      <c r="K805" s="4" t="s">
        <v>58</v>
      </c>
      <c r="L805" s="4">
        <v>9216</v>
      </c>
      <c r="M805" s="4">
        <v>2263</v>
      </c>
      <c r="N805" s="63"/>
      <c r="O805" s="4"/>
      <c r="P805" s="4"/>
      <c r="Q805" s="4"/>
      <c r="R805" s="4"/>
      <c r="S805" s="4"/>
      <c r="W805" s="10"/>
      <c r="X805" s="10" t="s">
        <v>2456</v>
      </c>
      <c r="Y805" s="1" t="s">
        <v>783</v>
      </c>
      <c r="Z805" s="69" t="s">
        <v>3897</v>
      </c>
    </row>
    <row r="806" ht="18" customHeight="1" spans="1:26">
      <c r="A806" s="8">
        <f t="shared" si="26"/>
        <v>805</v>
      </c>
      <c r="B806" s="18">
        <v>45885</v>
      </c>
      <c r="C806" s="68">
        <v>46203</v>
      </c>
      <c r="D806" s="10" t="s">
        <v>3898</v>
      </c>
      <c r="E806" s="4" t="s">
        <v>41</v>
      </c>
      <c r="F806" s="4"/>
      <c r="G806" s="4" t="s">
        <v>325</v>
      </c>
      <c r="H806" s="4"/>
      <c r="I806" s="12" t="s">
        <v>3900</v>
      </c>
      <c r="J806" s="12" t="s">
        <v>3901</v>
      </c>
      <c r="K806" s="89" t="s">
        <v>58</v>
      </c>
      <c r="L806" s="4">
        <v>2048</v>
      </c>
      <c r="M806" s="4">
        <v>2264</v>
      </c>
      <c r="N806" s="63"/>
      <c r="O806" s="4"/>
      <c r="P806" s="4"/>
      <c r="Q806" s="4"/>
      <c r="R806" s="4"/>
      <c r="S806" s="4"/>
      <c r="W806" s="10"/>
      <c r="X806" s="10" t="s">
        <v>3899</v>
      </c>
      <c r="Y806" s="1" t="s">
        <v>783</v>
      </c>
      <c r="Z806" s="69" t="s">
        <v>3902</v>
      </c>
    </row>
    <row r="807" ht="18" customHeight="1" spans="1:26">
      <c r="A807" s="8">
        <f t="shared" si="26"/>
        <v>806</v>
      </c>
      <c r="B807" s="18">
        <v>45887</v>
      </c>
      <c r="C807" s="68">
        <v>46203</v>
      </c>
      <c r="D807" s="10" t="s">
        <v>3903</v>
      </c>
      <c r="E807" s="10" t="s">
        <v>34</v>
      </c>
      <c r="F807" s="10"/>
      <c r="G807" s="4" t="s">
        <v>48</v>
      </c>
      <c r="H807" s="4" t="s">
        <v>3904</v>
      </c>
      <c r="I807" s="10" t="s">
        <v>3905</v>
      </c>
      <c r="J807" s="10" t="s">
        <v>217</v>
      </c>
      <c r="K807" s="4" t="s">
        <v>58</v>
      </c>
      <c r="L807" s="4">
        <v>9216</v>
      </c>
      <c r="M807" s="4">
        <v>2265</v>
      </c>
      <c r="N807" s="10" t="s">
        <v>3567</v>
      </c>
      <c r="O807" s="4"/>
      <c r="P807" s="4"/>
      <c r="Q807" s="4"/>
      <c r="R807" s="4"/>
      <c r="S807" s="4"/>
      <c r="W807" s="10" t="s">
        <v>118</v>
      </c>
      <c r="X807" s="10" t="s">
        <v>819</v>
      </c>
      <c r="Y807" s="1" t="s">
        <v>783</v>
      </c>
      <c r="Z807" s="69" t="s">
        <v>3906</v>
      </c>
    </row>
    <row r="808" ht="18" customHeight="1" spans="1:26">
      <c r="A808" s="8">
        <f t="shared" si="26"/>
        <v>807</v>
      </c>
      <c r="B808" s="18">
        <v>45890</v>
      </c>
      <c r="C808" s="68">
        <v>46203</v>
      </c>
      <c r="D808" s="10" t="s">
        <v>3907</v>
      </c>
      <c r="E808" s="4" t="s">
        <v>41</v>
      </c>
      <c r="F808" s="4"/>
      <c r="G808" s="4" t="s">
        <v>67</v>
      </c>
      <c r="H808" s="4"/>
      <c r="I808" s="4" t="s">
        <v>1650</v>
      </c>
      <c r="J808" s="12" t="s">
        <v>3908</v>
      </c>
      <c r="K808" s="4" t="s">
        <v>58</v>
      </c>
      <c r="L808" s="4">
        <v>9216</v>
      </c>
      <c r="M808" s="4">
        <v>2266</v>
      </c>
      <c r="N808" s="63"/>
      <c r="O808" s="4"/>
      <c r="P808" s="4"/>
      <c r="Q808" s="4"/>
      <c r="R808" s="4"/>
      <c r="S808" s="4"/>
      <c r="W808" s="10"/>
      <c r="X808" s="10" t="s">
        <v>1649</v>
      </c>
      <c r="Y808" s="1" t="s">
        <v>783</v>
      </c>
      <c r="Z808" s="1" t="s">
        <v>585</v>
      </c>
    </row>
    <row r="809" ht="18" customHeight="1" spans="1:26">
      <c r="A809" s="8">
        <f t="shared" si="26"/>
        <v>808</v>
      </c>
      <c r="B809" s="18">
        <v>45889</v>
      </c>
      <c r="C809" s="68">
        <v>46203</v>
      </c>
      <c r="D809" s="10" t="s">
        <v>3909</v>
      </c>
      <c r="E809" s="4" t="s">
        <v>41</v>
      </c>
      <c r="F809" s="4"/>
      <c r="G809" s="4" t="s">
        <v>62</v>
      </c>
      <c r="H809" s="4"/>
      <c r="I809" s="10" t="s">
        <v>3910</v>
      </c>
      <c r="J809" s="10" t="s">
        <v>57</v>
      </c>
      <c r="K809" s="4" t="s">
        <v>58</v>
      </c>
      <c r="L809" s="4">
        <v>9216</v>
      </c>
      <c r="M809" s="4">
        <v>2267</v>
      </c>
      <c r="N809" s="63"/>
      <c r="O809" s="4"/>
      <c r="P809" s="4"/>
      <c r="Q809" s="4"/>
      <c r="R809" s="4"/>
      <c r="S809" s="4"/>
      <c r="W809" s="10"/>
      <c r="X809" s="10" t="s">
        <v>1917</v>
      </c>
      <c r="Y809" s="1" t="s">
        <v>783</v>
      </c>
      <c r="Z809" s="69" t="s">
        <v>3911</v>
      </c>
    </row>
    <row r="810" ht="18" customHeight="1" spans="1:26">
      <c r="A810" s="8">
        <f t="shared" si="26"/>
        <v>809</v>
      </c>
      <c r="B810" s="18">
        <v>45889</v>
      </c>
      <c r="C810" s="68">
        <v>46203</v>
      </c>
      <c r="D810" s="10" t="s">
        <v>3912</v>
      </c>
      <c r="E810" s="4" t="s">
        <v>41</v>
      </c>
      <c r="F810" s="4"/>
      <c r="G810" s="4" t="s">
        <v>48</v>
      </c>
      <c r="H810" s="4"/>
      <c r="I810" s="12" t="s">
        <v>1349</v>
      </c>
      <c r="J810" s="12" t="s">
        <v>134</v>
      </c>
      <c r="K810" s="4" t="s">
        <v>58</v>
      </c>
      <c r="L810" s="4">
        <v>9216</v>
      </c>
      <c r="M810" s="4">
        <v>2268</v>
      </c>
      <c r="N810" s="10" t="s">
        <v>3567</v>
      </c>
      <c r="O810" s="4"/>
      <c r="P810" s="4"/>
      <c r="Q810" s="4"/>
      <c r="R810" s="4"/>
      <c r="S810" s="4"/>
      <c r="W810" s="10" t="s">
        <v>118</v>
      </c>
      <c r="X810" s="10" t="s">
        <v>3649</v>
      </c>
      <c r="Y810" s="1" t="s">
        <v>783</v>
      </c>
      <c r="Z810" s="69" t="s">
        <v>3913</v>
      </c>
    </row>
    <row r="811" ht="18" customHeight="1" spans="1:26">
      <c r="A811" s="8">
        <f t="shared" si="26"/>
        <v>810</v>
      </c>
      <c r="B811" s="18">
        <v>45894</v>
      </c>
      <c r="C811" s="68">
        <v>46203</v>
      </c>
      <c r="D811" s="10" t="s">
        <v>3914</v>
      </c>
      <c r="E811" s="10" t="s">
        <v>41</v>
      </c>
      <c r="F811" s="10"/>
      <c r="G811" s="4" t="s">
        <v>507</v>
      </c>
      <c r="H811" s="4"/>
      <c r="I811" s="10" t="s">
        <v>3915</v>
      </c>
      <c r="J811" s="10" t="s">
        <v>57</v>
      </c>
      <c r="K811" s="4" t="s">
        <v>58</v>
      </c>
      <c r="L811" s="4">
        <v>5120</v>
      </c>
      <c r="M811" s="4">
        <v>2269</v>
      </c>
      <c r="N811" s="63"/>
      <c r="O811" s="4"/>
      <c r="P811" s="4"/>
      <c r="Q811" s="4"/>
      <c r="R811" s="4"/>
      <c r="S811" s="4"/>
      <c r="W811" s="10"/>
      <c r="X811" s="10" t="s">
        <v>1921</v>
      </c>
      <c r="Y811" s="1" t="s">
        <v>783</v>
      </c>
      <c r="Z811" s="69" t="s">
        <v>3916</v>
      </c>
    </row>
    <row r="812" ht="18" customHeight="1" spans="1:26">
      <c r="A812" s="8">
        <f t="shared" si="26"/>
        <v>811</v>
      </c>
      <c r="B812" s="18">
        <v>45895</v>
      </c>
      <c r="C812" s="68">
        <v>46203</v>
      </c>
      <c r="D812" s="10" t="s">
        <v>3917</v>
      </c>
      <c r="E812" s="10" t="s">
        <v>41</v>
      </c>
      <c r="F812" s="4"/>
      <c r="G812" s="4" t="s">
        <v>48</v>
      </c>
      <c r="H812" s="4" t="s">
        <v>3918</v>
      </c>
      <c r="I812" s="12" t="s">
        <v>3919</v>
      </c>
      <c r="J812" s="12" t="s">
        <v>50</v>
      </c>
      <c r="K812" s="4" t="s">
        <v>58</v>
      </c>
      <c r="L812" s="4">
        <v>9216</v>
      </c>
      <c r="M812" s="4">
        <v>2270</v>
      </c>
      <c r="N812" s="10" t="s">
        <v>3567</v>
      </c>
      <c r="O812" s="4"/>
      <c r="P812" s="4"/>
      <c r="Q812" s="4"/>
      <c r="R812" s="4"/>
      <c r="S812" s="4"/>
      <c r="W812" s="10" t="s">
        <v>118</v>
      </c>
      <c r="X812" s="10" t="s">
        <v>1579</v>
      </c>
      <c r="Y812" s="1" t="s">
        <v>783</v>
      </c>
      <c r="Z812" s="69" t="s">
        <v>3920</v>
      </c>
    </row>
    <row r="813" ht="18" customHeight="1" spans="1:26">
      <c r="A813" s="8">
        <f t="shared" si="26"/>
        <v>812</v>
      </c>
      <c r="B813" s="18">
        <v>45898</v>
      </c>
      <c r="C813" s="68">
        <v>46203</v>
      </c>
      <c r="D813" s="10" t="s">
        <v>3921</v>
      </c>
      <c r="E813" s="4" t="s">
        <v>41</v>
      </c>
      <c r="F813" s="4"/>
      <c r="G813" s="4" t="s">
        <v>62</v>
      </c>
      <c r="H813" s="4"/>
      <c r="I813" s="12" t="s">
        <v>3922</v>
      </c>
      <c r="J813" s="12" t="s">
        <v>44</v>
      </c>
      <c r="K813" s="4" t="s">
        <v>58</v>
      </c>
      <c r="L813" s="4">
        <v>9216</v>
      </c>
      <c r="M813" s="4">
        <v>2271</v>
      </c>
      <c r="W813" s="10"/>
      <c r="X813" s="10" t="s">
        <v>1385</v>
      </c>
      <c r="Y813" s="1" t="s">
        <v>783</v>
      </c>
      <c r="Z813" s="69" t="s">
        <v>3923</v>
      </c>
    </row>
    <row r="814" ht="18" customHeight="1" spans="1:26">
      <c r="A814" s="8">
        <f t="shared" si="26"/>
        <v>813</v>
      </c>
      <c r="B814" s="18">
        <v>45904</v>
      </c>
      <c r="C814" s="68">
        <v>46203</v>
      </c>
      <c r="D814" s="10" t="s">
        <v>3924</v>
      </c>
      <c r="E814" s="10" t="s">
        <v>41</v>
      </c>
      <c r="F814" s="10"/>
      <c r="G814" s="4" t="s">
        <v>48</v>
      </c>
      <c r="H814" s="4" t="s">
        <v>3925</v>
      </c>
      <c r="I814" s="10" t="s">
        <v>3926</v>
      </c>
      <c r="J814" s="10" t="s">
        <v>3927</v>
      </c>
      <c r="K814" s="4" t="s">
        <v>58</v>
      </c>
      <c r="L814" s="4">
        <v>9216</v>
      </c>
      <c r="M814" s="4">
        <v>2272</v>
      </c>
      <c r="N814" s="10" t="s">
        <v>1095</v>
      </c>
      <c r="O814" s="4"/>
      <c r="P814" s="4"/>
      <c r="Q814" s="4"/>
      <c r="R814" s="4"/>
      <c r="S814" s="4"/>
      <c r="W814" s="10" t="s">
        <v>118</v>
      </c>
      <c r="X814" s="10" t="s">
        <v>1643</v>
      </c>
      <c r="Y814" s="1" t="s">
        <v>783</v>
      </c>
      <c r="Z814" s="69" t="s">
        <v>3928</v>
      </c>
    </row>
    <row r="815" ht="18" customHeight="1" spans="1:26">
      <c r="A815" s="8">
        <f t="shared" si="26"/>
        <v>814</v>
      </c>
      <c r="B815" s="18">
        <v>45908</v>
      </c>
      <c r="C815" s="68">
        <v>46203</v>
      </c>
      <c r="D815" s="10" t="s">
        <v>3929</v>
      </c>
      <c r="E815" s="4" t="s">
        <v>41</v>
      </c>
      <c r="F815" s="4"/>
      <c r="G815" s="4" t="s">
        <v>62</v>
      </c>
      <c r="H815" s="4"/>
      <c r="I815" s="12" t="s">
        <v>1070</v>
      </c>
      <c r="J815" s="12" t="s">
        <v>3930</v>
      </c>
      <c r="K815" s="4" t="s">
        <v>58</v>
      </c>
      <c r="L815" s="4">
        <v>9216</v>
      </c>
      <c r="M815" s="4">
        <v>2273</v>
      </c>
      <c r="N815" s="4"/>
      <c r="O815" s="4"/>
      <c r="P815" s="4"/>
      <c r="Q815" s="4"/>
      <c r="R815" s="4"/>
      <c r="S815" s="4"/>
      <c r="W815" s="10"/>
      <c r="X815" s="10" t="s">
        <v>2686</v>
      </c>
      <c r="Y815" s="1" t="s">
        <v>783</v>
      </c>
      <c r="Z815" s="69" t="s">
        <v>3931</v>
      </c>
    </row>
    <row r="816" ht="18" customHeight="1" spans="1:26">
      <c r="A816" s="8">
        <f t="shared" si="26"/>
        <v>815</v>
      </c>
      <c r="B816" s="18">
        <v>45909</v>
      </c>
      <c r="C816" s="68">
        <v>46203</v>
      </c>
      <c r="D816" s="10" t="s">
        <v>3932</v>
      </c>
      <c r="E816" s="4" t="s">
        <v>41</v>
      </c>
      <c r="F816" s="4"/>
      <c r="G816" s="4" t="s">
        <v>62</v>
      </c>
      <c r="H816" s="4"/>
      <c r="I816" s="12" t="s">
        <v>3933</v>
      </c>
      <c r="J816" s="12" t="s">
        <v>1046</v>
      </c>
      <c r="K816" s="4" t="s">
        <v>58</v>
      </c>
      <c r="L816" s="4">
        <v>9216</v>
      </c>
      <c r="M816" s="4">
        <v>2274</v>
      </c>
      <c r="N816" s="4"/>
      <c r="O816" s="4"/>
      <c r="P816" s="4"/>
      <c r="Q816" s="4"/>
      <c r="R816" s="4"/>
      <c r="S816" s="4"/>
      <c r="W816" s="10"/>
      <c r="X816" s="10" t="s">
        <v>2252</v>
      </c>
      <c r="Y816" s="10" t="s">
        <v>2252</v>
      </c>
      <c r="Z816" s="1" t="s">
        <v>4423</v>
      </c>
    </row>
    <row r="817" ht="18" customHeight="1" spans="1:26">
      <c r="A817" s="8">
        <f t="shared" si="26"/>
        <v>816</v>
      </c>
      <c r="B817" s="18">
        <v>45909</v>
      </c>
      <c r="C817" s="68">
        <v>46203</v>
      </c>
      <c r="D817" s="10" t="s">
        <v>3935</v>
      </c>
      <c r="E817" s="4" t="s">
        <v>41</v>
      </c>
      <c r="F817" s="4"/>
      <c r="G817" s="4" t="s">
        <v>48</v>
      </c>
      <c r="H817" s="4" t="s">
        <v>3937</v>
      </c>
      <c r="I817" s="12" t="s">
        <v>3938</v>
      </c>
      <c r="J817" s="12" t="s">
        <v>3939</v>
      </c>
      <c r="K817" s="4" t="s">
        <v>58</v>
      </c>
      <c r="L817" s="4">
        <v>9216</v>
      </c>
      <c r="M817" s="4">
        <v>2275</v>
      </c>
      <c r="N817" s="4" t="s">
        <v>3567</v>
      </c>
      <c r="O817" s="4"/>
      <c r="P817" s="4"/>
      <c r="Q817" s="4"/>
      <c r="R817" s="4"/>
      <c r="S817" s="4"/>
      <c r="W817" s="10" t="s">
        <v>118</v>
      </c>
      <c r="X817" s="10" t="s">
        <v>3936</v>
      </c>
      <c r="Y817" s="1" t="s">
        <v>12</v>
      </c>
      <c r="Z817" s="69" t="s">
        <v>3940</v>
      </c>
    </row>
    <row r="818" ht="18" customHeight="1" spans="1:26">
      <c r="A818" s="8">
        <f t="shared" si="26"/>
        <v>817</v>
      </c>
      <c r="B818" s="18">
        <v>45905</v>
      </c>
      <c r="C818" s="68">
        <v>46203</v>
      </c>
      <c r="D818" s="10" t="s">
        <v>1921</v>
      </c>
      <c r="E818" s="4" t="s">
        <v>41</v>
      </c>
      <c r="F818" s="4"/>
      <c r="G818" s="4" t="s">
        <v>48</v>
      </c>
      <c r="H818" s="4" t="s">
        <v>3418</v>
      </c>
      <c r="I818" s="10" t="s">
        <v>3941</v>
      </c>
      <c r="J818" s="10" t="s">
        <v>217</v>
      </c>
      <c r="K818" s="4" t="s">
        <v>58</v>
      </c>
      <c r="L818" s="4">
        <v>9216</v>
      </c>
      <c r="M818" s="4">
        <v>2276</v>
      </c>
      <c r="N818" s="4" t="s">
        <v>51</v>
      </c>
      <c r="O818" s="4"/>
      <c r="P818" s="4"/>
      <c r="Q818" s="4"/>
      <c r="R818" s="4"/>
      <c r="S818" s="4"/>
      <c r="W818" s="10" t="s">
        <v>118</v>
      </c>
      <c r="X818" s="10" t="s">
        <v>2252</v>
      </c>
      <c r="Y818" s="10" t="s">
        <v>2252</v>
      </c>
      <c r="Z818" s="69" t="s">
        <v>3942</v>
      </c>
    </row>
    <row r="819" ht="18" customHeight="1" spans="1:26">
      <c r="A819" s="8">
        <f t="shared" si="26"/>
        <v>818</v>
      </c>
      <c r="B819" s="18">
        <v>45905</v>
      </c>
      <c r="C819" s="68">
        <v>46203</v>
      </c>
      <c r="D819" s="10" t="s">
        <v>3943</v>
      </c>
      <c r="E819" s="4" t="s">
        <v>41</v>
      </c>
      <c r="F819" s="4"/>
      <c r="G819" s="4" t="s">
        <v>308</v>
      </c>
      <c r="H819" s="4"/>
      <c r="I819" s="10" t="s">
        <v>3944</v>
      </c>
      <c r="J819" s="12" t="s">
        <v>57</v>
      </c>
      <c r="K819" s="89" t="s">
        <v>58</v>
      </c>
      <c r="L819" s="4">
        <v>7168</v>
      </c>
      <c r="M819" s="4">
        <v>2277</v>
      </c>
      <c r="N819" s="4"/>
      <c r="O819" s="4"/>
      <c r="P819" s="4"/>
      <c r="Q819" s="4"/>
      <c r="R819" s="4"/>
      <c r="S819" s="4"/>
      <c r="W819" s="10"/>
      <c r="X819" s="10" t="s">
        <v>2102</v>
      </c>
      <c r="Y819" s="10" t="s">
        <v>2102</v>
      </c>
      <c r="Z819" s="1" t="s">
        <v>585</v>
      </c>
    </row>
    <row r="820" ht="18" customHeight="1" spans="1:26">
      <c r="A820" s="8">
        <f t="shared" si="26"/>
        <v>819</v>
      </c>
      <c r="B820" s="18">
        <v>45911</v>
      </c>
      <c r="C820" s="68">
        <v>46203</v>
      </c>
      <c r="D820" s="10" t="s">
        <v>3945</v>
      </c>
      <c r="E820" s="4" t="s">
        <v>41</v>
      </c>
      <c r="F820" s="4"/>
      <c r="G820" s="4" t="s">
        <v>48</v>
      </c>
      <c r="H820" s="4" t="s">
        <v>3946</v>
      </c>
      <c r="I820" s="10" t="s">
        <v>3946</v>
      </c>
      <c r="J820" s="10" t="s">
        <v>1046</v>
      </c>
      <c r="K820" s="4" t="s">
        <v>58</v>
      </c>
      <c r="L820" s="4">
        <v>9216</v>
      </c>
      <c r="M820" s="4">
        <v>2278</v>
      </c>
      <c r="N820" s="4" t="s">
        <v>3567</v>
      </c>
      <c r="O820" s="4"/>
      <c r="P820" s="4"/>
      <c r="Q820" s="4"/>
      <c r="R820" s="4"/>
      <c r="S820" s="4"/>
      <c r="W820" s="10" t="s">
        <v>118</v>
      </c>
      <c r="X820" s="10" t="s">
        <v>615</v>
      </c>
      <c r="Y820" s="1" t="s">
        <v>783</v>
      </c>
      <c r="Z820" s="69" t="s">
        <v>3947</v>
      </c>
    </row>
    <row r="821" ht="18" customHeight="1" spans="1:26">
      <c r="A821" s="8">
        <f t="shared" si="26"/>
        <v>820</v>
      </c>
      <c r="B821" s="18">
        <v>45916</v>
      </c>
      <c r="C821" s="68">
        <v>46203</v>
      </c>
      <c r="D821" s="10" t="s">
        <v>3948</v>
      </c>
      <c r="E821" s="4" t="s">
        <v>41</v>
      </c>
      <c r="F821" s="4"/>
      <c r="G821" s="4" t="s">
        <v>62</v>
      </c>
      <c r="H821" s="4"/>
      <c r="I821" s="12" t="s">
        <v>3950</v>
      </c>
      <c r="J821" s="12" t="s">
        <v>44</v>
      </c>
      <c r="K821" s="4" t="s">
        <v>58</v>
      </c>
      <c r="L821" s="4">
        <v>9216</v>
      </c>
      <c r="M821" s="4">
        <v>2279</v>
      </c>
      <c r="N821" s="4"/>
      <c r="O821" s="4"/>
      <c r="P821" s="4"/>
      <c r="Q821" s="4"/>
      <c r="R821" s="4"/>
      <c r="S821" s="4"/>
      <c r="W821" s="10"/>
      <c r="X821" s="10" t="s">
        <v>3949</v>
      </c>
      <c r="Y821" s="1" t="s">
        <v>783</v>
      </c>
      <c r="Z821" s="69" t="s">
        <v>3951</v>
      </c>
    </row>
    <row r="822" ht="18" customHeight="1" spans="1:26">
      <c r="A822" s="8">
        <f t="shared" si="26"/>
        <v>821</v>
      </c>
      <c r="B822" s="18">
        <v>45917</v>
      </c>
      <c r="C822" s="68">
        <v>46203</v>
      </c>
      <c r="D822" s="10" t="s">
        <v>3952</v>
      </c>
      <c r="E822" s="10" t="s">
        <v>41</v>
      </c>
      <c r="F822" s="10"/>
      <c r="G822" s="4" t="s">
        <v>241</v>
      </c>
      <c r="H822" s="4"/>
      <c r="I822" s="10" t="s">
        <v>3953</v>
      </c>
      <c r="J822" s="10" t="s">
        <v>134</v>
      </c>
      <c r="K822" s="89" t="s">
        <v>58</v>
      </c>
      <c r="L822" s="4">
        <v>6144</v>
      </c>
      <c r="M822" s="4">
        <v>2280</v>
      </c>
      <c r="N822" s="4"/>
      <c r="O822" s="4"/>
      <c r="P822" s="4"/>
      <c r="Q822" s="4"/>
      <c r="R822" s="4"/>
      <c r="S822" s="4"/>
      <c r="W822" s="10"/>
      <c r="X822" s="10" t="s">
        <v>725</v>
      </c>
      <c r="Y822" s="1" t="s">
        <v>783</v>
      </c>
      <c r="Z822" s="69" t="s">
        <v>3954</v>
      </c>
    </row>
    <row r="823" ht="18" customHeight="1" spans="1:26">
      <c r="A823" s="8">
        <f t="shared" si="26"/>
        <v>822</v>
      </c>
      <c r="B823" s="18">
        <v>45918</v>
      </c>
      <c r="C823" s="68">
        <v>46203</v>
      </c>
      <c r="D823" s="10" t="s">
        <v>3955</v>
      </c>
      <c r="E823" s="4" t="s">
        <v>41</v>
      </c>
      <c r="F823" s="4"/>
      <c r="G823" s="4" t="s">
        <v>62</v>
      </c>
      <c r="H823" s="4"/>
      <c r="I823" s="4" t="s">
        <v>820</v>
      </c>
      <c r="J823" s="12" t="s">
        <v>217</v>
      </c>
      <c r="K823" s="4" t="s">
        <v>58</v>
      </c>
      <c r="L823" s="4">
        <v>9216</v>
      </c>
      <c r="M823" s="4">
        <v>2281</v>
      </c>
      <c r="N823" s="4"/>
      <c r="O823" s="4"/>
      <c r="P823" s="4"/>
      <c r="Q823" s="4"/>
      <c r="R823" s="4"/>
      <c r="S823" s="4"/>
      <c r="W823" s="10"/>
      <c r="X823" s="10" t="s">
        <v>767</v>
      </c>
      <c r="Y823" s="1" t="s">
        <v>768</v>
      </c>
      <c r="Z823" s="69" t="s">
        <v>3956</v>
      </c>
    </row>
    <row r="824" ht="18" customHeight="1" spans="1:26">
      <c r="A824" s="8">
        <f t="shared" si="26"/>
        <v>823</v>
      </c>
      <c r="B824" s="18">
        <v>45922</v>
      </c>
      <c r="C824" s="68">
        <v>46203</v>
      </c>
      <c r="D824" s="10" t="s">
        <v>3957</v>
      </c>
      <c r="E824" s="4" t="s">
        <v>41</v>
      </c>
      <c r="F824" s="4"/>
      <c r="G824" s="4" t="s">
        <v>36</v>
      </c>
      <c r="H824" s="4"/>
      <c r="I824" s="10" t="s">
        <v>3958</v>
      </c>
      <c r="J824" s="10" t="s">
        <v>134</v>
      </c>
      <c r="K824" s="4" t="s">
        <v>58</v>
      </c>
      <c r="L824" s="4">
        <v>9216</v>
      </c>
      <c r="M824" s="4">
        <v>2282</v>
      </c>
      <c r="N824" s="4"/>
      <c r="O824" s="4"/>
      <c r="P824" s="4"/>
      <c r="Q824" s="4"/>
      <c r="R824" s="4"/>
      <c r="S824" s="4"/>
      <c r="W824" s="10"/>
      <c r="X824" s="10" t="s">
        <v>70</v>
      </c>
      <c r="Y824" s="1" t="s">
        <v>783</v>
      </c>
      <c r="Z824" s="69" t="s">
        <v>3959</v>
      </c>
    </row>
    <row r="825" ht="18" customHeight="1" spans="1:26">
      <c r="A825" s="8">
        <f t="shared" si="26"/>
        <v>824</v>
      </c>
      <c r="B825" s="18">
        <v>45920</v>
      </c>
      <c r="C825" s="68">
        <v>46203</v>
      </c>
      <c r="D825" s="10" t="s">
        <v>3960</v>
      </c>
      <c r="E825" s="4" t="s">
        <v>41</v>
      </c>
      <c r="F825" s="4"/>
      <c r="G825" s="4" t="s">
        <v>48</v>
      </c>
      <c r="H825" s="4"/>
      <c r="I825" s="10" t="s">
        <v>3962</v>
      </c>
      <c r="J825" s="10" t="s">
        <v>57</v>
      </c>
      <c r="K825" s="4" t="s">
        <v>58</v>
      </c>
      <c r="L825" s="4">
        <v>9216</v>
      </c>
      <c r="M825" s="4">
        <v>2283</v>
      </c>
      <c r="N825" s="4" t="s">
        <v>483</v>
      </c>
      <c r="O825" s="4"/>
      <c r="P825" s="4"/>
      <c r="Q825" s="4"/>
      <c r="R825" s="4"/>
      <c r="S825" s="4"/>
      <c r="W825" s="10" t="s">
        <v>118</v>
      </c>
      <c r="X825" s="10" t="s">
        <v>2059</v>
      </c>
      <c r="Y825" s="1" t="s">
        <v>783</v>
      </c>
      <c r="Z825" s="69" t="s">
        <v>3963</v>
      </c>
    </row>
    <row r="826" ht="18" customHeight="1" spans="1:26">
      <c r="A826" s="8">
        <f t="shared" si="26"/>
        <v>825</v>
      </c>
      <c r="B826" s="18">
        <v>42706</v>
      </c>
      <c r="C826" s="68">
        <v>46203</v>
      </c>
      <c r="D826" s="10" t="s">
        <v>1824</v>
      </c>
      <c r="E826" s="10" t="s">
        <v>41</v>
      </c>
      <c r="F826" s="10"/>
      <c r="G826" s="4" t="s">
        <v>308</v>
      </c>
      <c r="H826" s="4"/>
      <c r="I826" s="4" t="s">
        <v>3964</v>
      </c>
      <c r="J826" s="12" t="s">
        <v>3705</v>
      </c>
      <c r="K826" s="89" t="s">
        <v>58</v>
      </c>
      <c r="L826" s="4">
        <v>7168</v>
      </c>
      <c r="M826" s="4">
        <v>2284</v>
      </c>
      <c r="N826" s="4" t="s">
        <v>3965</v>
      </c>
      <c r="O826" s="4"/>
      <c r="P826" s="4"/>
      <c r="Q826" s="4"/>
      <c r="R826" s="4"/>
      <c r="S826" s="4"/>
      <c r="W826" s="10"/>
      <c r="X826" s="10" t="s">
        <v>2713</v>
      </c>
      <c r="Y826" s="1" t="s">
        <v>2713</v>
      </c>
    </row>
    <row r="827" ht="18" customHeight="1" spans="1:26">
      <c r="A827" s="8">
        <f t="shared" si="26"/>
        <v>826</v>
      </c>
      <c r="B827" s="18">
        <v>45924</v>
      </c>
      <c r="C827" s="68">
        <v>46203</v>
      </c>
      <c r="D827" s="4" t="s">
        <v>3966</v>
      </c>
      <c r="E827" s="10" t="s">
        <v>41</v>
      </c>
      <c r="F827" s="4"/>
      <c r="G827" s="4" t="s">
        <v>62</v>
      </c>
      <c r="H827" s="4"/>
      <c r="I827" s="10" t="s">
        <v>3967</v>
      </c>
      <c r="J827" s="10" t="s">
        <v>305</v>
      </c>
      <c r="K827" s="4" t="s">
        <v>58</v>
      </c>
      <c r="L827" s="4">
        <v>9216</v>
      </c>
      <c r="M827" s="4">
        <v>2285</v>
      </c>
      <c r="N827" s="4"/>
      <c r="O827" s="4"/>
      <c r="P827" s="4"/>
      <c r="Q827" s="4"/>
      <c r="R827" s="12"/>
      <c r="S827" s="12"/>
      <c r="W827" s="10"/>
      <c r="X827" s="10" t="s">
        <v>767</v>
      </c>
      <c r="Y827" s="1" t="s">
        <v>768</v>
      </c>
    </row>
    <row r="828" ht="18" customHeight="1" spans="1:26">
      <c r="A828" s="8">
        <f t="shared" si="26"/>
        <v>827</v>
      </c>
      <c r="B828" s="18">
        <v>45929</v>
      </c>
      <c r="C828" s="68">
        <v>46203</v>
      </c>
      <c r="D828" s="10" t="s">
        <v>3968</v>
      </c>
      <c r="E828" s="4" t="s">
        <v>41</v>
      </c>
      <c r="F828" s="8"/>
      <c r="G828" s="18" t="s">
        <v>36</v>
      </c>
      <c r="H828" s="4"/>
      <c r="I828" s="10" t="s">
        <v>3969</v>
      </c>
      <c r="J828" s="10" t="s">
        <v>134</v>
      </c>
      <c r="K828" s="4" t="s">
        <v>58</v>
      </c>
      <c r="L828" s="4">
        <v>9216</v>
      </c>
      <c r="M828" s="4">
        <v>2286</v>
      </c>
      <c r="N828" s="4"/>
      <c r="O828" s="4"/>
      <c r="P828" s="4"/>
      <c r="Q828" s="4"/>
      <c r="R828" s="12"/>
      <c r="S828" s="12"/>
      <c r="W828" s="10"/>
      <c r="X828" s="10" t="s">
        <v>725</v>
      </c>
      <c r="Y828" s="1" t="s">
        <v>783</v>
      </c>
    </row>
    <row r="829" ht="18" customHeight="1" spans="1:26">
      <c r="A829" s="8">
        <f t="shared" si="26"/>
        <v>828</v>
      </c>
      <c r="B829" s="18">
        <v>45929</v>
      </c>
      <c r="C829" s="68">
        <v>46203</v>
      </c>
      <c r="D829" s="10" t="s">
        <v>3970</v>
      </c>
      <c r="E829" s="4" t="s">
        <v>41</v>
      </c>
      <c r="F829" s="8"/>
      <c r="G829" s="18" t="s">
        <v>36</v>
      </c>
      <c r="H829" s="4"/>
      <c r="I829" s="4" t="s">
        <v>3971</v>
      </c>
      <c r="J829" s="12" t="s">
        <v>50</v>
      </c>
      <c r="K829" s="4" t="s">
        <v>58</v>
      </c>
      <c r="L829" s="4">
        <v>9216</v>
      </c>
      <c r="M829" s="4">
        <v>2287</v>
      </c>
      <c r="N829" s="4"/>
      <c r="O829" s="4"/>
      <c r="P829" s="4"/>
      <c r="Q829" s="4"/>
      <c r="R829" s="12"/>
      <c r="S829" s="12"/>
      <c r="W829" s="10"/>
      <c r="X829" s="10" t="s">
        <v>1528</v>
      </c>
      <c r="Y829" s="1" t="s">
        <v>783</v>
      </c>
    </row>
    <row r="830" ht="18" customHeight="1" spans="1:26">
      <c r="A830" s="8">
        <f t="shared" si="26"/>
        <v>829</v>
      </c>
      <c r="B830" s="18">
        <v>42473</v>
      </c>
      <c r="C830" s="68">
        <v>46203</v>
      </c>
      <c r="D830" s="10" t="s">
        <v>3972</v>
      </c>
      <c r="E830" s="4" t="s">
        <v>41</v>
      </c>
      <c r="F830" s="8"/>
      <c r="G830" s="18" t="s">
        <v>62</v>
      </c>
      <c r="H830" s="4"/>
      <c r="I830" s="12" t="s">
        <v>3973</v>
      </c>
      <c r="J830" s="12" t="s">
        <v>134</v>
      </c>
      <c r="K830" s="4" t="s">
        <v>58</v>
      </c>
      <c r="L830" s="4">
        <v>9216</v>
      </c>
      <c r="M830" s="4">
        <v>2288</v>
      </c>
      <c r="N830" s="4" t="s">
        <v>3974</v>
      </c>
      <c r="O830" s="4"/>
      <c r="P830" s="4"/>
      <c r="Q830" s="4"/>
      <c r="R830" s="10"/>
      <c r="S830" s="10"/>
      <c r="W830" s="10"/>
      <c r="X830" s="10" t="s">
        <v>2713</v>
      </c>
      <c r="Y830" s="1" t="s">
        <v>2713</v>
      </c>
    </row>
    <row r="831" ht="18" customHeight="1" spans="1:26">
      <c r="A831" s="8">
        <f t="shared" si="26"/>
        <v>830</v>
      </c>
      <c r="B831" s="18">
        <v>45929</v>
      </c>
      <c r="C831" s="68">
        <v>46203</v>
      </c>
      <c r="D831" s="10" t="s">
        <v>3975</v>
      </c>
      <c r="E831" s="10" t="s">
        <v>41</v>
      </c>
      <c r="F831" s="8"/>
      <c r="G831" s="18" t="s">
        <v>48</v>
      </c>
      <c r="H831" s="4"/>
      <c r="I831" s="10" t="s">
        <v>3976</v>
      </c>
      <c r="J831" s="10" t="s">
        <v>44</v>
      </c>
      <c r="K831" s="4" t="s">
        <v>58</v>
      </c>
      <c r="L831" s="4">
        <v>9216</v>
      </c>
      <c r="M831" s="4">
        <v>2289</v>
      </c>
      <c r="N831" s="10" t="s">
        <v>3977</v>
      </c>
      <c r="O831" s="4"/>
      <c r="P831" s="4"/>
      <c r="Q831" s="4"/>
      <c r="R831" s="10"/>
      <c r="S831" s="12"/>
      <c r="W831" s="10" t="s">
        <v>118</v>
      </c>
      <c r="X831" s="10" t="s">
        <v>3949</v>
      </c>
      <c r="Y831" s="1" t="s">
        <v>783</v>
      </c>
    </row>
    <row r="832" ht="18" customHeight="1" spans="1:26">
      <c r="A832" s="8">
        <v>1132</v>
      </c>
      <c r="B832" s="18">
        <v>45869</v>
      </c>
      <c r="C832" s="68">
        <v>46203</v>
      </c>
      <c r="D832" s="10" t="s">
        <v>3983</v>
      </c>
      <c r="E832" s="4" t="s">
        <v>41</v>
      </c>
      <c r="F832" s="8"/>
      <c r="G832" s="18" t="s">
        <v>48</v>
      </c>
      <c r="H832" s="4"/>
      <c r="I832" s="4" t="s">
        <v>3984</v>
      </c>
      <c r="J832" s="12" t="s">
        <v>594</v>
      </c>
      <c r="K832" s="4" t="s">
        <v>58</v>
      </c>
      <c r="L832" s="4">
        <v>9216</v>
      </c>
      <c r="M832" s="4">
        <v>2290</v>
      </c>
      <c r="N832" s="10" t="s">
        <v>3977</v>
      </c>
      <c r="O832" s="4"/>
      <c r="P832" s="4"/>
      <c r="Q832" s="4"/>
      <c r="R832" s="12"/>
      <c r="S832" s="12"/>
      <c r="W832" s="10" t="s">
        <v>118</v>
      </c>
      <c r="X832" s="10" t="s">
        <v>1989</v>
      </c>
      <c r="Y832" s="10" t="s">
        <v>1989</v>
      </c>
    </row>
    <row r="833" ht="18" customHeight="1" spans="1:27">
      <c r="A833" s="8">
        <f t="shared" ref="A833:A840" si="27">ROW()-1</f>
        <v>832</v>
      </c>
      <c r="B833" s="18">
        <v>45940</v>
      </c>
      <c r="C833" s="68">
        <v>46203</v>
      </c>
      <c r="D833" s="10" t="s">
        <v>3978</v>
      </c>
      <c r="E833" s="4" t="s">
        <v>41</v>
      </c>
      <c r="F833" s="8"/>
      <c r="G833" s="18" t="s">
        <v>62</v>
      </c>
      <c r="H833" s="4"/>
      <c r="I833" s="4" t="s">
        <v>3979</v>
      </c>
      <c r="J833" s="12" t="s">
        <v>57</v>
      </c>
      <c r="K833" s="4" t="s">
        <v>58</v>
      </c>
      <c r="L833" s="4">
        <v>9216</v>
      </c>
      <c r="M833" s="4">
        <v>2291</v>
      </c>
      <c r="N833" s="4"/>
      <c r="O833" s="4"/>
      <c r="P833" s="4"/>
      <c r="Q833" s="4"/>
      <c r="R833" s="10"/>
      <c r="S833" s="10"/>
      <c r="W833" s="10"/>
      <c r="X833" s="10" t="s">
        <v>2244</v>
      </c>
      <c r="Y833" s="1" t="s">
        <v>768</v>
      </c>
    </row>
    <row r="834" ht="18" customHeight="1" spans="1:27">
      <c r="A834" s="8">
        <f t="shared" si="27"/>
        <v>833</v>
      </c>
      <c r="B834" s="18">
        <v>45946</v>
      </c>
      <c r="C834" s="68">
        <v>46203</v>
      </c>
      <c r="D834" s="10" t="s">
        <v>3980</v>
      </c>
      <c r="E834" s="4" t="s">
        <v>41</v>
      </c>
      <c r="F834" s="8"/>
      <c r="G834" s="18" t="s">
        <v>42</v>
      </c>
      <c r="H834" s="4"/>
      <c r="I834" s="12" t="s">
        <v>3982</v>
      </c>
      <c r="J834" s="12" t="s">
        <v>44</v>
      </c>
      <c r="K834" s="89" t="s">
        <v>58</v>
      </c>
      <c r="L834" s="4">
        <v>7168</v>
      </c>
      <c r="M834" s="4">
        <v>2292</v>
      </c>
      <c r="N834" s="10" t="s">
        <v>2713</v>
      </c>
      <c r="O834" s="10"/>
      <c r="P834" s="10"/>
      <c r="Q834" s="4"/>
      <c r="R834" s="10"/>
      <c r="S834" s="10"/>
      <c r="W834" s="10"/>
      <c r="X834" s="10" t="s">
        <v>2713</v>
      </c>
      <c r="Y834" s="1" t="s">
        <v>2713</v>
      </c>
    </row>
    <row r="835" ht="18" customHeight="1" spans="1:27">
      <c r="A835" s="8">
        <f t="shared" si="27"/>
        <v>834</v>
      </c>
      <c r="B835" s="18">
        <v>45946</v>
      </c>
      <c r="C835" s="68">
        <v>46203</v>
      </c>
      <c r="D835" s="10" t="s">
        <v>3985</v>
      </c>
      <c r="E835" s="4" t="s">
        <v>41</v>
      </c>
      <c r="F835" s="8"/>
      <c r="G835" s="18" t="s">
        <v>308</v>
      </c>
      <c r="H835" s="4"/>
      <c r="I835" s="10" t="s">
        <v>3986</v>
      </c>
      <c r="J835" s="10" t="s">
        <v>50</v>
      </c>
      <c r="K835" s="89" t="s">
        <v>58</v>
      </c>
      <c r="L835" s="4">
        <v>7168</v>
      </c>
      <c r="M835" s="4">
        <v>2293</v>
      </c>
      <c r="N835" s="4"/>
      <c r="O835" s="4"/>
      <c r="P835" s="4"/>
      <c r="Q835" s="4"/>
      <c r="R835" s="4"/>
      <c r="S835" s="12"/>
      <c r="W835" s="10"/>
      <c r="X835" s="10" t="s">
        <v>424</v>
      </c>
      <c r="Y835" s="1" t="s">
        <v>783</v>
      </c>
    </row>
    <row r="836" ht="18" customHeight="1" spans="1:27">
      <c r="A836" s="8">
        <f t="shared" si="27"/>
        <v>835</v>
      </c>
      <c r="B836" s="18">
        <v>45950</v>
      </c>
      <c r="C836" s="68">
        <v>46203</v>
      </c>
      <c r="D836" s="10" t="s">
        <v>3987</v>
      </c>
      <c r="E836" s="4" t="s">
        <v>41</v>
      </c>
      <c r="F836" s="8"/>
      <c r="G836" s="18" t="s">
        <v>62</v>
      </c>
      <c r="H836" s="4"/>
      <c r="I836" s="4" t="s">
        <v>3988</v>
      </c>
      <c r="J836" s="12" t="s">
        <v>2152</v>
      </c>
      <c r="K836" s="4" t="s">
        <v>58</v>
      </c>
      <c r="L836" s="4">
        <v>9216</v>
      </c>
      <c r="M836" s="4">
        <v>2294</v>
      </c>
      <c r="N836" s="10"/>
      <c r="O836" s="10"/>
      <c r="P836" s="4"/>
      <c r="Q836" s="4"/>
      <c r="R836" s="10"/>
      <c r="S836" s="10"/>
      <c r="W836" s="10"/>
      <c r="X836" s="10" t="s">
        <v>767</v>
      </c>
      <c r="Y836" s="1" t="s">
        <v>768</v>
      </c>
    </row>
    <row r="837" ht="18" customHeight="1" spans="1:27">
      <c r="A837" s="8">
        <f t="shared" si="27"/>
        <v>836</v>
      </c>
      <c r="B837" s="18">
        <v>45952</v>
      </c>
      <c r="C837" s="68">
        <v>46203</v>
      </c>
      <c r="D837" s="10" t="s">
        <v>3989</v>
      </c>
      <c r="E837" s="4" t="s">
        <v>41</v>
      </c>
      <c r="F837" s="8"/>
      <c r="G837" s="18" t="s">
        <v>36</v>
      </c>
      <c r="H837" s="4"/>
      <c r="I837" s="4" t="s">
        <v>3990</v>
      </c>
      <c r="J837" s="12" t="s">
        <v>57</v>
      </c>
      <c r="K837" s="4" t="s">
        <v>58</v>
      </c>
      <c r="L837" s="4">
        <v>9216</v>
      </c>
      <c r="M837" s="4">
        <v>2295</v>
      </c>
      <c r="N837" s="10"/>
      <c r="O837" s="4"/>
      <c r="P837" s="4"/>
      <c r="Q837" s="4"/>
      <c r="R837" s="12"/>
      <c r="S837" s="12"/>
      <c r="W837" s="10"/>
      <c r="X837" s="10" t="s">
        <v>709</v>
      </c>
      <c r="Y837" s="1" t="s">
        <v>783</v>
      </c>
    </row>
    <row r="838" ht="18" customHeight="1" spans="1:27">
      <c r="A838" s="8">
        <f t="shared" si="27"/>
        <v>837</v>
      </c>
      <c r="B838" s="18">
        <v>45953</v>
      </c>
      <c r="C838" s="68">
        <v>46203</v>
      </c>
      <c r="D838" s="10" t="s">
        <v>3991</v>
      </c>
      <c r="E838" s="4" t="s">
        <v>41</v>
      </c>
      <c r="F838" s="8"/>
      <c r="G838" s="18" t="s">
        <v>308</v>
      </c>
      <c r="H838" s="4"/>
      <c r="I838" s="12" t="s">
        <v>3992</v>
      </c>
      <c r="J838" s="12" t="s">
        <v>1046</v>
      </c>
      <c r="K838" s="89" t="s">
        <v>58</v>
      </c>
      <c r="L838" s="4">
        <v>7168</v>
      </c>
      <c r="M838" s="4">
        <v>2296</v>
      </c>
      <c r="N838" s="4"/>
      <c r="O838" s="4"/>
      <c r="P838" s="4"/>
      <c r="Q838" s="4"/>
      <c r="R838" s="12"/>
      <c r="S838" s="12"/>
      <c r="W838" s="10"/>
      <c r="X838" s="10" t="s">
        <v>2252</v>
      </c>
      <c r="Y838" s="10" t="s">
        <v>2252</v>
      </c>
    </row>
    <row r="839" ht="18" customHeight="1" spans="1:27">
      <c r="A839" s="8">
        <f t="shared" si="27"/>
        <v>838</v>
      </c>
      <c r="B839" s="18">
        <v>45946</v>
      </c>
      <c r="C839" s="68">
        <v>46203</v>
      </c>
      <c r="D839" s="10" t="s">
        <v>1308</v>
      </c>
      <c r="E839" s="4" t="s">
        <v>41</v>
      </c>
      <c r="F839" s="8"/>
      <c r="G839" s="18" t="s">
        <v>48</v>
      </c>
      <c r="H839" s="4"/>
      <c r="I839" s="10" t="s">
        <v>3158</v>
      </c>
      <c r="J839" s="10" t="s">
        <v>3994</v>
      </c>
      <c r="K839" s="4" t="s">
        <v>58</v>
      </c>
      <c r="L839" s="4">
        <v>9216</v>
      </c>
      <c r="M839" s="4">
        <v>2297</v>
      </c>
      <c r="N839" s="10" t="s">
        <v>2262</v>
      </c>
      <c r="O839" s="10"/>
      <c r="P839" s="4"/>
      <c r="Q839" s="4"/>
      <c r="R839" s="10"/>
      <c r="S839" s="10"/>
      <c r="W839" s="10"/>
      <c r="X839" s="10" t="s">
        <v>3993</v>
      </c>
      <c r="Y839" s="1" t="s">
        <v>12</v>
      </c>
    </row>
    <row r="840" ht="18" customHeight="1" spans="1:27">
      <c r="A840" s="8">
        <f t="shared" si="27"/>
        <v>839</v>
      </c>
      <c r="B840" s="18">
        <v>45961</v>
      </c>
      <c r="C840" s="68">
        <v>46203</v>
      </c>
      <c r="D840" s="4" t="s">
        <v>3999</v>
      </c>
      <c r="E840" s="10" t="s">
        <v>41</v>
      </c>
      <c r="F840" s="4"/>
      <c r="G840" s="4" t="s">
        <v>48</v>
      </c>
      <c r="H840" s="4"/>
      <c r="I840" s="10" t="s">
        <v>4000</v>
      </c>
      <c r="J840" s="10" t="s">
        <v>1435</v>
      </c>
      <c r="K840" s="4" t="s">
        <v>58</v>
      </c>
      <c r="L840" s="4">
        <v>9216</v>
      </c>
      <c r="M840" s="4">
        <v>2300</v>
      </c>
      <c r="N840" s="10" t="s">
        <v>3977</v>
      </c>
      <c r="O840" s="83"/>
      <c r="P840" s="83"/>
      <c r="Q840" s="83"/>
      <c r="R840" s="85"/>
      <c r="S840" s="83"/>
      <c r="T840" s="85"/>
      <c r="U840" s="85"/>
      <c r="V840" s="83"/>
      <c r="W840" s="10"/>
      <c r="X840" s="10" t="s">
        <v>3834</v>
      </c>
      <c r="Y840" s="1" t="s">
        <v>783</v>
      </c>
    </row>
    <row r="841" ht="18" customHeight="1" spans="1:27">
      <c r="A841" s="8">
        <v>1142</v>
      </c>
      <c r="B841" s="18">
        <v>43665</v>
      </c>
      <c r="C841" s="68">
        <v>46203</v>
      </c>
      <c r="D841" s="10" t="s">
        <v>4003</v>
      </c>
      <c r="E841" s="4" t="s">
        <v>41</v>
      </c>
      <c r="F841" s="8"/>
      <c r="G841" s="18" t="s">
        <v>308</v>
      </c>
      <c r="H841" s="4"/>
      <c r="I841" s="4" t="s">
        <v>4004</v>
      </c>
      <c r="J841" s="12" t="s">
        <v>57</v>
      </c>
      <c r="K841" s="89" t="s">
        <v>58</v>
      </c>
      <c r="L841" s="4">
        <v>7168</v>
      </c>
      <c r="M841" s="4">
        <v>2302</v>
      </c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</row>
    <row r="842" ht="18" customHeight="1" spans="1:27">
      <c r="A842" s="8">
        <v>1145</v>
      </c>
      <c r="B842" s="18">
        <v>45968</v>
      </c>
      <c r="C842" s="68">
        <v>46203</v>
      </c>
      <c r="D842" s="10" t="s">
        <v>1676</v>
      </c>
      <c r="E842" s="4" t="s">
        <v>41</v>
      </c>
      <c r="F842" s="8"/>
      <c r="G842" s="18" t="s">
        <v>36</v>
      </c>
      <c r="H842" s="4"/>
      <c r="I842" s="4" t="s">
        <v>4009</v>
      </c>
      <c r="J842" s="12" t="s">
        <v>134</v>
      </c>
      <c r="K842" s="4" t="s">
        <v>58</v>
      </c>
      <c r="L842" s="4">
        <v>9216</v>
      </c>
      <c r="M842" s="4">
        <v>2305</v>
      </c>
      <c r="N842" s="83"/>
      <c r="O842" s="85"/>
      <c r="Q842" s="83"/>
      <c r="R842" s="83"/>
      <c r="S842" s="83"/>
      <c r="T842" s="83"/>
      <c r="U842" s="83"/>
      <c r="V842" s="84"/>
      <c r="W842" s="10"/>
      <c r="X842" s="85" t="s">
        <v>2713</v>
      </c>
      <c r="Y842" s="1" t="s">
        <v>2713</v>
      </c>
      <c r="Z842" s="83"/>
      <c r="AA842" s="85"/>
    </row>
  </sheetData>
  <conditionalFormatting sqref="F122">
    <cfRule type="duplicateValues" dxfId="0" priority="2" stopIfTrue="1"/>
  </conditionalFormatting>
  <conditionalFormatting sqref="M524">
    <cfRule type="duplicateValues" dxfId="0" priority="7" stopIfTrue="1"/>
  </conditionalFormatting>
  <conditionalFormatting sqref="M540:M544">
    <cfRule type="duplicateValues" dxfId="0" priority="6" stopIfTrue="1"/>
  </conditionalFormatting>
  <conditionalFormatting sqref="M545:M554">
    <cfRule type="duplicateValues" dxfId="0" priority="5" stopIfTrue="1"/>
  </conditionalFormatting>
  <conditionalFormatting sqref="M555:M727">
    <cfRule type="duplicateValues" dxfId="0" priority="4" stopIfTrue="1"/>
  </conditionalFormatting>
  <conditionalFormatting sqref="M1 M2:M510 M512:M514 M517:M521 M523 M525:M539">
    <cfRule type="duplicateValues" dxfId="0" priority="3" stopIfTrue="1"/>
  </conditionalFormatting>
  <dataValidations count="1">
    <dataValidation type="list" allowBlank="1" showErrorMessage="1" sqref="I745 I758 G2:G798 G800:G842">
      <formula1>"深圳,北京,上海,广州,新加坡,苏州,杭州,成都,南京,武汉,厦门,台北,硅谷,厦门（福州）"</formula1>
    </dataValidation>
  </dataValidations>
  <hyperlinks>
    <hyperlink ref="Z743" r:id="rId1" display="78461151@qq.com"/>
    <hyperlink ref="Z34" r:id="rId2" display="xiaojiantao@vip.sina.com"/>
    <hyperlink ref="Z471" r:id="rId3" display="panfeiscu@163.com"/>
    <hyperlink ref="Z766" r:id="rId4" display="sunyu@shushi.pro"/>
    <hyperlink ref="Z209" r:id="rId5" display="leeowenowen@gmail.com"/>
    <hyperlink ref="Z476" r:id="rId6" display="951689830@qq.com"/>
    <hyperlink ref="Z339" r:id="rId7" display="renjie@rongcloud.cn"/>
    <hyperlink ref="Z40" r:id="rId8" display="whueric@gmail.com"/>
    <hyperlink ref="Z660" r:id="rId9" display="xieminyouxiang@126.com"/>
    <hyperlink ref="Z618" r:id="rId10" display="liuhua@ceshiren.com"/>
    <hyperlink ref="Z235" r:id="rId11" display="junwangeml@163.com"/>
    <hyperlink ref="Z248" r:id="rId12" display="huangwei@tianji-game.com"/>
    <hyperlink ref="Z330" r:id="rId13" display="jack.he@ads4each.com"/>
    <hyperlink ref="Z432" r:id="rId14" display="shaoyie@163.com"/>
    <hyperlink ref="Z258" r:id="rId15" display="cbrjay@163.com"/>
    <hyperlink ref="Z558" r:id="rId16" display="herun@scrmtech.com"/>
    <hyperlink ref="Z21" r:id="rId17" display="njyhg@163.com"/>
    <hyperlink ref="Z257" r:id="rId18" display="wuhe@agilewing.net"/>
    <hyperlink ref="Z801" r:id="rId19" display="13720608833@139.com"/>
    <hyperlink ref="Z659" r:id="rId20" display="azhaojian88@gmail.com"/>
    <hyperlink ref="Z138" r:id="rId21" display="sherwin.huang@foxmail.com"/>
    <hyperlink ref="Z74" r:id="rId22" display="billy5118@sina.com"/>
    <hyperlink ref="Z31" r:id="rId23" display="ouwensheng@teddymobile.cn"/>
    <hyperlink ref="Z657" r:id="rId24" display="yjguo.work@gmail.com"/>
    <hyperlink ref="Z365" r:id="rId25" display="lanzh@inspur.com"/>
    <hyperlink ref="Z523" r:id="rId26" display="njinlu@163.com"/>
    <hyperlink ref="Z198" r:id="rId27" display="kevin-220014@esun-bank.com.cn"/>
    <hyperlink ref="Z116" r:id="rId28" display="zcfeng@jinshuju.net"/>
    <hyperlink ref="Z632" r:id="rId29" display="diaoshutian@163.com"/>
    <hyperlink ref="Z546" r:id="rId30" display="sean@bybest.cn"/>
    <hyperlink ref="Z661" r:id="rId31" display="307118216@qq.com"/>
    <hyperlink ref="Z208" r:id="rId32" display="lirui21269125@163.com"/>
    <hyperlink ref="Z651" r:id="rId33" display="linxiangxin1010@163.com"/>
    <hyperlink ref="Z216" r:id="rId34" display="quandekai@126.com"/>
    <hyperlink ref="Z412" r:id="rId35" display="hailong.wang@haiziwang.com"/>
    <hyperlink ref="Z541" r:id="rId36" display="bryan4liwenqiang@foxmail.com"/>
    <hyperlink ref="Z12" r:id="rId37" display="kangol@ricequant.com"/>
    <hyperlink ref="Z507" r:id="rId38" display="zzzling01@hotmail.com"/>
    <hyperlink ref="Z320" r:id="rId39" display="dz@zhaocto.com"/>
    <hyperlink ref="Z283" r:id="rId40" display="303077820@qq.com"/>
    <hyperlink ref="Z572" r:id="rId41" display="bugking.wang@gmail.com"/>
    <hyperlink ref="Z789" r:id="rId42" display="164209898@qq.com"/>
    <hyperlink ref="Z440" r:id="rId43" display="eric@govee.com"/>
    <hyperlink ref="Z60" r:id="rId44" display="james00668@gmail.com"/>
    <hyperlink ref="Z607" r:id="rId45" display="cuihuan996@gmail.com"/>
    <hyperlink ref="Z418" r:id="rId46" display="zhenjietang@hotmail.com"/>
    <hyperlink ref="Z752" r:id="rId47" display="jimmy@kyrj.net"/>
    <hyperlink ref="Z230" r:id="rId48" display="yafei@dao42.com"/>
    <hyperlink ref="Z144" r:id="rId49" display="jack.zhangyk@foxmail.com"/>
    <hyperlink ref="Z35" r:id="rId50" display="cylsc@163.com"/>
    <hyperlink ref="Z215" r:id="rId51" display="iwxn@sohu.com"/>
    <hyperlink ref="Z615" r:id="rId52" display="gouchaowen@126.com"/>
    <hyperlink ref="Z341" r:id="rId53" display="shuncy@qq.com"/>
    <hyperlink ref="Z787" r:id="rId54" display="kentyu@idea.edu.cn"/>
    <hyperlink ref="Z448" r:id="rId55" display="yening.cn@163.com"/>
    <hyperlink ref="Z675" r:id="rId56" display="weiduan1025@gmail.com"/>
    <hyperlink ref="Z351" r:id="rId57" display="303824403@qq.com"/>
    <hyperlink ref="Z184" r:id="rId58" display="wmmair@163.com"/>
    <hyperlink ref="Z338" r:id="rId59" display="934932@qq.com"/>
    <hyperlink ref="Z169" r:id="rId60" display="allmin78@qq.com"/>
    <hyperlink ref="Z820" r:id="rId61" display="liushengping@unisound.com"/>
    <hyperlink ref="Z143" r:id="rId62" display="zhaofeng@eduzhixin.com"/>
    <hyperlink ref="Z350" r:id="rId63" display="kaihang.wang@51tgt.com"/>
    <hyperlink ref="Z346" r:id="rId64" display="monarchboy@163.com"/>
    <hyperlink ref="Z529" r:id="rId65" display="27048020@qq.com"/>
    <hyperlink ref="Z627" r:id="rId66" display="mia@bugbank.cn"/>
    <hyperlink ref="Z325" r:id="rId67" display="fandaolong@sohu.com"/>
    <hyperlink ref="Z821" r:id="rId68" display="shangshuangshuang@lingjiangkeji.com"/>
    <hyperlink ref="Z106" r:id="rId69" display="13950153082@139.com"/>
    <hyperlink ref="Z487" r:id="rId70" display="zhoubin@lightsilvercapital.com"/>
    <hyperlink ref="Z368" r:id="rId71" display="weibin.zhu@126.com"/>
    <hyperlink ref="Z32" r:id="rId72" display="wanghao@metasigncloud.com"/>
    <hyperlink ref="Z22" r:id="rId73" display="408482214@qq.com"/>
    <hyperlink ref="Z71" r:id="rId74" display="111111@qq.com"/>
    <hyperlink ref="Z673" r:id="rId75" display="guofzhao@163.com"/>
    <hyperlink ref="Z785" r:id="rId76" display="yjw12358@qq.com"/>
    <hyperlink ref="Z363" r:id="rId77" display="weiyao.xiao@gmail.com"/>
    <hyperlink ref="Z761" r:id="rId78" display="bjchens@163.com"/>
    <hyperlink ref="Z598" r:id="rId79" display="sun@gsmtele.com"/>
    <hyperlink ref="Z626" r:id="rId80" display="vincent@boohee.com"/>
    <hyperlink ref="Z614" r:id="rId81" display="liuxiaofan80@163.com"/>
    <hyperlink ref="Z463" r:id="rId82" display="xucj@shhynet.com"/>
    <hyperlink ref="Z52" r:id="rId83" display="zhouyt@outlook.com"/>
    <hyperlink ref="Z77" r:id="rId84" display="genewoo@gmail.com"/>
    <hyperlink ref="Z692" r:id="rId85" display="arielyang@gmail.com"/>
    <hyperlink ref="Z554" r:id="rId86" display="76539062@qq.com"/>
    <hyperlink ref="Z58" r:id="rId87" display="hades.wang@hotmail.com"/>
    <hyperlink ref="Z6" r:id="rId88" display="zhm83@163.com"/>
    <hyperlink ref="Z117" r:id="rId10" display="liuhua@ceshiren.com"/>
    <hyperlink ref="Z489" r:id="rId89" display="yiqiyun@me.com"/>
    <hyperlink ref="Z382" r:id="rId90" display="feizhouhanniao@163.com"/>
    <hyperlink ref="Z561" r:id="rId91" display="906425059@qq.com"/>
    <hyperlink ref="Z783" r:id="rId92" display="cgz@canyou.cn"/>
    <hyperlink ref="Z131" r:id="rId93" display="derekchen@taosdata.com"/>
    <hyperlink ref="Z334" r:id="rId94" display="zhixian.yang@nowcoder.com"/>
    <hyperlink ref="Z774" r:id="rId95" display="yigez@yahoo.com"/>
    <hyperlink ref="Z11" r:id="rId96" display="teng.ren@airudder.com"/>
    <hyperlink ref="Z807" r:id="rId97" display="13601381915@139.com"/>
    <hyperlink ref="Z253" r:id="rId98" display="tearrain1987@gmail.com"/>
    <hyperlink ref="Z404" r:id="rId99" display="zhengshenqingxin@163.com"/>
    <hyperlink ref="Z698" r:id="rId100" display="lintaoz@eloqdata.com"/>
    <hyperlink ref="Z105" r:id="rId101" display="13770535843@163.com"/>
    <hyperlink ref="Z145" r:id="rId102" display="chenzhengzhang@zdns.cn"/>
    <hyperlink ref="Z236" r:id="rId103" display="38993658@qq.com"/>
    <hyperlink ref="Z444" r:id="rId104" display="jackghost@163.com"/>
    <hyperlink ref="Z594" r:id="rId105" display="alma@dhunting.com"/>
    <hyperlink ref="Z237" r:id="rId106" display="liliuhai@peersafe.cn"/>
    <hyperlink ref="Z606" r:id="rId107" display="dolby@trustforce.cn"/>
    <hyperlink ref="Z503" r:id="rId108" display="lishiyngyjt@kehua.com"/>
    <hyperlink ref="Z25" r:id="rId109" display="yangwei@rongcloud.cn"/>
    <hyperlink ref="Z668" r:id="rId110" display="sunning8126@163.com"/>
    <hyperlink ref="Z16" r:id="rId111" display="jiayu.ji@gmail.com"/>
    <hyperlink ref="Z64" r:id="rId112" display="jnlinn@gmail.com"/>
    <hyperlink ref="Z670" r:id="rId113" display="184309038@qq.com"/>
    <hyperlink ref="Z542" r:id="rId114" display="tod.xander@gmail.com"/>
    <hyperlink ref="Z183" r:id="rId115" display="rogerrjy@126.com"/>
    <hyperlink ref="Z748" r:id="rId116" display="lei.guo@singdata.com"/>
    <hyperlink ref="Z295" r:id="rId117" display="sammysong@126.com"/>
    <hyperlink ref="Z262" r:id="rId118" display="75887580@qq.com"/>
    <hyperlink ref="Z475" r:id="rId119" display="peter.he.optics@hotmail.com"/>
    <hyperlink ref="Z562" r:id="rId120" display="401267756@qq.com"/>
    <hyperlink ref="Z509" r:id="rId121" display="fc4976@qq.com"/>
    <hyperlink ref="Z186" r:id="rId122" display="abcily@126.com"/>
    <hyperlink ref="Z326" r:id="rId123" display="xingjialiang@asia-isp.com"/>
    <hyperlink ref="Z163" r:id="rId124" display="yun19830206@126.com"/>
    <hyperlink ref="Z391" r:id="rId125" display="gzfengyisf@163.com"/>
    <hyperlink ref="Z300" r:id="rId126" display="zhangchen@chuanglintech.com"/>
    <hyperlink ref="Z479" r:id="rId127" display="wallace.me@foxmail.com"/>
    <hyperlink ref="Z599" r:id="rId128" display="huangl@ofidc.net"/>
    <hyperlink ref="Z597" r:id="rId129" display="moriswhite@163.com"/>
    <hyperlink ref="Z195" r:id="rId130" display="huakun@datauseful.com"/>
    <hyperlink ref="Z396" r:id="rId131" display="marskahn@gmail.com"/>
    <hyperlink ref="Z732" r:id="rId132" display="13918821015@139.com"/>
    <hyperlink ref="Z252" r:id="rId133" display="zhangzhenyu@geetest.com"/>
    <hyperlink ref="Z176" r:id="rId134" display="jedi.jiang97@gmail.com"/>
    <hyperlink ref="Z635" r:id="rId135" display="jyqc688@gmail.com"/>
    <hyperlink ref="Z158" r:id="rId136" display="leidebin@vme360.com"/>
    <hyperlink ref="Z690" r:id="rId137" display="xiaodan.w@outlook.com"/>
    <hyperlink ref="Z686" r:id="rId138" display="justin.su@bravve.cn"/>
    <hyperlink ref="Z452" r:id="rId139" display="yunfang.shang@hand-china.com"/>
    <hyperlink ref="Z683" r:id="rId140" display="mr.zhengao@foxmail.com"/>
    <hyperlink ref="Z455" r:id="rId141" display="yaoweibin@gmail.com"/>
    <hyperlink ref="Z736" r:id="rId142" display="kasiln@163.com"/>
    <hyperlink ref="Z669" r:id="rId143" display="67615780@qq.com"/>
    <hyperlink ref="Z20" r:id="rId144" display="zczhang.hvac@gmail.com"/>
    <hyperlink ref="Z155" r:id="rId145" display="373746443@qq.com"/>
    <hyperlink ref="Z130" r:id="rId146" display="xiaole.fang@pingcap.com"/>
    <hyperlink ref="Z48" r:id="rId147" display="caojiang@sensorsdata.cn"/>
    <hyperlink ref="Z191" r:id="rId148" display="zhangjiamin2002@163.com"/>
    <hyperlink ref="Z654" r:id="rId149" display="liuguoqiang@268xue.com"/>
    <hyperlink ref="Z707" r:id="rId150" display="chenguojian@outlook.com"/>
    <hyperlink ref="Z724" r:id="rId151" display="niuqun@jsyh.com.cn"/>
    <hyperlink ref="Z445" r:id="rId152" display="kevinkangv@gmail.com"/>
    <hyperlink ref="Z512" r:id="rId153" display="huilang1992@126.com"/>
    <hyperlink ref="Z164" r:id="rId154" display="huge.huang@gmail.com"/>
    <hyperlink ref="Z123" r:id="rId155" display="wangcong0827@gmail.com"/>
    <hyperlink ref="Z451" r:id="rId156" display="yugongbo@139.com"/>
    <hyperlink ref="Z175" r:id="rId157" display="yevolcn@qq.com"/>
    <hyperlink ref="Z384" r:id="rId158" display="larryhu@qq.com"/>
    <hyperlink ref="Z543" r:id="rId159" display="ericted8810@gmail.com"/>
    <hyperlink ref="Z424" r:id="rId160" display="joelee531@139.com"/>
    <hyperlink ref="Z394" r:id="rId161" display="neohope@126.com"/>
    <hyperlink ref="Z148" r:id="rId162" display="yuqi.zhang@shangri-la.com"/>
    <hyperlink ref="Z473" r:id="rId163" display="273822221@qq.com"/>
    <hyperlink ref="Z435" r:id="rId164" display="lshipeng@akamai.com"/>
    <hyperlink ref="Z401" r:id="rId165" display="allenliusiyue@hotmail.com"/>
    <hyperlink ref="Z139" r:id="rId166" display="lchang0528@qq.com"/>
    <hyperlink ref="Z182" r:id="rId167" display="jiye@sdnlab.com"/>
    <hyperlink ref="Z231" r:id="rId168" display="toc.ky@foxmail.com"/>
    <hyperlink ref="Z188" r:id="rId169" display="xiaoboge@hotmail.com"/>
    <hyperlink ref="Z242" r:id="rId170" display="david.xiong@gaiaworks.cn"/>
    <hyperlink ref="Z457" r:id="rId171" display="77402625@qq.com"/>
    <hyperlink ref="Z402" r:id="rId172" display="lunny@gitea.com"/>
    <hyperlink ref="Z505" r:id="rId173" display="wangweixing@cmbchina.com"/>
    <hyperlink ref="Z557" r:id="rId174" display="tong.x@pg.com"/>
    <hyperlink ref="Z623" r:id="rId175" display="zhangyx@ofidc.com"/>
    <hyperlink ref="Z50" r:id="rId176" display="ioke@qq.com"/>
    <hyperlink ref="Z171" r:id="rId177" display="441010349@qq.com"/>
    <hyperlink ref="Z405" r:id="rId178" display="karlhma@foxmail.com"/>
    <hyperlink ref="Z695" r:id="rId179" display="houjinlong2008@gmail.com"/>
    <hyperlink ref="Z806" r:id="rId180" display="haoyuanhe06@gmail.com"/>
    <hyperlink ref="Z443" r:id="rId181" display="wangjianqiao@sinochem.com"/>
    <hyperlink ref="Z269" r:id="rId182" display="ranzhou@gmail.com"/>
    <hyperlink ref="Z135" r:id="rId183" display="golangwink@gmail.com"/>
    <hyperlink ref="Z745" r:id="rId184" display="puwei@zhishanglianpin.com"/>
    <hyperlink ref="Z200" r:id="rId185" display="litingting@emoosearch.cn"/>
    <hyperlink ref="Z112" r:id="rId186" display="238055@qq.com"/>
    <hyperlink ref="Z456" r:id="rId187" display="steven.maliang@gmail.com"/>
    <hyperlink ref="Z710" r:id="rId188" display="yanxl@knownsec.com"/>
    <hyperlink ref="Z128" r:id="rId189" display="fds2003@163.com"/>
    <hyperlink ref="Z666" r:id="rId190" display="zdan@sjzn.com"/>
    <hyperlink ref="Z280" r:id="rId191" display="liuwwnm@hotmail.com"/>
    <hyperlink ref="Z397" r:id="rId192" display="13061768997@163.com"/>
    <hyperlink ref="Z545" r:id="rId193" display="wangjingfei@live.com"/>
    <hyperlink ref="Z324" r:id="rId194" display="31647584@qq.com"/>
    <hyperlink ref="Z482" r:id="rId195" display="xiaochuanxv@gmail.com"/>
    <hyperlink ref="Z180" r:id="rId196" display="cendymail@163.com"/>
    <hyperlink ref="Z114" r:id="rId197" display="dengxin@threathunter.cn"/>
    <hyperlink ref="Z17" r:id="rId198" display="xiaoyi@aoasp.com"/>
    <hyperlink ref="Z85" r:id="rId199" display="12935204@qq.com"/>
    <hyperlink ref="Z665" r:id="rId200" display="1164283713@qq.com"/>
    <hyperlink ref="Z349" r:id="rId201" display="yang.ding@jidun.cn"/>
    <hyperlink ref="Z483" r:id="rId202" display="fengzhenwang@tyun.cn"/>
    <hyperlink ref="Z527" r:id="rId203" display="985708368@qq.com"/>
    <hyperlink ref="Z578" r:id="rId204" display="henry@digitforce.com"/>
    <hyperlink ref="Z600" r:id="rId205" display="356562902@qq.com"/>
    <hyperlink ref="Z190" r:id="rId206" display="1113866556@qq.com"/>
    <hyperlink ref="Z37" r:id="rId207" display="7538350@qq.com"/>
    <hyperlink ref="Z649" r:id="rId208" display="sean@dxnow.cn"/>
    <hyperlink ref="Z29" r:id="rId209" display="suave.su@gmail.com"/>
    <hyperlink ref="Z206" r:id="rId210" display="4681814@qq.com"/>
    <hyperlink ref="Z515" r:id="rId211" display="liuyongkuan.lyk@alibaba-inc.com"/>
    <hyperlink ref="Z311" r:id="rId212" display="joey022@hotmail.com"/>
    <hyperlink ref="Z160" r:id="rId213" display="superjavason@me.com"/>
    <hyperlink ref="Z95" r:id="rId214" display="zs349596@gmail.com"/>
    <hyperlink ref="Z66" r:id="rId215" display="jerk.shih@gmail.com"/>
    <hyperlink ref="Z364" r:id="rId216" display="yl.xiong@suryes.com"/>
    <hyperlink ref="Z345" r:id="rId217" display="vik.qian@juphoon.com"/>
    <hyperlink ref="Z203" r:id="rId218" display="shouwang16@sina.com"/>
    <hyperlink ref="Z805" r:id="rId219" display="abel@langcore.cn"/>
    <hyperlink ref="Z297" r:id="rId220" display="jiaming.ye@vhall.com"/>
    <hyperlink ref="Z201" r:id="rId221" display="solocaik@126.com"/>
    <hyperlink ref="Z586" r:id="rId222" display="jiangkun.zjk@alibaba-inc.com"/>
    <hyperlink ref="Z750" r:id="rId223" display="lane.shang@foxmail.com"/>
    <hyperlink ref="Z109" r:id="rId224" display="shaohm@foxmail.com"/>
    <hyperlink ref="Z747" r:id="rId225" display="aaron.tsang@foxmail.com"/>
    <hyperlink ref="Z75" r:id="rId226" display="zmhu@qq.com"/>
    <hyperlink ref="Z674" r:id="rId227" display="18450025@qq.com"/>
    <hyperlink ref="Z714" r:id="rId228" display="rainyxiao@gmail.com"/>
    <hyperlink ref="Z693" r:id="rId229" display="muzhicaoming@qq.com"/>
    <hyperlink ref="Z754" r:id="rId230" display="kirk.gong@outlook.com"/>
    <hyperlink ref="Z723" r:id="rId231" display="linan@msxzs.wecom.work"/>
    <hyperlink ref="Z46" r:id="rId232" display="85285919@qq.com"/>
    <hyperlink ref="Z762" r:id="rId233" display="zzd.ok@163.com"/>
    <hyperlink ref="Z535" r:id="rId234" display="87832232@qq.com"/>
    <hyperlink ref="Z559" r:id="rId235" display="630894527@qq.com"/>
    <hyperlink ref="Z126" r:id="rId236" display="18917861203@189.cn"/>
    <hyperlink ref="Z177" r:id="rId237" display="shaolinzheng@sina.com"/>
    <hyperlink ref="Z265" r:id="rId238" display="512701323@qq.com"/>
    <hyperlink ref="Z700" r:id="rId239" display="kimi.kong@purpleskycap.com"/>
    <hyperlink ref="Z587" r:id="rId240" display="xli1224@gmail.com"/>
    <hyperlink ref="Z212" r:id="rId241" display="dancingzerg@163.com"/>
    <hyperlink ref="Z730" r:id="rId242" display="13816729050@163.com"/>
    <hyperlink ref="Z366" r:id="rId243" display="13925961402@139.com"/>
    <hyperlink ref="Z656" r:id="rId244" display="171370744@qq.com"/>
    <hyperlink ref="Z369" r:id="rId245" display="cocoying@sina.com"/>
    <hyperlink ref="Z517" r:id="rId246" display="976537863@qq.com"/>
    <hyperlink ref="Z519" r:id="rId247" display="lai.zhang@163.com"/>
    <hyperlink ref="Z223" r:id="rId248" display="80263086@qq.com"/>
    <hyperlink ref="Z631" r:id="rId249" display="baobo5625@gmail.com"/>
    <hyperlink ref="Z292" r:id="rId250" display="461057602@qq.com"/>
    <hyperlink ref="Z108" r:id="rId251" display="Alex.hf.zhang@gmail.com"/>
    <hyperlink ref="Z810" r:id="rId252" display="grayson@fanruan.com"/>
    <hyperlink ref="Z288" r:id="rId253" display="qiaoshengfljs@163.com"/>
    <hyperlink ref="Z327" r:id="rId254" display="qilei551@163.com"/>
    <hyperlink ref="Z514" r:id="rId255" display="1012091674@qq.com"/>
    <hyperlink ref="Z196" r:id="rId256" display="liwei.lyu@foxmail.com"/>
    <hyperlink ref="Z803" r:id="rId257" display="897068985@qq.com"/>
    <hyperlink ref="Z65" r:id="rId258" display="rl@polydice.com"/>
    <hyperlink ref="Z769" r:id="rId259" display="sonicli1983@163.com"/>
    <hyperlink ref="Z36" r:id="rId260" display="5581012@qq.com"/>
    <hyperlink ref="Z379" r:id="rId261" display="298742833@qq.com"/>
    <hyperlink ref="Z82" r:id="rId262" display="hanxincade@gmail.com"/>
    <hyperlink ref="Z229" r:id="rId263" display="yanggj@sdidevgroup.com"/>
    <hyperlink ref="Z408" r:id="rId264" display="clark.deng@coho.com.cn"/>
    <hyperlink ref="Z118" r:id="rId265" display="ljhxmu@126.com"/>
    <hyperlink ref="Z644" r:id="rId266" display="coco.lan@yeah.net"/>
    <hyperlink ref="Z309" r:id="rId267" display="haihua.wu@leyantech.com"/>
    <hyperlink ref="Z406" r:id="rId268" display="313557347@qq.com"/>
    <hyperlink ref="Z310" r:id="rId269" display="18601008883@wo.cn"/>
    <hyperlink ref="Z393" r:id="rId270" display="handongzhen101@163.com"/>
    <hyperlink ref="Z213" r:id="rId271" display="izerocrazy@gmail.com"/>
    <hyperlink ref="Z814" r:id="rId272" display="xiangli@dentons.cn"/>
    <hyperlink ref="Z603" r:id="rId273" display="zhouyuan@renruihr.com"/>
    <hyperlink ref="Z775" r:id="rId274" display="fangziji123@gmail.com"/>
    <hyperlink ref="Z272" r:id="rId275" display="adam@ssdfans.com"/>
    <hyperlink ref="Z472" r:id="rId276" display="zhangguanshi@qq.com"/>
    <hyperlink ref="Z285" r:id="rId277" display="yanger2004@yeah.net"/>
    <hyperlink ref="Z592" r:id="rId278" display="panjuan@apache.org"/>
    <hyperlink ref="Z232" r:id="rId279" display="463604933@qq.com"/>
    <hyperlink ref="Z477" r:id="rId280" display="zhanyong@outlook.com"/>
    <hyperlink ref="Z628" r:id="rId281" display="fumoumou0911@163.com"/>
    <hyperlink ref="Z822" r:id="rId282" display="1019114950@qq.com"/>
    <hyperlink ref="Z28" r:id="rId283" display="hf.jiang@qq.com"/>
    <hyperlink ref="Z548" r:id="rId284" display="austin.yang@xuncetech.com"/>
    <hyperlink ref="Z706" r:id="rId285" display="lianacarey@hotmail.com"/>
    <hyperlink ref="Z94" r:id="rId286" display="xgzhao@bgyfw.com"/>
    <hyperlink ref="Z639" r:id="rId287" display="4077704@qq.com"/>
    <hyperlink ref="Z119" r:id="rId288" display="caixiaopig@me.com"/>
    <hyperlink ref="Z113" r:id="rId289" display="superwalker@139.com"/>
    <hyperlink ref="Z367" r:id="rId290" display="sean.chen2008@gmail.com"/>
    <hyperlink ref="Z579" r:id="rId291" display="yuwu@akamai.com"/>
    <hyperlink ref="Z250" r:id="rId292" display="wangzhiqiang@easycorp.ltd"/>
    <hyperlink ref="Z525" r:id="rId293" display="277479420@qq.com"/>
    <hyperlink ref="Z485" r:id="rId294" display="guxiangyu@jftech.com"/>
    <hyperlink ref="Z378" r:id="rId295" display="wanghengjian@bovosz.com"/>
    <hyperlink ref="Z474" r:id="rId296" display="973203265@qq.com"/>
    <hyperlink ref="Z284" r:id="rId297" display="charliehzm@126.com"/>
    <hyperlink ref="Z791" r:id="rId298" display="Chris.kuang@outlook.com"/>
    <hyperlink ref="Z596" r:id="rId299" display="danielzhang@geekyum.com"/>
    <hyperlink ref="Z410" r:id="rId300" display="zj7816@qq.com"/>
    <hyperlink ref="Z575" r:id="rId301" display="kinghubo@gmail.com"/>
    <hyperlink ref="Z430" r:id="rId302" display="linsong@meiqia.com"/>
    <hyperlink ref="Z43" r:id="rId303" display="amaaanda@163.com"/>
    <hyperlink ref="Z361" r:id="rId304" display="421434393@qq.com"/>
    <hyperlink ref="Z226" r:id="rId305" display="3725373@qq.com"/>
    <hyperlink ref="Z55" r:id="rId306" display="lispvv@163.com"/>
    <hyperlink ref="Z51" r:id="rId307" display="87256052@qq.com"/>
    <hyperlink ref="Z156" r:id="rId308" display="jessei@geekbang.com"/>
    <hyperlink ref="Z98" r:id="rId309" display="cldrag@163.com"/>
    <hyperlink ref="Z680" r:id="rId310" display="52945626@qq.com"/>
    <hyperlink ref="Z711" r:id="rId311" display="adaijiushiwo@gmail.com"/>
    <hyperlink ref="Z342" r:id="rId312" display="zhujun@ditan.com"/>
    <hyperlink ref="Z173" r:id="rId313" display="lshl124@163.com"/>
    <hyperlink ref="Z219" r:id="rId314" display="545557292@qq.com"/>
    <hyperlink ref="Z299" r:id="rId315" display="zhangzhangbj@163.com"/>
    <hyperlink ref="Z304" r:id="rId316" display="tkylin@vip.qq.com"/>
    <hyperlink ref="Z357" r:id="rId317" display="254161132@qq.com"/>
    <hyperlink ref="Z63" r:id="rId318" display="ernest@pafers.com"/>
    <hyperlink ref="Z302" r:id="rId319" display="15757175889@163.com"/>
    <hyperlink ref="Z731" r:id="rId320" display="hr@wegooooo.com"/>
    <hyperlink ref="Z240" r:id="rId321" display="190835645@qq.com"/>
    <hyperlink ref="Z799" r:id="rId289" display="superwalker@139.com"/>
    <hyperlink ref="Z536" r:id="rId322" display="bobzh@163.com"/>
    <hyperlink ref="Z776" r:id="rId323" display="zhuwei@youcash.com"/>
    <hyperlink ref="Z650" r:id="rId324" display="windrainw@163.com"/>
    <hyperlink ref="Z101" r:id="rId325" display="hongxiaojun@live.com"/>
    <hyperlink ref="Z111" r:id="rId326" display="garrett.xu@elane.com"/>
    <hyperlink ref="Z411" r:id="rId327" display="ruijie.zhang@webeye.com"/>
    <hyperlink ref="Z464" r:id="rId328" display="zaiyuan@icewhale.cn"/>
    <hyperlink ref="Z570" r:id="rId329" display="xiaorui@pku.edu.cn"/>
    <hyperlink ref="Z99" r:id="rId330" display="keithyau.hk@gmail.com"/>
    <hyperlink ref="Z289" r:id="rId331" display="dongdaxiangzhanghao@gmail.com"/>
    <hyperlink ref="Z386" r:id="rId332" display="sxc1225@gmail.com"/>
    <hyperlink ref="Z266" r:id="rId333" display="zouyanjian110@Gmail.com"/>
    <hyperlink ref="Z664" r:id="rId334" display="962790981@qq.com"/>
    <hyperlink ref="Z291" r:id="rId335" display="huyyxy@163.com"/>
    <hyperlink ref="Z354" r:id="rId336" display="yonglichen@edgenesis.com"/>
    <hyperlink ref="Z438" r:id="rId337" display="1411748567@qq.com"/>
    <hyperlink ref="Z337" r:id="rId338" display="x@wakedata.com"/>
    <hyperlink ref="Z530" r:id="rId339" display="yupei.wu@aqrose.com"/>
    <hyperlink ref="Z688" r:id="rId340" display="ciciyue@126.com"/>
    <hyperlink ref="Z343" r:id="rId341" display="157290182@qq.com"/>
    <hyperlink ref="Z537" r:id="rId342" display="277975613@qq.com"/>
    <hyperlink ref="Z91" r:id="rId343" display="qingfly@foxmail.com"/>
    <hyperlink ref="Z588" r:id="rId344" display="bingo.zhao@gmail.com"/>
    <hyperlink ref="Z697" r:id="rId345" display="93321020@qq.com"/>
    <hyperlink ref="Z642" r:id="rId346" display="jue.wang@bjbn.net"/>
    <hyperlink ref="Z233" r:id="rId347" display="13926486586@139.com"/>
    <hyperlink ref="Z738" r:id="rId348" display="47744306@qq.com"/>
    <hyperlink ref="Z281" r:id="rId349" display="779789091@qq.com"/>
    <hyperlink ref="Z744" r:id="rId350" display="guang.yang@moments8.com"/>
    <hyperlink ref="Z459" r:id="rId351" display="sunbaigui85@126.com"/>
    <hyperlink ref="Z823" r:id="rId352" display="godouxm@gmail.com"/>
    <hyperlink ref="Z757" r:id="rId353" display="wudh@tydic.com"/>
    <hyperlink ref="Z809" r:id="rId354" display="wb@datacyber.com"/>
    <hyperlink ref="Z9" r:id="rId355" display="liwc@knownsec.com"/>
    <hyperlink ref="Z125" r:id="rId356" display="250592428@qq.com"/>
    <hyperlink ref="Z563" r:id="rId357" display="yangjq@tingyun.com"/>
    <hyperlink ref="Z532" r:id="rId358" display="ruijieguo@gmail.com"/>
    <hyperlink ref="Z729" r:id="rId359" display="liuminghao@randomai.cn"/>
    <hyperlink ref="Z239" r:id="rId360" display="heszhang@163.com"/>
    <hyperlink ref="Z168" r:id="rId361" display="642489612@qq.com"/>
    <hyperlink ref="Z681" r:id="rId362" display="bupt.chenjiaxi@gmail.com"/>
    <hyperlink ref="Z620" r:id="rId363" display="scarqin@gmail.com"/>
    <hyperlink ref="Z728" r:id="rId364" display="810155977@qq.com"/>
    <hyperlink ref="Z593" r:id="rId365" display="437330745@qq.com"/>
    <hyperlink ref="Z165" r:id="rId366" display="sean.lau@foxmail.com"/>
    <hyperlink ref="Z652" r:id="rId367" display="148059450@qq.com"/>
    <hyperlink ref="Z417" r:id="rId368" display="zxk@tinghood.com"/>
    <hyperlink ref="Z170" r:id="rId369" display="airson79@163.com"/>
    <hyperlink ref="Z817" r:id="rId370" display="xieqm@zetyun.com"/>
    <hyperlink ref="Z784" r:id="rId371" display="zhuhaoqi@163.com"/>
    <hyperlink ref="Z103" r:id="rId372" display="swinarts@icloud.com"/>
    <hyperlink ref="Z811" r:id="rId373" display="tianliangzhi@aiyljl.com"/>
    <hyperlink ref="Z520" r:id="rId374" display="xinnan.yang@synoranges.com"/>
    <hyperlink ref="Z100" r:id="rId375" display="majin@depthsdata.com"/>
    <hyperlink ref="Z167" r:id="rId376" display="leroy.zhang@outlook.com"/>
    <hyperlink ref="Z727" r:id="rId377" display="yinjingcheng@163.com"/>
    <hyperlink ref="Z263" r:id="rId378" display="wenwu.shao@qq.com"/>
    <hyperlink ref="Z726" r:id="rId379" display="958329450@qq.com"/>
    <hyperlink ref="Z67" r:id="rId380" display="daniel.liang@guanaitong.com"/>
    <hyperlink ref="Z193" r:id="rId381" display="jzhang@guandata.com"/>
    <hyperlink ref="Z308" r:id="rId382" display="guguilin@asiacom.net.cn"/>
    <hyperlink ref="Z719" r:id="rId383" display="tangjinjun@vip.sina.com"/>
    <hyperlink ref="Z389" r:id="rId384" display="kim.huang@zenlayer.com"/>
    <hyperlink ref="Z629" r:id="rId385" display="linan@datastrato.com"/>
    <hyperlink ref="Z676" r:id="rId386" display="yzhu@live.com"/>
    <hyperlink ref="Z157" r:id="rId387" display="xiaozhujun520@163.com"/>
    <hyperlink ref="Z682" r:id="rId388" display="royneedyou@aliyun.com"/>
    <hyperlink ref="Z788" r:id="rId389" display="Xiliang.kuang@adspower.net"/>
    <hyperlink ref="Z260" r:id="rId390" display="carpcai@foxmail.com"/>
    <hyperlink ref="Z44" r:id="rId391" display="chenhai@citicbank.com"/>
    <hyperlink ref="Z521" r:id="rId392" display="Stanleyzhang88@sina.com"/>
    <hyperlink ref="Z110" r:id="rId393" display="naitiz@naitiz.com"/>
    <hyperlink ref="Z612" r:id="rId394" display="917376681@qq.com"/>
    <hyperlink ref="Z780" r:id="rId395" display="13632266659@qq.com"/>
    <hyperlink ref="Z777" r:id="rId396" display="zhuxiaozhan@huizhaofang.com"/>
    <hyperlink ref="Z496" r:id="rId397" display="ouweijie@sics.ac.cn"/>
    <hyperlink ref="Z83" r:id="rId398" display="zhoumin422@163.com"/>
    <hyperlink ref="Z400" r:id="rId399" display="joesong@rektec.com.cn"/>
    <hyperlink ref="Z595" r:id="rId400" display="1176381390@qq.com"/>
    <hyperlink ref="Z27" r:id="rId401" display="floatin@sina.com"/>
    <hyperlink ref="Z376" r:id="rId402" display="437366919@qq.com"/>
    <hyperlink ref="Z453" r:id="rId403" display="276082057@qq.com"/>
    <hyperlink ref="Z421" r:id="rId404" display="luqingjian@searises.com"/>
    <hyperlink ref="Z436" r:id="rId405" display="lynn.ning@ttcadvisory.com"/>
    <hyperlink ref="Z296" r:id="rId406" display="fanruopeng@gmail.com"/>
    <hyperlink ref="Z259" r:id="rId407" display="wrtdege@126.com"/>
    <hyperlink ref="Z684" r:id="rId408" display="ruiwen.zuo@gmail.com"/>
    <hyperlink ref="Z318" r:id="rId409" display="danni.liu@irtone.com"/>
    <hyperlink ref="Z178" r:id="rId410" display="zhencao.wu@icloud.com"/>
    <hyperlink ref="Z275" r:id="rId411" display="chxfantasy@gmail.com"/>
    <hyperlink ref="Z348" r:id="rId412" display="jessezhang1986@qq.com"/>
    <hyperlink ref="Z316" r:id="rId413" display="huangjx@baijingapp.com"/>
    <hyperlink ref="Z568" r:id="rId414" display="guzi5618@qq.com"/>
    <hyperlink ref="Z62" r:id="rId415" display="in2@gamesofa.com"/>
    <hyperlink ref="Z655" r:id="rId416" display="zhangbenhao@bhds.cn"/>
    <hyperlink ref="Z3" r:id="rId417" display="feng.yu@ewp-group.com"/>
    <hyperlink ref="Z712" r:id="rId418" display="huangjy@we-ai.com.cn"/>
    <hyperlink ref="Z218" r:id="rId419" display="myhappiness@qq.com"/>
    <hyperlink ref="Z689" r:id="rId420" display="411309702@qq.com"/>
    <hyperlink ref="Z497" r:id="rId421" display="weiming@ysten.com"/>
    <hyperlink ref="Z97" r:id="rId422" display="304069453@qq.com"/>
    <hyperlink ref="Z13" r:id="rId423" display="abelqian@vip.sina.com"/>
    <hyperlink ref="Z2" r:id="rId424" display="yang@knownsec.com"/>
    <hyperlink ref="Z556" r:id="rId425" display="Q2039302@qq.com"/>
    <hyperlink ref="Z609" r:id="rId426" display="echo.wang@onedata.com.cn"/>
    <hyperlink ref="Z641" r:id="rId427" display="251203274@qq.com"/>
    <hyperlink ref="Z560" r:id="rId428" display="825817512@qq.com"/>
    <hyperlink ref="Z590" r:id="rId429" display="421654305@qq.com"/>
    <hyperlink ref="Z162" r:id="rId430" display="102779248@qq.com"/>
    <hyperlink ref="Z399" r:id="rId431" display="435002493@qq.com"/>
    <hyperlink ref="Z419" r:id="rId432" display="sang.williams@gmail.com"/>
    <hyperlink ref="Z360" r:id="rId433" display="cenyu@rongcloud.cn"/>
    <hyperlink ref="Z768" r:id="rId434" display="ttoc@163.com"/>
    <hyperlink ref="Z383" r:id="rId435" display="arone.zhang@zknow.com"/>
    <hyperlink ref="Z352" r:id="rId436" display="773959280@qq.com"/>
    <hyperlink ref="Z428" r:id="rId437" display="jiacheo@yunpian.com"/>
    <hyperlink ref="Z704" r:id="rId438" display="251704300@qq.com"/>
    <hyperlink ref="Z643" r:id="rId439" display="35478487@qq.com"/>
    <hyperlink ref="Z210" r:id="rId440" display="1051096461@qq.com"/>
    <hyperlink ref="Z45" r:id="rId441" display="i@glh.co"/>
    <hyperlink ref="Z709" r:id="rId442" display="syl@hcis.com.cn"/>
    <hyperlink ref="Z267" r:id="rId443" display="xide829@126.com"/>
    <hyperlink ref="Z4" r:id="rId444" display="linjiaqi86@gmail.com"/>
    <hyperlink ref="Z678" r:id="rId445" display="john.ding@anker-in.com"/>
    <hyperlink ref="Z80" r:id="rId446" display="260964587@qq.com"/>
    <hyperlink ref="Z601" r:id="rId447" display="boluor@qq.com"/>
    <hyperlink ref="Z234" r:id="rId448" display="86430723@qq.com"/>
    <hyperlink ref="Z779" r:id="rId449" display="fragcai@qq.com"/>
    <hyperlink ref="Z321" r:id="rId450" display="100089829@qq.com"/>
    <hyperlink ref="Z134" r:id="rId451" display="16000784@qq.com"/>
    <hyperlink ref="Z640" r:id="rId452" display="sybil1222@163.com"/>
    <hyperlink ref="Z88" r:id="rId453" display="shinezhong77@163.com"/>
    <hyperlink ref="Z276" r:id="rId454" display="yibo@hexdo.com"/>
    <hyperlink ref="Z104" r:id="rId455" display="22255946@qq.com"/>
    <hyperlink ref="Z14" r:id="rId456" display="way@harmonycloud.cn"/>
    <hyperlink ref="Z315" r:id="rId457" display="huajunsoft@outlook.com"/>
    <hyperlink ref="Z511" r:id="rId458" display="zhanzhenjiang@epochingai.com"/>
    <hyperlink ref="Z392" r:id="rId459" display="12099457@qq.com"/>
    <hyperlink ref="Z59" r:id="rId460" display="cookys@gmail.com"/>
    <hyperlink ref="Z423" r:id="rId461" display="zijolin123@163.com"/>
    <hyperlink ref="Z551" r:id="rId462" display="lzy@motern.com"/>
    <hyperlink ref="Z344" r:id="rId463" display="liuchengzhong@hengshi.com"/>
    <hyperlink ref="Z433" r:id="rId464" display="chenhaomm@sina.com"/>
    <hyperlink ref="Z481" r:id="rId465" display="carnival824@gmail.com"/>
    <hyperlink ref="Z634" r:id="rId466" display="953079245@qq.com"/>
    <hyperlink ref="Z701" r:id="rId467" display="zhao86.job@gmail.com"/>
    <hyperlink ref="Z287" r:id="rId468" display="ie421@163.com"/>
    <hyperlink ref="Z733" r:id="rId469" display="ben@fanruan.com"/>
    <hyperlink ref="Z78" r:id="rId470" display="lwiky@live.com"/>
    <hyperlink ref="Z395" r:id="rId471" display="1509382810@qq.com"/>
    <hyperlink ref="Z359" r:id="rId472" display="kk0915@gmail.com"/>
    <hyperlink ref="Z764" r:id="rId473" display="chenzhijian@staff.hexun.com"/>
    <hyperlink ref="Z426" r:id="rId474" display="pytonic@foxmail.com"/>
    <hyperlink ref="Z518" r:id="rId475" display="mars.yak@outlook.com"/>
    <hyperlink ref="Z663" r:id="rId476" display="guon@dtdream.com"/>
    <hyperlink ref="Z84" r:id="rId477" display="642603234@qq.com"/>
    <hyperlink ref="Z49" r:id="rId478" display="yangwen.yw@gmail.com"/>
    <hyperlink ref="Z610" r:id="rId479" display="wfang@gitlab.cn"/>
    <hyperlink ref="Z465" r:id="rId480" display="lyzixuan@aliuyun.com"/>
    <hyperlink ref="Z154" r:id="rId481" display="qingminglover@126.com"/>
    <hyperlink ref="Z506" r:id="rId482" display="bill.li@uperform.cn"/>
    <hyperlink ref="Z534" r:id="rId483" display="xiaht@xdatatech.com"/>
    <hyperlink ref="Z449" r:id="rId484" display="hugochen@apifox.com"/>
    <hyperlink ref="Z431" r:id="rId485" display="gordon.lin@189.cn"/>
    <hyperlink ref="Z305" r:id="rId486" display="kongyuqian@mininglamp.com"/>
    <hyperlink ref="Z702" r:id="rId487" display="yongcheng@cc-techfusion.com"/>
    <hyperlink ref="Z390" r:id="rId488" display="hanyueqi@gmail.com"/>
    <hyperlink ref="Z93" r:id="rId489" display="104986208@qq.com"/>
    <hyperlink ref="Z322" r:id="rId490" display="wangsong@vision-intelligence.tech"/>
    <hyperlink ref="Z142" r:id="rId491" display="13826001737@qq.com"/>
    <hyperlink ref="Z460" r:id="rId492" display="dyg66822688@sina.com"/>
    <hyperlink ref="Z622" r:id="rId493" display="13986234136@139.com"/>
    <hyperlink ref="Z301" r:id="rId494" display="titancc@126.com"/>
    <hyperlink ref="Z282" r:id="rId289" display="superwalker@139.com"/>
    <hyperlink ref="Z185" r:id="rId495" display="zhonghongmin@163.com"/>
    <hyperlink ref="Z713" r:id="rId496" display="ningyanguang@aliyun.com"/>
    <hyperlink ref="Z347" r:id="rId497" display="xueshan.wu@nington.com"/>
    <hyperlink ref="Z47" r:id="rId498" display="290415881@qq.com"/>
    <hyperlink ref="Z492" r:id="rId499" display="xieg@turingbook.com"/>
    <hyperlink ref="Z794" r:id="rId500" display="420360467@qq.com"/>
    <hyperlink ref="Z8" r:id="rId501" display="lhwdev@qq.com"/>
    <hyperlink ref="Z703" r:id="rId502" display="1084359988@qq.com"/>
    <hyperlink ref="Z742" r:id="rId503" display="chenweihz@163.com"/>
    <hyperlink ref="Z741" r:id="rId504" display="331701868@qq.com"/>
    <hyperlink ref="Z616" r:id="rId505" display="reposkeeper@gmail.com"/>
    <hyperlink ref="Z312" r:id="rId506" display="393862571@qq.com"/>
    <hyperlink ref="Z467" r:id="rId507" display="inuli@126.com"/>
    <hyperlink ref="Z549" r:id="rId508" display="chenkai@moxigame.cn"/>
    <hyperlink ref="Z204" r:id="rId509" display="yanli@hihonor.com"/>
    <hyperlink ref="Z76" r:id="rId510" display="971762977@qq.com"/>
    <hyperlink ref="Z696" r:id="rId511" display="358451519@qq.com"/>
    <hyperlink ref="Z658" r:id="rId512" display="247651685@qq.com"/>
    <hyperlink ref="Z268" r:id="rId513" display="94440880@qq.com"/>
    <hyperlink ref="Z370" r:id="rId514" display="wh2008@126.com"/>
    <hyperlink ref="Z740" r:id="rId515" display="382400277@qq.com"/>
    <hyperlink ref="Z645" r:id="rId516" display="naijingkang@hotmail.com"/>
    <hyperlink ref="Z585" r:id="rId517" display="haodongla23@gmail.com"/>
    <hyperlink ref="Z333" r:id="rId518" display="wangboak@126.com"/>
    <hyperlink ref="Z667" r:id="rId519" display="raymond@thinla.com"/>
    <hyperlink ref="Z373" r:id="rId520" display="zhangzengjin@virtaitech.com"/>
    <hyperlink ref="Z172" r:id="rId521" display="tanglei1128@gmail.com"/>
    <hyperlink ref="Z538" r:id="rId522" display="betaver@gmail.com"/>
    <hyperlink ref="Z584" r:id="rId523" display="pengziran@msn.com"/>
    <hyperlink ref="Z290" r:id="rId524" display="seasm@126.com"/>
    <hyperlink ref="Z166" r:id="rId525" display="329809534@qq.com"/>
    <hyperlink ref="Z813" r:id="rId526" display="lvzaiyi@lvzaiyi.com"/>
    <hyperlink ref="Z555" r:id="rId300" display="zj7816@qq.com"/>
    <hyperlink ref="Z708" r:id="rId527" display="auxtenwpc@gmail.com"/>
    <hyperlink ref="Z355" r:id="rId528" display="thirdson@163.com"/>
    <hyperlink ref="Z127" r:id="rId529" display="zhuohenglv@126.com"/>
    <hyperlink ref="Z362" r:id="rId530" display="alario@qq.com"/>
    <hyperlink ref="Z793" r:id="rId531" display="115857620@qq.com"/>
    <hyperlink ref="Z147" r:id="rId532" display="welsunzeng@qq.com"/>
    <hyperlink ref="Z494" r:id="rId533" display="wuji@tsign.cn"/>
    <hyperlink ref="Z800" r:id="rId534" display="standys@126.com"/>
    <hyperlink ref="Z153" r:id="rId535" display="hola8352@icloud.com"/>
    <hyperlink ref="Z371" r:id="rId536" display="15996608633@163.com"/>
    <hyperlink ref="Z577" r:id="rId537" display="543842005@qq.com"/>
    <hyperlink ref="Z739" r:id="rId538" display="lybing315@163.com"/>
    <hyperlink ref="Z54" r:id="rId539" display="minging.liu@samsung.com"/>
    <hyperlink ref="Z388" r:id="rId540" display="53985025@qq.com"/>
    <hyperlink ref="Z69" r:id="rId541" display="332800462@qq.com"/>
    <hyperlink ref="Z381" r:id="rId542" display="hongpai@ecdigit.com"/>
    <hyperlink ref="Z753" r:id="rId543" display="Seth1987@163.com"/>
    <hyperlink ref="Z458" r:id="rId544" display="huanbo.che@aliyun.com"/>
    <hyperlink ref="Z244" r:id="rId545" display="5666959@qq.com"/>
    <hyperlink ref="Z57" r:id="rId546" display="yftzeng@gmail.com"/>
    <hyperlink ref="Z33" r:id="rId547" display="fanweiwei@weli.cn"/>
    <hyperlink ref="Z319" r:id="rId548" display="41903645@qq.com"/>
    <hyperlink ref="Z407" r:id="rId549" display="lianlinjiang@selectdb.com"/>
    <hyperlink ref="Z249" r:id="rId550" display="dingxue@163.com"/>
    <hyperlink ref="Z619" r:id="rId551" display="eve.zhao.sh@weltown.cn"/>
    <hyperlink ref="Z294" r:id="rId552" display="wangyejun@nova.net.cn"/>
    <hyperlink ref="Z815" r:id="rId553" display="yanpchen@foxmail.com"/>
    <hyperlink ref="Z662" r:id="rId554" display="88627185@qq.com"/>
    <hyperlink ref="Z87" r:id="rId555" display="wayne.deng.cn@gmail.com"/>
    <hyperlink ref="Z356" r:id="rId556" display="danney@velosoft.cn"/>
    <hyperlink ref="Z490" r:id="rId557" display="puyuehan@gmail.com"/>
    <hyperlink ref="Z10" r:id="rId558" display="cuihaobo@gmail.com"/>
    <hyperlink ref="Z437" r:id="rId559" display="fanxiaolongemail@gmail.com"/>
    <hyperlink ref="Z504" r:id="rId560" display="410905553@qq.com"/>
    <hyperlink ref="Z574" r:id="rId561" display="fanjianxin@ruiheng.net.cn"/>
    <hyperlink ref="Z279" r:id="rId562" display="icedfish@gmail.com"/>
    <hyperlink ref="Z328" r:id="rId563" display="sopio@xyconsultant.cn"/>
    <hyperlink ref="Z439" r:id="rId564" display="murunkun@meishutech.com"/>
    <hyperlink ref="Z734" r:id="rId565" display="echoyuzhou@gmail.com"/>
    <hyperlink ref="Z151" r:id="rId566" display="sliveysun@163.com"/>
    <hyperlink ref="Z181" r:id="rId567" display="wormwang@yahoo.com"/>
    <hyperlink ref="Z679" r:id="rId568" display="liuhanlong3304@126.com"/>
    <hyperlink ref="Z15" r:id="rId569" display="xuqingxin@gmail.com"/>
    <hyperlink ref="Z591" r:id="rId570" display="181027053@qq.com"/>
    <hyperlink ref="Z547" r:id="rId571" display="colinli@vip.qq.com"/>
    <hyperlink ref="Z717" r:id="rId572" display="gaomichel@brainwm.com"/>
    <hyperlink ref="Z755" r:id="rId573" display="aafgxiekui@sina.com"/>
    <hyperlink ref="Z613" r:id="rId574" display="wei@trendsi.com"/>
    <hyperlink ref="Z429" r:id="rId575" display="hjd0756@163.com"/>
    <hyperlink ref="Z524" r:id="rId576" display="452689969@qq.com"/>
    <hyperlink ref="Z493" r:id="rId577" display="aden6966@hotmail.com"/>
    <hyperlink ref="Z771" r:id="rId578" display="cayley@xiaoman.cn"/>
    <hyperlink ref="Z653" r:id="rId579" display="elenazhzhou@tencent.com"/>
    <hyperlink ref="Z329" r:id="rId580" display="allenzhang721@gmail.com"/>
    <hyperlink ref="Z550" r:id="rId581" display="21064545@qq.com"/>
    <hyperlink ref="Z513" r:id="rId582" display="hwwkkk@aliyun.com"/>
    <hyperlink ref="Z480" r:id="rId583" display="2534015@qq.com"/>
    <hyperlink ref="Z420" r:id="rId584" display="776159463@qq.com"/>
    <hyperlink ref="Z746" r:id="rId585" display="thinkry@qq.com"/>
    <hyperlink ref="Z150" r:id="rId586" display="543831577@qq.com"/>
    <hyperlink ref="Z274" r:id="rId587" display="briannbian@163.com"/>
    <hyperlink ref="Z565" r:id="rId588" display="wayne@tduvr.com"/>
    <hyperlink ref="Z630" r:id="rId589" display="may@qianxing-ai.com"/>
    <hyperlink ref="Z672" r:id="rId590" display="dora@zonekee.com"/>
    <hyperlink ref="Z611" r:id="rId591" display="qisen.grey@gmail.com"/>
    <hyperlink ref="Z571" r:id="rId592" display="xc@sourcecodecap.com"/>
    <hyperlink ref="Z124" r:id="rId593" display="wendichen2007@hotmail.com"/>
    <hyperlink ref="Z199" r:id="rId74" display="111111@qq.com"/>
    <hyperlink ref="Z576" r:id="rId594" display="peter@tectonic-ai.com"/>
    <hyperlink ref="Z255" r:id="rId595" display="zl110119@163.com"/>
    <hyperlink ref="Z488" r:id="rId596" display="dan.yao.sh@weltown.cn"/>
    <hyperlink ref="Z498" r:id="rId597" display="dujinfang@gmail.com"/>
    <hyperlink ref="Z773" r:id="rId598" display="liuzechen001@gmail.com"/>
    <hyperlink ref="Z414" r:id="rId599" display="zyeming@gmail.com"/>
    <hyperlink ref="Z122" r:id="rId600" display="15928504@qq.com"/>
    <hyperlink ref="Z633" r:id="rId601" display="yangsheng@sjzn.com"/>
    <hyperlink ref="Z30" r:id="rId602" display="zhigang78@163.com"/>
    <hyperlink ref="Z812" r:id="rId603" display="wanglongfei@163.com"/>
    <hyperlink ref="Z136" r:id="rId604" display="marvin.wang@taxunion.com.cn"/>
    <hyperlink ref="Z7" r:id="rId605" display="cyt@mailtech.cn"/>
    <hyperlink ref="Z589" r:id="rId606" display="songjili2017@163.com"/>
    <hyperlink ref="Z228" r:id="rId607" display="rnmar@163.com"/>
    <hyperlink ref="Z207" r:id="rId608" display="whlichuang@126.com"/>
    <hyperlink ref="Z246" r:id="rId609" display="yqx-401@126.com"/>
    <hyperlink ref="Z214" r:id="rId610" display="wayne@pplabs.org"/>
    <hyperlink ref="Z398" r:id="rId611" display="lianghl@vip.qq.com"/>
    <hyperlink ref="Z470" r:id="rId612" display="st2004tz@hotmail.com"/>
    <hyperlink ref="Z469" r:id="rId613" display="he.yang@unisoc.com"/>
    <hyperlink ref="Z140" r:id="rId614" display="terry@worktile.com"/>
    <hyperlink ref="Z380" r:id="rId615" display="tohzf@126.com"/>
    <hyperlink ref="Z569" r:id="rId616" display="peibin@singdata.cn"/>
    <hyperlink ref="Z767" r:id="rId617" display="flowsands@qq.com"/>
    <hyperlink ref="Z132" r:id="rId74" display="111111@qq.com"/>
    <hyperlink ref="Z224" r:id="rId618" display="138981399@qq.com"/>
    <hyperlink ref="Z270" r:id="rId619" display="eason.chen@colourdata.com.cn"/>
    <hyperlink ref="Z722" r:id="rId620" display="wangxiaoyun@bycz.info"/>
    <hyperlink ref="Z502" r:id="rId621" display="1535401252@qq.com"/>
    <hyperlink ref="Z92" r:id="rId622" display="jay@jayxie.com"/>
    <hyperlink ref="Z621" r:id="rId623" display="961842443@qq.com"/>
    <hyperlink ref="Z797" r:id="rId624" display="pc8886@qq.com"/>
    <hyperlink ref="Z720" r:id="rId625" display="402601429@qq.com"/>
    <hyperlink ref="Z68" r:id="rId626" display="young.yang@guanaitong.com"/>
    <hyperlink ref="Z293" r:id="rId627" display="dove-2006@163.com"/>
    <hyperlink ref="Z413" r:id="rId628" display="190100183@qq.com"/>
    <hyperlink ref="Z227" r:id="rId629" display="li.hongyan@qq.com"/>
    <hyperlink ref="Z261" r:id="rId630" display="sqli@brv.com.cn"/>
    <hyperlink ref="Z81" r:id="rId631" display="pumayeah@163.com"/>
    <hyperlink ref="Z264" r:id="rId632" display="nuaays@qq.com"/>
    <hyperlink ref="Z737" r:id="rId633" display="charleszy@gmail.com"/>
    <hyperlink ref="Z5" r:id="rId634" display="jiao.yang.bupt@gmail.com"/>
    <hyperlink ref="Z462" r:id="rId635" display="7878906@qq.com"/>
    <hyperlink ref="Z225" r:id="rId636" display="liuzj@inspur.com"/>
    <hyperlink ref="Z573" r:id="rId637" display="13701143573@139.com"/>
    <hyperlink ref="Z115" r:id="rId638" display="17717384661@163.com"/>
    <hyperlink ref="Z403" r:id="rId639" display="fmmseu@163.com"/>
    <hyperlink ref="Z18" r:id="rId640" display="caozupeng@139.com"/>
    <hyperlink ref="Z802" r:id="rId641" display="linshun.amoy@gmail.com"/>
    <hyperlink ref="Z133" r:id="rId642" display="andy@haohaoming.com"/>
    <hyperlink ref="Z763" r:id="rId643" display="zhdong@staff.hexun.com"/>
    <hyperlink ref="Z336" r:id="rId644" display="13801194731@139.com"/>
    <hyperlink ref="Z466" r:id="rId645" display="linqunshu@molardata.com"/>
    <hyperlink ref="Z277" r:id="rId646" display="happyson@xiaoman.cn"/>
    <hyperlink ref="Z222" r:id="rId647" display="429262187@qq.com"/>
    <hyperlink ref="Z691" r:id="rId648" display="2767204421@qq.com"/>
    <hyperlink ref="Z377" r:id="rId649" display="rock162351@126.com"/>
    <hyperlink ref="Z298" r:id="rId650" display="122495279@qq.com"/>
    <hyperlink ref="Z121" r:id="rId651" display="wanglei@newland.com.cn"/>
    <hyperlink ref="Z149" r:id="rId652" display="Jelen.hu@wework.cn"/>
    <hyperlink ref="Z508" r:id="rId653" display="lvruitao@yeah.net"/>
    <hyperlink ref="Z375" r:id="rId654" display="sec.wang@qq.com"/>
    <hyperlink ref="Z385" r:id="rId655" display="xingcl2010@126.com"/>
    <hyperlink ref="Z638" r:id="rId656" display="764852771@qq.com"/>
    <hyperlink ref="Z89" r:id="rId657" display="zhen@eolinker.com"/>
    <hyperlink ref="Z273" r:id="rId658" display="914577188@qq.com"/>
    <hyperlink ref="Z699" r:id="rId659" display="284396304@qq.com"/>
    <hyperlink ref="Z602" r:id="rId660" display="liuhengyi@sensetime.com"/>
    <hyperlink ref="Z307" r:id="rId661" display="zhouyan@chuanglintech.com"/>
    <hyperlink ref="Z306" r:id="rId662" display="gao2008@qq.com"/>
    <hyperlink ref="Z749" r:id="rId663" display="arrowdder@gmail.com"/>
    <hyperlink ref="Z254" r:id="rId664" display="28696616@qq.com"/>
    <hyperlink ref="Z202" r:id="rId665" display="pl@gzjunbo.net"/>
    <hyperlink ref="Z70" r:id="rId666" display="pangxiangcai@gmail.com"/>
    <hyperlink ref="Z772" r:id="rId667" display="gx761@hotmail.com"/>
    <hyperlink ref="Z197" r:id="rId668" display="zxl.mars@foxmail.com"/>
    <hyperlink ref="Z425" r:id="rId669" display="xhcbrave@163.com"/>
    <hyperlink ref="Z174" r:id="rId670" display="huangguan3112789@gmail.com"/>
    <hyperlink ref="Z580" r:id="rId671" display="samuel.qian@guanaitong.com"/>
    <hyperlink ref="Z646" r:id="rId672" display="yichong@kaamel.com"/>
    <hyperlink ref="Z335" r:id="rId114" display="tod.xander@gmail.com"/>
    <hyperlink ref="Z567" r:id="rId673" display="neeke.gao@hotmail.com"/>
    <hyperlink ref="Z582" r:id="rId674" display="64604794@qq.com"/>
    <hyperlink ref="Z323" r:id="rId675" display="duanj001@qq.com"/>
    <hyperlink ref="Z759" r:id="rId676" display="tay@futurexcapital.com"/>
    <hyperlink ref="Z564" r:id="rId677" display="qianchen623@126.com"/>
    <hyperlink ref="Z56" r:id="rId678" display="zacyang@outlook.com"/>
    <hyperlink ref="Z241" r:id="rId679" display="haojuns@hotmail.com"/>
    <hyperlink ref="Z581" r:id="rId680" display="zhaoy61@chinatelecom.cn"/>
    <hyperlink ref="Z256" r:id="rId681" display="dianqw@gmail.com"/>
    <hyperlink ref="Z286" r:id="rId682" display="wangqianming2013@gmail.com"/>
    <hyperlink ref="Z41" r:id="rId683" display="juntaocui@gmail.com"/>
    <hyperlink ref="Z137" r:id="rId684" display="songguangjin@126.com"/>
    <hyperlink ref="Z484" r:id="rId685" display="259470696@qq.com"/>
    <hyperlink ref="Z636" r:id="rId686" display="hehuijian@chinasie.com"/>
    <hyperlink ref="Z725" r:id="rId687" display="fred.shen@ucloud.cn"/>
    <hyperlink ref="Z685" r:id="rId688" display="li.xu@gongbangbang.com"/>
    <hyperlink ref="Z566" r:id="rId689" display="chengyezhao@gmail.com"/>
    <hyperlink ref="Z238" r:id="rId690" display="uping@minieye.cc"/>
    <hyperlink ref="Z422" r:id="rId691" display="baoyunli@163.com"/>
    <hyperlink ref="Z501" r:id="rId692" display="helowd@gmail.com"/>
    <hyperlink ref="Z671" r:id="rId693" display="13802889494@139.com"/>
    <hyperlink ref="Z340" r:id="rId694" display="525937005@qq.com"/>
    <hyperlink ref="Z804" r:id="rId289" display="superwalker@139.com"/>
    <hyperlink ref="Z331" r:id="rId695" display="jasonlv0926@163.com"/>
    <hyperlink ref="Z217" r:id="rId696" display="zyx.sz.cn@gmail.com"/>
    <hyperlink ref="Z278" r:id="rId697" display="zhtrue@qq.com"/>
    <hyperlink ref="Z39" r:id="rId698" display="nelson.ma@gsafer.com"/>
    <hyperlink ref="Z416" r:id="rId699" display="595417143@qq.com"/>
    <hyperlink ref="Z792" r:id="rId700" display="369168330@qq.com"/>
    <hyperlink ref="Z434" r:id="rId701" display="zengyao@huoxian.cn"/>
    <hyperlink ref="Z461" r:id="rId702" display="wu.guangyu@baidaodata.com"/>
    <hyperlink ref="Z86" r:id="rId703" display="14999610@qq.com"/>
    <hyperlink ref="Z798" r:id="rId704" display="joyqi@segmentfault.com"/>
    <hyperlink ref="Z194" r:id="rId705" display="chenlong@ifengwo.com.cn"/>
    <hyperlink ref="Z120" r:id="rId706" display="xiaogy@yinhechuangxiang.com"/>
    <hyperlink ref="Z38" r:id="rId707" display="yongqiangzou@gmail.com"/>
    <hyperlink ref="Z251" r:id="rId708" display="mercuryly@hotmail.com"/>
    <hyperlink ref="Z495" r:id="rId709" display="pwang7@foxmail.com"/>
    <hyperlink ref="Z765" r:id="rId710" display="mibxue@hotmail.com"/>
    <hyperlink ref="Z715" r:id="rId711" display="yingchristinayang@gmail.com"/>
    <hyperlink ref="Z454" r:id="rId712" display="chen.gui.bo@qq.com"/>
    <hyperlink ref="Z531" r:id="rId713" display="rein.wang@foxmail.com"/>
    <hyperlink ref="Z583" r:id="rId714" display="petersong0520@163.com"/>
    <hyperlink ref="Z271" r:id="rId715" display="marcuslin@yeah.net"/>
    <hyperlink ref="Z26" r:id="rId716" display="chuliang@ellabook.cn"/>
    <hyperlink ref="Z648" r:id="rId717" display="895215944@qq.com"/>
    <hyperlink ref="Z427" r:id="rId718" display="cctv1237@live.com"/>
    <hyperlink ref="Z824" r:id="rId719" display="kylixs@qq.com"/>
    <hyperlink ref="Z187" r:id="rId720" display="wooddevops@gmail.com"/>
    <hyperlink ref="Z778" r:id="rId721" display="zhangxinwei@vipkid.com.cn"/>
    <hyperlink ref="Z625" r:id="rId722" display="lethe@eolink.com"/>
    <hyperlink ref="Z247" r:id="rId723" display="liuzq@inke.cn"/>
    <hyperlink ref="Z303" r:id="rId724" display="meloncd@163.com"/>
    <hyperlink ref="Z500" r:id="rId725" display="wangbo@aiserver.cn"/>
    <hyperlink ref="Z486" r:id="rId726" display="billybob312@163.com"/>
    <hyperlink ref="Z781" r:id="rId727" display="nayan3480232@163.com"/>
    <hyperlink ref="Z161" r:id="rId728" display="hbcui1984@gmail.com"/>
    <hyperlink ref="Z694" r:id="rId729" display="luax@qq.com"/>
    <hyperlink ref="Z24" r:id="rId730" display="yang.shen.it@gmail.com"/>
    <hyperlink ref="Z192" r:id="rId731" display="knightseal@yeah.net"/>
    <hyperlink ref="Z245" r:id="rId732" display="edson.wang@9earth.com"/>
    <hyperlink ref="Z374" r:id="rId733" display="tigerlovezj@outlook.com"/>
    <hyperlink ref="Z478" r:id="rId734" display="maoxin@motern.com"/>
    <hyperlink ref="Z19" r:id="rId735" display="yzd@aso360.com"/>
    <hyperlink ref="Z353" r:id="rId736" display="13799347851@139.com"/>
    <hyperlink ref="Z718" r:id="rId737" display="1521353500@qq.com"/>
    <hyperlink ref="Z825" r:id="rId738" display="angelets@163.com"/>
    <hyperlink ref="Z647" r:id="rId739" display="66825106@qq.com"/>
    <hyperlink ref="Z450" r:id="rId740" display="zhangxiangcc@126.com"/>
    <hyperlink ref="Z604" r:id="rId741" display="fuxuefa@renruihr.com"/>
    <hyperlink ref="Z818" r:id="rId742" display="449791515@qq.com"/>
    <hyperlink ref="Z608" r:id="rId743" display="13777025508@sina.cn"/>
    <hyperlink ref="Z313" r:id="rId744" display="zhangwentao@yanrongyun.com"/>
    <hyperlink ref="Z332" r:id="rId745" display="pencexie@outlook.com"/>
  </hyperlinks>
  <pageMargins left="0.75" right="0.75" top="1" bottom="1" header="0.5" footer="0.5"/>
  <headerFooter/>
  <picture r:id="rId74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0"/>
  <sheetViews>
    <sheetView workbookViewId="0">
      <selection activeCell="A1" sqref="A1"/>
    </sheetView>
  </sheetViews>
  <sheetFormatPr defaultColWidth="14" defaultRowHeight="14.4" outlineLevelCol="2"/>
  <cols>
    <col min="1" max="1" width="7.53846153846154"/>
    <col min="2" max="3" width="14.6923076923077"/>
    <col min="4" max="20" width="11" customWidth="1"/>
  </cols>
  <sheetData>
    <row r="1" ht="18" customHeight="1" spans="1:3">
      <c r="A1" t="s">
        <v>10</v>
      </c>
      <c r="B1" t="s">
        <v>4515</v>
      </c>
      <c r="C1" t="s">
        <v>4427</v>
      </c>
    </row>
    <row r="2" ht="18" customHeight="1" spans="1:3">
      <c r="A2" t="s">
        <v>48</v>
      </c>
      <c r="B2">
        <v>1730160</v>
      </c>
      <c r="C2">
        <v>225</v>
      </c>
    </row>
    <row r="3" ht="18" customHeight="1" spans="1:3">
      <c r="A3" t="s">
        <v>42</v>
      </c>
      <c r="B3">
        <v>418184</v>
      </c>
      <c r="C3">
        <v>65</v>
      </c>
    </row>
    <row r="4" ht="18" customHeight="1" spans="1:3">
      <c r="A4" t="s">
        <v>67</v>
      </c>
      <c r="B4">
        <v>637056</v>
      </c>
      <c r="C4">
        <v>89</v>
      </c>
    </row>
    <row r="5" ht="18" customHeight="1" spans="1:3">
      <c r="A5" t="s">
        <v>308</v>
      </c>
      <c r="B5">
        <v>290832</v>
      </c>
      <c r="C5">
        <v>46</v>
      </c>
    </row>
    <row r="6" ht="18" customHeight="1" spans="1:3">
      <c r="A6" t="s">
        <v>325</v>
      </c>
      <c r="B6">
        <v>45432</v>
      </c>
      <c r="C6">
        <v>14</v>
      </c>
    </row>
    <row r="7" ht="18" customHeight="1" spans="1:3">
      <c r="A7" t="s">
        <v>36</v>
      </c>
      <c r="B7">
        <v>888120</v>
      </c>
      <c r="C7">
        <v>115</v>
      </c>
    </row>
    <row r="8" ht="18" customHeight="1" spans="1:3">
      <c r="A8" t="s">
        <v>62</v>
      </c>
      <c r="B8">
        <v>1492776</v>
      </c>
      <c r="C8">
        <v>198</v>
      </c>
    </row>
    <row r="9" ht="18" customHeight="1" spans="1:3">
      <c r="A9" t="s">
        <v>121</v>
      </c>
      <c r="B9">
        <v>91512</v>
      </c>
      <c r="C9">
        <v>14</v>
      </c>
    </row>
    <row r="10" ht="18" customHeight="1" spans="1:3">
      <c r="A10" t="s">
        <v>241</v>
      </c>
      <c r="B10">
        <v>196248</v>
      </c>
      <c r="C10">
        <v>34</v>
      </c>
    </row>
    <row r="11" ht="18" customHeight="1" spans="1:3">
      <c r="A11" t="s">
        <v>527</v>
      </c>
      <c r="B11">
        <v>91800</v>
      </c>
      <c r="C11">
        <v>17</v>
      </c>
    </row>
    <row r="12" ht="18" customHeight="1" spans="1:3">
      <c r="A12" t="s">
        <v>507</v>
      </c>
      <c r="B12">
        <v>26160</v>
      </c>
      <c r="C12">
        <v>5</v>
      </c>
    </row>
    <row r="13" ht="18" customHeight="1" spans="1:3">
      <c r="A13" t="s">
        <v>518</v>
      </c>
      <c r="B13">
        <v>95520</v>
      </c>
      <c r="C13">
        <v>18</v>
      </c>
    </row>
    <row r="14" ht="18" customHeight="1" spans="1:3">
      <c r="A14" t="s">
        <v>89</v>
      </c>
      <c r="B14">
        <v>2048</v>
      </c>
      <c r="C14">
        <v>1</v>
      </c>
    </row>
    <row r="15" ht="18" customHeight="1" spans="1:3">
      <c r="A15" t="s">
        <v>4512</v>
      </c>
      <c r="B15">
        <v>6005848</v>
      </c>
      <c r="C15">
        <v>841</v>
      </c>
    </row>
    <row r="16" ht="18" customHeight="1"/>
    <row r="17" ht="18" customHeight="1"/>
    <row r="18" ht="18" customHeight="1"/>
    <row r="19" ht="18" customHeight="1"/>
    <row r="20" ht="18" customHeight="1"/>
  </sheetData>
  <pageMargins left="0.75" right="0.75" top="1" bottom="1" header="0.5" footer="0.5"/>
  <headerFooter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0"/>
  <sheetViews>
    <sheetView workbookViewId="0">
      <selection activeCell="A1" sqref="A1:H1"/>
    </sheetView>
  </sheetViews>
  <sheetFormatPr defaultColWidth="14" defaultRowHeight="14.4"/>
  <cols>
    <col min="1" max="4" width="11" customWidth="1"/>
    <col min="5" max="5" width="30" customWidth="1"/>
    <col min="6" max="6" width="23" customWidth="1"/>
    <col min="7" max="20" width="11" customWidth="1"/>
  </cols>
  <sheetData>
    <row r="1" ht="18" customHeight="1" spans="1:8">
      <c r="A1" s="61" t="s">
        <v>4516</v>
      </c>
      <c r="B1" s="61"/>
      <c r="C1" s="61"/>
      <c r="D1" s="61"/>
      <c r="E1" s="61"/>
      <c r="F1" s="61"/>
      <c r="G1" s="61"/>
      <c r="H1" s="61"/>
    </row>
    <row r="2" ht="19" customHeight="1" spans="1:8">
      <c r="A2" s="56" t="s">
        <v>1</v>
      </c>
      <c r="B2" s="56" t="s">
        <v>2</v>
      </c>
      <c r="C2" s="56" t="s">
        <v>3</v>
      </c>
      <c r="D2" s="56" t="s">
        <v>10</v>
      </c>
      <c r="E2" s="56" t="s">
        <v>12</v>
      </c>
      <c r="F2" s="56" t="s">
        <v>13</v>
      </c>
      <c r="G2" s="56" t="s">
        <v>14</v>
      </c>
      <c r="H2" s="56" t="s">
        <v>27</v>
      </c>
    </row>
    <row r="3" ht="19" customHeight="1" spans="1:8">
      <c r="A3" s="62">
        <v>43976</v>
      </c>
      <c r="B3" s="62">
        <v>45838</v>
      </c>
      <c r="C3" s="56" t="s">
        <v>1083</v>
      </c>
      <c r="D3" s="56" t="s">
        <v>325</v>
      </c>
      <c r="E3" s="56" t="s">
        <v>1084</v>
      </c>
      <c r="F3" s="56" t="s">
        <v>57</v>
      </c>
      <c r="G3" s="56" t="s">
        <v>58</v>
      </c>
      <c r="H3" s="56">
        <v>1430</v>
      </c>
    </row>
    <row r="4" ht="19" customHeight="1" spans="1:8">
      <c r="A4" s="62">
        <v>44228</v>
      </c>
      <c r="B4" s="62">
        <v>45473</v>
      </c>
      <c r="C4" s="56" t="s">
        <v>1291</v>
      </c>
      <c r="D4" s="56" t="s">
        <v>325</v>
      </c>
      <c r="E4" s="56" t="s">
        <v>344</v>
      </c>
      <c r="F4" s="56" t="s">
        <v>1292</v>
      </c>
      <c r="G4" s="56" t="s">
        <v>58</v>
      </c>
      <c r="H4" s="56">
        <v>2860</v>
      </c>
    </row>
    <row r="5" ht="19" customHeight="1" spans="1:8">
      <c r="A5" s="62">
        <v>44316</v>
      </c>
      <c r="B5" s="62">
        <v>45838</v>
      </c>
      <c r="C5" s="56" t="s">
        <v>1361</v>
      </c>
      <c r="D5" s="56" t="s">
        <v>325</v>
      </c>
      <c r="E5" s="56" t="s">
        <v>1362</v>
      </c>
      <c r="F5" s="56"/>
      <c r="G5" s="56" t="s">
        <v>58</v>
      </c>
      <c r="H5" s="56">
        <v>1430</v>
      </c>
    </row>
    <row r="6" ht="19" customHeight="1" spans="1:8">
      <c r="A6" s="62">
        <v>44565</v>
      </c>
      <c r="B6" s="62">
        <v>45838</v>
      </c>
      <c r="C6" s="56" t="s">
        <v>1597</v>
      </c>
      <c r="D6" s="56" t="s">
        <v>325</v>
      </c>
      <c r="E6" s="56" t="s">
        <v>1598</v>
      </c>
      <c r="F6" s="56" t="s">
        <v>44</v>
      </c>
      <c r="G6" s="56" t="s">
        <v>58</v>
      </c>
      <c r="H6" s="56">
        <v>1430</v>
      </c>
    </row>
    <row r="7" ht="19" customHeight="1" spans="1:8">
      <c r="A7" s="62">
        <v>45133</v>
      </c>
      <c r="B7" s="62">
        <v>45657</v>
      </c>
      <c r="C7" s="56" t="s">
        <v>2169</v>
      </c>
      <c r="D7" s="56" t="s">
        <v>325</v>
      </c>
      <c r="E7" s="56" t="s">
        <v>2170</v>
      </c>
      <c r="F7" s="56" t="s">
        <v>2171</v>
      </c>
      <c r="G7" s="56" t="s">
        <v>58</v>
      </c>
      <c r="H7" s="56">
        <v>2145</v>
      </c>
    </row>
    <row r="8" ht="19" customHeight="1" spans="1:8">
      <c r="A8" s="62">
        <v>45159</v>
      </c>
      <c r="B8" s="62">
        <v>45838</v>
      </c>
      <c r="C8" s="56" t="s">
        <v>2208</v>
      </c>
      <c r="D8" s="56" t="s">
        <v>325</v>
      </c>
      <c r="E8" s="56" t="s">
        <v>746</v>
      </c>
      <c r="F8" s="56" t="s">
        <v>2209</v>
      </c>
      <c r="G8" s="56" t="s">
        <v>58</v>
      </c>
      <c r="H8" s="56">
        <v>1430</v>
      </c>
    </row>
    <row r="9" ht="19" customHeight="1" spans="1:8">
      <c r="A9" s="62">
        <v>43210</v>
      </c>
      <c r="B9" s="62">
        <v>45657</v>
      </c>
      <c r="C9" s="56" t="s">
        <v>2396</v>
      </c>
      <c r="D9" s="56" t="s">
        <v>325</v>
      </c>
      <c r="E9" s="56" t="s">
        <v>2397</v>
      </c>
      <c r="F9" s="56" t="s">
        <v>359</v>
      </c>
      <c r="G9" s="56" t="s">
        <v>58</v>
      </c>
      <c r="H9" s="56">
        <v>2145</v>
      </c>
    </row>
    <row r="10" ht="19" customHeight="1" spans="1:8">
      <c r="A10" s="62">
        <v>43210</v>
      </c>
      <c r="B10" s="62">
        <v>45657</v>
      </c>
      <c r="C10" s="56" t="s">
        <v>2399</v>
      </c>
      <c r="D10" s="56" t="s">
        <v>325</v>
      </c>
      <c r="E10" s="56" t="s">
        <v>2400</v>
      </c>
      <c r="F10" s="56" t="s">
        <v>2401</v>
      </c>
      <c r="G10" s="56" t="s">
        <v>58</v>
      </c>
      <c r="H10" s="56">
        <v>2145</v>
      </c>
    </row>
    <row r="11" ht="19" customHeight="1" spans="1:8">
      <c r="A11" s="62">
        <v>45262</v>
      </c>
      <c r="B11" s="62">
        <v>45657</v>
      </c>
      <c r="C11" s="56" t="s">
        <v>2452</v>
      </c>
      <c r="D11" s="56" t="s">
        <v>325</v>
      </c>
      <c r="E11" s="56" t="s">
        <v>2453</v>
      </c>
      <c r="F11" s="56" t="s">
        <v>2454</v>
      </c>
      <c r="G11" s="56" t="s">
        <v>58</v>
      </c>
      <c r="H11" s="56">
        <v>2145</v>
      </c>
    </row>
    <row r="12" ht="19" customHeight="1" spans="1:8">
      <c r="A12" s="62">
        <v>45276</v>
      </c>
      <c r="B12" s="62">
        <v>45657</v>
      </c>
      <c r="C12" s="56" t="s">
        <v>2490</v>
      </c>
      <c r="D12" s="56" t="s">
        <v>325</v>
      </c>
      <c r="E12" s="56" t="s">
        <v>2491</v>
      </c>
      <c r="F12" s="56" t="s">
        <v>221</v>
      </c>
      <c r="G12" s="56" t="s">
        <v>58</v>
      </c>
      <c r="H12" s="56">
        <v>2145</v>
      </c>
    </row>
    <row r="13" ht="19" customHeight="1" spans="1:8">
      <c r="A13" s="62">
        <v>42676</v>
      </c>
      <c r="B13" s="62">
        <v>45657</v>
      </c>
      <c r="C13" s="56" t="s">
        <v>2499</v>
      </c>
      <c r="D13" s="56" t="s">
        <v>325</v>
      </c>
      <c r="E13" s="56" t="s">
        <v>820</v>
      </c>
      <c r="F13" s="56" t="s">
        <v>44</v>
      </c>
      <c r="G13" s="56" t="s">
        <v>58</v>
      </c>
      <c r="H13" s="56">
        <v>2145</v>
      </c>
    </row>
    <row r="14" ht="19" customHeight="1" spans="1:8">
      <c r="A14" s="62">
        <v>45281</v>
      </c>
      <c r="B14" s="62">
        <v>45657</v>
      </c>
      <c r="C14" s="56" t="s">
        <v>2510</v>
      </c>
      <c r="D14" s="56" t="s">
        <v>325</v>
      </c>
      <c r="E14" s="56" t="s">
        <v>2511</v>
      </c>
      <c r="F14" s="56" t="s">
        <v>50</v>
      </c>
      <c r="G14" s="56" t="s">
        <v>58</v>
      </c>
      <c r="H14" s="56">
        <v>2145</v>
      </c>
    </row>
    <row r="15" ht="19" customHeight="1" spans="1:8">
      <c r="A15" s="62">
        <v>45289</v>
      </c>
      <c r="B15" s="62">
        <v>45657</v>
      </c>
      <c r="C15" s="56" t="s">
        <v>2521</v>
      </c>
      <c r="D15" s="56" t="s">
        <v>325</v>
      </c>
      <c r="E15" s="56" t="s">
        <v>2522</v>
      </c>
      <c r="F15" s="56" t="s">
        <v>57</v>
      </c>
      <c r="G15" s="56" t="s">
        <v>58</v>
      </c>
      <c r="H15" s="56">
        <v>2145</v>
      </c>
    </row>
    <row r="16" ht="19" customHeight="1" spans="1:8">
      <c r="A16" s="62">
        <v>45289</v>
      </c>
      <c r="B16" s="62">
        <v>45657</v>
      </c>
      <c r="C16" s="56" t="s">
        <v>2527</v>
      </c>
      <c r="D16" s="56" t="s">
        <v>325</v>
      </c>
      <c r="E16" s="56" t="s">
        <v>4347</v>
      </c>
      <c r="F16" s="56" t="s">
        <v>2529</v>
      </c>
      <c r="G16" s="56" t="s">
        <v>58</v>
      </c>
      <c r="H16" s="56">
        <v>2145</v>
      </c>
    </row>
    <row r="17" ht="19" customHeight="1" spans="1:8">
      <c r="A17" s="62">
        <v>45293</v>
      </c>
      <c r="B17" s="62">
        <v>45657</v>
      </c>
      <c r="C17" s="56" t="s">
        <v>2542</v>
      </c>
      <c r="D17" s="56" t="s">
        <v>325</v>
      </c>
      <c r="E17" s="56" t="s">
        <v>2543</v>
      </c>
      <c r="F17" s="56" t="s">
        <v>2544</v>
      </c>
      <c r="G17" s="56" t="s">
        <v>58</v>
      </c>
      <c r="H17" s="56">
        <v>2145</v>
      </c>
    </row>
    <row r="18" ht="19" customHeight="1" spans="1:8">
      <c r="A18" s="62">
        <v>45301</v>
      </c>
      <c r="B18" s="62">
        <v>45657</v>
      </c>
      <c r="C18" s="56" t="s">
        <v>2577</v>
      </c>
      <c r="D18" s="56" t="s">
        <v>325</v>
      </c>
      <c r="E18" s="56" t="s">
        <v>250</v>
      </c>
      <c r="F18" s="56" t="s">
        <v>2152</v>
      </c>
      <c r="G18" s="56" t="s">
        <v>58</v>
      </c>
      <c r="H18" s="56">
        <v>2145</v>
      </c>
    </row>
    <row r="19" ht="19" customHeight="1" spans="1:8">
      <c r="A19" s="62">
        <v>45313</v>
      </c>
      <c r="B19" s="62">
        <v>45657</v>
      </c>
      <c r="C19" s="56" t="s">
        <v>2592</v>
      </c>
      <c r="D19" s="56" t="s">
        <v>325</v>
      </c>
      <c r="E19" s="56" t="s">
        <v>2593</v>
      </c>
      <c r="F19" s="56" t="s">
        <v>50</v>
      </c>
      <c r="G19" s="56" t="s">
        <v>58</v>
      </c>
      <c r="H19" s="56">
        <v>2145</v>
      </c>
    </row>
    <row r="20" ht="19" customHeight="1" spans="1:8">
      <c r="A20" s="62">
        <v>45326</v>
      </c>
      <c r="B20" s="62">
        <v>45688</v>
      </c>
      <c r="C20" s="56" t="s">
        <v>2619</v>
      </c>
      <c r="D20" s="56" t="s">
        <v>325</v>
      </c>
      <c r="E20" s="56" t="s">
        <v>4517</v>
      </c>
      <c r="F20" s="56" t="s">
        <v>2152</v>
      </c>
      <c r="G20" s="56" t="s">
        <v>58</v>
      </c>
      <c r="H20" s="56">
        <v>2026</v>
      </c>
    </row>
    <row r="21" ht="19" customHeight="1" spans="1:8">
      <c r="A21" s="62">
        <v>45348</v>
      </c>
      <c r="B21" s="62">
        <v>45716</v>
      </c>
      <c r="C21" s="56" t="s">
        <v>2647</v>
      </c>
      <c r="D21" s="56" t="s">
        <v>325</v>
      </c>
      <c r="E21" s="56" t="s">
        <v>2648</v>
      </c>
      <c r="F21" s="56" t="s">
        <v>363</v>
      </c>
      <c r="G21" s="56" t="s">
        <v>58</v>
      </c>
      <c r="H21" s="56">
        <v>1907</v>
      </c>
    </row>
    <row r="22" ht="19" customHeight="1" spans="1:8">
      <c r="A22" s="62">
        <v>43567</v>
      </c>
      <c r="B22" s="62">
        <v>45716</v>
      </c>
      <c r="C22" s="56" t="s">
        <v>2652</v>
      </c>
      <c r="D22" s="56" t="s">
        <v>325</v>
      </c>
      <c r="E22" s="56" t="s">
        <v>823</v>
      </c>
      <c r="F22" s="56" t="s">
        <v>57</v>
      </c>
      <c r="G22" s="56" t="s">
        <v>58</v>
      </c>
      <c r="H22" s="56">
        <v>1907</v>
      </c>
    </row>
    <row r="23" ht="19" customHeight="1" spans="1:8">
      <c r="A23" s="62">
        <v>45377</v>
      </c>
      <c r="B23" s="62">
        <v>45838</v>
      </c>
      <c r="C23" s="56" t="s">
        <v>2701</v>
      </c>
      <c r="D23" s="56" t="s">
        <v>325</v>
      </c>
      <c r="E23" s="56" t="s">
        <v>2702</v>
      </c>
      <c r="F23" s="56" t="s">
        <v>1046</v>
      </c>
      <c r="G23" s="56" t="s">
        <v>58</v>
      </c>
      <c r="H23" s="56">
        <v>1430</v>
      </c>
    </row>
    <row r="24" ht="19" customHeight="1" spans="1:8">
      <c r="A24" s="62">
        <v>45386</v>
      </c>
      <c r="B24" s="62">
        <v>45777</v>
      </c>
      <c r="C24" s="56" t="s">
        <v>2716</v>
      </c>
      <c r="D24" s="56" t="s">
        <v>325</v>
      </c>
      <c r="E24" s="56" t="s">
        <v>2717</v>
      </c>
      <c r="F24" s="56" t="s">
        <v>50</v>
      </c>
      <c r="G24" s="56" t="s">
        <v>58</v>
      </c>
      <c r="H24" s="56">
        <v>1668</v>
      </c>
    </row>
    <row r="25" ht="19" customHeight="1" spans="1:8">
      <c r="A25" s="62">
        <v>45408</v>
      </c>
      <c r="B25" s="62">
        <v>45777</v>
      </c>
      <c r="C25" s="56" t="s">
        <v>2755</v>
      </c>
      <c r="D25" s="56" t="s">
        <v>325</v>
      </c>
      <c r="E25" s="56" t="s">
        <v>4371</v>
      </c>
      <c r="F25" s="56" t="s">
        <v>50</v>
      </c>
      <c r="G25" s="56" t="s">
        <v>58</v>
      </c>
      <c r="H25" s="56">
        <v>1668</v>
      </c>
    </row>
    <row r="26" ht="19" customHeight="1" spans="1:8">
      <c r="A26" s="62">
        <v>45411</v>
      </c>
      <c r="B26" s="62">
        <v>45869</v>
      </c>
      <c r="C26" s="56" t="s">
        <v>2758</v>
      </c>
      <c r="D26" s="56" t="s">
        <v>325</v>
      </c>
      <c r="E26" s="56" t="s">
        <v>2759</v>
      </c>
      <c r="F26" s="56" t="s">
        <v>50</v>
      </c>
      <c r="G26" s="56" t="s">
        <v>58</v>
      </c>
      <c r="H26" s="56">
        <v>1311</v>
      </c>
    </row>
    <row r="27" ht="19" customHeight="1" spans="1:8">
      <c r="A27" s="62">
        <v>45447</v>
      </c>
      <c r="B27" s="62">
        <v>45812</v>
      </c>
      <c r="C27" s="56" t="s">
        <v>2834</v>
      </c>
      <c r="D27" s="56" t="s">
        <v>325</v>
      </c>
      <c r="E27" s="56" t="s">
        <v>2835</v>
      </c>
      <c r="F27" s="56" t="s">
        <v>57</v>
      </c>
      <c r="G27" s="56" t="s">
        <v>58</v>
      </c>
      <c r="H27" s="56">
        <v>1430</v>
      </c>
    </row>
    <row r="28" ht="19" customHeight="1" spans="1:8">
      <c r="A28" s="62">
        <v>45498</v>
      </c>
      <c r="B28" s="62">
        <v>45869</v>
      </c>
      <c r="C28" s="56" t="s">
        <v>2929</v>
      </c>
      <c r="D28" s="56" t="s">
        <v>325</v>
      </c>
      <c r="E28" s="56" t="s">
        <v>2930</v>
      </c>
      <c r="F28" s="56" t="s">
        <v>57</v>
      </c>
      <c r="G28" s="56" t="s">
        <v>58</v>
      </c>
      <c r="H28" s="56">
        <v>1311</v>
      </c>
    </row>
    <row r="29" ht="19" customHeight="1" spans="1:8">
      <c r="A29" s="62">
        <v>45546</v>
      </c>
      <c r="B29" s="62">
        <v>45911</v>
      </c>
      <c r="C29" s="56" t="s">
        <v>3021</v>
      </c>
      <c r="D29" s="56" t="s">
        <v>325</v>
      </c>
      <c r="E29" s="56" t="s">
        <v>3022</v>
      </c>
      <c r="F29" s="56" t="s">
        <v>57</v>
      </c>
      <c r="G29" s="56" t="s">
        <v>58</v>
      </c>
      <c r="H29" s="56">
        <v>1192</v>
      </c>
    </row>
    <row r="30" ht="19" customHeight="1" spans="1:8">
      <c r="A30" s="62">
        <v>45548</v>
      </c>
      <c r="B30" s="62">
        <v>45913</v>
      </c>
      <c r="C30" s="56" t="s">
        <v>3025</v>
      </c>
      <c r="D30" s="56" t="s">
        <v>325</v>
      </c>
      <c r="E30" s="56" t="s">
        <v>3026</v>
      </c>
      <c r="F30" s="56" t="s">
        <v>3027</v>
      </c>
      <c r="G30" s="56" t="s">
        <v>58</v>
      </c>
      <c r="H30" s="56">
        <v>1192</v>
      </c>
    </row>
    <row r="31" ht="19" customHeight="1" spans="1:8">
      <c r="A31" s="62">
        <v>45575</v>
      </c>
      <c r="B31" s="62">
        <v>45940</v>
      </c>
      <c r="C31" s="56" t="s">
        <v>3047</v>
      </c>
      <c r="D31" s="56" t="s">
        <v>325</v>
      </c>
      <c r="E31" s="56" t="s">
        <v>3048</v>
      </c>
      <c r="F31" s="56" t="s">
        <v>3049</v>
      </c>
      <c r="G31" s="56" t="s">
        <v>58</v>
      </c>
      <c r="H31" s="56">
        <v>2383</v>
      </c>
    </row>
    <row r="32" ht="18" customHeight="1"/>
    <row r="33" ht="18" customHeight="1" spans="1:20">
      <c r="A33" s="61" t="s">
        <v>4518</v>
      </c>
      <c r="B33" s="61"/>
      <c r="C33" s="61"/>
      <c r="D33" s="61"/>
      <c r="E33" s="61"/>
      <c r="F33" s="61"/>
      <c r="G33" s="61"/>
      <c r="H33" s="10"/>
      <c r="K33" s="8"/>
      <c r="L33" s="8"/>
      <c r="M33" s="4"/>
      <c r="N33" s="4"/>
      <c r="O33" s="4"/>
      <c r="P33" s="4"/>
      <c r="Q33" s="4"/>
      <c r="R33" s="4"/>
      <c r="S33" s="4"/>
      <c r="T33" s="4"/>
    </row>
    <row r="34" ht="18" customHeight="1" spans="1:20">
      <c r="A34" s="56" t="s">
        <v>1</v>
      </c>
      <c r="B34" s="56" t="s">
        <v>2</v>
      </c>
      <c r="C34" s="56" t="s">
        <v>3</v>
      </c>
      <c r="D34" s="56" t="s">
        <v>10</v>
      </c>
      <c r="E34" s="56" t="s">
        <v>12</v>
      </c>
      <c r="F34" s="56" t="s">
        <v>13</v>
      </c>
      <c r="G34" s="56" t="s">
        <v>14</v>
      </c>
      <c r="H34" s="10"/>
      <c r="I34" s="10"/>
      <c r="J34" s="10"/>
      <c r="K34" s="8"/>
      <c r="L34" s="8"/>
      <c r="M34" s="4"/>
      <c r="N34" s="4"/>
      <c r="O34" s="4"/>
      <c r="P34" s="4"/>
      <c r="Q34" s="4"/>
      <c r="R34" s="4"/>
      <c r="S34" s="4"/>
      <c r="T34" s="4"/>
    </row>
    <row r="35" ht="19" customHeight="1" spans="1:20">
      <c r="A35" s="62">
        <v>42838</v>
      </c>
      <c r="B35" s="62">
        <v>46203</v>
      </c>
      <c r="C35" s="56" t="s">
        <v>324</v>
      </c>
      <c r="D35" s="56" t="s">
        <v>325</v>
      </c>
      <c r="E35" s="56" t="s">
        <v>326</v>
      </c>
      <c r="F35" s="56" t="s">
        <v>57</v>
      </c>
      <c r="G35" s="56" t="s">
        <v>37</v>
      </c>
      <c r="H35" s="10"/>
      <c r="I35" s="10"/>
      <c r="J35" s="10"/>
      <c r="K35" s="4"/>
      <c r="L35" s="4"/>
      <c r="M35" s="4"/>
      <c r="N35" s="4"/>
      <c r="O35" s="4"/>
      <c r="P35" s="4"/>
      <c r="Q35" s="4"/>
      <c r="R35" s="4"/>
      <c r="S35" s="10"/>
      <c r="T35" s="4"/>
    </row>
    <row r="36" ht="19" customHeight="1" spans="1:20">
      <c r="A36" s="62">
        <v>43308</v>
      </c>
      <c r="B36" s="62">
        <v>46934</v>
      </c>
      <c r="C36" s="56" t="s">
        <v>588</v>
      </c>
      <c r="D36" s="56" t="s">
        <v>325</v>
      </c>
      <c r="E36" s="56" t="s">
        <v>589</v>
      </c>
      <c r="F36" s="56" t="s">
        <v>590</v>
      </c>
      <c r="G36" s="56" t="s">
        <v>37</v>
      </c>
      <c r="H36" s="10"/>
      <c r="I36" s="10"/>
      <c r="J36" s="10"/>
      <c r="K36" s="4"/>
      <c r="L36" s="4"/>
      <c r="M36" s="4"/>
      <c r="N36" s="4"/>
      <c r="O36" s="4"/>
      <c r="P36" s="4"/>
      <c r="Q36" s="4"/>
      <c r="R36" s="4"/>
      <c r="S36" s="10"/>
      <c r="T36" s="4"/>
    </row>
    <row r="37" ht="19" customHeight="1" spans="1:20">
      <c r="A37" s="62">
        <v>44325</v>
      </c>
      <c r="B37" s="62">
        <v>46203</v>
      </c>
      <c r="C37" s="56" t="s">
        <v>1355</v>
      </c>
      <c r="D37" s="56" t="s">
        <v>325</v>
      </c>
      <c r="E37" s="56" t="s">
        <v>1356</v>
      </c>
      <c r="F37" s="56" t="s">
        <v>57</v>
      </c>
      <c r="G37" s="56" t="s">
        <v>37</v>
      </c>
      <c r="H37" s="10"/>
      <c r="I37" s="10"/>
      <c r="J37" s="10"/>
      <c r="K37" s="4"/>
      <c r="L37" s="4"/>
      <c r="M37" s="11"/>
      <c r="N37" s="4"/>
      <c r="O37" s="4"/>
      <c r="P37" s="4"/>
      <c r="Q37" s="4"/>
      <c r="R37" s="4"/>
      <c r="S37" s="10"/>
      <c r="T37" s="4"/>
    </row>
    <row r="38" ht="19" customHeight="1" spans="1:20">
      <c r="A38" s="62">
        <v>44894</v>
      </c>
      <c r="B38" s="62">
        <v>46203</v>
      </c>
      <c r="C38" s="56" t="s">
        <v>1895</v>
      </c>
      <c r="D38" s="56" t="s">
        <v>325</v>
      </c>
      <c r="E38" s="56" t="s">
        <v>1896</v>
      </c>
      <c r="F38" s="56" t="s">
        <v>57</v>
      </c>
      <c r="G38" s="56" t="s">
        <v>37</v>
      </c>
      <c r="H38" s="10"/>
      <c r="I38" s="10"/>
      <c r="J38" s="10"/>
      <c r="K38" s="4"/>
      <c r="L38" s="4"/>
      <c r="M38" s="15"/>
      <c r="N38" s="4"/>
      <c r="O38" s="4"/>
      <c r="P38" s="4"/>
      <c r="Q38" s="4"/>
      <c r="R38" s="10"/>
      <c r="S38" s="10"/>
      <c r="T38" s="10"/>
    </row>
    <row r="39" ht="19" customHeight="1" spans="1:20">
      <c r="A39" s="62">
        <v>45162</v>
      </c>
      <c r="B39" s="62">
        <v>46203</v>
      </c>
      <c r="C39" s="56" t="s">
        <v>1758</v>
      </c>
      <c r="D39" s="56" t="s">
        <v>325</v>
      </c>
      <c r="E39" s="56" t="s">
        <v>2218</v>
      </c>
      <c r="F39" s="56" t="s">
        <v>2219</v>
      </c>
      <c r="G39" s="56" t="s">
        <v>37</v>
      </c>
      <c r="H39" s="10"/>
      <c r="I39" s="10"/>
      <c r="J39" s="10"/>
      <c r="K39" s="4"/>
      <c r="L39" s="4"/>
      <c r="M39" s="4"/>
      <c r="N39" s="4"/>
      <c r="O39" s="4"/>
      <c r="P39" s="4"/>
      <c r="Q39" s="4"/>
      <c r="R39" s="10"/>
      <c r="S39" s="10"/>
      <c r="T39" s="10"/>
    </row>
    <row r="40" ht="19" customHeight="1" spans="1:20">
      <c r="A40" s="62">
        <v>45231</v>
      </c>
      <c r="B40" s="62">
        <v>46203</v>
      </c>
      <c r="C40" s="56" t="s">
        <v>2350</v>
      </c>
      <c r="D40" s="56" t="s">
        <v>325</v>
      </c>
      <c r="E40" s="56" t="s">
        <v>2351</v>
      </c>
      <c r="F40" s="56" t="s">
        <v>57</v>
      </c>
      <c r="G40" s="56" t="s">
        <v>37</v>
      </c>
      <c r="H40" s="10"/>
      <c r="I40" s="10"/>
      <c r="J40" s="10"/>
      <c r="K40" s="4"/>
      <c r="L40" s="4"/>
      <c r="M40" s="4"/>
      <c r="N40" s="4"/>
      <c r="O40" s="4"/>
      <c r="P40" s="4"/>
      <c r="Q40" s="4"/>
      <c r="R40" s="10"/>
      <c r="S40" s="10"/>
      <c r="T40" s="10"/>
    </row>
    <row r="41" ht="19" customHeight="1" spans="1:20">
      <c r="A41" s="62">
        <v>45295</v>
      </c>
      <c r="B41" s="62">
        <v>46203</v>
      </c>
      <c r="C41" s="56" t="s">
        <v>2552</v>
      </c>
      <c r="D41" s="56" t="s">
        <v>325</v>
      </c>
      <c r="E41" s="56" t="s">
        <v>2554</v>
      </c>
      <c r="F41" s="56" t="s">
        <v>2555</v>
      </c>
      <c r="G41" s="56" t="s">
        <v>58</v>
      </c>
      <c r="H41" s="10"/>
      <c r="I41" s="10"/>
      <c r="J41" s="10"/>
      <c r="K41" s="4"/>
      <c r="L41" s="4"/>
      <c r="M41" s="4"/>
      <c r="N41" s="4"/>
      <c r="O41" s="4"/>
      <c r="P41" s="4"/>
      <c r="Q41" s="4"/>
      <c r="R41" s="10"/>
      <c r="S41" s="10"/>
      <c r="T41" s="4"/>
    </row>
    <row r="42" ht="19" customHeight="1" spans="1:20">
      <c r="A42" s="62">
        <v>45490</v>
      </c>
      <c r="B42" s="62">
        <v>46203</v>
      </c>
      <c r="C42" s="56" t="s">
        <v>2923</v>
      </c>
      <c r="D42" s="56" t="s">
        <v>325</v>
      </c>
      <c r="E42" s="56" t="s">
        <v>2924</v>
      </c>
      <c r="F42" s="56" t="s">
        <v>2152</v>
      </c>
      <c r="G42" s="56" t="s">
        <v>58</v>
      </c>
      <c r="H42" s="10"/>
      <c r="K42" s="4"/>
      <c r="L42" s="4"/>
      <c r="M42" s="4"/>
      <c r="N42" s="4"/>
      <c r="O42" s="4"/>
      <c r="P42" s="4"/>
      <c r="Q42" s="4"/>
      <c r="S42" s="10"/>
    </row>
    <row r="43" ht="19" customHeight="1" spans="1:20">
      <c r="A43" s="62">
        <v>45670</v>
      </c>
      <c r="B43" s="62">
        <v>46203</v>
      </c>
      <c r="C43" s="56" t="s">
        <v>3321</v>
      </c>
      <c r="D43" s="56" t="s">
        <v>325</v>
      </c>
      <c r="E43" s="56" t="s">
        <v>3323</v>
      </c>
      <c r="F43" s="56" t="s">
        <v>50</v>
      </c>
      <c r="G43" s="56" t="s">
        <v>58</v>
      </c>
      <c r="H43" s="10"/>
      <c r="K43" s="4"/>
      <c r="L43" s="63"/>
      <c r="M43" s="4"/>
      <c r="N43" s="4"/>
      <c r="O43" s="4"/>
      <c r="P43" s="4"/>
      <c r="Q43" s="4"/>
      <c r="S43" s="10"/>
    </row>
    <row r="44" ht="19" customHeight="1" spans="1:20">
      <c r="A44" s="62">
        <v>45679</v>
      </c>
      <c r="B44" s="62">
        <v>46203</v>
      </c>
      <c r="C44" s="56" t="s">
        <v>3395</v>
      </c>
      <c r="D44" s="56" t="s">
        <v>325</v>
      </c>
      <c r="E44" s="56" t="s">
        <v>3398</v>
      </c>
      <c r="F44" s="56" t="s">
        <v>3399</v>
      </c>
      <c r="G44" s="56" t="s">
        <v>58</v>
      </c>
      <c r="H44" s="10"/>
      <c r="K44" s="4"/>
      <c r="L44" s="63"/>
      <c r="M44" s="4"/>
      <c r="N44" s="4"/>
      <c r="O44" s="4"/>
      <c r="P44" s="4"/>
      <c r="Q44" s="4"/>
      <c r="S44" s="10"/>
    </row>
    <row r="45" ht="19" customHeight="1" spans="1:20">
      <c r="A45" s="62">
        <v>45742</v>
      </c>
      <c r="B45" s="62">
        <v>46203</v>
      </c>
      <c r="C45" s="56" t="s">
        <v>3573</v>
      </c>
      <c r="D45" s="56" t="s">
        <v>325</v>
      </c>
      <c r="E45" s="56" t="s">
        <v>3576</v>
      </c>
      <c r="F45" s="56" t="s">
        <v>3577</v>
      </c>
      <c r="G45" s="56" t="s">
        <v>58</v>
      </c>
      <c r="H45" s="10"/>
      <c r="K45" s="4"/>
      <c r="L45" s="63"/>
      <c r="M45" s="4"/>
      <c r="N45" s="4"/>
      <c r="O45" s="4"/>
      <c r="P45" s="4"/>
      <c r="Q45" s="4"/>
      <c r="S45" s="10"/>
    </row>
    <row r="46" ht="19" customHeight="1" spans="1:20">
      <c r="A46" s="62">
        <v>45769</v>
      </c>
      <c r="B46" s="62">
        <v>46203</v>
      </c>
      <c r="C46" s="56" t="s">
        <v>3652</v>
      </c>
      <c r="D46" s="56" t="s">
        <v>325</v>
      </c>
      <c r="E46" s="56" t="s">
        <v>4411</v>
      </c>
      <c r="F46" s="56" t="s">
        <v>50</v>
      </c>
      <c r="G46" s="56" t="s">
        <v>58</v>
      </c>
      <c r="H46" s="10"/>
      <c r="K46" s="4"/>
      <c r="L46" s="63"/>
      <c r="M46" s="4"/>
      <c r="N46" s="4"/>
      <c r="O46" s="4"/>
      <c r="P46" s="4"/>
      <c r="Q46" s="4"/>
      <c r="S46" s="10"/>
    </row>
    <row r="47" ht="19" customHeight="1" spans="1:20">
      <c r="A47" s="62">
        <v>45774</v>
      </c>
      <c r="B47" s="62">
        <v>46203</v>
      </c>
      <c r="C47" s="56" t="s">
        <v>3655</v>
      </c>
      <c r="D47" s="56" t="s">
        <v>325</v>
      </c>
      <c r="E47" s="56" t="s">
        <v>4412</v>
      </c>
      <c r="F47" s="56" t="s">
        <v>3657</v>
      </c>
      <c r="G47" s="56" t="s">
        <v>58</v>
      </c>
      <c r="H47" s="10"/>
      <c r="K47" s="4"/>
      <c r="L47" s="63"/>
      <c r="M47" s="4"/>
      <c r="N47" s="4"/>
      <c r="O47" s="4"/>
      <c r="P47" s="4"/>
      <c r="Q47" s="4"/>
      <c r="S47" s="10"/>
    </row>
    <row r="48" ht="19" customHeight="1" spans="1:20">
      <c r="A48" s="62">
        <v>45774</v>
      </c>
      <c r="B48" s="62">
        <v>46203</v>
      </c>
      <c r="C48" s="56" t="s">
        <v>3659</v>
      </c>
      <c r="D48" s="56" t="s">
        <v>325</v>
      </c>
      <c r="E48" s="56" t="s">
        <v>2423</v>
      </c>
      <c r="F48" s="56" t="s">
        <v>2152</v>
      </c>
      <c r="G48" s="56" t="s">
        <v>58</v>
      </c>
      <c r="H48" s="10"/>
      <c r="K48" s="4"/>
      <c r="L48" s="63"/>
      <c r="M48" s="4"/>
      <c r="N48" s="4"/>
      <c r="O48" s="4"/>
      <c r="P48" s="4"/>
      <c r="Q48" s="4"/>
      <c r="S48" s="10"/>
    </row>
    <row r="49" ht="19" customHeight="1" spans="1:19">
      <c r="A49" s="62">
        <v>45778</v>
      </c>
      <c r="B49" s="62">
        <v>46203</v>
      </c>
      <c r="C49" s="56" t="s">
        <v>3676</v>
      </c>
      <c r="D49" s="56" t="s">
        <v>325</v>
      </c>
      <c r="E49" s="56" t="s">
        <v>3677</v>
      </c>
      <c r="F49" s="56" t="s">
        <v>2094</v>
      </c>
      <c r="G49" s="56" t="s">
        <v>58</v>
      </c>
      <c r="H49" s="10"/>
      <c r="K49" s="4"/>
      <c r="L49" s="63"/>
      <c r="M49" s="4"/>
      <c r="N49" s="4"/>
      <c r="O49" s="4"/>
      <c r="P49" s="4"/>
      <c r="Q49" s="4"/>
      <c r="S49" s="10"/>
    </row>
    <row r="50" ht="19" customHeight="1" spans="1:19">
      <c r="A50" s="62">
        <v>45885</v>
      </c>
      <c r="B50" s="62">
        <v>46203</v>
      </c>
      <c r="C50" s="56" t="s">
        <v>3898</v>
      </c>
      <c r="D50" s="56" t="s">
        <v>325</v>
      </c>
      <c r="E50" s="56" t="s">
        <v>3900</v>
      </c>
      <c r="F50" s="56" t="s">
        <v>3901</v>
      </c>
      <c r="G50" s="56" t="s">
        <v>58</v>
      </c>
      <c r="H50" s="10"/>
      <c r="K50" s="4"/>
      <c r="L50" s="63"/>
      <c r="M50" s="4"/>
      <c r="N50" s="4"/>
      <c r="O50" s="4"/>
      <c r="P50" s="4"/>
      <c r="Q50" s="4"/>
    </row>
  </sheetData>
  <mergeCells count="2">
    <mergeCell ref="A1:H1"/>
    <mergeCell ref="A33:G33"/>
  </mergeCells>
  <conditionalFormatting sqref="K34:K41">
    <cfRule type="duplicateValues" dxfId="0" priority="2" stopIfTrue="1"/>
  </conditionalFormatting>
  <conditionalFormatting sqref="K42:K45">
    <cfRule type="duplicateValues" dxfId="0" priority="3" stopIfTrue="1"/>
  </conditionalFormatting>
  <dataValidations count="1">
    <dataValidation type="list" allowBlank="1" showErrorMessage="1" sqref="D1:D2 D3:D31 D35:D50">
      <formula1>"深圳,北京,上海,广州,新加坡,苏州,杭州,成都,南京,武汉,厦门,台北,硅谷,厦门（福州）"</formula1>
    </dataValidation>
  </dataValidation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0"/>
  <sheetViews>
    <sheetView workbookViewId="0">
      <selection activeCell="A1" sqref="A1"/>
    </sheetView>
  </sheetViews>
  <sheetFormatPr defaultColWidth="14" defaultRowHeight="14.4" outlineLevelCol="1"/>
  <cols>
    <col min="1" max="1" width="9.38461538461539"/>
    <col min="2" max="2" width="10.3846153846154"/>
    <col min="3" max="20" width="11" customWidth="1"/>
  </cols>
  <sheetData>
    <row r="1" ht="18" customHeight="1" spans="1:2">
      <c r="A1" t="s">
        <v>2</v>
      </c>
      <c r="B1" t="s">
        <v>4519</v>
      </c>
    </row>
    <row r="2" ht="18" customHeight="1" spans="1:2">
      <c r="A2" s="10"/>
      <c r="B2" s="10"/>
    </row>
    <row r="3" ht="18" customHeight="1" spans="1:2">
      <c r="A3" t="s">
        <v>10</v>
      </c>
      <c r="B3" t="s">
        <v>4427</v>
      </c>
    </row>
    <row r="4" ht="18" customHeight="1" spans="1:2">
      <c r="A4" t="s">
        <v>4512</v>
      </c>
    </row>
    <row r="5" ht="18" customHeight="1" spans="1:2">
      <c r="A5" s="10"/>
      <c r="B5" s="10"/>
    </row>
    <row r="6" ht="18" customHeight="1" spans="1:2">
      <c r="A6" s="10"/>
      <c r="B6" s="10"/>
    </row>
    <row r="7" ht="18" customHeight="1" spans="1:2">
      <c r="A7" s="10"/>
      <c r="B7" s="10"/>
    </row>
    <row r="8" ht="18" customHeight="1" spans="1:2">
      <c r="A8" s="10"/>
      <c r="B8" s="10"/>
    </row>
    <row r="9" ht="18" customHeight="1" spans="1:2">
      <c r="A9" s="10"/>
      <c r="B9" s="10"/>
    </row>
    <row r="10" ht="18" customHeight="1" spans="1:2">
      <c r="A10" s="10"/>
      <c r="B10" s="10"/>
    </row>
    <row r="11" ht="18" customHeight="1" spans="1:2">
      <c r="A11" s="10"/>
      <c r="B11" s="10"/>
    </row>
    <row r="12" ht="18" customHeight="1" spans="1:2">
      <c r="A12" s="10"/>
      <c r="B12" s="10"/>
    </row>
    <row r="13" ht="18" customHeight="1" spans="1:2">
      <c r="A13" s="10"/>
      <c r="B13" s="10"/>
    </row>
    <row r="14" ht="18" customHeight="1" spans="1:2">
      <c r="A14" s="10"/>
      <c r="B14" s="10"/>
    </row>
    <row r="15" ht="18" customHeight="1" spans="1:2">
      <c r="A15" s="10"/>
      <c r="B15" s="10"/>
    </row>
    <row r="16" ht="18" customHeight="1" spans="1:2">
      <c r="A16" s="10"/>
      <c r="B16" s="10"/>
    </row>
    <row r="17" ht="18" customHeight="1" spans="1:2">
      <c r="A17" s="10"/>
      <c r="B17" s="10"/>
    </row>
    <row r="18" ht="18" customHeight="1"/>
    <row r="19" ht="18" customHeight="1"/>
    <row r="20" ht="18" customHeight="1"/>
  </sheetData>
  <pageMargins left="0.75" right="0.75" top="1" bottom="1" header="0.5" footer="0.5"/>
  <headerFooter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88"/>
  <sheetViews>
    <sheetView workbookViewId="0">
      <selection activeCell="A1" sqref="A1:E1"/>
    </sheetView>
  </sheetViews>
  <sheetFormatPr defaultColWidth="14" defaultRowHeight="14.4" outlineLevelCol="6"/>
  <cols>
    <col min="1" max="1" width="14" customWidth="1"/>
    <col min="2" max="2" width="21.6153846153846"/>
    <col min="3" max="3" width="10.3846153846154"/>
    <col min="4" max="4" width="11" customWidth="1"/>
    <col min="5" max="5" width="33" customWidth="1"/>
    <col min="6" max="6" width="14.8461538461538"/>
    <col min="7" max="7" width="10.3846153846154"/>
    <col min="8" max="8" width="9" customWidth="1"/>
    <col min="9" max="19" width="11" customWidth="1"/>
    <col min="20" max="20" width="12" customWidth="1"/>
  </cols>
  <sheetData>
    <row r="1" ht="18" customHeight="1" spans="1:7">
      <c r="A1" s="52" t="s">
        <v>4520</v>
      </c>
      <c r="B1" s="53"/>
      <c r="C1" s="53"/>
      <c r="D1" s="53"/>
      <c r="E1" s="54"/>
      <c r="F1" t="s">
        <v>4521</v>
      </c>
      <c r="G1" t="s">
        <v>4427</v>
      </c>
    </row>
    <row r="2" ht="18" customHeight="1" spans="1:7">
      <c r="A2" s="55" t="s">
        <v>0</v>
      </c>
      <c r="B2" s="55" t="s">
        <v>4522</v>
      </c>
      <c r="C2" s="55" t="s">
        <v>4523</v>
      </c>
      <c r="D2" s="55" t="s">
        <v>4524</v>
      </c>
      <c r="E2" s="56"/>
      <c r="F2" t="s">
        <v>4525</v>
      </c>
      <c r="G2">
        <v>27</v>
      </c>
    </row>
    <row r="3" ht="18" customHeight="1" spans="1:7">
      <c r="A3" s="55">
        <v>1</v>
      </c>
      <c r="B3" s="56" t="s">
        <v>768</v>
      </c>
      <c r="C3" s="56">
        <v>24</v>
      </c>
      <c r="D3" s="57">
        <f t="shared" ref="D3:D12" si="0">C3/191</f>
        <v>0.12565445026178</v>
      </c>
      <c r="E3" s="56"/>
      <c r="F3" t="s">
        <v>4526</v>
      </c>
      <c r="G3">
        <v>45</v>
      </c>
    </row>
    <row r="4" ht="18" customHeight="1" spans="1:7">
      <c r="A4" s="55">
        <v>2</v>
      </c>
      <c r="B4" s="56" t="s">
        <v>783</v>
      </c>
      <c r="C4" s="56">
        <v>132</v>
      </c>
      <c r="D4" s="57">
        <f t="shared" si="0"/>
        <v>0.691099476439791</v>
      </c>
      <c r="E4" s="55" t="s">
        <v>4527</v>
      </c>
      <c r="F4" t="s">
        <v>4528</v>
      </c>
      <c r="G4">
        <v>48</v>
      </c>
    </row>
    <row r="5" ht="18" customHeight="1" spans="1:7">
      <c r="A5" s="55">
        <v>3</v>
      </c>
      <c r="B5" s="56" t="s">
        <v>1989</v>
      </c>
      <c r="C5" s="56">
        <v>8</v>
      </c>
      <c r="D5" s="57">
        <f t="shared" si="0"/>
        <v>0.0418848167539267</v>
      </c>
      <c r="E5" s="56"/>
      <c r="F5" t="s">
        <v>4529</v>
      </c>
      <c r="G5">
        <v>94</v>
      </c>
    </row>
    <row r="6" ht="18" customHeight="1" spans="1:7">
      <c r="A6" s="55">
        <v>4</v>
      </c>
      <c r="B6" s="56" t="s">
        <v>2039</v>
      </c>
      <c r="C6" s="56">
        <v>3</v>
      </c>
      <c r="D6" s="57">
        <f t="shared" si="0"/>
        <v>0.0157068062827225</v>
      </c>
      <c r="E6" s="56"/>
      <c r="F6" t="s">
        <v>4530</v>
      </c>
      <c r="G6">
        <v>97</v>
      </c>
    </row>
    <row r="7" ht="18" customHeight="1" spans="1:7">
      <c r="A7" s="55">
        <v>5</v>
      </c>
      <c r="B7" s="56" t="s">
        <v>2102</v>
      </c>
      <c r="C7" s="56">
        <v>6</v>
      </c>
      <c r="D7" s="57">
        <f t="shared" si="0"/>
        <v>0.031413612565445</v>
      </c>
      <c r="E7" s="56"/>
      <c r="F7" t="s">
        <v>4531</v>
      </c>
      <c r="G7">
        <v>79</v>
      </c>
    </row>
    <row r="8" ht="18" customHeight="1" spans="1:7">
      <c r="A8" s="55">
        <v>6</v>
      </c>
      <c r="B8" s="56" t="s">
        <v>2252</v>
      </c>
      <c r="C8" s="56">
        <v>8</v>
      </c>
      <c r="D8" s="57">
        <f t="shared" si="0"/>
        <v>0.0418848167539267</v>
      </c>
      <c r="E8" s="56"/>
      <c r="F8" t="s">
        <v>4532</v>
      </c>
      <c r="G8">
        <v>99</v>
      </c>
    </row>
    <row r="9" ht="18" customHeight="1" spans="1:7">
      <c r="A9" s="55">
        <v>7</v>
      </c>
      <c r="B9" s="56" t="s">
        <v>12</v>
      </c>
      <c r="C9" s="56">
        <v>2</v>
      </c>
      <c r="D9" s="57">
        <f t="shared" si="0"/>
        <v>0.0104712041884817</v>
      </c>
      <c r="E9" s="56"/>
      <c r="F9" t="s">
        <v>4533</v>
      </c>
      <c r="G9">
        <v>106</v>
      </c>
    </row>
    <row r="10" ht="18" customHeight="1" spans="1:7">
      <c r="A10" s="55">
        <v>8</v>
      </c>
      <c r="B10" s="56" t="s">
        <v>2713</v>
      </c>
      <c r="C10" s="56">
        <v>5</v>
      </c>
      <c r="D10" s="57">
        <f t="shared" si="0"/>
        <v>0.0261780104712042</v>
      </c>
      <c r="E10" s="56"/>
      <c r="F10" t="s">
        <v>4534</v>
      </c>
      <c r="G10">
        <v>167</v>
      </c>
    </row>
    <row r="11" ht="18" customHeight="1" spans="1:7">
      <c r="A11" s="55">
        <v>9</v>
      </c>
      <c r="B11" s="56" t="s">
        <v>30</v>
      </c>
      <c r="C11" s="56">
        <v>2</v>
      </c>
      <c r="D11" s="57">
        <f t="shared" si="0"/>
        <v>0.0104712041884817</v>
      </c>
      <c r="E11" s="56"/>
      <c r="F11" t="s">
        <v>4535</v>
      </c>
      <c r="G11">
        <v>190</v>
      </c>
    </row>
    <row r="12" ht="18" customHeight="1" spans="1:7">
      <c r="A12" s="55">
        <v>10</v>
      </c>
      <c r="B12" s="56" t="s">
        <v>3692</v>
      </c>
      <c r="C12" s="56">
        <v>1</v>
      </c>
      <c r="D12" s="57">
        <f t="shared" si="0"/>
        <v>0.00523560209424084</v>
      </c>
      <c r="E12" s="56"/>
      <c r="F12" t="s">
        <v>4536</v>
      </c>
      <c r="G12">
        <v>224</v>
      </c>
    </row>
    <row r="13" ht="18" customHeight="1" spans="1:7">
      <c r="A13" s="55" t="s">
        <v>4512</v>
      </c>
      <c r="B13" s="55" t="s">
        <v>4537</v>
      </c>
      <c r="C13" s="55">
        <f>SUM(C3:C12)</f>
        <v>191</v>
      </c>
      <c r="D13" s="55"/>
      <c r="E13" s="56"/>
      <c r="F13" t="s">
        <v>4538</v>
      </c>
      <c r="G13">
        <v>36</v>
      </c>
    </row>
    <row r="14" ht="18" customHeight="1" spans="1:7">
      <c r="F14" t="s">
        <v>4512</v>
      </c>
      <c r="G14">
        <v>1212</v>
      </c>
    </row>
    <row r="15" ht="18" customHeight="1"/>
    <row r="16" ht="18" customHeight="1" spans="1:7">
      <c r="A16" s="58"/>
      <c r="B16" s="58"/>
      <c r="C16" s="58"/>
    </row>
    <row r="17" ht="18" customHeight="1" spans="1:5">
      <c r="A17" t="s">
        <v>4424</v>
      </c>
      <c r="B17" t="s">
        <v>4425</v>
      </c>
      <c r="D17" s="38"/>
    </row>
    <row r="18" ht="18" customHeight="1" spans="1:5">
      <c r="A18" t="s">
        <v>4426</v>
      </c>
      <c r="B18" t="s">
        <v>4425</v>
      </c>
      <c r="D18" s="38"/>
    </row>
    <row r="19" ht="18" customHeight="1" spans="1:5">
      <c r="D19" s="38" t="s">
        <v>4539</v>
      </c>
    </row>
    <row r="20" ht="18" customHeight="1" spans="1:5">
      <c r="A20" t="s">
        <v>8</v>
      </c>
      <c r="B20" t="s">
        <v>6</v>
      </c>
      <c r="C20" t="s">
        <v>4427</v>
      </c>
      <c r="D20" s="59" t="e">
        <f t="array" ref="D20">_xlfn.XLOOKUP(B20,会员总表!D:D,会员总表!B:B)</f>
        <v>#N/A</v>
      </c>
    </row>
    <row r="21" ht="18" customHeight="1" spans="1:5">
      <c r="A21" t="s">
        <v>35</v>
      </c>
      <c r="B21" t="s">
        <v>35</v>
      </c>
      <c r="C21">
        <v>654</v>
      </c>
      <c r="D21" s="59" t="e">
        <f t="array" ref="D21">_xlfn.XLOOKUP(B21,会员总表!D:D,会员总表!B:B)</f>
        <v>#N/A</v>
      </c>
    </row>
    <row r="22" ht="18" customHeight="1" spans="1:5">
      <c r="A22" t="s">
        <v>4428</v>
      </c>
      <c r="C22">
        <v>654</v>
      </c>
      <c r="D22" s="59">
        <f t="array" ref="D22">_xlfn.XLOOKUP(B22,会员总表!D:D,会员总表!B:B)</f>
        <v>0</v>
      </c>
    </row>
    <row r="23" ht="18" customHeight="1" spans="1:5">
      <c r="A23" t="s">
        <v>768</v>
      </c>
      <c r="B23" t="s">
        <v>767</v>
      </c>
      <c r="C23">
        <v>10</v>
      </c>
      <c r="D23" s="59" t="e">
        <f t="array" ref="D23">_xlfn.XLOOKUP(B23,会员总表!D:D,会员总表!B:B)</f>
        <v>#N/A</v>
      </c>
      <c r="E23">
        <v>1</v>
      </c>
    </row>
    <row r="24" ht="18" customHeight="1" spans="1:5">
      <c r="B24" t="s">
        <v>2215</v>
      </c>
      <c r="C24">
        <v>4</v>
      </c>
      <c r="D24" s="59" t="e">
        <f t="array" ref="D24">_xlfn.XLOOKUP(B24,会员总表!D:D,会员总表!B:B)</f>
        <v>#N/A</v>
      </c>
    </row>
    <row r="25" ht="18" customHeight="1" spans="1:5">
      <c r="B25" t="s">
        <v>2244</v>
      </c>
      <c r="C25">
        <v>6</v>
      </c>
      <c r="D25" s="59" t="e">
        <f t="array" ref="D25">_xlfn.XLOOKUP(B25,会员总表!D:D,会员总表!B:B)</f>
        <v>#N/A</v>
      </c>
    </row>
    <row r="26" ht="18" customHeight="1" spans="1:5">
      <c r="B26" t="s">
        <v>2287</v>
      </c>
      <c r="C26">
        <v>4</v>
      </c>
      <c r="D26" s="59" t="e">
        <f t="array" ref="D26">_xlfn.XLOOKUP(B26,会员总表!D:D,会员总表!B:B)</f>
        <v>#N/A</v>
      </c>
    </row>
    <row r="27" ht="18" customHeight="1" spans="1:5">
      <c r="B27" t="s">
        <v>2867</v>
      </c>
      <c r="C27">
        <v>1</v>
      </c>
      <c r="D27" s="59" t="e">
        <f t="array" ref="D27">_xlfn.XLOOKUP(B27,会员总表!D:D,会员总表!B:B)</f>
        <v>#N/A</v>
      </c>
    </row>
    <row r="28" ht="18" customHeight="1" spans="1:5">
      <c r="B28" t="s">
        <v>768</v>
      </c>
      <c r="C28">
        <v>9</v>
      </c>
      <c r="D28" s="59" t="e">
        <f t="array" ref="D28">_xlfn.XLOOKUP(B28,会员总表!D:D,会员总表!B:B)</f>
        <v>#N/A</v>
      </c>
    </row>
    <row r="29" ht="18" customHeight="1" spans="1:5">
      <c r="B29" t="s">
        <v>3396</v>
      </c>
      <c r="C29">
        <v>1</v>
      </c>
      <c r="D29" s="59" t="e">
        <f t="array" ref="D29">_xlfn.XLOOKUP(B29,会员总表!D:D,会员总表!B:B)</f>
        <v>#N/A</v>
      </c>
    </row>
    <row r="30" ht="18" customHeight="1" spans="1:5">
      <c r="B30" t="s">
        <v>3426</v>
      </c>
      <c r="C30">
        <v>1</v>
      </c>
      <c r="D30" s="59" t="e">
        <f t="array" ref="D30">_xlfn.XLOOKUP(B30,会员总表!D:D,会员总表!B:B)</f>
        <v>#N/A</v>
      </c>
    </row>
    <row r="31" ht="18" customHeight="1" spans="1:5">
      <c r="B31" t="s">
        <v>3574</v>
      </c>
      <c r="C31">
        <v>1</v>
      </c>
      <c r="D31" s="59" t="e">
        <f t="array" ref="D31">_xlfn.XLOOKUP(B31,会员总表!D:D,会员总表!B:B)</f>
        <v>#N/A</v>
      </c>
    </row>
    <row r="32" ht="18" customHeight="1" spans="1:5">
      <c r="B32" t="s">
        <v>4047</v>
      </c>
      <c r="C32">
        <v>1</v>
      </c>
      <c r="D32" s="59" t="e">
        <f t="array" ref="D32">_xlfn.XLOOKUP(B32,会员总表!D:D,会员总表!B:B)</f>
        <v>#N/A</v>
      </c>
    </row>
    <row r="33" ht="18" customHeight="1" spans="1:4">
      <c r="A33" t="s">
        <v>4474</v>
      </c>
      <c r="C33">
        <v>38</v>
      </c>
      <c r="D33" s="59">
        <f t="array" ref="D33">_xlfn.XLOOKUP(B33,会员总表!D:D,会员总表!B:B)</f>
        <v>0</v>
      </c>
    </row>
    <row r="34" ht="18" customHeight="1" spans="1:4">
      <c r="A34" t="s">
        <v>783</v>
      </c>
      <c r="B34" t="s">
        <v>782</v>
      </c>
      <c r="C34">
        <v>8</v>
      </c>
      <c r="D34" s="59">
        <f t="array" ref="D34">_xlfn.XLOOKUP(B34,会员总表!D:D,会员总表!B:B)</f>
        <v>44902</v>
      </c>
    </row>
    <row r="35" ht="18" customHeight="1" spans="1:4">
      <c r="B35" t="s">
        <v>791</v>
      </c>
      <c r="C35">
        <v>5</v>
      </c>
      <c r="D35" s="59">
        <f t="array" ref="D35">_xlfn.XLOOKUP(B35,会员总表!D:D,会员总表!B:B)</f>
        <v>45098</v>
      </c>
    </row>
    <row r="36" ht="18" customHeight="1" spans="1:4">
      <c r="B36" t="s">
        <v>1643</v>
      </c>
      <c r="C36">
        <v>30</v>
      </c>
      <c r="D36" s="59">
        <f t="array" ref="D36">_xlfn.XLOOKUP(B36,会员总表!D:D,会员总表!B:B)</f>
        <v>42773</v>
      </c>
    </row>
    <row r="37" ht="18" customHeight="1" spans="1:4">
      <c r="B37" t="s">
        <v>1921</v>
      </c>
      <c r="C37">
        <v>4</v>
      </c>
      <c r="D37" s="59">
        <f t="array" ref="D37">_xlfn.XLOOKUP(B37,会员总表!D:D,会员总表!B:B)</f>
        <v>45905</v>
      </c>
    </row>
    <row r="38" ht="18" customHeight="1" spans="1:4">
      <c r="B38" t="s">
        <v>722</v>
      </c>
      <c r="C38">
        <v>6</v>
      </c>
      <c r="D38" s="59">
        <f t="array" ref="D38">_xlfn.XLOOKUP(B38,会员总表!D:D,会员总表!B:B)</f>
        <v>43462</v>
      </c>
    </row>
    <row r="39" ht="18" customHeight="1" spans="1:4">
      <c r="B39" t="s">
        <v>1936</v>
      </c>
      <c r="C39">
        <v>1</v>
      </c>
      <c r="D39" s="59" t="e">
        <f t="array" ref="D39">_xlfn.XLOOKUP(B39,会员总表!D:D,会员总表!B:B)</f>
        <v>#N/A</v>
      </c>
    </row>
    <row r="40" ht="18" customHeight="1" spans="1:4">
      <c r="B40" t="s">
        <v>1941</v>
      </c>
      <c r="C40">
        <v>1</v>
      </c>
      <c r="D40" s="59" t="e">
        <f t="array" ref="D40">_xlfn.XLOOKUP(B40,会员总表!D:D,会员总表!B:B)</f>
        <v>#N/A</v>
      </c>
    </row>
    <row r="41" ht="18" customHeight="1" spans="1:4">
      <c r="B41" t="s">
        <v>1946</v>
      </c>
      <c r="C41">
        <v>1</v>
      </c>
      <c r="D41" s="59" t="e">
        <f t="array" ref="D41">_xlfn.XLOOKUP(B41,会员总表!D:D,会员总表!B:B)</f>
        <v>#N/A</v>
      </c>
    </row>
    <row r="42" ht="18" customHeight="1" spans="1:4">
      <c r="B42" t="s">
        <v>343</v>
      </c>
      <c r="C42">
        <v>2</v>
      </c>
      <c r="D42" s="59">
        <f t="array" ref="D42">_xlfn.XLOOKUP(B42,会员总表!D:D,会员总表!B:B)</f>
        <v>42874</v>
      </c>
    </row>
    <row r="43" ht="18" customHeight="1" spans="1:4">
      <c r="B43" t="s">
        <v>1054</v>
      </c>
      <c r="C43">
        <v>1</v>
      </c>
      <c r="D43" s="59">
        <f t="array" ref="D43">_xlfn.XLOOKUP(B43,会员总表!D:D,会员总表!B:B)</f>
        <v>43847</v>
      </c>
    </row>
    <row r="44" ht="18" customHeight="1" spans="1:4">
      <c r="B44" t="s">
        <v>1573</v>
      </c>
      <c r="C44">
        <v>1</v>
      </c>
      <c r="D44" s="59">
        <f t="array" ref="D44">_xlfn.XLOOKUP(B44,会员总表!D:D,会员总表!B:B)</f>
        <v>44547</v>
      </c>
    </row>
    <row r="45" ht="18" customHeight="1" spans="1:4">
      <c r="B45" t="s">
        <v>1979</v>
      </c>
      <c r="C45">
        <v>1</v>
      </c>
      <c r="D45" s="59" t="e">
        <f t="array" ref="D45">_xlfn.XLOOKUP(B45,会员总表!D:D,会员总表!B:B)</f>
        <v>#N/A</v>
      </c>
    </row>
    <row r="46" ht="18" customHeight="1" spans="1:4">
      <c r="B46" t="s">
        <v>1528</v>
      </c>
      <c r="C46">
        <v>9</v>
      </c>
      <c r="D46" s="59">
        <f t="array" ref="D46">_xlfn.XLOOKUP(B46,会员总表!D:D,会员总表!B:B)</f>
        <v>44503</v>
      </c>
    </row>
    <row r="47" ht="18" customHeight="1" spans="1:4">
      <c r="B47" t="s">
        <v>1818</v>
      </c>
      <c r="C47">
        <v>7</v>
      </c>
      <c r="D47" s="60">
        <v>44403</v>
      </c>
    </row>
    <row r="48" ht="18" customHeight="1" spans="1:4">
      <c r="B48" t="s">
        <v>1458</v>
      </c>
      <c r="C48">
        <v>2</v>
      </c>
      <c r="D48" s="59">
        <f t="array" ref="D48">_xlfn.XLOOKUP(B48,会员总表!D:D,会员总表!B:B)</f>
        <v>44431</v>
      </c>
    </row>
    <row r="49" ht="18" customHeight="1" spans="2:5">
      <c r="B49" t="s">
        <v>2008</v>
      </c>
      <c r="C49">
        <v>1</v>
      </c>
      <c r="D49" s="59" t="e">
        <f t="array" ref="D49">_xlfn.XLOOKUP(B49,会员总表!D:D,会员总表!B:B)</f>
        <v>#N/A</v>
      </c>
    </row>
    <row r="50" ht="18" customHeight="1" spans="2:5">
      <c r="B50" t="s">
        <v>1401</v>
      </c>
      <c r="C50">
        <v>4</v>
      </c>
      <c r="D50" s="59">
        <f t="array" ref="D50">_xlfn.XLOOKUP(B50,会员总表!D:D,会员总表!B:B)</f>
        <v>44371</v>
      </c>
    </row>
    <row r="51" ht="18" customHeight="1" spans="2:5">
      <c r="B51" t="s">
        <v>2015</v>
      </c>
      <c r="C51">
        <v>1</v>
      </c>
      <c r="D51" s="59" t="e">
        <f t="array" ref="D51">_xlfn.XLOOKUP(B51,会员总表!D:D,会员总表!B:B)</f>
        <v>#N/A</v>
      </c>
    </row>
    <row r="52" ht="18" customHeight="1" spans="2:5">
      <c r="B52" t="s">
        <v>1672</v>
      </c>
      <c r="C52">
        <v>2</v>
      </c>
      <c r="D52" s="59">
        <f t="array" ref="D52">_xlfn.XLOOKUP(B52,会员总表!D:D,会员总表!B:B)</f>
        <v>44627</v>
      </c>
    </row>
    <row r="53" ht="18" customHeight="1" spans="2:5">
      <c r="B53" t="s">
        <v>2034</v>
      </c>
      <c r="C53">
        <v>1</v>
      </c>
      <c r="D53" s="59" t="e">
        <f t="array" ref="D53">_xlfn.XLOOKUP(B53,会员总表!D:D,会员总表!B:B)</f>
        <v>#N/A</v>
      </c>
    </row>
    <row r="54" ht="18" customHeight="1" spans="2:5">
      <c r="B54" t="s">
        <v>638</v>
      </c>
      <c r="C54">
        <v>13</v>
      </c>
      <c r="D54" s="59">
        <f t="array" ref="D54">_xlfn.XLOOKUP(B54,会员总表!D:D,会员总表!B:B)</f>
        <v>43385</v>
      </c>
    </row>
    <row r="55" ht="18" customHeight="1" spans="2:5">
      <c r="B55" t="s">
        <v>1576</v>
      </c>
      <c r="C55">
        <v>1</v>
      </c>
      <c r="D55" s="59">
        <f t="array" ref="D55">_xlfn.XLOOKUP(B55,会员总表!D:D,会员总表!B:B)</f>
        <v>44547</v>
      </c>
    </row>
    <row r="56" ht="18" customHeight="1" spans="2:5">
      <c r="B56" t="s">
        <v>844</v>
      </c>
      <c r="C56">
        <v>1</v>
      </c>
      <c r="D56" s="59">
        <f t="array" ref="D56">_xlfn.XLOOKUP(B56,会员总表!D:D,会员总表!B:B)</f>
        <v>43619</v>
      </c>
    </row>
    <row r="57" ht="18" customHeight="1" spans="2:5">
      <c r="B57" t="s">
        <v>2085</v>
      </c>
      <c r="C57">
        <v>1</v>
      </c>
      <c r="D57" s="59" t="e">
        <f t="array" ref="D57">_xlfn.XLOOKUP(B57,会员总表!D:D,会员总表!B:B)</f>
        <v>#N/A</v>
      </c>
    </row>
    <row r="58" ht="18" customHeight="1" spans="2:5">
      <c r="B58" t="s">
        <v>2092</v>
      </c>
      <c r="C58">
        <v>1</v>
      </c>
      <c r="D58" s="59" t="e">
        <f t="array" ref="D58">_xlfn.XLOOKUP(B58,会员总表!D:D,会员总表!B:B)</f>
        <v>#N/A</v>
      </c>
    </row>
    <row r="59" ht="18" customHeight="1" spans="2:5">
      <c r="B59" t="s">
        <v>1693</v>
      </c>
      <c r="C59">
        <v>1</v>
      </c>
      <c r="D59" s="59">
        <f t="array" ref="D59">_xlfn.XLOOKUP(B59,会员总表!D:D,会员总表!B:B)</f>
        <v>44641</v>
      </c>
    </row>
    <row r="60" ht="18" customHeight="1" spans="2:5">
      <c r="B60" t="s">
        <v>2107</v>
      </c>
      <c r="C60">
        <v>1</v>
      </c>
      <c r="D60" s="59" t="e">
        <f t="array" ref="D60">_xlfn.XLOOKUP(B60,会员总表!D:D,会员总表!B:B)</f>
        <v>#N/A</v>
      </c>
    </row>
    <row r="61" ht="18" customHeight="1" spans="2:5">
      <c r="B61" t="s">
        <v>517</v>
      </c>
      <c r="C61">
        <v>1</v>
      </c>
      <c r="D61" s="59">
        <f t="array" ref="D61">_xlfn.XLOOKUP(B61,会员总表!D:D,会员总表!B:B)</f>
        <v>43270</v>
      </c>
    </row>
    <row r="62" ht="18" customHeight="1" spans="2:5">
      <c r="B62" t="s">
        <v>1952</v>
      </c>
      <c r="C62">
        <v>3</v>
      </c>
      <c r="D62" s="59">
        <f t="array" ref="D62">_xlfn.XLOOKUP(B62,会员总表!D:D,会员总表!B:B)</f>
        <v>46030</v>
      </c>
      <c r="E62">
        <v>2</v>
      </c>
    </row>
    <row r="63" ht="18" customHeight="1" spans="2:5">
      <c r="B63" t="s">
        <v>1063</v>
      </c>
      <c r="C63">
        <v>2</v>
      </c>
      <c r="D63" s="59">
        <f t="array" ref="D63">_xlfn.XLOOKUP(B63,会员总表!D:D,会员总表!B:B)</f>
        <v>43931</v>
      </c>
    </row>
    <row r="64" ht="18" customHeight="1" spans="2:5">
      <c r="B64" t="s">
        <v>1516</v>
      </c>
      <c r="C64">
        <v>2</v>
      </c>
      <c r="D64" s="59">
        <f t="array" ref="D64">_xlfn.XLOOKUP(B64,会员总表!D:D,会员总表!B:B)</f>
        <v>44497</v>
      </c>
    </row>
    <row r="65" ht="18" customHeight="1" spans="2:4">
      <c r="B65" t="s">
        <v>666</v>
      </c>
      <c r="C65">
        <v>2</v>
      </c>
      <c r="D65" s="59">
        <f t="array" ref="D65">_xlfn.XLOOKUP(B65,会员总表!D:D,会员总表!B:B)</f>
        <v>43426</v>
      </c>
    </row>
    <row r="66" ht="18" customHeight="1" spans="2:4">
      <c r="B66" t="s">
        <v>2128</v>
      </c>
      <c r="C66">
        <v>1</v>
      </c>
      <c r="D66" s="59" t="e">
        <f t="array" ref="D66">_xlfn.XLOOKUP(B66,会员总表!D:D,会员总表!B:B)</f>
        <v>#N/A</v>
      </c>
    </row>
    <row r="67" ht="18" customHeight="1" spans="2:4">
      <c r="B67" t="s">
        <v>315</v>
      </c>
      <c r="C67">
        <v>5</v>
      </c>
      <c r="D67" s="59">
        <f t="array" ref="D67">_xlfn.XLOOKUP(B67,会员总表!D:D,会员总表!B:B)</f>
        <v>42807</v>
      </c>
    </row>
    <row r="68" ht="18" customHeight="1" spans="2:4">
      <c r="B68" t="s">
        <v>996</v>
      </c>
      <c r="C68">
        <v>2</v>
      </c>
      <c r="D68" s="59">
        <f t="array" ref="D68">_xlfn.XLOOKUP(B68,会员总表!D:D,会员总表!B:B)</f>
        <v>43801</v>
      </c>
    </row>
    <row r="69" ht="18" customHeight="1" spans="2:4">
      <c r="B69" t="s">
        <v>1246</v>
      </c>
      <c r="C69">
        <v>1</v>
      </c>
      <c r="D69" s="59">
        <f t="array" ref="D69">_xlfn.XLOOKUP(B69,会员总表!D:D,会员总表!B:B)</f>
        <v>45988</v>
      </c>
    </row>
    <row r="70" ht="18" customHeight="1" spans="2:4">
      <c r="B70" t="s">
        <v>1565</v>
      </c>
      <c r="C70">
        <v>2</v>
      </c>
      <c r="D70" s="59" t="s">
        <v>4540</v>
      </c>
    </row>
    <row r="71" ht="18" customHeight="1" spans="2:4">
      <c r="B71" t="s">
        <v>2159</v>
      </c>
      <c r="C71">
        <v>1</v>
      </c>
      <c r="D71" s="59" t="e">
        <f t="array" ref="D71">_xlfn.XLOOKUP(B71,会员总表!D:D,会员总表!B:B)</f>
        <v>#N/A</v>
      </c>
    </row>
    <row r="72" ht="18" customHeight="1" spans="2:4">
      <c r="B72" t="s">
        <v>1361</v>
      </c>
      <c r="C72">
        <v>1</v>
      </c>
      <c r="D72" s="59">
        <f t="array" ref="D72">_xlfn.XLOOKUP(B72,会员总表!D:D,会员总表!B:B)</f>
        <v>44316</v>
      </c>
    </row>
    <row r="73" ht="18" customHeight="1" spans="2:4">
      <c r="B73" t="s">
        <v>848</v>
      </c>
      <c r="C73">
        <v>1</v>
      </c>
      <c r="D73" s="59">
        <f t="array" ref="D73">_xlfn.XLOOKUP(B73,会员总表!D:D,会员总表!B:B)</f>
        <v>43636</v>
      </c>
    </row>
    <row r="74" ht="18" customHeight="1" spans="2:4">
      <c r="B74" t="s">
        <v>1547</v>
      </c>
      <c r="C74">
        <v>2</v>
      </c>
      <c r="D74" s="59">
        <f t="array" ref="D74">_xlfn.XLOOKUP(B74,会员总表!D:D,会员总表!B:B)</f>
        <v>42506</v>
      </c>
    </row>
    <row r="75" ht="18" customHeight="1" spans="2:4">
      <c r="B75" t="s">
        <v>2066</v>
      </c>
      <c r="C75">
        <v>2</v>
      </c>
      <c r="D75" s="59">
        <f t="array" ref="D75">_xlfn.XLOOKUP(B75,会员总表!D:D,会员总表!B:B)</f>
        <v>45078</v>
      </c>
    </row>
    <row r="76" ht="18" customHeight="1" spans="2:4">
      <c r="B76" t="s">
        <v>1741</v>
      </c>
      <c r="C76">
        <v>1</v>
      </c>
      <c r="D76" s="59">
        <f t="array" ref="D76">_xlfn.XLOOKUP(B76,会员总表!D:D,会员总表!B:B)</f>
        <v>44714</v>
      </c>
    </row>
    <row r="77" ht="18" customHeight="1" spans="2:4">
      <c r="B77" t="s">
        <v>83</v>
      </c>
      <c r="C77">
        <v>1</v>
      </c>
      <c r="D77" s="59">
        <f t="array" ref="D77">_xlfn.XLOOKUP(B77,会员总表!D:D,会员总表!B:B)</f>
        <v>42202</v>
      </c>
    </row>
    <row r="78" ht="18" customHeight="1" spans="2:4">
      <c r="B78" t="s">
        <v>1214</v>
      </c>
      <c r="C78">
        <v>1</v>
      </c>
      <c r="D78" s="59" t="s">
        <v>4540</v>
      </c>
    </row>
    <row r="79" ht="18" customHeight="1" spans="2:4">
      <c r="B79" t="s">
        <v>1985</v>
      </c>
      <c r="C79">
        <v>1</v>
      </c>
      <c r="D79" s="59">
        <f t="array" ref="D79">_xlfn.XLOOKUP(B79,会员总表!D:D,会员总表!B:B)</f>
        <v>45016</v>
      </c>
    </row>
    <row r="80" ht="18" customHeight="1" spans="2:4">
      <c r="B80" t="s">
        <v>2256</v>
      </c>
      <c r="C80">
        <v>1</v>
      </c>
      <c r="D80" s="59" t="e">
        <f t="array" ref="D80">_xlfn.XLOOKUP(B80,会员总表!D:D,会员总表!B:B)</f>
        <v>#N/A</v>
      </c>
    </row>
    <row r="81" ht="18" customHeight="1" spans="2:5">
      <c r="B81" t="s">
        <v>74</v>
      </c>
      <c r="C81">
        <v>1</v>
      </c>
      <c r="D81" s="59">
        <f t="array" ref="D81">_xlfn.XLOOKUP(B81,会员总表!D:D,会员总表!B:B)</f>
        <v>42171</v>
      </c>
    </row>
    <row r="82" ht="18" customHeight="1" spans="2:5">
      <c r="B82" t="s">
        <v>1333</v>
      </c>
      <c r="C82">
        <v>3</v>
      </c>
      <c r="D82" s="59">
        <f t="array" ref="D82">_xlfn.XLOOKUP(B82,会员总表!D:D,会员总表!B:B)</f>
        <v>44285</v>
      </c>
    </row>
    <row r="83" ht="18" customHeight="1" spans="2:5">
      <c r="B83" t="s">
        <v>1733</v>
      </c>
      <c r="C83">
        <v>1</v>
      </c>
      <c r="D83" s="59" t="s">
        <v>4540</v>
      </c>
      <c r="E83">
        <v>3</v>
      </c>
    </row>
    <row r="84" ht="18" customHeight="1" spans="2:5">
      <c r="B84" t="s">
        <v>693</v>
      </c>
      <c r="C84">
        <v>5</v>
      </c>
      <c r="D84" s="59">
        <f t="array" ref="D84">_xlfn.XLOOKUP(B84,会员总表!D:D,会员总表!B:B)</f>
        <v>43434</v>
      </c>
    </row>
    <row r="85" ht="18" customHeight="1" spans="2:5">
      <c r="B85" t="s">
        <v>2007</v>
      </c>
      <c r="C85">
        <v>1</v>
      </c>
      <c r="D85" s="59">
        <f t="array" ref="D85">_xlfn.XLOOKUP(B85,会员总表!D:D,会员总表!B:B)</f>
        <v>45030</v>
      </c>
    </row>
    <row r="86" ht="18" customHeight="1" spans="2:5">
      <c r="B86" t="s">
        <v>156</v>
      </c>
      <c r="C86">
        <v>5</v>
      </c>
      <c r="D86" s="59">
        <f t="array" ref="D86">_xlfn.XLOOKUP(B86,会员总表!D:D,会员总表!B:B)</f>
        <v>42451</v>
      </c>
    </row>
    <row r="87" ht="18" customHeight="1" spans="2:5">
      <c r="B87" t="s">
        <v>2239</v>
      </c>
      <c r="C87">
        <v>1</v>
      </c>
      <c r="D87" s="59">
        <f t="array" ref="D87">_xlfn.XLOOKUP(B87,会员总表!D:D,会员总表!B:B)</f>
        <v>45170</v>
      </c>
    </row>
    <row r="88" ht="18" customHeight="1" spans="2:5">
      <c r="B88" t="s">
        <v>2322</v>
      </c>
      <c r="C88">
        <v>1</v>
      </c>
      <c r="D88" s="59" t="e">
        <f t="array" ref="D88">_xlfn.XLOOKUP(B88,会员总表!D:D,会员总表!B:B)</f>
        <v>#N/A</v>
      </c>
    </row>
    <row r="89" ht="18" customHeight="1" spans="2:5">
      <c r="B89" t="s">
        <v>1945</v>
      </c>
      <c r="C89">
        <v>3</v>
      </c>
      <c r="D89" s="59">
        <f t="array" ref="D89">_xlfn.XLOOKUP(B89,会员总表!D:D,会员总表!B:B)</f>
        <v>44979</v>
      </c>
    </row>
    <row r="90" ht="18" customHeight="1" spans="2:5">
      <c r="B90" t="s">
        <v>819</v>
      </c>
      <c r="C90">
        <v>5</v>
      </c>
      <c r="D90" s="59">
        <f t="array" ref="D90">_xlfn.XLOOKUP(B90,会员总表!D:D,会员总表!B:B)</f>
        <v>43572</v>
      </c>
    </row>
    <row r="91" ht="18" customHeight="1" spans="2:5">
      <c r="B91" t="s">
        <v>92</v>
      </c>
      <c r="C91">
        <v>2</v>
      </c>
      <c r="D91" s="59">
        <f t="array" ref="D91">_xlfn.XLOOKUP(B91,会员总表!D:D,会员总表!B:B)</f>
        <v>42219</v>
      </c>
      <c r="E91">
        <v>4</v>
      </c>
    </row>
    <row r="92" ht="18" customHeight="1" spans="2:5">
      <c r="B92" t="s">
        <v>2378</v>
      </c>
      <c r="C92">
        <v>1</v>
      </c>
      <c r="D92" s="59" t="e">
        <f t="array" ref="D92">_xlfn.XLOOKUP(B92,会员总表!D:D,会员总表!B:B)</f>
        <v>#N/A</v>
      </c>
    </row>
    <row r="93" ht="18" customHeight="1" spans="2:5">
      <c r="B93" t="s">
        <v>2106</v>
      </c>
      <c r="C93">
        <v>1</v>
      </c>
      <c r="D93" s="59" t="s">
        <v>4540</v>
      </c>
    </row>
    <row r="94" ht="18" customHeight="1" spans="2:5">
      <c r="B94" t="s">
        <v>822</v>
      </c>
      <c r="C94">
        <v>7</v>
      </c>
      <c r="D94" s="59">
        <f t="array" ref="D94">_xlfn.XLOOKUP(B94,会员总表!D:D,会员总表!B:B)</f>
        <v>43580</v>
      </c>
    </row>
    <row r="95" ht="18" customHeight="1" spans="2:5">
      <c r="B95" t="s">
        <v>1326</v>
      </c>
      <c r="C95">
        <v>3</v>
      </c>
      <c r="D95" s="59">
        <f t="array" ref="D95">_xlfn.XLOOKUP(B95,会员总表!D:D,会员总表!B:B)</f>
        <v>44287</v>
      </c>
    </row>
    <row r="96" ht="18" customHeight="1" spans="2:5">
      <c r="B96" t="s">
        <v>223</v>
      </c>
      <c r="C96">
        <v>2</v>
      </c>
      <c r="D96" s="59">
        <f t="array" ref="D96">_xlfn.XLOOKUP(B96,会员总表!D:D,会员总表!B:B)</f>
        <v>42631</v>
      </c>
    </row>
    <row r="97" ht="18" customHeight="1" spans="2:5">
      <c r="B97" t="s">
        <v>964</v>
      </c>
      <c r="C97">
        <v>1</v>
      </c>
      <c r="D97" s="59">
        <f t="array" ref="D97">_xlfn.XLOOKUP(B97,会员总表!D:D,会员总表!B:B)</f>
        <v>43780</v>
      </c>
    </row>
    <row r="98" ht="18" customHeight="1" spans="2:5">
      <c r="B98" t="s">
        <v>2314</v>
      </c>
      <c r="C98">
        <v>1</v>
      </c>
      <c r="D98" s="59">
        <f t="array" ref="D98">_xlfn.XLOOKUP(B98,会员总表!D:D,会员总表!B:B)</f>
        <v>45216</v>
      </c>
    </row>
    <row r="99" ht="18" customHeight="1" spans="2:5">
      <c r="B99" t="s">
        <v>912</v>
      </c>
      <c r="C99">
        <v>1</v>
      </c>
      <c r="D99" s="59">
        <f t="array" ref="D99">_xlfn.XLOOKUP(B99,会员总表!D:D,会员总表!B:B)</f>
        <v>43713</v>
      </c>
    </row>
    <row r="100" ht="18" customHeight="1" spans="2:5">
      <c r="B100" t="s">
        <v>725</v>
      </c>
      <c r="C100">
        <v>6</v>
      </c>
      <c r="D100" s="59">
        <f t="array" ref="D100">_xlfn.XLOOKUP(B100,会员总表!D:D,会员总表!B:B)</f>
        <v>43470</v>
      </c>
      <c r="E100">
        <v>5</v>
      </c>
    </row>
    <row r="101" ht="18" customHeight="1" spans="2:5">
      <c r="B101" t="s">
        <v>434</v>
      </c>
      <c r="C101">
        <v>7</v>
      </c>
      <c r="D101" s="59">
        <f t="array" ref="D101">_xlfn.XLOOKUP(B101,会员总表!D:D,会员总表!B:B)</f>
        <v>43128</v>
      </c>
    </row>
    <row r="102" ht="18" customHeight="1" spans="2:5">
      <c r="B102" t="s">
        <v>2169</v>
      </c>
      <c r="C102">
        <v>4</v>
      </c>
      <c r="D102" s="59" t="s">
        <v>4540</v>
      </c>
    </row>
    <row r="103" ht="18" customHeight="1" spans="2:5">
      <c r="B103" t="s">
        <v>1445</v>
      </c>
      <c r="C103">
        <v>1</v>
      </c>
      <c r="D103" s="59">
        <f t="array" ref="D103">_xlfn.XLOOKUP(B103,会员总表!D:D,会员总表!B:B)</f>
        <v>44421</v>
      </c>
    </row>
    <row r="104" ht="18" customHeight="1" spans="2:5">
      <c r="B104" t="s">
        <v>2381</v>
      </c>
      <c r="C104">
        <v>1</v>
      </c>
      <c r="D104" s="59">
        <f t="array" ref="D104">_xlfn.XLOOKUP(B104,会员总表!D:D,会员总表!B:B)</f>
        <v>45243</v>
      </c>
    </row>
    <row r="105" ht="18" customHeight="1" spans="2:5">
      <c r="B105" t="s">
        <v>390</v>
      </c>
      <c r="C105">
        <v>2</v>
      </c>
      <c r="D105" s="59">
        <f t="array" ref="D105">_xlfn.XLOOKUP(B105,会员总表!D:D,会员总表!B:B)</f>
        <v>43004</v>
      </c>
    </row>
    <row r="106" ht="18" customHeight="1" spans="2:5">
      <c r="B106" t="s">
        <v>253</v>
      </c>
      <c r="C106">
        <v>7</v>
      </c>
      <c r="D106" s="59">
        <f t="array" ref="D106">_xlfn.XLOOKUP(B106,会员总表!D:D,会员总表!B:B)</f>
        <v>42723</v>
      </c>
      <c r="E106">
        <v>6</v>
      </c>
    </row>
    <row r="107" ht="18" customHeight="1" spans="2:5">
      <c r="B107" t="s">
        <v>2573</v>
      </c>
      <c r="C107">
        <v>1</v>
      </c>
      <c r="D107" s="59" t="e">
        <f t="array" ref="D107">_xlfn.XLOOKUP(B107,会员总表!D:D,会员总表!B:B)</f>
        <v>#N/A</v>
      </c>
    </row>
    <row r="108" ht="18" customHeight="1" spans="2:5">
      <c r="B108" t="s">
        <v>2580</v>
      </c>
      <c r="C108">
        <v>2</v>
      </c>
      <c r="D108" s="59">
        <f t="array" ref="D108">_xlfn.XLOOKUP(B108,会员总表!D:D,会员总表!B:B)</f>
        <v>45055</v>
      </c>
    </row>
    <row r="109" spans="2:5">
      <c r="B109" t="s">
        <v>1182</v>
      </c>
      <c r="C109">
        <v>1</v>
      </c>
      <c r="D109" s="59"/>
    </row>
    <row r="110" spans="2:5">
      <c r="B110" t="s">
        <v>1594</v>
      </c>
      <c r="C110">
        <v>1</v>
      </c>
      <c r="D110" s="59"/>
    </row>
    <row r="111" spans="2:5">
      <c r="B111" t="s">
        <v>1260</v>
      </c>
      <c r="C111">
        <v>1</v>
      </c>
      <c r="D111" s="59"/>
    </row>
    <row r="112" spans="2:5">
      <c r="B112" t="s">
        <v>2510</v>
      </c>
      <c r="C112">
        <v>2</v>
      </c>
      <c r="D112" s="59"/>
    </row>
    <row r="113" spans="2:4">
      <c r="B113" t="s">
        <v>641</v>
      </c>
      <c r="C113">
        <v>2</v>
      </c>
      <c r="D113" s="59"/>
    </row>
    <row r="114" spans="2:4">
      <c r="B114" t="s">
        <v>195</v>
      </c>
      <c r="C114">
        <v>2</v>
      </c>
      <c r="D114" s="59"/>
    </row>
    <row r="115" spans="2:4">
      <c r="B115" t="s">
        <v>185</v>
      </c>
      <c r="C115">
        <v>4</v>
      </c>
      <c r="D115" s="59"/>
    </row>
    <row r="116" spans="2:4">
      <c r="B116" t="s">
        <v>240</v>
      </c>
      <c r="C116">
        <v>1</v>
      </c>
      <c r="D116" s="59"/>
    </row>
    <row r="117" spans="2:4">
      <c r="B117" t="s">
        <v>1174</v>
      </c>
      <c r="C117">
        <v>1</v>
      </c>
      <c r="D117" s="59"/>
    </row>
    <row r="118" spans="2:4">
      <c r="B118" t="s">
        <v>1738</v>
      </c>
      <c r="C118">
        <v>2</v>
      </c>
      <c r="D118" s="59"/>
    </row>
    <row r="119" spans="2:4">
      <c r="B119" t="s">
        <v>2297</v>
      </c>
      <c r="C119">
        <v>1</v>
      </c>
      <c r="D119" s="59"/>
    </row>
    <row r="120" spans="2:4">
      <c r="B120" t="s">
        <v>1485</v>
      </c>
      <c r="C120">
        <v>1</v>
      </c>
      <c r="D120" s="59"/>
    </row>
    <row r="121" spans="2:4">
      <c r="B121" t="s">
        <v>2675</v>
      </c>
      <c r="C121">
        <v>2</v>
      </c>
      <c r="D121" s="59"/>
    </row>
    <row r="122" spans="2:4">
      <c r="B122" t="s">
        <v>2280</v>
      </c>
      <c r="C122">
        <v>1</v>
      </c>
      <c r="D122" s="59"/>
    </row>
    <row r="123" spans="2:4">
      <c r="B123" t="s">
        <v>1616</v>
      </c>
      <c r="C123">
        <v>1</v>
      </c>
      <c r="D123" s="59"/>
    </row>
    <row r="124" spans="2:4">
      <c r="B124" t="s">
        <v>1696</v>
      </c>
      <c r="C124">
        <v>1</v>
      </c>
      <c r="D124" s="59"/>
    </row>
    <row r="125" spans="2:4">
      <c r="B125" t="s">
        <v>1597</v>
      </c>
      <c r="C125">
        <v>1</v>
      </c>
      <c r="D125" s="59"/>
    </row>
    <row r="126" spans="2:4">
      <c r="B126" t="s">
        <v>2426</v>
      </c>
      <c r="C126">
        <v>2</v>
      </c>
      <c r="D126" s="59"/>
    </row>
    <row r="127" spans="2:4">
      <c r="B127" t="s">
        <v>350</v>
      </c>
      <c r="C127">
        <v>1</v>
      </c>
      <c r="D127" s="59"/>
    </row>
    <row r="128" spans="2:4">
      <c r="B128" t="s">
        <v>1060</v>
      </c>
      <c r="C128">
        <v>1</v>
      </c>
      <c r="D128" s="59"/>
    </row>
    <row r="129" spans="2:4">
      <c r="B129" t="s">
        <v>719</v>
      </c>
      <c r="C129">
        <v>1</v>
      </c>
      <c r="D129" s="59"/>
    </row>
    <row r="130" spans="2:4">
      <c r="B130" t="s">
        <v>2516</v>
      </c>
      <c r="C130">
        <v>1</v>
      </c>
      <c r="D130" s="59"/>
    </row>
    <row r="131" spans="2:4">
      <c r="B131" t="s">
        <v>927</v>
      </c>
      <c r="C131">
        <v>1</v>
      </c>
      <c r="D131" s="59"/>
    </row>
    <row r="132" spans="2:4">
      <c r="B132" t="s">
        <v>2827</v>
      </c>
      <c r="C132">
        <v>1</v>
      </c>
      <c r="D132" s="59"/>
    </row>
    <row r="133" spans="2:4">
      <c r="B133" t="s">
        <v>1982</v>
      </c>
      <c r="C133">
        <v>1</v>
      </c>
      <c r="D133" s="59"/>
    </row>
    <row r="134" spans="2:4">
      <c r="B134" t="s">
        <v>1355</v>
      </c>
      <c r="C134">
        <v>2</v>
      </c>
      <c r="D134" s="59"/>
    </row>
    <row r="135" spans="2:4">
      <c r="B135" t="s">
        <v>1750</v>
      </c>
      <c r="C135">
        <v>1</v>
      </c>
      <c r="D135" s="59"/>
    </row>
    <row r="136" spans="2:4">
      <c r="B136" t="s">
        <v>80</v>
      </c>
      <c r="C136">
        <v>2</v>
      </c>
      <c r="D136" s="59"/>
    </row>
    <row r="137" spans="2:4">
      <c r="B137" t="s">
        <v>615</v>
      </c>
      <c r="C137">
        <v>3</v>
      </c>
      <c r="D137" s="59"/>
    </row>
    <row r="138" spans="2:4">
      <c r="B138" t="s">
        <v>2026</v>
      </c>
      <c r="C138">
        <v>1</v>
      </c>
      <c r="D138" s="59"/>
    </row>
    <row r="139" spans="2:4">
      <c r="B139" t="s">
        <v>2682</v>
      </c>
      <c r="C139">
        <v>2</v>
      </c>
      <c r="D139" s="59"/>
    </row>
    <row r="140" spans="2:4">
      <c r="B140" t="s">
        <v>2867</v>
      </c>
      <c r="C140">
        <v>1</v>
      </c>
      <c r="D140" s="59"/>
    </row>
    <row r="141" spans="2:4">
      <c r="B141" t="s">
        <v>136</v>
      </c>
      <c r="C141">
        <v>5</v>
      </c>
      <c r="D141" s="59"/>
    </row>
    <row r="142" spans="2:4">
      <c r="B142" t="s">
        <v>55</v>
      </c>
      <c r="C142">
        <v>1</v>
      </c>
      <c r="D142" s="59"/>
    </row>
    <row r="143" spans="2:4">
      <c r="B143" t="s">
        <v>1978</v>
      </c>
      <c r="C143">
        <v>1</v>
      </c>
      <c r="D143" s="59"/>
    </row>
    <row r="144" spans="2:4">
      <c r="B144" t="s">
        <v>567</v>
      </c>
      <c r="C144">
        <v>4</v>
      </c>
      <c r="D144" s="59"/>
    </row>
    <row r="145" spans="2:4">
      <c r="B145" t="s">
        <v>2879</v>
      </c>
      <c r="C145">
        <v>1</v>
      </c>
      <c r="D145" s="59"/>
    </row>
    <row r="146" spans="2:4">
      <c r="B146" t="s">
        <v>236</v>
      </c>
      <c r="C146">
        <v>1</v>
      </c>
      <c r="D146" s="59"/>
    </row>
    <row r="147" spans="2:4">
      <c r="B147" t="s">
        <v>2186</v>
      </c>
      <c r="C147">
        <v>3</v>
      </c>
      <c r="D147" s="59"/>
    </row>
    <row r="148" spans="2:4">
      <c r="B148" t="s">
        <v>1686</v>
      </c>
      <c r="C148">
        <v>1</v>
      </c>
      <c r="D148" s="59"/>
    </row>
    <row r="149" spans="2:4">
      <c r="B149" t="s">
        <v>2933</v>
      </c>
      <c r="C149">
        <v>1</v>
      </c>
      <c r="D149" s="59"/>
    </row>
    <row r="150" spans="2:4">
      <c r="B150" t="s">
        <v>1414</v>
      </c>
      <c r="C150">
        <v>1</v>
      </c>
      <c r="D150" s="59"/>
    </row>
    <row r="151" spans="2:4">
      <c r="B151" t="s">
        <v>2307</v>
      </c>
      <c r="C151">
        <v>1</v>
      </c>
      <c r="D151" s="59"/>
    </row>
    <row r="152" spans="2:4">
      <c r="B152" t="s">
        <v>2958</v>
      </c>
      <c r="C152">
        <v>1</v>
      </c>
      <c r="D152" s="59"/>
    </row>
    <row r="153" spans="2:4">
      <c r="B153" t="s">
        <v>2987</v>
      </c>
      <c r="C153">
        <v>2</v>
      </c>
      <c r="D153" s="59"/>
    </row>
    <row r="154" spans="2:4">
      <c r="B154" t="s">
        <v>1903</v>
      </c>
      <c r="C154">
        <v>1</v>
      </c>
      <c r="D154" s="59"/>
    </row>
    <row r="155" spans="2:4">
      <c r="B155" t="s">
        <v>427</v>
      </c>
      <c r="C155">
        <v>2</v>
      </c>
      <c r="D155" s="59"/>
    </row>
    <row r="156" spans="2:4">
      <c r="B156" t="s">
        <v>2247</v>
      </c>
      <c r="C156">
        <v>1</v>
      </c>
      <c r="D156" s="59"/>
    </row>
    <row r="157" spans="2:4">
      <c r="B157" t="s">
        <v>2059</v>
      </c>
      <c r="C157">
        <v>6</v>
      </c>
      <c r="D157" s="59"/>
    </row>
    <row r="158" spans="2:4">
      <c r="B158" t="s">
        <v>2831</v>
      </c>
      <c r="C158">
        <v>5</v>
      </c>
      <c r="D158" s="59"/>
    </row>
    <row r="159" spans="2:4">
      <c r="B159" t="s">
        <v>2493</v>
      </c>
      <c r="C159">
        <v>1</v>
      </c>
      <c r="D159" s="59"/>
    </row>
    <row r="160" spans="2:4">
      <c r="B160" t="s">
        <v>2728</v>
      </c>
      <c r="C160">
        <v>1</v>
      </c>
      <c r="D160" s="59"/>
    </row>
    <row r="161" spans="2:4">
      <c r="B161" t="s">
        <v>3129</v>
      </c>
      <c r="C161">
        <v>5</v>
      </c>
      <c r="D161" s="59"/>
    </row>
    <row r="162" spans="2:4">
      <c r="B162" t="s">
        <v>421</v>
      </c>
      <c r="C162">
        <v>3</v>
      </c>
      <c r="D162" s="59"/>
    </row>
    <row r="163" spans="2:4">
      <c r="B163" t="s">
        <v>2048</v>
      </c>
      <c r="C163">
        <v>1</v>
      </c>
      <c r="D163" s="59"/>
    </row>
    <row r="164" spans="2:4">
      <c r="B164" t="s">
        <v>663</v>
      </c>
      <c r="C164">
        <v>1</v>
      </c>
      <c r="D164" s="59"/>
    </row>
    <row r="165" spans="2:4">
      <c r="B165" t="s">
        <v>3199</v>
      </c>
      <c r="C165">
        <v>1</v>
      </c>
      <c r="D165" s="59"/>
    </row>
    <row r="166" spans="2:4">
      <c r="B166" t="s">
        <v>2969</v>
      </c>
      <c r="C166">
        <v>1</v>
      </c>
      <c r="D166" s="59"/>
    </row>
    <row r="167" spans="2:4">
      <c r="B167" t="s">
        <v>249</v>
      </c>
      <c r="C167">
        <v>1</v>
      </c>
      <c r="D167" s="59"/>
    </row>
    <row r="168" spans="2:4">
      <c r="B168" t="s">
        <v>1364</v>
      </c>
      <c r="C168">
        <v>4</v>
      </c>
      <c r="D168" s="59"/>
    </row>
    <row r="169" spans="2:4">
      <c r="B169" t="s">
        <v>215</v>
      </c>
      <c r="C169">
        <v>1</v>
      </c>
      <c r="D169" s="59"/>
    </row>
    <row r="170" spans="2:4">
      <c r="B170" t="s">
        <v>70</v>
      </c>
      <c r="C170">
        <v>3</v>
      </c>
      <c r="D170" s="59"/>
    </row>
    <row r="171" spans="2:4">
      <c r="B171" t="s">
        <v>1797</v>
      </c>
      <c r="C171">
        <v>1</v>
      </c>
      <c r="D171" s="59"/>
    </row>
    <row r="172" spans="2:4">
      <c r="B172" t="s">
        <v>867</v>
      </c>
      <c r="C172">
        <v>3</v>
      </c>
      <c r="D172" s="59"/>
    </row>
    <row r="173" spans="2:4">
      <c r="B173" t="s">
        <v>303</v>
      </c>
      <c r="C173">
        <v>1</v>
      </c>
      <c r="D173" s="59"/>
    </row>
    <row r="174" spans="2:4">
      <c r="B174" t="s">
        <v>1223</v>
      </c>
      <c r="C174">
        <v>2</v>
      </c>
      <c r="D174" s="59"/>
    </row>
    <row r="175" spans="2:4">
      <c r="B175" t="s">
        <v>903</v>
      </c>
      <c r="C175">
        <v>3</v>
      </c>
      <c r="D175" s="59"/>
    </row>
    <row r="176" spans="2:4">
      <c r="B176" t="s">
        <v>864</v>
      </c>
      <c r="C176">
        <v>1</v>
      </c>
      <c r="D176" s="59"/>
    </row>
    <row r="177" spans="2:4">
      <c r="B177" t="s">
        <v>378</v>
      </c>
      <c r="C177">
        <v>1</v>
      </c>
      <c r="D177" s="59"/>
    </row>
    <row r="178" spans="2:4">
      <c r="B178" t="s">
        <v>3226</v>
      </c>
      <c r="C178">
        <v>1</v>
      </c>
      <c r="D178" s="59"/>
    </row>
    <row r="179" spans="2:4">
      <c r="B179" t="s">
        <v>2955</v>
      </c>
      <c r="C179">
        <v>2</v>
      </c>
      <c r="D179" s="59"/>
    </row>
    <row r="180" spans="2:4">
      <c r="B180" t="s">
        <v>2429</v>
      </c>
      <c r="C180">
        <v>1</v>
      </c>
      <c r="D180" s="59"/>
    </row>
    <row r="181" spans="2:4">
      <c r="B181" t="s">
        <v>2629</v>
      </c>
      <c r="C181">
        <v>1</v>
      </c>
      <c r="D181" s="59"/>
    </row>
    <row r="182" spans="2:4">
      <c r="B182" t="s">
        <v>2408</v>
      </c>
      <c r="C182">
        <v>1</v>
      </c>
      <c r="D182" s="59"/>
    </row>
    <row r="183" spans="2:4">
      <c r="B183" t="s">
        <v>1144</v>
      </c>
      <c r="C183">
        <v>2</v>
      </c>
      <c r="D183" s="59"/>
    </row>
    <row r="184" spans="2:4">
      <c r="B184" t="s">
        <v>3332</v>
      </c>
      <c r="C184">
        <v>1</v>
      </c>
      <c r="D184" s="59"/>
    </row>
    <row r="185" spans="2:4">
      <c r="B185" t="s">
        <v>2243</v>
      </c>
      <c r="C185">
        <v>1</v>
      </c>
      <c r="D185" s="59"/>
    </row>
    <row r="186" spans="2:4">
      <c r="B186" t="s">
        <v>2807</v>
      </c>
      <c r="C186">
        <v>3</v>
      </c>
      <c r="D186" s="59"/>
    </row>
    <row r="187" spans="2:4">
      <c r="B187" t="s">
        <v>1669</v>
      </c>
      <c r="C187">
        <v>1</v>
      </c>
      <c r="D187" s="59"/>
    </row>
    <row r="188" spans="2:4">
      <c r="B188" t="s">
        <v>2560</v>
      </c>
      <c r="C188">
        <v>1</v>
      </c>
      <c r="D188" s="59"/>
    </row>
    <row r="189" spans="2:4">
      <c r="B189" t="s">
        <v>2456</v>
      </c>
      <c r="C189">
        <v>4</v>
      </c>
      <c r="D189" s="59"/>
    </row>
    <row r="190" spans="2:4">
      <c r="B190" t="s">
        <v>2818</v>
      </c>
      <c r="C190">
        <v>2</v>
      </c>
      <c r="D190" s="59"/>
    </row>
    <row r="191" spans="2:4">
      <c r="B191" t="s">
        <v>592</v>
      </c>
      <c r="C191">
        <v>1</v>
      </c>
      <c r="D191" s="59"/>
    </row>
    <row r="192" spans="2:4">
      <c r="B192" t="s">
        <v>1966</v>
      </c>
      <c r="C192">
        <v>1</v>
      </c>
      <c r="D192" s="59"/>
    </row>
    <row r="193" spans="2:4">
      <c r="B193" t="s">
        <v>1010</v>
      </c>
      <c r="C193">
        <v>1</v>
      </c>
      <c r="D193" s="59"/>
    </row>
    <row r="194" spans="2:4">
      <c r="B194" t="s">
        <v>1504</v>
      </c>
      <c r="C194">
        <v>1</v>
      </c>
      <c r="D194" s="59"/>
    </row>
    <row r="195" spans="2:4">
      <c r="B195" t="s">
        <v>3062</v>
      </c>
      <c r="C195">
        <v>1</v>
      </c>
      <c r="D195" s="59"/>
    </row>
    <row r="196" spans="2:4">
      <c r="B196" t="s">
        <v>3185</v>
      </c>
      <c r="C196">
        <v>1</v>
      </c>
      <c r="D196" s="59"/>
    </row>
    <row r="197" spans="2:4">
      <c r="B197" t="s">
        <v>259</v>
      </c>
      <c r="C197">
        <v>2</v>
      </c>
      <c r="D197" s="59"/>
    </row>
    <row r="198" spans="2:4">
      <c r="B198" t="s">
        <v>3161</v>
      </c>
      <c r="C198">
        <v>1</v>
      </c>
      <c r="D198" s="59"/>
    </row>
    <row r="199" spans="2:4">
      <c r="B199" t="s">
        <v>2619</v>
      </c>
      <c r="C199">
        <v>1</v>
      </c>
      <c r="D199" s="59"/>
    </row>
    <row r="200" spans="2:4">
      <c r="B200" t="s">
        <v>3673</v>
      </c>
      <c r="C200">
        <v>1</v>
      </c>
      <c r="D200" s="59"/>
    </row>
    <row r="201" spans="2:4">
      <c r="B201" t="s">
        <v>1702</v>
      </c>
      <c r="C201">
        <v>1</v>
      </c>
      <c r="D201" s="59"/>
    </row>
    <row r="202" spans="2:4">
      <c r="B202" t="s">
        <v>3002</v>
      </c>
      <c r="C202">
        <v>1</v>
      </c>
      <c r="D202" s="59"/>
    </row>
    <row r="203" spans="2:4">
      <c r="B203" t="s">
        <v>709</v>
      </c>
      <c r="C203">
        <v>2</v>
      </c>
      <c r="D203" s="59"/>
    </row>
    <row r="204" spans="2:4">
      <c r="B204" t="s">
        <v>3384</v>
      </c>
      <c r="C204">
        <v>1</v>
      </c>
      <c r="D204" s="59"/>
    </row>
    <row r="205" spans="2:4">
      <c r="B205" t="s">
        <v>3740</v>
      </c>
      <c r="C205">
        <v>1</v>
      </c>
      <c r="D205" s="59"/>
    </row>
    <row r="206" spans="2:4">
      <c r="B206" t="s">
        <v>3243</v>
      </c>
      <c r="C206">
        <v>1</v>
      </c>
      <c r="D206" s="59"/>
    </row>
    <row r="207" spans="2:4">
      <c r="B207" t="s">
        <v>1960</v>
      </c>
      <c r="C207">
        <v>3</v>
      </c>
      <c r="D207" s="59"/>
    </row>
    <row r="208" spans="2:4">
      <c r="B208" t="s">
        <v>1404</v>
      </c>
      <c r="C208">
        <v>2</v>
      </c>
      <c r="D208" s="59"/>
    </row>
    <row r="209" spans="2:4">
      <c r="B209" t="s">
        <v>2950</v>
      </c>
      <c r="C209">
        <v>1</v>
      </c>
      <c r="D209" s="59"/>
    </row>
    <row r="210" spans="2:4">
      <c r="B210" t="s">
        <v>1345</v>
      </c>
      <c r="C210">
        <v>1</v>
      </c>
      <c r="D210" s="59"/>
    </row>
    <row r="211" spans="2:4">
      <c r="B211" t="s">
        <v>461</v>
      </c>
      <c r="C211">
        <v>1</v>
      </c>
      <c r="D211" s="59"/>
    </row>
    <row r="212" spans="2:4">
      <c r="B212" t="s">
        <v>3751</v>
      </c>
      <c r="C212">
        <v>1</v>
      </c>
      <c r="D212" s="59"/>
    </row>
    <row r="213" spans="2:4">
      <c r="B213" t="s">
        <v>1579</v>
      </c>
      <c r="C213">
        <v>2</v>
      </c>
      <c r="D213" s="59"/>
    </row>
    <row r="214" spans="2:4">
      <c r="B214" t="s">
        <v>1860</v>
      </c>
      <c r="C214">
        <v>1</v>
      </c>
      <c r="D214" s="59"/>
    </row>
    <row r="215" spans="2:4">
      <c r="B215" t="s">
        <v>3873</v>
      </c>
      <c r="C215">
        <v>1</v>
      </c>
      <c r="D215" s="59"/>
    </row>
    <row r="216" spans="2:4">
      <c r="B216" t="s">
        <v>2813</v>
      </c>
      <c r="C216">
        <v>1</v>
      </c>
      <c r="D216" s="59"/>
    </row>
    <row r="217" spans="2:4">
      <c r="B217" t="s">
        <v>645</v>
      </c>
      <c r="C217">
        <v>1</v>
      </c>
      <c r="D217" s="59"/>
    </row>
    <row r="218" spans="2:4">
      <c r="B218" t="s">
        <v>3899</v>
      </c>
      <c r="C218">
        <v>1</v>
      </c>
      <c r="D218" s="59"/>
    </row>
    <row r="219" spans="2:4">
      <c r="B219" t="s">
        <v>1649</v>
      </c>
      <c r="C219">
        <v>1</v>
      </c>
      <c r="D219" s="59"/>
    </row>
    <row r="220" spans="2:4">
      <c r="B220" t="s">
        <v>1917</v>
      </c>
      <c r="C220">
        <v>1</v>
      </c>
      <c r="D220" s="59"/>
    </row>
    <row r="221" spans="2:4">
      <c r="B221" t="s">
        <v>3649</v>
      </c>
      <c r="C221">
        <v>1</v>
      </c>
      <c r="D221" s="59"/>
    </row>
    <row r="222" spans="2:4">
      <c r="B222" t="s">
        <v>1385</v>
      </c>
      <c r="C222">
        <v>1</v>
      </c>
      <c r="D222" s="59"/>
    </row>
    <row r="223" spans="2:4">
      <c r="B223" t="s">
        <v>2686</v>
      </c>
      <c r="C223">
        <v>1</v>
      </c>
      <c r="D223" s="59"/>
    </row>
    <row r="224" spans="2:4">
      <c r="B224" t="s">
        <v>3949</v>
      </c>
      <c r="C224">
        <v>2</v>
      </c>
      <c r="D224" s="59"/>
    </row>
    <row r="225" spans="2:4">
      <c r="B225" t="s">
        <v>424</v>
      </c>
      <c r="C225">
        <v>2</v>
      </c>
      <c r="D225" s="59"/>
    </row>
    <row r="226" spans="2:4">
      <c r="B226" t="s">
        <v>3198</v>
      </c>
      <c r="C226">
        <v>3</v>
      </c>
      <c r="D226" s="59"/>
    </row>
    <row r="227" spans="2:4">
      <c r="B227" t="s">
        <v>3826</v>
      </c>
      <c r="C227">
        <v>1</v>
      </c>
      <c r="D227" s="59"/>
    </row>
    <row r="228" spans="2:4">
      <c r="B228" t="s">
        <v>3834</v>
      </c>
      <c r="C228">
        <v>1</v>
      </c>
      <c r="D228" s="59"/>
    </row>
    <row r="229" spans="2:4">
      <c r="B229" t="s">
        <v>4017</v>
      </c>
      <c r="C229">
        <v>1</v>
      </c>
      <c r="D229" s="59"/>
    </row>
    <row r="230" spans="2:4">
      <c r="B230" t="s">
        <v>3703</v>
      </c>
      <c r="C230">
        <v>1</v>
      </c>
      <c r="D230" s="59"/>
    </row>
    <row r="231" spans="2:4">
      <c r="B231" t="s">
        <v>3081</v>
      </c>
      <c r="C231">
        <v>1</v>
      </c>
      <c r="D231" s="59"/>
    </row>
    <row r="232" spans="2:4">
      <c r="B232" t="s">
        <v>3359</v>
      </c>
      <c r="C232">
        <v>1</v>
      </c>
      <c r="D232" s="59"/>
    </row>
    <row r="233" spans="2:4">
      <c r="B233" t="s">
        <v>2632</v>
      </c>
      <c r="C233">
        <v>1</v>
      </c>
      <c r="D233" s="59"/>
    </row>
    <row r="234" spans="2:4">
      <c r="B234" t="s">
        <v>514</v>
      </c>
      <c r="C234">
        <v>1</v>
      </c>
      <c r="D234" s="59"/>
    </row>
    <row r="235" spans="2:4">
      <c r="B235" t="s">
        <v>2796</v>
      </c>
      <c r="C235">
        <v>2</v>
      </c>
      <c r="D235" s="59"/>
    </row>
    <row r="236" spans="2:4">
      <c r="B236" t="s">
        <v>2335</v>
      </c>
      <c r="C236">
        <v>1</v>
      </c>
      <c r="D236" s="59"/>
    </row>
    <row r="237" spans="2:4">
      <c r="B237" t="s">
        <v>790</v>
      </c>
      <c r="C237">
        <v>1</v>
      </c>
      <c r="D237" s="59"/>
    </row>
    <row r="238" spans="2:4">
      <c r="B238" t="s">
        <v>1330</v>
      </c>
      <c r="C238">
        <v>1</v>
      </c>
      <c r="D238" s="59"/>
    </row>
    <row r="239" spans="2:4">
      <c r="B239" t="s">
        <v>1348</v>
      </c>
      <c r="C239">
        <v>1</v>
      </c>
      <c r="D239" s="59"/>
    </row>
    <row r="240" spans="2:4">
      <c r="B240" t="s">
        <v>1881</v>
      </c>
      <c r="C240">
        <v>1</v>
      </c>
      <c r="D240" s="59"/>
    </row>
    <row r="241" spans="1:4">
      <c r="B241" t="s">
        <v>3662</v>
      </c>
      <c r="C241">
        <v>1</v>
      </c>
      <c r="D241" s="59"/>
    </row>
    <row r="242" spans="1:4">
      <c r="B242" t="s">
        <v>2557</v>
      </c>
      <c r="C242">
        <v>1</v>
      </c>
      <c r="D242" s="59"/>
    </row>
    <row r="243" spans="1:4">
      <c r="B243" t="s">
        <v>3076</v>
      </c>
      <c r="C243">
        <v>1</v>
      </c>
      <c r="D243" s="59"/>
    </row>
    <row r="244" spans="1:4">
      <c r="B244" t="s">
        <v>2377</v>
      </c>
      <c r="C244">
        <v>1</v>
      </c>
      <c r="D244" s="59"/>
    </row>
    <row r="245" spans="1:4">
      <c r="B245" t="s">
        <v>3137</v>
      </c>
      <c r="C245">
        <v>1</v>
      </c>
      <c r="D245" s="59"/>
    </row>
    <row r="246" spans="1:4">
      <c r="A246" t="s">
        <v>4541</v>
      </c>
      <c r="C246">
        <v>422</v>
      </c>
      <c r="D246" s="59"/>
    </row>
    <row r="247" spans="1:4">
      <c r="A247" t="s">
        <v>1989</v>
      </c>
      <c r="B247" t="s">
        <v>1989</v>
      </c>
      <c r="C247">
        <v>32</v>
      </c>
      <c r="D247" s="59"/>
    </row>
    <row r="248" spans="1:4">
      <c r="B248" t="s">
        <v>2553</v>
      </c>
      <c r="C248">
        <v>3</v>
      </c>
      <c r="D248" s="59"/>
    </row>
    <row r="249" spans="1:4">
      <c r="A249" t="s">
        <v>4430</v>
      </c>
      <c r="C249">
        <v>35</v>
      </c>
      <c r="D249" s="59"/>
    </row>
    <row r="250" spans="1:4">
      <c r="A250" t="s">
        <v>1998</v>
      </c>
      <c r="B250" t="s">
        <v>1997</v>
      </c>
      <c r="C250">
        <v>1</v>
      </c>
      <c r="D250" s="59"/>
    </row>
    <row r="251" spans="1:4">
      <c r="A251" t="s">
        <v>4542</v>
      </c>
      <c r="C251">
        <v>1</v>
      </c>
      <c r="D251" s="59"/>
    </row>
    <row r="252" spans="1:4">
      <c r="A252" t="s">
        <v>2039</v>
      </c>
      <c r="B252" t="s">
        <v>2038</v>
      </c>
      <c r="C252">
        <v>4</v>
      </c>
      <c r="D252" s="59"/>
    </row>
    <row r="253" spans="1:4">
      <c r="A253" t="s">
        <v>4543</v>
      </c>
      <c r="C253">
        <v>4</v>
      </c>
      <c r="D253" s="59"/>
    </row>
    <row r="254" spans="1:4">
      <c r="A254" t="s">
        <v>2075</v>
      </c>
      <c r="B254" t="s">
        <v>2074</v>
      </c>
      <c r="C254">
        <v>1</v>
      </c>
      <c r="D254" s="59"/>
    </row>
    <row r="255" spans="1:4">
      <c r="A255" t="s">
        <v>4544</v>
      </c>
      <c r="C255">
        <v>1</v>
      </c>
      <c r="D255" s="59"/>
    </row>
    <row r="256" spans="1:4">
      <c r="A256" t="s">
        <v>2102</v>
      </c>
      <c r="B256" t="s">
        <v>2102</v>
      </c>
      <c r="C256">
        <v>11</v>
      </c>
      <c r="D256" s="59"/>
    </row>
    <row r="257" spans="1:4">
      <c r="A257" t="s">
        <v>4433</v>
      </c>
      <c r="C257">
        <v>11</v>
      </c>
      <c r="D257" s="59"/>
    </row>
    <row r="258" spans="1:4">
      <c r="A258" t="s">
        <v>30</v>
      </c>
      <c r="B258" t="s">
        <v>30</v>
      </c>
      <c r="C258">
        <v>6</v>
      </c>
      <c r="D258" s="59"/>
    </row>
    <row r="259" spans="1:4">
      <c r="B259" t="s">
        <v>3464</v>
      </c>
      <c r="C259">
        <v>1</v>
      </c>
      <c r="D259" s="59"/>
    </row>
    <row r="260" spans="1:4">
      <c r="A260" t="s">
        <v>4498</v>
      </c>
      <c r="C260">
        <v>7</v>
      </c>
      <c r="D260" s="59"/>
    </row>
    <row r="261" spans="1:4">
      <c r="A261" t="s">
        <v>2252</v>
      </c>
      <c r="B261" t="s">
        <v>2252</v>
      </c>
      <c r="C261">
        <v>11</v>
      </c>
      <c r="D261" s="59"/>
    </row>
    <row r="262" spans="1:4">
      <c r="A262" t="s">
        <v>4441</v>
      </c>
      <c r="C262">
        <v>11</v>
      </c>
      <c r="D262" s="59"/>
    </row>
    <row r="263" spans="1:4">
      <c r="A263" t="s">
        <v>12</v>
      </c>
      <c r="B263" t="s">
        <v>2517</v>
      </c>
      <c r="C263">
        <v>1</v>
      </c>
      <c r="D263" s="59"/>
    </row>
    <row r="264" spans="1:4">
      <c r="B264" t="s">
        <v>2610</v>
      </c>
      <c r="C264">
        <v>1</v>
      </c>
      <c r="D264" s="59"/>
    </row>
    <row r="265" spans="1:4">
      <c r="B265" t="s">
        <v>3936</v>
      </c>
      <c r="C265">
        <v>1</v>
      </c>
      <c r="D265" s="59"/>
    </row>
    <row r="266" spans="1:4">
      <c r="B266" t="s">
        <v>3993</v>
      </c>
      <c r="C266">
        <v>1</v>
      </c>
      <c r="D266" s="59"/>
    </row>
    <row r="267" spans="1:4">
      <c r="A267" t="s">
        <v>4545</v>
      </c>
      <c r="C267">
        <v>4</v>
      </c>
      <c r="D267" s="59"/>
    </row>
    <row r="268" spans="1:4">
      <c r="A268" t="s">
        <v>2713</v>
      </c>
      <c r="B268" t="s">
        <v>2713</v>
      </c>
      <c r="C268">
        <v>11</v>
      </c>
      <c r="D268" s="59"/>
    </row>
    <row r="269" spans="1:4">
      <c r="B269" t="s">
        <v>3625</v>
      </c>
      <c r="C269">
        <v>1</v>
      </c>
      <c r="D269" s="59"/>
    </row>
    <row r="270" spans="1:4">
      <c r="B270" t="s">
        <v>3637</v>
      </c>
      <c r="C270">
        <v>1</v>
      </c>
      <c r="D270" s="59"/>
    </row>
    <row r="271" spans="1:4">
      <c r="A271" t="s">
        <v>4477</v>
      </c>
      <c r="C271">
        <v>13</v>
      </c>
      <c r="D271" s="59"/>
    </row>
    <row r="272" spans="1:4">
      <c r="A272" t="s">
        <v>3059</v>
      </c>
      <c r="B272" t="s">
        <v>3059</v>
      </c>
      <c r="C272">
        <v>1</v>
      </c>
      <c r="D272" s="59"/>
    </row>
    <row r="273" spans="1:4">
      <c r="A273" t="s">
        <v>4546</v>
      </c>
      <c r="C273">
        <v>1</v>
      </c>
      <c r="D273" s="59"/>
    </row>
    <row r="274" spans="1:4">
      <c r="A274" t="s">
        <v>3692</v>
      </c>
      <c r="B274" t="s">
        <v>3692</v>
      </c>
      <c r="C274">
        <v>1</v>
      </c>
      <c r="D274" s="59"/>
    </row>
    <row r="275" spans="1:4">
      <c r="A275" t="s">
        <v>4547</v>
      </c>
      <c r="C275">
        <v>1</v>
      </c>
      <c r="D275" s="59"/>
    </row>
    <row r="276" spans="1:4">
      <c r="A276" t="s">
        <v>4029</v>
      </c>
      <c r="B276" t="s">
        <v>4029</v>
      </c>
      <c r="C276">
        <v>2</v>
      </c>
      <c r="D276" s="59"/>
    </row>
    <row r="277" spans="1:4">
      <c r="A277" t="s">
        <v>4453</v>
      </c>
      <c r="C277">
        <v>2</v>
      </c>
      <c r="D277" s="59"/>
    </row>
    <row r="278" spans="1:4">
      <c r="A278" t="s">
        <v>4047</v>
      </c>
      <c r="B278" t="s">
        <v>4047</v>
      </c>
      <c r="C278">
        <v>1</v>
      </c>
      <c r="D278" s="59"/>
    </row>
    <row r="279" spans="1:4">
      <c r="A279" t="s">
        <v>4452</v>
      </c>
      <c r="C279">
        <v>1</v>
      </c>
      <c r="D279" s="59"/>
    </row>
    <row r="280" spans="1:4">
      <c r="A280" t="s">
        <v>4085</v>
      </c>
      <c r="B280" t="s">
        <v>4085</v>
      </c>
      <c r="C280">
        <v>1</v>
      </c>
      <c r="D280" s="59"/>
    </row>
    <row r="281" spans="1:4">
      <c r="A281" t="s">
        <v>4451</v>
      </c>
      <c r="C281">
        <v>1</v>
      </c>
      <c r="D281" s="59"/>
    </row>
    <row r="282" spans="1:4">
      <c r="A282" t="s">
        <v>4121</v>
      </c>
      <c r="B282" t="s">
        <v>4121</v>
      </c>
      <c r="C282">
        <v>1</v>
      </c>
      <c r="D282" s="59"/>
    </row>
    <row r="283" spans="1:4">
      <c r="A283" t="s">
        <v>4449</v>
      </c>
      <c r="C283">
        <v>1</v>
      </c>
      <c r="D283" s="59"/>
    </row>
    <row r="284" spans="1:4">
      <c r="A284" t="s">
        <v>4145</v>
      </c>
      <c r="B284" t="s">
        <v>4145</v>
      </c>
      <c r="C284">
        <v>3</v>
      </c>
      <c r="D284" s="59"/>
    </row>
    <row r="285" spans="1:4">
      <c r="A285" t="s">
        <v>4548</v>
      </c>
      <c r="C285">
        <v>3</v>
      </c>
      <c r="D285" s="59"/>
    </row>
    <row r="286" spans="1:4">
      <c r="A286" t="s">
        <v>4154</v>
      </c>
      <c r="B286" t="s">
        <v>4154</v>
      </c>
      <c r="C286">
        <v>1</v>
      </c>
      <c r="D286" s="59"/>
    </row>
    <row r="287" spans="1:4">
      <c r="A287" t="s">
        <v>4448</v>
      </c>
      <c r="C287">
        <v>1</v>
      </c>
      <c r="D287" s="59"/>
    </row>
    <row r="288" spans="1:4">
      <c r="A288" t="s">
        <v>4512</v>
      </c>
      <c r="C288">
        <v>1212</v>
      </c>
      <c r="D288" s="59"/>
    </row>
  </sheetData>
  <mergeCells count="1">
    <mergeCell ref="A1:E1"/>
  </mergeCells>
  <pageMargins left="0.75" right="0.75" top="1" bottom="1" header="0.5" footer="0.5"/>
  <headerFooter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1"/>
  <sheetViews>
    <sheetView workbookViewId="0">
      <selection activeCell="A1" sqref="A1"/>
    </sheetView>
  </sheetViews>
  <sheetFormatPr defaultColWidth="14" defaultRowHeight="14.4" outlineLevelCol="1"/>
  <cols>
    <col min="1" max="1" width="17.3846153846154"/>
    <col min="2" max="2" width="10.3846153846154"/>
    <col min="3" max="20" width="11" customWidth="1"/>
  </cols>
  <sheetData>
    <row r="1" ht="18" customHeight="1" spans="1:2">
      <c r="A1" t="s">
        <v>4424</v>
      </c>
      <c r="B1" t="s">
        <v>4425</v>
      </c>
    </row>
    <row r="2" ht="18" customHeight="1" spans="1:2">
      <c r="A2" t="s">
        <v>4549</v>
      </c>
      <c r="B2" t="s">
        <v>4425</v>
      </c>
    </row>
    <row r="3" ht="18" customHeight="1" spans="1:2">
      <c r="A3" t="s">
        <v>4426</v>
      </c>
      <c r="B3" t="s">
        <v>4425</v>
      </c>
    </row>
    <row r="4" ht="18" customHeight="1" spans="1:2">
      <c r="A4" s="10"/>
      <c r="B4" s="10"/>
    </row>
    <row r="5" ht="18" customHeight="1" spans="1:2">
      <c r="A5" t="s">
        <v>10</v>
      </c>
      <c r="B5" t="s">
        <v>4427</v>
      </c>
    </row>
    <row r="6" ht="18" customHeight="1" spans="1:2">
      <c r="A6" t="s">
        <v>36</v>
      </c>
      <c r="B6">
        <v>143</v>
      </c>
    </row>
    <row r="7" ht="18" customHeight="1" spans="1:2">
      <c r="A7" t="s">
        <v>42</v>
      </c>
      <c r="B7">
        <v>83</v>
      </c>
    </row>
    <row r="8" ht="18" customHeight="1" spans="1:2">
      <c r="A8" t="s">
        <v>48</v>
      </c>
      <c r="B8">
        <v>294</v>
      </c>
    </row>
    <row r="9" ht="18" customHeight="1" spans="1:2">
      <c r="A9" t="s">
        <v>62</v>
      </c>
      <c r="B9">
        <v>261</v>
      </c>
    </row>
    <row r="10" ht="18" customHeight="1" spans="1:2">
      <c r="A10" t="s">
        <v>67</v>
      </c>
      <c r="B10">
        <v>107</v>
      </c>
    </row>
    <row r="11" ht="18" customHeight="1" spans="1:2">
      <c r="A11" t="s">
        <v>89</v>
      </c>
      <c r="B11">
        <v>24</v>
      </c>
    </row>
    <row r="12" ht="18" customHeight="1" spans="1:2">
      <c r="A12" t="s">
        <v>121</v>
      </c>
      <c r="B12">
        <v>22</v>
      </c>
    </row>
    <row r="13" ht="18" customHeight="1" spans="1:2">
      <c r="A13" t="s">
        <v>241</v>
      </c>
      <c r="B13">
        <v>44</v>
      </c>
    </row>
    <row r="14" ht="18" customHeight="1" spans="1:2">
      <c r="A14" t="s">
        <v>308</v>
      </c>
      <c r="B14">
        <v>47</v>
      </c>
    </row>
    <row r="15" ht="18" customHeight="1" spans="1:2">
      <c r="A15" t="s">
        <v>325</v>
      </c>
      <c r="B15">
        <v>46</v>
      </c>
    </row>
    <row r="16" ht="18" customHeight="1" spans="1:2">
      <c r="A16" t="s">
        <v>507</v>
      </c>
      <c r="B16">
        <v>18</v>
      </c>
    </row>
    <row r="17" ht="18" customHeight="1" spans="1:2">
      <c r="A17" t="s">
        <v>518</v>
      </c>
      <c r="B17">
        <v>25</v>
      </c>
    </row>
    <row r="18" ht="18" customHeight="1" spans="1:2">
      <c r="A18" t="s">
        <v>527</v>
      </c>
      <c r="B18">
        <v>17</v>
      </c>
    </row>
    <row r="19" ht="18" customHeight="1" spans="1:2">
      <c r="A19" t="s">
        <v>4512</v>
      </c>
      <c r="B19">
        <v>1131</v>
      </c>
    </row>
    <row r="20" ht="18" customHeight="1"/>
    <row r="21" ht="18" customHeight="1"/>
  </sheetData>
  <pageMargins left="0.75" right="0.75" top="1" bottom="1" header="0.5" footer="0.5"/>
  <headerFooter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1"/>
  <sheetViews>
    <sheetView workbookViewId="0">
      <selection activeCell="A1" sqref="A1"/>
    </sheetView>
  </sheetViews>
  <sheetFormatPr defaultColWidth="14" defaultRowHeight="14.4" outlineLevelCol="1"/>
  <cols>
    <col min="1" max="1" width="17.3846153846154"/>
    <col min="2" max="2" width="10.3846153846154"/>
    <col min="3" max="20" width="11" customWidth="1"/>
  </cols>
  <sheetData>
    <row r="1" ht="18" customHeight="1" spans="1:2">
      <c r="A1" t="s">
        <v>4424</v>
      </c>
      <c r="B1" t="s">
        <v>4425</v>
      </c>
    </row>
    <row r="2" ht="18" customHeight="1" spans="1:2">
      <c r="A2" t="s">
        <v>4549</v>
      </c>
      <c r="B2" t="s">
        <v>4425</v>
      </c>
    </row>
    <row r="3" ht="18" customHeight="1" spans="1:2">
      <c r="A3" t="s">
        <v>4426</v>
      </c>
      <c r="B3" t="s">
        <v>4425</v>
      </c>
    </row>
    <row r="4" ht="18" customHeight="1" spans="1:2">
      <c r="A4" s="10"/>
      <c r="B4" s="10"/>
    </row>
    <row r="5" ht="18" customHeight="1" spans="1:2">
      <c r="A5" t="s">
        <v>10</v>
      </c>
      <c r="B5" t="s">
        <v>4427</v>
      </c>
    </row>
    <row r="6" ht="18" customHeight="1" spans="1:2">
      <c r="A6" t="s">
        <v>36</v>
      </c>
      <c r="B6">
        <v>143</v>
      </c>
    </row>
    <row r="7" ht="18" customHeight="1" spans="1:2">
      <c r="A7" t="s">
        <v>42</v>
      </c>
      <c r="B7">
        <v>83</v>
      </c>
    </row>
    <row r="8" ht="18" customHeight="1" spans="1:2">
      <c r="A8" t="s">
        <v>48</v>
      </c>
      <c r="B8">
        <v>294</v>
      </c>
    </row>
    <row r="9" ht="18" customHeight="1" spans="1:2">
      <c r="A9" t="s">
        <v>62</v>
      </c>
      <c r="B9">
        <v>261</v>
      </c>
    </row>
    <row r="10" ht="18" customHeight="1" spans="1:2">
      <c r="A10" t="s">
        <v>67</v>
      </c>
      <c r="B10">
        <v>107</v>
      </c>
    </row>
    <row r="11" ht="18" customHeight="1" spans="1:2">
      <c r="A11" t="s">
        <v>89</v>
      </c>
      <c r="B11">
        <v>24</v>
      </c>
    </row>
    <row r="12" ht="18" customHeight="1" spans="1:2">
      <c r="A12" t="s">
        <v>121</v>
      </c>
      <c r="B12">
        <v>22</v>
      </c>
    </row>
    <row r="13" ht="18" customHeight="1" spans="1:2">
      <c r="A13" t="s">
        <v>241</v>
      </c>
      <c r="B13">
        <v>44</v>
      </c>
    </row>
    <row r="14" ht="18" customHeight="1" spans="1:2">
      <c r="A14" t="s">
        <v>308</v>
      </c>
      <c r="B14">
        <v>47</v>
      </c>
    </row>
    <row r="15" ht="18" customHeight="1" spans="1:2">
      <c r="A15" t="s">
        <v>325</v>
      </c>
      <c r="B15">
        <v>46</v>
      </c>
    </row>
    <row r="16" ht="18" customHeight="1" spans="1:2">
      <c r="A16" t="s">
        <v>507</v>
      </c>
      <c r="B16">
        <v>18</v>
      </c>
    </row>
    <row r="17" ht="18" customHeight="1" spans="1:2">
      <c r="A17" t="s">
        <v>518</v>
      </c>
      <c r="B17">
        <v>25</v>
      </c>
    </row>
    <row r="18" ht="18" customHeight="1" spans="1:2">
      <c r="A18" t="s">
        <v>527</v>
      </c>
      <c r="B18">
        <v>17</v>
      </c>
    </row>
    <row r="19" ht="18" customHeight="1" spans="1:2">
      <c r="A19" t="s">
        <v>4512</v>
      </c>
      <c r="B19">
        <v>1131</v>
      </c>
    </row>
    <row r="20" ht="18" customHeight="1"/>
    <row r="21" ht="18" customHeight="1"/>
  </sheetData>
  <pageMargins left="0.75" right="0.75" top="1" bottom="1" header="0.5" footer="0.5"/>
  <headerFooter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318"/>
  <sheetViews>
    <sheetView workbookViewId="0">
      <selection activeCell="A1" sqref="A1:I1"/>
    </sheetView>
  </sheetViews>
  <sheetFormatPr defaultColWidth="14" defaultRowHeight="14.4"/>
  <cols>
    <col min="1" max="20" width="11" customWidth="1"/>
  </cols>
  <sheetData>
    <row r="1" ht="18" customHeight="1" spans="1:10">
      <c r="A1" s="38" t="s">
        <v>4550</v>
      </c>
      <c r="B1" s="10"/>
      <c r="C1" s="10"/>
      <c r="D1" s="10"/>
      <c r="E1" s="10"/>
      <c r="F1" s="10"/>
      <c r="G1" s="10"/>
      <c r="H1" s="10"/>
      <c r="I1" s="10"/>
      <c r="J1" s="39"/>
    </row>
    <row r="2" ht="18" customHeight="1" spans="1:10">
      <c r="A2" s="40" t="s">
        <v>3</v>
      </c>
      <c r="B2" s="40" t="s">
        <v>4551</v>
      </c>
      <c r="C2" s="40" t="s">
        <v>12</v>
      </c>
      <c r="D2" s="40" t="s">
        <v>13</v>
      </c>
      <c r="E2" s="40" t="s">
        <v>28</v>
      </c>
      <c r="F2" s="40" t="s">
        <v>4552</v>
      </c>
      <c r="G2" s="40" t="s">
        <v>14</v>
      </c>
      <c r="H2" s="40" t="s">
        <v>1</v>
      </c>
      <c r="I2" s="40" t="s">
        <v>4553</v>
      </c>
      <c r="J2" s="39"/>
    </row>
    <row r="3" ht="18" customHeight="1" spans="1:10">
      <c r="A3" s="41" t="s">
        <v>3817</v>
      </c>
      <c r="B3" s="42" t="s">
        <v>3818</v>
      </c>
      <c r="C3" s="43">
        <v>13570953397</v>
      </c>
      <c r="D3" s="43" t="s">
        <v>363</v>
      </c>
      <c r="E3" s="44" t="s">
        <v>3819</v>
      </c>
      <c r="F3" s="43" t="s">
        <v>67</v>
      </c>
      <c r="G3" s="43" t="s">
        <v>58</v>
      </c>
      <c r="H3" s="45">
        <v>45842</v>
      </c>
      <c r="I3" s="45">
        <v>46203</v>
      </c>
      <c r="J3" s="39"/>
    </row>
    <row r="4" ht="18" customHeight="1" spans="1:10">
      <c r="A4" s="46" t="s">
        <v>3814</v>
      </c>
      <c r="B4" s="47" t="s">
        <v>3815</v>
      </c>
      <c r="C4" s="48">
        <v>15210231787</v>
      </c>
      <c r="D4" s="48" t="s">
        <v>134</v>
      </c>
      <c r="E4" s="49" t="s">
        <v>3816</v>
      </c>
      <c r="F4" s="48" t="s">
        <v>48</v>
      </c>
      <c r="G4" s="48" t="s">
        <v>58</v>
      </c>
      <c r="H4" s="50">
        <v>45846</v>
      </c>
      <c r="I4" s="50">
        <v>46203</v>
      </c>
      <c r="J4" s="39">
        <v>1</v>
      </c>
    </row>
    <row r="5" ht="18" customHeight="1" spans="1:10">
      <c r="A5" s="46" t="s">
        <v>3810</v>
      </c>
      <c r="B5" s="47" t="s">
        <v>3812</v>
      </c>
      <c r="C5" s="48">
        <v>15652486096</v>
      </c>
      <c r="D5" s="48" t="s">
        <v>50</v>
      </c>
      <c r="E5" s="49" t="s">
        <v>3813</v>
      </c>
      <c r="F5" s="48" t="s">
        <v>48</v>
      </c>
      <c r="G5" s="48" t="s">
        <v>58</v>
      </c>
      <c r="H5" s="50">
        <v>45841</v>
      </c>
      <c r="I5" s="50">
        <v>46203</v>
      </c>
      <c r="J5" s="39">
        <v>2</v>
      </c>
    </row>
    <row r="6" ht="18" customHeight="1" spans="1:10">
      <c r="A6" s="46" t="s">
        <v>3806</v>
      </c>
      <c r="B6" s="47" t="s">
        <v>3807</v>
      </c>
      <c r="C6" s="48">
        <v>18620668926</v>
      </c>
      <c r="D6" s="48" t="s">
        <v>68</v>
      </c>
      <c r="E6" s="49" t="s">
        <v>3809</v>
      </c>
      <c r="F6" s="48" t="s">
        <v>67</v>
      </c>
      <c r="G6" s="48" t="s">
        <v>58</v>
      </c>
      <c r="H6" s="50">
        <v>45842</v>
      </c>
      <c r="I6" s="50">
        <v>46203</v>
      </c>
      <c r="J6" s="39"/>
    </row>
    <row r="7" ht="18" customHeight="1" spans="1:10">
      <c r="A7" s="46" t="s">
        <v>3757</v>
      </c>
      <c r="B7" s="47" t="s">
        <v>3758</v>
      </c>
      <c r="C7" s="48">
        <v>18800356315</v>
      </c>
      <c r="D7" s="48" t="s">
        <v>1046</v>
      </c>
      <c r="E7" s="49" t="s">
        <v>3759</v>
      </c>
      <c r="F7" s="48" t="s">
        <v>36</v>
      </c>
      <c r="G7" s="48" t="s">
        <v>58</v>
      </c>
      <c r="H7" s="50">
        <v>45826</v>
      </c>
      <c r="I7" s="50">
        <v>46203</v>
      </c>
      <c r="J7" s="39"/>
    </row>
    <row r="8" ht="18" customHeight="1" spans="1:10">
      <c r="A8" s="46" t="s">
        <v>3820</v>
      </c>
      <c r="B8" s="47" t="s">
        <v>1815</v>
      </c>
      <c r="C8" s="48">
        <v>13632266659</v>
      </c>
      <c r="D8" s="48" t="s">
        <v>68</v>
      </c>
      <c r="E8" s="49" t="s">
        <v>3821</v>
      </c>
      <c r="F8" s="48" t="s">
        <v>67</v>
      </c>
      <c r="G8" s="48" t="s">
        <v>58</v>
      </c>
      <c r="H8" s="50">
        <v>45846</v>
      </c>
      <c r="I8" s="50">
        <v>46203</v>
      </c>
      <c r="J8" s="39"/>
    </row>
    <row r="9" ht="18" customHeight="1" spans="1:10">
      <c r="A9" s="46" t="s">
        <v>3789</v>
      </c>
      <c r="B9" s="47" t="s">
        <v>3790</v>
      </c>
      <c r="C9" s="48">
        <v>13501652230</v>
      </c>
      <c r="D9" s="48" t="s">
        <v>57</v>
      </c>
      <c r="E9" s="49" t="s">
        <v>3791</v>
      </c>
      <c r="F9" s="48" t="s">
        <v>36</v>
      </c>
      <c r="G9" s="48" t="s">
        <v>58</v>
      </c>
      <c r="H9" s="50">
        <v>45833</v>
      </c>
      <c r="I9" s="50">
        <v>46203</v>
      </c>
      <c r="J9" s="39"/>
    </row>
    <row r="10" ht="18" customHeight="1" spans="1:10">
      <c r="A10" s="46" t="s">
        <v>3786</v>
      </c>
      <c r="B10" s="47" t="s">
        <v>3787</v>
      </c>
      <c r="C10" s="48">
        <v>18601790523</v>
      </c>
      <c r="D10" s="48" t="s">
        <v>57</v>
      </c>
      <c r="E10" s="49" t="s">
        <v>3788</v>
      </c>
      <c r="F10" s="48" t="s">
        <v>62</v>
      </c>
      <c r="G10" s="48" t="s">
        <v>58</v>
      </c>
      <c r="H10" s="50">
        <v>45833</v>
      </c>
      <c r="I10" s="50">
        <v>46203</v>
      </c>
      <c r="J10" s="39"/>
    </row>
    <row r="11" ht="18" customHeight="1" spans="1:10">
      <c r="A11" s="46" t="s">
        <v>3831</v>
      </c>
      <c r="B11" s="47" t="s">
        <v>3627</v>
      </c>
      <c r="C11" s="48">
        <v>13588735983</v>
      </c>
      <c r="D11" s="48" t="s">
        <v>217</v>
      </c>
      <c r="E11" s="49" t="s">
        <v>3833</v>
      </c>
      <c r="F11" s="48" t="s">
        <v>42</v>
      </c>
      <c r="G11" s="48" t="s">
        <v>58</v>
      </c>
      <c r="H11" s="50">
        <v>45846</v>
      </c>
      <c r="I11" s="50">
        <v>46203</v>
      </c>
      <c r="J11" s="39"/>
    </row>
    <row r="12" ht="18" customHeight="1" spans="1:10">
      <c r="A12" s="46" t="s">
        <v>3760</v>
      </c>
      <c r="B12" s="47" t="s">
        <v>3761</v>
      </c>
      <c r="C12" s="48">
        <v>13801395480</v>
      </c>
      <c r="D12" s="48" t="s">
        <v>68</v>
      </c>
      <c r="E12" s="49" t="s">
        <v>3762</v>
      </c>
      <c r="F12" s="48" t="s">
        <v>48</v>
      </c>
      <c r="G12" s="48" t="s">
        <v>58</v>
      </c>
      <c r="H12" s="50">
        <v>45826</v>
      </c>
      <c r="I12" s="50">
        <v>46203</v>
      </c>
      <c r="J12" s="39"/>
    </row>
    <row r="13" ht="18" customHeight="1" spans="1:10">
      <c r="A13" s="46" t="s">
        <v>3779</v>
      </c>
      <c r="B13" s="47" t="s">
        <v>3780</v>
      </c>
      <c r="C13" s="48">
        <v>13817054786</v>
      </c>
      <c r="D13" s="48" t="s">
        <v>68</v>
      </c>
      <c r="E13" s="49" t="s">
        <v>3782</v>
      </c>
      <c r="F13" s="48" t="s">
        <v>62</v>
      </c>
      <c r="G13" s="48" t="s">
        <v>58</v>
      </c>
      <c r="H13" s="50">
        <v>45832</v>
      </c>
      <c r="I13" s="50">
        <v>46203</v>
      </c>
      <c r="J13" s="39"/>
    </row>
    <row r="14" ht="18" customHeight="1" spans="1:10">
      <c r="A14" s="46" t="s">
        <v>3797</v>
      </c>
      <c r="B14" s="47" t="s">
        <v>3799</v>
      </c>
      <c r="C14" s="48">
        <v>13261754302</v>
      </c>
      <c r="D14" s="48" t="s">
        <v>50</v>
      </c>
      <c r="E14" s="49" t="s">
        <v>3800</v>
      </c>
      <c r="F14" s="48" t="s">
        <v>48</v>
      </c>
      <c r="G14" s="48" t="s">
        <v>58</v>
      </c>
      <c r="H14" s="50">
        <v>45840</v>
      </c>
      <c r="I14" s="50">
        <v>46203</v>
      </c>
      <c r="J14" s="39"/>
    </row>
    <row r="15" ht="18" customHeight="1" spans="1:10">
      <c r="A15" s="46" t="s">
        <v>3770</v>
      </c>
      <c r="B15" s="47" t="s">
        <v>1961</v>
      </c>
      <c r="C15" s="48">
        <v>18518317941</v>
      </c>
      <c r="D15" s="48" t="s">
        <v>363</v>
      </c>
      <c r="E15" s="49" t="s">
        <v>3771</v>
      </c>
      <c r="F15" s="48" t="s">
        <v>48</v>
      </c>
      <c r="G15" s="48" t="s">
        <v>58</v>
      </c>
      <c r="H15" s="50">
        <v>45828</v>
      </c>
      <c r="I15" s="50">
        <v>46203</v>
      </c>
      <c r="J15" s="39"/>
    </row>
    <row r="16" ht="18" customHeight="1" spans="1:10">
      <c r="A16" s="46" t="s">
        <v>3763</v>
      </c>
      <c r="B16" s="47" t="s">
        <v>3765</v>
      </c>
      <c r="C16" s="48">
        <v>13718810082</v>
      </c>
      <c r="D16" s="48" t="s">
        <v>1477</v>
      </c>
      <c r="E16" s="49" t="s">
        <v>3766</v>
      </c>
      <c r="F16" s="48" t="s">
        <v>48</v>
      </c>
      <c r="G16" s="48" t="s">
        <v>58</v>
      </c>
      <c r="H16" s="50">
        <v>45828</v>
      </c>
      <c r="I16" s="50">
        <v>46203</v>
      </c>
      <c r="J16" s="39"/>
    </row>
    <row r="17" ht="18" customHeight="1" spans="1:10">
      <c r="A17" s="46" t="s">
        <v>3767</v>
      </c>
      <c r="B17" s="47" t="s">
        <v>1961</v>
      </c>
      <c r="C17" s="48">
        <v>18500388222</v>
      </c>
      <c r="D17" s="48" t="s">
        <v>134</v>
      </c>
      <c r="E17" s="49" t="s">
        <v>3769</v>
      </c>
      <c r="F17" s="48" t="s">
        <v>48</v>
      </c>
      <c r="G17" s="48" t="s">
        <v>58</v>
      </c>
      <c r="H17" s="50">
        <v>45828</v>
      </c>
      <c r="I17" s="50">
        <v>46203</v>
      </c>
      <c r="J17" s="39"/>
    </row>
    <row r="18" ht="18" customHeight="1" spans="1:10">
      <c r="A18" s="46" t="s">
        <v>749</v>
      </c>
      <c r="B18" s="47" t="s">
        <v>3880</v>
      </c>
      <c r="C18" s="48">
        <v>19928752622</v>
      </c>
      <c r="D18" s="48" t="s">
        <v>1046</v>
      </c>
      <c r="E18" s="49" t="s">
        <v>752</v>
      </c>
      <c r="F18" s="48" t="s">
        <v>36</v>
      </c>
      <c r="G18" s="48" t="s">
        <v>58</v>
      </c>
      <c r="H18" s="50">
        <v>45827</v>
      </c>
      <c r="I18" s="50">
        <v>46203</v>
      </c>
      <c r="J18" s="39"/>
    </row>
    <row r="19" ht="18" customHeight="1" spans="1:10">
      <c r="A19" s="46" t="s">
        <v>3747</v>
      </c>
      <c r="B19" s="47" t="s">
        <v>3749</v>
      </c>
      <c r="C19" s="48">
        <v>18610001105</v>
      </c>
      <c r="D19" s="48" t="s">
        <v>1046</v>
      </c>
      <c r="E19" s="49" t="s">
        <v>3750</v>
      </c>
      <c r="F19" s="48" t="s">
        <v>48</v>
      </c>
      <c r="G19" s="48" t="s">
        <v>58</v>
      </c>
      <c r="H19" s="50">
        <v>45820</v>
      </c>
      <c r="I19" s="50">
        <v>46203</v>
      </c>
      <c r="J19" s="39"/>
    </row>
    <row r="20" ht="18" customHeight="1" spans="1:10">
      <c r="A20" s="46" t="s">
        <v>3739</v>
      </c>
      <c r="B20" s="47" t="s">
        <v>3742</v>
      </c>
      <c r="C20" s="48">
        <v>13810463859</v>
      </c>
      <c r="D20" s="48" t="s">
        <v>221</v>
      </c>
      <c r="E20" s="49" t="s">
        <v>3743</v>
      </c>
      <c r="F20" s="48" t="s">
        <v>48</v>
      </c>
      <c r="G20" s="48" t="s">
        <v>58</v>
      </c>
      <c r="H20" s="50">
        <v>45819</v>
      </c>
      <c r="I20" s="50">
        <v>46568</v>
      </c>
      <c r="J20" s="39"/>
    </row>
    <row r="21" ht="18" customHeight="1" spans="1:10">
      <c r="A21" s="46" t="s">
        <v>3700</v>
      </c>
      <c r="B21" s="47" t="s">
        <v>3701</v>
      </c>
      <c r="C21" s="48">
        <v>18608012483</v>
      </c>
      <c r="D21" s="48" t="s">
        <v>57</v>
      </c>
      <c r="E21" s="49" t="s">
        <v>3702</v>
      </c>
      <c r="F21" s="48" t="s">
        <v>308</v>
      </c>
      <c r="G21" s="48" t="s">
        <v>58</v>
      </c>
      <c r="H21" s="50">
        <v>45812</v>
      </c>
      <c r="I21" s="50">
        <v>46203</v>
      </c>
      <c r="J21" s="39"/>
    </row>
    <row r="22" ht="18" customHeight="1" spans="1:10">
      <c r="A22" s="46" t="s">
        <v>3703</v>
      </c>
      <c r="B22" s="47" t="s">
        <v>3704</v>
      </c>
      <c r="C22" s="48">
        <v>16675359950</v>
      </c>
      <c r="D22" s="48" t="s">
        <v>68</v>
      </c>
      <c r="E22" s="49" t="s">
        <v>3706</v>
      </c>
      <c r="F22" s="48" t="s">
        <v>36</v>
      </c>
      <c r="G22" s="48" t="s">
        <v>58</v>
      </c>
      <c r="H22" s="50">
        <v>45813</v>
      </c>
      <c r="I22" s="50">
        <v>46203</v>
      </c>
      <c r="J22" s="39"/>
    </row>
    <row r="23" ht="18" customHeight="1" spans="1:10">
      <c r="A23" s="46" t="s">
        <v>3707</v>
      </c>
      <c r="B23" s="47" t="s">
        <v>3708</v>
      </c>
      <c r="C23" s="48">
        <v>13661802882</v>
      </c>
      <c r="D23" s="48" t="s">
        <v>134</v>
      </c>
      <c r="E23" s="49" t="s">
        <v>3709</v>
      </c>
      <c r="F23" s="48" t="s">
        <v>36</v>
      </c>
      <c r="G23" s="48" t="s">
        <v>58</v>
      </c>
      <c r="H23" s="50">
        <v>45814</v>
      </c>
      <c r="I23" s="50">
        <v>46203</v>
      </c>
      <c r="J23" s="39"/>
    </row>
    <row r="24" ht="18" customHeight="1" spans="1:10">
      <c r="A24" s="46" t="s">
        <v>3751</v>
      </c>
      <c r="B24" s="47" t="s">
        <v>3752</v>
      </c>
      <c r="C24" s="48">
        <v>18680533935</v>
      </c>
      <c r="D24" s="48" t="s">
        <v>221</v>
      </c>
      <c r="E24" s="49" t="s">
        <v>4554</v>
      </c>
      <c r="F24" s="48" t="s">
        <v>67</v>
      </c>
      <c r="G24" s="48" t="s">
        <v>58</v>
      </c>
      <c r="H24" s="50">
        <v>45826</v>
      </c>
      <c r="I24" s="50">
        <v>46203</v>
      </c>
      <c r="J24" s="39"/>
    </row>
    <row r="25" ht="18" customHeight="1" spans="1:10">
      <c r="A25" s="46" t="s">
        <v>3754</v>
      </c>
      <c r="B25" s="47" t="s">
        <v>3755</v>
      </c>
      <c r="C25" s="48">
        <v>15013666442</v>
      </c>
      <c r="D25" s="48" t="s">
        <v>57</v>
      </c>
      <c r="E25" s="49" t="s">
        <v>3756</v>
      </c>
      <c r="F25" s="48" t="s">
        <v>36</v>
      </c>
      <c r="G25" s="48" t="s">
        <v>58</v>
      </c>
      <c r="H25" s="50">
        <v>45826</v>
      </c>
      <c r="I25" s="50">
        <v>46203</v>
      </c>
      <c r="J25" s="39"/>
    </row>
    <row r="26" ht="18" customHeight="1" spans="1:10">
      <c r="A26" s="46" t="s">
        <v>3804</v>
      </c>
      <c r="B26" s="47" t="s">
        <v>3715</v>
      </c>
      <c r="C26" s="48">
        <v>13636560310</v>
      </c>
      <c r="D26" s="48" t="s">
        <v>50</v>
      </c>
      <c r="E26" s="49" t="s">
        <v>3805</v>
      </c>
      <c r="F26" s="48" t="s">
        <v>62</v>
      </c>
      <c r="G26" s="48" t="s">
        <v>58</v>
      </c>
      <c r="H26" s="50">
        <v>45840</v>
      </c>
      <c r="I26" s="50">
        <v>46203</v>
      </c>
      <c r="J26" s="39"/>
    </row>
    <row r="27" ht="18" customHeight="1" spans="1:10">
      <c r="A27" s="46" t="s">
        <v>3772</v>
      </c>
      <c r="B27" s="47" t="s">
        <v>3774</v>
      </c>
      <c r="C27" s="48">
        <v>13701359215</v>
      </c>
      <c r="D27" s="48" t="s">
        <v>44</v>
      </c>
      <c r="E27" s="49" t="s">
        <v>3775</v>
      </c>
      <c r="F27" s="48" t="s">
        <v>48</v>
      </c>
      <c r="G27" s="48" t="s">
        <v>58</v>
      </c>
      <c r="H27" s="50">
        <v>45828</v>
      </c>
      <c r="I27" s="50">
        <v>46203</v>
      </c>
      <c r="J27" s="39"/>
    </row>
    <row r="28" ht="18" customHeight="1" spans="1:10">
      <c r="A28" s="46" t="s">
        <v>3801</v>
      </c>
      <c r="B28" s="47" t="s">
        <v>344</v>
      </c>
      <c r="C28" s="48">
        <v>18621631277</v>
      </c>
      <c r="D28" s="48" t="s">
        <v>68</v>
      </c>
      <c r="E28" s="49" t="s">
        <v>3803</v>
      </c>
      <c r="F28" s="48" t="s">
        <v>241</v>
      </c>
      <c r="G28" s="48" t="s">
        <v>58</v>
      </c>
      <c r="H28" s="50">
        <v>45839</v>
      </c>
      <c r="I28" s="50">
        <v>46203</v>
      </c>
      <c r="J28" s="39"/>
    </row>
    <row r="29" ht="18" customHeight="1" spans="1:10">
      <c r="A29" s="46" t="s">
        <v>3710</v>
      </c>
      <c r="B29" s="47" t="s">
        <v>3711</v>
      </c>
      <c r="C29" s="48">
        <v>93894155</v>
      </c>
      <c r="D29" s="48" t="s">
        <v>217</v>
      </c>
      <c r="E29" s="49" t="s">
        <v>3712</v>
      </c>
      <c r="F29" s="48" t="s">
        <v>89</v>
      </c>
      <c r="G29" s="48" t="s">
        <v>58</v>
      </c>
      <c r="H29" s="50">
        <v>45818</v>
      </c>
      <c r="I29" s="50">
        <v>46203</v>
      </c>
      <c r="J29" s="39"/>
    </row>
    <row r="30" ht="18" customHeight="1" spans="1:10">
      <c r="A30" s="46" t="s">
        <v>3713</v>
      </c>
      <c r="B30" s="47" t="s">
        <v>3715</v>
      </c>
      <c r="C30" s="48">
        <v>18601689214</v>
      </c>
      <c r="D30" s="48" t="s">
        <v>50</v>
      </c>
      <c r="E30" s="49" t="s">
        <v>3716</v>
      </c>
      <c r="F30" s="48" t="s">
        <v>48</v>
      </c>
      <c r="G30" s="48" t="s">
        <v>58</v>
      </c>
      <c r="H30" s="50">
        <v>45800</v>
      </c>
      <c r="I30" s="50">
        <v>46203</v>
      </c>
      <c r="J30" s="39"/>
    </row>
    <row r="31" ht="18" customHeight="1" spans="1:10">
      <c r="A31" s="46" t="s">
        <v>3717</v>
      </c>
      <c r="B31" s="47" t="s">
        <v>3718</v>
      </c>
      <c r="C31" s="48">
        <v>17325666904</v>
      </c>
      <c r="D31" s="48" t="s">
        <v>363</v>
      </c>
      <c r="E31" s="49" t="s">
        <v>3719</v>
      </c>
      <c r="F31" s="48" t="s">
        <v>42</v>
      </c>
      <c r="G31" s="48" t="s">
        <v>58</v>
      </c>
      <c r="H31" s="50">
        <v>45807</v>
      </c>
      <c r="I31" s="50">
        <v>46203</v>
      </c>
      <c r="J31" s="39"/>
    </row>
    <row r="32" ht="18" customHeight="1" spans="1:10">
      <c r="A32" s="46" t="s">
        <v>3794</v>
      </c>
      <c r="B32" s="47" t="s">
        <v>3795</v>
      </c>
      <c r="C32" s="48">
        <v>13266775550</v>
      </c>
      <c r="D32" s="48" t="s">
        <v>363</v>
      </c>
      <c r="E32" s="49" t="s">
        <v>3796</v>
      </c>
      <c r="F32" s="48" t="s">
        <v>36</v>
      </c>
      <c r="G32" s="48" t="s">
        <v>58</v>
      </c>
      <c r="H32" s="50">
        <v>45840</v>
      </c>
      <c r="I32" s="50">
        <v>46203</v>
      </c>
      <c r="J32" s="39"/>
    </row>
    <row r="33" ht="18" customHeight="1" spans="1:10">
      <c r="A33" s="46" t="s">
        <v>3686</v>
      </c>
      <c r="B33" s="47" t="s">
        <v>3688</v>
      </c>
      <c r="C33" s="48">
        <v>19521666566</v>
      </c>
      <c r="D33" s="48" t="s">
        <v>1046</v>
      </c>
      <c r="E33" s="49" t="s">
        <v>3690</v>
      </c>
      <c r="F33" s="48" t="s">
        <v>42</v>
      </c>
      <c r="G33" s="48" t="s">
        <v>58</v>
      </c>
      <c r="H33" s="50">
        <v>45790</v>
      </c>
      <c r="I33" s="50">
        <v>46203</v>
      </c>
      <c r="J33" s="39"/>
    </row>
    <row r="34" ht="18" customHeight="1" spans="1:10">
      <c r="A34" s="46" t="s">
        <v>3683</v>
      </c>
      <c r="B34" s="47" t="s">
        <v>3684</v>
      </c>
      <c r="C34" s="48">
        <v>15179221050</v>
      </c>
      <c r="D34" s="48" t="s">
        <v>134</v>
      </c>
      <c r="E34" s="49" t="s">
        <v>3685</v>
      </c>
      <c r="F34" s="48" t="s">
        <v>42</v>
      </c>
      <c r="G34" s="48" t="s">
        <v>58</v>
      </c>
      <c r="H34" s="50">
        <v>45789</v>
      </c>
      <c r="I34" s="50">
        <v>46203</v>
      </c>
      <c r="J34" s="39"/>
    </row>
    <row r="35" ht="18" customHeight="1" spans="1:10">
      <c r="A35" s="46" t="s">
        <v>3726</v>
      </c>
      <c r="B35" s="47" t="s">
        <v>3727</v>
      </c>
      <c r="C35" s="48">
        <v>18616560731</v>
      </c>
      <c r="D35" s="48" t="s">
        <v>68</v>
      </c>
      <c r="E35" s="49" t="s">
        <v>3728</v>
      </c>
      <c r="F35" s="48" t="s">
        <v>62</v>
      </c>
      <c r="G35" s="48" t="s">
        <v>58</v>
      </c>
      <c r="H35" s="50">
        <v>45806</v>
      </c>
      <c r="I35" s="50">
        <v>46203</v>
      </c>
      <c r="J35" s="39"/>
    </row>
    <row r="36" ht="18" customHeight="1" spans="1:10">
      <c r="A36" s="46" t="s">
        <v>3729</v>
      </c>
      <c r="B36" s="47" t="s">
        <v>3731</v>
      </c>
      <c r="C36" s="48">
        <v>13611297437</v>
      </c>
      <c r="D36" s="48" t="s">
        <v>68</v>
      </c>
      <c r="E36" s="49" t="s">
        <v>3733</v>
      </c>
      <c r="F36" s="48" t="s">
        <v>48</v>
      </c>
      <c r="G36" s="48" t="s">
        <v>58</v>
      </c>
      <c r="H36" s="50">
        <v>45813</v>
      </c>
      <c r="I36" s="50">
        <v>46203</v>
      </c>
      <c r="J36" s="39"/>
    </row>
    <row r="37" ht="18" customHeight="1" spans="1:10">
      <c r="A37" s="46" t="s">
        <v>3691</v>
      </c>
      <c r="B37" s="47" t="s">
        <v>3694</v>
      </c>
      <c r="C37" s="48">
        <v>13701965793</v>
      </c>
      <c r="D37" s="48" t="s">
        <v>1046</v>
      </c>
      <c r="E37" s="49" t="s">
        <v>3695</v>
      </c>
      <c r="F37" s="48" t="s">
        <v>62</v>
      </c>
      <c r="G37" s="48" t="s">
        <v>58</v>
      </c>
      <c r="H37" s="50">
        <v>45785</v>
      </c>
      <c r="I37" s="50">
        <v>46203</v>
      </c>
      <c r="J37" s="39"/>
    </row>
    <row r="38" ht="18" customHeight="1" spans="1:10">
      <c r="A38" s="46" t="s">
        <v>3792</v>
      </c>
      <c r="B38" s="47" t="s">
        <v>1405</v>
      </c>
      <c r="C38" s="48">
        <v>18825195240</v>
      </c>
      <c r="D38" s="48" t="s">
        <v>134</v>
      </c>
      <c r="E38" s="49" t="s">
        <v>3793</v>
      </c>
      <c r="F38" s="48" t="s">
        <v>36</v>
      </c>
      <c r="G38" s="48" t="s">
        <v>58</v>
      </c>
      <c r="H38" s="50">
        <v>45840</v>
      </c>
      <c r="I38" s="50">
        <v>46203</v>
      </c>
      <c r="J38" s="39"/>
    </row>
    <row r="39" ht="18" customHeight="1" spans="1:10">
      <c r="A39" s="46" t="s">
        <v>3679</v>
      </c>
      <c r="B39" s="47" t="s">
        <v>3680</v>
      </c>
      <c r="C39" s="48">
        <v>18666942822</v>
      </c>
      <c r="D39" s="48" t="s">
        <v>217</v>
      </c>
      <c r="E39" s="49" t="s">
        <v>3682</v>
      </c>
      <c r="F39" s="48" t="s">
        <v>67</v>
      </c>
      <c r="G39" s="48" t="s">
        <v>58</v>
      </c>
      <c r="H39" s="50">
        <v>45784</v>
      </c>
      <c r="I39" s="50">
        <v>46203</v>
      </c>
      <c r="J39" s="39"/>
    </row>
    <row r="40" ht="18" customHeight="1" spans="1:10">
      <c r="A40" s="46" t="s">
        <v>3734</v>
      </c>
      <c r="B40" s="47" t="s">
        <v>3736</v>
      </c>
      <c r="C40" s="48">
        <v>18611363166</v>
      </c>
      <c r="D40" s="48" t="s">
        <v>134</v>
      </c>
      <c r="E40" s="49" t="s">
        <v>3738</v>
      </c>
      <c r="F40" s="48" t="s">
        <v>48</v>
      </c>
      <c r="G40" s="48" t="s">
        <v>58</v>
      </c>
      <c r="H40" s="50">
        <v>45804</v>
      </c>
      <c r="I40" s="50">
        <v>46203</v>
      </c>
      <c r="J40" s="39"/>
    </row>
    <row r="41" ht="18" customHeight="1" spans="1:10">
      <c r="A41" s="46" t="s">
        <v>3667</v>
      </c>
      <c r="B41" s="47" t="s">
        <v>4555</v>
      </c>
      <c r="C41" s="48">
        <v>15810538658</v>
      </c>
      <c r="D41" s="48" t="s">
        <v>134</v>
      </c>
      <c r="E41" s="49" t="s">
        <v>3671</v>
      </c>
      <c r="F41" s="48" t="s">
        <v>48</v>
      </c>
      <c r="G41" s="48" t="s">
        <v>58</v>
      </c>
      <c r="H41" s="50">
        <v>45772</v>
      </c>
      <c r="I41" s="50">
        <v>46203</v>
      </c>
      <c r="J41" s="39"/>
    </row>
    <row r="42" ht="18" customHeight="1" spans="1:10">
      <c r="A42" s="46" t="s">
        <v>3696</v>
      </c>
      <c r="B42" s="47" t="s">
        <v>3698</v>
      </c>
      <c r="C42" s="48">
        <v>13501186880</v>
      </c>
      <c r="D42" s="48" t="s">
        <v>1046</v>
      </c>
      <c r="E42" s="49" t="s">
        <v>3699</v>
      </c>
      <c r="F42" s="48" t="s">
        <v>48</v>
      </c>
      <c r="G42" s="48" t="s">
        <v>58</v>
      </c>
      <c r="H42" s="50">
        <v>45792</v>
      </c>
      <c r="I42" s="50">
        <v>46203</v>
      </c>
      <c r="J42" s="39"/>
    </row>
    <row r="43" ht="18" customHeight="1" spans="1:10">
      <c r="A43" s="46" t="s">
        <v>3662</v>
      </c>
      <c r="B43" s="47" t="s">
        <v>3664</v>
      </c>
      <c r="C43" s="48">
        <v>13810817803</v>
      </c>
      <c r="D43" s="48" t="s">
        <v>57</v>
      </c>
      <c r="E43" s="49" t="s">
        <v>3666</v>
      </c>
      <c r="F43" s="48" t="s">
        <v>48</v>
      </c>
      <c r="G43" s="48" t="s">
        <v>58</v>
      </c>
      <c r="H43" s="50">
        <v>45774</v>
      </c>
      <c r="I43" s="50">
        <v>46203</v>
      </c>
      <c r="J43" s="39"/>
    </row>
    <row r="44" ht="18" customHeight="1" spans="1:10">
      <c r="A44" s="46" t="s">
        <v>3652</v>
      </c>
      <c r="B44" s="47" t="s">
        <v>4411</v>
      </c>
      <c r="C44" s="48">
        <v>4129444815</v>
      </c>
      <c r="D44" s="48" t="s">
        <v>50</v>
      </c>
      <c r="E44" s="49" t="s">
        <v>3654</v>
      </c>
      <c r="F44" s="48" t="s">
        <v>325</v>
      </c>
      <c r="G44" s="48" t="s">
        <v>58</v>
      </c>
      <c r="H44" s="50">
        <v>45769</v>
      </c>
      <c r="I44" s="50">
        <v>46203</v>
      </c>
      <c r="J44" s="39"/>
    </row>
    <row r="45" ht="18" customHeight="1" spans="1:10">
      <c r="A45" s="46" t="s">
        <v>3624</v>
      </c>
      <c r="B45" s="47" t="s">
        <v>3627</v>
      </c>
      <c r="C45" s="48">
        <v>13646868119</v>
      </c>
      <c r="D45" s="48" t="s">
        <v>68</v>
      </c>
      <c r="E45" s="49" t="s">
        <v>3629</v>
      </c>
      <c r="F45" s="48" t="s">
        <v>42</v>
      </c>
      <c r="G45" s="48" t="s">
        <v>58</v>
      </c>
      <c r="H45" s="50">
        <v>45757</v>
      </c>
      <c r="I45" s="50">
        <v>46203</v>
      </c>
      <c r="J45" s="39"/>
    </row>
    <row r="46" ht="18" customHeight="1" spans="1:10">
      <c r="A46" s="46" t="s">
        <v>256</v>
      </c>
      <c r="B46" s="47" t="s">
        <v>3647</v>
      </c>
      <c r="C46" s="48">
        <v>13918821015</v>
      </c>
      <c r="D46" s="48" t="s">
        <v>2152</v>
      </c>
      <c r="E46" s="49" t="s">
        <v>258</v>
      </c>
      <c r="F46" s="48" t="s">
        <v>62</v>
      </c>
      <c r="G46" s="48" t="s">
        <v>58</v>
      </c>
      <c r="H46" s="50">
        <v>45763</v>
      </c>
      <c r="I46" s="50">
        <v>46203</v>
      </c>
      <c r="J46" s="39"/>
    </row>
    <row r="47" ht="18" customHeight="1" spans="1:10">
      <c r="A47" s="46" t="s">
        <v>3643</v>
      </c>
      <c r="B47" s="47" t="s">
        <v>4556</v>
      </c>
      <c r="C47" s="48">
        <v>13302922075</v>
      </c>
      <c r="D47" s="48" t="s">
        <v>50</v>
      </c>
      <c r="E47" s="49" t="s">
        <v>3645</v>
      </c>
      <c r="F47" s="48" t="s">
        <v>36</v>
      </c>
      <c r="G47" s="48" t="s">
        <v>58</v>
      </c>
      <c r="H47" s="50">
        <v>45761</v>
      </c>
      <c r="I47" s="50">
        <v>46203</v>
      </c>
      <c r="J47" s="39"/>
    </row>
    <row r="48" ht="18" customHeight="1" spans="1:10">
      <c r="A48" s="46" t="s">
        <v>3672</v>
      </c>
      <c r="B48" s="47" t="s">
        <v>3674</v>
      </c>
      <c r="C48" s="48">
        <v>18610595152</v>
      </c>
      <c r="D48" s="48" t="s">
        <v>134</v>
      </c>
      <c r="E48" s="49" t="s">
        <v>3675</v>
      </c>
      <c r="F48" s="48" t="s">
        <v>48</v>
      </c>
      <c r="G48" s="48" t="s">
        <v>58</v>
      </c>
      <c r="H48" s="50">
        <v>45776</v>
      </c>
      <c r="I48" s="50">
        <v>46203</v>
      </c>
      <c r="J48" s="39"/>
    </row>
    <row r="49" ht="18" customHeight="1" spans="1:10">
      <c r="A49" s="46" t="s">
        <v>3620</v>
      </c>
      <c r="B49" s="47" t="s">
        <v>3622</v>
      </c>
      <c r="C49" s="48">
        <v>18908090279</v>
      </c>
      <c r="D49" s="48" t="s">
        <v>68</v>
      </c>
      <c r="E49" s="49" t="s">
        <v>3623</v>
      </c>
      <c r="F49" s="48" t="s">
        <v>308</v>
      </c>
      <c r="G49" s="48" t="s">
        <v>58</v>
      </c>
      <c r="H49" s="50">
        <v>45755</v>
      </c>
      <c r="I49" s="50">
        <v>46203</v>
      </c>
      <c r="J49" s="39"/>
    </row>
    <row r="50" ht="18" customHeight="1" spans="1:10">
      <c r="A50" s="46" t="s">
        <v>3659</v>
      </c>
      <c r="B50" s="47" t="s">
        <v>2423</v>
      </c>
      <c r="C50" s="48">
        <v>9294882809</v>
      </c>
      <c r="D50" s="48" t="s">
        <v>2152</v>
      </c>
      <c r="E50" s="49" t="s">
        <v>3661</v>
      </c>
      <c r="F50" s="48" t="s">
        <v>325</v>
      </c>
      <c r="G50" s="48" t="s">
        <v>58</v>
      </c>
      <c r="H50" s="50">
        <v>45774</v>
      </c>
      <c r="I50" s="50">
        <v>46203</v>
      </c>
      <c r="J50" s="39"/>
    </row>
    <row r="51" ht="18" customHeight="1" spans="1:10">
      <c r="A51" s="46" t="s">
        <v>3606</v>
      </c>
      <c r="B51" s="47" t="s">
        <v>3607</v>
      </c>
      <c r="C51" s="48">
        <v>13476104581</v>
      </c>
      <c r="D51" s="48" t="s">
        <v>57</v>
      </c>
      <c r="E51" s="49" t="s">
        <v>3608</v>
      </c>
      <c r="F51" s="48" t="s">
        <v>62</v>
      </c>
      <c r="G51" s="48" t="s">
        <v>58</v>
      </c>
      <c r="H51" s="50">
        <v>45747</v>
      </c>
      <c r="I51" s="50">
        <v>46203</v>
      </c>
      <c r="J51" s="39"/>
    </row>
    <row r="52" ht="18" customHeight="1" spans="1:10">
      <c r="A52" s="46" t="s">
        <v>3649</v>
      </c>
      <c r="B52" s="47" t="s">
        <v>1349</v>
      </c>
      <c r="C52" s="48">
        <v>18667183581</v>
      </c>
      <c r="D52" s="48" t="s">
        <v>68</v>
      </c>
      <c r="E52" s="49" t="s">
        <v>3651</v>
      </c>
      <c r="F52" s="48" t="s">
        <v>42</v>
      </c>
      <c r="G52" s="48" t="s">
        <v>58</v>
      </c>
      <c r="H52" s="50">
        <v>45764</v>
      </c>
      <c r="I52" s="50">
        <v>46203</v>
      </c>
      <c r="J52" s="39"/>
    </row>
    <row r="53" ht="18" customHeight="1" spans="1:10">
      <c r="A53" s="46" t="s">
        <v>4557</v>
      </c>
      <c r="B53" s="47" t="s">
        <v>4558</v>
      </c>
      <c r="C53" s="48">
        <v>13621073906</v>
      </c>
      <c r="D53" s="48" t="s">
        <v>2152</v>
      </c>
      <c r="E53" s="49" t="s">
        <v>4559</v>
      </c>
      <c r="F53" s="48" t="s">
        <v>48</v>
      </c>
      <c r="G53" s="48" t="s">
        <v>58</v>
      </c>
      <c r="H53" s="50">
        <v>45814</v>
      </c>
      <c r="I53" s="50">
        <v>46203</v>
      </c>
      <c r="J53" s="39"/>
    </row>
    <row r="54" ht="18" customHeight="1" spans="1:10">
      <c r="A54" s="46" t="s">
        <v>3617</v>
      </c>
      <c r="B54" s="47" t="s">
        <v>3618</v>
      </c>
      <c r="C54" s="48">
        <v>18616662579</v>
      </c>
      <c r="D54" s="48" t="s">
        <v>2152</v>
      </c>
      <c r="E54" s="49" t="s">
        <v>3619</v>
      </c>
      <c r="F54" s="48" t="s">
        <v>62</v>
      </c>
      <c r="G54" s="48" t="s">
        <v>58</v>
      </c>
      <c r="H54" s="50">
        <v>45750</v>
      </c>
      <c r="I54" s="50">
        <v>46203</v>
      </c>
      <c r="J54" s="39"/>
    </row>
    <row r="55" ht="18" customHeight="1" spans="1:10">
      <c r="A55" s="46" t="s">
        <v>3598</v>
      </c>
      <c r="B55" s="47" t="s">
        <v>3599</v>
      </c>
      <c r="C55" s="48">
        <v>18051990116</v>
      </c>
      <c r="D55" s="48" t="s">
        <v>44</v>
      </c>
      <c r="E55" s="49" t="s">
        <v>3601</v>
      </c>
      <c r="F55" s="48" t="s">
        <v>241</v>
      </c>
      <c r="G55" s="48" t="s">
        <v>58</v>
      </c>
      <c r="H55" s="50">
        <v>45747</v>
      </c>
      <c r="I55" s="50">
        <v>46203</v>
      </c>
      <c r="J55" s="39"/>
    </row>
    <row r="56" ht="18" customHeight="1" spans="1:10">
      <c r="A56" s="46" t="s">
        <v>3639</v>
      </c>
      <c r="B56" s="47" t="s">
        <v>3641</v>
      </c>
      <c r="C56" s="48">
        <v>13811940581</v>
      </c>
      <c r="D56" s="48" t="s">
        <v>134</v>
      </c>
      <c r="E56" s="49" t="s">
        <v>3642</v>
      </c>
      <c r="F56" s="48" t="s">
        <v>62</v>
      </c>
      <c r="G56" s="48" t="s">
        <v>58</v>
      </c>
      <c r="H56" s="50">
        <v>45761</v>
      </c>
      <c r="I56" s="50">
        <v>46203</v>
      </c>
      <c r="J56" s="39"/>
    </row>
    <row r="57" ht="18" customHeight="1" spans="1:10">
      <c r="A57" s="46" t="s">
        <v>3593</v>
      </c>
      <c r="B57" s="47" t="s">
        <v>3595</v>
      </c>
      <c r="C57" s="48">
        <v>13918685295</v>
      </c>
      <c r="D57" s="48" t="s">
        <v>57</v>
      </c>
      <c r="E57" s="49" t="s">
        <v>3597</v>
      </c>
      <c r="F57" s="48" t="s">
        <v>62</v>
      </c>
      <c r="G57" s="48" t="s">
        <v>58</v>
      </c>
      <c r="H57" s="50">
        <v>45747</v>
      </c>
      <c r="I57" s="50">
        <v>46203</v>
      </c>
      <c r="J57" s="39"/>
    </row>
    <row r="58" ht="18" customHeight="1" spans="1:10">
      <c r="A58" s="46" t="s">
        <v>3589</v>
      </c>
      <c r="B58" s="47" t="s">
        <v>3591</v>
      </c>
      <c r="C58" s="48">
        <v>13656817087</v>
      </c>
      <c r="D58" s="48" t="s">
        <v>57</v>
      </c>
      <c r="E58" s="49" t="s">
        <v>3592</v>
      </c>
      <c r="F58" s="48" t="s">
        <v>48</v>
      </c>
      <c r="G58" s="48" t="s">
        <v>58</v>
      </c>
      <c r="H58" s="50">
        <v>45744</v>
      </c>
      <c r="I58" s="50">
        <v>46203</v>
      </c>
      <c r="J58" s="39"/>
    </row>
    <row r="59" ht="18" customHeight="1" spans="1:10">
      <c r="A59" s="46" t="s">
        <v>4560</v>
      </c>
      <c r="B59" s="47" t="s">
        <v>4561</v>
      </c>
      <c r="C59" s="48">
        <v>15311563716</v>
      </c>
      <c r="D59" s="48" t="s">
        <v>44</v>
      </c>
      <c r="E59" s="49" t="s">
        <v>4562</v>
      </c>
      <c r="F59" s="48" t="s">
        <v>48</v>
      </c>
      <c r="G59" s="48" t="s">
        <v>58</v>
      </c>
      <c r="H59" s="50">
        <v>45735</v>
      </c>
      <c r="I59" s="50">
        <v>46203</v>
      </c>
      <c r="J59" s="39"/>
    </row>
    <row r="60" ht="18" customHeight="1" spans="1:10">
      <c r="A60" s="46" t="s">
        <v>3542</v>
      </c>
      <c r="B60" s="47" t="s">
        <v>3544</v>
      </c>
      <c r="C60" s="48">
        <v>13355786578</v>
      </c>
      <c r="D60" s="48" t="s">
        <v>44</v>
      </c>
      <c r="E60" s="49" t="s">
        <v>3545</v>
      </c>
      <c r="F60" s="48" t="s">
        <v>42</v>
      </c>
      <c r="G60" s="48" t="s">
        <v>58</v>
      </c>
      <c r="H60" s="50">
        <v>45737</v>
      </c>
      <c r="I60" s="50">
        <v>46203</v>
      </c>
      <c r="J60" s="39"/>
    </row>
    <row r="61" ht="18" customHeight="1" spans="1:10">
      <c r="A61" s="46" t="s">
        <v>3569</v>
      </c>
      <c r="B61" s="47" t="s">
        <v>3571</v>
      </c>
      <c r="C61" s="48">
        <v>13902322356</v>
      </c>
      <c r="D61" s="48" t="s">
        <v>57</v>
      </c>
      <c r="E61" s="49" t="s">
        <v>3572</v>
      </c>
      <c r="F61" s="48" t="s">
        <v>36</v>
      </c>
      <c r="G61" s="48" t="s">
        <v>58</v>
      </c>
      <c r="H61" s="50">
        <v>45741</v>
      </c>
      <c r="I61" s="50">
        <v>46203</v>
      </c>
      <c r="J61" s="39"/>
    </row>
    <row r="62" ht="18" customHeight="1" spans="1:10">
      <c r="A62" s="46" t="s">
        <v>3655</v>
      </c>
      <c r="B62" s="47" t="s">
        <v>4412</v>
      </c>
      <c r="C62" s="48">
        <v>2179793198</v>
      </c>
      <c r="D62" s="48" t="s">
        <v>68</v>
      </c>
      <c r="E62" s="49" t="s">
        <v>3658</v>
      </c>
      <c r="F62" s="48" t="s">
        <v>325</v>
      </c>
      <c r="G62" s="48" t="s">
        <v>58</v>
      </c>
      <c r="H62" s="50">
        <v>45774</v>
      </c>
      <c r="I62" s="50">
        <v>46203</v>
      </c>
      <c r="J62" s="39"/>
    </row>
    <row r="63" ht="18" customHeight="1" spans="1:10">
      <c r="A63" s="46" t="s">
        <v>4563</v>
      </c>
      <c r="B63" s="47" t="s">
        <v>3535</v>
      </c>
      <c r="C63" s="48">
        <v>17501675168</v>
      </c>
      <c r="D63" s="48" t="s">
        <v>50</v>
      </c>
      <c r="E63" s="49" t="s">
        <v>4564</v>
      </c>
      <c r="F63" s="48" t="s">
        <v>62</v>
      </c>
      <c r="G63" s="48" t="s">
        <v>58</v>
      </c>
      <c r="H63" s="50">
        <v>45735</v>
      </c>
      <c r="I63" s="50">
        <v>46203</v>
      </c>
      <c r="J63" s="39"/>
    </row>
    <row r="64" ht="18" customHeight="1" spans="1:10">
      <c r="A64" s="46" t="s">
        <v>3546</v>
      </c>
      <c r="B64" s="47" t="s">
        <v>3548</v>
      </c>
      <c r="C64" s="48">
        <v>13331068046</v>
      </c>
      <c r="D64" s="48" t="s">
        <v>134</v>
      </c>
      <c r="E64" s="49" t="s">
        <v>3549</v>
      </c>
      <c r="F64" s="48" t="s">
        <v>48</v>
      </c>
      <c r="G64" s="48" t="s">
        <v>58</v>
      </c>
      <c r="H64" s="50">
        <v>45737</v>
      </c>
      <c r="I64" s="50">
        <v>46203</v>
      </c>
      <c r="J64" s="39"/>
    </row>
    <row r="65" ht="18" customHeight="1" spans="1:10">
      <c r="A65" s="46" t="s">
        <v>3550</v>
      </c>
      <c r="B65" s="47" t="s">
        <v>3552</v>
      </c>
      <c r="C65" s="48">
        <v>13918077918</v>
      </c>
      <c r="D65" s="48" t="s">
        <v>50</v>
      </c>
      <c r="E65" s="49" t="s">
        <v>3553</v>
      </c>
      <c r="F65" s="48" t="s">
        <v>62</v>
      </c>
      <c r="G65" s="48" t="s">
        <v>58</v>
      </c>
      <c r="H65" s="50">
        <v>45737</v>
      </c>
      <c r="I65" s="50">
        <v>46203</v>
      </c>
      <c r="J65" s="39"/>
    </row>
    <row r="66" ht="18" customHeight="1" spans="1:10">
      <c r="A66" s="46" t="s">
        <v>3564</v>
      </c>
      <c r="B66" s="47" t="s">
        <v>3566</v>
      </c>
      <c r="C66" s="48">
        <v>18910528260</v>
      </c>
      <c r="D66" s="48" t="s">
        <v>134</v>
      </c>
      <c r="E66" s="49" t="s">
        <v>3568</v>
      </c>
      <c r="F66" s="48" t="s">
        <v>48</v>
      </c>
      <c r="G66" s="48" t="s">
        <v>58</v>
      </c>
      <c r="H66" s="50">
        <v>45740</v>
      </c>
      <c r="I66" s="50">
        <v>46234</v>
      </c>
      <c r="J66" s="39"/>
    </row>
    <row r="67" ht="18" customHeight="1" spans="1:10">
      <c r="A67" s="46" t="s">
        <v>3479</v>
      </c>
      <c r="B67" s="47" t="s">
        <v>3481</v>
      </c>
      <c r="C67" s="48">
        <v>18257146865</v>
      </c>
      <c r="D67" s="48" t="s">
        <v>57</v>
      </c>
      <c r="E67" s="49" t="s">
        <v>3484</v>
      </c>
      <c r="F67" s="48" t="s">
        <v>42</v>
      </c>
      <c r="G67" s="48" t="s">
        <v>58</v>
      </c>
      <c r="H67" s="50">
        <v>45723</v>
      </c>
      <c r="I67" s="50">
        <v>46203</v>
      </c>
      <c r="J67" s="39"/>
    </row>
    <row r="68" ht="18" customHeight="1" spans="1:10">
      <c r="A68" s="46" t="s">
        <v>3485</v>
      </c>
      <c r="B68" s="47" t="s">
        <v>3487</v>
      </c>
      <c r="C68" s="48">
        <v>18917740153</v>
      </c>
      <c r="D68" s="48" t="s">
        <v>68</v>
      </c>
      <c r="E68" s="49" t="s">
        <v>3490</v>
      </c>
      <c r="F68" s="48" t="s">
        <v>62</v>
      </c>
      <c r="G68" s="48" t="s">
        <v>58</v>
      </c>
      <c r="H68" s="50">
        <v>45723</v>
      </c>
      <c r="I68" s="50">
        <v>46203</v>
      </c>
      <c r="J68" s="39"/>
    </row>
    <row r="69" ht="18" customHeight="1" spans="1:10">
      <c r="A69" s="46" t="s">
        <v>3521</v>
      </c>
      <c r="B69" s="47" t="s">
        <v>3523</v>
      </c>
      <c r="C69" s="48">
        <v>13175027256</v>
      </c>
      <c r="D69" s="48" t="s">
        <v>138</v>
      </c>
      <c r="E69" s="49" t="s">
        <v>3525</v>
      </c>
      <c r="F69" s="48" t="s">
        <v>42</v>
      </c>
      <c r="G69" s="48" t="s">
        <v>58</v>
      </c>
      <c r="H69" s="50">
        <v>45733</v>
      </c>
      <c r="I69" s="50">
        <v>46234</v>
      </c>
      <c r="J69" s="39"/>
    </row>
    <row r="70" ht="18" customHeight="1" spans="1:10">
      <c r="A70" s="46" t="s">
        <v>3554</v>
      </c>
      <c r="B70" s="47" t="s">
        <v>1104</v>
      </c>
      <c r="C70" s="48">
        <v>18581836077</v>
      </c>
      <c r="D70" s="48" t="s">
        <v>217</v>
      </c>
      <c r="E70" s="49" t="s">
        <v>3555</v>
      </c>
      <c r="F70" s="48" t="s">
        <v>48</v>
      </c>
      <c r="G70" s="48" t="s">
        <v>58</v>
      </c>
      <c r="H70" s="50">
        <v>45740</v>
      </c>
      <c r="I70" s="50">
        <v>46203</v>
      </c>
      <c r="J70" s="39"/>
    </row>
    <row r="71" ht="18" customHeight="1" spans="1:10">
      <c r="A71" s="46" t="s">
        <v>3585</v>
      </c>
      <c r="B71" s="47" t="s">
        <v>3587</v>
      </c>
      <c r="C71" s="48">
        <v>13501266680</v>
      </c>
      <c r="D71" s="48" t="s">
        <v>57</v>
      </c>
      <c r="E71" s="49" t="s">
        <v>3588</v>
      </c>
      <c r="F71" s="48" t="s">
        <v>48</v>
      </c>
      <c r="G71" s="48" t="s">
        <v>58</v>
      </c>
      <c r="H71" s="50">
        <v>45744</v>
      </c>
      <c r="I71" s="50">
        <v>46203</v>
      </c>
      <c r="J71" s="39"/>
    </row>
    <row r="72" ht="18" customHeight="1" spans="1:10">
      <c r="A72" s="46" t="s">
        <v>3504</v>
      </c>
      <c r="B72" s="47" t="s">
        <v>3506</v>
      </c>
      <c r="C72" s="48">
        <v>13352891703</v>
      </c>
      <c r="D72" s="48" t="s">
        <v>2152</v>
      </c>
      <c r="E72" s="49" t="s">
        <v>3507</v>
      </c>
      <c r="F72" s="48" t="s">
        <v>36</v>
      </c>
      <c r="G72" s="48" t="s">
        <v>58</v>
      </c>
      <c r="H72" s="50">
        <v>45728</v>
      </c>
      <c r="I72" s="50">
        <v>46112</v>
      </c>
      <c r="J72" s="39"/>
    </row>
    <row r="73" ht="18" customHeight="1" spans="1:10">
      <c r="A73" s="46" t="s">
        <v>3475</v>
      </c>
      <c r="B73" s="47" t="s">
        <v>279</v>
      </c>
      <c r="C73" s="48">
        <v>15010430531</v>
      </c>
      <c r="D73" s="48" t="s">
        <v>363</v>
      </c>
      <c r="E73" s="49" t="s">
        <v>3478</v>
      </c>
      <c r="F73" s="48" t="s">
        <v>48</v>
      </c>
      <c r="G73" s="48" t="s">
        <v>58</v>
      </c>
      <c r="H73" s="50">
        <v>45722</v>
      </c>
      <c r="I73" s="50">
        <v>46203</v>
      </c>
      <c r="J73" s="39"/>
    </row>
    <row r="74" ht="18" customHeight="1" spans="1:10">
      <c r="A74" s="46" t="s">
        <v>3529</v>
      </c>
      <c r="B74" s="47" t="s">
        <v>3531</v>
      </c>
      <c r="C74" s="48">
        <v>18602882861</v>
      </c>
      <c r="D74" s="48" t="s">
        <v>1046</v>
      </c>
      <c r="E74" s="49" t="s">
        <v>3532</v>
      </c>
      <c r="F74" s="48" t="s">
        <v>308</v>
      </c>
      <c r="G74" s="48" t="s">
        <v>58</v>
      </c>
      <c r="H74" s="50">
        <v>45734</v>
      </c>
      <c r="I74" s="50">
        <v>46203</v>
      </c>
      <c r="J74" s="39"/>
    </row>
    <row r="75" ht="18" customHeight="1" spans="1:10">
      <c r="A75" s="46" t="s">
        <v>3458</v>
      </c>
      <c r="B75" s="47" t="s">
        <v>3460</v>
      </c>
      <c r="C75" s="48">
        <v>18818277441</v>
      </c>
      <c r="D75" s="48" t="s">
        <v>68</v>
      </c>
      <c r="E75" s="49" t="s">
        <v>3462</v>
      </c>
      <c r="F75" s="48" t="s">
        <v>62</v>
      </c>
      <c r="G75" s="48" t="s">
        <v>58</v>
      </c>
      <c r="H75" s="50">
        <v>45715</v>
      </c>
      <c r="I75" s="50">
        <v>46203</v>
      </c>
      <c r="J75" s="39"/>
    </row>
    <row r="76" ht="18" customHeight="1" spans="1:10">
      <c r="A76" s="46" t="s">
        <v>3496</v>
      </c>
      <c r="B76" s="47" t="s">
        <v>4565</v>
      </c>
      <c r="C76" s="48">
        <v>18500132479</v>
      </c>
      <c r="D76" s="48" t="s">
        <v>57</v>
      </c>
      <c r="E76" s="49" t="s">
        <v>3499</v>
      </c>
      <c r="F76" s="48" t="s">
        <v>48</v>
      </c>
      <c r="G76" s="48" t="s">
        <v>58</v>
      </c>
      <c r="H76" s="50">
        <v>45726</v>
      </c>
      <c r="I76" s="50">
        <v>46203</v>
      </c>
      <c r="J76" s="39"/>
    </row>
    <row r="77" ht="18" customHeight="1" spans="1:10">
      <c r="A77" s="46" t="s">
        <v>3448</v>
      </c>
      <c r="B77" s="47" t="s">
        <v>3450</v>
      </c>
      <c r="C77" s="48">
        <v>17780650937</v>
      </c>
      <c r="D77" s="48" t="s">
        <v>134</v>
      </c>
      <c r="E77" s="49" t="s">
        <v>3452</v>
      </c>
      <c r="F77" s="48" t="s">
        <v>308</v>
      </c>
      <c r="G77" s="48" t="s">
        <v>58</v>
      </c>
      <c r="H77" s="50">
        <v>45713</v>
      </c>
      <c r="I77" s="50">
        <v>46203</v>
      </c>
      <c r="J77" s="39"/>
    </row>
    <row r="78" ht="18" customHeight="1" spans="1:10">
      <c r="A78" s="46" t="s">
        <v>3500</v>
      </c>
      <c r="B78" s="47" t="s">
        <v>4566</v>
      </c>
      <c r="C78" s="48">
        <v>13552748910</v>
      </c>
      <c r="D78" s="48" t="s">
        <v>57</v>
      </c>
      <c r="E78" s="49" t="s">
        <v>3503</v>
      </c>
      <c r="F78" s="48" t="s">
        <v>48</v>
      </c>
      <c r="G78" s="48" t="s">
        <v>58</v>
      </c>
      <c r="H78" s="50">
        <v>45726</v>
      </c>
      <c r="I78" s="50">
        <v>46203</v>
      </c>
      <c r="J78" s="39"/>
    </row>
    <row r="79" ht="18" customHeight="1" spans="1:10">
      <c r="A79" s="46" t="s">
        <v>3432</v>
      </c>
      <c r="B79" s="47" t="s">
        <v>3434</v>
      </c>
      <c r="C79" s="48">
        <v>15900333581</v>
      </c>
      <c r="D79" s="48" t="s">
        <v>2152</v>
      </c>
      <c r="E79" s="49" t="s">
        <v>3436</v>
      </c>
      <c r="F79" s="48" t="s">
        <v>48</v>
      </c>
      <c r="G79" s="48" t="s">
        <v>58</v>
      </c>
      <c r="H79" s="50">
        <v>45706</v>
      </c>
      <c r="I79" s="50">
        <v>46203</v>
      </c>
      <c r="J79" s="39"/>
    </row>
    <row r="80" ht="18" customHeight="1" spans="1:10">
      <c r="A80" s="46" t="s">
        <v>3425</v>
      </c>
      <c r="B80" s="47" t="s">
        <v>3428</v>
      </c>
      <c r="C80" s="48">
        <v>18624261220</v>
      </c>
      <c r="D80" s="48" t="s">
        <v>2152</v>
      </c>
      <c r="E80" s="49" t="s">
        <v>3431</v>
      </c>
      <c r="F80" s="48" t="s">
        <v>48</v>
      </c>
      <c r="G80" s="48" t="s">
        <v>58</v>
      </c>
      <c r="H80" s="50">
        <v>45705</v>
      </c>
      <c r="I80" s="50">
        <v>46203</v>
      </c>
      <c r="J80" s="39"/>
    </row>
    <row r="81" ht="18" customHeight="1" spans="1:10">
      <c r="A81" s="46" t="s">
        <v>3442</v>
      </c>
      <c r="B81" s="47" t="s">
        <v>2808</v>
      </c>
      <c r="C81" s="48">
        <v>18221753380</v>
      </c>
      <c r="D81" s="48" t="s">
        <v>221</v>
      </c>
      <c r="E81" s="49" t="s">
        <v>3444</v>
      </c>
      <c r="F81" s="48" t="s">
        <v>62</v>
      </c>
      <c r="G81" s="48" t="s">
        <v>58</v>
      </c>
      <c r="H81" s="50">
        <v>45707</v>
      </c>
      <c r="I81" s="50">
        <v>46203</v>
      </c>
      <c r="J81" s="39"/>
    </row>
    <row r="82" ht="18" customHeight="1" spans="1:10">
      <c r="A82" s="46" t="s">
        <v>3422</v>
      </c>
      <c r="B82" s="47" t="s">
        <v>904</v>
      </c>
      <c r="C82" s="48">
        <v>18820902280</v>
      </c>
      <c r="D82" s="48" t="s">
        <v>2152</v>
      </c>
      <c r="E82" s="49" t="s">
        <v>3424</v>
      </c>
      <c r="F82" s="48" t="s">
        <v>67</v>
      </c>
      <c r="G82" s="48" t="s">
        <v>58</v>
      </c>
      <c r="H82" s="50">
        <v>45705</v>
      </c>
      <c r="I82" s="50">
        <v>46203</v>
      </c>
      <c r="J82" s="39"/>
    </row>
    <row r="83" ht="18" customHeight="1" spans="1:10">
      <c r="A83" s="46" t="s">
        <v>3513</v>
      </c>
      <c r="B83" s="47" t="s">
        <v>3515</v>
      </c>
      <c r="C83" s="48">
        <v>15811392714</v>
      </c>
      <c r="D83" s="48" t="s">
        <v>57</v>
      </c>
      <c r="E83" s="49" t="s">
        <v>3516</v>
      </c>
      <c r="F83" s="48" t="s">
        <v>48</v>
      </c>
      <c r="G83" s="48" t="s">
        <v>58</v>
      </c>
      <c r="H83" s="50">
        <v>45730</v>
      </c>
      <c r="I83" s="50">
        <v>46203</v>
      </c>
      <c r="J83" s="39"/>
    </row>
    <row r="84" ht="18" customHeight="1" spans="1:10">
      <c r="A84" s="46" t="s">
        <v>3468</v>
      </c>
      <c r="B84" s="47" t="s">
        <v>3470</v>
      </c>
      <c r="C84" s="48">
        <v>13688192804</v>
      </c>
      <c r="D84" s="48" t="s">
        <v>57</v>
      </c>
      <c r="E84" s="49" t="s">
        <v>3471</v>
      </c>
      <c r="F84" s="48" t="s">
        <v>308</v>
      </c>
      <c r="G84" s="48" t="s">
        <v>58</v>
      </c>
      <c r="H84" s="50">
        <v>45715</v>
      </c>
      <c r="I84" s="50">
        <v>46203</v>
      </c>
      <c r="J84" s="39"/>
    </row>
    <row r="85" ht="18" customHeight="1" spans="1:10">
      <c r="A85" s="46" t="s">
        <v>3437</v>
      </c>
      <c r="B85" s="47" t="s">
        <v>3439</v>
      </c>
      <c r="C85" s="48">
        <v>13524919174</v>
      </c>
      <c r="D85" s="48" t="s">
        <v>44</v>
      </c>
      <c r="E85" s="49" t="s">
        <v>3441</v>
      </c>
      <c r="F85" s="48" t="s">
        <v>62</v>
      </c>
      <c r="G85" s="48" t="s">
        <v>58</v>
      </c>
      <c r="H85" s="50">
        <v>45706</v>
      </c>
      <c r="I85" s="50">
        <v>46203</v>
      </c>
      <c r="J85" s="39"/>
    </row>
    <row r="86" ht="18" customHeight="1" spans="1:10">
      <c r="A86" s="46" t="s">
        <v>3602</v>
      </c>
      <c r="B86" s="47" t="s">
        <v>3604</v>
      </c>
      <c r="C86" s="48">
        <v>18668247800</v>
      </c>
      <c r="D86" s="48" t="s">
        <v>50</v>
      </c>
      <c r="E86" s="49" t="s">
        <v>3605</v>
      </c>
      <c r="F86" s="48" t="s">
        <v>62</v>
      </c>
      <c r="G86" s="48" t="s">
        <v>58</v>
      </c>
      <c r="H86" s="50">
        <v>45747</v>
      </c>
      <c r="I86" s="50">
        <v>46203</v>
      </c>
      <c r="J86" s="39"/>
    </row>
    <row r="87" ht="18" customHeight="1" spans="1:10">
      <c r="A87" s="46" t="s">
        <v>3580</v>
      </c>
      <c r="B87" s="47" t="s">
        <v>3582</v>
      </c>
      <c r="C87" s="48">
        <v>18621631870</v>
      </c>
      <c r="D87" s="48" t="s">
        <v>50</v>
      </c>
      <c r="E87" s="49" t="s">
        <v>3584</v>
      </c>
      <c r="F87" s="48" t="s">
        <v>62</v>
      </c>
      <c r="G87" s="48" t="s">
        <v>58</v>
      </c>
      <c r="H87" s="50">
        <v>45743</v>
      </c>
      <c r="I87" s="50">
        <v>46203</v>
      </c>
      <c r="J87" s="39"/>
    </row>
    <row r="88" ht="18" customHeight="1" spans="1:10">
      <c r="A88" s="46" t="s">
        <v>3417</v>
      </c>
      <c r="B88" s="47" t="s">
        <v>3419</v>
      </c>
      <c r="C88" s="48">
        <v>18612962420</v>
      </c>
      <c r="D88" s="48" t="s">
        <v>68</v>
      </c>
      <c r="E88" s="49" t="s">
        <v>3421</v>
      </c>
      <c r="F88" s="48" t="s">
        <v>48</v>
      </c>
      <c r="G88" s="48" t="s">
        <v>58</v>
      </c>
      <c r="H88" s="50">
        <v>45705</v>
      </c>
      <c r="I88" s="50">
        <v>46234</v>
      </c>
      <c r="J88" s="39"/>
    </row>
    <row r="89" ht="18" customHeight="1" spans="1:10">
      <c r="A89" s="46" t="s">
        <v>3373</v>
      </c>
      <c r="B89" s="47" t="s">
        <v>3375</v>
      </c>
      <c r="C89" s="48">
        <v>13922715897</v>
      </c>
      <c r="D89" s="48" t="s">
        <v>68</v>
      </c>
      <c r="E89" s="49" t="s">
        <v>3378</v>
      </c>
      <c r="F89" s="48" t="s">
        <v>67</v>
      </c>
      <c r="G89" s="48" t="s">
        <v>58</v>
      </c>
      <c r="H89" s="50">
        <v>45674</v>
      </c>
      <c r="I89" s="50">
        <v>46203</v>
      </c>
      <c r="J89" s="39"/>
    </row>
    <row r="90" ht="18" customHeight="1" spans="1:10">
      <c r="A90" s="46" t="s">
        <v>4567</v>
      </c>
      <c r="B90" s="47" t="s">
        <v>4568</v>
      </c>
      <c r="C90" s="48">
        <v>13359509192</v>
      </c>
      <c r="D90" s="48" t="s">
        <v>68</v>
      </c>
      <c r="E90" s="49" t="s">
        <v>4569</v>
      </c>
      <c r="F90" s="48" t="s">
        <v>48</v>
      </c>
      <c r="G90" s="48" t="s">
        <v>58</v>
      </c>
      <c r="H90" s="50">
        <v>45671</v>
      </c>
      <c r="I90" s="50">
        <v>46568</v>
      </c>
      <c r="J90" s="39"/>
    </row>
    <row r="91" ht="18" customHeight="1" spans="1:10">
      <c r="A91" s="46" t="s">
        <v>3388</v>
      </c>
      <c r="B91" s="47" t="s">
        <v>3390</v>
      </c>
      <c r="C91" s="48">
        <v>18911587509</v>
      </c>
      <c r="D91" s="48" t="s">
        <v>2152</v>
      </c>
      <c r="E91" s="49" t="s">
        <v>3391</v>
      </c>
      <c r="F91" s="48" t="s">
        <v>42</v>
      </c>
      <c r="G91" s="48" t="s">
        <v>58</v>
      </c>
      <c r="H91" s="50">
        <v>45678</v>
      </c>
      <c r="I91" s="50">
        <v>46203</v>
      </c>
      <c r="J91" s="39"/>
    </row>
    <row r="92" ht="18" customHeight="1" spans="1:10">
      <c r="A92" s="46" t="s">
        <v>3379</v>
      </c>
      <c r="B92" s="47" t="s">
        <v>3381</v>
      </c>
      <c r="C92" s="48">
        <v>13802889494</v>
      </c>
      <c r="D92" s="48" t="s">
        <v>68</v>
      </c>
      <c r="E92" s="49" t="s">
        <v>3383</v>
      </c>
      <c r="F92" s="48" t="s">
        <v>67</v>
      </c>
      <c r="G92" s="48" t="s">
        <v>58</v>
      </c>
      <c r="H92" s="50">
        <v>45674</v>
      </c>
      <c r="I92" s="50">
        <v>46203</v>
      </c>
      <c r="J92" s="39"/>
    </row>
    <row r="93" ht="18" customHeight="1" spans="1:10">
      <c r="A93" s="46" t="s">
        <v>3364</v>
      </c>
      <c r="B93" s="47" t="s">
        <v>3366</v>
      </c>
      <c r="C93" s="48">
        <v>13922702239</v>
      </c>
      <c r="D93" s="48" t="s">
        <v>50</v>
      </c>
      <c r="E93" s="49" t="s">
        <v>3367</v>
      </c>
      <c r="F93" s="48" t="s">
        <v>67</v>
      </c>
      <c r="G93" s="48" t="s">
        <v>58</v>
      </c>
      <c r="H93" s="50">
        <v>45674</v>
      </c>
      <c r="I93" s="50">
        <v>46203</v>
      </c>
      <c r="J93" s="39"/>
    </row>
    <row r="94" ht="18" customHeight="1" spans="1:10">
      <c r="A94" s="46" t="s">
        <v>3332</v>
      </c>
      <c r="B94" s="47" t="s">
        <v>3334</v>
      </c>
      <c r="C94" s="48">
        <v>18268046890</v>
      </c>
      <c r="D94" s="48" t="s">
        <v>68</v>
      </c>
      <c r="E94" s="49" t="s">
        <v>3335</v>
      </c>
      <c r="F94" s="48" t="s">
        <v>42</v>
      </c>
      <c r="G94" s="48" t="s">
        <v>58</v>
      </c>
      <c r="H94" s="50">
        <v>45672</v>
      </c>
      <c r="I94" s="50">
        <v>46203</v>
      </c>
      <c r="J94" s="39"/>
    </row>
    <row r="95" ht="18" customHeight="1" spans="1:10">
      <c r="A95" s="46" t="s">
        <v>3344</v>
      </c>
      <c r="B95" s="47" t="s">
        <v>3346</v>
      </c>
      <c r="C95" s="48">
        <v>13910401049</v>
      </c>
      <c r="D95" s="48" t="s">
        <v>1046</v>
      </c>
      <c r="E95" s="49" t="s">
        <v>3348</v>
      </c>
      <c r="F95" s="48" t="s">
        <v>48</v>
      </c>
      <c r="G95" s="48" t="s">
        <v>58</v>
      </c>
      <c r="H95" s="50">
        <v>45672</v>
      </c>
      <c r="I95" s="50">
        <v>46203</v>
      </c>
      <c r="J95" s="39"/>
    </row>
    <row r="96" ht="18" customHeight="1" spans="1:10">
      <c r="A96" s="46" t="s">
        <v>3384</v>
      </c>
      <c r="B96" s="47" t="s">
        <v>3386</v>
      </c>
      <c r="C96" s="48">
        <v>18628077866</v>
      </c>
      <c r="D96" s="48" t="s">
        <v>57</v>
      </c>
      <c r="E96" s="49" t="s">
        <v>3387</v>
      </c>
      <c r="F96" s="48" t="s">
        <v>308</v>
      </c>
      <c r="G96" s="48" t="s">
        <v>58</v>
      </c>
      <c r="H96" s="50">
        <v>45677</v>
      </c>
      <c r="I96" s="50">
        <v>46203</v>
      </c>
      <c r="J96" s="39"/>
    </row>
    <row r="97" ht="18" customHeight="1" spans="1:10">
      <c r="A97" s="46" t="s">
        <v>3292</v>
      </c>
      <c r="B97" s="47" t="s">
        <v>3294</v>
      </c>
      <c r="C97" s="48">
        <v>15217044221</v>
      </c>
      <c r="D97" s="48" t="s">
        <v>44</v>
      </c>
      <c r="E97" s="49" t="s">
        <v>3295</v>
      </c>
      <c r="F97" s="48" t="s">
        <v>36</v>
      </c>
      <c r="G97" s="48" t="s">
        <v>58</v>
      </c>
      <c r="H97" s="50">
        <v>45663</v>
      </c>
      <c r="I97" s="50">
        <v>46203</v>
      </c>
      <c r="J97" s="39"/>
    </row>
    <row r="98" ht="18" customHeight="1" spans="1:10">
      <c r="A98" s="46" t="s">
        <v>3341</v>
      </c>
      <c r="B98" s="47" t="s">
        <v>3342</v>
      </c>
      <c r="C98" s="48">
        <v>18859231888</v>
      </c>
      <c r="D98" s="48" t="s">
        <v>57</v>
      </c>
      <c r="E98" s="49" t="s">
        <v>3343</v>
      </c>
      <c r="F98" s="48" t="s">
        <v>518</v>
      </c>
      <c r="G98" s="48" t="s">
        <v>58</v>
      </c>
      <c r="H98" s="50">
        <v>45672</v>
      </c>
      <c r="I98" s="50">
        <v>46203</v>
      </c>
      <c r="J98" s="39"/>
    </row>
    <row r="99" ht="18" customHeight="1" spans="1:10">
      <c r="A99" s="46" t="s">
        <v>3359</v>
      </c>
      <c r="B99" s="47" t="s">
        <v>3361</v>
      </c>
      <c r="C99" s="48">
        <v>18617168800</v>
      </c>
      <c r="D99" s="48" t="s">
        <v>57</v>
      </c>
      <c r="E99" s="49" t="s">
        <v>3363</v>
      </c>
      <c r="F99" s="48" t="s">
        <v>36</v>
      </c>
      <c r="G99" s="48" t="s">
        <v>58</v>
      </c>
      <c r="H99" s="50">
        <v>45673</v>
      </c>
      <c r="I99" s="50">
        <v>46203</v>
      </c>
      <c r="J99" s="39"/>
    </row>
    <row r="100" ht="18" customHeight="1" spans="1:10">
      <c r="A100" s="46" t="s">
        <v>3309</v>
      </c>
      <c r="B100" s="47" t="s">
        <v>4398</v>
      </c>
      <c r="C100" s="48">
        <v>13260008070</v>
      </c>
      <c r="D100" s="48" t="s">
        <v>50</v>
      </c>
      <c r="E100" s="49" t="s">
        <v>3312</v>
      </c>
      <c r="F100" s="48" t="s">
        <v>48</v>
      </c>
      <c r="G100" s="48" t="s">
        <v>58</v>
      </c>
      <c r="H100" s="50">
        <v>45665</v>
      </c>
      <c r="I100" s="50">
        <v>46203</v>
      </c>
      <c r="J100" s="39"/>
    </row>
    <row r="101" ht="18" customHeight="1" spans="1:10">
      <c r="A101" s="46" t="s">
        <v>3304</v>
      </c>
      <c r="B101" s="47" t="s">
        <v>144</v>
      </c>
      <c r="C101" s="48">
        <v>18621916973</v>
      </c>
      <c r="D101" s="48" t="s">
        <v>68</v>
      </c>
      <c r="E101" s="49" t="s">
        <v>3308</v>
      </c>
      <c r="F101" s="48" t="s">
        <v>62</v>
      </c>
      <c r="G101" s="48" t="s">
        <v>58</v>
      </c>
      <c r="H101" s="50">
        <v>45665</v>
      </c>
      <c r="I101" s="50">
        <v>46203</v>
      </c>
      <c r="J101" s="39"/>
    </row>
    <row r="102" ht="18" customHeight="1" spans="1:10">
      <c r="A102" s="46" t="s">
        <v>3368</v>
      </c>
      <c r="B102" s="47" t="s">
        <v>4402</v>
      </c>
      <c r="C102" s="48">
        <v>18602286703</v>
      </c>
      <c r="D102" s="48" t="s">
        <v>50</v>
      </c>
      <c r="E102" s="49" t="s">
        <v>3372</v>
      </c>
      <c r="F102" s="48" t="s">
        <v>48</v>
      </c>
      <c r="G102" s="48" t="s">
        <v>58</v>
      </c>
      <c r="H102" s="50">
        <v>45674</v>
      </c>
      <c r="I102" s="50">
        <v>46081</v>
      </c>
      <c r="J102" s="39"/>
    </row>
    <row r="103" ht="18" customHeight="1" spans="1:10">
      <c r="A103" s="46" t="s">
        <v>3573</v>
      </c>
      <c r="B103" s="47" t="s">
        <v>3576</v>
      </c>
      <c r="C103" s="48">
        <v>2132741578</v>
      </c>
      <c r="D103" s="48" t="s">
        <v>68</v>
      </c>
      <c r="E103" s="49" t="s">
        <v>3579</v>
      </c>
      <c r="F103" s="48" t="s">
        <v>325</v>
      </c>
      <c r="G103" s="48" t="s">
        <v>58</v>
      </c>
      <c r="H103" s="50">
        <v>45742</v>
      </c>
      <c r="I103" s="50">
        <v>46203</v>
      </c>
      <c r="J103" s="39"/>
    </row>
    <row r="104" ht="18" customHeight="1" spans="1:10">
      <c r="A104" s="46" t="s">
        <v>3284</v>
      </c>
      <c r="B104" s="47" t="s">
        <v>379</v>
      </c>
      <c r="C104" s="48">
        <v>18826075718</v>
      </c>
      <c r="D104" s="48" t="s">
        <v>68</v>
      </c>
      <c r="E104" s="49" t="s">
        <v>3287</v>
      </c>
      <c r="F104" s="48" t="s">
        <v>36</v>
      </c>
      <c r="G104" s="48" t="s">
        <v>58</v>
      </c>
      <c r="H104" s="50">
        <v>45659</v>
      </c>
      <c r="I104" s="50">
        <v>46203</v>
      </c>
      <c r="J104" s="39"/>
    </row>
    <row r="105" ht="18" customHeight="1" spans="1:10">
      <c r="A105" s="46" t="s">
        <v>3288</v>
      </c>
      <c r="B105" s="47" t="s">
        <v>3290</v>
      </c>
      <c r="C105" s="48">
        <v>13701993715</v>
      </c>
      <c r="D105" s="48" t="s">
        <v>57</v>
      </c>
      <c r="E105" s="49" t="s">
        <v>3291</v>
      </c>
      <c r="F105" s="48" t="s">
        <v>62</v>
      </c>
      <c r="G105" s="48" t="s">
        <v>58</v>
      </c>
      <c r="H105" s="50">
        <v>45660</v>
      </c>
      <c r="I105" s="50">
        <v>46203</v>
      </c>
      <c r="J105" s="39"/>
    </row>
    <row r="106" ht="18" customHeight="1" spans="1:10">
      <c r="A106" s="46" t="s">
        <v>3274</v>
      </c>
      <c r="B106" s="47" t="s">
        <v>3276</v>
      </c>
      <c r="C106" s="48">
        <v>18901750557</v>
      </c>
      <c r="D106" s="48" t="s">
        <v>44</v>
      </c>
      <c r="E106" s="49" t="s">
        <v>3277</v>
      </c>
      <c r="F106" s="48" t="s">
        <v>48</v>
      </c>
      <c r="G106" s="48" t="s">
        <v>58</v>
      </c>
      <c r="H106" s="50">
        <v>45659</v>
      </c>
      <c r="I106" s="50">
        <v>46203</v>
      </c>
      <c r="J106" s="39"/>
    </row>
    <row r="107" ht="18" customHeight="1" spans="1:10">
      <c r="A107" s="46" t="s">
        <v>3257</v>
      </c>
      <c r="B107" s="47" t="s">
        <v>3259</v>
      </c>
      <c r="C107" s="48">
        <v>13501293956</v>
      </c>
      <c r="D107" s="48" t="s">
        <v>57</v>
      </c>
      <c r="E107" s="49" t="s">
        <v>3260</v>
      </c>
      <c r="F107" s="48" t="s">
        <v>48</v>
      </c>
      <c r="G107" s="48" t="s">
        <v>58</v>
      </c>
      <c r="H107" s="50">
        <v>45653</v>
      </c>
      <c r="I107" s="50">
        <v>46203</v>
      </c>
      <c r="J107" s="39"/>
    </row>
    <row r="108" ht="18" customHeight="1" spans="1:10">
      <c r="A108" s="46" t="s">
        <v>3299</v>
      </c>
      <c r="B108" s="47" t="s">
        <v>3259</v>
      </c>
      <c r="C108" s="48">
        <v>13426348110</v>
      </c>
      <c r="D108" s="48" t="s">
        <v>1046</v>
      </c>
      <c r="E108" s="49" t="s">
        <v>3303</v>
      </c>
      <c r="F108" s="48" t="s">
        <v>48</v>
      </c>
      <c r="G108" s="48" t="s">
        <v>58</v>
      </c>
      <c r="H108" s="50">
        <v>45665</v>
      </c>
      <c r="I108" s="50">
        <v>46203</v>
      </c>
      <c r="J108" s="39"/>
    </row>
    <row r="109" ht="18" customHeight="1" spans="1:10">
      <c r="A109" s="46" t="s">
        <v>3356</v>
      </c>
      <c r="B109" s="47" t="s">
        <v>3220</v>
      </c>
      <c r="C109" s="48">
        <v>13510852045</v>
      </c>
      <c r="D109" s="48" t="s">
        <v>2152</v>
      </c>
      <c r="E109" s="49" t="s">
        <v>3358</v>
      </c>
      <c r="F109" s="48" t="s">
        <v>36</v>
      </c>
      <c r="G109" s="48" t="s">
        <v>58</v>
      </c>
      <c r="H109" s="50">
        <v>45673</v>
      </c>
      <c r="I109" s="50">
        <v>46203</v>
      </c>
      <c r="J109" s="39"/>
    </row>
    <row r="110" ht="18" customHeight="1" spans="1:10">
      <c r="A110" s="46" t="s">
        <v>3218</v>
      </c>
      <c r="B110" s="47" t="s">
        <v>3220</v>
      </c>
      <c r="C110" s="48">
        <v>18565594015</v>
      </c>
      <c r="D110" s="48" t="s">
        <v>221</v>
      </c>
      <c r="E110" s="49" t="s">
        <v>3221</v>
      </c>
      <c r="F110" s="48" t="s">
        <v>36</v>
      </c>
      <c r="G110" s="48" t="s">
        <v>58</v>
      </c>
      <c r="H110" s="50">
        <v>45649</v>
      </c>
      <c r="I110" s="50">
        <v>46203</v>
      </c>
      <c r="J110" s="39"/>
    </row>
    <row r="111" ht="18" customHeight="1" spans="1:10">
      <c r="A111" s="46" t="s">
        <v>3349</v>
      </c>
      <c r="B111" s="47" t="s">
        <v>3220</v>
      </c>
      <c r="C111" s="48">
        <v>13265426912</v>
      </c>
      <c r="D111" s="48" t="s">
        <v>2152</v>
      </c>
      <c r="E111" s="49" t="s">
        <v>3352</v>
      </c>
      <c r="F111" s="48" t="s">
        <v>36</v>
      </c>
      <c r="G111" s="48" t="s">
        <v>58</v>
      </c>
      <c r="H111" s="50">
        <v>45673</v>
      </c>
      <c r="I111" s="50">
        <v>46203</v>
      </c>
      <c r="J111" s="39"/>
    </row>
    <row r="112" ht="18" customHeight="1" spans="1:10">
      <c r="A112" s="46" t="s">
        <v>3205</v>
      </c>
      <c r="B112" s="47" t="s">
        <v>3207</v>
      </c>
      <c r="C112" s="48">
        <v>15921174207</v>
      </c>
      <c r="D112" s="48" t="s">
        <v>57</v>
      </c>
      <c r="E112" s="49" t="s">
        <v>3208</v>
      </c>
      <c r="F112" s="48" t="s">
        <v>62</v>
      </c>
      <c r="G112" s="48" t="s">
        <v>58</v>
      </c>
      <c r="H112" s="50">
        <v>45646</v>
      </c>
      <c r="I112" s="50">
        <v>46203</v>
      </c>
      <c r="J112" s="39"/>
    </row>
    <row r="113" ht="18" customHeight="1" spans="1:10">
      <c r="A113" s="46" t="s">
        <v>3336</v>
      </c>
      <c r="B113" s="47" t="s">
        <v>3338</v>
      </c>
      <c r="C113" s="48">
        <v>15919158206</v>
      </c>
      <c r="D113" s="48" t="s">
        <v>1477</v>
      </c>
      <c r="E113" s="49" t="s">
        <v>3340</v>
      </c>
      <c r="F113" s="48" t="s">
        <v>36</v>
      </c>
      <c r="G113" s="48" t="s">
        <v>58</v>
      </c>
      <c r="H113" s="50">
        <v>45672</v>
      </c>
      <c r="I113" s="50">
        <v>46081</v>
      </c>
      <c r="J113" s="39"/>
    </row>
    <row r="114" ht="18" customHeight="1" spans="1:10">
      <c r="A114" s="46" t="s">
        <v>3405</v>
      </c>
      <c r="B114" s="47" t="s">
        <v>3407</v>
      </c>
      <c r="C114" s="48">
        <v>13928468618</v>
      </c>
      <c r="D114" s="48" t="s">
        <v>50</v>
      </c>
      <c r="E114" s="49" t="s">
        <v>3409</v>
      </c>
      <c r="F114" s="48" t="s">
        <v>67</v>
      </c>
      <c r="G114" s="48" t="s">
        <v>58</v>
      </c>
      <c r="H114" s="50">
        <v>45699</v>
      </c>
      <c r="I114" s="50">
        <v>46203</v>
      </c>
      <c r="J114" s="39"/>
    </row>
    <row r="115" ht="18" customHeight="1" spans="1:10">
      <c r="A115" s="46" t="s">
        <v>3235</v>
      </c>
      <c r="B115" s="47" t="s">
        <v>3236</v>
      </c>
      <c r="C115" s="48">
        <v>13924585889</v>
      </c>
      <c r="D115" s="48" t="s">
        <v>1046</v>
      </c>
      <c r="E115" s="49" t="s">
        <v>3238</v>
      </c>
      <c r="F115" s="48" t="s">
        <v>36</v>
      </c>
      <c r="G115" s="48" t="s">
        <v>58</v>
      </c>
      <c r="H115" s="50">
        <v>45651</v>
      </c>
      <c r="I115" s="50">
        <v>46203</v>
      </c>
      <c r="J115" s="39"/>
    </row>
    <row r="116" ht="18" customHeight="1" spans="1:10">
      <c r="A116" s="46" t="s">
        <v>3230</v>
      </c>
      <c r="B116" s="47" t="s">
        <v>3232</v>
      </c>
      <c r="C116" s="48">
        <v>15626187385</v>
      </c>
      <c r="D116" s="48" t="s">
        <v>68</v>
      </c>
      <c r="E116" s="49" t="s">
        <v>3234</v>
      </c>
      <c r="F116" s="48" t="s">
        <v>67</v>
      </c>
      <c r="G116" s="48" t="s">
        <v>58</v>
      </c>
      <c r="H116" s="50">
        <v>45650</v>
      </c>
      <c r="I116" s="50">
        <v>46203</v>
      </c>
      <c r="J116" s="39"/>
    </row>
    <row r="117" ht="18" customHeight="1" spans="1:10">
      <c r="A117" s="46" t="s">
        <v>3222</v>
      </c>
      <c r="B117" s="47" t="s">
        <v>3224</v>
      </c>
      <c r="C117" s="48">
        <v>13560004606</v>
      </c>
      <c r="D117" s="48" t="s">
        <v>2152</v>
      </c>
      <c r="E117" s="49" t="s">
        <v>3225</v>
      </c>
      <c r="F117" s="48" t="s">
        <v>67</v>
      </c>
      <c r="G117" s="48" t="s">
        <v>58</v>
      </c>
      <c r="H117" s="50">
        <v>45649</v>
      </c>
      <c r="I117" s="50">
        <v>46203</v>
      </c>
      <c r="J117" s="39"/>
    </row>
    <row r="118" ht="18" customHeight="1" spans="1:10">
      <c r="A118" s="46" t="s">
        <v>3265</v>
      </c>
      <c r="B118" s="47" t="s">
        <v>904</v>
      </c>
      <c r="C118" s="48">
        <v>18819438552</v>
      </c>
      <c r="D118" s="48" t="s">
        <v>68</v>
      </c>
      <c r="E118" s="49" t="s">
        <v>3268</v>
      </c>
      <c r="F118" s="48" t="s">
        <v>67</v>
      </c>
      <c r="G118" s="48" t="s">
        <v>58</v>
      </c>
      <c r="H118" s="50">
        <v>45656</v>
      </c>
      <c r="I118" s="50">
        <v>46203</v>
      </c>
      <c r="J118" s="39"/>
    </row>
    <row r="119" ht="18" customHeight="1" spans="1:10">
      <c r="A119" s="46" t="s">
        <v>3261</v>
      </c>
      <c r="B119" s="47" t="s">
        <v>3232</v>
      </c>
      <c r="C119" s="48">
        <v>13560238849</v>
      </c>
      <c r="D119" s="48" t="s">
        <v>68</v>
      </c>
      <c r="E119" s="49" t="s">
        <v>3264</v>
      </c>
      <c r="F119" s="48" t="s">
        <v>67</v>
      </c>
      <c r="G119" s="48" t="s">
        <v>58</v>
      </c>
      <c r="H119" s="50">
        <v>45652</v>
      </c>
      <c r="I119" s="50">
        <v>46203</v>
      </c>
      <c r="J119" s="39"/>
    </row>
    <row r="120" ht="18" customHeight="1" spans="1:10">
      <c r="A120" s="46" t="s">
        <v>3491</v>
      </c>
      <c r="B120" s="47" t="s">
        <v>3493</v>
      </c>
      <c r="C120" s="48">
        <v>13381283073</v>
      </c>
      <c r="D120" s="48" t="s">
        <v>50</v>
      </c>
      <c r="E120" s="49" t="s">
        <v>3495</v>
      </c>
      <c r="F120" s="48" t="s">
        <v>48</v>
      </c>
      <c r="G120" s="48" t="s">
        <v>58</v>
      </c>
      <c r="H120" s="50">
        <v>45723</v>
      </c>
      <c r="I120" s="50">
        <v>46203</v>
      </c>
      <c r="J120" s="39"/>
    </row>
    <row r="121" ht="18" customHeight="1" spans="1:10">
      <c r="A121" s="46" t="s">
        <v>3209</v>
      </c>
      <c r="B121" s="47" t="s">
        <v>3694</v>
      </c>
      <c r="C121" s="48">
        <v>18210088711</v>
      </c>
      <c r="D121" s="48" t="s">
        <v>44</v>
      </c>
      <c r="E121" s="49" t="s">
        <v>3213</v>
      </c>
      <c r="F121" s="48" t="s">
        <v>48</v>
      </c>
      <c r="G121" s="48" t="s">
        <v>58</v>
      </c>
      <c r="H121" s="50">
        <v>45646</v>
      </c>
      <c r="I121" s="50">
        <v>46203</v>
      </c>
      <c r="J121" s="39"/>
    </row>
    <row r="122" ht="18" customHeight="1" spans="1:10">
      <c r="A122" s="46" t="s">
        <v>3248</v>
      </c>
      <c r="B122" s="47" t="s">
        <v>3250</v>
      </c>
      <c r="C122" s="48">
        <v>15521003618</v>
      </c>
      <c r="D122" s="48" t="s">
        <v>68</v>
      </c>
      <c r="E122" s="49" t="s">
        <v>3252</v>
      </c>
      <c r="F122" s="48" t="s">
        <v>67</v>
      </c>
      <c r="G122" s="48" t="s">
        <v>58</v>
      </c>
      <c r="H122" s="50">
        <v>45653</v>
      </c>
      <c r="I122" s="50">
        <v>46203</v>
      </c>
      <c r="J122" s="39"/>
    </row>
    <row r="123" ht="18" customHeight="1" spans="1:10">
      <c r="A123" s="46" t="s">
        <v>3243</v>
      </c>
      <c r="B123" s="47" t="s">
        <v>3245</v>
      </c>
      <c r="C123" s="48">
        <v>18818858368</v>
      </c>
      <c r="D123" s="48" t="s">
        <v>68</v>
      </c>
      <c r="E123" s="49" t="s">
        <v>3247</v>
      </c>
      <c r="F123" s="48" t="s">
        <v>67</v>
      </c>
      <c r="G123" s="48" t="s">
        <v>58</v>
      </c>
      <c r="H123" s="50">
        <v>45652</v>
      </c>
      <c r="I123" s="50">
        <v>46203</v>
      </c>
      <c r="J123" s="39"/>
    </row>
    <row r="124" ht="18" customHeight="1" spans="1:10">
      <c r="A124" s="46" t="s">
        <v>3353</v>
      </c>
      <c r="B124" s="47" t="s">
        <v>3220</v>
      </c>
      <c r="C124" s="48">
        <v>18877571356</v>
      </c>
      <c r="D124" s="48" t="s">
        <v>68</v>
      </c>
      <c r="E124" s="49" t="s">
        <v>3355</v>
      </c>
      <c r="F124" s="48" t="s">
        <v>36</v>
      </c>
      <c r="G124" s="48" t="s">
        <v>58</v>
      </c>
      <c r="H124" s="50">
        <v>45673</v>
      </c>
      <c r="I124" s="50">
        <v>46203</v>
      </c>
      <c r="J124" s="39"/>
    </row>
    <row r="125" ht="18" customHeight="1" spans="1:10">
      <c r="A125" s="46" t="s">
        <v>3226</v>
      </c>
      <c r="B125" s="47" t="s">
        <v>3228</v>
      </c>
      <c r="C125" s="48">
        <v>18600030392</v>
      </c>
      <c r="D125" s="48" t="s">
        <v>57</v>
      </c>
      <c r="E125" s="49" t="s">
        <v>3229</v>
      </c>
      <c r="F125" s="48" t="s">
        <v>36</v>
      </c>
      <c r="G125" s="48" t="s">
        <v>58</v>
      </c>
      <c r="H125" s="50">
        <v>45649</v>
      </c>
      <c r="I125" s="50">
        <v>46234</v>
      </c>
      <c r="J125" s="39"/>
    </row>
    <row r="126" ht="18" customHeight="1" spans="1:10">
      <c r="A126" s="46" t="s">
        <v>3278</v>
      </c>
      <c r="B126" s="47" t="s">
        <v>4570</v>
      </c>
      <c r="C126" s="48">
        <v>13823763300</v>
      </c>
      <c r="D126" s="48" t="s">
        <v>68</v>
      </c>
      <c r="E126" s="49" t="s">
        <v>3283</v>
      </c>
      <c r="F126" s="48" t="s">
        <v>36</v>
      </c>
      <c r="G126" s="48" t="s">
        <v>58</v>
      </c>
      <c r="H126" s="50">
        <v>45659</v>
      </c>
      <c r="I126" s="50">
        <v>46203</v>
      </c>
      <c r="J126" s="39"/>
    </row>
    <row r="127" ht="18" customHeight="1" spans="1:10">
      <c r="A127" s="46" t="s">
        <v>3395</v>
      </c>
      <c r="B127" s="47" t="s">
        <v>3398</v>
      </c>
      <c r="C127" s="48">
        <v>6502509506</v>
      </c>
      <c r="D127" s="48" t="s">
        <v>68</v>
      </c>
      <c r="E127" s="49" t="s">
        <v>3400</v>
      </c>
      <c r="F127" s="48" t="s">
        <v>325</v>
      </c>
      <c r="G127" s="48" t="s">
        <v>58</v>
      </c>
      <c r="H127" s="50">
        <v>45679</v>
      </c>
      <c r="I127" s="50">
        <v>46203</v>
      </c>
      <c r="J127" s="39"/>
    </row>
    <row r="128" ht="18" customHeight="1" spans="1:10">
      <c r="A128" s="46" t="s">
        <v>3253</v>
      </c>
      <c r="B128" s="47" t="s">
        <v>3255</v>
      </c>
      <c r="C128" s="48">
        <v>15915792516</v>
      </c>
      <c r="D128" s="48" t="s">
        <v>57</v>
      </c>
      <c r="E128" s="49" t="s">
        <v>3256</v>
      </c>
      <c r="F128" s="48" t="s">
        <v>67</v>
      </c>
      <c r="G128" s="48" t="s">
        <v>58</v>
      </c>
      <c r="H128" s="50">
        <v>45656</v>
      </c>
      <c r="I128" s="50">
        <v>46203</v>
      </c>
      <c r="J128" s="39"/>
    </row>
    <row r="129" ht="18" customHeight="1" spans="1:10">
      <c r="A129" s="46" t="s">
        <v>3198</v>
      </c>
      <c r="B129" s="47" t="s">
        <v>3201</v>
      </c>
      <c r="C129" s="48">
        <v>18565740480</v>
      </c>
      <c r="D129" s="48" t="s">
        <v>68</v>
      </c>
      <c r="E129" s="49" t="s">
        <v>3204</v>
      </c>
      <c r="F129" s="48" t="s">
        <v>36</v>
      </c>
      <c r="G129" s="48" t="s">
        <v>58</v>
      </c>
      <c r="H129" s="50">
        <v>45645</v>
      </c>
      <c r="I129" s="50">
        <v>46203</v>
      </c>
      <c r="J129" s="39"/>
    </row>
    <row r="130" ht="18" customHeight="1" spans="1:10">
      <c r="A130" s="46" t="s">
        <v>3193</v>
      </c>
      <c r="B130" s="47" t="s">
        <v>3195</v>
      </c>
      <c r="C130" s="48">
        <v>18559660188</v>
      </c>
      <c r="D130" s="48" t="s">
        <v>68</v>
      </c>
      <c r="E130" s="49" t="s">
        <v>3197</v>
      </c>
      <c r="F130" s="48" t="s">
        <v>42</v>
      </c>
      <c r="G130" s="48" t="s">
        <v>58</v>
      </c>
      <c r="H130" s="50">
        <v>45642</v>
      </c>
      <c r="I130" s="50">
        <v>46203</v>
      </c>
      <c r="J130" s="39"/>
    </row>
    <row r="131" ht="18" customHeight="1" spans="1:10">
      <c r="A131" s="46" t="s">
        <v>3161</v>
      </c>
      <c r="B131" s="47" t="s">
        <v>3163</v>
      </c>
      <c r="C131" s="48">
        <v>13986234136</v>
      </c>
      <c r="D131" s="48" t="s">
        <v>134</v>
      </c>
      <c r="E131" s="49" t="s">
        <v>3165</v>
      </c>
      <c r="F131" s="48" t="s">
        <v>67</v>
      </c>
      <c r="G131" s="48" t="s">
        <v>58</v>
      </c>
      <c r="H131" s="50">
        <v>45637</v>
      </c>
      <c r="I131" s="50">
        <v>46203</v>
      </c>
      <c r="J131" s="39"/>
    </row>
    <row r="132" ht="18" customHeight="1" spans="1:10">
      <c r="A132" s="46" t="s">
        <v>3166</v>
      </c>
      <c r="B132" s="47" t="s">
        <v>3016</v>
      </c>
      <c r="C132" s="48">
        <v>18988977739</v>
      </c>
      <c r="D132" s="48" t="s">
        <v>68</v>
      </c>
      <c r="E132" s="49" t="s">
        <v>3171</v>
      </c>
      <c r="F132" s="48" t="s">
        <v>67</v>
      </c>
      <c r="G132" s="48" t="s">
        <v>58</v>
      </c>
      <c r="H132" s="50">
        <v>45638</v>
      </c>
      <c r="I132" s="50">
        <v>46203</v>
      </c>
      <c r="J132" s="39"/>
    </row>
    <row r="133" ht="18" customHeight="1" spans="1:10">
      <c r="A133" s="46" t="s">
        <v>3156</v>
      </c>
      <c r="B133" s="47" t="s">
        <v>3158</v>
      </c>
      <c r="C133" s="48">
        <v>13662531443</v>
      </c>
      <c r="D133" s="48" t="s">
        <v>217</v>
      </c>
      <c r="E133" s="49" t="s">
        <v>3160</v>
      </c>
      <c r="F133" s="48" t="s">
        <v>67</v>
      </c>
      <c r="G133" s="48" t="s">
        <v>58</v>
      </c>
      <c r="H133" s="50">
        <v>45635</v>
      </c>
      <c r="I133" s="50">
        <v>46203</v>
      </c>
      <c r="J133" s="39"/>
    </row>
    <row r="134" ht="18" customHeight="1" spans="1:10">
      <c r="A134" s="46" t="s">
        <v>3153</v>
      </c>
      <c r="B134" s="47" t="s">
        <v>3154</v>
      </c>
      <c r="C134" s="48">
        <v>15521107100</v>
      </c>
      <c r="D134" s="48" t="s">
        <v>134</v>
      </c>
      <c r="E134" s="49" t="s">
        <v>3155</v>
      </c>
      <c r="F134" s="48" t="s">
        <v>67</v>
      </c>
      <c r="G134" s="48" t="s">
        <v>58</v>
      </c>
      <c r="H134" s="50">
        <v>45635</v>
      </c>
      <c r="I134" s="50">
        <v>46203</v>
      </c>
      <c r="J134" s="39"/>
    </row>
    <row r="135" ht="18" customHeight="1" spans="1:10">
      <c r="A135" s="46" t="s">
        <v>3172</v>
      </c>
      <c r="B135" s="47" t="s">
        <v>1512</v>
      </c>
      <c r="C135" s="48">
        <v>15258297599</v>
      </c>
      <c r="D135" s="48" t="s">
        <v>68</v>
      </c>
      <c r="E135" s="49" t="s">
        <v>4571</v>
      </c>
      <c r="F135" s="48" t="s">
        <v>42</v>
      </c>
      <c r="G135" s="48" t="s">
        <v>58</v>
      </c>
      <c r="H135" s="50">
        <v>45638</v>
      </c>
      <c r="I135" s="50">
        <v>46203</v>
      </c>
      <c r="J135" s="39"/>
    </row>
    <row r="136" ht="18" customHeight="1" spans="1:10">
      <c r="A136" s="46" t="s">
        <v>3269</v>
      </c>
      <c r="B136" s="47" t="s">
        <v>4395</v>
      </c>
      <c r="C136" s="48">
        <v>18612102020</v>
      </c>
      <c r="D136" s="48" t="s">
        <v>68</v>
      </c>
      <c r="E136" s="49" t="s">
        <v>3273</v>
      </c>
      <c r="F136" s="48" t="s">
        <v>48</v>
      </c>
      <c r="G136" s="48" t="s">
        <v>58</v>
      </c>
      <c r="H136" s="50">
        <v>45657</v>
      </c>
      <c r="I136" s="50">
        <v>46203</v>
      </c>
      <c r="J136" s="39"/>
    </row>
    <row r="137" ht="18" customHeight="1" spans="1:10">
      <c r="A137" s="46" t="s">
        <v>3189</v>
      </c>
      <c r="B137" s="47" t="s">
        <v>3191</v>
      </c>
      <c r="C137" s="48">
        <v>15000317408</v>
      </c>
      <c r="D137" s="48" t="s">
        <v>50</v>
      </c>
      <c r="E137" s="49" t="s">
        <v>3192</v>
      </c>
      <c r="F137" s="48" t="s">
        <v>62</v>
      </c>
      <c r="G137" s="48" t="s">
        <v>58</v>
      </c>
      <c r="H137" s="50">
        <v>45639</v>
      </c>
      <c r="I137" s="50">
        <v>46203</v>
      </c>
      <c r="J137" s="39"/>
    </row>
    <row r="138" ht="18" customHeight="1" spans="1:10">
      <c r="A138" s="46" t="s">
        <v>3149</v>
      </c>
      <c r="B138" s="47" t="s">
        <v>3151</v>
      </c>
      <c r="C138" s="48">
        <v>15800832503</v>
      </c>
      <c r="D138" s="48" t="s">
        <v>1046</v>
      </c>
      <c r="E138" s="49" t="s">
        <v>3152</v>
      </c>
      <c r="F138" s="48" t="s">
        <v>62</v>
      </c>
      <c r="G138" s="48" t="s">
        <v>58</v>
      </c>
      <c r="H138" s="50">
        <v>45632</v>
      </c>
      <c r="I138" s="50">
        <v>46203</v>
      </c>
      <c r="J138" s="39"/>
    </row>
    <row r="139" ht="18" customHeight="1" spans="1:10">
      <c r="A139" s="46" t="s">
        <v>3133</v>
      </c>
      <c r="B139" s="47" t="s">
        <v>769</v>
      </c>
      <c r="C139" s="48">
        <v>17701314453</v>
      </c>
      <c r="D139" s="48" t="s">
        <v>134</v>
      </c>
      <c r="E139" s="49" t="s">
        <v>3136</v>
      </c>
      <c r="F139" s="48" t="s">
        <v>62</v>
      </c>
      <c r="G139" s="48" t="s">
        <v>58</v>
      </c>
      <c r="H139" s="50">
        <v>45624</v>
      </c>
      <c r="I139" s="50">
        <v>46203</v>
      </c>
      <c r="J139" s="39"/>
    </row>
    <row r="140" ht="18" customHeight="1" spans="1:10">
      <c r="A140" s="46" t="s">
        <v>3214</v>
      </c>
      <c r="B140" s="47" t="s">
        <v>3216</v>
      </c>
      <c r="C140" s="48">
        <v>13811566314</v>
      </c>
      <c r="D140" s="48" t="s">
        <v>221</v>
      </c>
      <c r="E140" s="49" t="s">
        <v>3217</v>
      </c>
      <c r="F140" s="48" t="s">
        <v>62</v>
      </c>
      <c r="G140" s="48" t="s">
        <v>58</v>
      </c>
      <c r="H140" s="50">
        <v>45649</v>
      </c>
      <c r="I140" s="50">
        <v>46203</v>
      </c>
      <c r="J140" s="39"/>
    </row>
    <row r="141" ht="18" customHeight="1" spans="1:10">
      <c r="A141" s="46" t="s">
        <v>3517</v>
      </c>
      <c r="B141" s="47" t="s">
        <v>4572</v>
      </c>
      <c r="C141" s="48">
        <v>13260118281</v>
      </c>
      <c r="D141" s="48" t="s">
        <v>57</v>
      </c>
      <c r="E141" s="49" t="s">
        <v>3520</v>
      </c>
      <c r="F141" s="48" t="s">
        <v>121</v>
      </c>
      <c r="G141" s="48" t="s">
        <v>58</v>
      </c>
      <c r="H141" s="50">
        <v>45733</v>
      </c>
      <c r="I141" s="50">
        <v>46203</v>
      </c>
      <c r="J141" s="39"/>
    </row>
    <row r="142" ht="18" customHeight="1" spans="1:10">
      <c r="A142" s="46" t="s">
        <v>3119</v>
      </c>
      <c r="B142" s="47" t="s">
        <v>3121</v>
      </c>
      <c r="C142" s="48">
        <v>18121253862</v>
      </c>
      <c r="D142" s="48" t="s">
        <v>68</v>
      </c>
      <c r="E142" s="49" t="s">
        <v>3122</v>
      </c>
      <c r="F142" s="48" t="s">
        <v>62</v>
      </c>
      <c r="G142" s="48" t="s">
        <v>58</v>
      </c>
      <c r="H142" s="50">
        <v>45621</v>
      </c>
      <c r="I142" s="50">
        <v>45838</v>
      </c>
      <c r="J142" s="39"/>
    </row>
    <row r="143" ht="18" customHeight="1" spans="1:10">
      <c r="A143" s="46" t="s">
        <v>3321</v>
      </c>
      <c r="B143" s="47" t="s">
        <v>3323</v>
      </c>
      <c r="C143" s="48">
        <v>15810852770</v>
      </c>
      <c r="D143" s="48" t="s">
        <v>50</v>
      </c>
      <c r="E143" s="49" t="s">
        <v>3325</v>
      </c>
      <c r="F143" s="48" t="s">
        <v>325</v>
      </c>
      <c r="G143" s="48" t="s">
        <v>58</v>
      </c>
      <c r="H143" s="50">
        <v>45670</v>
      </c>
      <c r="I143" s="50">
        <v>46203</v>
      </c>
      <c r="J143" s="39"/>
    </row>
    <row r="144" ht="18" customHeight="1" spans="1:10">
      <c r="A144" s="46" t="s">
        <v>3313</v>
      </c>
      <c r="B144" s="47" t="s">
        <v>3314</v>
      </c>
      <c r="C144" s="48">
        <v>13902968388</v>
      </c>
      <c r="D144" s="48" t="s">
        <v>1046</v>
      </c>
      <c r="E144" s="49" t="s">
        <v>3317</v>
      </c>
      <c r="F144" s="48" t="s">
        <v>36</v>
      </c>
      <c r="G144" s="48" t="s">
        <v>58</v>
      </c>
      <c r="H144" s="50">
        <v>45667</v>
      </c>
      <c r="I144" s="50">
        <v>46203</v>
      </c>
      <c r="J144" s="39"/>
    </row>
    <row r="145" ht="18" customHeight="1" spans="1:10">
      <c r="A145" s="46" t="s">
        <v>4573</v>
      </c>
      <c r="B145" s="47" t="s">
        <v>4574</v>
      </c>
      <c r="C145" s="48">
        <v>15105496340</v>
      </c>
      <c r="D145" s="48" t="s">
        <v>44</v>
      </c>
      <c r="E145" s="49" t="s">
        <v>4575</v>
      </c>
      <c r="F145" s="48" t="s">
        <v>62</v>
      </c>
      <c r="G145" s="48" t="s">
        <v>58</v>
      </c>
      <c r="H145" s="50">
        <v>45607</v>
      </c>
      <c r="I145" s="50">
        <v>45838</v>
      </c>
      <c r="J145" s="39"/>
    </row>
    <row r="146" ht="18" customHeight="1" spans="1:10">
      <c r="A146" s="46" t="s">
        <v>3115</v>
      </c>
      <c r="B146" s="47" t="s">
        <v>3116</v>
      </c>
      <c r="C146" s="48">
        <v>18911208982</v>
      </c>
      <c r="D146" s="48" t="s">
        <v>44</v>
      </c>
      <c r="E146" s="49" t="s">
        <v>3118</v>
      </c>
      <c r="F146" s="48" t="s">
        <v>48</v>
      </c>
      <c r="G146" s="48" t="s">
        <v>58</v>
      </c>
      <c r="H146" s="50">
        <v>45617</v>
      </c>
      <c r="I146" s="50">
        <v>45991</v>
      </c>
      <c r="J146" s="39"/>
    </row>
    <row r="147" ht="18" customHeight="1" spans="1:10">
      <c r="A147" s="46" t="s">
        <v>3318</v>
      </c>
      <c r="B147" s="47" t="s">
        <v>3319</v>
      </c>
      <c r="C147" s="48">
        <v>18092261160</v>
      </c>
      <c r="D147" s="48" t="s">
        <v>57</v>
      </c>
      <c r="E147" s="49" t="s">
        <v>3320</v>
      </c>
      <c r="F147" s="48" t="s">
        <v>308</v>
      </c>
      <c r="G147" s="48" t="s">
        <v>58</v>
      </c>
      <c r="H147" s="50">
        <v>45667</v>
      </c>
      <c r="I147" s="50">
        <v>46203</v>
      </c>
      <c r="J147" s="39"/>
    </row>
    <row r="148" ht="18" customHeight="1" spans="1:10">
      <c r="A148" s="46" t="s">
        <v>3088</v>
      </c>
      <c r="B148" s="47" t="s">
        <v>4388</v>
      </c>
      <c r="C148" s="48">
        <v>18884245130</v>
      </c>
      <c r="D148" s="48" t="s">
        <v>44</v>
      </c>
      <c r="E148" s="49" t="s">
        <v>3091</v>
      </c>
      <c r="F148" s="48" t="s">
        <v>308</v>
      </c>
      <c r="G148" s="48" t="s">
        <v>58</v>
      </c>
      <c r="H148" s="50">
        <v>45595</v>
      </c>
      <c r="I148" s="50">
        <v>46203</v>
      </c>
      <c r="J148" s="39"/>
    </row>
    <row r="149" ht="18" customHeight="1" spans="1:10">
      <c r="A149" s="46" t="s">
        <v>3095</v>
      </c>
      <c r="B149" s="47" t="s">
        <v>3097</v>
      </c>
      <c r="C149" s="48">
        <v>18918107288</v>
      </c>
      <c r="D149" s="48" t="s">
        <v>68</v>
      </c>
      <c r="E149" s="49" t="s">
        <v>3100</v>
      </c>
      <c r="F149" s="48" t="s">
        <v>62</v>
      </c>
      <c r="G149" s="48" t="s">
        <v>58</v>
      </c>
      <c r="H149" s="50">
        <v>45600</v>
      </c>
      <c r="I149" s="50">
        <v>45838</v>
      </c>
      <c r="J149" s="39"/>
    </row>
    <row r="150" ht="18" customHeight="1" spans="1:10">
      <c r="A150" s="46" t="s">
        <v>3239</v>
      </c>
      <c r="B150" s="47" t="s">
        <v>3241</v>
      </c>
      <c r="C150" s="48">
        <v>18628219100</v>
      </c>
      <c r="D150" s="48" t="s">
        <v>217</v>
      </c>
      <c r="E150" s="49" t="s">
        <v>3242</v>
      </c>
      <c r="F150" s="48" t="s">
        <v>308</v>
      </c>
      <c r="G150" s="48" t="s">
        <v>58</v>
      </c>
      <c r="H150" s="50">
        <v>45651</v>
      </c>
      <c r="I150" s="50">
        <v>46203</v>
      </c>
      <c r="J150" s="39"/>
    </row>
    <row r="151" ht="18" customHeight="1" spans="1:10">
      <c r="A151" s="46" t="s">
        <v>4576</v>
      </c>
      <c r="B151" s="47" t="s">
        <v>4574</v>
      </c>
      <c r="C151" s="48">
        <v>15801507226</v>
      </c>
      <c r="D151" s="48" t="s">
        <v>68</v>
      </c>
      <c r="E151" s="49" t="s">
        <v>4577</v>
      </c>
      <c r="F151" s="48" t="s">
        <v>48</v>
      </c>
      <c r="G151" s="48" t="s">
        <v>58</v>
      </c>
      <c r="H151" s="50">
        <v>45594</v>
      </c>
      <c r="I151" s="50">
        <v>46568</v>
      </c>
      <c r="J151" s="39"/>
    </row>
    <row r="152" ht="18" customHeight="1" spans="1:10">
      <c r="A152" s="46" t="s">
        <v>3105</v>
      </c>
      <c r="B152" s="47" t="s">
        <v>4390</v>
      </c>
      <c r="C152" s="48">
        <v>13581560317</v>
      </c>
      <c r="D152" s="48" t="s">
        <v>68</v>
      </c>
      <c r="E152" s="49" t="s">
        <v>3110</v>
      </c>
      <c r="F152" s="48" t="s">
        <v>48</v>
      </c>
      <c r="G152" s="48" t="s">
        <v>58</v>
      </c>
      <c r="H152" s="50">
        <v>45604</v>
      </c>
      <c r="I152" s="50">
        <v>46203</v>
      </c>
      <c r="J152" s="39"/>
    </row>
    <row r="153" ht="18" customHeight="1" spans="1:10">
      <c r="A153" s="46" t="s">
        <v>3111</v>
      </c>
      <c r="B153" s="47" t="s">
        <v>3113</v>
      </c>
      <c r="C153" s="48">
        <v>13917689006</v>
      </c>
      <c r="D153" s="48" t="s">
        <v>50</v>
      </c>
      <c r="E153" s="49" t="s">
        <v>3114</v>
      </c>
      <c r="F153" s="48" t="s">
        <v>62</v>
      </c>
      <c r="G153" s="48" t="s">
        <v>58</v>
      </c>
      <c r="H153" s="50">
        <v>45614</v>
      </c>
      <c r="I153" s="50">
        <v>46203</v>
      </c>
      <c r="J153" s="39"/>
    </row>
    <row r="154" ht="18" customHeight="1" spans="1:10">
      <c r="A154" s="46" t="s">
        <v>3076</v>
      </c>
      <c r="B154" s="47" t="s">
        <v>3078</v>
      </c>
      <c r="C154" s="48">
        <v>18013967884</v>
      </c>
      <c r="D154" s="48" t="s">
        <v>57</v>
      </c>
      <c r="E154" s="49" t="s">
        <v>3080</v>
      </c>
      <c r="F154" s="48" t="s">
        <v>241</v>
      </c>
      <c r="G154" s="48" t="s">
        <v>58</v>
      </c>
      <c r="H154" s="50">
        <v>45588</v>
      </c>
      <c r="I154" s="50">
        <v>46203</v>
      </c>
      <c r="J154" s="39"/>
    </row>
    <row r="155" ht="18" customHeight="1" spans="1:10">
      <c r="A155" s="46" t="s">
        <v>3065</v>
      </c>
      <c r="B155" s="47" t="s">
        <v>628</v>
      </c>
      <c r="C155" s="48">
        <v>13086890770</v>
      </c>
      <c r="D155" s="48" t="s">
        <v>363</v>
      </c>
      <c r="E155" s="49" t="s">
        <v>3068</v>
      </c>
      <c r="F155" s="48" t="s">
        <v>48</v>
      </c>
      <c r="G155" s="48" t="s">
        <v>58</v>
      </c>
      <c r="H155" s="50">
        <v>45579</v>
      </c>
      <c r="I155" s="50">
        <v>46203</v>
      </c>
      <c r="J155" s="39"/>
    </row>
    <row r="156" ht="18" customHeight="1" spans="1:10">
      <c r="A156" s="46" t="s">
        <v>3069</v>
      </c>
      <c r="B156" s="47" t="s">
        <v>3070</v>
      </c>
      <c r="C156" s="48">
        <v>18911300582</v>
      </c>
      <c r="D156" s="48" t="s">
        <v>57</v>
      </c>
      <c r="E156" s="49" t="s">
        <v>3071</v>
      </c>
      <c r="F156" s="48" t="s">
        <v>48</v>
      </c>
      <c r="G156" s="48" t="s">
        <v>58</v>
      </c>
      <c r="H156" s="50">
        <v>45582</v>
      </c>
      <c r="I156" s="50">
        <v>45838</v>
      </c>
      <c r="J156" s="39"/>
    </row>
    <row r="157" ht="18" customHeight="1" spans="1:10">
      <c r="A157" s="46" t="s">
        <v>3062</v>
      </c>
      <c r="B157" s="47" t="s">
        <v>3063</v>
      </c>
      <c r="C157" s="48">
        <v>15801559692</v>
      </c>
      <c r="D157" s="48" t="s">
        <v>44</v>
      </c>
      <c r="E157" s="49" t="s">
        <v>3064</v>
      </c>
      <c r="F157" s="48" t="s">
        <v>48</v>
      </c>
      <c r="G157" s="48" t="s">
        <v>58</v>
      </c>
      <c r="H157" s="50">
        <v>45579</v>
      </c>
      <c r="I157" s="50">
        <v>46203</v>
      </c>
      <c r="J157" s="39"/>
    </row>
    <row r="158" ht="18" customHeight="1" spans="1:10">
      <c r="A158" s="46" t="s">
        <v>3128</v>
      </c>
      <c r="B158" s="47" t="s">
        <v>3131</v>
      </c>
      <c r="C158" s="48">
        <v>17360107141</v>
      </c>
      <c r="D158" s="48" t="s">
        <v>2152</v>
      </c>
      <c r="E158" s="49" t="s">
        <v>3132</v>
      </c>
      <c r="F158" s="48" t="s">
        <v>308</v>
      </c>
      <c r="G158" s="48" t="s">
        <v>58</v>
      </c>
      <c r="H158" s="50">
        <v>45624</v>
      </c>
      <c r="I158" s="50">
        <v>45838</v>
      </c>
      <c r="J158" s="39"/>
    </row>
    <row r="159" ht="18" customHeight="1" spans="1:10">
      <c r="A159" s="46" t="s">
        <v>3011</v>
      </c>
      <c r="B159" s="47" t="s">
        <v>3012</v>
      </c>
      <c r="C159" s="48">
        <v>13585532532</v>
      </c>
      <c r="D159" s="48" t="s">
        <v>363</v>
      </c>
      <c r="E159" s="49" t="s">
        <v>3014</v>
      </c>
      <c r="F159" s="48" t="s">
        <v>62</v>
      </c>
      <c r="G159" s="48" t="s">
        <v>58</v>
      </c>
      <c r="H159" s="50">
        <v>45540</v>
      </c>
      <c r="I159" s="50">
        <v>45838</v>
      </c>
      <c r="J159" s="39"/>
    </row>
    <row r="160" ht="18" customHeight="1" spans="1:10">
      <c r="A160" s="46" t="s">
        <v>2998</v>
      </c>
      <c r="B160" s="47" t="s">
        <v>2999</v>
      </c>
      <c r="C160" s="48">
        <v>15850555076</v>
      </c>
      <c r="D160" s="48" t="s">
        <v>68</v>
      </c>
      <c r="E160" s="49" t="s">
        <v>3001</v>
      </c>
      <c r="F160" s="48" t="s">
        <v>241</v>
      </c>
      <c r="G160" s="48" t="s">
        <v>58</v>
      </c>
      <c r="H160" s="50">
        <v>45533</v>
      </c>
      <c r="I160" s="50">
        <v>46203</v>
      </c>
      <c r="J160" s="39"/>
    </row>
    <row r="161" ht="18" customHeight="1" spans="1:10">
      <c r="A161" s="46" t="s">
        <v>3140</v>
      </c>
      <c r="B161" s="47" t="s">
        <v>3142</v>
      </c>
      <c r="C161" s="48">
        <v>13910720924</v>
      </c>
      <c r="D161" s="48" t="s">
        <v>138</v>
      </c>
      <c r="E161" s="49" t="s">
        <v>3144</v>
      </c>
      <c r="F161" s="48" t="s">
        <v>36</v>
      </c>
      <c r="G161" s="48" t="s">
        <v>58</v>
      </c>
      <c r="H161" s="50">
        <v>45630</v>
      </c>
      <c r="I161" s="50">
        <v>46203</v>
      </c>
      <c r="J161" s="39"/>
    </row>
    <row r="162" ht="18" customHeight="1" spans="1:10">
      <c r="A162" s="46" t="s">
        <v>3008</v>
      </c>
      <c r="B162" s="47" t="s">
        <v>3009</v>
      </c>
      <c r="C162" s="48">
        <v>13840060612</v>
      </c>
      <c r="D162" s="48" t="s">
        <v>57</v>
      </c>
      <c r="E162" s="49" t="s">
        <v>3010</v>
      </c>
      <c r="F162" s="48" t="s">
        <v>36</v>
      </c>
      <c r="G162" s="48" t="s">
        <v>58</v>
      </c>
      <c r="H162" s="50">
        <v>45537</v>
      </c>
      <c r="I162" s="50">
        <v>45838</v>
      </c>
      <c r="J162" s="39"/>
    </row>
    <row r="163" ht="18" customHeight="1" spans="1:10">
      <c r="A163" s="46" t="s">
        <v>3015</v>
      </c>
      <c r="B163" s="47" t="s">
        <v>3016</v>
      </c>
      <c r="C163" s="48">
        <v>13911449418</v>
      </c>
      <c r="D163" s="48" t="s">
        <v>217</v>
      </c>
      <c r="E163" s="49" t="s">
        <v>3017</v>
      </c>
      <c r="F163" s="48" t="s">
        <v>308</v>
      </c>
      <c r="G163" s="48" t="s">
        <v>58</v>
      </c>
      <c r="H163" s="50">
        <v>45545</v>
      </c>
      <c r="I163" s="50">
        <v>46203</v>
      </c>
      <c r="J163" s="39"/>
    </row>
    <row r="164" ht="18" customHeight="1" spans="1:10">
      <c r="A164" s="46" t="s">
        <v>3018</v>
      </c>
      <c r="B164" s="47" t="s">
        <v>3019</v>
      </c>
      <c r="C164" s="48">
        <v>18002530665</v>
      </c>
      <c r="D164" s="48" t="s">
        <v>221</v>
      </c>
      <c r="E164" s="49" t="s">
        <v>3020</v>
      </c>
      <c r="F164" s="48" t="s">
        <v>36</v>
      </c>
      <c r="G164" s="48" t="s">
        <v>58</v>
      </c>
      <c r="H164" s="50">
        <v>45546</v>
      </c>
      <c r="I164" s="50">
        <v>46203</v>
      </c>
      <c r="J164" s="39"/>
    </row>
    <row r="165" ht="18" customHeight="1" spans="1:10">
      <c r="A165" s="46" t="s">
        <v>3052</v>
      </c>
      <c r="B165" s="47" t="s">
        <v>3053</v>
      </c>
      <c r="C165" s="48">
        <v>18017383417</v>
      </c>
      <c r="D165" s="48" t="s">
        <v>44</v>
      </c>
      <c r="E165" s="49" t="s">
        <v>3057</v>
      </c>
      <c r="F165" s="48" t="s">
        <v>62</v>
      </c>
      <c r="G165" s="48" t="s">
        <v>58</v>
      </c>
      <c r="H165" s="50">
        <v>45576</v>
      </c>
      <c r="I165" s="50">
        <v>46203</v>
      </c>
      <c r="J165" s="39"/>
    </row>
    <row r="166" ht="18" customHeight="1" spans="1:10">
      <c r="A166" s="46" t="s">
        <v>4578</v>
      </c>
      <c r="B166" s="47" t="s">
        <v>3022</v>
      </c>
      <c r="C166" s="48">
        <v>19806502808</v>
      </c>
      <c r="D166" s="48" t="s">
        <v>57</v>
      </c>
      <c r="E166" s="49" t="s">
        <v>3024</v>
      </c>
      <c r="F166" s="48" t="s">
        <v>325</v>
      </c>
      <c r="G166" s="48" t="s">
        <v>58</v>
      </c>
      <c r="H166" s="50">
        <v>45546</v>
      </c>
      <c r="I166" s="50">
        <v>45911</v>
      </c>
      <c r="J166" s="39"/>
    </row>
    <row r="167" ht="18" customHeight="1" spans="1:10">
      <c r="A167" s="46" t="s">
        <v>3043</v>
      </c>
      <c r="B167" s="47" t="s">
        <v>3044</v>
      </c>
      <c r="C167" s="48">
        <v>18600579787</v>
      </c>
      <c r="D167" s="48" t="s">
        <v>50</v>
      </c>
      <c r="E167" s="49" t="s">
        <v>3046</v>
      </c>
      <c r="F167" s="48" t="s">
        <v>62</v>
      </c>
      <c r="G167" s="48" t="s">
        <v>58</v>
      </c>
      <c r="H167" s="50">
        <v>45574</v>
      </c>
      <c r="I167" s="50">
        <v>46203</v>
      </c>
      <c r="J167" s="39"/>
    </row>
    <row r="168" ht="18" customHeight="1" spans="1:10">
      <c r="A168" s="46" t="s">
        <v>3085</v>
      </c>
      <c r="B168" s="47" t="s">
        <v>628</v>
      </c>
      <c r="C168" s="48">
        <v>13436980638</v>
      </c>
      <c r="D168" s="48" t="s">
        <v>2152</v>
      </c>
      <c r="E168" s="49" t="s">
        <v>3087</v>
      </c>
      <c r="F168" s="48" t="s">
        <v>48</v>
      </c>
      <c r="G168" s="48" t="s">
        <v>58</v>
      </c>
      <c r="H168" s="50">
        <v>45594</v>
      </c>
      <c r="I168" s="50">
        <v>45838</v>
      </c>
      <c r="J168" s="39"/>
    </row>
    <row r="169" ht="18" customHeight="1" spans="1:10">
      <c r="A169" s="46" t="s">
        <v>3036</v>
      </c>
      <c r="B169" s="47" t="s">
        <v>4579</v>
      </c>
      <c r="C169" s="48">
        <v>13910808862</v>
      </c>
      <c r="D169" s="48" t="s">
        <v>44</v>
      </c>
      <c r="E169" s="49" t="s">
        <v>3039</v>
      </c>
      <c r="F169" s="48" t="s">
        <v>48</v>
      </c>
      <c r="G169" s="48" t="s">
        <v>58</v>
      </c>
      <c r="H169" s="50">
        <v>45555</v>
      </c>
      <c r="I169" s="50">
        <v>45838</v>
      </c>
      <c r="J169" s="39"/>
    </row>
    <row r="170" ht="18" customHeight="1" spans="1:10">
      <c r="A170" s="46" t="s">
        <v>4580</v>
      </c>
      <c r="B170" s="47" t="s">
        <v>3094</v>
      </c>
      <c r="C170" s="48">
        <v>13910064698</v>
      </c>
      <c r="D170" s="48" t="s">
        <v>68</v>
      </c>
      <c r="E170" s="49" t="s">
        <v>4581</v>
      </c>
      <c r="F170" s="48" t="s">
        <v>42</v>
      </c>
      <c r="G170" s="48" t="s">
        <v>58</v>
      </c>
      <c r="H170" s="50">
        <v>45595</v>
      </c>
      <c r="I170" s="50">
        <v>46203</v>
      </c>
      <c r="J170" s="39"/>
    </row>
    <row r="171" ht="18" customHeight="1" spans="1:10">
      <c r="A171" s="46" t="s">
        <v>3047</v>
      </c>
      <c r="B171" s="47" t="s">
        <v>3048</v>
      </c>
      <c r="C171" s="48">
        <v>4255201766</v>
      </c>
      <c r="D171" s="48" t="s">
        <v>68</v>
      </c>
      <c r="E171" s="49" t="s">
        <v>3051</v>
      </c>
      <c r="F171" s="48" t="s">
        <v>325</v>
      </c>
      <c r="G171" s="48" t="s">
        <v>58</v>
      </c>
      <c r="H171" s="50">
        <v>45575</v>
      </c>
      <c r="I171" s="50">
        <v>45940</v>
      </c>
      <c r="J171" s="39"/>
    </row>
    <row r="172" ht="18" customHeight="1" spans="1:10">
      <c r="A172" s="46" t="s">
        <v>3029</v>
      </c>
      <c r="B172" s="47" t="s">
        <v>3030</v>
      </c>
      <c r="C172" s="48">
        <v>18506922689</v>
      </c>
      <c r="D172" s="48" t="s">
        <v>68</v>
      </c>
      <c r="E172" s="49" t="s">
        <v>3032</v>
      </c>
      <c r="F172" s="48" t="s">
        <v>518</v>
      </c>
      <c r="G172" s="48" t="s">
        <v>58</v>
      </c>
      <c r="H172" s="50">
        <v>45548</v>
      </c>
      <c r="I172" s="50">
        <v>45838</v>
      </c>
      <c r="J172" s="39"/>
    </row>
    <row r="173" ht="18" customHeight="1" spans="1:10">
      <c r="A173" s="46" t="s">
        <v>2957</v>
      </c>
      <c r="B173" s="47" t="s">
        <v>2959</v>
      </c>
      <c r="C173" s="48">
        <v>13401136239</v>
      </c>
      <c r="D173" s="48" t="s">
        <v>68</v>
      </c>
      <c r="E173" s="49" t="s">
        <v>2961</v>
      </c>
      <c r="F173" s="48" t="s">
        <v>48</v>
      </c>
      <c r="G173" s="48" t="s">
        <v>58</v>
      </c>
      <c r="H173" s="50">
        <v>45516</v>
      </c>
      <c r="I173" s="50">
        <v>45838</v>
      </c>
      <c r="J173" s="39"/>
    </row>
    <row r="174" ht="18" customHeight="1" spans="1:10">
      <c r="A174" s="46" t="s">
        <v>3033</v>
      </c>
      <c r="B174" s="47" t="s">
        <v>1911</v>
      </c>
      <c r="C174" s="48">
        <v>18010127109</v>
      </c>
      <c r="D174" s="48" t="s">
        <v>50</v>
      </c>
      <c r="E174" s="49" t="s">
        <v>3035</v>
      </c>
      <c r="F174" s="48" t="s">
        <v>48</v>
      </c>
      <c r="G174" s="48" t="s">
        <v>58</v>
      </c>
      <c r="H174" s="50">
        <v>45554</v>
      </c>
      <c r="I174" s="50">
        <v>46203</v>
      </c>
      <c r="J174" s="39"/>
    </row>
    <row r="175" ht="18" customHeight="1" spans="1:10">
      <c r="A175" s="46" t="s">
        <v>2977</v>
      </c>
      <c r="B175" s="47" t="s">
        <v>2978</v>
      </c>
      <c r="C175" s="48">
        <v>15651882666</v>
      </c>
      <c r="D175" s="48" t="s">
        <v>68</v>
      </c>
      <c r="E175" s="49" t="s">
        <v>2980</v>
      </c>
      <c r="F175" s="48" t="s">
        <v>241</v>
      </c>
      <c r="G175" s="48" t="s">
        <v>58</v>
      </c>
      <c r="H175" s="50">
        <v>45524</v>
      </c>
      <c r="I175" s="50">
        <v>46203</v>
      </c>
      <c r="J175" s="39"/>
    </row>
    <row r="176" ht="18" customHeight="1" spans="1:10">
      <c r="A176" s="46" t="s">
        <v>2965</v>
      </c>
      <c r="B176" s="47" t="s">
        <v>4384</v>
      </c>
      <c r="C176" s="48">
        <v>13478664757</v>
      </c>
      <c r="D176" s="48" t="s">
        <v>134</v>
      </c>
      <c r="E176" s="49" t="s">
        <v>2968</v>
      </c>
      <c r="F176" s="48" t="s">
        <v>48</v>
      </c>
      <c r="G176" s="48" t="s">
        <v>58</v>
      </c>
      <c r="H176" s="50">
        <v>45520</v>
      </c>
      <c r="I176" s="50">
        <v>46203</v>
      </c>
      <c r="J176" s="39"/>
    </row>
    <row r="177" ht="18" customHeight="1" spans="1:10">
      <c r="A177" s="46" t="s">
        <v>3002</v>
      </c>
      <c r="B177" s="47" t="s">
        <v>3003</v>
      </c>
      <c r="C177" s="48">
        <v>13924616515</v>
      </c>
      <c r="D177" s="48" t="s">
        <v>57</v>
      </c>
      <c r="E177" s="49" t="s">
        <v>3007</v>
      </c>
      <c r="F177" s="48" t="s">
        <v>36</v>
      </c>
      <c r="G177" s="48" t="s">
        <v>58</v>
      </c>
      <c r="H177" s="50">
        <v>45537</v>
      </c>
      <c r="I177" s="50">
        <v>46203</v>
      </c>
      <c r="J177" s="39"/>
    </row>
    <row r="178" ht="18" customHeight="1" spans="1:10">
      <c r="A178" s="46" t="s">
        <v>2975</v>
      </c>
      <c r="B178" s="47" t="s">
        <v>564</v>
      </c>
      <c r="C178" s="48">
        <v>13167019278</v>
      </c>
      <c r="D178" s="48" t="s">
        <v>134</v>
      </c>
      <c r="E178" s="49" t="s">
        <v>2976</v>
      </c>
      <c r="F178" s="48" t="s">
        <v>62</v>
      </c>
      <c r="G178" s="48" t="s">
        <v>58</v>
      </c>
      <c r="H178" s="50">
        <v>45506</v>
      </c>
      <c r="I178" s="50">
        <v>45838</v>
      </c>
      <c r="J178" s="39"/>
    </row>
    <row r="179" ht="18" customHeight="1" spans="1:10">
      <c r="A179" s="46" t="s">
        <v>2972</v>
      </c>
      <c r="B179" s="47" t="s">
        <v>2897</v>
      </c>
      <c r="C179" s="48">
        <v>19821210313</v>
      </c>
      <c r="D179" s="48" t="s">
        <v>134</v>
      </c>
      <c r="E179" s="49" t="s">
        <v>2974</v>
      </c>
      <c r="F179" s="48" t="s">
        <v>62</v>
      </c>
      <c r="G179" s="48" t="s">
        <v>58</v>
      </c>
      <c r="H179" s="50">
        <v>45506</v>
      </c>
      <c r="I179" s="50">
        <v>45838</v>
      </c>
      <c r="J179" s="39"/>
    </row>
    <row r="180" ht="18" customHeight="1" spans="1:10">
      <c r="A180" s="46" t="s">
        <v>2932</v>
      </c>
      <c r="B180" s="47" t="s">
        <v>2934</v>
      </c>
      <c r="C180" s="48">
        <v>13306501717</v>
      </c>
      <c r="D180" s="48" t="s">
        <v>44</v>
      </c>
      <c r="E180" s="49" t="s">
        <v>2936</v>
      </c>
      <c r="F180" s="48" t="s">
        <v>42</v>
      </c>
      <c r="G180" s="48" t="s">
        <v>58</v>
      </c>
      <c r="H180" s="50">
        <v>45497</v>
      </c>
      <c r="I180" s="50">
        <v>46568</v>
      </c>
      <c r="J180" s="39"/>
    </row>
    <row r="181" ht="18" customHeight="1" spans="1:10">
      <c r="A181" s="46" t="s">
        <v>3058</v>
      </c>
      <c r="B181" s="47" t="s">
        <v>3060</v>
      </c>
      <c r="C181" s="48">
        <v>13771761636</v>
      </c>
      <c r="D181" s="48" t="s">
        <v>68</v>
      </c>
      <c r="E181" s="49" t="s">
        <v>3061</v>
      </c>
      <c r="F181" s="48" t="s">
        <v>62</v>
      </c>
      <c r="G181" s="48" t="s">
        <v>58</v>
      </c>
      <c r="H181" s="50">
        <v>45579</v>
      </c>
      <c r="I181" s="50">
        <v>46203</v>
      </c>
      <c r="J181" s="39"/>
    </row>
    <row r="182" ht="18" customHeight="1" spans="1:10">
      <c r="A182" s="46" t="s">
        <v>2926</v>
      </c>
      <c r="B182" s="47" t="s">
        <v>2913</v>
      </c>
      <c r="C182" s="48">
        <v>13926508560</v>
      </c>
      <c r="D182" s="48" t="s">
        <v>68</v>
      </c>
      <c r="E182" s="49" t="s">
        <v>2928</v>
      </c>
      <c r="F182" s="48" t="s">
        <v>36</v>
      </c>
      <c r="G182" s="48" t="s">
        <v>58</v>
      </c>
      <c r="H182" s="50">
        <v>45491</v>
      </c>
      <c r="I182" s="50">
        <v>46203</v>
      </c>
      <c r="J182" s="39"/>
    </row>
    <row r="183" ht="18" customHeight="1" spans="1:10">
      <c r="A183" s="46" t="s">
        <v>2920</v>
      </c>
      <c r="B183" s="47" t="s">
        <v>2921</v>
      </c>
      <c r="C183" s="48">
        <v>18668100760</v>
      </c>
      <c r="D183" s="48" t="s">
        <v>2152</v>
      </c>
      <c r="E183" s="49" t="s">
        <v>2922</v>
      </c>
      <c r="F183" s="48" t="s">
        <v>42</v>
      </c>
      <c r="G183" s="48" t="s">
        <v>58</v>
      </c>
      <c r="H183" s="50">
        <v>45488</v>
      </c>
      <c r="I183" s="50">
        <v>46203</v>
      </c>
      <c r="J183" s="39"/>
    </row>
    <row r="184" ht="18" customHeight="1" spans="1:10">
      <c r="A184" s="46" t="s">
        <v>2923</v>
      </c>
      <c r="B184" s="47" t="s">
        <v>2924</v>
      </c>
      <c r="C184" s="48">
        <v>9794026951</v>
      </c>
      <c r="D184" s="48" t="s">
        <v>2152</v>
      </c>
      <c r="E184" s="49" t="s">
        <v>2925</v>
      </c>
      <c r="F184" s="48" t="s">
        <v>325</v>
      </c>
      <c r="G184" s="48" t="s">
        <v>58</v>
      </c>
      <c r="H184" s="50">
        <v>45491</v>
      </c>
      <c r="I184" s="50">
        <v>46203</v>
      </c>
      <c r="J184" s="39"/>
    </row>
    <row r="185" ht="18" customHeight="1" spans="1:10">
      <c r="A185" s="46" t="s">
        <v>3081</v>
      </c>
      <c r="B185" s="47" t="s">
        <v>3082</v>
      </c>
      <c r="C185" s="48">
        <v>13554667575</v>
      </c>
      <c r="D185" s="48" t="s">
        <v>217</v>
      </c>
      <c r="E185" s="49" t="s">
        <v>3084</v>
      </c>
      <c r="F185" s="48" t="s">
        <v>308</v>
      </c>
      <c r="G185" s="48" t="s">
        <v>58</v>
      </c>
      <c r="H185" s="50">
        <v>45590</v>
      </c>
      <c r="I185" s="50">
        <v>46203</v>
      </c>
      <c r="J185" s="39"/>
    </row>
    <row r="186" ht="18" customHeight="1" spans="1:10">
      <c r="A186" s="46" t="s">
        <v>2905</v>
      </c>
      <c r="B186" s="47" t="s">
        <v>746</v>
      </c>
      <c r="C186" s="48">
        <v>18721533683</v>
      </c>
      <c r="D186" s="48" t="s">
        <v>2152</v>
      </c>
      <c r="E186" s="49" t="s">
        <v>2907</v>
      </c>
      <c r="F186" s="48" t="s">
        <v>62</v>
      </c>
      <c r="G186" s="48" t="s">
        <v>58</v>
      </c>
      <c r="H186" s="50">
        <v>45481</v>
      </c>
      <c r="I186" s="50">
        <v>45838</v>
      </c>
      <c r="J186" s="39"/>
    </row>
    <row r="187" ht="18" customHeight="1" spans="1:10">
      <c r="A187" s="46" t="s">
        <v>2929</v>
      </c>
      <c r="B187" s="47" t="s">
        <v>2930</v>
      </c>
      <c r="C187" s="48">
        <v>4152548416</v>
      </c>
      <c r="D187" s="48" t="s">
        <v>57</v>
      </c>
      <c r="E187" s="49" t="s">
        <v>2931</v>
      </c>
      <c r="F187" s="48" t="s">
        <v>325</v>
      </c>
      <c r="G187" s="48" t="s">
        <v>58</v>
      </c>
      <c r="H187" s="50">
        <v>45498</v>
      </c>
      <c r="I187" s="50">
        <v>45869</v>
      </c>
      <c r="J187" s="39"/>
    </row>
    <row r="188" ht="18" customHeight="1" spans="1:10">
      <c r="A188" s="46" t="s">
        <v>2901</v>
      </c>
      <c r="B188" s="47" t="s">
        <v>2902</v>
      </c>
      <c r="C188" s="48">
        <v>13810651640</v>
      </c>
      <c r="D188" s="48" t="s">
        <v>68</v>
      </c>
      <c r="E188" s="49" t="s">
        <v>2904</v>
      </c>
      <c r="F188" s="48" t="s">
        <v>48</v>
      </c>
      <c r="G188" s="48" t="s">
        <v>58</v>
      </c>
      <c r="H188" s="50">
        <v>45477</v>
      </c>
      <c r="I188" s="50">
        <v>45838</v>
      </c>
      <c r="J188" s="39"/>
    </row>
    <row r="189" ht="18" customHeight="1" spans="1:10">
      <c r="A189" s="46" t="s">
        <v>2916</v>
      </c>
      <c r="B189" s="47" t="s">
        <v>2917</v>
      </c>
      <c r="C189" s="48">
        <v>13801112884</v>
      </c>
      <c r="D189" s="48" t="s">
        <v>44</v>
      </c>
      <c r="E189" s="49" t="s">
        <v>2919</v>
      </c>
      <c r="F189" s="48" t="s">
        <v>36</v>
      </c>
      <c r="G189" s="48" t="s">
        <v>58</v>
      </c>
      <c r="H189" s="50">
        <v>45488</v>
      </c>
      <c r="I189" s="50">
        <v>46203</v>
      </c>
      <c r="J189" s="39"/>
    </row>
    <row r="190" ht="18" customHeight="1" spans="1:10">
      <c r="A190" s="46" t="s">
        <v>2955</v>
      </c>
      <c r="B190" s="47" t="s">
        <v>344</v>
      </c>
      <c r="C190" s="48">
        <v>15986614377</v>
      </c>
      <c r="D190" s="48" t="s">
        <v>217</v>
      </c>
      <c r="E190" s="49" t="s">
        <v>2956</v>
      </c>
      <c r="F190" s="48" t="s">
        <v>36</v>
      </c>
      <c r="G190" s="48" t="s">
        <v>58</v>
      </c>
      <c r="H190" s="50">
        <v>45512</v>
      </c>
      <c r="I190" s="50">
        <v>46203</v>
      </c>
      <c r="J190" s="39"/>
    </row>
    <row r="191" ht="18" customHeight="1" spans="1:10">
      <c r="A191" s="46" t="s">
        <v>2941</v>
      </c>
      <c r="B191" s="47" t="s">
        <v>2942</v>
      </c>
      <c r="C191" s="48">
        <v>90778702</v>
      </c>
      <c r="D191" s="48" t="s">
        <v>50</v>
      </c>
      <c r="E191" s="49" t="s">
        <v>2943</v>
      </c>
      <c r="F191" s="48" t="s">
        <v>89</v>
      </c>
      <c r="G191" s="48" t="s">
        <v>58</v>
      </c>
      <c r="H191" s="50">
        <v>45502</v>
      </c>
      <c r="I191" s="50">
        <v>45838</v>
      </c>
      <c r="J191" s="39"/>
    </row>
    <row r="192" ht="18" customHeight="1" spans="1:10">
      <c r="A192" s="46" t="s">
        <v>2969</v>
      </c>
      <c r="B192" s="47" t="s">
        <v>2970</v>
      </c>
      <c r="C192" s="48">
        <v>13817814435</v>
      </c>
      <c r="D192" s="48" t="s">
        <v>57</v>
      </c>
      <c r="E192" s="49" t="s">
        <v>2971</v>
      </c>
      <c r="F192" s="48" t="s">
        <v>62</v>
      </c>
      <c r="G192" s="48" t="s">
        <v>58</v>
      </c>
      <c r="H192" s="50">
        <v>45520</v>
      </c>
      <c r="I192" s="50">
        <v>45838</v>
      </c>
      <c r="J192" s="39"/>
    </row>
    <row r="193" ht="18" customHeight="1" spans="1:10">
      <c r="A193" s="46" t="s">
        <v>2851</v>
      </c>
      <c r="B193" s="47" t="s">
        <v>2852</v>
      </c>
      <c r="C193" s="48">
        <v>18611972233</v>
      </c>
      <c r="D193" s="48" t="s">
        <v>57</v>
      </c>
      <c r="E193" s="49" t="s">
        <v>2853</v>
      </c>
      <c r="F193" s="48" t="s">
        <v>48</v>
      </c>
      <c r="G193" s="48" t="s">
        <v>58</v>
      </c>
      <c r="H193" s="50">
        <v>45462</v>
      </c>
      <c r="I193" s="50">
        <v>46203</v>
      </c>
      <c r="J193" s="39"/>
    </row>
    <row r="194" ht="18" customHeight="1" spans="1:10">
      <c r="A194" s="46" t="s">
        <v>3453</v>
      </c>
      <c r="B194" s="47" t="s">
        <v>3455</v>
      </c>
      <c r="C194" s="48">
        <v>18101790606</v>
      </c>
      <c r="D194" s="48" t="s">
        <v>57</v>
      </c>
      <c r="E194" s="49" t="s">
        <v>3457</v>
      </c>
      <c r="F194" s="48" t="s">
        <v>62</v>
      </c>
      <c r="G194" s="48" t="s">
        <v>58</v>
      </c>
      <c r="H194" s="50">
        <v>45715</v>
      </c>
      <c r="I194" s="50">
        <v>46203</v>
      </c>
      <c r="J194" s="39"/>
    </row>
    <row r="195" ht="18" customHeight="1" spans="1:10">
      <c r="A195" s="46" t="s">
        <v>2866</v>
      </c>
      <c r="B195" s="47" t="s">
        <v>4582</v>
      </c>
      <c r="C195" s="48">
        <v>13701143573</v>
      </c>
      <c r="D195" s="48" t="s">
        <v>1046</v>
      </c>
      <c r="E195" s="49" t="s">
        <v>2869</v>
      </c>
      <c r="F195" s="48" t="s">
        <v>48</v>
      </c>
      <c r="G195" s="48" t="s">
        <v>58</v>
      </c>
      <c r="H195" s="50">
        <v>45468</v>
      </c>
      <c r="I195" s="50">
        <v>46203</v>
      </c>
      <c r="J195" s="39"/>
    </row>
    <row r="196" ht="18" customHeight="1" spans="1:10">
      <c r="A196" s="46" t="s">
        <v>2844</v>
      </c>
      <c r="B196" s="47" t="s">
        <v>2845</v>
      </c>
      <c r="C196" s="48">
        <v>18994315605</v>
      </c>
      <c r="D196" s="48" t="s">
        <v>57</v>
      </c>
      <c r="E196" s="49" t="s">
        <v>2846</v>
      </c>
      <c r="F196" s="48" t="s">
        <v>121</v>
      </c>
      <c r="G196" s="48" t="s">
        <v>58</v>
      </c>
      <c r="H196" s="50">
        <v>45459</v>
      </c>
      <c r="I196" s="50">
        <v>46203</v>
      </c>
      <c r="J196" s="39"/>
    </row>
    <row r="197" ht="18" customHeight="1" spans="1:10">
      <c r="A197" s="46" t="s">
        <v>2875</v>
      </c>
      <c r="B197" s="47" t="s">
        <v>2876</v>
      </c>
      <c r="C197" s="48">
        <v>18701888861</v>
      </c>
      <c r="D197" s="48" t="s">
        <v>50</v>
      </c>
      <c r="E197" s="49" t="s">
        <v>2878</v>
      </c>
      <c r="F197" s="48" t="s">
        <v>62</v>
      </c>
      <c r="G197" s="48" t="s">
        <v>37</v>
      </c>
      <c r="H197" s="50">
        <v>45469</v>
      </c>
      <c r="I197" s="50">
        <v>46203</v>
      </c>
      <c r="J197" s="39"/>
    </row>
    <row r="198" ht="18" customHeight="1" spans="1:10">
      <c r="A198" s="46" t="s">
        <v>2896</v>
      </c>
      <c r="B198" s="47" t="s">
        <v>2897</v>
      </c>
      <c r="C198" s="48">
        <v>15026464462</v>
      </c>
      <c r="D198" s="48" t="s">
        <v>363</v>
      </c>
      <c r="E198" s="49" t="s">
        <v>2898</v>
      </c>
      <c r="F198" s="48" t="s">
        <v>62</v>
      </c>
      <c r="G198" s="48" t="s">
        <v>58</v>
      </c>
      <c r="H198" s="50">
        <v>45475</v>
      </c>
      <c r="I198" s="50">
        <v>45838</v>
      </c>
      <c r="J198" s="39"/>
    </row>
    <row r="199" ht="18" customHeight="1" spans="1:10">
      <c r="A199" s="46" t="s">
        <v>2899</v>
      </c>
      <c r="B199" s="47" t="s">
        <v>564</v>
      </c>
      <c r="C199" s="48">
        <v>13482433634</v>
      </c>
      <c r="D199" s="48" t="s">
        <v>68</v>
      </c>
      <c r="E199" s="49" t="s">
        <v>2900</v>
      </c>
      <c r="F199" s="48" t="s">
        <v>62</v>
      </c>
      <c r="G199" s="48" t="s">
        <v>58</v>
      </c>
      <c r="H199" s="50">
        <v>45475</v>
      </c>
      <c r="I199" s="50">
        <v>46203</v>
      </c>
      <c r="J199" s="39"/>
    </row>
    <row r="200" ht="18" customHeight="1" spans="1:10">
      <c r="A200" s="46" t="s">
        <v>2888</v>
      </c>
      <c r="B200" s="47" t="s">
        <v>2885</v>
      </c>
      <c r="C200" s="48">
        <v>18511878671</v>
      </c>
      <c r="D200" s="48" t="s">
        <v>44</v>
      </c>
      <c r="E200" s="49" t="s">
        <v>2890</v>
      </c>
      <c r="F200" s="48" t="s">
        <v>48</v>
      </c>
      <c r="G200" s="48" t="s">
        <v>58</v>
      </c>
      <c r="H200" s="50">
        <v>45471</v>
      </c>
      <c r="I200" s="50">
        <v>46203</v>
      </c>
      <c r="J200" s="39"/>
    </row>
    <row r="201" ht="18" customHeight="1" spans="1:10">
      <c r="A201" s="46" t="s">
        <v>2891</v>
      </c>
      <c r="B201" s="47" t="s">
        <v>2892</v>
      </c>
      <c r="C201" s="48">
        <v>13861808853</v>
      </c>
      <c r="D201" s="48" t="s">
        <v>68</v>
      </c>
      <c r="E201" s="49" t="s">
        <v>2895</v>
      </c>
      <c r="F201" s="48" t="s">
        <v>62</v>
      </c>
      <c r="G201" s="48" t="s">
        <v>58</v>
      </c>
      <c r="H201" s="50">
        <v>45475</v>
      </c>
      <c r="I201" s="50">
        <v>46203</v>
      </c>
      <c r="J201" s="39"/>
    </row>
    <row r="202" ht="18" customHeight="1" spans="1:10">
      <c r="A202" s="46" t="s">
        <v>2861</v>
      </c>
      <c r="B202" s="47" t="s">
        <v>2862</v>
      </c>
      <c r="C202" s="48">
        <v>13910788692</v>
      </c>
      <c r="D202" s="48" t="s">
        <v>57</v>
      </c>
      <c r="E202" s="49" t="s">
        <v>2865</v>
      </c>
      <c r="F202" s="48" t="s">
        <v>48</v>
      </c>
      <c r="G202" s="48" t="s">
        <v>58</v>
      </c>
      <c r="H202" s="50">
        <v>45464</v>
      </c>
      <c r="I202" s="50">
        <v>45869</v>
      </c>
      <c r="J202" s="39"/>
    </row>
    <row r="203" ht="18" customHeight="1" spans="1:10">
      <c r="A203" s="46" t="s">
        <v>2847</v>
      </c>
      <c r="B203" s="47" t="s">
        <v>2848</v>
      </c>
      <c r="C203" s="48">
        <v>13910268359</v>
      </c>
      <c r="D203" s="48" t="s">
        <v>217</v>
      </c>
      <c r="E203" s="49" t="s">
        <v>2850</v>
      </c>
      <c r="F203" s="48" t="s">
        <v>48</v>
      </c>
      <c r="G203" s="48" t="s">
        <v>58</v>
      </c>
      <c r="H203" s="50">
        <v>45462</v>
      </c>
      <c r="I203" s="50">
        <v>45838</v>
      </c>
      <c r="J203" s="39"/>
    </row>
    <row r="204" ht="18" customHeight="1" spans="1:10">
      <c r="A204" s="46" t="s">
        <v>3101</v>
      </c>
      <c r="B204" s="47" t="s">
        <v>3103</v>
      </c>
      <c r="C204" s="48">
        <v>18698572506</v>
      </c>
      <c r="D204" s="48" t="s">
        <v>57</v>
      </c>
      <c r="E204" s="49" t="s">
        <v>3104</v>
      </c>
      <c r="F204" s="48" t="s">
        <v>42</v>
      </c>
      <c r="G204" s="48" t="s">
        <v>58</v>
      </c>
      <c r="H204" s="50">
        <v>45601</v>
      </c>
      <c r="I204" s="50">
        <v>46630</v>
      </c>
      <c r="J204" s="39"/>
    </row>
    <row r="205" ht="18" customHeight="1" spans="1:10">
      <c r="A205" s="46" t="s">
        <v>2822</v>
      </c>
      <c r="B205" s="47" t="s">
        <v>2823</v>
      </c>
      <c r="C205" s="48">
        <v>18605889021</v>
      </c>
      <c r="D205" s="48" t="s">
        <v>57</v>
      </c>
      <c r="E205" s="49" t="s">
        <v>2825</v>
      </c>
      <c r="F205" s="48" t="s">
        <v>42</v>
      </c>
      <c r="G205" s="48" t="s">
        <v>58</v>
      </c>
      <c r="H205" s="50">
        <v>45448</v>
      </c>
      <c r="I205" s="50">
        <v>45838</v>
      </c>
      <c r="J205" s="39"/>
    </row>
    <row r="206" ht="18" customHeight="1" spans="1:10">
      <c r="A206" s="46" t="s">
        <v>2993</v>
      </c>
      <c r="B206" s="47" t="s">
        <v>2994</v>
      </c>
      <c r="C206" s="48">
        <v>13764316357</v>
      </c>
      <c r="D206" s="48" t="s">
        <v>57</v>
      </c>
      <c r="E206" s="49" t="s">
        <v>2997</v>
      </c>
      <c r="F206" s="48" t="s">
        <v>62</v>
      </c>
      <c r="G206" s="48" t="s">
        <v>58</v>
      </c>
      <c r="H206" s="50">
        <v>45532</v>
      </c>
      <c r="I206" s="50">
        <v>46203</v>
      </c>
      <c r="J206" s="39"/>
    </row>
    <row r="207" ht="18" customHeight="1" spans="1:10">
      <c r="A207" s="46" t="s">
        <v>2908</v>
      </c>
      <c r="B207" s="47" t="s">
        <v>2909</v>
      </c>
      <c r="C207" s="48">
        <v>18911590427</v>
      </c>
      <c r="D207" s="48" t="s">
        <v>2152</v>
      </c>
      <c r="E207" s="49" t="s">
        <v>2911</v>
      </c>
      <c r="F207" s="48" t="s">
        <v>48</v>
      </c>
      <c r="G207" s="48" t="s">
        <v>58</v>
      </c>
      <c r="H207" s="50">
        <v>45485</v>
      </c>
      <c r="I207" s="50">
        <v>46203</v>
      </c>
      <c r="J207" s="39"/>
    </row>
    <row r="208" ht="18" customHeight="1" spans="1:10">
      <c r="A208" s="46" t="s">
        <v>2815</v>
      </c>
      <c r="B208" s="47" t="s">
        <v>2816</v>
      </c>
      <c r="C208" s="48">
        <v>18616955651</v>
      </c>
      <c r="D208" s="48" t="s">
        <v>2152</v>
      </c>
      <c r="E208" s="49" t="s">
        <v>2817</v>
      </c>
      <c r="F208" s="48" t="s">
        <v>62</v>
      </c>
      <c r="G208" s="48" t="s">
        <v>58</v>
      </c>
      <c r="H208" s="50">
        <v>45447</v>
      </c>
      <c r="I208" s="50">
        <v>46203</v>
      </c>
      <c r="J208" s="39"/>
    </row>
    <row r="209" ht="18" customHeight="1" spans="1:10">
      <c r="A209" s="46" t="s">
        <v>4583</v>
      </c>
      <c r="B209" s="47" t="s">
        <v>4584</v>
      </c>
      <c r="C209" s="48">
        <v>18601105055</v>
      </c>
      <c r="D209" s="48" t="s">
        <v>1046</v>
      </c>
      <c r="E209" s="49" t="s">
        <v>4585</v>
      </c>
      <c r="F209" s="48"/>
      <c r="G209" s="48" t="s">
        <v>58</v>
      </c>
      <c r="H209" s="50">
        <v>45441</v>
      </c>
      <c r="I209" s="50">
        <v>45838</v>
      </c>
      <c r="J209" s="39"/>
    </row>
    <row r="210" ht="18" customHeight="1" spans="1:10">
      <c r="A210" s="46" t="s">
        <v>4586</v>
      </c>
      <c r="B210" s="47" t="s">
        <v>4587</v>
      </c>
      <c r="C210" s="48">
        <v>18602757512</v>
      </c>
      <c r="D210" s="48" t="s">
        <v>2152</v>
      </c>
      <c r="E210" s="49" t="s">
        <v>4588</v>
      </c>
      <c r="F210" s="48"/>
      <c r="G210" s="48" t="s">
        <v>58</v>
      </c>
      <c r="H210" s="50">
        <v>45441</v>
      </c>
      <c r="I210" s="50">
        <v>45838</v>
      </c>
      <c r="J210" s="39"/>
    </row>
    <row r="211" ht="18" customHeight="1" spans="1:10">
      <c r="A211" s="46" t="s">
        <v>4589</v>
      </c>
      <c r="B211" s="47" t="s">
        <v>4590</v>
      </c>
      <c r="C211" s="48">
        <v>18633333333</v>
      </c>
      <c r="D211" s="48" t="s">
        <v>68</v>
      </c>
      <c r="E211" s="49" t="s">
        <v>4591</v>
      </c>
      <c r="F211" s="48"/>
      <c r="G211" s="48" t="s">
        <v>58</v>
      </c>
      <c r="H211" s="50">
        <v>45441</v>
      </c>
      <c r="I211" s="50">
        <v>45838</v>
      </c>
      <c r="J211" s="39"/>
    </row>
    <row r="212" ht="18" customHeight="1" spans="1:10">
      <c r="A212" s="46" t="s">
        <v>4592</v>
      </c>
      <c r="B212" s="47" t="s">
        <v>4593</v>
      </c>
      <c r="C212" s="48">
        <v>15656569683</v>
      </c>
      <c r="D212" s="48" t="s">
        <v>68</v>
      </c>
      <c r="E212" s="49" t="s">
        <v>4594</v>
      </c>
      <c r="F212" s="48"/>
      <c r="G212" s="48" t="s">
        <v>58</v>
      </c>
      <c r="H212" s="50">
        <v>45441</v>
      </c>
      <c r="I212" s="50">
        <v>45838</v>
      </c>
      <c r="J212" s="39"/>
    </row>
    <row r="213" ht="18" customHeight="1" spans="1:10">
      <c r="A213" s="46" t="s">
        <v>4595</v>
      </c>
      <c r="B213" s="47" t="s">
        <v>4596</v>
      </c>
      <c r="C213" s="48">
        <v>18610130118</v>
      </c>
      <c r="D213" s="48" t="s">
        <v>57</v>
      </c>
      <c r="E213" s="49" t="s">
        <v>4597</v>
      </c>
      <c r="F213" s="48"/>
      <c r="G213" s="48" t="s">
        <v>58</v>
      </c>
      <c r="H213" s="50">
        <v>45441</v>
      </c>
      <c r="I213" s="50">
        <v>45838</v>
      </c>
      <c r="J213" s="39"/>
    </row>
    <row r="214" ht="18" customHeight="1" spans="1:10">
      <c r="A214" s="46" t="s">
        <v>4598</v>
      </c>
      <c r="B214" s="47" t="s">
        <v>4599</v>
      </c>
      <c r="C214" s="48">
        <v>13921628181</v>
      </c>
      <c r="D214" s="48" t="s">
        <v>1046</v>
      </c>
      <c r="E214" s="49" t="s">
        <v>4600</v>
      </c>
      <c r="F214" s="48"/>
      <c r="G214" s="48" t="s">
        <v>58</v>
      </c>
      <c r="H214" s="50">
        <v>45441</v>
      </c>
      <c r="I214" s="50">
        <v>45838</v>
      </c>
      <c r="J214" s="39"/>
    </row>
    <row r="215" ht="18" customHeight="1" spans="1:10">
      <c r="A215" s="46" t="s">
        <v>2841</v>
      </c>
      <c r="B215" s="47" t="s">
        <v>2842</v>
      </c>
      <c r="C215" s="48">
        <v>18811180669</v>
      </c>
      <c r="D215" s="48" t="s">
        <v>1046</v>
      </c>
      <c r="E215" s="49" t="s">
        <v>2843</v>
      </c>
      <c r="F215" s="48" t="s">
        <v>48</v>
      </c>
      <c r="G215" s="48" t="s">
        <v>58</v>
      </c>
      <c r="H215" s="50">
        <v>45457</v>
      </c>
      <c r="I215" s="50">
        <v>46203</v>
      </c>
      <c r="J215" s="39"/>
    </row>
    <row r="216" ht="18" customHeight="1" spans="1:10">
      <c r="A216" s="46" t="s">
        <v>2796</v>
      </c>
      <c r="B216" s="47" t="s">
        <v>4374</v>
      </c>
      <c r="C216" s="48">
        <v>18610527133</v>
      </c>
      <c r="D216" s="48" t="s">
        <v>44</v>
      </c>
      <c r="E216" s="49" t="s">
        <v>2798</v>
      </c>
      <c r="F216" s="48" t="s">
        <v>48</v>
      </c>
      <c r="G216" s="48" t="s">
        <v>58</v>
      </c>
      <c r="H216" s="50">
        <v>45442</v>
      </c>
      <c r="I216" s="50">
        <v>46203</v>
      </c>
      <c r="J216" s="39"/>
    </row>
    <row r="217" ht="18" customHeight="1" spans="1:10">
      <c r="A217" s="46" t="s">
        <v>2834</v>
      </c>
      <c r="B217" s="47" t="s">
        <v>2835</v>
      </c>
      <c r="C217" s="48">
        <v>6073798668</v>
      </c>
      <c r="D217" s="48" t="s">
        <v>57</v>
      </c>
      <c r="E217" s="49" t="s">
        <v>2836</v>
      </c>
      <c r="F217" s="48" t="s">
        <v>325</v>
      </c>
      <c r="G217" s="48" t="s">
        <v>58</v>
      </c>
      <c r="H217" s="50">
        <v>45447</v>
      </c>
      <c r="I217" s="50">
        <v>45812</v>
      </c>
      <c r="J217" s="39"/>
    </row>
    <row r="218" ht="18" customHeight="1" spans="1:10">
      <c r="A218" s="46" t="s">
        <v>2818</v>
      </c>
      <c r="B218" s="47" t="s">
        <v>2819</v>
      </c>
      <c r="C218" s="48">
        <v>18601160302</v>
      </c>
      <c r="D218" s="48" t="s">
        <v>44</v>
      </c>
      <c r="E218" s="49" t="s">
        <v>2821</v>
      </c>
      <c r="F218" s="48" t="s">
        <v>48</v>
      </c>
      <c r="G218" s="48" t="s">
        <v>58</v>
      </c>
      <c r="H218" s="50">
        <v>45447</v>
      </c>
      <c r="I218" s="50">
        <v>45838</v>
      </c>
      <c r="J218" s="39"/>
    </row>
    <row r="219" ht="18" customHeight="1" spans="1:10">
      <c r="A219" s="46" t="s">
        <v>2831</v>
      </c>
      <c r="B219" s="47" t="s">
        <v>4375</v>
      </c>
      <c r="C219" s="48">
        <v>13426211917</v>
      </c>
      <c r="D219" s="48" t="s">
        <v>68</v>
      </c>
      <c r="E219" s="49" t="s">
        <v>2833</v>
      </c>
      <c r="F219" s="48" t="s">
        <v>48</v>
      </c>
      <c r="G219" s="48" t="s">
        <v>58</v>
      </c>
      <c r="H219" s="50">
        <v>45454</v>
      </c>
      <c r="I219" s="50">
        <v>46203</v>
      </c>
      <c r="J219" s="39"/>
    </row>
    <row r="220" ht="18" customHeight="1" spans="1:10">
      <c r="A220" s="46" t="s">
        <v>4601</v>
      </c>
      <c r="B220" s="47" t="s">
        <v>2814</v>
      </c>
      <c r="C220" s="48">
        <v>18668162049</v>
      </c>
      <c r="D220" s="48" t="s">
        <v>57</v>
      </c>
      <c r="E220" s="49" t="s">
        <v>4602</v>
      </c>
      <c r="F220" s="48" t="s">
        <v>42</v>
      </c>
      <c r="G220" s="48" t="s">
        <v>58</v>
      </c>
      <c r="H220" s="50">
        <v>45446</v>
      </c>
      <c r="I220" s="50">
        <v>45838</v>
      </c>
      <c r="J220" s="39"/>
    </row>
    <row r="221" ht="18" customHeight="1" spans="1:10">
      <c r="A221" s="46" t="s">
        <v>2791</v>
      </c>
      <c r="B221" s="47" t="s">
        <v>2792</v>
      </c>
      <c r="C221" s="48">
        <v>13752028021</v>
      </c>
      <c r="D221" s="48" t="s">
        <v>68</v>
      </c>
      <c r="E221" s="49" t="s">
        <v>2795</v>
      </c>
      <c r="F221" s="48" t="s">
        <v>48</v>
      </c>
      <c r="G221" s="48" t="s">
        <v>58</v>
      </c>
      <c r="H221" s="50">
        <v>45440</v>
      </c>
      <c r="I221" s="50">
        <v>45838</v>
      </c>
      <c r="J221" s="39"/>
    </row>
    <row r="222" ht="18" customHeight="1" spans="1:10">
      <c r="A222" s="46" t="s">
        <v>2810</v>
      </c>
      <c r="B222" s="47" t="s">
        <v>2811</v>
      </c>
      <c r="C222" s="48">
        <v>18030158268</v>
      </c>
      <c r="D222" s="48" t="s">
        <v>50</v>
      </c>
      <c r="E222" s="49" t="s">
        <v>2812</v>
      </c>
      <c r="F222" s="48" t="s">
        <v>518</v>
      </c>
      <c r="G222" s="48" t="s">
        <v>58</v>
      </c>
      <c r="H222" s="50">
        <v>45446</v>
      </c>
      <c r="I222" s="50">
        <v>46203</v>
      </c>
      <c r="J222" s="39"/>
    </row>
    <row r="223" ht="18" customHeight="1" spans="1:10">
      <c r="A223" s="46" t="s">
        <v>2950</v>
      </c>
      <c r="B223" s="47" t="s">
        <v>2951</v>
      </c>
      <c r="C223" s="48">
        <v>18806653007</v>
      </c>
      <c r="D223" s="48" t="s">
        <v>68</v>
      </c>
      <c r="E223" s="49" t="s">
        <v>2954</v>
      </c>
      <c r="F223" s="48" t="s">
        <v>36</v>
      </c>
      <c r="G223" s="48" t="s">
        <v>58</v>
      </c>
      <c r="H223" s="50">
        <v>45510</v>
      </c>
      <c r="I223" s="50">
        <v>46203</v>
      </c>
      <c r="J223" s="39"/>
    </row>
    <row r="224" ht="18" customHeight="1" spans="1:10">
      <c r="A224" s="46" t="s">
        <v>2826</v>
      </c>
      <c r="B224" s="47" t="s">
        <v>2699</v>
      </c>
      <c r="C224" s="48">
        <v>18021519611</v>
      </c>
      <c r="D224" s="48" t="s">
        <v>68</v>
      </c>
      <c r="E224" s="49" t="s">
        <v>2830</v>
      </c>
      <c r="F224" s="48" t="s">
        <v>241</v>
      </c>
      <c r="G224" s="48" t="s">
        <v>58</v>
      </c>
      <c r="H224" s="50">
        <v>45450</v>
      </c>
      <c r="I224" s="50">
        <v>45838</v>
      </c>
      <c r="J224" s="39"/>
    </row>
    <row r="225" ht="18" customHeight="1" spans="1:10">
      <c r="A225" s="46" t="s">
        <v>2805</v>
      </c>
      <c r="B225" s="47" t="s">
        <v>93</v>
      </c>
      <c r="C225" s="48">
        <v>15010968269</v>
      </c>
      <c r="D225" s="48" t="s">
        <v>1046</v>
      </c>
      <c r="E225" s="49" t="s">
        <v>2806</v>
      </c>
      <c r="F225" s="48" t="s">
        <v>48</v>
      </c>
      <c r="G225" s="48" t="s">
        <v>58</v>
      </c>
      <c r="H225" s="50">
        <v>45446</v>
      </c>
      <c r="I225" s="50">
        <v>46203</v>
      </c>
      <c r="J225" s="39"/>
    </row>
    <row r="226" ht="18" customHeight="1" spans="1:10">
      <c r="A226" s="46" t="s">
        <v>2802</v>
      </c>
      <c r="B226" s="47" t="s">
        <v>2803</v>
      </c>
      <c r="C226" s="48">
        <v>15988160608</v>
      </c>
      <c r="D226" s="48" t="s">
        <v>57</v>
      </c>
      <c r="E226" s="49" t="s">
        <v>2804</v>
      </c>
      <c r="F226" s="48" t="s">
        <v>42</v>
      </c>
      <c r="G226" s="48" t="s">
        <v>58</v>
      </c>
      <c r="H226" s="50">
        <v>45443</v>
      </c>
      <c r="I226" s="50">
        <v>45838</v>
      </c>
      <c r="J226" s="39"/>
    </row>
    <row r="227" ht="18" customHeight="1" spans="1:10">
      <c r="A227" s="46" t="s">
        <v>2782</v>
      </c>
      <c r="B227" s="47" t="s">
        <v>2783</v>
      </c>
      <c r="C227" s="48">
        <v>13810020056</v>
      </c>
      <c r="D227" s="48" t="s">
        <v>57</v>
      </c>
      <c r="E227" s="49" t="s">
        <v>2784</v>
      </c>
      <c r="F227" s="48" t="s">
        <v>48</v>
      </c>
      <c r="G227" s="48" t="s">
        <v>58</v>
      </c>
      <c r="H227" s="50">
        <v>45427</v>
      </c>
      <c r="I227" s="50">
        <v>46203</v>
      </c>
      <c r="J227" s="39"/>
    </row>
    <row r="228" ht="18" customHeight="1" spans="1:10">
      <c r="A228" s="46" t="s">
        <v>2779</v>
      </c>
      <c r="B228" s="47" t="s">
        <v>2780</v>
      </c>
      <c r="C228" s="48">
        <v>13691562071</v>
      </c>
      <c r="D228" s="48" t="s">
        <v>1046</v>
      </c>
      <c r="E228" s="49" t="s">
        <v>2781</v>
      </c>
      <c r="F228" s="48" t="s">
        <v>62</v>
      </c>
      <c r="G228" s="48" t="s">
        <v>58</v>
      </c>
      <c r="H228" s="50">
        <v>45423</v>
      </c>
      <c r="I228" s="50">
        <v>45838</v>
      </c>
      <c r="J228" s="39"/>
    </row>
    <row r="229" ht="18" customHeight="1" spans="1:10">
      <c r="A229" s="46" t="s">
        <v>4603</v>
      </c>
      <c r="B229" s="47" t="s">
        <v>4604</v>
      </c>
      <c r="C229" s="48">
        <v>18610196656</v>
      </c>
      <c r="D229" s="48" t="s">
        <v>50</v>
      </c>
      <c r="E229" s="49" t="s">
        <v>4605</v>
      </c>
      <c r="F229" s="48"/>
      <c r="G229" s="48" t="s">
        <v>58</v>
      </c>
      <c r="H229" s="50">
        <v>45413</v>
      </c>
      <c r="I229" s="50">
        <v>45838</v>
      </c>
      <c r="J229" s="39"/>
    </row>
    <row r="230" ht="18" customHeight="1" spans="1:10">
      <c r="A230" s="46" t="s">
        <v>4606</v>
      </c>
      <c r="B230" s="47" t="s">
        <v>4607</v>
      </c>
      <c r="C230" s="48">
        <v>18600397681</v>
      </c>
      <c r="D230" s="48" t="s">
        <v>138</v>
      </c>
      <c r="E230" s="49" t="s">
        <v>4608</v>
      </c>
      <c r="F230" s="48"/>
      <c r="G230" s="48" t="s">
        <v>58</v>
      </c>
      <c r="H230" s="50">
        <v>45441</v>
      </c>
      <c r="I230" s="50">
        <v>45838</v>
      </c>
      <c r="J230" s="39"/>
    </row>
    <row r="231" ht="18" customHeight="1" spans="1:10">
      <c r="A231" s="46" t="s">
        <v>4609</v>
      </c>
      <c r="B231" s="47" t="s">
        <v>4610</v>
      </c>
      <c r="C231" s="48">
        <v>13851821123</v>
      </c>
      <c r="D231" s="48" t="s">
        <v>57</v>
      </c>
      <c r="E231" s="49" t="s">
        <v>4611</v>
      </c>
      <c r="F231" s="48"/>
      <c r="G231" s="48" t="s">
        <v>58</v>
      </c>
      <c r="H231" s="50">
        <v>45441</v>
      </c>
      <c r="I231" s="50">
        <v>45838</v>
      </c>
      <c r="J231" s="39"/>
    </row>
    <row r="232" ht="18" customHeight="1" spans="1:10">
      <c r="A232" s="46" t="s">
        <v>4612</v>
      </c>
      <c r="B232" s="47" t="s">
        <v>4613</v>
      </c>
      <c r="C232" s="48">
        <v>13621078508</v>
      </c>
      <c r="D232" s="48" t="s">
        <v>68</v>
      </c>
      <c r="E232" s="49" t="s">
        <v>4614</v>
      </c>
      <c r="F232" s="48"/>
      <c r="G232" s="48" t="s">
        <v>58</v>
      </c>
      <c r="H232" s="50">
        <v>45441</v>
      </c>
      <c r="I232" s="50">
        <v>45838</v>
      </c>
      <c r="J232" s="39"/>
    </row>
    <row r="233" ht="18" customHeight="1" spans="1:10">
      <c r="A233" s="46" t="s">
        <v>4615</v>
      </c>
      <c r="B233" s="47" t="s">
        <v>4616</v>
      </c>
      <c r="C233" s="48">
        <v>17611090069</v>
      </c>
      <c r="D233" s="48" t="s">
        <v>138</v>
      </c>
      <c r="E233" s="49" t="s">
        <v>4617</v>
      </c>
      <c r="F233" s="48"/>
      <c r="G233" s="48" t="s">
        <v>58</v>
      </c>
      <c r="H233" s="50">
        <v>25569</v>
      </c>
      <c r="I233" s="50">
        <v>25569</v>
      </c>
      <c r="J233" s="39"/>
    </row>
    <row r="234" ht="18" customHeight="1" spans="1:10">
      <c r="A234" s="46" t="s">
        <v>4618</v>
      </c>
      <c r="B234" s="47" t="s">
        <v>4619</v>
      </c>
      <c r="C234" s="48">
        <v>7203527429</v>
      </c>
      <c r="D234" s="48" t="s">
        <v>68</v>
      </c>
      <c r="E234" s="49" t="s">
        <v>4620</v>
      </c>
      <c r="F234" s="48"/>
      <c r="G234" s="48" t="s">
        <v>58</v>
      </c>
      <c r="H234" s="50">
        <v>45441</v>
      </c>
      <c r="I234" s="50">
        <v>45838</v>
      </c>
      <c r="J234" s="39"/>
    </row>
    <row r="235" ht="18" customHeight="1" spans="1:10">
      <c r="A235" s="46" t="s">
        <v>2788</v>
      </c>
      <c r="B235" s="47" t="s">
        <v>2789</v>
      </c>
      <c r="C235" s="48">
        <v>15891396443</v>
      </c>
      <c r="D235" s="48" t="s">
        <v>44</v>
      </c>
      <c r="E235" s="49" t="s">
        <v>2790</v>
      </c>
      <c r="F235" s="48" t="s">
        <v>48</v>
      </c>
      <c r="G235" s="48" t="s">
        <v>58</v>
      </c>
      <c r="H235" s="50">
        <v>45432</v>
      </c>
      <c r="I235" s="50">
        <v>45838</v>
      </c>
      <c r="J235" s="39"/>
    </row>
    <row r="236" ht="18" customHeight="1" spans="1:10">
      <c r="A236" s="46" t="s">
        <v>3630</v>
      </c>
      <c r="B236" s="47" t="s">
        <v>3631</v>
      </c>
      <c r="C236" s="48">
        <v>13629738347</v>
      </c>
      <c r="D236" s="48" t="s">
        <v>68</v>
      </c>
      <c r="E236" s="49" t="s">
        <v>3634</v>
      </c>
      <c r="F236" s="48" t="s">
        <v>67</v>
      </c>
      <c r="G236" s="48" t="s">
        <v>58</v>
      </c>
      <c r="H236" s="50">
        <v>45758</v>
      </c>
      <c r="I236" s="50">
        <v>46203</v>
      </c>
      <c r="J236" s="39"/>
    </row>
    <row r="237" ht="18" customHeight="1" spans="1:10">
      <c r="A237" s="46" t="s">
        <v>2799</v>
      </c>
      <c r="B237" s="47" t="s">
        <v>2800</v>
      </c>
      <c r="C237" s="48">
        <v>18502115682</v>
      </c>
      <c r="D237" s="48" t="s">
        <v>134</v>
      </c>
      <c r="E237" s="49" t="s">
        <v>2801</v>
      </c>
      <c r="F237" s="48" t="s">
        <v>62</v>
      </c>
      <c r="G237" s="48" t="s">
        <v>58</v>
      </c>
      <c r="H237" s="50">
        <v>45439</v>
      </c>
      <c r="I237" s="50">
        <v>46203</v>
      </c>
      <c r="J237" s="39"/>
    </row>
    <row r="238" ht="18" customHeight="1" spans="1:10">
      <c r="A238" s="46" t="s">
        <v>2776</v>
      </c>
      <c r="B238" s="47" t="s">
        <v>2777</v>
      </c>
      <c r="C238" s="48">
        <v>13415112643</v>
      </c>
      <c r="D238" s="48" t="s">
        <v>221</v>
      </c>
      <c r="E238" s="49" t="s">
        <v>2778</v>
      </c>
      <c r="F238" s="48" t="s">
        <v>67</v>
      </c>
      <c r="G238" s="48" t="s">
        <v>58</v>
      </c>
      <c r="H238" s="50">
        <v>45422</v>
      </c>
      <c r="I238" s="50">
        <v>45838</v>
      </c>
      <c r="J238" s="39"/>
    </row>
    <row r="239" ht="18" customHeight="1" spans="1:10">
      <c r="A239" s="46" t="s">
        <v>2771</v>
      </c>
      <c r="B239" s="47" t="s">
        <v>2772</v>
      </c>
      <c r="C239" s="48">
        <v>18502710958</v>
      </c>
      <c r="D239" s="48" t="s">
        <v>1046</v>
      </c>
      <c r="E239" s="49" t="s">
        <v>2775</v>
      </c>
      <c r="F239" s="48" t="s">
        <v>48</v>
      </c>
      <c r="G239" s="48" t="s">
        <v>58</v>
      </c>
      <c r="H239" s="50">
        <v>45421</v>
      </c>
      <c r="I239" s="50">
        <v>45838</v>
      </c>
      <c r="J239" s="39"/>
    </row>
    <row r="240" ht="18" customHeight="1" spans="1:10">
      <c r="A240" s="46" t="s">
        <v>2986</v>
      </c>
      <c r="B240" s="47" t="s">
        <v>2988</v>
      </c>
      <c r="C240" s="48">
        <v>18514431988</v>
      </c>
      <c r="D240" s="48" t="s">
        <v>68</v>
      </c>
      <c r="E240" s="49" t="s">
        <v>2992</v>
      </c>
      <c r="F240" s="48" t="s">
        <v>62</v>
      </c>
      <c r="G240" s="48" t="s">
        <v>58</v>
      </c>
      <c r="H240" s="50">
        <v>45532</v>
      </c>
      <c r="I240" s="50">
        <v>45838</v>
      </c>
      <c r="J240" s="39"/>
    </row>
    <row r="241" ht="18" customHeight="1" spans="1:10">
      <c r="A241" s="46" t="s">
        <v>2747</v>
      </c>
      <c r="B241" s="47" t="s">
        <v>2748</v>
      </c>
      <c r="C241" s="48">
        <v>15958019620</v>
      </c>
      <c r="D241" s="48" t="s">
        <v>217</v>
      </c>
      <c r="E241" s="49" t="s">
        <v>2749</v>
      </c>
      <c r="F241" s="48" t="s">
        <v>42</v>
      </c>
      <c r="G241" s="48" t="s">
        <v>58</v>
      </c>
      <c r="H241" s="50">
        <v>45403</v>
      </c>
      <c r="I241" s="50">
        <v>46203</v>
      </c>
      <c r="J241" s="39"/>
    </row>
    <row r="242" ht="18" customHeight="1" spans="1:10">
      <c r="A242" s="46" t="s">
        <v>2857</v>
      </c>
      <c r="B242" s="47" t="s">
        <v>4378</v>
      </c>
      <c r="C242" s="48">
        <v>18612258214</v>
      </c>
      <c r="D242" s="48" t="s">
        <v>217</v>
      </c>
      <c r="E242" s="49" t="s">
        <v>2860</v>
      </c>
      <c r="F242" s="48" t="s">
        <v>48</v>
      </c>
      <c r="G242" s="48" t="s">
        <v>58</v>
      </c>
      <c r="H242" s="50">
        <v>45464</v>
      </c>
      <c r="I242" s="50">
        <v>46203</v>
      </c>
      <c r="J242" s="39"/>
    </row>
    <row r="243" ht="18" customHeight="1" spans="1:10">
      <c r="A243" s="46" t="s">
        <v>1920</v>
      </c>
      <c r="B243" s="47" t="s">
        <v>628</v>
      </c>
      <c r="C243" s="48">
        <v>18019378559</v>
      </c>
      <c r="D243" s="48" t="s">
        <v>134</v>
      </c>
      <c r="E243" s="49" t="s">
        <v>1924</v>
      </c>
      <c r="F243" s="48" t="s">
        <v>62</v>
      </c>
      <c r="G243" s="48" t="s">
        <v>58</v>
      </c>
      <c r="H243" s="50">
        <v>45406</v>
      </c>
      <c r="I243" s="50">
        <v>46203</v>
      </c>
      <c r="J243" s="39"/>
    </row>
    <row r="244" ht="18" customHeight="1" spans="1:10">
      <c r="A244" s="46" t="s">
        <v>3609</v>
      </c>
      <c r="B244" s="47" t="s">
        <v>4621</v>
      </c>
      <c r="C244" s="48">
        <v>13811387875</v>
      </c>
      <c r="D244" s="48" t="s">
        <v>50</v>
      </c>
      <c r="E244" s="49" t="s">
        <v>3612</v>
      </c>
      <c r="F244" s="48" t="s">
        <v>42</v>
      </c>
      <c r="G244" s="48" t="s">
        <v>58</v>
      </c>
      <c r="H244" s="50">
        <v>45747</v>
      </c>
      <c r="I244" s="50">
        <v>46203</v>
      </c>
      <c r="J244" s="39"/>
    </row>
    <row r="245" ht="18" customHeight="1" spans="1:10">
      <c r="A245" s="46" t="s">
        <v>2785</v>
      </c>
      <c r="B245" s="47" t="s">
        <v>2786</v>
      </c>
      <c r="C245" s="48">
        <v>18021501287</v>
      </c>
      <c r="D245" s="48" t="s">
        <v>44</v>
      </c>
      <c r="E245" s="49" t="s">
        <v>2787</v>
      </c>
      <c r="F245" s="48" t="s">
        <v>241</v>
      </c>
      <c r="G245" s="48" t="s">
        <v>58</v>
      </c>
      <c r="H245" s="50">
        <v>45429</v>
      </c>
      <c r="I245" s="50">
        <v>46203</v>
      </c>
      <c r="J245" s="39"/>
    </row>
    <row r="246" ht="18" customHeight="1" spans="1:10">
      <c r="A246" s="46" t="s">
        <v>2767</v>
      </c>
      <c r="B246" s="47" t="s">
        <v>2768</v>
      </c>
      <c r="C246" s="48">
        <v>13922208484</v>
      </c>
      <c r="D246" s="48" t="s">
        <v>44</v>
      </c>
      <c r="E246" s="49" t="s">
        <v>2770</v>
      </c>
      <c r="F246" s="48" t="s">
        <v>67</v>
      </c>
      <c r="G246" s="48" t="s">
        <v>58</v>
      </c>
      <c r="H246" s="50">
        <v>45420</v>
      </c>
      <c r="I246" s="50">
        <v>46203</v>
      </c>
      <c r="J246" s="39"/>
    </row>
    <row r="247" ht="18" customHeight="1" spans="1:10">
      <c r="A247" s="46" t="s">
        <v>2758</v>
      </c>
      <c r="B247" s="47" t="s">
        <v>2759</v>
      </c>
      <c r="C247" s="48">
        <v>13910727684</v>
      </c>
      <c r="D247" s="48" t="s">
        <v>50</v>
      </c>
      <c r="E247" s="49" t="s">
        <v>2760</v>
      </c>
      <c r="F247" s="48" t="s">
        <v>325</v>
      </c>
      <c r="G247" s="48" t="s">
        <v>58</v>
      </c>
      <c r="H247" s="50">
        <v>45411</v>
      </c>
      <c r="I247" s="50">
        <v>45869</v>
      </c>
      <c r="J247" s="39"/>
    </row>
    <row r="248" ht="18" customHeight="1" spans="1:10">
      <c r="A248" s="46" t="s">
        <v>2744</v>
      </c>
      <c r="B248" s="47" t="s">
        <v>4370</v>
      </c>
      <c r="C248" s="48">
        <v>18611066888</v>
      </c>
      <c r="D248" s="48" t="s">
        <v>57</v>
      </c>
      <c r="E248" s="49" t="s">
        <v>2746</v>
      </c>
      <c r="F248" s="48" t="s">
        <v>48</v>
      </c>
      <c r="G248" s="48" t="s">
        <v>58</v>
      </c>
      <c r="H248" s="50">
        <v>45401</v>
      </c>
      <c r="I248" s="50">
        <v>45838</v>
      </c>
      <c r="J248" s="39"/>
    </row>
    <row r="249" ht="18" customHeight="1" spans="1:10">
      <c r="A249" s="46" t="s">
        <v>3072</v>
      </c>
      <c r="B249" s="47" t="s">
        <v>3073</v>
      </c>
      <c r="C249" s="48">
        <v>13777025508</v>
      </c>
      <c r="D249" s="48" t="s">
        <v>217</v>
      </c>
      <c r="E249" s="49" t="s">
        <v>3075</v>
      </c>
      <c r="F249" s="48" t="s">
        <v>42</v>
      </c>
      <c r="G249" s="48" t="s">
        <v>58</v>
      </c>
      <c r="H249" s="50">
        <v>45586</v>
      </c>
      <c r="I249" s="50">
        <v>46203</v>
      </c>
      <c r="J249" s="39"/>
    </row>
    <row r="250" ht="18" customHeight="1" spans="1:10">
      <c r="A250" s="46" t="s">
        <v>2751</v>
      </c>
      <c r="B250" s="47" t="s">
        <v>2752</v>
      </c>
      <c r="C250" s="48">
        <v>15295515805</v>
      </c>
      <c r="D250" s="48" t="s">
        <v>57</v>
      </c>
      <c r="E250" s="49" t="s">
        <v>2754</v>
      </c>
      <c r="F250" s="48" t="s">
        <v>42</v>
      </c>
      <c r="G250" s="48" t="s">
        <v>58</v>
      </c>
      <c r="H250" s="50">
        <v>45408</v>
      </c>
      <c r="I250" s="50">
        <v>45838</v>
      </c>
      <c r="J250" s="39"/>
    </row>
    <row r="251" ht="18" customHeight="1" spans="1:10">
      <c r="A251" s="46" t="s">
        <v>2764</v>
      </c>
      <c r="B251" s="47" t="s">
        <v>2765</v>
      </c>
      <c r="C251" s="48">
        <v>13751019561</v>
      </c>
      <c r="D251" s="48" t="s">
        <v>44</v>
      </c>
      <c r="E251" s="49" t="s">
        <v>2766</v>
      </c>
      <c r="F251" s="48" t="s">
        <v>48</v>
      </c>
      <c r="G251" s="48" t="s">
        <v>58</v>
      </c>
      <c r="H251" s="50">
        <v>45419</v>
      </c>
      <c r="I251" s="50">
        <v>45838</v>
      </c>
      <c r="J251" s="39"/>
    </row>
    <row r="252" ht="18" customHeight="1" spans="1:10">
      <c r="A252" s="46" t="s">
        <v>2719</v>
      </c>
      <c r="B252" s="47" t="s">
        <v>2720</v>
      </c>
      <c r="C252" s="48">
        <v>18964097299</v>
      </c>
      <c r="D252" s="48" t="s">
        <v>363</v>
      </c>
      <c r="E252" s="49" t="s">
        <v>2721</v>
      </c>
      <c r="F252" s="48" t="s">
        <v>62</v>
      </c>
      <c r="G252" s="48" t="s">
        <v>58</v>
      </c>
      <c r="H252" s="50">
        <v>45386</v>
      </c>
      <c r="I252" s="50">
        <v>45838</v>
      </c>
      <c r="J252" s="39"/>
    </row>
    <row r="253" ht="18" customHeight="1" spans="1:10">
      <c r="A253" s="46" t="s">
        <v>2728</v>
      </c>
      <c r="B253" s="47" t="s">
        <v>2729</v>
      </c>
      <c r="C253" s="48">
        <v>15356130618</v>
      </c>
      <c r="D253" s="48" t="s">
        <v>68</v>
      </c>
      <c r="E253" s="49" t="s">
        <v>2731</v>
      </c>
      <c r="F253" s="48" t="s">
        <v>62</v>
      </c>
      <c r="G253" s="48" t="s">
        <v>58</v>
      </c>
      <c r="H253" s="50">
        <v>45397</v>
      </c>
      <c r="I253" s="50">
        <v>46203</v>
      </c>
      <c r="J253" s="39"/>
    </row>
    <row r="254" ht="18" customHeight="1" spans="1:10">
      <c r="A254" s="46" t="s">
        <v>2698</v>
      </c>
      <c r="B254" s="47" t="s">
        <v>2699</v>
      </c>
      <c r="C254" s="48">
        <v>15366166780</v>
      </c>
      <c r="D254" s="48" t="s">
        <v>50</v>
      </c>
      <c r="E254" s="49" t="s">
        <v>2700</v>
      </c>
      <c r="F254" s="48" t="s">
        <v>241</v>
      </c>
      <c r="G254" s="48" t="s">
        <v>58</v>
      </c>
      <c r="H254" s="50">
        <v>45378</v>
      </c>
      <c r="I254" s="50">
        <v>46203</v>
      </c>
      <c r="J254" s="39"/>
    </row>
    <row r="255" ht="18" customHeight="1" spans="1:10">
      <c r="A255" s="46" t="s">
        <v>3613</v>
      </c>
      <c r="B255" s="47" t="s">
        <v>3615</v>
      </c>
      <c r="C255" s="48">
        <v>18963643463</v>
      </c>
      <c r="D255" s="48" t="s">
        <v>363</v>
      </c>
      <c r="E255" s="49" t="s">
        <v>3616</v>
      </c>
      <c r="F255" s="48" t="s">
        <v>121</v>
      </c>
      <c r="G255" s="48" t="s">
        <v>58</v>
      </c>
      <c r="H255" s="50">
        <v>45749</v>
      </c>
      <c r="I255" s="50">
        <v>46203</v>
      </c>
      <c r="J255" s="39"/>
    </row>
    <row r="256" ht="18" customHeight="1" spans="1:10">
      <c r="A256" s="46" t="s">
        <v>2737</v>
      </c>
      <c r="B256" s="47" t="s">
        <v>2738</v>
      </c>
      <c r="C256" s="48">
        <v>18038009656</v>
      </c>
      <c r="D256" s="48" t="s">
        <v>134</v>
      </c>
      <c r="E256" s="49" t="s">
        <v>2739</v>
      </c>
      <c r="F256" s="48" t="s">
        <v>36</v>
      </c>
      <c r="G256" s="48" t="s">
        <v>58</v>
      </c>
      <c r="H256" s="50">
        <v>45400</v>
      </c>
      <c r="I256" s="50">
        <v>46203</v>
      </c>
      <c r="J256" s="39"/>
    </row>
    <row r="257" ht="18" customHeight="1" spans="1:10">
      <c r="A257" s="46" t="s">
        <v>4622</v>
      </c>
      <c r="B257" s="47" t="s">
        <v>2108</v>
      </c>
      <c r="C257" s="48">
        <v>97554299</v>
      </c>
      <c r="D257" s="48" t="s">
        <v>2152</v>
      </c>
      <c r="E257" s="49" t="s">
        <v>4623</v>
      </c>
      <c r="F257" s="48" t="s">
        <v>89</v>
      </c>
      <c r="G257" s="48" t="s">
        <v>58</v>
      </c>
      <c r="H257" s="50">
        <v>45380</v>
      </c>
      <c r="I257" s="50">
        <v>45838</v>
      </c>
      <c r="J257" s="39"/>
    </row>
    <row r="258" ht="18" customHeight="1" spans="1:10">
      <c r="A258" s="46" t="s">
        <v>2735</v>
      </c>
      <c r="B258" s="47" t="s">
        <v>2738</v>
      </c>
      <c r="C258" s="48">
        <v>13910823134</v>
      </c>
      <c r="D258" s="48" t="s">
        <v>134</v>
      </c>
      <c r="E258" s="49" t="s">
        <v>2736</v>
      </c>
      <c r="F258" s="48" t="s">
        <v>48</v>
      </c>
      <c r="G258" s="48" t="s">
        <v>58</v>
      </c>
      <c r="H258" s="50">
        <v>45400</v>
      </c>
      <c r="I258" s="50">
        <v>46203</v>
      </c>
      <c r="J258" s="39"/>
    </row>
    <row r="259" ht="18" customHeight="1" spans="1:10">
      <c r="A259" s="46" t="s">
        <v>2692</v>
      </c>
      <c r="B259" s="47" t="s">
        <v>2693</v>
      </c>
      <c r="C259" s="48">
        <v>18951690779</v>
      </c>
      <c r="D259" s="48" t="s">
        <v>57</v>
      </c>
      <c r="E259" s="49" t="s">
        <v>2694</v>
      </c>
      <c r="F259" s="48" t="s">
        <v>241</v>
      </c>
      <c r="G259" s="48" t="s">
        <v>58</v>
      </c>
      <c r="H259" s="50">
        <v>45373</v>
      </c>
      <c r="I259" s="50">
        <v>46203</v>
      </c>
      <c r="J259" s="39"/>
    </row>
    <row r="260" ht="18" customHeight="1" spans="1:10">
      <c r="A260" s="46" t="s">
        <v>2678</v>
      </c>
      <c r="B260" s="47" t="s">
        <v>4624</v>
      </c>
      <c r="C260" s="48">
        <v>81008152</v>
      </c>
      <c r="D260" s="48" t="s">
        <v>217</v>
      </c>
      <c r="E260" s="49" t="s">
        <v>2681</v>
      </c>
      <c r="F260" s="48" t="s">
        <v>89</v>
      </c>
      <c r="G260" s="48" t="s">
        <v>58</v>
      </c>
      <c r="H260" s="50">
        <v>45370</v>
      </c>
      <c r="I260" s="50">
        <v>45747</v>
      </c>
      <c r="J260" s="39"/>
    </row>
    <row r="261" ht="18" customHeight="1" spans="1:10">
      <c r="A261" s="46" t="s">
        <v>2716</v>
      </c>
      <c r="B261" s="47" t="s">
        <v>2717</v>
      </c>
      <c r="C261" s="48">
        <v>13798301990</v>
      </c>
      <c r="D261" s="48" t="s">
        <v>50</v>
      </c>
      <c r="E261" s="49" t="s">
        <v>2718</v>
      </c>
      <c r="F261" s="48" t="s">
        <v>325</v>
      </c>
      <c r="G261" s="48" t="s">
        <v>58</v>
      </c>
      <c r="H261" s="50">
        <v>45386</v>
      </c>
      <c r="I261" s="50">
        <v>45777</v>
      </c>
      <c r="J261" s="39"/>
    </row>
    <row r="262" ht="18" customHeight="1" spans="1:10">
      <c r="A262" s="46" t="s">
        <v>2668</v>
      </c>
      <c r="B262" s="47" t="s">
        <v>2669</v>
      </c>
      <c r="C262" s="48">
        <v>15915750701</v>
      </c>
      <c r="D262" s="48" t="s">
        <v>44</v>
      </c>
      <c r="E262" s="49" t="s">
        <v>2670</v>
      </c>
      <c r="F262" s="48" t="s">
        <v>67</v>
      </c>
      <c r="G262" s="48" t="s">
        <v>58</v>
      </c>
      <c r="H262" s="50">
        <v>45359</v>
      </c>
      <c r="I262" s="50">
        <v>45838</v>
      </c>
      <c r="J262" s="39"/>
    </row>
    <row r="263" ht="18" customHeight="1" spans="1:10">
      <c r="A263" s="46" t="s">
        <v>2701</v>
      </c>
      <c r="B263" s="47" t="s">
        <v>2702</v>
      </c>
      <c r="C263" s="48">
        <v>6692240787</v>
      </c>
      <c r="D263" s="48" t="s">
        <v>1046</v>
      </c>
      <c r="E263" s="49" t="s">
        <v>2704</v>
      </c>
      <c r="F263" s="48" t="s">
        <v>325</v>
      </c>
      <c r="G263" s="48" t="s">
        <v>58</v>
      </c>
      <c r="H263" s="50">
        <v>45377</v>
      </c>
      <c r="I263" s="50">
        <v>45838</v>
      </c>
      <c r="J263" s="39"/>
    </row>
    <row r="264" ht="18" customHeight="1" spans="1:10">
      <c r="A264" s="46" t="s">
        <v>2682</v>
      </c>
      <c r="B264" s="47" t="s">
        <v>2683</v>
      </c>
      <c r="C264" s="48">
        <v>18600826587</v>
      </c>
      <c r="D264" s="48" t="s">
        <v>363</v>
      </c>
      <c r="E264" s="49" t="s">
        <v>2684</v>
      </c>
      <c r="F264" s="48" t="s">
        <v>42</v>
      </c>
      <c r="G264" s="48" t="s">
        <v>58</v>
      </c>
      <c r="H264" s="50">
        <v>45370</v>
      </c>
      <c r="I264" s="50">
        <v>46203</v>
      </c>
      <c r="J264" s="39"/>
    </row>
    <row r="265" ht="18" customHeight="1" spans="1:10">
      <c r="A265" s="46" t="s">
        <v>2755</v>
      </c>
      <c r="B265" s="47" t="s">
        <v>4371</v>
      </c>
      <c r="C265" s="48">
        <v>6509952931</v>
      </c>
      <c r="D265" s="48" t="s">
        <v>50</v>
      </c>
      <c r="E265" s="49" t="s">
        <v>2757</v>
      </c>
      <c r="F265" s="48" t="s">
        <v>325</v>
      </c>
      <c r="G265" s="48" t="s">
        <v>58</v>
      </c>
      <c r="H265" s="50">
        <v>45408</v>
      </c>
      <c r="I265" s="50">
        <v>45777</v>
      </c>
      <c r="J265" s="39"/>
    </row>
    <row r="266" ht="18" customHeight="1" spans="1:10">
      <c r="A266" s="46" t="s">
        <v>2686</v>
      </c>
      <c r="B266" s="47" t="s">
        <v>2687</v>
      </c>
      <c r="C266" s="48">
        <v>18718778882</v>
      </c>
      <c r="D266" s="48" t="s">
        <v>57</v>
      </c>
      <c r="E266" s="49" t="s">
        <v>2688</v>
      </c>
      <c r="F266" s="48" t="s">
        <v>36</v>
      </c>
      <c r="G266" s="48" t="s">
        <v>58</v>
      </c>
      <c r="H266" s="50">
        <v>45371</v>
      </c>
      <c r="I266" s="50">
        <v>46203</v>
      </c>
      <c r="J266" s="39"/>
    </row>
    <row r="267" ht="18" customHeight="1" spans="1:10">
      <c r="A267" s="46" t="s">
        <v>3413</v>
      </c>
      <c r="B267" s="47" t="s">
        <v>3415</v>
      </c>
      <c r="C267" s="48">
        <v>18616716340</v>
      </c>
      <c r="D267" s="48" t="s">
        <v>134</v>
      </c>
      <c r="E267" s="49" t="s">
        <v>3416</v>
      </c>
      <c r="F267" s="48" t="s">
        <v>241</v>
      </c>
      <c r="G267" s="48" t="s">
        <v>58</v>
      </c>
      <c r="H267" s="50">
        <v>45702</v>
      </c>
      <c r="I267" s="50">
        <v>46203</v>
      </c>
      <c r="J267" s="39"/>
    </row>
    <row r="268" ht="18" customHeight="1" spans="1:10">
      <c r="A268" s="46" t="s">
        <v>2884</v>
      </c>
      <c r="B268" s="47" t="s">
        <v>2885</v>
      </c>
      <c r="C268" s="48">
        <v>13581507559</v>
      </c>
      <c r="D268" s="48" t="s">
        <v>68</v>
      </c>
      <c r="E268" s="49" t="s">
        <v>2887</v>
      </c>
      <c r="F268" s="48" t="s">
        <v>48</v>
      </c>
      <c r="G268" s="48" t="s">
        <v>58</v>
      </c>
      <c r="H268" s="50">
        <v>45471</v>
      </c>
      <c r="I268" s="50">
        <v>45838</v>
      </c>
      <c r="J268" s="39"/>
    </row>
    <row r="269" ht="18" customHeight="1" spans="1:10">
      <c r="A269" s="46" t="s">
        <v>2636</v>
      </c>
      <c r="B269" s="47" t="s">
        <v>4360</v>
      </c>
      <c r="C269" s="48">
        <v>18815293861</v>
      </c>
      <c r="D269" s="48" t="s">
        <v>134</v>
      </c>
      <c r="E269" s="49" t="s">
        <v>2639</v>
      </c>
      <c r="F269" s="48" t="s">
        <v>42</v>
      </c>
      <c r="G269" s="48" t="s">
        <v>58</v>
      </c>
      <c r="H269" s="50">
        <v>45340</v>
      </c>
      <c r="I269" s="50">
        <v>46203</v>
      </c>
      <c r="J269" s="39"/>
    </row>
    <row r="270" ht="18" customHeight="1" spans="1:10">
      <c r="A270" s="46" t="s">
        <v>2662</v>
      </c>
      <c r="B270" s="47" t="s">
        <v>2663</v>
      </c>
      <c r="C270" s="48">
        <v>18651832216</v>
      </c>
      <c r="D270" s="48" t="s">
        <v>50</v>
      </c>
      <c r="E270" s="49" t="s">
        <v>2664</v>
      </c>
      <c r="F270" s="48" t="s">
        <v>241</v>
      </c>
      <c r="G270" s="48" t="s">
        <v>58</v>
      </c>
      <c r="H270" s="50">
        <v>45352</v>
      </c>
      <c r="I270" s="50">
        <v>46203</v>
      </c>
      <c r="J270" s="39"/>
    </row>
    <row r="271" ht="18" customHeight="1" spans="1:10">
      <c r="A271" s="46" t="s">
        <v>1642</v>
      </c>
      <c r="B271" s="47" t="s">
        <v>1644</v>
      </c>
      <c r="C271" s="48">
        <v>18610373721</v>
      </c>
      <c r="D271" s="48" t="s">
        <v>363</v>
      </c>
      <c r="E271" s="49" t="s">
        <v>1645</v>
      </c>
      <c r="F271" s="48" t="s">
        <v>48</v>
      </c>
      <c r="G271" s="48" t="s">
        <v>58</v>
      </c>
      <c r="H271" s="50">
        <v>45372</v>
      </c>
      <c r="I271" s="50">
        <v>45838</v>
      </c>
      <c r="J271" s="39"/>
    </row>
    <row r="272" ht="18" customHeight="1" spans="1:10">
      <c r="A272" s="46" t="s">
        <v>2675</v>
      </c>
      <c r="B272" s="47" t="s">
        <v>4363</v>
      </c>
      <c r="C272" s="48">
        <v>18048055783</v>
      </c>
      <c r="D272" s="48" t="s">
        <v>57</v>
      </c>
      <c r="E272" s="49" t="s">
        <v>2677</v>
      </c>
      <c r="F272" s="48" t="s">
        <v>308</v>
      </c>
      <c r="G272" s="48" t="s">
        <v>58</v>
      </c>
      <c r="H272" s="50">
        <v>45366</v>
      </c>
      <c r="I272" s="50">
        <v>46203</v>
      </c>
      <c r="J272" s="39"/>
    </row>
    <row r="273" ht="18" customHeight="1" spans="1:10">
      <c r="A273" s="46" t="s">
        <v>2650</v>
      </c>
      <c r="B273" s="47" t="s">
        <v>1512</v>
      </c>
      <c r="C273" s="48">
        <v>18510581133</v>
      </c>
      <c r="D273" s="48" t="s">
        <v>2152</v>
      </c>
      <c r="E273" s="49" t="s">
        <v>2651</v>
      </c>
      <c r="F273" s="48" t="s">
        <v>48</v>
      </c>
      <c r="G273" s="48" t="s">
        <v>58</v>
      </c>
      <c r="H273" s="50">
        <v>45348</v>
      </c>
      <c r="I273" s="50">
        <v>45838</v>
      </c>
      <c r="J273" s="39"/>
    </row>
    <row r="274" ht="18" customHeight="1" spans="1:10">
      <c r="A274" s="46" t="s">
        <v>2625</v>
      </c>
      <c r="B274" s="47" t="s">
        <v>2913</v>
      </c>
      <c r="C274" s="48">
        <v>18010181861</v>
      </c>
      <c r="D274" s="48" t="s">
        <v>221</v>
      </c>
      <c r="E274" s="49" t="s">
        <v>2628</v>
      </c>
      <c r="F274" s="48" t="s">
        <v>48</v>
      </c>
      <c r="G274" s="48" t="s">
        <v>58</v>
      </c>
      <c r="H274" s="50">
        <v>45327</v>
      </c>
      <c r="I274" s="50">
        <v>46203</v>
      </c>
      <c r="J274" s="39"/>
    </row>
    <row r="275" ht="18" customHeight="1" spans="1:10">
      <c r="A275" s="46" t="s">
        <v>2632</v>
      </c>
      <c r="B275" s="47" t="s">
        <v>4048</v>
      </c>
      <c r="C275" s="48">
        <v>13381073242</v>
      </c>
      <c r="D275" s="48" t="s">
        <v>68</v>
      </c>
      <c r="E275" s="49" t="s">
        <v>2635</v>
      </c>
      <c r="F275" s="48" t="s">
        <v>48</v>
      </c>
      <c r="G275" s="48" t="s">
        <v>58</v>
      </c>
      <c r="H275" s="50">
        <v>45343</v>
      </c>
      <c r="I275" s="50">
        <v>46203</v>
      </c>
      <c r="J275" s="39"/>
    </row>
    <row r="276" ht="18" customHeight="1" spans="1:10">
      <c r="A276" s="46" t="s">
        <v>2604</v>
      </c>
      <c r="B276" s="47" t="s">
        <v>1595</v>
      </c>
      <c r="C276" s="48">
        <v>18612013051</v>
      </c>
      <c r="D276" s="48" t="s">
        <v>363</v>
      </c>
      <c r="E276" s="49" t="s">
        <v>2605</v>
      </c>
      <c r="F276" s="48" t="s">
        <v>48</v>
      </c>
      <c r="G276" s="48" t="s">
        <v>58</v>
      </c>
      <c r="H276" s="50">
        <v>45320</v>
      </c>
      <c r="I276" s="50">
        <v>46203</v>
      </c>
      <c r="J276" s="39"/>
    </row>
    <row r="277" ht="18" customHeight="1" spans="1:10">
      <c r="A277" s="46" t="s">
        <v>2613</v>
      </c>
      <c r="B277" s="47" t="s">
        <v>2614</v>
      </c>
      <c r="C277" s="48">
        <v>18616513063</v>
      </c>
      <c r="D277" s="48" t="s">
        <v>57</v>
      </c>
      <c r="E277" s="49" t="s">
        <v>2615</v>
      </c>
      <c r="F277" s="48" t="s">
        <v>62</v>
      </c>
      <c r="G277" s="48" t="s">
        <v>58</v>
      </c>
      <c r="H277" s="50">
        <v>45323</v>
      </c>
      <c r="I277" s="50">
        <v>46203</v>
      </c>
      <c r="J277" s="39"/>
    </row>
    <row r="278" ht="18" customHeight="1" spans="1:10">
      <c r="A278" s="46" t="s">
        <v>2619</v>
      </c>
      <c r="B278" s="51" t="s">
        <v>4625</v>
      </c>
      <c r="C278" s="48">
        <v>4125194745</v>
      </c>
      <c r="D278" s="48" t="s">
        <v>2152</v>
      </c>
      <c r="E278" s="49" t="s">
        <v>2621</v>
      </c>
      <c r="F278" s="48" t="s">
        <v>325</v>
      </c>
      <c r="G278" s="48" t="s">
        <v>58</v>
      </c>
      <c r="H278" s="50">
        <v>45326</v>
      </c>
      <c r="I278" s="50">
        <v>45688</v>
      </c>
      <c r="J278" s="39"/>
    </row>
    <row r="279" ht="18" customHeight="1" spans="1:10">
      <c r="A279" s="46" t="s">
        <v>2598</v>
      </c>
      <c r="B279" s="47" t="s">
        <v>2599</v>
      </c>
      <c r="C279" s="48">
        <v>87957777</v>
      </c>
      <c r="D279" s="48" t="s">
        <v>57</v>
      </c>
      <c r="E279" s="49" t="s">
        <v>2600</v>
      </c>
      <c r="F279" s="48" t="s">
        <v>89</v>
      </c>
      <c r="G279" s="48" t="s">
        <v>58</v>
      </c>
      <c r="H279" s="50">
        <v>45317</v>
      </c>
      <c r="I279" s="50">
        <v>45838</v>
      </c>
      <c r="J279" s="39"/>
    </row>
    <row r="280" ht="18" customHeight="1" spans="1:10">
      <c r="A280" s="46" t="s">
        <v>3025</v>
      </c>
      <c r="B280" s="47" t="s">
        <v>3026</v>
      </c>
      <c r="C280" s="48">
        <v>13122165168</v>
      </c>
      <c r="D280" s="48" t="s">
        <v>68</v>
      </c>
      <c r="E280" s="49" t="s">
        <v>3028</v>
      </c>
      <c r="F280" s="48" t="s">
        <v>325</v>
      </c>
      <c r="G280" s="48" t="s">
        <v>58</v>
      </c>
      <c r="H280" s="50">
        <v>45548</v>
      </c>
      <c r="I280" s="50">
        <v>45913</v>
      </c>
      <c r="J280" s="39"/>
    </row>
    <row r="281" ht="18" customHeight="1" spans="1:10">
      <c r="A281" s="46" t="s">
        <v>2707</v>
      </c>
      <c r="B281" s="47" t="s">
        <v>2708</v>
      </c>
      <c r="C281" s="48">
        <v>13511032896</v>
      </c>
      <c r="D281" s="48" t="s">
        <v>1046</v>
      </c>
      <c r="E281" s="49" t="s">
        <v>2710</v>
      </c>
      <c r="F281" s="48" t="s">
        <v>48</v>
      </c>
      <c r="G281" s="48" t="s">
        <v>58</v>
      </c>
      <c r="H281" s="50">
        <v>45380</v>
      </c>
      <c r="I281" s="50">
        <v>46203</v>
      </c>
      <c r="J281" s="39"/>
    </row>
    <row r="282" ht="18" customHeight="1" spans="1:10">
      <c r="A282" s="46" t="s">
        <v>2583</v>
      </c>
      <c r="B282" s="47" t="s">
        <v>4626</v>
      </c>
      <c r="C282" s="48">
        <v>18665379717</v>
      </c>
      <c r="D282" s="48" t="s">
        <v>2152</v>
      </c>
      <c r="E282" s="49" t="s">
        <v>2585</v>
      </c>
      <c r="F282" s="48" t="s">
        <v>62</v>
      </c>
      <c r="G282" s="48" t="s">
        <v>58</v>
      </c>
      <c r="H282" s="50">
        <v>45310</v>
      </c>
      <c r="I282" s="50">
        <v>46203</v>
      </c>
      <c r="J282" s="39"/>
    </row>
    <row r="283" ht="18" customHeight="1" spans="1:10">
      <c r="A283" s="46" t="s">
        <v>2655</v>
      </c>
      <c r="B283" s="47" t="s">
        <v>2656</v>
      </c>
      <c r="C283" s="48">
        <v>13501794726</v>
      </c>
      <c r="D283" s="48" t="s">
        <v>217</v>
      </c>
      <c r="E283" s="49" t="s">
        <v>2658</v>
      </c>
      <c r="F283" s="48" t="s">
        <v>62</v>
      </c>
      <c r="G283" s="48" t="s">
        <v>58</v>
      </c>
      <c r="H283" s="50">
        <v>45350</v>
      </c>
      <c r="I283" s="50">
        <v>45747</v>
      </c>
      <c r="J283" s="39"/>
    </row>
    <row r="284" ht="18" customHeight="1" spans="1:10">
      <c r="A284" s="46" t="s">
        <v>2659</v>
      </c>
      <c r="B284" s="47" t="s">
        <v>2660</v>
      </c>
      <c r="C284" s="48">
        <v>18019376527</v>
      </c>
      <c r="D284" s="48" t="s">
        <v>221</v>
      </c>
      <c r="E284" s="49" t="s">
        <v>2661</v>
      </c>
      <c r="F284" s="48" t="s">
        <v>62</v>
      </c>
      <c r="G284" s="48" t="s">
        <v>58</v>
      </c>
      <c r="H284" s="50">
        <v>45350</v>
      </c>
      <c r="I284" s="50">
        <v>45747</v>
      </c>
      <c r="J284" s="39"/>
    </row>
    <row r="285" ht="18" customHeight="1" spans="1:10">
      <c r="A285" s="46" t="s">
        <v>2606</v>
      </c>
      <c r="B285" s="47" t="s">
        <v>2607</v>
      </c>
      <c r="C285" s="48">
        <v>18800100079</v>
      </c>
      <c r="D285" s="48" t="s">
        <v>221</v>
      </c>
      <c r="E285" s="49" t="s">
        <v>2608</v>
      </c>
      <c r="F285" s="48" t="s">
        <v>48</v>
      </c>
      <c r="G285" s="48" t="s">
        <v>58</v>
      </c>
      <c r="H285" s="50">
        <v>45321</v>
      </c>
      <c r="I285" s="50">
        <v>46203</v>
      </c>
      <c r="J285" s="39"/>
    </row>
    <row r="286" ht="18" customHeight="1" spans="1:10">
      <c r="A286" s="46" t="s">
        <v>2837</v>
      </c>
      <c r="B286" s="47" t="s">
        <v>2838</v>
      </c>
      <c r="C286" s="48">
        <v>18938920546</v>
      </c>
      <c r="D286" s="48" t="s">
        <v>2152</v>
      </c>
      <c r="E286" s="49" t="s">
        <v>2840</v>
      </c>
      <c r="F286" s="48" t="s">
        <v>36</v>
      </c>
      <c r="G286" s="48" t="s">
        <v>58</v>
      </c>
      <c r="H286" s="50">
        <v>45455</v>
      </c>
      <c r="I286" s="50">
        <v>45838</v>
      </c>
      <c r="J286" s="39"/>
    </row>
    <row r="287" ht="18" customHeight="1" spans="1:10">
      <c r="A287" s="46" t="s">
        <v>2761</v>
      </c>
      <c r="B287" s="47" t="s">
        <v>2762</v>
      </c>
      <c r="C287" s="48">
        <v>18665389166</v>
      </c>
      <c r="D287" s="48" t="s">
        <v>1046</v>
      </c>
      <c r="E287" s="49" t="s">
        <v>2763</v>
      </c>
      <c r="F287" s="48" t="s">
        <v>36</v>
      </c>
      <c r="G287" s="48" t="s">
        <v>58</v>
      </c>
      <c r="H287" s="50">
        <v>45411</v>
      </c>
      <c r="I287" s="50">
        <v>46203</v>
      </c>
      <c r="J287" s="39"/>
    </row>
    <row r="288" ht="18" customHeight="1" spans="1:10">
      <c r="A288" s="46" t="s">
        <v>2616</v>
      </c>
      <c r="B288" s="47" t="s">
        <v>2617</v>
      </c>
      <c r="C288" s="48">
        <v>18610712429</v>
      </c>
      <c r="D288" s="48" t="s">
        <v>1046</v>
      </c>
      <c r="E288" s="49" t="s">
        <v>2618</v>
      </c>
      <c r="F288" s="48" t="s">
        <v>48</v>
      </c>
      <c r="G288" s="48" t="s">
        <v>58</v>
      </c>
      <c r="H288" s="50">
        <v>45342</v>
      </c>
      <c r="I288" s="50">
        <v>45838</v>
      </c>
      <c r="J288" s="39"/>
    </row>
    <row r="289" ht="18" customHeight="1" spans="1:10">
      <c r="A289" s="46" t="s">
        <v>2579</v>
      </c>
      <c r="B289" s="47" t="s">
        <v>2581</v>
      </c>
      <c r="C289" s="48">
        <v>18613027315</v>
      </c>
      <c r="D289" s="48" t="s">
        <v>68</v>
      </c>
      <c r="E289" s="49" t="s">
        <v>2582</v>
      </c>
      <c r="F289" s="48" t="s">
        <v>67</v>
      </c>
      <c r="G289" s="48" t="s">
        <v>58</v>
      </c>
      <c r="H289" s="50">
        <v>45308</v>
      </c>
      <c r="I289" s="50">
        <v>46203</v>
      </c>
      <c r="J289" s="39"/>
    </row>
    <row r="290" ht="18" customHeight="1" spans="1:10">
      <c r="A290" s="46" t="s">
        <v>2647</v>
      </c>
      <c r="B290" s="47" t="s">
        <v>4627</v>
      </c>
      <c r="C290" s="48">
        <v>6179434264</v>
      </c>
      <c r="D290" s="48" t="s">
        <v>363</v>
      </c>
      <c r="E290" s="49" t="s">
        <v>2649</v>
      </c>
      <c r="F290" s="48" t="s">
        <v>325</v>
      </c>
      <c r="G290" s="48" t="s">
        <v>58</v>
      </c>
      <c r="H290" s="50">
        <v>45348</v>
      </c>
      <c r="I290" s="50">
        <v>45716</v>
      </c>
      <c r="J290" s="39"/>
    </row>
    <row r="291" ht="18" customHeight="1" spans="1:10">
      <c r="A291" s="46" t="s">
        <v>2557</v>
      </c>
      <c r="B291" s="47" t="s">
        <v>2558</v>
      </c>
      <c r="C291" s="48">
        <v>13881864281</v>
      </c>
      <c r="D291" s="48" t="s">
        <v>50</v>
      </c>
      <c r="E291" s="49" t="s">
        <v>2559</v>
      </c>
      <c r="F291" s="48" t="s">
        <v>308</v>
      </c>
      <c r="G291" s="48" t="s">
        <v>58</v>
      </c>
      <c r="H291" s="50">
        <v>45297</v>
      </c>
      <c r="I291" s="50">
        <v>46203</v>
      </c>
      <c r="J291" s="39"/>
    </row>
    <row r="292" ht="18" customHeight="1" spans="1:10">
      <c r="A292" s="46" t="s">
        <v>2601</v>
      </c>
      <c r="B292" s="47" t="s">
        <v>2602</v>
      </c>
      <c r="C292" s="48">
        <v>18600705083</v>
      </c>
      <c r="D292" s="48" t="s">
        <v>50</v>
      </c>
      <c r="E292" s="49" t="s">
        <v>2603</v>
      </c>
      <c r="F292" s="48" t="s">
        <v>48</v>
      </c>
      <c r="G292" s="48" t="s">
        <v>58</v>
      </c>
      <c r="H292" s="50">
        <v>45320</v>
      </c>
      <c r="I292" s="50">
        <v>45838</v>
      </c>
      <c r="J292" s="39"/>
    </row>
    <row r="293" ht="18" customHeight="1" spans="1:10">
      <c r="A293" s="46" t="s">
        <v>3296</v>
      </c>
      <c r="B293" s="47" t="s">
        <v>904</v>
      </c>
      <c r="C293" s="48">
        <v>13580457842</v>
      </c>
      <c r="D293" s="48" t="s">
        <v>68</v>
      </c>
      <c r="E293" s="49" t="s">
        <v>3298</v>
      </c>
      <c r="F293" s="48" t="s">
        <v>67</v>
      </c>
      <c r="G293" s="48" t="s">
        <v>58</v>
      </c>
      <c r="H293" s="50">
        <v>45664</v>
      </c>
      <c r="I293" s="50">
        <v>46203</v>
      </c>
      <c r="J293" s="39"/>
    </row>
    <row r="294" ht="18" customHeight="1" spans="1:10">
      <c r="A294" s="46" t="s">
        <v>2560</v>
      </c>
      <c r="B294" s="47" t="s">
        <v>2561</v>
      </c>
      <c r="C294" s="48">
        <v>13585896465</v>
      </c>
      <c r="D294" s="48" t="s">
        <v>217</v>
      </c>
      <c r="E294" s="49" t="s">
        <v>2562</v>
      </c>
      <c r="F294" s="48" t="s">
        <v>62</v>
      </c>
      <c r="G294" s="48" t="s">
        <v>58</v>
      </c>
      <c r="H294" s="50">
        <v>45299</v>
      </c>
      <c r="I294" s="50">
        <v>46203</v>
      </c>
      <c r="J294" s="39"/>
    </row>
    <row r="295" ht="18" customHeight="1" spans="1:10">
      <c r="A295" s="46" t="s">
        <v>2538</v>
      </c>
      <c r="B295" s="47" t="s">
        <v>2539</v>
      </c>
      <c r="C295" s="48">
        <v>18607711800</v>
      </c>
      <c r="D295" s="48" t="s">
        <v>68</v>
      </c>
      <c r="E295" s="49" t="s">
        <v>2541</v>
      </c>
      <c r="F295" s="48" t="s">
        <v>36</v>
      </c>
      <c r="G295" s="48" t="s">
        <v>58</v>
      </c>
      <c r="H295" s="50">
        <v>45289</v>
      </c>
      <c r="I295" s="50">
        <v>45473</v>
      </c>
      <c r="J295" s="39"/>
    </row>
    <row r="296" ht="18" customHeight="1" spans="1:10">
      <c r="A296" s="46" t="s">
        <v>2622</v>
      </c>
      <c r="B296" s="47" t="s">
        <v>2623</v>
      </c>
      <c r="C296" s="48">
        <v>13816646037</v>
      </c>
      <c r="D296" s="48" t="s">
        <v>363</v>
      </c>
      <c r="E296" s="49" t="s">
        <v>2624</v>
      </c>
      <c r="F296" s="48" t="s">
        <v>62</v>
      </c>
      <c r="G296" s="48" t="s">
        <v>58</v>
      </c>
      <c r="H296" s="50">
        <v>45326</v>
      </c>
      <c r="I296" s="50">
        <v>46022</v>
      </c>
      <c r="J296" s="39"/>
    </row>
    <row r="297" ht="18" customHeight="1" spans="1:10">
      <c r="A297" s="46" t="s">
        <v>4628</v>
      </c>
      <c r="B297" s="47" t="s">
        <v>4629</v>
      </c>
      <c r="C297" s="48">
        <v>13426381016</v>
      </c>
      <c r="D297" s="48" t="s">
        <v>50</v>
      </c>
      <c r="E297" s="49" t="s">
        <v>4630</v>
      </c>
      <c r="F297" s="48" t="s">
        <v>48</v>
      </c>
      <c r="G297" s="48" t="s">
        <v>58</v>
      </c>
      <c r="H297" s="50">
        <v>45281</v>
      </c>
      <c r="I297" s="50">
        <v>45657</v>
      </c>
      <c r="J297" s="39"/>
    </row>
    <row r="298" ht="18" customHeight="1" spans="1:10">
      <c r="A298" s="46" t="s">
        <v>2542</v>
      </c>
      <c r="B298" s="47" t="s">
        <v>2543</v>
      </c>
      <c r="C298" s="48">
        <v>5178993518</v>
      </c>
      <c r="D298" s="48" t="s">
        <v>68</v>
      </c>
      <c r="E298" s="49" t="s">
        <v>2545</v>
      </c>
      <c r="F298" s="48" t="s">
        <v>325</v>
      </c>
      <c r="G298" s="48" t="s">
        <v>58</v>
      </c>
      <c r="H298" s="50">
        <v>45293</v>
      </c>
      <c r="I298" s="50">
        <v>45657</v>
      </c>
      <c r="J298" s="39"/>
    </row>
    <row r="299" ht="18" customHeight="1" spans="1:10">
      <c r="A299" s="46" t="s">
        <v>766</v>
      </c>
      <c r="B299" s="47" t="s">
        <v>4393</v>
      </c>
      <c r="C299" s="48">
        <v>18810532482</v>
      </c>
      <c r="D299" s="48" t="s">
        <v>68</v>
      </c>
      <c r="E299" s="49" t="s">
        <v>771</v>
      </c>
      <c r="F299" s="48" t="s">
        <v>48</v>
      </c>
      <c r="G299" s="48" t="s">
        <v>58</v>
      </c>
      <c r="H299" s="50">
        <v>45632</v>
      </c>
      <c r="I299" s="50">
        <v>46203</v>
      </c>
      <c r="J299" s="39"/>
    </row>
    <row r="300" ht="18" customHeight="1" spans="1:10">
      <c r="A300" s="46" t="s">
        <v>2577</v>
      </c>
      <c r="B300" s="47" t="s">
        <v>250</v>
      </c>
      <c r="C300" s="48">
        <v>3073149606</v>
      </c>
      <c r="D300" s="48" t="s">
        <v>2152</v>
      </c>
      <c r="E300" s="49" t="s">
        <v>2578</v>
      </c>
      <c r="F300" s="48" t="s">
        <v>325</v>
      </c>
      <c r="G300" s="48" t="s">
        <v>58</v>
      </c>
      <c r="H300" s="50">
        <v>45301</v>
      </c>
      <c r="I300" s="50">
        <v>45657</v>
      </c>
      <c r="J300" s="39"/>
    </row>
    <row r="301" ht="18" customHeight="1" spans="1:10">
      <c r="A301" s="46" t="s">
        <v>2527</v>
      </c>
      <c r="B301" s="47" t="s">
        <v>4347</v>
      </c>
      <c r="C301" s="48">
        <v>2066175158</v>
      </c>
      <c r="D301" s="48" t="s">
        <v>68</v>
      </c>
      <c r="E301" s="49" t="s">
        <v>2530</v>
      </c>
      <c r="F301" s="48" t="s">
        <v>325</v>
      </c>
      <c r="G301" s="48" t="s">
        <v>58</v>
      </c>
      <c r="H301" s="50">
        <v>45289</v>
      </c>
      <c r="I301" s="50">
        <v>45657</v>
      </c>
      <c r="J301" s="39"/>
    </row>
    <row r="302" ht="18" customHeight="1" spans="1:10">
      <c r="A302" s="46" t="s">
        <v>2552</v>
      </c>
      <c r="B302" s="47" t="s">
        <v>2554</v>
      </c>
      <c r="C302" s="48">
        <v>9493788635</v>
      </c>
      <c r="D302" s="48" t="s">
        <v>2152</v>
      </c>
      <c r="E302" s="49" t="s">
        <v>2556</v>
      </c>
      <c r="F302" s="48" t="s">
        <v>325</v>
      </c>
      <c r="G302" s="48" t="s">
        <v>58</v>
      </c>
      <c r="H302" s="50">
        <v>45295</v>
      </c>
      <c r="I302" s="50">
        <v>45657</v>
      </c>
      <c r="J302" s="39"/>
    </row>
    <row r="303" ht="18" customHeight="1" spans="1:10">
      <c r="A303" s="46" t="s">
        <v>2592</v>
      </c>
      <c r="B303" s="47" t="s">
        <v>2593</v>
      </c>
      <c r="C303" s="48">
        <v>4083480311</v>
      </c>
      <c r="D303" s="48" t="s">
        <v>50</v>
      </c>
      <c r="E303" s="49" t="s">
        <v>2594</v>
      </c>
      <c r="F303" s="48" t="s">
        <v>325</v>
      </c>
      <c r="G303" s="48" t="s">
        <v>58</v>
      </c>
      <c r="H303" s="50">
        <v>45313</v>
      </c>
      <c r="I303" s="50">
        <v>45657</v>
      </c>
      <c r="J303" s="39"/>
    </row>
    <row r="304" ht="18" customHeight="1" spans="1:10">
      <c r="A304" s="46" t="s">
        <v>4631</v>
      </c>
      <c r="B304" s="47" t="s">
        <v>4632</v>
      </c>
      <c r="C304" s="48">
        <v>13908630408</v>
      </c>
      <c r="D304" s="48" t="s">
        <v>68</v>
      </c>
      <c r="E304" s="49" t="s">
        <v>4633</v>
      </c>
      <c r="F304" s="48"/>
      <c r="G304" s="48" t="s">
        <v>58</v>
      </c>
      <c r="H304" s="50">
        <v>45261</v>
      </c>
      <c r="I304" s="50">
        <v>45838</v>
      </c>
      <c r="J304" s="39"/>
    </row>
    <row r="305" ht="18" customHeight="1" spans="1:10">
      <c r="A305" s="46" t="s">
        <v>2496</v>
      </c>
      <c r="B305" s="47" t="s">
        <v>2497</v>
      </c>
      <c r="C305" s="48">
        <v>13699271341</v>
      </c>
      <c r="D305" s="48" t="s">
        <v>1046</v>
      </c>
      <c r="E305" s="49" t="s">
        <v>2498</v>
      </c>
      <c r="F305" s="48" t="s">
        <v>48</v>
      </c>
      <c r="G305" s="48" t="s">
        <v>58</v>
      </c>
      <c r="H305" s="50">
        <v>45279</v>
      </c>
      <c r="I305" s="50">
        <v>45838</v>
      </c>
      <c r="J305" s="39"/>
    </row>
    <row r="306" ht="18" customHeight="1" spans="1:10">
      <c r="A306" s="46" t="s">
        <v>2609</v>
      </c>
      <c r="B306" s="47" t="s">
        <v>2611</v>
      </c>
      <c r="C306" s="48">
        <v>13581863112</v>
      </c>
      <c r="D306" s="48" t="s">
        <v>1046</v>
      </c>
      <c r="E306" s="49" t="s">
        <v>2612</v>
      </c>
      <c r="F306" s="48" t="s">
        <v>48</v>
      </c>
      <c r="G306" s="48" t="s">
        <v>58</v>
      </c>
      <c r="H306" s="50">
        <v>45321</v>
      </c>
      <c r="I306" s="50">
        <v>45688</v>
      </c>
      <c r="J306" s="39"/>
    </row>
    <row r="307" ht="18" customHeight="1" spans="1:10">
      <c r="A307" s="46" t="s">
        <v>4634</v>
      </c>
      <c r="B307" s="47" t="s">
        <v>4635</v>
      </c>
      <c r="C307" s="48">
        <v>13350072829</v>
      </c>
      <c r="D307" s="48" t="s">
        <v>363</v>
      </c>
      <c r="E307" s="49" t="s">
        <v>4636</v>
      </c>
      <c r="F307" s="48" t="s">
        <v>308</v>
      </c>
      <c r="G307" s="48" t="s">
        <v>58</v>
      </c>
      <c r="H307" s="50">
        <v>45321</v>
      </c>
      <c r="I307" s="50">
        <v>45688</v>
      </c>
      <c r="J307" s="39"/>
    </row>
    <row r="308" ht="18" customHeight="1" spans="1:10">
      <c r="A308" s="46" t="s">
        <v>2640</v>
      </c>
      <c r="B308" s="47" t="s">
        <v>4361</v>
      </c>
      <c r="C308" s="48">
        <v>18611133358</v>
      </c>
      <c r="D308" s="48" t="s">
        <v>134</v>
      </c>
      <c r="E308" s="49" t="s">
        <v>2642</v>
      </c>
      <c r="F308" s="48" t="s">
        <v>36</v>
      </c>
      <c r="G308" s="48" t="s">
        <v>58</v>
      </c>
      <c r="H308" s="50">
        <v>45341</v>
      </c>
      <c r="I308" s="50">
        <v>46203</v>
      </c>
      <c r="J308" s="39"/>
    </row>
    <row r="309" ht="18" customHeight="1" spans="1:10">
      <c r="A309" s="46" t="s">
        <v>2912</v>
      </c>
      <c r="B309" s="47" t="s">
        <v>2913</v>
      </c>
      <c r="C309" s="48">
        <v>13928999525</v>
      </c>
      <c r="D309" s="48" t="s">
        <v>68</v>
      </c>
      <c r="E309" s="49" t="s">
        <v>2915</v>
      </c>
      <c r="F309" s="48" t="s">
        <v>36</v>
      </c>
      <c r="G309" s="48" t="s">
        <v>58</v>
      </c>
      <c r="H309" s="50">
        <v>45485</v>
      </c>
      <c r="I309" s="50">
        <v>46203</v>
      </c>
      <c r="J309" s="39"/>
    </row>
    <row r="310" ht="18" customHeight="1" spans="1:10">
      <c r="A310" s="46" t="s">
        <v>2732</v>
      </c>
      <c r="B310" s="47" t="s">
        <v>2733</v>
      </c>
      <c r="C310" s="48">
        <v>18566661337</v>
      </c>
      <c r="D310" s="48" t="s">
        <v>44</v>
      </c>
      <c r="E310" s="49" t="s">
        <v>2734</v>
      </c>
      <c r="F310" s="48" t="s">
        <v>36</v>
      </c>
      <c r="G310" s="48" t="s">
        <v>58</v>
      </c>
      <c r="H310" s="50">
        <v>45399</v>
      </c>
      <c r="I310" s="50">
        <v>46203</v>
      </c>
      <c r="J310" s="39"/>
    </row>
    <row r="311" ht="18" customHeight="1" spans="1:10">
      <c r="A311" s="46" t="s">
        <v>2533</v>
      </c>
      <c r="B311" s="47" t="s">
        <v>2534</v>
      </c>
      <c r="C311" s="48">
        <v>15869017778</v>
      </c>
      <c r="D311" s="48" t="s">
        <v>57</v>
      </c>
      <c r="E311" s="49" t="s">
        <v>2535</v>
      </c>
      <c r="F311" s="48" t="s">
        <v>42</v>
      </c>
      <c r="G311" s="48" t="s">
        <v>58</v>
      </c>
      <c r="H311" s="50">
        <v>45289</v>
      </c>
      <c r="I311" s="50">
        <v>45838</v>
      </c>
      <c r="J311" s="39"/>
    </row>
    <row r="312" ht="18" customHeight="1" spans="1:10">
      <c r="A312" s="46" t="s">
        <v>4637</v>
      </c>
      <c r="B312" s="47" t="s">
        <v>4638</v>
      </c>
      <c r="C312" s="48">
        <v>18924239964</v>
      </c>
      <c r="D312" s="48" t="s">
        <v>305</v>
      </c>
      <c r="E312" s="49" t="s">
        <v>4639</v>
      </c>
      <c r="F312" s="48"/>
      <c r="G312" s="48" t="s">
        <v>58</v>
      </c>
      <c r="H312" s="50">
        <v>45261</v>
      </c>
      <c r="I312" s="50">
        <v>45838</v>
      </c>
      <c r="J312" s="39"/>
    </row>
    <row r="313" ht="18" customHeight="1" spans="1:10">
      <c r="A313" s="46" t="s">
        <v>4640</v>
      </c>
      <c r="B313" s="47" t="s">
        <v>4641</v>
      </c>
      <c r="C313" s="48">
        <v>19956595799</v>
      </c>
      <c r="D313" s="48" t="s">
        <v>68</v>
      </c>
      <c r="E313" s="49" t="s">
        <v>4642</v>
      </c>
      <c r="F313" s="48"/>
      <c r="G313" s="48" t="s">
        <v>58</v>
      </c>
      <c r="H313" s="50">
        <v>45261</v>
      </c>
      <c r="I313" s="50">
        <v>45838</v>
      </c>
      <c r="J313" s="39"/>
    </row>
    <row r="314" ht="18" customHeight="1" spans="1:10">
      <c r="A314" s="46" t="s">
        <v>4643</v>
      </c>
      <c r="B314" s="47" t="s">
        <v>4644</v>
      </c>
      <c r="C314" s="48">
        <v>18522222222</v>
      </c>
      <c r="D314" s="48" t="s">
        <v>68</v>
      </c>
      <c r="E314" s="49" t="s">
        <v>4645</v>
      </c>
      <c r="F314" s="48"/>
      <c r="G314" s="48" t="s">
        <v>58</v>
      </c>
      <c r="H314" s="50">
        <v>45261</v>
      </c>
      <c r="I314" s="50">
        <v>45838</v>
      </c>
      <c r="J314" s="39"/>
    </row>
    <row r="315" ht="18" customHeight="1" spans="1:10">
      <c r="A315" s="46" t="s">
        <v>4646</v>
      </c>
      <c r="B315" s="47" t="s">
        <v>4647</v>
      </c>
      <c r="C315" s="48">
        <v>13901604948</v>
      </c>
      <c r="D315" s="48" t="s">
        <v>138</v>
      </c>
      <c r="E315" s="49" t="s">
        <v>4648</v>
      </c>
      <c r="F315" s="48"/>
      <c r="G315" s="48" t="s">
        <v>58</v>
      </c>
      <c r="H315" s="50">
        <v>45261</v>
      </c>
      <c r="I315" s="50">
        <v>45838</v>
      </c>
      <c r="J315" s="39"/>
    </row>
    <row r="316" ht="18" customHeight="1" spans="1:10">
      <c r="A316" s="46" t="s">
        <v>4649</v>
      </c>
      <c r="B316" s="47" t="s">
        <v>4650</v>
      </c>
      <c r="C316" s="48">
        <v>18911206123</v>
      </c>
      <c r="D316" s="48" t="s">
        <v>217</v>
      </c>
      <c r="E316" s="49" t="s">
        <v>4651</v>
      </c>
      <c r="F316" s="48"/>
      <c r="G316" s="48" t="s">
        <v>58</v>
      </c>
      <c r="H316" s="50">
        <v>45261</v>
      </c>
      <c r="I316" s="50">
        <v>45838</v>
      </c>
      <c r="J316" s="39"/>
    </row>
    <row r="317" ht="18" customHeight="1" spans="1:10">
      <c r="A317" s="46" t="s">
        <v>2510</v>
      </c>
      <c r="B317" s="47" t="s">
        <v>2511</v>
      </c>
      <c r="C317" s="48">
        <v>6073799526</v>
      </c>
      <c r="D317" s="48" t="s">
        <v>50</v>
      </c>
      <c r="E317" s="49" t="s">
        <v>2512</v>
      </c>
      <c r="F317" s="48" t="s">
        <v>325</v>
      </c>
      <c r="G317" s="48" t="s">
        <v>58</v>
      </c>
      <c r="H317" s="50">
        <v>45282</v>
      </c>
      <c r="I317" s="50">
        <v>45657</v>
      </c>
      <c r="J317" s="39"/>
    </row>
    <row r="318" ht="18" customHeight="1" spans="1:10">
      <c r="A318" s="46" t="s">
        <v>2493</v>
      </c>
      <c r="B318" s="47" t="s">
        <v>2494</v>
      </c>
      <c r="C318" s="48">
        <v>18158119115</v>
      </c>
      <c r="D318" s="48" t="s">
        <v>1046</v>
      </c>
      <c r="E318" s="49" t="s">
        <v>2495</v>
      </c>
      <c r="F318" s="48" t="s">
        <v>42</v>
      </c>
      <c r="G318" s="48" t="s">
        <v>58</v>
      </c>
      <c r="H318" s="50">
        <v>45279</v>
      </c>
      <c r="I318" s="50">
        <v>45838</v>
      </c>
      <c r="J318" s="39"/>
    </row>
    <row r="319" ht="18" customHeight="1" spans="1:10">
      <c r="A319" s="46" t="s">
        <v>3040</v>
      </c>
      <c r="B319" s="47" t="s">
        <v>4385</v>
      </c>
      <c r="C319" s="48">
        <v>18601090970</v>
      </c>
      <c r="D319" s="48" t="s">
        <v>363</v>
      </c>
      <c r="E319" s="49" t="s">
        <v>3042</v>
      </c>
      <c r="F319" s="48" t="s">
        <v>48</v>
      </c>
      <c r="G319" s="48" t="s">
        <v>58</v>
      </c>
      <c r="H319" s="50">
        <v>45559</v>
      </c>
      <c r="I319" s="50">
        <v>46203</v>
      </c>
      <c r="J319" s="39"/>
    </row>
    <row r="320" ht="18" customHeight="1" spans="1:10">
      <c r="A320" s="46" t="s">
        <v>2490</v>
      </c>
      <c r="B320" s="47" t="s">
        <v>2491</v>
      </c>
      <c r="C320" s="48">
        <v>6502509914</v>
      </c>
      <c r="D320" s="48" t="s">
        <v>221</v>
      </c>
      <c r="E320" s="49" t="s">
        <v>2492</v>
      </c>
      <c r="F320" s="48" t="s">
        <v>325</v>
      </c>
      <c r="G320" s="48" t="s">
        <v>58</v>
      </c>
      <c r="H320" s="50">
        <v>45279</v>
      </c>
      <c r="I320" s="50">
        <v>45657</v>
      </c>
      <c r="J320" s="39"/>
    </row>
    <row r="321" ht="18" customHeight="1" spans="1:10">
      <c r="A321" s="46" t="s">
        <v>2465</v>
      </c>
      <c r="B321" s="47" t="s">
        <v>2466</v>
      </c>
      <c r="C321" s="48">
        <v>18611693367</v>
      </c>
      <c r="D321" s="48" t="s">
        <v>57</v>
      </c>
      <c r="E321" s="49" t="s">
        <v>2468</v>
      </c>
      <c r="F321" s="48" t="s">
        <v>48</v>
      </c>
      <c r="G321" s="48" t="s">
        <v>58</v>
      </c>
      <c r="H321" s="50">
        <v>45267</v>
      </c>
      <c r="I321" s="50">
        <v>45838</v>
      </c>
      <c r="J321" s="39"/>
    </row>
    <row r="322" ht="18" customHeight="1" spans="1:10">
      <c r="A322" s="46" t="s">
        <v>2595</v>
      </c>
      <c r="B322" s="47" t="s">
        <v>2596</v>
      </c>
      <c r="C322" s="48">
        <v>18688180270</v>
      </c>
      <c r="D322" s="48" t="s">
        <v>57</v>
      </c>
      <c r="E322" s="49" t="s">
        <v>2597</v>
      </c>
      <c r="F322" s="48" t="s">
        <v>36</v>
      </c>
      <c r="G322" s="48" t="s">
        <v>37</v>
      </c>
      <c r="H322" s="50">
        <v>45314</v>
      </c>
      <c r="I322" s="50">
        <v>46053</v>
      </c>
      <c r="J322" s="39"/>
    </row>
    <row r="323" ht="18" customHeight="1" spans="1:10">
      <c r="A323" s="46" t="s">
        <v>4652</v>
      </c>
      <c r="B323" s="47" t="s">
        <v>4653</v>
      </c>
      <c r="C323" s="48">
        <v>15300333060</v>
      </c>
      <c r="D323" s="48" t="s">
        <v>57</v>
      </c>
      <c r="E323" s="49" t="s">
        <v>4654</v>
      </c>
      <c r="F323" s="48"/>
      <c r="G323" s="48" t="s">
        <v>58</v>
      </c>
      <c r="H323" s="50">
        <v>45260</v>
      </c>
      <c r="I323" s="50">
        <v>45838</v>
      </c>
      <c r="J323" s="39"/>
    </row>
    <row r="324" ht="18" customHeight="1" spans="1:10">
      <c r="A324" s="46" t="s">
        <v>4655</v>
      </c>
      <c r="B324" s="47" t="s">
        <v>4619</v>
      </c>
      <c r="C324" s="48">
        <v>18611822278</v>
      </c>
      <c r="D324" s="48" t="s">
        <v>50</v>
      </c>
      <c r="E324" s="49" t="s">
        <v>4656</v>
      </c>
      <c r="F324" s="48"/>
      <c r="G324" s="48" t="s">
        <v>58</v>
      </c>
      <c r="H324" s="50">
        <v>45260</v>
      </c>
      <c r="I324" s="50">
        <v>45838</v>
      </c>
      <c r="J324" s="39"/>
    </row>
    <row r="325" ht="18" customHeight="1" spans="1:10">
      <c r="A325" s="46" t="s">
        <v>4657</v>
      </c>
      <c r="B325" s="47" t="s">
        <v>4658</v>
      </c>
      <c r="C325" s="48">
        <v>18601287954</v>
      </c>
      <c r="D325" s="48" t="s">
        <v>57</v>
      </c>
      <c r="E325" s="49" t="s">
        <v>4659</v>
      </c>
      <c r="F325" s="48"/>
      <c r="G325" s="48" t="s">
        <v>58</v>
      </c>
      <c r="H325" s="50">
        <v>45260</v>
      </c>
      <c r="I325" s="50">
        <v>45838</v>
      </c>
      <c r="J325" s="39"/>
    </row>
    <row r="326" ht="18" customHeight="1" spans="1:10">
      <c r="A326" s="46" t="s">
        <v>4660</v>
      </c>
      <c r="B326" s="47" t="s">
        <v>4661</v>
      </c>
      <c r="C326" s="48">
        <v>13661156604</v>
      </c>
      <c r="D326" s="48" t="s">
        <v>57</v>
      </c>
      <c r="E326" s="49" t="s">
        <v>4662</v>
      </c>
      <c r="F326" s="48"/>
      <c r="G326" s="48" t="s">
        <v>58</v>
      </c>
      <c r="H326" s="50">
        <v>45260</v>
      </c>
      <c r="I326" s="50">
        <v>45838</v>
      </c>
      <c r="J326" s="39"/>
    </row>
    <row r="327" ht="18" customHeight="1" spans="1:10">
      <c r="A327" s="46" t="s">
        <v>4663</v>
      </c>
      <c r="B327" s="47" t="s">
        <v>628</v>
      </c>
      <c r="C327" s="48">
        <v>18611423700</v>
      </c>
      <c r="D327" s="48" t="s">
        <v>68</v>
      </c>
      <c r="E327" s="49" t="s">
        <v>4664</v>
      </c>
      <c r="F327" s="48"/>
      <c r="G327" s="48" t="s">
        <v>58</v>
      </c>
      <c r="H327" s="50">
        <v>45260</v>
      </c>
      <c r="I327" s="50">
        <v>45838</v>
      </c>
      <c r="J327" s="39"/>
    </row>
    <row r="328" ht="18" customHeight="1" spans="1:10">
      <c r="A328" s="46" t="s">
        <v>4665</v>
      </c>
      <c r="B328" s="47" t="s">
        <v>4666</v>
      </c>
      <c r="C328" s="48">
        <v>13910386820</v>
      </c>
      <c r="D328" s="48" t="s">
        <v>57</v>
      </c>
      <c r="E328" s="49" t="s">
        <v>4667</v>
      </c>
      <c r="F328" s="48"/>
      <c r="G328" s="48" t="s">
        <v>58</v>
      </c>
      <c r="H328" s="50">
        <v>45260</v>
      </c>
      <c r="I328" s="50">
        <v>45838</v>
      </c>
      <c r="J328" s="39"/>
    </row>
    <row r="329" ht="18" customHeight="1" spans="1:10">
      <c r="A329" s="46" t="s">
        <v>2469</v>
      </c>
      <c r="B329" s="47" t="s">
        <v>2470</v>
      </c>
      <c r="C329" s="48">
        <v>18121471860</v>
      </c>
      <c r="D329" s="48" t="s">
        <v>68</v>
      </c>
      <c r="E329" s="49" t="s">
        <v>2471</v>
      </c>
      <c r="F329" s="48" t="s">
        <v>62</v>
      </c>
      <c r="G329" s="48" t="s">
        <v>58</v>
      </c>
      <c r="H329" s="50">
        <v>45271</v>
      </c>
      <c r="I329" s="50">
        <v>46203</v>
      </c>
      <c r="J329" s="39"/>
    </row>
    <row r="330" ht="18" customHeight="1" spans="1:10">
      <c r="A330" s="46" t="s">
        <v>2456</v>
      </c>
      <c r="B330" s="47" t="s">
        <v>2457</v>
      </c>
      <c r="C330" s="48">
        <v>18992846772</v>
      </c>
      <c r="D330" s="48" t="s">
        <v>221</v>
      </c>
      <c r="E330" s="49" t="s">
        <v>2459</v>
      </c>
      <c r="F330" s="48" t="s">
        <v>62</v>
      </c>
      <c r="G330" s="48" t="s">
        <v>58</v>
      </c>
      <c r="H330" s="50">
        <v>45264</v>
      </c>
      <c r="I330" s="50">
        <v>45838</v>
      </c>
      <c r="J330" s="39"/>
    </row>
    <row r="331" ht="18" customHeight="1" spans="1:10">
      <c r="A331" s="46" t="s">
        <v>2462</v>
      </c>
      <c r="B331" s="47" t="s">
        <v>2463</v>
      </c>
      <c r="C331" s="48">
        <v>18518720372</v>
      </c>
      <c r="D331" s="48" t="s">
        <v>68</v>
      </c>
      <c r="E331" s="49" t="s">
        <v>2464</v>
      </c>
      <c r="F331" s="48" t="s">
        <v>48</v>
      </c>
      <c r="G331" s="48" t="s">
        <v>58</v>
      </c>
      <c r="H331" s="50">
        <v>45267</v>
      </c>
      <c r="I331" s="50">
        <v>45838</v>
      </c>
      <c r="J331" s="39"/>
    </row>
    <row r="332" ht="18" customHeight="1" spans="1:10">
      <c r="A332" s="46" t="s">
        <v>2505</v>
      </c>
      <c r="B332" s="47" t="s">
        <v>2988</v>
      </c>
      <c r="C332" s="48">
        <v>18115885523</v>
      </c>
      <c r="D332" s="48" t="s">
        <v>68</v>
      </c>
      <c r="E332" s="49" t="s">
        <v>2509</v>
      </c>
      <c r="F332" s="48" t="s">
        <v>518</v>
      </c>
      <c r="G332" s="48" t="s">
        <v>58</v>
      </c>
      <c r="H332" s="50">
        <v>45281</v>
      </c>
      <c r="I332" s="50">
        <v>46203</v>
      </c>
      <c r="J332" s="39"/>
    </row>
    <row r="333" ht="18" customHeight="1" spans="1:10">
      <c r="A333" s="46" t="s">
        <v>4668</v>
      </c>
      <c r="B333" s="47" t="s">
        <v>4669</v>
      </c>
      <c r="C333" s="48">
        <v>18682126499</v>
      </c>
      <c r="D333" s="48" t="s">
        <v>1046</v>
      </c>
      <c r="E333" s="49" t="s">
        <v>4670</v>
      </c>
      <c r="F333" s="48" t="s">
        <v>67</v>
      </c>
      <c r="G333" s="48" t="s">
        <v>58</v>
      </c>
      <c r="H333" s="50">
        <v>45260</v>
      </c>
      <c r="I333" s="50">
        <v>45473</v>
      </c>
      <c r="J333" s="39"/>
    </row>
    <row r="334" ht="18" customHeight="1" spans="1:10">
      <c r="A334" s="46" t="s">
        <v>2472</v>
      </c>
      <c r="B334" s="47" t="s">
        <v>4671</v>
      </c>
      <c r="C334" s="48">
        <v>18903616985</v>
      </c>
      <c r="D334" s="48" t="s">
        <v>57</v>
      </c>
      <c r="E334" s="49" t="s">
        <v>2474</v>
      </c>
      <c r="F334" s="48" t="s">
        <v>507</v>
      </c>
      <c r="G334" s="48" t="s">
        <v>58</v>
      </c>
      <c r="H334" s="50">
        <v>45272</v>
      </c>
      <c r="I334" s="50">
        <v>45838</v>
      </c>
      <c r="J334" s="39"/>
    </row>
    <row r="335" ht="18" customHeight="1" spans="1:10">
      <c r="A335" s="46" t="s">
        <v>2563</v>
      </c>
      <c r="B335" s="47" t="s">
        <v>1815</v>
      </c>
      <c r="C335" s="48">
        <v>18098900375</v>
      </c>
      <c r="D335" s="48" t="s">
        <v>305</v>
      </c>
      <c r="E335" s="49" t="s">
        <v>2564</v>
      </c>
      <c r="F335" s="48" t="s">
        <v>36</v>
      </c>
      <c r="G335" s="48" t="s">
        <v>58</v>
      </c>
      <c r="H335" s="50">
        <v>45299</v>
      </c>
      <c r="I335" s="50">
        <v>46022</v>
      </c>
      <c r="J335" s="39"/>
    </row>
    <row r="336" ht="18" customHeight="1" spans="1:10">
      <c r="A336" s="46" t="s">
        <v>2513</v>
      </c>
      <c r="B336" s="47" t="s">
        <v>4345</v>
      </c>
      <c r="C336" s="48">
        <v>15618818067</v>
      </c>
      <c r="D336" s="48" t="s">
        <v>68</v>
      </c>
      <c r="E336" s="49" t="s">
        <v>2515</v>
      </c>
      <c r="F336" s="48" t="s">
        <v>48</v>
      </c>
      <c r="G336" s="48" t="s">
        <v>58</v>
      </c>
      <c r="H336" s="50">
        <v>45285</v>
      </c>
      <c r="I336" s="50">
        <v>45838</v>
      </c>
      <c r="J336" s="39"/>
    </row>
    <row r="337" ht="18" customHeight="1" spans="1:10">
      <c r="A337" s="46" t="s">
        <v>2475</v>
      </c>
      <c r="B337" s="47" t="s">
        <v>4343</v>
      </c>
      <c r="C337" s="48">
        <v>15210835658</v>
      </c>
      <c r="D337" s="48" t="s">
        <v>2152</v>
      </c>
      <c r="E337" s="49" t="s">
        <v>2478</v>
      </c>
      <c r="F337" s="48" t="s">
        <v>48</v>
      </c>
      <c r="G337" s="48" t="s">
        <v>58</v>
      </c>
      <c r="H337" s="50">
        <v>45273</v>
      </c>
      <c r="I337" s="50">
        <v>45473</v>
      </c>
      <c r="J337" s="39"/>
    </row>
    <row r="338" ht="18" customHeight="1" spans="1:10">
      <c r="A338" s="46" t="s">
        <v>2460</v>
      </c>
      <c r="B338" s="47" t="s">
        <v>344</v>
      </c>
      <c r="C338" s="48">
        <v>15910600959</v>
      </c>
      <c r="D338" s="48" t="s">
        <v>68</v>
      </c>
      <c r="E338" s="49" t="s">
        <v>2461</v>
      </c>
      <c r="F338" s="48" t="s">
        <v>48</v>
      </c>
      <c r="G338" s="48" t="s">
        <v>58</v>
      </c>
      <c r="H338" s="50">
        <v>45266</v>
      </c>
      <c r="I338" s="50">
        <v>46203</v>
      </c>
      <c r="J338" s="39"/>
    </row>
    <row r="339" ht="18" customHeight="1" spans="1:10">
      <c r="A339" s="46" t="s">
        <v>2516</v>
      </c>
      <c r="B339" s="47" t="s">
        <v>769</v>
      </c>
      <c r="C339" s="48">
        <v>18917852576</v>
      </c>
      <c r="D339" s="48" t="s">
        <v>44</v>
      </c>
      <c r="E339" s="49" t="s">
        <v>2520</v>
      </c>
      <c r="F339" s="48" t="s">
        <v>62</v>
      </c>
      <c r="G339" s="48" t="s">
        <v>58</v>
      </c>
      <c r="H339" s="50">
        <v>45286</v>
      </c>
      <c r="I339" s="50">
        <v>46203</v>
      </c>
      <c r="J339" s="39"/>
    </row>
    <row r="340" ht="18" customHeight="1" spans="1:10">
      <c r="A340" s="46" t="s">
        <v>4672</v>
      </c>
      <c r="B340" s="47" t="s">
        <v>1512</v>
      </c>
      <c r="C340" s="48">
        <v>17600818817</v>
      </c>
      <c r="D340" s="48" t="s">
        <v>68</v>
      </c>
      <c r="E340" s="49" t="s">
        <v>4673</v>
      </c>
      <c r="F340" s="48" t="s">
        <v>48</v>
      </c>
      <c r="G340" s="48" t="s">
        <v>58</v>
      </c>
      <c r="H340" s="50">
        <v>45260</v>
      </c>
      <c r="I340" s="50">
        <v>45473</v>
      </c>
      <c r="J340" s="39"/>
    </row>
    <row r="341" ht="18" customHeight="1" spans="1:10">
      <c r="A341" s="46" t="s">
        <v>4674</v>
      </c>
      <c r="B341" s="47" t="s">
        <v>4675</v>
      </c>
      <c r="C341" s="48">
        <v>18452098108</v>
      </c>
      <c r="D341" s="48" t="s">
        <v>68</v>
      </c>
      <c r="E341" s="49" t="s">
        <v>4676</v>
      </c>
      <c r="F341" s="48" t="s">
        <v>62</v>
      </c>
      <c r="G341" s="48" t="s">
        <v>58</v>
      </c>
      <c r="H341" s="50">
        <v>45260</v>
      </c>
      <c r="I341" s="50">
        <v>45473</v>
      </c>
      <c r="J341" s="39"/>
    </row>
    <row r="342" ht="18" customHeight="1" spans="1:10">
      <c r="A342" s="46" t="s">
        <v>2586</v>
      </c>
      <c r="B342" s="47" t="s">
        <v>2587</v>
      </c>
      <c r="C342" s="48">
        <v>15361495203</v>
      </c>
      <c r="D342" s="48" t="s">
        <v>68</v>
      </c>
      <c r="E342" s="49" t="s">
        <v>2588</v>
      </c>
      <c r="F342" s="48" t="s">
        <v>36</v>
      </c>
      <c r="G342" s="48" t="s">
        <v>58</v>
      </c>
      <c r="H342" s="50">
        <v>45310</v>
      </c>
      <c r="I342" s="50">
        <v>46203</v>
      </c>
      <c r="J342" s="39"/>
    </row>
    <row r="343" ht="18" customHeight="1" spans="1:10">
      <c r="A343" s="46" t="s">
        <v>2408</v>
      </c>
      <c r="B343" s="47" t="s">
        <v>2409</v>
      </c>
      <c r="C343" s="48">
        <v>18911607215</v>
      </c>
      <c r="D343" s="48" t="s">
        <v>44</v>
      </c>
      <c r="E343" s="49" t="s">
        <v>2411</v>
      </c>
      <c r="F343" s="48" t="s">
        <v>48</v>
      </c>
      <c r="G343" s="48" t="s">
        <v>58</v>
      </c>
      <c r="H343" s="50">
        <v>45252</v>
      </c>
      <c r="I343" s="50">
        <v>46203</v>
      </c>
      <c r="J343" s="39"/>
    </row>
    <row r="344" ht="18" customHeight="1" spans="1:10">
      <c r="A344" s="46" t="s">
        <v>2412</v>
      </c>
      <c r="B344" s="47" t="s">
        <v>1636</v>
      </c>
      <c r="C344" s="48">
        <v>18621825269</v>
      </c>
      <c r="D344" s="48" t="s">
        <v>2152</v>
      </c>
      <c r="E344" s="49" t="s">
        <v>2414</v>
      </c>
      <c r="F344" s="48" t="s">
        <v>62</v>
      </c>
      <c r="G344" s="48" t="s">
        <v>58</v>
      </c>
      <c r="H344" s="50">
        <v>45252</v>
      </c>
      <c r="I344" s="50">
        <v>46203</v>
      </c>
      <c r="J344" s="39"/>
    </row>
    <row r="345" ht="18" customHeight="1" spans="1:10">
      <c r="A345" s="46" t="s">
        <v>2487</v>
      </c>
      <c r="B345" s="47" t="s">
        <v>2488</v>
      </c>
      <c r="C345" s="48">
        <v>18049865398</v>
      </c>
      <c r="D345" s="48" t="s">
        <v>50</v>
      </c>
      <c r="E345" s="49" t="s">
        <v>2489</v>
      </c>
      <c r="F345" s="48" t="s">
        <v>62</v>
      </c>
      <c r="G345" s="48" t="s">
        <v>58</v>
      </c>
      <c r="H345" s="50">
        <v>45276</v>
      </c>
      <c r="I345" s="50">
        <v>45838</v>
      </c>
      <c r="J345" s="39"/>
    </row>
    <row r="346" ht="18" customHeight="1" spans="1:10">
      <c r="A346" s="46" t="s">
        <v>2422</v>
      </c>
      <c r="B346" s="47" t="s">
        <v>4677</v>
      </c>
      <c r="C346" s="48">
        <v>18611121122</v>
      </c>
      <c r="D346" s="48" t="s">
        <v>68</v>
      </c>
      <c r="E346" s="49" t="s">
        <v>2425</v>
      </c>
      <c r="F346" s="48" t="s">
        <v>48</v>
      </c>
      <c r="G346" s="48" t="s">
        <v>58</v>
      </c>
      <c r="H346" s="50">
        <v>45253</v>
      </c>
      <c r="I346" s="50">
        <v>45838</v>
      </c>
      <c r="J346" s="39"/>
    </row>
    <row r="347" ht="18" customHeight="1" spans="1:10">
      <c r="A347" s="46" t="s">
        <v>4678</v>
      </c>
      <c r="B347" s="47" t="s">
        <v>4555</v>
      </c>
      <c r="C347" s="48">
        <v>13572130266</v>
      </c>
      <c r="D347" s="48" t="s">
        <v>221</v>
      </c>
      <c r="E347" s="49" t="s">
        <v>4679</v>
      </c>
      <c r="F347" s="48" t="s">
        <v>48</v>
      </c>
      <c r="G347" s="48" t="s">
        <v>58</v>
      </c>
      <c r="H347" s="50">
        <v>45250</v>
      </c>
      <c r="I347" s="50">
        <v>45473</v>
      </c>
      <c r="J347" s="39"/>
    </row>
    <row r="348" ht="18" customHeight="1" spans="1:10">
      <c r="A348" s="46" t="s">
        <v>4680</v>
      </c>
      <c r="B348" s="47" t="s">
        <v>2407</v>
      </c>
      <c r="C348" s="48">
        <v>18601783679</v>
      </c>
      <c r="D348" s="48" t="s">
        <v>50</v>
      </c>
      <c r="E348" s="49" t="s">
        <v>4681</v>
      </c>
      <c r="F348" s="48" t="s">
        <v>62</v>
      </c>
      <c r="G348" s="48" t="s">
        <v>58</v>
      </c>
      <c r="H348" s="50">
        <v>45251</v>
      </c>
      <c r="I348" s="50">
        <v>46203</v>
      </c>
      <c r="J348" s="39"/>
    </row>
    <row r="349" ht="18" customHeight="1" spans="1:10">
      <c r="A349" s="46" t="s">
        <v>4682</v>
      </c>
      <c r="B349" s="47" t="s">
        <v>4683</v>
      </c>
      <c r="C349" s="48">
        <v>18922211129</v>
      </c>
      <c r="D349" s="48" t="s">
        <v>50</v>
      </c>
      <c r="E349" s="49" t="s">
        <v>4684</v>
      </c>
      <c r="F349" s="48" t="s">
        <v>67</v>
      </c>
      <c r="G349" s="48" t="s">
        <v>58</v>
      </c>
      <c r="H349" s="50">
        <v>45252</v>
      </c>
      <c r="I349" s="50">
        <v>45473</v>
      </c>
      <c r="J349" s="39"/>
    </row>
    <row r="350" ht="18" customHeight="1" spans="1:10">
      <c r="A350" s="46" t="s">
        <v>4685</v>
      </c>
      <c r="B350" s="47" t="s">
        <v>4686</v>
      </c>
      <c r="C350" s="48">
        <v>17338147501</v>
      </c>
      <c r="D350" s="48" t="s">
        <v>68</v>
      </c>
      <c r="E350" s="49" t="s">
        <v>4687</v>
      </c>
      <c r="F350" s="48" t="s">
        <v>48</v>
      </c>
      <c r="G350" s="48" t="s">
        <v>58</v>
      </c>
      <c r="H350" s="50">
        <v>45239</v>
      </c>
      <c r="I350" s="50">
        <v>45838</v>
      </c>
      <c r="J350" s="39"/>
    </row>
    <row r="351" ht="18" customHeight="1" spans="1:10">
      <c r="A351" s="46" t="s">
        <v>4688</v>
      </c>
      <c r="B351" s="47" t="s">
        <v>4689</v>
      </c>
      <c r="C351" s="48">
        <v>18911612196</v>
      </c>
      <c r="D351" s="48" t="s">
        <v>68</v>
      </c>
      <c r="E351" s="49" t="s">
        <v>4690</v>
      </c>
      <c r="F351" s="48" t="s">
        <v>48</v>
      </c>
      <c r="G351" s="48" t="s">
        <v>58</v>
      </c>
      <c r="H351" s="50">
        <v>45246</v>
      </c>
      <c r="I351" s="50">
        <v>45612</v>
      </c>
      <c r="J351" s="39"/>
    </row>
    <row r="352" ht="18" customHeight="1" spans="1:10">
      <c r="A352" s="46" t="s">
        <v>2689</v>
      </c>
      <c r="B352" s="47" t="s">
        <v>2690</v>
      </c>
      <c r="C352" s="48">
        <v>18556552882</v>
      </c>
      <c r="D352" s="48" t="s">
        <v>221</v>
      </c>
      <c r="E352" s="49" t="s">
        <v>2691</v>
      </c>
      <c r="F352" s="48" t="s">
        <v>62</v>
      </c>
      <c r="G352" s="48" t="s">
        <v>58</v>
      </c>
      <c r="H352" s="50">
        <v>45373</v>
      </c>
      <c r="I352" s="50">
        <v>46203</v>
      </c>
      <c r="J352" s="39"/>
    </row>
    <row r="353" ht="18" customHeight="1" spans="1:10">
      <c r="A353" s="46" t="s">
        <v>3508</v>
      </c>
      <c r="B353" s="47" t="s">
        <v>3510</v>
      </c>
      <c r="C353" s="48">
        <v>15100005151</v>
      </c>
      <c r="D353" s="48" t="s">
        <v>68</v>
      </c>
      <c r="E353" s="49" t="s">
        <v>3512</v>
      </c>
      <c r="F353" s="48" t="s">
        <v>62</v>
      </c>
      <c r="G353" s="48" t="s">
        <v>58</v>
      </c>
      <c r="H353" s="50">
        <v>45729</v>
      </c>
      <c r="I353" s="50">
        <v>46203</v>
      </c>
      <c r="J353" s="39"/>
    </row>
    <row r="354" ht="18" customHeight="1" spans="1:10">
      <c r="A354" s="46" t="s">
        <v>2368</v>
      </c>
      <c r="B354" s="47" t="s">
        <v>2369</v>
      </c>
      <c r="C354" s="48">
        <v>13916742981</v>
      </c>
      <c r="D354" s="48" t="s">
        <v>134</v>
      </c>
      <c r="E354" s="49" t="s">
        <v>2370</v>
      </c>
      <c r="F354" s="48" t="s">
        <v>62</v>
      </c>
      <c r="G354" s="48" t="s">
        <v>58</v>
      </c>
      <c r="H354" s="50">
        <v>45239</v>
      </c>
      <c r="I354" s="50">
        <v>46203</v>
      </c>
      <c r="J354" s="39"/>
    </row>
    <row r="355" ht="18" customHeight="1" spans="1:10">
      <c r="A355" s="46" t="s">
        <v>2390</v>
      </c>
      <c r="B355" s="47" t="s">
        <v>2391</v>
      </c>
      <c r="C355" s="48">
        <v>18605353546</v>
      </c>
      <c r="D355" s="48" t="s">
        <v>44</v>
      </c>
      <c r="E355" s="49" t="s">
        <v>2392</v>
      </c>
      <c r="F355" s="48" t="s">
        <v>48</v>
      </c>
      <c r="G355" s="48" t="s">
        <v>58</v>
      </c>
      <c r="H355" s="50">
        <v>45250</v>
      </c>
      <c r="I355" s="50">
        <v>46203</v>
      </c>
      <c r="J355" s="39"/>
    </row>
    <row r="356" ht="18" customHeight="1" spans="1:10">
      <c r="A356" s="46" t="s">
        <v>2384</v>
      </c>
      <c r="B356" s="47" t="s">
        <v>4691</v>
      </c>
      <c r="C356" s="48">
        <v>17727525669</v>
      </c>
      <c r="D356" s="48" t="s">
        <v>134</v>
      </c>
      <c r="E356" s="49" t="s">
        <v>2386</v>
      </c>
      <c r="F356" s="48" t="s">
        <v>36</v>
      </c>
      <c r="G356" s="48" t="s">
        <v>58</v>
      </c>
      <c r="H356" s="50">
        <v>45243</v>
      </c>
      <c r="I356" s="50">
        <v>46203</v>
      </c>
      <c r="J356" s="39"/>
    </row>
    <row r="357" ht="18" customHeight="1" spans="1:10">
      <c r="A357" s="46" t="s">
        <v>2377</v>
      </c>
      <c r="B357" s="47" t="s">
        <v>2379</v>
      </c>
      <c r="C357" s="48">
        <v>13336165083</v>
      </c>
      <c r="D357" s="48" t="s">
        <v>305</v>
      </c>
      <c r="E357" s="49" t="s">
        <v>2380</v>
      </c>
      <c r="F357" s="48" t="s">
        <v>42</v>
      </c>
      <c r="G357" s="48" t="s">
        <v>58</v>
      </c>
      <c r="H357" s="50">
        <v>45243</v>
      </c>
      <c r="I357" s="50">
        <v>46203</v>
      </c>
      <c r="J357" s="39"/>
    </row>
    <row r="358" ht="18" customHeight="1" spans="1:10">
      <c r="A358" s="46" t="s">
        <v>2870</v>
      </c>
      <c r="B358" s="47" t="s">
        <v>2871</v>
      </c>
      <c r="C358" s="48">
        <v>13817339023</v>
      </c>
      <c r="D358" s="48" t="s">
        <v>217</v>
      </c>
      <c r="E358" s="49" t="s">
        <v>2872</v>
      </c>
      <c r="F358" s="48" t="s">
        <v>62</v>
      </c>
      <c r="G358" s="48" t="s">
        <v>58</v>
      </c>
      <c r="H358" s="50">
        <v>45468</v>
      </c>
      <c r="I358" s="50">
        <v>46203</v>
      </c>
      <c r="J358" s="39"/>
    </row>
    <row r="359" ht="18" customHeight="1" spans="1:10">
      <c r="A359" s="46" t="s">
        <v>2353</v>
      </c>
      <c r="B359" s="47" t="s">
        <v>4332</v>
      </c>
      <c r="C359" s="48">
        <v>18511172347</v>
      </c>
      <c r="D359" s="48" t="s">
        <v>57</v>
      </c>
      <c r="E359" s="49" t="s">
        <v>2355</v>
      </c>
      <c r="F359" s="48" t="s">
        <v>48</v>
      </c>
      <c r="G359" s="48" t="s">
        <v>37</v>
      </c>
      <c r="H359" s="50">
        <v>45231</v>
      </c>
      <c r="I359" s="50">
        <v>46203</v>
      </c>
      <c r="J359" s="39"/>
    </row>
    <row r="360" ht="18" customHeight="1" spans="1:10">
      <c r="A360" s="46" t="s">
        <v>2362</v>
      </c>
      <c r="B360" s="47" t="s">
        <v>4692</v>
      </c>
      <c r="C360" s="48">
        <v>15601674750</v>
      </c>
      <c r="D360" s="48" t="s">
        <v>50</v>
      </c>
      <c r="E360" s="49" t="s">
        <v>2365</v>
      </c>
      <c r="F360" s="48" t="s">
        <v>48</v>
      </c>
      <c r="G360" s="48" t="s">
        <v>58</v>
      </c>
      <c r="H360" s="50">
        <v>45236</v>
      </c>
      <c r="I360" s="50">
        <v>45838</v>
      </c>
      <c r="J360" s="39"/>
    </row>
    <row r="361" ht="18" customHeight="1" spans="1:10">
      <c r="A361" s="46" t="s">
        <v>4693</v>
      </c>
      <c r="B361" s="47" t="s">
        <v>4694</v>
      </c>
      <c r="C361" s="48">
        <v>18611901780</v>
      </c>
      <c r="D361" s="48" t="s">
        <v>221</v>
      </c>
      <c r="E361" s="49" t="s">
        <v>4695</v>
      </c>
      <c r="F361" s="48" t="s">
        <v>48</v>
      </c>
      <c r="G361" s="48" t="s">
        <v>58</v>
      </c>
      <c r="H361" s="50">
        <v>45229</v>
      </c>
      <c r="I361" s="50">
        <v>45473</v>
      </c>
      <c r="J361" s="39"/>
    </row>
    <row r="362" ht="18" customHeight="1" spans="1:10">
      <c r="A362" s="46" t="s">
        <v>2350</v>
      </c>
      <c r="B362" s="47" t="s">
        <v>2351</v>
      </c>
      <c r="C362" s="48">
        <v>13260168081</v>
      </c>
      <c r="D362" s="48" t="s">
        <v>57</v>
      </c>
      <c r="E362" s="49" t="s">
        <v>2352</v>
      </c>
      <c r="F362" s="48" t="s">
        <v>325</v>
      </c>
      <c r="G362" s="48" t="s">
        <v>58</v>
      </c>
      <c r="H362" s="50">
        <v>45231</v>
      </c>
      <c r="I362" s="50">
        <v>45838</v>
      </c>
      <c r="J362" s="39"/>
    </row>
    <row r="363" ht="18" customHeight="1" spans="1:10">
      <c r="A363" s="46" t="s">
        <v>2419</v>
      </c>
      <c r="B363" s="47" t="s">
        <v>4696</v>
      </c>
      <c r="C363" s="48">
        <v>13681185200</v>
      </c>
      <c r="D363" s="48" t="s">
        <v>44</v>
      </c>
      <c r="E363" s="49" t="s">
        <v>2421</v>
      </c>
      <c r="F363" s="48" t="s">
        <v>48</v>
      </c>
      <c r="G363" s="48" t="s">
        <v>58</v>
      </c>
      <c r="H363" s="50">
        <v>45253</v>
      </c>
      <c r="I363" s="50">
        <v>45838</v>
      </c>
      <c r="J363" s="39"/>
    </row>
    <row r="364" ht="18" customHeight="1" spans="1:10">
      <c r="A364" s="46" t="s">
        <v>2387</v>
      </c>
      <c r="B364" s="47" t="s">
        <v>4335</v>
      </c>
      <c r="C364" s="48">
        <v>18612258940</v>
      </c>
      <c r="D364" s="48" t="s">
        <v>44</v>
      </c>
      <c r="E364" s="49" t="s">
        <v>2389</v>
      </c>
      <c r="F364" s="48" t="s">
        <v>48</v>
      </c>
      <c r="G364" s="48" t="s">
        <v>58</v>
      </c>
      <c r="H364" s="50">
        <v>45246</v>
      </c>
      <c r="I364" s="50">
        <v>46203</v>
      </c>
      <c r="J364" s="39"/>
    </row>
    <row r="365" ht="18" customHeight="1" spans="1:10">
      <c r="A365" s="46" t="s">
        <v>2332</v>
      </c>
      <c r="B365" s="47" t="s">
        <v>2333</v>
      </c>
      <c r="C365" s="48">
        <v>18615769607</v>
      </c>
      <c r="D365" s="48" t="s">
        <v>50</v>
      </c>
      <c r="E365" s="49" t="s">
        <v>2334</v>
      </c>
      <c r="F365" s="48" t="s">
        <v>62</v>
      </c>
      <c r="G365" s="48" t="s">
        <v>37</v>
      </c>
      <c r="H365" s="50">
        <v>45226</v>
      </c>
      <c r="I365" s="50">
        <v>46203</v>
      </c>
      <c r="J365" s="39"/>
    </row>
    <row r="366" ht="18" customHeight="1" spans="1:10">
      <c r="A366" s="46" t="s">
        <v>2335</v>
      </c>
      <c r="B366" s="47" t="s">
        <v>2336</v>
      </c>
      <c r="C366" s="48">
        <v>18618317627</v>
      </c>
      <c r="D366" s="48" t="s">
        <v>68</v>
      </c>
      <c r="E366" s="49" t="s">
        <v>2339</v>
      </c>
      <c r="F366" s="48" t="s">
        <v>42</v>
      </c>
      <c r="G366" s="48" t="s">
        <v>58</v>
      </c>
      <c r="H366" s="50">
        <v>45226</v>
      </c>
      <c r="I366" s="50">
        <v>46203</v>
      </c>
      <c r="J366" s="39"/>
    </row>
    <row r="367" ht="18" customHeight="1" spans="1:10">
      <c r="A367" s="46" t="s">
        <v>2524</v>
      </c>
      <c r="B367" s="47" t="s">
        <v>2525</v>
      </c>
      <c r="C367" s="48">
        <v>18081937630</v>
      </c>
      <c r="D367" s="48" t="s">
        <v>57</v>
      </c>
      <c r="E367" s="49" t="s">
        <v>2526</v>
      </c>
      <c r="F367" s="48" t="s">
        <v>308</v>
      </c>
      <c r="G367" s="48" t="s">
        <v>58</v>
      </c>
      <c r="H367" s="50">
        <v>45289</v>
      </c>
      <c r="I367" s="50">
        <v>46203</v>
      </c>
      <c r="J367" s="39"/>
    </row>
    <row r="368" ht="18" customHeight="1" spans="1:10">
      <c r="A368" s="46" t="s">
        <v>2358</v>
      </c>
      <c r="B368" s="47" t="s">
        <v>2359</v>
      </c>
      <c r="C368" s="48">
        <v>18616575615</v>
      </c>
      <c r="D368" s="48" t="s">
        <v>68</v>
      </c>
      <c r="E368" s="49" t="s">
        <v>2361</v>
      </c>
      <c r="F368" s="48" t="s">
        <v>42</v>
      </c>
      <c r="G368" s="48" t="s">
        <v>58</v>
      </c>
      <c r="H368" s="50">
        <v>45236</v>
      </c>
      <c r="I368" s="50">
        <v>45838</v>
      </c>
      <c r="J368" s="39"/>
    </row>
    <row r="369" ht="18" customHeight="1" spans="1:10">
      <c r="A369" s="46" t="s">
        <v>4697</v>
      </c>
      <c r="B369" s="47" t="s">
        <v>71</v>
      </c>
      <c r="C369" s="48">
        <v>13371753520</v>
      </c>
      <c r="D369" s="48" t="s">
        <v>1046</v>
      </c>
      <c r="E369" s="49" t="s">
        <v>4698</v>
      </c>
      <c r="F369" s="48" t="s">
        <v>36</v>
      </c>
      <c r="G369" s="48" t="s">
        <v>58</v>
      </c>
      <c r="H369" s="50">
        <v>45219</v>
      </c>
      <c r="I369" s="50">
        <v>46203</v>
      </c>
      <c r="J369" s="39"/>
    </row>
    <row r="370" ht="18" customHeight="1" spans="1:10">
      <c r="A370" s="46" t="s">
        <v>2321</v>
      </c>
      <c r="B370" s="47" t="s">
        <v>2323</v>
      </c>
      <c r="C370" s="48">
        <v>13552563575</v>
      </c>
      <c r="D370" s="48" t="s">
        <v>50</v>
      </c>
      <c r="E370" s="49" t="s">
        <v>2324</v>
      </c>
      <c r="F370" s="48" t="s">
        <v>48</v>
      </c>
      <c r="G370" s="48" t="s">
        <v>58</v>
      </c>
      <c r="H370" s="50">
        <v>45222</v>
      </c>
      <c r="I370" s="50">
        <v>46203</v>
      </c>
      <c r="J370" s="39"/>
    </row>
    <row r="371" ht="18" customHeight="1" spans="1:10">
      <c r="A371" s="46" t="s">
        <v>4699</v>
      </c>
      <c r="B371" s="47" t="s">
        <v>4700</v>
      </c>
      <c r="C371" s="48">
        <v>13816847264</v>
      </c>
      <c r="D371" s="48" t="s">
        <v>57</v>
      </c>
      <c r="E371" s="49" t="s">
        <v>4701</v>
      </c>
      <c r="F371" s="48" t="s">
        <v>36</v>
      </c>
      <c r="G371" s="48" t="s">
        <v>58</v>
      </c>
      <c r="H371" s="50">
        <v>45236</v>
      </c>
      <c r="I371" s="50">
        <v>45473</v>
      </c>
      <c r="J371" s="39"/>
    </row>
    <row r="372" ht="18" customHeight="1" spans="1:10">
      <c r="A372" s="46" t="s">
        <v>2328</v>
      </c>
      <c r="B372" s="47" t="s">
        <v>2329</v>
      </c>
      <c r="C372" s="48">
        <v>13501850659</v>
      </c>
      <c r="D372" s="48" t="s">
        <v>217</v>
      </c>
      <c r="E372" s="49" t="s">
        <v>2331</v>
      </c>
      <c r="F372" s="48" t="s">
        <v>62</v>
      </c>
      <c r="G372" s="48" t="s">
        <v>58</v>
      </c>
      <c r="H372" s="50">
        <v>45225</v>
      </c>
      <c r="I372" s="50">
        <v>45838</v>
      </c>
      <c r="J372" s="39"/>
    </row>
    <row r="373" ht="18" customHeight="1" spans="1:10">
      <c r="A373" s="46" t="s">
        <v>2695</v>
      </c>
      <c r="B373" s="47" t="s">
        <v>2696</v>
      </c>
      <c r="C373" s="48">
        <v>18612834620</v>
      </c>
      <c r="D373" s="48" t="s">
        <v>44</v>
      </c>
      <c r="E373" s="49" t="s">
        <v>2697</v>
      </c>
      <c r="F373" s="48" t="s">
        <v>62</v>
      </c>
      <c r="G373" s="48" t="s">
        <v>58</v>
      </c>
      <c r="H373" s="50">
        <v>45376</v>
      </c>
      <c r="I373" s="50">
        <v>46203</v>
      </c>
      <c r="J373" s="39"/>
    </row>
    <row r="374" ht="18" customHeight="1" spans="1:10">
      <c r="A374" s="46" t="s">
        <v>4702</v>
      </c>
      <c r="B374" s="47" t="s">
        <v>4703</v>
      </c>
      <c r="C374" s="48">
        <v>18353532333</v>
      </c>
      <c r="D374" s="48" t="s">
        <v>57</v>
      </c>
      <c r="E374" s="49" t="s">
        <v>4704</v>
      </c>
      <c r="F374" s="48" t="s">
        <v>48</v>
      </c>
      <c r="G374" s="48" t="s">
        <v>58</v>
      </c>
      <c r="H374" s="50">
        <v>45223</v>
      </c>
      <c r="I374" s="50">
        <v>45473</v>
      </c>
      <c r="J374" s="39"/>
    </row>
    <row r="375" ht="18" customHeight="1" spans="1:10">
      <c r="A375" s="46" t="s">
        <v>2317</v>
      </c>
      <c r="B375" s="47" t="s">
        <v>2318</v>
      </c>
      <c r="C375" s="48">
        <v>13501992007</v>
      </c>
      <c r="D375" s="48" t="s">
        <v>134</v>
      </c>
      <c r="E375" s="49" t="s">
        <v>2320</v>
      </c>
      <c r="F375" s="48" t="s">
        <v>62</v>
      </c>
      <c r="G375" s="48" t="s">
        <v>58</v>
      </c>
      <c r="H375" s="50">
        <v>45223</v>
      </c>
      <c r="I375" s="50">
        <v>46203</v>
      </c>
      <c r="J375" s="39"/>
    </row>
    <row r="376" ht="18" customHeight="1" spans="1:10">
      <c r="A376" s="46" t="s">
        <v>4705</v>
      </c>
      <c r="B376" s="47" t="s">
        <v>4706</v>
      </c>
      <c r="C376" s="48">
        <v>18301643821</v>
      </c>
      <c r="D376" s="48" t="s">
        <v>57</v>
      </c>
      <c r="E376" s="49" t="s">
        <v>4707</v>
      </c>
      <c r="F376" s="48" t="s">
        <v>48</v>
      </c>
      <c r="G376" s="48" t="s">
        <v>58</v>
      </c>
      <c r="H376" s="50">
        <v>45218</v>
      </c>
      <c r="I376" s="50">
        <v>45473</v>
      </c>
      <c r="J376" s="39"/>
    </row>
    <row r="377" ht="18" customHeight="1" spans="1:10">
      <c r="A377" s="46" t="s">
        <v>4708</v>
      </c>
      <c r="B377" s="47" t="s">
        <v>4709</v>
      </c>
      <c r="C377" s="48">
        <v>17706415809</v>
      </c>
      <c r="D377" s="48" t="s">
        <v>2152</v>
      </c>
      <c r="E377" s="49" t="s">
        <v>4710</v>
      </c>
      <c r="F377" s="48" t="s">
        <v>42</v>
      </c>
      <c r="G377" s="48" t="s">
        <v>58</v>
      </c>
      <c r="H377" s="50">
        <v>45224</v>
      </c>
      <c r="I377" s="50">
        <v>45473</v>
      </c>
      <c r="J377" s="39"/>
    </row>
    <row r="378" ht="18" customHeight="1" spans="1:10">
      <c r="A378" s="46" t="s">
        <v>2366</v>
      </c>
      <c r="B378" s="47" t="s">
        <v>4711</v>
      </c>
      <c r="C378" s="48">
        <v>18611703454</v>
      </c>
      <c r="D378" s="48" t="s">
        <v>221</v>
      </c>
      <c r="E378" s="49" t="s">
        <v>2367</v>
      </c>
      <c r="F378" s="48" t="s">
        <v>48</v>
      </c>
      <c r="G378" s="48" t="s">
        <v>58</v>
      </c>
      <c r="H378" s="50">
        <v>45236</v>
      </c>
      <c r="I378" s="50">
        <v>45838</v>
      </c>
      <c r="J378" s="39"/>
    </row>
    <row r="379" ht="18" customHeight="1" spans="1:10">
      <c r="A379" s="46" t="s">
        <v>4712</v>
      </c>
      <c r="B379" s="47" t="s">
        <v>4713</v>
      </c>
      <c r="C379" s="48">
        <v>13681185084</v>
      </c>
      <c r="D379" s="48" t="s">
        <v>57</v>
      </c>
      <c r="E379" s="49" t="s">
        <v>4714</v>
      </c>
      <c r="F379" s="48" t="s">
        <v>48</v>
      </c>
      <c r="G379" s="48" t="s">
        <v>58</v>
      </c>
      <c r="H379" s="50">
        <v>45222</v>
      </c>
      <c r="I379" s="50">
        <v>45473</v>
      </c>
      <c r="J379" s="39"/>
    </row>
    <row r="380" ht="18" customHeight="1" spans="1:10">
      <c r="A380" s="46" t="s">
        <v>2307</v>
      </c>
      <c r="B380" s="47" t="s">
        <v>344</v>
      </c>
      <c r="C380" s="48">
        <v>13554908292</v>
      </c>
      <c r="D380" s="48" t="s">
        <v>221</v>
      </c>
      <c r="E380" s="49" t="s">
        <v>2308</v>
      </c>
      <c r="F380" s="48" t="s">
        <v>36</v>
      </c>
      <c r="G380" s="48" t="s">
        <v>58</v>
      </c>
      <c r="H380" s="50">
        <v>45212</v>
      </c>
      <c r="I380" s="50">
        <v>46203</v>
      </c>
      <c r="J380" s="39"/>
    </row>
    <row r="381" ht="18" customHeight="1" spans="1:10">
      <c r="A381" s="46" t="s">
        <v>2403</v>
      </c>
      <c r="B381" s="47" t="s">
        <v>2404</v>
      </c>
      <c r="C381" s="48">
        <v>86488197</v>
      </c>
      <c r="D381" s="48" t="s">
        <v>50</v>
      </c>
      <c r="E381" s="49" t="s">
        <v>2405</v>
      </c>
      <c r="F381" s="48" t="s">
        <v>89</v>
      </c>
      <c r="G381" s="48" t="s">
        <v>58</v>
      </c>
      <c r="H381" s="50">
        <v>45251</v>
      </c>
      <c r="I381" s="50">
        <v>45473</v>
      </c>
      <c r="J381" s="39"/>
    </row>
    <row r="382" ht="18" customHeight="1" spans="1:10">
      <c r="A382" s="46" t="s">
        <v>2429</v>
      </c>
      <c r="B382" s="47" t="s">
        <v>4715</v>
      </c>
      <c r="C382" s="48">
        <v>18600575678</v>
      </c>
      <c r="D382" s="48" t="s">
        <v>363</v>
      </c>
      <c r="E382" s="49" t="s">
        <v>2431</v>
      </c>
      <c r="F382" s="48" t="s">
        <v>48</v>
      </c>
      <c r="G382" s="48" t="s">
        <v>58</v>
      </c>
      <c r="H382" s="50">
        <v>45257</v>
      </c>
      <c r="I382" s="50">
        <v>46053</v>
      </c>
      <c r="J382" s="39"/>
    </row>
    <row r="383" ht="18" customHeight="1" spans="1:10">
      <c r="A383" s="46" t="s">
        <v>2312</v>
      </c>
      <c r="B383" s="47" t="s">
        <v>694</v>
      </c>
      <c r="C383" s="48">
        <v>13862142591</v>
      </c>
      <c r="D383" s="48" t="s">
        <v>221</v>
      </c>
      <c r="E383" s="49" t="s">
        <v>2313</v>
      </c>
      <c r="F383" s="48" t="s">
        <v>121</v>
      </c>
      <c r="G383" s="48" t="s">
        <v>58</v>
      </c>
      <c r="H383" s="50">
        <v>45216</v>
      </c>
      <c r="I383" s="50">
        <v>46203</v>
      </c>
      <c r="J383" s="39"/>
    </row>
    <row r="384" ht="18" customHeight="1" spans="1:10">
      <c r="A384" s="46" t="s">
        <v>2325</v>
      </c>
      <c r="B384" s="47" t="s">
        <v>2326</v>
      </c>
      <c r="C384" s="48">
        <v>13817070480</v>
      </c>
      <c r="D384" s="48" t="s">
        <v>217</v>
      </c>
      <c r="E384" s="49" t="s">
        <v>2327</v>
      </c>
      <c r="F384" s="48" t="s">
        <v>62</v>
      </c>
      <c r="G384" s="48" t="s">
        <v>58</v>
      </c>
      <c r="H384" s="50">
        <v>45225</v>
      </c>
      <c r="I384" s="50">
        <v>46203</v>
      </c>
      <c r="J384" s="39"/>
    </row>
    <row r="385" ht="18" customHeight="1" spans="1:10">
      <c r="A385" s="46" t="s">
        <v>2301</v>
      </c>
      <c r="B385" s="47" t="s">
        <v>2302</v>
      </c>
      <c r="C385" s="48">
        <v>13918309753</v>
      </c>
      <c r="D385" s="48" t="s">
        <v>134</v>
      </c>
      <c r="E385" s="49" t="s">
        <v>2303</v>
      </c>
      <c r="F385" s="48" t="s">
        <v>62</v>
      </c>
      <c r="G385" s="48" t="s">
        <v>58</v>
      </c>
      <c r="H385" s="50">
        <v>45209</v>
      </c>
      <c r="I385" s="50">
        <v>46203</v>
      </c>
      <c r="J385" s="39"/>
    </row>
    <row r="386" ht="18" customHeight="1" spans="1:10">
      <c r="A386" s="46" t="s">
        <v>790</v>
      </c>
      <c r="B386" s="47" t="s">
        <v>2115</v>
      </c>
      <c r="C386" s="48">
        <v>13801826300</v>
      </c>
      <c r="D386" s="48" t="s">
        <v>217</v>
      </c>
      <c r="E386" s="49" t="s">
        <v>793</v>
      </c>
      <c r="F386" s="48" t="s">
        <v>62</v>
      </c>
      <c r="G386" s="48" t="s">
        <v>58</v>
      </c>
      <c r="H386" s="50">
        <v>45300</v>
      </c>
      <c r="I386" s="50">
        <v>46203</v>
      </c>
      <c r="J386" s="39"/>
    </row>
    <row r="387" ht="18" customHeight="1" spans="1:10">
      <c r="A387" s="46" t="s">
        <v>1607</v>
      </c>
      <c r="B387" s="47" t="s">
        <v>2293</v>
      </c>
      <c r="C387" s="48">
        <v>18601766780</v>
      </c>
      <c r="D387" s="48" t="s">
        <v>134</v>
      </c>
      <c r="E387" s="49" t="s">
        <v>1609</v>
      </c>
      <c r="F387" s="48" t="s">
        <v>62</v>
      </c>
      <c r="G387" s="48" t="s">
        <v>37</v>
      </c>
      <c r="H387" s="50">
        <v>45196</v>
      </c>
      <c r="I387" s="50">
        <v>46568</v>
      </c>
      <c r="J387" s="39"/>
    </row>
    <row r="388" ht="18" customHeight="1" spans="1:10">
      <c r="A388" s="46" t="s">
        <v>2381</v>
      </c>
      <c r="B388" s="47" t="s">
        <v>2382</v>
      </c>
      <c r="C388" s="48">
        <v>18500707030</v>
      </c>
      <c r="D388" s="48" t="s">
        <v>57</v>
      </c>
      <c r="E388" s="49" t="s">
        <v>2383</v>
      </c>
      <c r="F388" s="48" t="s">
        <v>308</v>
      </c>
      <c r="G388" s="48" t="s">
        <v>58</v>
      </c>
      <c r="H388" s="50">
        <v>45243</v>
      </c>
      <c r="I388" s="50">
        <v>45838</v>
      </c>
      <c r="J388" s="39"/>
    </row>
    <row r="389" ht="18" customHeight="1" spans="1:10">
      <c r="A389" s="46" t="s">
        <v>2344</v>
      </c>
      <c r="B389" s="47" t="s">
        <v>4330</v>
      </c>
      <c r="C389" s="48">
        <v>13903110855</v>
      </c>
      <c r="D389" s="48" t="s">
        <v>57</v>
      </c>
      <c r="E389" s="49" t="s">
        <v>2346</v>
      </c>
      <c r="F389" s="48" t="s">
        <v>48</v>
      </c>
      <c r="G389" s="48" t="s">
        <v>58</v>
      </c>
      <c r="H389" s="50">
        <v>45229</v>
      </c>
      <c r="I389" s="50">
        <v>45961</v>
      </c>
      <c r="J389" s="39"/>
    </row>
    <row r="390" ht="18" customHeight="1" spans="1:10">
      <c r="A390" s="46" t="s">
        <v>2283</v>
      </c>
      <c r="B390" s="47" t="s">
        <v>4716</v>
      </c>
      <c r="C390" s="48">
        <v>18930878889</v>
      </c>
      <c r="D390" s="48" t="s">
        <v>50</v>
      </c>
      <c r="E390" s="49" t="s">
        <v>2285</v>
      </c>
      <c r="F390" s="48" t="s">
        <v>62</v>
      </c>
      <c r="G390" s="48" t="s">
        <v>58</v>
      </c>
      <c r="H390" s="50">
        <v>45189</v>
      </c>
      <c r="I390" s="50">
        <v>45838</v>
      </c>
      <c r="J390" s="39"/>
    </row>
    <row r="391" ht="18" customHeight="1" spans="1:10">
      <c r="A391" s="46" t="s">
        <v>2280</v>
      </c>
      <c r="B391" s="47" t="s">
        <v>2733</v>
      </c>
      <c r="C391" s="48">
        <v>18575507970</v>
      </c>
      <c r="D391" s="48" t="s">
        <v>50</v>
      </c>
      <c r="E391" s="49" t="s">
        <v>2282</v>
      </c>
      <c r="F391" s="48" t="s">
        <v>36</v>
      </c>
      <c r="G391" s="48" t="s">
        <v>58</v>
      </c>
      <c r="H391" s="50">
        <v>45188</v>
      </c>
      <c r="I391" s="50">
        <v>46203</v>
      </c>
      <c r="J391" s="39"/>
    </row>
    <row r="392" ht="18" customHeight="1" spans="1:10">
      <c r="A392" s="46" t="s">
        <v>2944</v>
      </c>
      <c r="B392" s="47" t="s">
        <v>4717</v>
      </c>
      <c r="C392" s="48">
        <v>13811827391</v>
      </c>
      <c r="D392" s="48" t="s">
        <v>1046</v>
      </c>
      <c r="E392" s="49" t="s">
        <v>2949</v>
      </c>
      <c r="F392" s="48" t="s">
        <v>48</v>
      </c>
      <c r="G392" s="48" t="s">
        <v>58</v>
      </c>
      <c r="H392" s="50">
        <v>45506</v>
      </c>
      <c r="I392" s="50">
        <v>46203</v>
      </c>
      <c r="J392" s="39"/>
    </row>
    <row r="393" ht="18" customHeight="1" spans="1:10">
      <c r="A393" s="46" t="s">
        <v>2309</v>
      </c>
      <c r="B393" s="47" t="s">
        <v>2310</v>
      </c>
      <c r="C393" s="48">
        <v>18930878578</v>
      </c>
      <c r="D393" s="48" t="s">
        <v>57</v>
      </c>
      <c r="E393" s="49" t="s">
        <v>2311</v>
      </c>
      <c r="F393" s="48" t="s">
        <v>62</v>
      </c>
      <c r="G393" s="48" t="s">
        <v>58</v>
      </c>
      <c r="H393" s="50">
        <v>45212</v>
      </c>
      <c r="I393" s="50">
        <v>45838</v>
      </c>
      <c r="J393" s="39"/>
    </row>
    <row r="394" ht="18" customHeight="1" spans="1:10">
      <c r="A394" s="46" t="s">
        <v>2273</v>
      </c>
      <c r="B394" s="47" t="s">
        <v>2274</v>
      </c>
      <c r="C394" s="48">
        <v>18601355631</v>
      </c>
      <c r="D394" s="48" t="s">
        <v>68</v>
      </c>
      <c r="E394" s="49" t="s">
        <v>2276</v>
      </c>
      <c r="F394" s="48" t="s">
        <v>48</v>
      </c>
      <c r="G394" s="48" t="s">
        <v>58</v>
      </c>
      <c r="H394" s="50">
        <v>45182</v>
      </c>
      <c r="I394" s="50">
        <v>45838</v>
      </c>
      <c r="J394" s="39"/>
    </row>
    <row r="395" ht="18" customHeight="1" spans="1:10">
      <c r="A395" s="46" t="s">
        <v>2294</v>
      </c>
      <c r="B395" s="47" t="s">
        <v>4718</v>
      </c>
      <c r="C395" s="48">
        <v>18610882389</v>
      </c>
      <c r="D395" s="48" t="s">
        <v>221</v>
      </c>
      <c r="E395" s="49" t="s">
        <v>2296</v>
      </c>
      <c r="F395" s="48" t="s">
        <v>48</v>
      </c>
      <c r="G395" s="48" t="s">
        <v>58</v>
      </c>
      <c r="H395" s="50">
        <v>45195</v>
      </c>
      <c r="I395" s="50">
        <v>45838</v>
      </c>
      <c r="J395" s="39"/>
    </row>
    <row r="396" ht="18" customHeight="1" spans="1:10">
      <c r="A396" s="46" t="s">
        <v>2259</v>
      </c>
      <c r="B396" s="47" t="s">
        <v>2260</v>
      </c>
      <c r="C396" s="48">
        <v>13810650707</v>
      </c>
      <c r="D396" s="48" t="s">
        <v>68</v>
      </c>
      <c r="E396" s="49" t="s">
        <v>2263</v>
      </c>
      <c r="F396" s="48" t="s">
        <v>48</v>
      </c>
      <c r="G396" s="48" t="s">
        <v>58</v>
      </c>
      <c r="H396" s="50">
        <v>45180</v>
      </c>
      <c r="I396" s="50">
        <v>46203</v>
      </c>
      <c r="J396" s="39"/>
    </row>
    <row r="397" ht="18" customHeight="1" spans="1:10">
      <c r="A397" s="46" t="s">
        <v>2286</v>
      </c>
      <c r="B397" s="47" t="s">
        <v>2288</v>
      </c>
      <c r="C397" s="48">
        <v>13510153876</v>
      </c>
      <c r="D397" s="48" t="s">
        <v>134</v>
      </c>
      <c r="E397" s="49" t="s">
        <v>2289</v>
      </c>
      <c r="F397" s="48" t="s">
        <v>36</v>
      </c>
      <c r="G397" s="48" t="s">
        <v>37</v>
      </c>
      <c r="H397" s="50">
        <v>45190</v>
      </c>
      <c r="I397" s="50">
        <v>46203</v>
      </c>
      <c r="J397" s="39"/>
    </row>
    <row r="398" ht="18" customHeight="1" spans="1:10">
      <c r="A398" s="46" t="s">
        <v>4719</v>
      </c>
      <c r="B398" s="47" t="s">
        <v>4720</v>
      </c>
      <c r="C398" s="48">
        <v>15355417288</v>
      </c>
      <c r="D398" s="48" t="s">
        <v>68</v>
      </c>
      <c r="E398" s="49" t="s">
        <v>4721</v>
      </c>
      <c r="F398" s="48" t="s">
        <v>42</v>
      </c>
      <c r="G398" s="48" t="s">
        <v>58</v>
      </c>
      <c r="H398" s="50">
        <v>45180</v>
      </c>
      <c r="I398" s="50">
        <v>45473</v>
      </c>
      <c r="J398" s="39"/>
    </row>
    <row r="399" ht="18" customHeight="1" spans="1:10">
      <c r="A399" s="46" t="s">
        <v>2290</v>
      </c>
      <c r="B399" s="47" t="s">
        <v>2291</v>
      </c>
      <c r="C399" s="48">
        <v>18924288687</v>
      </c>
      <c r="D399" s="48" t="s">
        <v>44</v>
      </c>
      <c r="E399" s="49" t="s">
        <v>2292</v>
      </c>
      <c r="F399" s="48" t="s">
        <v>67</v>
      </c>
      <c r="G399" s="48" t="s">
        <v>37</v>
      </c>
      <c r="H399" s="50">
        <v>45188</v>
      </c>
      <c r="I399" s="50">
        <v>46203</v>
      </c>
      <c r="J399" s="39"/>
    </row>
    <row r="400" ht="18" customHeight="1" spans="1:10">
      <c r="A400" s="46" t="s">
        <v>2247</v>
      </c>
      <c r="B400" s="47" t="s">
        <v>4722</v>
      </c>
      <c r="C400" s="48">
        <v>13729827982</v>
      </c>
      <c r="D400" s="48" t="s">
        <v>44</v>
      </c>
      <c r="E400" s="49" t="s">
        <v>2250</v>
      </c>
      <c r="F400" s="48" t="s">
        <v>67</v>
      </c>
      <c r="G400" s="48" t="s">
        <v>37</v>
      </c>
      <c r="H400" s="50">
        <v>45173</v>
      </c>
      <c r="I400" s="50">
        <v>46203</v>
      </c>
      <c r="J400" s="39"/>
    </row>
    <row r="401" ht="18" customHeight="1" spans="1:10">
      <c r="A401" s="46" t="s">
        <v>2236</v>
      </c>
      <c r="B401" s="47" t="s">
        <v>2237</v>
      </c>
      <c r="C401" s="48">
        <v>13917297900</v>
      </c>
      <c r="D401" s="48" t="s">
        <v>44</v>
      </c>
      <c r="E401" s="49" t="s">
        <v>2238</v>
      </c>
      <c r="F401" s="48" t="s">
        <v>62</v>
      </c>
      <c r="G401" s="48" t="s">
        <v>58</v>
      </c>
      <c r="H401" s="50">
        <v>45170</v>
      </c>
      <c r="I401" s="50">
        <v>46203</v>
      </c>
      <c r="J401" s="39"/>
    </row>
    <row r="402" ht="18" customHeight="1" spans="1:10">
      <c r="A402" s="46" t="s">
        <v>4723</v>
      </c>
      <c r="B402" s="47" t="s">
        <v>4724</v>
      </c>
      <c r="C402" s="48">
        <v>18638150903</v>
      </c>
      <c r="D402" s="48" t="s">
        <v>57</v>
      </c>
      <c r="E402" s="49" t="s">
        <v>4725</v>
      </c>
      <c r="F402" s="48" t="s">
        <v>42</v>
      </c>
      <c r="G402" s="48" t="s">
        <v>58</v>
      </c>
      <c r="H402" s="50">
        <v>45222</v>
      </c>
      <c r="I402" s="50">
        <v>45473</v>
      </c>
      <c r="J402" s="39"/>
    </row>
    <row r="403" ht="18" customHeight="1" spans="1:10">
      <c r="A403" s="46" t="s">
        <v>4726</v>
      </c>
      <c r="B403" s="47" t="s">
        <v>4727</v>
      </c>
      <c r="C403" s="48">
        <v>13691040881</v>
      </c>
      <c r="D403" s="48" t="s">
        <v>50</v>
      </c>
      <c r="E403" s="49" t="s">
        <v>4728</v>
      </c>
      <c r="F403" s="48" t="s">
        <v>48</v>
      </c>
      <c r="G403" s="48" t="s">
        <v>58</v>
      </c>
      <c r="H403" s="50">
        <v>45180</v>
      </c>
      <c r="I403" s="50">
        <v>45473</v>
      </c>
      <c r="J403" s="39"/>
    </row>
    <row r="404" ht="18" customHeight="1" spans="1:10">
      <c r="A404" s="46" t="s">
        <v>2230</v>
      </c>
      <c r="B404" s="47" t="s">
        <v>2231</v>
      </c>
      <c r="C404" s="48">
        <v>18521087652</v>
      </c>
      <c r="D404" s="48" t="s">
        <v>305</v>
      </c>
      <c r="E404" s="49" t="s">
        <v>2232</v>
      </c>
      <c r="F404" s="48" t="s">
        <v>62</v>
      </c>
      <c r="G404" s="48" t="s">
        <v>58</v>
      </c>
      <c r="H404" s="50">
        <v>45169</v>
      </c>
      <c r="I404" s="50">
        <v>46203</v>
      </c>
      <c r="J404" s="39"/>
    </row>
    <row r="405" ht="18" customHeight="1" spans="1:10">
      <c r="A405" s="46" t="s">
        <v>2251</v>
      </c>
      <c r="B405" s="47" t="s">
        <v>2253</v>
      </c>
      <c r="C405" s="48">
        <v>821909996</v>
      </c>
      <c r="D405" s="48" t="s">
        <v>50</v>
      </c>
      <c r="E405" s="49" t="s">
        <v>2254</v>
      </c>
      <c r="F405" s="48" t="s">
        <v>89</v>
      </c>
      <c r="G405" s="48" t="s">
        <v>58</v>
      </c>
      <c r="H405" s="50">
        <v>45173</v>
      </c>
      <c r="I405" s="50">
        <v>45473</v>
      </c>
      <c r="J405" s="39"/>
    </row>
    <row r="406" ht="18" customHeight="1" spans="1:10">
      <c r="A406" s="46" t="s">
        <v>2270</v>
      </c>
      <c r="B406" s="47" t="s">
        <v>2271</v>
      </c>
      <c r="C406" s="48">
        <v>91550838</v>
      </c>
      <c r="D406" s="48" t="s">
        <v>44</v>
      </c>
      <c r="E406" s="49" t="s">
        <v>2272</v>
      </c>
      <c r="F406" s="48" t="s">
        <v>89</v>
      </c>
      <c r="G406" s="48" t="s">
        <v>58</v>
      </c>
      <c r="H406" s="50">
        <v>45183</v>
      </c>
      <c r="I406" s="50">
        <v>45473</v>
      </c>
      <c r="J406" s="39"/>
    </row>
    <row r="407" ht="18" customHeight="1" spans="1:10">
      <c r="A407" s="46" t="s">
        <v>2233</v>
      </c>
      <c r="B407" s="47" t="s">
        <v>2234</v>
      </c>
      <c r="C407" s="48">
        <v>85710455</v>
      </c>
      <c r="D407" s="48" t="s">
        <v>68</v>
      </c>
      <c r="E407" s="49" t="s">
        <v>2235</v>
      </c>
      <c r="F407" s="48" t="s">
        <v>89</v>
      </c>
      <c r="G407" s="48" t="s">
        <v>58</v>
      </c>
      <c r="H407" s="50">
        <v>45169</v>
      </c>
      <c r="I407" s="50">
        <v>45473</v>
      </c>
      <c r="J407" s="39"/>
    </row>
    <row r="408" ht="18" customHeight="1" spans="1:10">
      <c r="A408" s="46" t="s">
        <v>4729</v>
      </c>
      <c r="B408" s="47" t="s">
        <v>4730</v>
      </c>
      <c r="C408" s="48">
        <v>17712865031</v>
      </c>
      <c r="D408" s="48" t="s">
        <v>44</v>
      </c>
      <c r="E408" s="49" t="s">
        <v>4731</v>
      </c>
      <c r="F408" s="48" t="s">
        <v>241</v>
      </c>
      <c r="G408" s="48" t="s">
        <v>58</v>
      </c>
      <c r="H408" s="50">
        <v>45159</v>
      </c>
      <c r="I408" s="50">
        <v>45473</v>
      </c>
      <c r="J408" s="39"/>
    </row>
    <row r="409" ht="18" customHeight="1" spans="1:10">
      <c r="A409" s="46" t="s">
        <v>2243</v>
      </c>
      <c r="B409" s="47" t="s">
        <v>2245</v>
      </c>
      <c r="C409" s="48">
        <v>15895981852</v>
      </c>
      <c r="D409" s="48" t="s">
        <v>134</v>
      </c>
      <c r="E409" s="49" t="s">
        <v>2246</v>
      </c>
      <c r="F409" s="48" t="s">
        <v>241</v>
      </c>
      <c r="G409" s="48" t="s">
        <v>58</v>
      </c>
      <c r="H409" s="50">
        <v>45173</v>
      </c>
      <c r="I409" s="50">
        <v>46022</v>
      </c>
      <c r="J409" s="39"/>
    </row>
    <row r="410" ht="18" customHeight="1" spans="1:10">
      <c r="A410" s="46" t="s">
        <v>2572</v>
      </c>
      <c r="B410" s="47" t="s">
        <v>2574</v>
      </c>
      <c r="C410" s="48">
        <v>18267128829</v>
      </c>
      <c r="D410" s="48" t="s">
        <v>138</v>
      </c>
      <c r="E410" s="49" t="s">
        <v>2576</v>
      </c>
      <c r="F410" s="48" t="s">
        <v>42</v>
      </c>
      <c r="G410" s="48" t="s">
        <v>58</v>
      </c>
      <c r="H410" s="50">
        <v>45301</v>
      </c>
      <c r="I410" s="50">
        <v>46203</v>
      </c>
      <c r="J410" s="39"/>
    </row>
    <row r="411" ht="18" customHeight="1" spans="1:10">
      <c r="A411" s="46" t="s">
        <v>2267</v>
      </c>
      <c r="B411" s="47" t="s">
        <v>2268</v>
      </c>
      <c r="C411" s="48">
        <v>13552838255</v>
      </c>
      <c r="D411" s="48" t="s">
        <v>68</v>
      </c>
      <c r="E411" s="49" t="s">
        <v>2269</v>
      </c>
      <c r="F411" s="48" t="s">
        <v>48</v>
      </c>
      <c r="G411" s="48" t="s">
        <v>58</v>
      </c>
      <c r="H411" s="50">
        <v>45180</v>
      </c>
      <c r="I411" s="50">
        <v>46203</v>
      </c>
      <c r="J411" s="39"/>
    </row>
    <row r="412" ht="18" customHeight="1" spans="1:10">
      <c r="A412" s="46" t="s">
        <v>2223</v>
      </c>
      <c r="B412" s="47" t="s">
        <v>2224</v>
      </c>
      <c r="C412" s="48">
        <v>13910602710</v>
      </c>
      <c r="D412" s="48" t="s">
        <v>138</v>
      </c>
      <c r="E412" s="49" t="s">
        <v>2225</v>
      </c>
      <c r="F412" s="48" t="s">
        <v>48</v>
      </c>
      <c r="G412" s="48" t="s">
        <v>58</v>
      </c>
      <c r="H412" s="50">
        <v>45163</v>
      </c>
      <c r="I412" s="50">
        <v>45838</v>
      </c>
      <c r="J412" s="39"/>
    </row>
    <row r="413" ht="18" customHeight="1" spans="1:10">
      <c r="A413" s="46" t="s">
        <v>2220</v>
      </c>
      <c r="B413" s="47" t="s">
        <v>2221</v>
      </c>
      <c r="C413" s="48">
        <v>17816872750</v>
      </c>
      <c r="D413" s="48" t="s">
        <v>57</v>
      </c>
      <c r="E413" s="49" t="s">
        <v>2222</v>
      </c>
      <c r="F413" s="48" t="s">
        <v>42</v>
      </c>
      <c r="G413" s="48" t="s">
        <v>58</v>
      </c>
      <c r="H413" s="50">
        <v>45162</v>
      </c>
      <c r="I413" s="50">
        <v>45838</v>
      </c>
      <c r="J413" s="39"/>
    </row>
    <row r="414" ht="18" customHeight="1" spans="1:10">
      <c r="A414" s="46" t="s">
        <v>2208</v>
      </c>
      <c r="B414" s="47" t="s">
        <v>746</v>
      </c>
      <c r="C414" s="48">
        <v>88592157</v>
      </c>
      <c r="D414" s="48" t="s">
        <v>68</v>
      </c>
      <c r="E414" s="49" t="s">
        <v>2210</v>
      </c>
      <c r="F414" s="48" t="s">
        <v>325</v>
      </c>
      <c r="G414" s="48" t="s">
        <v>58</v>
      </c>
      <c r="H414" s="50">
        <v>45159</v>
      </c>
      <c r="I414" s="50">
        <v>45838</v>
      </c>
      <c r="J414" s="39"/>
    </row>
    <row r="415" ht="18" customHeight="1" spans="1:10">
      <c r="A415" s="46" t="s">
        <v>2226</v>
      </c>
      <c r="B415" s="47" t="s">
        <v>4732</v>
      </c>
      <c r="C415" s="48">
        <v>17757152498</v>
      </c>
      <c r="D415" s="48" t="s">
        <v>68</v>
      </c>
      <c r="E415" s="49" t="s">
        <v>2229</v>
      </c>
      <c r="F415" s="48" t="s">
        <v>42</v>
      </c>
      <c r="G415" s="48" t="s">
        <v>58</v>
      </c>
      <c r="H415" s="50">
        <v>45166</v>
      </c>
      <c r="I415" s="50">
        <v>46203</v>
      </c>
      <c r="J415" s="39"/>
    </row>
    <row r="416" ht="18" customHeight="1" spans="1:10">
      <c r="A416" s="46" t="s">
        <v>2442</v>
      </c>
      <c r="B416" s="47" t="s">
        <v>2443</v>
      </c>
      <c r="C416" s="48">
        <v>18911217656</v>
      </c>
      <c r="D416" s="48" t="s">
        <v>57</v>
      </c>
      <c r="E416" s="49" t="s">
        <v>2444</v>
      </c>
      <c r="F416" s="48" t="s">
        <v>48</v>
      </c>
      <c r="G416" s="48" t="s">
        <v>58</v>
      </c>
      <c r="H416" s="50">
        <v>45265</v>
      </c>
      <c r="I416" s="50">
        <v>45838</v>
      </c>
      <c r="J416" s="39"/>
    </row>
    <row r="417" ht="18" customHeight="1" spans="1:10">
      <c r="A417" s="46" t="s">
        <v>4733</v>
      </c>
      <c r="B417" s="47" t="s">
        <v>4734</v>
      </c>
      <c r="C417" s="48">
        <v>13410473390</v>
      </c>
      <c r="D417" s="48" t="s">
        <v>68</v>
      </c>
      <c r="E417" s="49" t="s">
        <v>4735</v>
      </c>
      <c r="F417" s="48" t="s">
        <v>36</v>
      </c>
      <c r="G417" s="48" t="s">
        <v>58</v>
      </c>
      <c r="H417" s="50">
        <v>45184</v>
      </c>
      <c r="I417" s="50">
        <v>45565</v>
      </c>
      <c r="J417" s="39"/>
    </row>
    <row r="418" ht="18" customHeight="1" spans="1:10">
      <c r="A418" s="46" t="s">
        <v>4736</v>
      </c>
      <c r="B418" s="47" t="s">
        <v>4737</v>
      </c>
      <c r="C418" s="48">
        <v>18521533722</v>
      </c>
      <c r="D418" s="48" t="s">
        <v>57</v>
      </c>
      <c r="E418" s="49" t="s">
        <v>4738</v>
      </c>
      <c r="F418" s="48" t="s">
        <v>62</v>
      </c>
      <c r="G418" s="48" t="s">
        <v>58</v>
      </c>
      <c r="H418" s="50">
        <v>45155</v>
      </c>
      <c r="I418" s="50">
        <v>45473</v>
      </c>
      <c r="J418" s="39"/>
    </row>
    <row r="419" ht="18" customHeight="1" spans="1:10">
      <c r="A419" s="46" t="s">
        <v>2255</v>
      </c>
      <c r="B419" s="47" t="s">
        <v>2257</v>
      </c>
      <c r="C419" s="48">
        <v>18676785727</v>
      </c>
      <c r="D419" s="48" t="s">
        <v>1046</v>
      </c>
      <c r="E419" s="49" t="s">
        <v>2258</v>
      </c>
      <c r="F419" s="48" t="s">
        <v>36</v>
      </c>
      <c r="G419" s="48" t="s">
        <v>58</v>
      </c>
      <c r="H419" s="50">
        <v>45173</v>
      </c>
      <c r="I419" s="50">
        <v>45838</v>
      </c>
      <c r="J419" s="39"/>
    </row>
    <row r="420" ht="18" customHeight="1" spans="1:10">
      <c r="A420" s="46" t="s">
        <v>3392</v>
      </c>
      <c r="B420" s="47" t="s">
        <v>3393</v>
      </c>
      <c r="C420" s="48">
        <v>15601980100</v>
      </c>
      <c r="D420" s="48" t="s">
        <v>57</v>
      </c>
      <c r="E420" s="49" t="s">
        <v>3394</v>
      </c>
      <c r="F420" s="48" t="s">
        <v>62</v>
      </c>
      <c r="G420" s="48" t="s">
        <v>58</v>
      </c>
      <c r="H420" s="50">
        <v>45170</v>
      </c>
      <c r="I420" s="50">
        <v>46203</v>
      </c>
      <c r="J420" s="39"/>
    </row>
    <row r="421" ht="18" customHeight="1" spans="1:10">
      <c r="A421" s="46" t="s">
        <v>2202</v>
      </c>
      <c r="B421" s="47" t="s">
        <v>4739</v>
      </c>
      <c r="C421" s="48">
        <v>13537550750</v>
      </c>
      <c r="D421" s="48" t="s">
        <v>68</v>
      </c>
      <c r="E421" s="49" t="s">
        <v>2204</v>
      </c>
      <c r="F421" s="48" t="s">
        <v>36</v>
      </c>
      <c r="G421" s="48" t="s">
        <v>58</v>
      </c>
      <c r="H421" s="50">
        <v>45153</v>
      </c>
      <c r="I421" s="50">
        <v>46203</v>
      </c>
      <c r="J421" s="39"/>
    </row>
    <row r="422" ht="18" customHeight="1" spans="1:10">
      <c r="A422" s="46" t="s">
        <v>4740</v>
      </c>
      <c r="B422" s="47" t="s">
        <v>1215</v>
      </c>
      <c r="C422" s="48">
        <v>13560732811</v>
      </c>
      <c r="D422" s="48" t="s">
        <v>50</v>
      </c>
      <c r="E422" s="49" t="s">
        <v>4741</v>
      </c>
      <c r="F422" s="48" t="s">
        <v>36</v>
      </c>
      <c r="G422" s="48" t="s">
        <v>58</v>
      </c>
      <c r="H422" s="50">
        <v>45153</v>
      </c>
      <c r="I422" s="50">
        <v>45473</v>
      </c>
      <c r="J422" s="39"/>
    </row>
    <row r="423" ht="18" customHeight="1" spans="1:10">
      <c r="A423" s="46" t="s">
        <v>4742</v>
      </c>
      <c r="B423" s="47" t="s">
        <v>4743</v>
      </c>
      <c r="C423" s="48">
        <v>13926022585</v>
      </c>
      <c r="D423" s="48" t="s">
        <v>57</v>
      </c>
      <c r="E423" s="49" t="s">
        <v>4744</v>
      </c>
      <c r="F423" s="48" t="s">
        <v>67</v>
      </c>
      <c r="G423" s="48" t="s">
        <v>58</v>
      </c>
      <c r="H423" s="50">
        <v>45140</v>
      </c>
      <c r="I423" s="50">
        <v>45473</v>
      </c>
      <c r="J423" s="39"/>
    </row>
    <row r="424" ht="18" customHeight="1" spans="1:10">
      <c r="A424" s="46" t="s">
        <v>2211</v>
      </c>
      <c r="B424" s="47" t="s">
        <v>2212</v>
      </c>
      <c r="C424" s="48">
        <v>18510001519</v>
      </c>
      <c r="D424" s="48" t="s">
        <v>57</v>
      </c>
      <c r="E424" s="49" t="s">
        <v>2213</v>
      </c>
      <c r="F424" s="48" t="s">
        <v>62</v>
      </c>
      <c r="G424" s="48" t="s">
        <v>58</v>
      </c>
      <c r="H424" s="50">
        <v>45160</v>
      </c>
      <c r="I424" s="50">
        <v>46203</v>
      </c>
      <c r="J424" s="39"/>
    </row>
    <row r="425" ht="18" customHeight="1" spans="1:10">
      <c r="A425" s="46" t="s">
        <v>2958</v>
      </c>
      <c r="B425" s="47" t="s">
        <v>2959</v>
      </c>
      <c r="C425" s="48">
        <v>13426363091</v>
      </c>
      <c r="D425" s="48" t="s">
        <v>44</v>
      </c>
      <c r="E425" s="49" t="s">
        <v>4745</v>
      </c>
      <c r="F425" s="48" t="s">
        <v>48</v>
      </c>
      <c r="G425" s="48" t="s">
        <v>58</v>
      </c>
      <c r="H425" s="50">
        <v>45167</v>
      </c>
      <c r="I425" s="50">
        <v>45473</v>
      </c>
      <c r="J425" s="39"/>
    </row>
    <row r="426" ht="18" customHeight="1" spans="1:10">
      <c r="A426" s="46" t="s">
        <v>2186</v>
      </c>
      <c r="B426" s="47" t="s">
        <v>2187</v>
      </c>
      <c r="C426" s="48">
        <v>18938902142</v>
      </c>
      <c r="D426" s="48" t="s">
        <v>68</v>
      </c>
      <c r="E426" s="49" t="s">
        <v>2190</v>
      </c>
      <c r="F426" s="48" t="s">
        <v>36</v>
      </c>
      <c r="G426" s="48" t="s">
        <v>58</v>
      </c>
      <c r="H426" s="50">
        <v>45141</v>
      </c>
      <c r="I426" s="50">
        <v>46568</v>
      </c>
      <c r="J426" s="39"/>
    </row>
    <row r="427" ht="18" customHeight="1" spans="1:10">
      <c r="A427" s="46" t="s">
        <v>2239</v>
      </c>
      <c r="B427" s="47" t="s">
        <v>4746</v>
      </c>
      <c r="C427" s="48">
        <v>18675507127</v>
      </c>
      <c r="D427" s="48" t="s">
        <v>134</v>
      </c>
      <c r="E427" s="49" t="s">
        <v>2242</v>
      </c>
      <c r="F427" s="48" t="s">
        <v>42</v>
      </c>
      <c r="G427" s="48" t="s">
        <v>58</v>
      </c>
      <c r="H427" s="50">
        <v>45170</v>
      </c>
      <c r="I427" s="50">
        <v>46203</v>
      </c>
      <c r="J427" s="39"/>
    </row>
    <row r="428" ht="18" customHeight="1" spans="1:10">
      <c r="A428" s="46" t="s">
        <v>2173</v>
      </c>
      <c r="B428" s="47" t="s">
        <v>4747</v>
      </c>
      <c r="C428" s="48">
        <v>15988136890</v>
      </c>
      <c r="D428" s="48" t="s">
        <v>68</v>
      </c>
      <c r="E428" s="49" t="s">
        <v>2175</v>
      </c>
      <c r="F428" s="48" t="s">
        <v>67</v>
      </c>
      <c r="G428" s="48" t="s">
        <v>58</v>
      </c>
      <c r="H428" s="50">
        <v>45135</v>
      </c>
      <c r="I428" s="50">
        <v>46203</v>
      </c>
      <c r="J428" s="39"/>
    </row>
    <row r="429" ht="18" customHeight="1" spans="1:10">
      <c r="A429" s="46" t="s">
        <v>4748</v>
      </c>
      <c r="B429" s="47" t="s">
        <v>4749</v>
      </c>
      <c r="C429" s="48">
        <v>13811988050</v>
      </c>
      <c r="D429" s="48" t="s">
        <v>1046</v>
      </c>
      <c r="E429" s="49" t="s">
        <v>4750</v>
      </c>
      <c r="F429" s="48" t="s">
        <v>67</v>
      </c>
      <c r="G429" s="48" t="s">
        <v>58</v>
      </c>
      <c r="H429" s="50">
        <v>45146</v>
      </c>
      <c r="I429" s="50">
        <v>45473</v>
      </c>
      <c r="J429" s="39"/>
    </row>
    <row r="430" ht="18" customHeight="1" spans="1:10">
      <c r="A430" s="46" t="s">
        <v>3536</v>
      </c>
      <c r="B430" s="47" t="s">
        <v>3538</v>
      </c>
      <c r="C430" s="48">
        <v>13816700643</v>
      </c>
      <c r="D430" s="48" t="s">
        <v>363</v>
      </c>
      <c r="E430" s="49" t="s">
        <v>3541</v>
      </c>
      <c r="F430" s="48" t="s">
        <v>62</v>
      </c>
      <c r="G430" s="48" t="s">
        <v>58</v>
      </c>
      <c r="H430" s="50">
        <v>45736</v>
      </c>
      <c r="I430" s="50">
        <v>46203</v>
      </c>
      <c r="J430" s="39"/>
    </row>
    <row r="431" ht="18" customHeight="1" spans="1:10">
      <c r="A431" s="46" t="s">
        <v>2449</v>
      </c>
      <c r="B431" s="47" t="s">
        <v>4751</v>
      </c>
      <c r="C431" s="48">
        <v>13910968552</v>
      </c>
      <c r="D431" s="48" t="s">
        <v>1046</v>
      </c>
      <c r="E431" s="49" t="s">
        <v>2451</v>
      </c>
      <c r="F431" s="48" t="s">
        <v>48</v>
      </c>
      <c r="G431" s="48" t="s">
        <v>37</v>
      </c>
      <c r="H431" s="50">
        <v>45261</v>
      </c>
      <c r="I431" s="50">
        <v>46203</v>
      </c>
      <c r="J431" s="39"/>
    </row>
    <row r="432" ht="18" customHeight="1" spans="1:10">
      <c r="A432" s="46" t="s">
        <v>2169</v>
      </c>
      <c r="B432" s="47" t="s">
        <v>874</v>
      </c>
      <c r="C432" s="48">
        <v>6314169263</v>
      </c>
      <c r="D432" s="48" t="s">
        <v>68</v>
      </c>
      <c r="E432" s="49" t="s">
        <v>2172</v>
      </c>
      <c r="F432" s="48" t="s">
        <v>325</v>
      </c>
      <c r="G432" s="48" t="s">
        <v>58</v>
      </c>
      <c r="H432" s="50">
        <v>45135</v>
      </c>
      <c r="I432" s="50">
        <v>45657</v>
      </c>
      <c r="J432" s="39"/>
    </row>
    <row r="433" ht="18" customHeight="1" spans="1:10">
      <c r="A433" s="46" t="s">
        <v>2264</v>
      </c>
      <c r="B433" s="47" t="s">
        <v>2265</v>
      </c>
      <c r="C433" s="48">
        <v>18928860313</v>
      </c>
      <c r="D433" s="48" t="s">
        <v>134</v>
      </c>
      <c r="E433" s="49" t="s">
        <v>2266</v>
      </c>
      <c r="F433" s="48" t="s">
        <v>36</v>
      </c>
      <c r="G433" s="48" t="s">
        <v>58</v>
      </c>
      <c r="H433" s="50">
        <v>45180</v>
      </c>
      <c r="I433" s="50">
        <v>46203</v>
      </c>
      <c r="J433" s="39"/>
    </row>
    <row r="434" ht="18" customHeight="1" spans="1:10">
      <c r="A434" s="46" t="s">
        <v>2154</v>
      </c>
      <c r="B434" s="47" t="s">
        <v>2155</v>
      </c>
      <c r="C434" s="48">
        <v>13902985232</v>
      </c>
      <c r="D434" s="48" t="s">
        <v>134</v>
      </c>
      <c r="E434" s="49" t="s">
        <v>2157</v>
      </c>
      <c r="F434" s="48" t="s">
        <v>36</v>
      </c>
      <c r="G434" s="48" t="s">
        <v>58</v>
      </c>
      <c r="H434" s="50">
        <v>45126</v>
      </c>
      <c r="I434" s="50">
        <v>46203</v>
      </c>
      <c r="J434" s="39"/>
    </row>
    <row r="435" ht="18" customHeight="1" spans="1:10">
      <c r="A435" s="46" t="s">
        <v>4752</v>
      </c>
      <c r="B435" s="47" t="s">
        <v>3627</v>
      </c>
      <c r="C435" s="48">
        <v>18057180727</v>
      </c>
      <c r="D435" s="48" t="s">
        <v>68</v>
      </c>
      <c r="E435" s="49" t="s">
        <v>4753</v>
      </c>
      <c r="F435" s="48" t="s">
        <v>67</v>
      </c>
      <c r="G435" s="48" t="s">
        <v>58</v>
      </c>
      <c r="H435" s="50">
        <v>45153</v>
      </c>
      <c r="I435" s="50">
        <v>45473</v>
      </c>
      <c r="J435" s="39"/>
    </row>
    <row r="436" ht="18" customHeight="1" spans="1:10">
      <c r="A436" s="46" t="s">
        <v>2191</v>
      </c>
      <c r="B436" s="47" t="s">
        <v>2192</v>
      </c>
      <c r="C436" s="48">
        <v>90597666</v>
      </c>
      <c r="D436" s="48" t="s">
        <v>57</v>
      </c>
      <c r="E436" s="49" t="s">
        <v>2193</v>
      </c>
      <c r="F436" s="48" t="s">
        <v>89</v>
      </c>
      <c r="G436" s="48" t="s">
        <v>58</v>
      </c>
      <c r="H436" s="50">
        <v>45147</v>
      </c>
      <c r="I436" s="50">
        <v>45473</v>
      </c>
      <c r="J436" s="39"/>
    </row>
    <row r="437" ht="18" customHeight="1" spans="1:10">
      <c r="A437" s="46" t="s">
        <v>2162</v>
      </c>
      <c r="B437" s="47" t="s">
        <v>4320</v>
      </c>
      <c r="C437" s="48">
        <v>18511402127</v>
      </c>
      <c r="D437" s="48" t="s">
        <v>68</v>
      </c>
      <c r="E437" s="49" t="s">
        <v>2165</v>
      </c>
      <c r="F437" s="48" t="s">
        <v>48</v>
      </c>
      <c r="G437" s="48" t="s">
        <v>37</v>
      </c>
      <c r="H437" s="50">
        <v>45131</v>
      </c>
      <c r="I437" s="50">
        <v>46203</v>
      </c>
      <c r="J437" s="39"/>
    </row>
    <row r="438" ht="18" customHeight="1" spans="1:10">
      <c r="A438" s="46" t="s">
        <v>4754</v>
      </c>
      <c r="B438" s="47" t="s">
        <v>4755</v>
      </c>
      <c r="C438" s="48">
        <v>15810293784</v>
      </c>
      <c r="D438" s="48" t="s">
        <v>68</v>
      </c>
      <c r="E438" s="49" t="s">
        <v>4756</v>
      </c>
      <c r="F438" s="48" t="s">
        <v>48</v>
      </c>
      <c r="G438" s="48" t="s">
        <v>58</v>
      </c>
      <c r="H438" s="50">
        <v>45128</v>
      </c>
      <c r="I438" s="50">
        <v>45473</v>
      </c>
      <c r="J438" s="39"/>
    </row>
    <row r="439" ht="18" customHeight="1" spans="1:10">
      <c r="A439" s="46" t="s">
        <v>2180</v>
      </c>
      <c r="B439" s="47" t="s">
        <v>2181</v>
      </c>
      <c r="C439" s="48">
        <v>13823639169</v>
      </c>
      <c r="D439" s="48" t="s">
        <v>57</v>
      </c>
      <c r="E439" s="49" t="s">
        <v>2182</v>
      </c>
      <c r="F439" s="48" t="s">
        <v>36</v>
      </c>
      <c r="G439" s="48" t="s">
        <v>58</v>
      </c>
      <c r="H439" s="50">
        <v>45141</v>
      </c>
      <c r="I439" s="50">
        <v>45838</v>
      </c>
      <c r="J439" s="39"/>
    </row>
    <row r="440" ht="18" customHeight="1" spans="1:10">
      <c r="A440" s="46" t="s">
        <v>2166</v>
      </c>
      <c r="B440" s="47" t="s">
        <v>4757</v>
      </c>
      <c r="C440" s="48">
        <v>94799385</v>
      </c>
      <c r="D440" s="48" t="s">
        <v>57</v>
      </c>
      <c r="E440" s="49" t="s">
        <v>4758</v>
      </c>
      <c r="F440" s="48" t="s">
        <v>89</v>
      </c>
      <c r="G440" s="48" t="s">
        <v>58</v>
      </c>
      <c r="H440" s="50">
        <v>45131</v>
      </c>
      <c r="I440" s="50">
        <v>45473</v>
      </c>
      <c r="J440" s="39"/>
    </row>
    <row r="441" ht="18" customHeight="1" spans="1:10">
      <c r="A441" s="46" t="s">
        <v>2141</v>
      </c>
      <c r="B441" s="47" t="s">
        <v>2142</v>
      </c>
      <c r="C441" s="48">
        <v>81287237</v>
      </c>
      <c r="D441" s="48" t="s">
        <v>50</v>
      </c>
      <c r="E441" s="49" t="s">
        <v>2143</v>
      </c>
      <c r="F441" s="48" t="s">
        <v>89</v>
      </c>
      <c r="G441" s="48" t="s">
        <v>58</v>
      </c>
      <c r="H441" s="50">
        <v>45114</v>
      </c>
      <c r="I441" s="50">
        <v>45838</v>
      </c>
      <c r="J441" s="39"/>
    </row>
    <row r="442" ht="18" customHeight="1" spans="1:10">
      <c r="A442" s="46" t="s">
        <v>2144</v>
      </c>
      <c r="B442" s="47" t="s">
        <v>4759</v>
      </c>
      <c r="C442" s="48">
        <v>13145990022</v>
      </c>
      <c r="D442" s="48" t="s">
        <v>44</v>
      </c>
      <c r="E442" s="49" t="s">
        <v>2146</v>
      </c>
      <c r="F442" s="48" t="s">
        <v>89</v>
      </c>
      <c r="G442" s="48" t="s">
        <v>58</v>
      </c>
      <c r="H442" s="50">
        <v>45119</v>
      </c>
      <c r="I442" s="50">
        <v>45473</v>
      </c>
      <c r="J442" s="39"/>
    </row>
    <row r="443" ht="18" customHeight="1" spans="1:10">
      <c r="A443" s="46" t="s">
        <v>2176</v>
      </c>
      <c r="B443" s="47" t="s">
        <v>2177</v>
      </c>
      <c r="C443" s="48">
        <v>13811528997</v>
      </c>
      <c r="D443" s="48" t="s">
        <v>68</v>
      </c>
      <c r="E443" s="49" t="s">
        <v>2179</v>
      </c>
      <c r="F443" s="48" t="s">
        <v>48</v>
      </c>
      <c r="G443" s="48" t="s">
        <v>58</v>
      </c>
      <c r="H443" s="50">
        <v>45135</v>
      </c>
      <c r="I443" s="50">
        <v>46203</v>
      </c>
      <c r="J443" s="39"/>
    </row>
    <row r="444" ht="18" customHeight="1" spans="1:10">
      <c r="A444" s="46" t="s">
        <v>2150</v>
      </c>
      <c r="B444" s="47" t="s">
        <v>2151</v>
      </c>
      <c r="C444" s="48">
        <v>18681511942</v>
      </c>
      <c r="D444" s="48" t="s">
        <v>134</v>
      </c>
      <c r="E444" s="49" t="s">
        <v>2153</v>
      </c>
      <c r="F444" s="48" t="s">
        <v>4760</v>
      </c>
      <c r="G444" s="48" t="s">
        <v>58</v>
      </c>
      <c r="H444" s="50">
        <v>45121</v>
      </c>
      <c r="I444" s="50">
        <v>45838</v>
      </c>
      <c r="J444" s="39"/>
    </row>
    <row r="445" ht="18" customHeight="1" spans="1:10">
      <c r="A445" s="46" t="s">
        <v>3326</v>
      </c>
      <c r="B445" s="47" t="s">
        <v>4399</v>
      </c>
      <c r="C445" s="48">
        <v>13488728364</v>
      </c>
      <c r="D445" s="48" t="s">
        <v>68</v>
      </c>
      <c r="E445" s="49" t="s">
        <v>3328</v>
      </c>
      <c r="F445" s="48" t="s">
        <v>36</v>
      </c>
      <c r="G445" s="48" t="s">
        <v>58</v>
      </c>
      <c r="H445" s="50">
        <v>45117</v>
      </c>
      <c r="I445" s="50">
        <v>46203</v>
      </c>
      <c r="J445" s="39"/>
    </row>
    <row r="446" ht="18" customHeight="1" spans="1:10">
      <c r="A446" s="46" t="s">
        <v>2194</v>
      </c>
      <c r="B446" s="47" t="s">
        <v>4761</v>
      </c>
      <c r="C446" s="48">
        <v>18502510541</v>
      </c>
      <c r="D446" s="48" t="s">
        <v>1477</v>
      </c>
      <c r="E446" s="49" t="s">
        <v>2197</v>
      </c>
      <c r="F446" s="48" t="s">
        <v>42</v>
      </c>
      <c r="G446" s="48" t="s">
        <v>58</v>
      </c>
      <c r="H446" s="50">
        <v>45147</v>
      </c>
      <c r="I446" s="50">
        <v>45473</v>
      </c>
      <c r="J446" s="39"/>
    </row>
    <row r="447" ht="18" customHeight="1" spans="1:10">
      <c r="A447" s="46" t="s">
        <v>4762</v>
      </c>
      <c r="B447" s="47" t="s">
        <v>4763</v>
      </c>
      <c r="C447" s="48">
        <v>18626856068</v>
      </c>
      <c r="D447" s="48" t="s">
        <v>57</v>
      </c>
      <c r="E447" s="49" t="s">
        <v>4764</v>
      </c>
      <c r="F447" s="48" t="s">
        <v>62</v>
      </c>
      <c r="G447" s="48" t="s">
        <v>58</v>
      </c>
      <c r="H447" s="50">
        <v>45113</v>
      </c>
      <c r="I447" s="50">
        <v>45473</v>
      </c>
      <c r="J447" s="39"/>
    </row>
    <row r="448" ht="18" customHeight="1" spans="1:10">
      <c r="A448" s="46" t="s">
        <v>3181</v>
      </c>
      <c r="B448" s="47" t="s">
        <v>3183</v>
      </c>
      <c r="C448" s="48">
        <v>13435628857</v>
      </c>
      <c r="D448" s="48" t="s">
        <v>2152</v>
      </c>
      <c r="E448" s="49" t="s">
        <v>3184</v>
      </c>
      <c r="F448" s="48" t="s">
        <v>67</v>
      </c>
      <c r="G448" s="48" t="s">
        <v>58</v>
      </c>
      <c r="H448" s="50">
        <v>45639</v>
      </c>
      <c r="I448" s="50">
        <v>46203</v>
      </c>
      <c r="J448" s="39"/>
    </row>
    <row r="449" ht="18" customHeight="1" spans="1:10">
      <c r="A449" s="46" t="s">
        <v>4765</v>
      </c>
      <c r="B449" s="47" t="s">
        <v>4766</v>
      </c>
      <c r="C449" s="48">
        <v>18780106572</v>
      </c>
      <c r="D449" s="48" t="s">
        <v>57</v>
      </c>
      <c r="E449" s="49" t="s">
        <v>4767</v>
      </c>
      <c r="F449" s="48" t="s">
        <v>308</v>
      </c>
      <c r="G449" s="48" t="s">
        <v>58</v>
      </c>
      <c r="H449" s="50">
        <v>45114</v>
      </c>
      <c r="I449" s="50">
        <v>45473</v>
      </c>
      <c r="J449" s="39"/>
    </row>
    <row r="450" ht="18" customHeight="1" spans="1:10">
      <c r="A450" s="46" t="s">
        <v>4768</v>
      </c>
      <c r="B450" s="47" t="s">
        <v>2136</v>
      </c>
      <c r="C450" s="48">
        <v>13926440303</v>
      </c>
      <c r="D450" s="48" t="s">
        <v>134</v>
      </c>
      <c r="E450" s="49" t="s">
        <v>4769</v>
      </c>
      <c r="F450" s="48" t="s">
        <v>67</v>
      </c>
      <c r="G450" s="48" t="s">
        <v>58</v>
      </c>
      <c r="H450" s="50">
        <v>45113</v>
      </c>
      <c r="I450" s="50">
        <v>46203</v>
      </c>
      <c r="J450" s="39"/>
    </row>
    <row r="451" ht="18" customHeight="1" spans="1:10">
      <c r="A451" s="46" t="s">
        <v>2183</v>
      </c>
      <c r="B451" s="47" t="s">
        <v>4770</v>
      </c>
      <c r="C451" s="48">
        <v>81109621</v>
      </c>
      <c r="D451" s="48" t="s">
        <v>44</v>
      </c>
      <c r="E451" s="49" t="s">
        <v>2185</v>
      </c>
      <c r="F451" s="48" t="s">
        <v>89</v>
      </c>
      <c r="G451" s="48" t="s">
        <v>58</v>
      </c>
      <c r="H451" s="50">
        <v>45140</v>
      </c>
      <c r="I451" s="50">
        <v>45838</v>
      </c>
      <c r="J451" s="39"/>
    </row>
    <row r="452" ht="18" customHeight="1" spans="1:10">
      <c r="A452" s="46" t="s">
        <v>3526</v>
      </c>
      <c r="B452" s="47" t="s">
        <v>3527</v>
      </c>
      <c r="C452" s="48">
        <v>13860437660</v>
      </c>
      <c r="D452" s="48" t="s">
        <v>134</v>
      </c>
      <c r="E452" s="49" t="s">
        <v>3528</v>
      </c>
      <c r="F452" s="48" t="s">
        <v>42</v>
      </c>
      <c r="G452" s="48" t="s">
        <v>58</v>
      </c>
      <c r="H452" s="50">
        <v>45734</v>
      </c>
      <c r="I452" s="50">
        <v>46234</v>
      </c>
      <c r="J452" s="39"/>
    </row>
    <row r="453" ht="18" customHeight="1" spans="1:10">
      <c r="A453" s="46" t="s">
        <v>2131</v>
      </c>
      <c r="B453" s="47" t="s">
        <v>2132</v>
      </c>
      <c r="C453" s="48">
        <v>15158105595</v>
      </c>
      <c r="D453" s="48" t="s">
        <v>134</v>
      </c>
      <c r="E453" s="49" t="s">
        <v>2134</v>
      </c>
      <c r="F453" s="48" t="s">
        <v>42</v>
      </c>
      <c r="G453" s="48" t="s">
        <v>58</v>
      </c>
      <c r="H453" s="50">
        <v>45107</v>
      </c>
      <c r="I453" s="50">
        <v>46203</v>
      </c>
      <c r="J453" s="39"/>
    </row>
    <row r="454" ht="18" customHeight="1" spans="1:10">
      <c r="A454" s="46" t="s">
        <v>2118</v>
      </c>
      <c r="B454" s="47" t="s">
        <v>2119</v>
      </c>
      <c r="C454" s="48">
        <v>13651855989</v>
      </c>
      <c r="D454" s="48" t="s">
        <v>217</v>
      </c>
      <c r="E454" s="49" t="s">
        <v>2120</v>
      </c>
      <c r="F454" s="48" t="s">
        <v>62</v>
      </c>
      <c r="G454" s="48" t="s">
        <v>58</v>
      </c>
      <c r="H454" s="50">
        <v>45104</v>
      </c>
      <c r="I454" s="50">
        <v>46203</v>
      </c>
      <c r="J454" s="39"/>
    </row>
    <row r="455" ht="18" customHeight="1" spans="1:10">
      <c r="A455" s="46" t="s">
        <v>4771</v>
      </c>
      <c r="B455" s="47" t="s">
        <v>4772</v>
      </c>
      <c r="C455" s="48">
        <v>13868059437</v>
      </c>
      <c r="D455" s="48" t="s">
        <v>57</v>
      </c>
      <c r="E455" s="49" t="s">
        <v>4773</v>
      </c>
      <c r="F455" s="48" t="s">
        <v>67</v>
      </c>
      <c r="G455" s="48" t="s">
        <v>58</v>
      </c>
      <c r="H455" s="50">
        <v>45103</v>
      </c>
      <c r="I455" s="50">
        <v>45473</v>
      </c>
      <c r="J455" s="39"/>
    </row>
    <row r="456" ht="18" customHeight="1" spans="1:10">
      <c r="A456" s="46" t="s">
        <v>2138</v>
      </c>
      <c r="B456" s="47" t="s">
        <v>2139</v>
      </c>
      <c r="C456" s="48">
        <v>18911741024</v>
      </c>
      <c r="D456" s="48" t="s">
        <v>68</v>
      </c>
      <c r="E456" s="49" t="s">
        <v>2140</v>
      </c>
      <c r="F456" s="48" t="s">
        <v>48</v>
      </c>
      <c r="G456" s="48" t="s">
        <v>58</v>
      </c>
      <c r="H456" s="50">
        <v>45114</v>
      </c>
      <c r="I456" s="50">
        <v>45838</v>
      </c>
      <c r="J456" s="39"/>
    </row>
    <row r="457" ht="18" customHeight="1" spans="1:10">
      <c r="A457" s="46" t="s">
        <v>2121</v>
      </c>
      <c r="B457" s="47" t="s">
        <v>2122</v>
      </c>
      <c r="C457" s="48">
        <v>18664881989</v>
      </c>
      <c r="D457" s="48" t="s">
        <v>134</v>
      </c>
      <c r="E457" s="49" t="s">
        <v>2123</v>
      </c>
      <c r="F457" s="48" t="s">
        <v>67</v>
      </c>
      <c r="G457" s="48" t="s">
        <v>58</v>
      </c>
      <c r="H457" s="50">
        <v>45104</v>
      </c>
      <c r="I457" s="50">
        <v>54969</v>
      </c>
      <c r="J457" s="39"/>
    </row>
    <row r="458" ht="18" customHeight="1" spans="1:10">
      <c r="A458" s="46" t="s">
        <v>4774</v>
      </c>
      <c r="B458" s="47" t="s">
        <v>4775</v>
      </c>
      <c r="C458" s="48">
        <v>18662337725</v>
      </c>
      <c r="D458" s="48" t="s">
        <v>44</v>
      </c>
      <c r="E458" s="49" t="s">
        <v>4776</v>
      </c>
      <c r="F458" s="48" t="s">
        <v>121</v>
      </c>
      <c r="G458" s="48" t="s">
        <v>58</v>
      </c>
      <c r="H458" s="50">
        <v>45093</v>
      </c>
      <c r="I458" s="50">
        <v>45473</v>
      </c>
      <c r="J458" s="39"/>
    </row>
    <row r="459" ht="18" customHeight="1" spans="1:10">
      <c r="A459" s="46" t="s">
        <v>2111</v>
      </c>
      <c r="B459" s="47" t="s">
        <v>4777</v>
      </c>
      <c r="C459" s="48">
        <v>15118063846</v>
      </c>
      <c r="D459" s="48" t="s">
        <v>68</v>
      </c>
      <c r="E459" s="49" t="s">
        <v>2114</v>
      </c>
      <c r="F459" s="48" t="s">
        <v>89</v>
      </c>
      <c r="G459" s="48" t="s">
        <v>58</v>
      </c>
      <c r="H459" s="50">
        <v>45097</v>
      </c>
      <c r="I459" s="50">
        <v>45838</v>
      </c>
      <c r="J459" s="39"/>
    </row>
    <row r="460" ht="18" customHeight="1" spans="1:10">
      <c r="A460" s="46" t="s">
        <v>2127</v>
      </c>
      <c r="B460" s="47" t="s">
        <v>4316</v>
      </c>
      <c r="C460" s="48">
        <v>13241772518</v>
      </c>
      <c r="D460" s="48" t="s">
        <v>57</v>
      </c>
      <c r="E460" s="49" t="s">
        <v>2130</v>
      </c>
      <c r="F460" s="48" t="s">
        <v>48</v>
      </c>
      <c r="G460" s="48" t="s">
        <v>37</v>
      </c>
      <c r="H460" s="50">
        <v>45107</v>
      </c>
      <c r="I460" s="50">
        <v>46203</v>
      </c>
      <c r="J460" s="39"/>
    </row>
    <row r="461" ht="18" customHeight="1" spans="1:10">
      <c r="A461" s="46" t="s">
        <v>4778</v>
      </c>
      <c r="B461" s="47" t="s">
        <v>4779</v>
      </c>
      <c r="C461" s="48">
        <v>18101795515</v>
      </c>
      <c r="D461" s="48" t="s">
        <v>68</v>
      </c>
      <c r="E461" s="49" t="s">
        <v>4780</v>
      </c>
      <c r="F461" s="48" t="s">
        <v>62</v>
      </c>
      <c r="G461" s="48" t="s">
        <v>58</v>
      </c>
      <c r="H461" s="50">
        <v>45169</v>
      </c>
      <c r="I461" s="50">
        <v>45473</v>
      </c>
      <c r="J461" s="39"/>
    </row>
    <row r="462" ht="18" customHeight="1" spans="1:10">
      <c r="A462" s="46" t="s">
        <v>2124</v>
      </c>
      <c r="B462" s="47" t="s">
        <v>2125</v>
      </c>
      <c r="C462" s="48">
        <v>15921668732</v>
      </c>
      <c r="D462" s="48" t="s">
        <v>57</v>
      </c>
      <c r="E462" s="49" t="s">
        <v>2126</v>
      </c>
      <c r="F462" s="48" t="s">
        <v>241</v>
      </c>
      <c r="G462" s="48" t="s">
        <v>58</v>
      </c>
      <c r="H462" s="50">
        <v>45104</v>
      </c>
      <c r="I462" s="50">
        <v>46203</v>
      </c>
      <c r="J462" s="39"/>
    </row>
    <row r="463" ht="18" customHeight="1" spans="1:10">
      <c r="A463" s="46" t="s">
        <v>2740</v>
      </c>
      <c r="B463" s="47" t="s">
        <v>2741</v>
      </c>
      <c r="C463" s="48">
        <v>13918667534</v>
      </c>
      <c r="D463" s="48" t="s">
        <v>68</v>
      </c>
      <c r="E463" s="49" t="s">
        <v>2743</v>
      </c>
      <c r="F463" s="48" t="s">
        <v>62</v>
      </c>
      <c r="G463" s="48" t="s">
        <v>58</v>
      </c>
      <c r="H463" s="50">
        <v>45400</v>
      </c>
      <c r="I463" s="50">
        <v>45838</v>
      </c>
      <c r="J463" s="39"/>
    </row>
    <row r="464" ht="18" customHeight="1" spans="1:10">
      <c r="A464" s="46" t="s">
        <v>4781</v>
      </c>
      <c r="B464" s="47" t="s">
        <v>4782</v>
      </c>
      <c r="C464" s="48">
        <v>15521243925</v>
      </c>
      <c r="D464" s="48" t="s">
        <v>1046</v>
      </c>
      <c r="E464" s="49" t="s">
        <v>4783</v>
      </c>
      <c r="F464" s="48" t="s">
        <v>67</v>
      </c>
      <c r="G464" s="48" t="s">
        <v>58</v>
      </c>
      <c r="H464" s="50">
        <v>45096</v>
      </c>
      <c r="I464" s="50">
        <v>45473</v>
      </c>
      <c r="J464" s="39"/>
    </row>
    <row r="465" ht="18" customHeight="1" spans="1:10">
      <c r="A465" s="46" t="s">
        <v>2101</v>
      </c>
      <c r="B465" s="47" t="s">
        <v>2103</v>
      </c>
      <c r="C465" s="48">
        <v>13918818106</v>
      </c>
      <c r="D465" s="48" t="s">
        <v>68</v>
      </c>
      <c r="E465" s="49" t="s">
        <v>2105</v>
      </c>
      <c r="F465" s="48" t="s">
        <v>62</v>
      </c>
      <c r="G465" s="48" t="s">
        <v>58</v>
      </c>
      <c r="H465" s="50">
        <v>45096</v>
      </c>
      <c r="I465" s="50">
        <v>46203</v>
      </c>
      <c r="J465" s="39"/>
    </row>
    <row r="466" ht="18" customHeight="1" spans="1:10">
      <c r="A466" s="46" t="s">
        <v>2106</v>
      </c>
      <c r="B466" s="47" t="s">
        <v>4784</v>
      </c>
      <c r="C466" s="48">
        <v>15210552800</v>
      </c>
      <c r="D466" s="48" t="s">
        <v>68</v>
      </c>
      <c r="E466" s="49" t="s">
        <v>2110</v>
      </c>
      <c r="F466" s="48" t="s">
        <v>48</v>
      </c>
      <c r="G466" s="48" t="s">
        <v>58</v>
      </c>
      <c r="H466" s="50">
        <v>45097</v>
      </c>
      <c r="I466" s="50">
        <v>45838</v>
      </c>
      <c r="J466" s="39"/>
    </row>
    <row r="467" ht="18" customHeight="1" spans="1:10">
      <c r="A467" s="46" t="s">
        <v>791</v>
      </c>
      <c r="B467" s="47" t="s">
        <v>2115</v>
      </c>
      <c r="C467" s="48">
        <v>13810613279</v>
      </c>
      <c r="D467" s="48" t="s">
        <v>134</v>
      </c>
      <c r="E467" s="49" t="s">
        <v>2117</v>
      </c>
      <c r="F467" s="48" t="s">
        <v>48</v>
      </c>
      <c r="G467" s="48" t="s">
        <v>37</v>
      </c>
      <c r="H467" s="50">
        <v>45098</v>
      </c>
      <c r="I467" s="50">
        <v>46203</v>
      </c>
      <c r="J467" s="39"/>
    </row>
    <row r="468" ht="18" customHeight="1" spans="1:10">
      <c r="A468" s="46" t="s">
        <v>2084</v>
      </c>
      <c r="B468" s="47" t="s">
        <v>2086</v>
      </c>
      <c r="C468" s="48">
        <v>18520879600</v>
      </c>
      <c r="D468" s="48" t="s">
        <v>134</v>
      </c>
      <c r="E468" s="49" t="s">
        <v>2087</v>
      </c>
      <c r="F468" s="48" t="s">
        <v>308</v>
      </c>
      <c r="G468" s="48" t="s">
        <v>58</v>
      </c>
      <c r="H468" s="50">
        <v>45089</v>
      </c>
      <c r="I468" s="50">
        <v>45838</v>
      </c>
      <c r="J468" s="39"/>
    </row>
    <row r="469" ht="18" customHeight="1" spans="1:10">
      <c r="A469" s="46" t="s">
        <v>2158</v>
      </c>
      <c r="B469" s="47" t="s">
        <v>2160</v>
      </c>
      <c r="C469" s="48">
        <v>13818694486</v>
      </c>
      <c r="D469" s="48" t="s">
        <v>57</v>
      </c>
      <c r="E469" s="49" t="s">
        <v>2161</v>
      </c>
      <c r="F469" s="48" t="s">
        <v>62</v>
      </c>
      <c r="G469" s="48" t="s">
        <v>58</v>
      </c>
      <c r="H469" s="50">
        <v>45128</v>
      </c>
      <c r="I469" s="50">
        <v>45838</v>
      </c>
      <c r="J469" s="39"/>
    </row>
    <row r="470" ht="18" customHeight="1" spans="1:10">
      <c r="A470" s="46" t="s">
        <v>2059</v>
      </c>
      <c r="B470" s="47" t="s">
        <v>2060</v>
      </c>
      <c r="C470" s="48">
        <v>13910963090</v>
      </c>
      <c r="D470" s="48" t="s">
        <v>68</v>
      </c>
      <c r="E470" s="49" t="s">
        <v>2062</v>
      </c>
      <c r="F470" s="48" t="s">
        <v>48</v>
      </c>
      <c r="G470" s="48" t="s">
        <v>58</v>
      </c>
      <c r="H470" s="50">
        <v>45076</v>
      </c>
      <c r="I470" s="50">
        <v>45838</v>
      </c>
      <c r="J470" s="39"/>
    </row>
    <row r="471" ht="18" customHeight="1" spans="1:10">
      <c r="A471" s="46" t="s">
        <v>4785</v>
      </c>
      <c r="B471" s="47" t="s">
        <v>4786</v>
      </c>
      <c r="C471" s="48">
        <v>13051128766</v>
      </c>
      <c r="D471" s="48" t="s">
        <v>57</v>
      </c>
      <c r="E471" s="49" t="s">
        <v>4787</v>
      </c>
      <c r="F471" s="48" t="s">
        <v>48</v>
      </c>
      <c r="G471" s="48" t="s">
        <v>58</v>
      </c>
      <c r="H471" s="50">
        <v>45089</v>
      </c>
      <c r="I471" s="50">
        <v>45473</v>
      </c>
      <c r="J471" s="39"/>
    </row>
    <row r="472" ht="18" customHeight="1" spans="1:10">
      <c r="A472" s="46" t="s">
        <v>2569</v>
      </c>
      <c r="B472" s="47" t="s">
        <v>2570</v>
      </c>
      <c r="C472" s="48">
        <v>18013554020</v>
      </c>
      <c r="D472" s="48" t="s">
        <v>305</v>
      </c>
      <c r="E472" s="49" t="s">
        <v>2571</v>
      </c>
      <c r="F472" s="48" t="s">
        <v>121</v>
      </c>
      <c r="G472" s="48" t="s">
        <v>58</v>
      </c>
      <c r="H472" s="50">
        <v>45301</v>
      </c>
      <c r="I472" s="50">
        <v>46203</v>
      </c>
      <c r="J472" s="39"/>
    </row>
    <row r="473" ht="18" customHeight="1" spans="1:10">
      <c r="A473" s="46" t="s">
        <v>2073</v>
      </c>
      <c r="B473" s="47" t="s">
        <v>1452</v>
      </c>
      <c r="C473" s="48">
        <v>15201616302</v>
      </c>
      <c r="D473" s="48" t="s">
        <v>68</v>
      </c>
      <c r="E473" s="49" t="s">
        <v>2077</v>
      </c>
      <c r="F473" s="48" t="s">
        <v>48</v>
      </c>
      <c r="G473" s="48" t="s">
        <v>58</v>
      </c>
      <c r="H473" s="50">
        <v>45079</v>
      </c>
      <c r="I473" s="50">
        <v>45838</v>
      </c>
      <c r="J473" s="39"/>
    </row>
    <row r="474" ht="18" customHeight="1" spans="1:10">
      <c r="A474" s="46" t="s">
        <v>2277</v>
      </c>
      <c r="B474" s="47" t="s">
        <v>2278</v>
      </c>
      <c r="C474" s="48">
        <v>18662157968</v>
      </c>
      <c r="D474" s="48" t="s">
        <v>138</v>
      </c>
      <c r="E474" s="49" t="s">
        <v>2279</v>
      </c>
      <c r="F474" s="48" t="s">
        <v>121</v>
      </c>
      <c r="G474" s="48" t="s">
        <v>58</v>
      </c>
      <c r="H474" s="50">
        <v>45183</v>
      </c>
      <c r="I474" s="50">
        <v>46203</v>
      </c>
      <c r="J474" s="39"/>
    </row>
    <row r="475" ht="18" customHeight="1" spans="1:10">
      <c r="A475" s="46" t="s">
        <v>4788</v>
      </c>
      <c r="B475" s="47" t="s">
        <v>4789</v>
      </c>
      <c r="C475" s="48">
        <v>15965189272</v>
      </c>
      <c r="D475" s="48" t="s">
        <v>68</v>
      </c>
      <c r="E475" s="49" t="s">
        <v>4790</v>
      </c>
      <c r="F475" s="48" t="s">
        <v>48</v>
      </c>
      <c r="G475" s="48" t="s">
        <v>58</v>
      </c>
      <c r="H475" s="50">
        <v>45103</v>
      </c>
      <c r="I475" s="50">
        <v>45473</v>
      </c>
      <c r="J475" s="39"/>
    </row>
    <row r="476" ht="18" customHeight="1" spans="1:10">
      <c r="A476" s="46" t="s">
        <v>2078</v>
      </c>
      <c r="B476" s="47" t="s">
        <v>2079</v>
      </c>
      <c r="C476" s="48">
        <v>18170037727</v>
      </c>
      <c r="D476" s="48" t="s">
        <v>68</v>
      </c>
      <c r="E476" s="49" t="s">
        <v>2080</v>
      </c>
      <c r="F476" s="48" t="s">
        <v>67</v>
      </c>
      <c r="G476" s="48" t="s">
        <v>58</v>
      </c>
      <c r="H476" s="50">
        <v>45079</v>
      </c>
      <c r="I476" s="50">
        <v>46203</v>
      </c>
      <c r="J476" s="39"/>
    </row>
    <row r="477" ht="18" customHeight="1" spans="1:10">
      <c r="A477" s="46" t="s">
        <v>4791</v>
      </c>
      <c r="B477" s="47" t="s">
        <v>4574</v>
      </c>
      <c r="C477" s="48">
        <v>13581658359</v>
      </c>
      <c r="D477" s="48" t="s">
        <v>50</v>
      </c>
      <c r="E477" s="49" t="s">
        <v>4792</v>
      </c>
      <c r="F477" s="48" t="s">
        <v>48</v>
      </c>
      <c r="G477" s="48" t="s">
        <v>58</v>
      </c>
      <c r="H477" s="50">
        <v>45056</v>
      </c>
      <c r="I477" s="50">
        <v>54969</v>
      </c>
      <c r="J477" s="39"/>
    </row>
    <row r="478" ht="18" customHeight="1" spans="1:10">
      <c r="A478" s="46" t="s">
        <v>4793</v>
      </c>
      <c r="B478" s="47" t="s">
        <v>4794</v>
      </c>
      <c r="C478" s="48">
        <v>18616782943</v>
      </c>
      <c r="D478" s="48" t="s">
        <v>68</v>
      </c>
      <c r="E478" s="49" t="s">
        <v>4795</v>
      </c>
      <c r="F478" s="48" t="s">
        <v>42</v>
      </c>
      <c r="G478" s="48" t="s">
        <v>58</v>
      </c>
      <c r="H478" s="50">
        <v>45075</v>
      </c>
      <c r="I478" s="50">
        <v>45473</v>
      </c>
      <c r="J478" s="39"/>
    </row>
    <row r="479" ht="18" customHeight="1" spans="1:10">
      <c r="A479" s="46" t="s">
        <v>3176</v>
      </c>
      <c r="B479" s="47" t="s">
        <v>3178</v>
      </c>
      <c r="C479" s="48">
        <v>15618219536</v>
      </c>
      <c r="D479" s="48" t="s">
        <v>68</v>
      </c>
      <c r="E479" s="49" t="s">
        <v>3180</v>
      </c>
      <c r="F479" s="48" t="s">
        <v>62</v>
      </c>
      <c r="G479" s="48" t="s">
        <v>58</v>
      </c>
      <c r="H479" s="50">
        <v>45638</v>
      </c>
      <c r="I479" s="50">
        <v>46568</v>
      </c>
      <c r="J479" s="39"/>
    </row>
    <row r="480" ht="18" customHeight="1" spans="1:10">
      <c r="A480" s="46" t="s">
        <v>2088</v>
      </c>
      <c r="B480" s="47" t="s">
        <v>2089</v>
      </c>
      <c r="C480" s="48">
        <v>13901203862</v>
      </c>
      <c r="D480" s="48" t="s">
        <v>68</v>
      </c>
      <c r="E480" s="49" t="s">
        <v>2090</v>
      </c>
      <c r="F480" s="48" t="s">
        <v>48</v>
      </c>
      <c r="G480" s="48" t="s">
        <v>58</v>
      </c>
      <c r="H480" s="50">
        <v>45089</v>
      </c>
      <c r="I480" s="50">
        <v>45838</v>
      </c>
      <c r="J480" s="39"/>
    </row>
    <row r="481" ht="18" customHeight="1" spans="1:10">
      <c r="A481" s="46" t="s">
        <v>2069</v>
      </c>
      <c r="B481" s="47" t="s">
        <v>4796</v>
      </c>
      <c r="C481" s="48">
        <v>15316597541</v>
      </c>
      <c r="D481" s="48" t="s">
        <v>44</v>
      </c>
      <c r="E481" s="49" t="s">
        <v>2072</v>
      </c>
      <c r="F481" s="48" t="s">
        <v>62</v>
      </c>
      <c r="G481" s="48" t="s">
        <v>58</v>
      </c>
      <c r="H481" s="50">
        <v>45079</v>
      </c>
      <c r="I481" s="50">
        <v>46203</v>
      </c>
      <c r="J481" s="39"/>
    </row>
    <row r="482" ht="18" customHeight="1" spans="1:10">
      <c r="A482" s="46" t="s">
        <v>2052</v>
      </c>
      <c r="B482" s="47" t="s">
        <v>2053</v>
      </c>
      <c r="C482" s="48">
        <v>18602197804</v>
      </c>
      <c r="D482" s="48" t="s">
        <v>217</v>
      </c>
      <c r="E482" s="49" t="s">
        <v>2054</v>
      </c>
      <c r="F482" s="48" t="s">
        <v>62</v>
      </c>
      <c r="G482" s="48" t="s">
        <v>37</v>
      </c>
      <c r="H482" s="50">
        <v>45070</v>
      </c>
      <c r="I482" s="50">
        <v>46203</v>
      </c>
      <c r="J482" s="39"/>
    </row>
    <row r="483" ht="18" customHeight="1" spans="1:10">
      <c r="A483" s="46" t="s">
        <v>2297</v>
      </c>
      <c r="B483" s="47" t="s">
        <v>2298</v>
      </c>
      <c r="C483" s="48">
        <v>18121016555</v>
      </c>
      <c r="D483" s="48" t="s">
        <v>68</v>
      </c>
      <c r="E483" s="49" t="s">
        <v>2300</v>
      </c>
      <c r="F483" s="48" t="s">
        <v>62</v>
      </c>
      <c r="G483" s="48" t="s">
        <v>58</v>
      </c>
      <c r="H483" s="50">
        <v>45197</v>
      </c>
      <c r="I483" s="50">
        <v>45473</v>
      </c>
      <c r="J483" s="39"/>
    </row>
    <row r="484" ht="18" customHeight="1" spans="1:10">
      <c r="A484" s="46" t="s">
        <v>4797</v>
      </c>
      <c r="B484" s="47" t="s">
        <v>4798</v>
      </c>
      <c r="C484" s="48">
        <v>18612277808</v>
      </c>
      <c r="D484" s="48" t="s">
        <v>1046</v>
      </c>
      <c r="E484" s="49" t="s">
        <v>4799</v>
      </c>
      <c r="F484" s="48" t="s">
        <v>48</v>
      </c>
      <c r="G484" s="48" t="s">
        <v>58</v>
      </c>
      <c r="H484" s="50">
        <v>45075</v>
      </c>
      <c r="I484" s="50">
        <v>45473</v>
      </c>
      <c r="J484" s="39"/>
    </row>
    <row r="485" ht="18" customHeight="1" spans="1:10">
      <c r="A485" s="46" t="s">
        <v>2048</v>
      </c>
      <c r="B485" s="47" t="s">
        <v>4800</v>
      </c>
      <c r="C485" s="48">
        <v>18988902101</v>
      </c>
      <c r="D485" s="48" t="s">
        <v>68</v>
      </c>
      <c r="E485" s="49" t="s">
        <v>2051</v>
      </c>
      <c r="F485" s="48" t="s">
        <v>67</v>
      </c>
      <c r="G485" s="48" t="s">
        <v>58</v>
      </c>
      <c r="H485" s="50">
        <v>45062</v>
      </c>
      <c r="I485" s="50">
        <v>46203</v>
      </c>
      <c r="J485" s="39"/>
    </row>
    <row r="486" ht="18" customHeight="1" spans="1:10">
      <c r="A486" s="46" t="s">
        <v>2055</v>
      </c>
      <c r="B486" s="47" t="s">
        <v>2056</v>
      </c>
      <c r="C486" s="48">
        <v>15651500668</v>
      </c>
      <c r="D486" s="48" t="s">
        <v>68</v>
      </c>
      <c r="E486" s="49" t="s">
        <v>2058</v>
      </c>
      <c r="F486" s="48" t="s">
        <v>241</v>
      </c>
      <c r="G486" s="48" t="s">
        <v>58</v>
      </c>
      <c r="H486" s="50">
        <v>45076</v>
      </c>
      <c r="I486" s="50">
        <v>46203</v>
      </c>
      <c r="J486" s="39"/>
    </row>
    <row r="487" ht="18" customHeight="1" spans="1:10">
      <c r="A487" s="46" t="s">
        <v>2029</v>
      </c>
      <c r="B487" s="47" t="s">
        <v>4307</v>
      </c>
      <c r="C487" s="48">
        <v>15311531139</v>
      </c>
      <c r="D487" s="48" t="s">
        <v>68</v>
      </c>
      <c r="E487" s="49" t="s">
        <v>2032</v>
      </c>
      <c r="F487" s="48" t="s">
        <v>48</v>
      </c>
      <c r="G487" s="48" t="s">
        <v>58</v>
      </c>
      <c r="H487" s="50">
        <v>45044</v>
      </c>
      <c r="I487" s="50">
        <v>46203</v>
      </c>
      <c r="J487" s="39"/>
    </row>
    <row r="488" ht="18" customHeight="1" spans="1:10">
      <c r="A488" s="46" t="s">
        <v>4801</v>
      </c>
      <c r="B488" s="47" t="s">
        <v>4802</v>
      </c>
      <c r="C488" s="48">
        <v>13426489319</v>
      </c>
      <c r="D488" s="48" t="s">
        <v>68</v>
      </c>
      <c r="E488" s="49" t="s">
        <v>4803</v>
      </c>
      <c r="F488" s="48" t="s">
        <v>67</v>
      </c>
      <c r="G488" s="48" t="s">
        <v>58</v>
      </c>
      <c r="H488" s="50">
        <v>45054</v>
      </c>
      <c r="I488" s="50">
        <v>45473</v>
      </c>
      <c r="J488" s="39"/>
    </row>
    <row r="489" ht="18" customHeight="1" spans="1:10">
      <c r="A489" s="46" t="s">
        <v>4804</v>
      </c>
      <c r="B489" s="47" t="s">
        <v>4805</v>
      </c>
      <c r="C489" s="48">
        <v>13761039660</v>
      </c>
      <c r="D489" s="48" t="s">
        <v>50</v>
      </c>
      <c r="E489" s="49" t="s">
        <v>4806</v>
      </c>
      <c r="F489" s="48" t="s">
        <v>62</v>
      </c>
      <c r="G489" s="48" t="s">
        <v>58</v>
      </c>
      <c r="H489" s="50">
        <v>45042</v>
      </c>
      <c r="I489" s="50">
        <v>45473</v>
      </c>
      <c r="J489" s="39"/>
    </row>
    <row r="490" ht="18" customHeight="1" spans="1:10">
      <c r="A490" s="46" t="s">
        <v>2096</v>
      </c>
      <c r="B490" s="47" t="s">
        <v>4807</v>
      </c>
      <c r="C490" s="48">
        <v>13580516332</v>
      </c>
      <c r="D490" s="48" t="s">
        <v>1046</v>
      </c>
      <c r="E490" s="49" t="s">
        <v>2097</v>
      </c>
      <c r="F490" s="48" t="s">
        <v>67</v>
      </c>
      <c r="G490" s="48" t="s">
        <v>58</v>
      </c>
      <c r="H490" s="50">
        <v>45096</v>
      </c>
      <c r="I490" s="50">
        <v>45838</v>
      </c>
      <c r="J490" s="39"/>
    </row>
    <row r="491" ht="18" customHeight="1" spans="1:10">
      <c r="A491" s="46" t="s">
        <v>2580</v>
      </c>
      <c r="B491" s="47" t="s">
        <v>137</v>
      </c>
      <c r="C491" s="48">
        <v>18566211296</v>
      </c>
      <c r="D491" s="48" t="s">
        <v>68</v>
      </c>
      <c r="E491" s="49" t="s">
        <v>3412</v>
      </c>
      <c r="F491" s="48" t="s">
        <v>36</v>
      </c>
      <c r="G491" s="48" t="s">
        <v>58</v>
      </c>
      <c r="H491" s="50">
        <v>45055</v>
      </c>
      <c r="I491" s="50">
        <v>46064</v>
      </c>
      <c r="J491" s="39"/>
    </row>
    <row r="492" ht="18" customHeight="1" spans="1:10">
      <c r="A492" s="46" t="s">
        <v>3556</v>
      </c>
      <c r="B492" s="47" t="s">
        <v>1505</v>
      </c>
      <c r="C492" s="48">
        <v>13621718973</v>
      </c>
      <c r="D492" s="48" t="s">
        <v>68</v>
      </c>
      <c r="E492" s="49" t="s">
        <v>3559</v>
      </c>
      <c r="F492" s="48" t="s">
        <v>62</v>
      </c>
      <c r="G492" s="48" t="s">
        <v>58</v>
      </c>
      <c r="H492" s="50">
        <v>45054</v>
      </c>
      <c r="I492" s="50">
        <v>45473</v>
      </c>
      <c r="J492" s="39"/>
    </row>
    <row r="493" ht="18" customHeight="1" spans="1:10">
      <c r="A493" s="46" t="s">
        <v>2066</v>
      </c>
      <c r="B493" s="47" t="s">
        <v>4808</v>
      </c>
      <c r="C493" s="48">
        <v>93282181</v>
      </c>
      <c r="D493" s="48" t="s">
        <v>57</v>
      </c>
      <c r="E493" s="49" t="s">
        <v>2068</v>
      </c>
      <c r="F493" s="48" t="s">
        <v>89</v>
      </c>
      <c r="G493" s="48" t="s">
        <v>58</v>
      </c>
      <c r="H493" s="50">
        <v>45084</v>
      </c>
      <c r="I493" s="50">
        <v>45473</v>
      </c>
      <c r="J493" s="39"/>
    </row>
    <row r="494" ht="18" customHeight="1" spans="1:10">
      <c r="A494" s="46" t="s">
        <v>4809</v>
      </c>
      <c r="B494" s="47" t="s">
        <v>4810</v>
      </c>
      <c r="C494" s="48">
        <v>18601031619</v>
      </c>
      <c r="D494" s="48" t="s">
        <v>50</v>
      </c>
      <c r="E494" s="49" t="s">
        <v>4811</v>
      </c>
      <c r="F494" s="48" t="s">
        <v>48</v>
      </c>
      <c r="G494" s="48" t="s">
        <v>58</v>
      </c>
      <c r="H494" s="50">
        <v>45054</v>
      </c>
      <c r="I494" s="50">
        <v>45473</v>
      </c>
      <c r="J494" s="39"/>
    </row>
    <row r="495" ht="18" customHeight="1" spans="1:10">
      <c r="A495" s="46" t="s">
        <v>2063</v>
      </c>
      <c r="B495" s="47" t="s">
        <v>2064</v>
      </c>
      <c r="C495" s="48">
        <v>18924639998</v>
      </c>
      <c r="D495" s="48" t="s">
        <v>44</v>
      </c>
      <c r="E495" s="49" t="s">
        <v>2065</v>
      </c>
      <c r="F495" s="48" t="s">
        <v>36</v>
      </c>
      <c r="G495" s="48" t="s">
        <v>37</v>
      </c>
      <c r="H495" s="50">
        <v>45077</v>
      </c>
      <c r="I495" s="50">
        <v>46203</v>
      </c>
      <c r="J495" s="39"/>
    </row>
    <row r="496" ht="18" customHeight="1" spans="1:10">
      <c r="A496" s="46" t="s">
        <v>4812</v>
      </c>
      <c r="B496" s="47" t="s">
        <v>4813</v>
      </c>
      <c r="C496" s="48">
        <v>18801100571</v>
      </c>
      <c r="D496" s="48" t="s">
        <v>57</v>
      </c>
      <c r="E496" s="49" t="s">
        <v>4814</v>
      </c>
      <c r="F496" s="48" t="s">
        <v>48</v>
      </c>
      <c r="G496" s="48" t="s">
        <v>58</v>
      </c>
      <c r="H496" s="50">
        <v>45052</v>
      </c>
      <c r="I496" s="50">
        <v>45473</v>
      </c>
      <c r="J496" s="39"/>
    </row>
    <row r="497" ht="18" customHeight="1" spans="1:10">
      <c r="A497" s="46" t="s">
        <v>4815</v>
      </c>
      <c r="B497" s="47" t="s">
        <v>4816</v>
      </c>
      <c r="C497" s="48">
        <v>15901411984</v>
      </c>
      <c r="D497" s="48" t="s">
        <v>57</v>
      </c>
      <c r="E497" s="49" t="s">
        <v>4817</v>
      </c>
      <c r="F497" s="48" t="s">
        <v>48</v>
      </c>
      <c r="G497" s="48" t="s">
        <v>58</v>
      </c>
      <c r="H497" s="50">
        <v>45056</v>
      </c>
      <c r="I497" s="50">
        <v>45473</v>
      </c>
      <c r="J497" s="39"/>
    </row>
    <row r="498" ht="18" customHeight="1" spans="1:10">
      <c r="A498" s="46" t="s">
        <v>4818</v>
      </c>
      <c r="B498" s="47" t="s">
        <v>4819</v>
      </c>
      <c r="C498" s="48">
        <v>18673689234</v>
      </c>
      <c r="D498" s="48" t="s">
        <v>44</v>
      </c>
      <c r="E498" s="49" t="s">
        <v>4820</v>
      </c>
      <c r="F498" s="48" t="s">
        <v>62</v>
      </c>
      <c r="G498" s="48" t="s">
        <v>58</v>
      </c>
      <c r="H498" s="50">
        <v>42775</v>
      </c>
      <c r="I498" s="50">
        <v>43281</v>
      </c>
      <c r="J498" s="39"/>
    </row>
    <row r="499" ht="18" customHeight="1" spans="1:10">
      <c r="A499" s="46" t="s">
        <v>4821</v>
      </c>
      <c r="B499" s="47" t="s">
        <v>4822</v>
      </c>
      <c r="C499" s="48">
        <v>975856705</v>
      </c>
      <c r="D499" s="48" t="s">
        <v>68</v>
      </c>
      <c r="E499" s="49" t="s">
        <v>4823</v>
      </c>
      <c r="F499" s="48" t="s">
        <v>527</v>
      </c>
      <c r="G499" s="48" t="s">
        <v>58</v>
      </c>
      <c r="H499" s="50">
        <v>43321</v>
      </c>
      <c r="I499" s="50">
        <v>43646</v>
      </c>
      <c r="J499" s="39"/>
    </row>
    <row r="500" ht="18" customHeight="1" spans="1:10">
      <c r="A500" s="46" t="s">
        <v>4824</v>
      </c>
      <c r="B500" s="47" t="s">
        <v>4825</v>
      </c>
      <c r="C500" s="48">
        <v>22222</v>
      </c>
      <c r="D500" s="48" t="s">
        <v>68</v>
      </c>
      <c r="E500" s="49" t="s">
        <v>581</v>
      </c>
      <c r="F500" s="48" t="s">
        <v>527</v>
      </c>
      <c r="G500" s="48" t="s">
        <v>58</v>
      </c>
      <c r="H500" s="50">
        <v>43472</v>
      </c>
      <c r="I500" s="50">
        <v>44012</v>
      </c>
      <c r="J500" s="39"/>
    </row>
    <row r="501" ht="18" customHeight="1" spans="1:10">
      <c r="A501" s="46" t="s">
        <v>1080</v>
      </c>
      <c r="B501" s="47" t="s">
        <v>1081</v>
      </c>
      <c r="C501" s="48">
        <v>222222</v>
      </c>
      <c r="D501" s="48" t="s">
        <v>68</v>
      </c>
      <c r="E501" s="49" t="s">
        <v>581</v>
      </c>
      <c r="F501" s="48" t="s">
        <v>527</v>
      </c>
      <c r="G501" s="48" t="s">
        <v>58</v>
      </c>
      <c r="H501" s="50">
        <v>43864</v>
      </c>
      <c r="I501" s="50">
        <v>45838</v>
      </c>
      <c r="J501" s="39"/>
    </row>
    <row r="502" ht="18" customHeight="1" spans="1:10">
      <c r="A502" s="46" t="s">
        <v>826</v>
      </c>
      <c r="B502" s="47" t="s">
        <v>827</v>
      </c>
      <c r="C502" s="48">
        <v>111111</v>
      </c>
      <c r="D502" s="48" t="s">
        <v>57</v>
      </c>
      <c r="E502" s="49" t="s">
        <v>581</v>
      </c>
      <c r="F502" s="48" t="s">
        <v>527</v>
      </c>
      <c r="G502" s="48" t="s">
        <v>58</v>
      </c>
      <c r="H502" s="50">
        <v>43586</v>
      </c>
      <c r="I502" s="50">
        <v>45838</v>
      </c>
      <c r="J502" s="39"/>
    </row>
    <row r="503" ht="18" customHeight="1" spans="1:10">
      <c r="A503" s="46" t="s">
        <v>879</v>
      </c>
      <c r="B503" s="47" t="s">
        <v>880</v>
      </c>
      <c r="C503" s="48">
        <v>1111111</v>
      </c>
      <c r="D503" s="48" t="s">
        <v>68</v>
      </c>
      <c r="E503" s="49" t="s">
        <v>882</v>
      </c>
      <c r="F503" s="48" t="s">
        <v>527</v>
      </c>
      <c r="G503" s="48" t="s">
        <v>58</v>
      </c>
      <c r="H503" s="50">
        <v>43678</v>
      </c>
      <c r="I503" s="50">
        <v>45838</v>
      </c>
      <c r="J503" s="39"/>
    </row>
    <row r="504" ht="18" customHeight="1" spans="1:10">
      <c r="A504" s="46" t="s">
        <v>586</v>
      </c>
      <c r="B504" s="47" t="s">
        <v>4826</v>
      </c>
      <c r="C504" s="48">
        <v>11111111</v>
      </c>
      <c r="D504" s="48" t="s">
        <v>68</v>
      </c>
      <c r="E504" s="49" t="s">
        <v>581</v>
      </c>
      <c r="F504" s="48" t="s">
        <v>527</v>
      </c>
      <c r="G504" s="48" t="s">
        <v>58</v>
      </c>
      <c r="H504" s="50">
        <v>43305</v>
      </c>
      <c r="I504" s="50">
        <v>45838</v>
      </c>
      <c r="J504" s="39"/>
    </row>
    <row r="505" ht="18" customHeight="1" spans="1:10">
      <c r="A505" s="46" t="s">
        <v>578</v>
      </c>
      <c r="B505" s="47" t="s">
        <v>1178</v>
      </c>
      <c r="C505" s="48">
        <v>111111111</v>
      </c>
      <c r="D505" s="48" t="s">
        <v>68</v>
      </c>
      <c r="E505" s="49" t="s">
        <v>581</v>
      </c>
      <c r="F505" s="48" t="s">
        <v>527</v>
      </c>
      <c r="G505" s="48" t="s">
        <v>58</v>
      </c>
      <c r="H505" s="50">
        <v>43305</v>
      </c>
      <c r="I505" s="50">
        <v>45838</v>
      </c>
      <c r="J505" s="39"/>
    </row>
    <row r="506" ht="18" customHeight="1" spans="1:10">
      <c r="A506" s="46" t="s">
        <v>4827</v>
      </c>
      <c r="B506" s="47" t="s">
        <v>583</v>
      </c>
      <c r="C506" s="48">
        <v>11111111111</v>
      </c>
      <c r="D506" s="48" t="s">
        <v>68</v>
      </c>
      <c r="E506" s="49" t="s">
        <v>4828</v>
      </c>
      <c r="F506" s="48" t="s">
        <v>527</v>
      </c>
      <c r="G506" s="48" t="s">
        <v>58</v>
      </c>
      <c r="H506" s="50">
        <v>43305</v>
      </c>
      <c r="I506" s="50">
        <v>45838</v>
      </c>
      <c r="J506" s="39"/>
    </row>
    <row r="507" ht="18" customHeight="1" spans="1:10">
      <c r="A507" s="46" t="s">
        <v>4829</v>
      </c>
      <c r="B507" s="47" t="s">
        <v>4830</v>
      </c>
      <c r="C507" s="48">
        <v>18655109550</v>
      </c>
      <c r="D507" s="48" t="s">
        <v>44</v>
      </c>
      <c r="E507" s="49" t="s">
        <v>4831</v>
      </c>
      <c r="F507" s="48" t="s">
        <v>518</v>
      </c>
      <c r="G507" s="48" t="s">
        <v>58</v>
      </c>
      <c r="H507" s="50">
        <v>43445</v>
      </c>
      <c r="I507" s="50">
        <v>44012</v>
      </c>
      <c r="J507" s="39"/>
    </row>
    <row r="508" ht="18" customHeight="1" spans="1:10">
      <c r="A508" s="46" t="s">
        <v>2205</v>
      </c>
      <c r="B508" s="47" t="s">
        <v>4832</v>
      </c>
      <c r="C508" s="48">
        <v>18618351682</v>
      </c>
      <c r="D508" s="48" t="s">
        <v>68</v>
      </c>
      <c r="E508" s="49" t="s">
        <v>2207</v>
      </c>
      <c r="F508" s="48" t="s">
        <v>48</v>
      </c>
      <c r="G508" s="48" t="s">
        <v>58</v>
      </c>
      <c r="H508" s="50">
        <v>43311</v>
      </c>
      <c r="I508" s="50">
        <v>45900</v>
      </c>
      <c r="J508" s="39"/>
    </row>
    <row r="509" ht="18" customHeight="1" spans="1:10">
      <c r="A509" s="46" t="s">
        <v>4833</v>
      </c>
      <c r="B509" s="47" t="s">
        <v>948</v>
      </c>
      <c r="C509" s="48">
        <v>923856528</v>
      </c>
      <c r="D509" s="48" t="s">
        <v>68</v>
      </c>
      <c r="E509" s="49" t="s">
        <v>4834</v>
      </c>
      <c r="F509" s="48" t="s">
        <v>527</v>
      </c>
      <c r="G509" s="48" t="s">
        <v>58</v>
      </c>
      <c r="H509" s="50">
        <v>43761</v>
      </c>
      <c r="I509" s="50">
        <v>44012</v>
      </c>
      <c r="J509" s="39"/>
    </row>
    <row r="510" ht="18" customHeight="1" spans="1:10">
      <c r="A510" s="46" t="s">
        <v>4835</v>
      </c>
      <c r="B510" s="47" t="s">
        <v>4836</v>
      </c>
      <c r="C510" s="48">
        <v>18610245326</v>
      </c>
      <c r="D510" s="48" t="s">
        <v>1046</v>
      </c>
      <c r="E510" s="49" t="s">
        <v>4837</v>
      </c>
      <c r="F510" s="48" t="s">
        <v>48</v>
      </c>
      <c r="G510" s="48" t="s">
        <v>58</v>
      </c>
      <c r="H510" s="50">
        <v>43222</v>
      </c>
      <c r="I510" s="50">
        <v>43646</v>
      </c>
      <c r="J510" s="39"/>
    </row>
    <row r="511" ht="18" customHeight="1" spans="1:10">
      <c r="A511" s="46" t="s">
        <v>4838</v>
      </c>
      <c r="B511" s="47" t="s">
        <v>4839</v>
      </c>
      <c r="C511" s="48">
        <v>18908006901</v>
      </c>
      <c r="D511" s="48" t="s">
        <v>68</v>
      </c>
      <c r="E511" s="49" t="s">
        <v>4840</v>
      </c>
      <c r="F511" s="48" t="s">
        <v>308</v>
      </c>
      <c r="G511" s="48" t="s">
        <v>58</v>
      </c>
      <c r="H511" s="50">
        <v>43312</v>
      </c>
      <c r="I511" s="50">
        <v>43646</v>
      </c>
      <c r="J511" s="39"/>
    </row>
    <row r="512" ht="18" customHeight="1" spans="1:10">
      <c r="A512" s="46" t="s">
        <v>4065</v>
      </c>
      <c r="B512" s="47" t="s">
        <v>4841</v>
      </c>
      <c r="C512" s="48">
        <v>13779968815</v>
      </c>
      <c r="D512" s="48" t="s">
        <v>305</v>
      </c>
      <c r="E512" s="49" t="s">
        <v>4842</v>
      </c>
      <c r="F512" s="48" t="s">
        <v>518</v>
      </c>
      <c r="G512" s="48" t="s">
        <v>58</v>
      </c>
      <c r="H512" s="50">
        <v>43224</v>
      </c>
      <c r="I512" s="50">
        <v>43646</v>
      </c>
      <c r="J512" s="39"/>
    </row>
    <row r="513" ht="18" customHeight="1" spans="1:10">
      <c r="A513" s="46" t="s">
        <v>2007</v>
      </c>
      <c r="B513" s="47" t="s">
        <v>4843</v>
      </c>
      <c r="C513" s="48">
        <v>13810853933</v>
      </c>
      <c r="D513" s="48" t="s">
        <v>68</v>
      </c>
      <c r="E513" s="49" t="s">
        <v>2010</v>
      </c>
      <c r="F513" s="48" t="s">
        <v>48</v>
      </c>
      <c r="G513" s="48" t="s">
        <v>58</v>
      </c>
      <c r="H513" s="50">
        <v>43308</v>
      </c>
      <c r="I513" s="50">
        <v>43646</v>
      </c>
      <c r="J513" s="39"/>
    </row>
    <row r="514" ht="18" customHeight="1" spans="1:10">
      <c r="A514" s="46" t="s">
        <v>947</v>
      </c>
      <c r="B514" s="47" t="s">
        <v>948</v>
      </c>
      <c r="C514" s="48">
        <v>905484707</v>
      </c>
      <c r="D514" s="48" t="s">
        <v>68</v>
      </c>
      <c r="E514" s="49" t="s">
        <v>950</v>
      </c>
      <c r="F514" s="48" t="s">
        <v>527</v>
      </c>
      <c r="G514" s="48" t="s">
        <v>58</v>
      </c>
      <c r="H514" s="50">
        <v>43753</v>
      </c>
      <c r="I514" s="50">
        <v>45838</v>
      </c>
      <c r="J514" s="39"/>
    </row>
    <row r="515" ht="18" customHeight="1" spans="1:10">
      <c r="A515" s="46" t="s">
        <v>4844</v>
      </c>
      <c r="B515" s="47" t="s">
        <v>4845</v>
      </c>
      <c r="C515" s="48">
        <v>13163260252</v>
      </c>
      <c r="D515" s="48" t="s">
        <v>68</v>
      </c>
      <c r="E515" s="49" t="s">
        <v>4846</v>
      </c>
      <c r="F515" s="48" t="s">
        <v>48</v>
      </c>
      <c r="G515" s="48" t="s">
        <v>58</v>
      </c>
      <c r="H515" s="50">
        <v>45107</v>
      </c>
      <c r="I515" s="50">
        <v>45473</v>
      </c>
      <c r="J515" s="39"/>
    </row>
    <row r="516" ht="18" customHeight="1" spans="1:10">
      <c r="A516" s="46" t="s">
        <v>4847</v>
      </c>
      <c r="B516" s="47" t="s">
        <v>4848</v>
      </c>
      <c r="C516" s="48">
        <v>18558889687</v>
      </c>
      <c r="D516" s="48" t="s">
        <v>68</v>
      </c>
      <c r="E516" s="49" t="s">
        <v>4849</v>
      </c>
      <c r="F516" s="48" t="s">
        <v>4760</v>
      </c>
      <c r="G516" s="48" t="s">
        <v>58</v>
      </c>
      <c r="H516" s="50">
        <v>45041</v>
      </c>
      <c r="I516" s="50">
        <v>45473</v>
      </c>
      <c r="J516" s="39"/>
    </row>
    <row r="517" ht="18" customHeight="1" spans="1:10">
      <c r="A517" s="46" t="s">
        <v>3720</v>
      </c>
      <c r="B517" s="47" t="s">
        <v>3721</v>
      </c>
      <c r="C517" s="48">
        <v>18566262061</v>
      </c>
      <c r="D517" s="48" t="s">
        <v>44</v>
      </c>
      <c r="E517" s="49" t="s">
        <v>3722</v>
      </c>
      <c r="F517" s="48" t="s">
        <v>36</v>
      </c>
      <c r="G517" s="48" t="s">
        <v>58</v>
      </c>
      <c r="H517" s="50">
        <v>45806</v>
      </c>
      <c r="I517" s="50">
        <v>46203</v>
      </c>
      <c r="J517" s="39"/>
    </row>
    <row r="518" ht="18" customHeight="1" spans="1:10">
      <c r="A518" s="46" t="s">
        <v>4850</v>
      </c>
      <c r="B518" s="47" t="s">
        <v>4851</v>
      </c>
      <c r="C518" s="48">
        <v>15026979577</v>
      </c>
      <c r="D518" s="48" t="s">
        <v>50</v>
      </c>
      <c r="E518" s="49" t="s">
        <v>4852</v>
      </c>
      <c r="F518" s="48" t="s">
        <v>62</v>
      </c>
      <c r="G518" s="48" t="s">
        <v>58</v>
      </c>
      <c r="H518" s="50">
        <v>45040</v>
      </c>
      <c r="I518" s="50">
        <v>45473</v>
      </c>
      <c r="J518" s="39"/>
    </row>
    <row r="519" ht="18" customHeight="1" spans="1:10">
      <c r="A519" s="46" t="s">
        <v>2011</v>
      </c>
      <c r="B519" s="47" t="s">
        <v>2012</v>
      </c>
      <c r="C519" s="48">
        <v>18611945599</v>
      </c>
      <c r="D519" s="48" t="s">
        <v>57</v>
      </c>
      <c r="E519" s="49" t="s">
        <v>2013</v>
      </c>
      <c r="F519" s="48" t="s">
        <v>48</v>
      </c>
      <c r="G519" s="48" t="s">
        <v>58</v>
      </c>
      <c r="H519" s="50">
        <v>45035</v>
      </c>
      <c r="I519" s="50">
        <v>45838</v>
      </c>
      <c r="J519" s="39"/>
    </row>
    <row r="520" ht="18" customHeight="1" spans="1:10">
      <c r="A520" s="46" t="s">
        <v>2019</v>
      </c>
      <c r="B520" s="47" t="s">
        <v>2020</v>
      </c>
      <c r="C520" s="48">
        <v>13801286800</v>
      </c>
      <c r="D520" s="48" t="s">
        <v>68</v>
      </c>
      <c r="E520" s="49" t="s">
        <v>2022</v>
      </c>
      <c r="F520" s="48" t="s">
        <v>48</v>
      </c>
      <c r="G520" s="48" t="s">
        <v>58</v>
      </c>
      <c r="H520" s="50">
        <v>45040</v>
      </c>
      <c r="I520" s="50">
        <v>45869</v>
      </c>
      <c r="J520" s="39"/>
    </row>
    <row r="521" ht="18" customHeight="1" spans="1:10">
      <c r="A521" s="46" t="s">
        <v>2026</v>
      </c>
      <c r="B521" s="47" t="s">
        <v>2027</v>
      </c>
      <c r="C521" s="48">
        <v>13621169572</v>
      </c>
      <c r="D521" s="48" t="s">
        <v>50</v>
      </c>
      <c r="E521" s="49" t="s">
        <v>2028</v>
      </c>
      <c r="F521" s="48" t="s">
        <v>48</v>
      </c>
      <c r="G521" s="48" t="s">
        <v>58</v>
      </c>
      <c r="H521" s="50">
        <v>45041</v>
      </c>
      <c r="I521" s="50">
        <v>46203</v>
      </c>
      <c r="J521" s="39"/>
    </row>
    <row r="522" ht="18" customHeight="1" spans="1:10">
      <c r="A522" s="46" t="s">
        <v>2214</v>
      </c>
      <c r="B522" s="47" t="s">
        <v>2216</v>
      </c>
      <c r="C522" s="48">
        <v>15960807349</v>
      </c>
      <c r="D522" s="48" t="s">
        <v>1046</v>
      </c>
      <c r="E522" s="49" t="s">
        <v>2217</v>
      </c>
      <c r="F522" s="48" t="s">
        <v>518</v>
      </c>
      <c r="G522" s="48" t="s">
        <v>58</v>
      </c>
      <c r="H522" s="50">
        <v>45161</v>
      </c>
      <c r="I522" s="50">
        <v>45838</v>
      </c>
      <c r="J522" s="39"/>
    </row>
    <row r="523" ht="18" customHeight="1" spans="1:10">
      <c r="A523" s="46" t="s">
        <v>4853</v>
      </c>
      <c r="B523" s="47" t="s">
        <v>4854</v>
      </c>
      <c r="C523" s="48">
        <v>15601687411</v>
      </c>
      <c r="D523" s="48" t="s">
        <v>44</v>
      </c>
      <c r="E523" s="49" t="s">
        <v>4855</v>
      </c>
      <c r="F523" s="48" t="s">
        <v>62</v>
      </c>
      <c r="G523" s="48" t="s">
        <v>58</v>
      </c>
      <c r="H523" s="50">
        <v>45229</v>
      </c>
      <c r="I523" s="50">
        <v>45473</v>
      </c>
      <c r="J523" s="39"/>
    </row>
    <row r="524" ht="18" customHeight="1" spans="1:10">
      <c r="A524" s="46" t="s">
        <v>2007</v>
      </c>
      <c r="B524" s="47" t="s">
        <v>4856</v>
      </c>
      <c r="C524" s="48">
        <v>13381796107</v>
      </c>
      <c r="D524" s="48" t="s">
        <v>1046</v>
      </c>
      <c r="E524" s="49" t="s">
        <v>4857</v>
      </c>
      <c r="F524" s="48" t="s">
        <v>62</v>
      </c>
      <c r="G524" s="48" t="s">
        <v>58</v>
      </c>
      <c r="H524" s="50">
        <v>45030</v>
      </c>
      <c r="I524" s="50">
        <v>46203</v>
      </c>
      <c r="J524" s="39"/>
    </row>
    <row r="525" ht="18" customHeight="1" spans="1:10">
      <c r="A525" s="46" t="s">
        <v>4858</v>
      </c>
      <c r="B525" s="47" t="s">
        <v>2988</v>
      </c>
      <c r="C525" s="48">
        <v>13510525574</v>
      </c>
      <c r="D525" s="48" t="s">
        <v>68</v>
      </c>
      <c r="E525" s="49" t="s">
        <v>4859</v>
      </c>
      <c r="F525" s="48" t="s">
        <v>36</v>
      </c>
      <c r="G525" s="48" t="s">
        <v>58</v>
      </c>
      <c r="H525" s="50">
        <v>45036</v>
      </c>
      <c r="I525" s="50">
        <v>45473</v>
      </c>
      <c r="J525" s="39"/>
    </row>
    <row r="526" ht="18" customHeight="1" spans="1:10">
      <c r="A526" s="46" t="s">
        <v>4860</v>
      </c>
      <c r="B526" s="47" t="s">
        <v>2234</v>
      </c>
      <c r="C526" s="48">
        <v>13957145924</v>
      </c>
      <c r="D526" s="48" t="s">
        <v>68</v>
      </c>
      <c r="E526" s="49" t="s">
        <v>4861</v>
      </c>
      <c r="F526" s="48" t="s">
        <v>42</v>
      </c>
      <c r="G526" s="48" t="s">
        <v>58</v>
      </c>
      <c r="H526" s="50">
        <v>45039</v>
      </c>
      <c r="I526" s="50">
        <v>45473</v>
      </c>
      <c r="J526" s="39"/>
    </row>
    <row r="527" ht="18" customHeight="1" spans="1:10">
      <c r="A527" s="46" t="s">
        <v>2001</v>
      </c>
      <c r="B527" s="47" t="s">
        <v>2002</v>
      </c>
      <c r="C527" s="48">
        <v>18101817122</v>
      </c>
      <c r="D527" s="48" t="s">
        <v>138</v>
      </c>
      <c r="E527" s="49" t="s">
        <v>2003</v>
      </c>
      <c r="F527" s="48" t="s">
        <v>62</v>
      </c>
      <c r="G527" s="48" t="s">
        <v>37</v>
      </c>
      <c r="H527" s="50">
        <v>45026</v>
      </c>
      <c r="I527" s="50">
        <v>46203</v>
      </c>
      <c r="J527" s="39"/>
    </row>
    <row r="528" ht="18" customHeight="1" spans="1:10">
      <c r="A528" s="46" t="s">
        <v>2023</v>
      </c>
      <c r="B528" s="47" t="s">
        <v>2024</v>
      </c>
      <c r="C528" s="48">
        <v>18580073797</v>
      </c>
      <c r="D528" s="48" t="s">
        <v>68</v>
      </c>
      <c r="E528" s="49" t="s">
        <v>2025</v>
      </c>
      <c r="F528" s="48" t="s">
        <v>36</v>
      </c>
      <c r="G528" s="48" t="s">
        <v>58</v>
      </c>
      <c r="H528" s="50">
        <v>45040</v>
      </c>
      <c r="I528" s="50">
        <v>45838</v>
      </c>
      <c r="J528" s="39"/>
    </row>
    <row r="529" ht="18" customHeight="1" spans="1:10">
      <c r="A529" s="46" t="s">
        <v>4862</v>
      </c>
      <c r="B529" s="47" t="s">
        <v>4863</v>
      </c>
      <c r="C529" s="48">
        <v>13818135837</v>
      </c>
      <c r="D529" s="48" t="s">
        <v>1477</v>
      </c>
      <c r="E529" s="49" t="s">
        <v>4864</v>
      </c>
      <c r="F529" s="48" t="s">
        <v>62</v>
      </c>
      <c r="G529" s="48" t="s">
        <v>58</v>
      </c>
      <c r="H529" s="50">
        <v>45034</v>
      </c>
      <c r="I529" s="50">
        <v>45473</v>
      </c>
      <c r="J529" s="39"/>
    </row>
    <row r="530" ht="18" customHeight="1" spans="1:10">
      <c r="A530" s="46" t="s">
        <v>4865</v>
      </c>
      <c r="B530" s="47" t="s">
        <v>4866</v>
      </c>
      <c r="C530" s="48">
        <v>15042427363</v>
      </c>
      <c r="D530" s="48" t="s">
        <v>68</v>
      </c>
      <c r="E530" s="49" t="s">
        <v>4867</v>
      </c>
      <c r="F530" s="48" t="s">
        <v>62</v>
      </c>
      <c r="G530" s="48" t="s">
        <v>58</v>
      </c>
      <c r="H530" s="50">
        <v>45029</v>
      </c>
      <c r="I530" s="50">
        <v>45473</v>
      </c>
      <c r="J530" s="39"/>
    </row>
    <row r="531" ht="18" customHeight="1" spans="1:10">
      <c r="A531" s="46" t="s">
        <v>2098</v>
      </c>
      <c r="B531" s="47" t="s">
        <v>2099</v>
      </c>
      <c r="C531" s="48">
        <v>15338729663</v>
      </c>
      <c r="D531" s="48" t="s">
        <v>50</v>
      </c>
      <c r="E531" s="49" t="s">
        <v>2100</v>
      </c>
      <c r="F531" s="48" t="s">
        <v>36</v>
      </c>
      <c r="G531" s="48" t="s">
        <v>58</v>
      </c>
      <c r="H531" s="50">
        <v>45096</v>
      </c>
      <c r="I531" s="50">
        <v>45838</v>
      </c>
      <c r="J531" s="39"/>
    </row>
    <row r="532" ht="18" customHeight="1" spans="1:10">
      <c r="A532" s="46" t="s">
        <v>4868</v>
      </c>
      <c r="B532" s="47" t="s">
        <v>4869</v>
      </c>
      <c r="C532" s="48">
        <v>18520196059</v>
      </c>
      <c r="D532" s="48" t="s">
        <v>44</v>
      </c>
      <c r="E532" s="49" t="s">
        <v>4870</v>
      </c>
      <c r="F532" s="48" t="s">
        <v>67</v>
      </c>
      <c r="G532" s="48" t="s">
        <v>58</v>
      </c>
      <c r="H532" s="50">
        <v>45033</v>
      </c>
      <c r="I532" s="50">
        <v>45473</v>
      </c>
      <c r="J532" s="39"/>
    </row>
    <row r="533" ht="18" customHeight="1" spans="1:10">
      <c r="A533" s="46" t="s">
        <v>2004</v>
      </c>
      <c r="B533" s="47" t="s">
        <v>1623</v>
      </c>
      <c r="C533" s="48">
        <v>13564805449</v>
      </c>
      <c r="D533" s="48" t="s">
        <v>50</v>
      </c>
      <c r="E533" s="49" t="s">
        <v>2006</v>
      </c>
      <c r="F533" s="48" t="s">
        <v>62</v>
      </c>
      <c r="G533" s="48" t="s">
        <v>58</v>
      </c>
      <c r="H533" s="50">
        <v>45026</v>
      </c>
      <c r="I533" s="50">
        <v>46203</v>
      </c>
      <c r="J533" s="39"/>
    </row>
    <row r="534" ht="18" customHeight="1" spans="1:10">
      <c r="A534" s="46" t="s">
        <v>1985</v>
      </c>
      <c r="B534" s="47" t="s">
        <v>1986</v>
      </c>
      <c r="C534" s="48">
        <v>18680837974</v>
      </c>
      <c r="D534" s="48" t="s">
        <v>50</v>
      </c>
      <c r="E534" s="49" t="s">
        <v>1987</v>
      </c>
      <c r="F534" s="48" t="s">
        <v>62</v>
      </c>
      <c r="G534" s="48" t="s">
        <v>58</v>
      </c>
      <c r="H534" s="50">
        <v>45016</v>
      </c>
      <c r="I534" s="50">
        <v>46203</v>
      </c>
      <c r="J534" s="39"/>
    </row>
    <row r="535" ht="18" customHeight="1" spans="1:10">
      <c r="A535" s="46" t="s">
        <v>4871</v>
      </c>
      <c r="B535" s="47" t="s">
        <v>4872</v>
      </c>
      <c r="C535" s="48">
        <v>13402109360</v>
      </c>
      <c r="D535" s="48" t="s">
        <v>217</v>
      </c>
      <c r="E535" s="49" t="s">
        <v>4873</v>
      </c>
      <c r="F535" s="48" t="s">
        <v>62</v>
      </c>
      <c r="G535" s="48" t="s">
        <v>58</v>
      </c>
      <c r="H535" s="50">
        <v>45037</v>
      </c>
      <c r="I535" s="50">
        <v>45473</v>
      </c>
      <c r="J535" s="39"/>
    </row>
    <row r="536" ht="18" customHeight="1" spans="1:10">
      <c r="A536" s="46" t="s">
        <v>4874</v>
      </c>
      <c r="B536" s="47" t="s">
        <v>4686</v>
      </c>
      <c r="C536" s="48">
        <v>15711342802</v>
      </c>
      <c r="D536" s="48" t="s">
        <v>68</v>
      </c>
      <c r="E536" s="49" t="s">
        <v>4875</v>
      </c>
      <c r="F536" s="48" t="s">
        <v>48</v>
      </c>
      <c r="G536" s="48" t="s">
        <v>58</v>
      </c>
      <c r="H536" s="50">
        <v>45007</v>
      </c>
      <c r="I536" s="50">
        <v>45838</v>
      </c>
      <c r="J536" s="39"/>
    </row>
    <row r="537" ht="18" customHeight="1" spans="1:10">
      <c r="A537" s="46" t="s">
        <v>1996</v>
      </c>
      <c r="B537" s="47" t="s">
        <v>1999</v>
      </c>
      <c r="C537" s="48">
        <v>18628231013</v>
      </c>
      <c r="D537" s="48" t="s">
        <v>2152</v>
      </c>
      <c r="E537" s="49" t="s">
        <v>2000</v>
      </c>
      <c r="F537" s="48" t="s">
        <v>308</v>
      </c>
      <c r="G537" s="48" t="s">
        <v>37</v>
      </c>
      <c r="H537" s="50">
        <v>45022</v>
      </c>
      <c r="I537" s="50">
        <v>46203</v>
      </c>
      <c r="J537" s="39"/>
    </row>
    <row r="538" ht="18" customHeight="1" spans="1:10">
      <c r="A538" s="46" t="s">
        <v>2128</v>
      </c>
      <c r="B538" s="47" t="s">
        <v>344</v>
      </c>
      <c r="C538" s="48">
        <v>18610218086</v>
      </c>
      <c r="D538" s="48" t="s">
        <v>2152</v>
      </c>
      <c r="E538" s="49" t="s">
        <v>4876</v>
      </c>
      <c r="F538" s="48" t="s">
        <v>48</v>
      </c>
      <c r="G538" s="48" t="s">
        <v>58</v>
      </c>
      <c r="H538" s="50">
        <v>45033</v>
      </c>
      <c r="I538" s="50">
        <v>45473</v>
      </c>
      <c r="J538" s="39"/>
    </row>
    <row r="539" ht="18" customHeight="1" spans="1:10">
      <c r="A539" s="46" t="s">
        <v>1972</v>
      </c>
      <c r="B539" s="47" t="s">
        <v>1973</v>
      </c>
      <c r="C539" s="48">
        <v>13911463904</v>
      </c>
      <c r="D539" s="48" t="s">
        <v>217</v>
      </c>
      <c r="E539" s="49" t="s">
        <v>1974</v>
      </c>
      <c r="F539" s="48" t="s">
        <v>48</v>
      </c>
      <c r="G539" s="48" t="s">
        <v>58</v>
      </c>
      <c r="H539" s="50">
        <v>45007</v>
      </c>
      <c r="I539" s="50">
        <v>45838</v>
      </c>
      <c r="J539" s="39"/>
    </row>
    <row r="540" ht="18" customHeight="1" spans="1:10">
      <c r="A540" s="46" t="s">
        <v>1988</v>
      </c>
      <c r="B540" s="47" t="s">
        <v>1990</v>
      </c>
      <c r="C540" s="48">
        <v>18757120965</v>
      </c>
      <c r="D540" s="48" t="s">
        <v>44</v>
      </c>
      <c r="E540" s="49" t="s">
        <v>1991</v>
      </c>
      <c r="F540" s="48" t="s">
        <v>42</v>
      </c>
      <c r="G540" s="48" t="s">
        <v>58</v>
      </c>
      <c r="H540" s="50">
        <v>45023</v>
      </c>
      <c r="I540" s="50">
        <v>45838</v>
      </c>
      <c r="J540" s="39"/>
    </row>
    <row r="541" ht="18" customHeight="1" spans="1:10">
      <c r="A541" s="46" t="s">
        <v>4877</v>
      </c>
      <c r="B541" s="47" t="s">
        <v>4878</v>
      </c>
      <c r="C541" s="48">
        <v>13269988578</v>
      </c>
      <c r="D541" s="48" t="s">
        <v>44</v>
      </c>
      <c r="E541" s="49" t="s">
        <v>4879</v>
      </c>
      <c r="F541" s="48" t="s">
        <v>48</v>
      </c>
      <c r="G541" s="48" t="s">
        <v>58</v>
      </c>
      <c r="H541" s="50">
        <v>45007</v>
      </c>
      <c r="I541" s="50">
        <v>45473</v>
      </c>
      <c r="J541" s="39"/>
    </row>
    <row r="542" ht="18" customHeight="1" spans="1:10">
      <c r="A542" s="46" t="s">
        <v>4880</v>
      </c>
      <c r="B542" s="47" t="s">
        <v>4568</v>
      </c>
      <c r="C542" s="48">
        <v>17610462296</v>
      </c>
      <c r="D542" s="48" t="s">
        <v>68</v>
      </c>
      <c r="E542" s="49" t="s">
        <v>4881</v>
      </c>
      <c r="F542" s="48" t="s">
        <v>36</v>
      </c>
      <c r="G542" s="48" t="s">
        <v>58</v>
      </c>
      <c r="H542" s="50">
        <v>44995</v>
      </c>
      <c r="I542" s="50">
        <v>45838</v>
      </c>
      <c r="J542" s="39"/>
    </row>
    <row r="543" ht="18" customHeight="1" spans="1:10">
      <c r="A543" s="46" t="s">
        <v>4882</v>
      </c>
      <c r="B543" s="47" t="s">
        <v>2617</v>
      </c>
      <c r="C543" s="48">
        <v>13911598586</v>
      </c>
      <c r="D543" s="48" t="s">
        <v>44</v>
      </c>
      <c r="E543" s="49" t="s">
        <v>4883</v>
      </c>
      <c r="F543" s="48" t="s">
        <v>48</v>
      </c>
      <c r="G543" s="48" t="s">
        <v>58</v>
      </c>
      <c r="H543" s="50">
        <v>45006</v>
      </c>
      <c r="I543" s="50">
        <v>45473</v>
      </c>
      <c r="J543" s="39"/>
    </row>
    <row r="544" ht="18" customHeight="1" spans="1:10">
      <c r="A544" s="46" t="s">
        <v>1978</v>
      </c>
      <c r="B544" s="47" t="s">
        <v>1980</v>
      </c>
      <c r="C544" s="48">
        <v>18616832705</v>
      </c>
      <c r="D544" s="48" t="s">
        <v>68</v>
      </c>
      <c r="E544" s="49" t="s">
        <v>1981</v>
      </c>
      <c r="F544" s="48" t="s">
        <v>62</v>
      </c>
      <c r="G544" s="48" t="s">
        <v>58</v>
      </c>
      <c r="H544" s="50">
        <v>45013</v>
      </c>
      <c r="I544" s="50">
        <v>46203</v>
      </c>
      <c r="J544" s="39"/>
    </row>
    <row r="545" ht="18" customHeight="1" spans="1:10">
      <c r="A545" s="46" t="s">
        <v>4884</v>
      </c>
      <c r="B545" s="47" t="s">
        <v>4568</v>
      </c>
      <c r="C545" s="48">
        <v>18618257676</v>
      </c>
      <c r="D545" s="48" t="s">
        <v>68</v>
      </c>
      <c r="E545" s="49" t="s">
        <v>4885</v>
      </c>
      <c r="F545" s="48" t="s">
        <v>48</v>
      </c>
      <c r="G545" s="48" t="s">
        <v>58</v>
      </c>
      <c r="H545" s="50">
        <v>45576</v>
      </c>
      <c r="I545" s="50">
        <v>45838</v>
      </c>
      <c r="J545" s="39"/>
    </row>
    <row r="546" ht="18" customHeight="1" spans="1:10">
      <c r="A546" s="46" t="s">
        <v>4886</v>
      </c>
      <c r="B546" s="47" t="s">
        <v>4568</v>
      </c>
      <c r="C546" s="48">
        <v>18610807330</v>
      </c>
      <c r="D546" s="48" t="s">
        <v>68</v>
      </c>
      <c r="E546" s="49" t="s">
        <v>4887</v>
      </c>
      <c r="F546" s="48" t="s">
        <v>48</v>
      </c>
      <c r="G546" s="48" t="s">
        <v>58</v>
      </c>
      <c r="H546" s="50">
        <v>44991</v>
      </c>
      <c r="I546" s="50">
        <v>45473</v>
      </c>
      <c r="J546" s="39"/>
    </row>
    <row r="547" ht="18" customHeight="1" spans="1:10">
      <c r="A547" s="46" t="s">
        <v>1963</v>
      </c>
      <c r="B547" s="47" t="s">
        <v>4888</v>
      </c>
      <c r="C547" s="48">
        <v>18621612468</v>
      </c>
      <c r="D547" s="48" t="s">
        <v>68</v>
      </c>
      <c r="E547" s="49" t="s">
        <v>1965</v>
      </c>
      <c r="F547" s="48" t="s">
        <v>62</v>
      </c>
      <c r="G547" s="48" t="s">
        <v>58</v>
      </c>
      <c r="H547" s="50">
        <v>44995</v>
      </c>
      <c r="I547" s="50">
        <v>46203</v>
      </c>
      <c r="J547" s="39"/>
    </row>
    <row r="548" ht="18" customHeight="1" spans="1:10">
      <c r="A548" s="46" t="s">
        <v>4889</v>
      </c>
      <c r="B548" s="47" t="s">
        <v>4890</v>
      </c>
      <c r="C548" s="48">
        <v>13811331761</v>
      </c>
      <c r="D548" s="48" t="s">
        <v>50</v>
      </c>
      <c r="E548" s="49" t="s">
        <v>4891</v>
      </c>
      <c r="F548" s="48" t="s">
        <v>48</v>
      </c>
      <c r="G548" s="48" t="s">
        <v>58</v>
      </c>
      <c r="H548" s="50">
        <v>45000</v>
      </c>
      <c r="I548" s="50">
        <v>45473</v>
      </c>
      <c r="J548" s="39"/>
    </row>
    <row r="549" ht="18" customHeight="1" spans="1:10">
      <c r="A549" s="46" t="s">
        <v>2807</v>
      </c>
      <c r="B549" s="47" t="s">
        <v>2808</v>
      </c>
      <c r="C549" s="48">
        <v>13883880027</v>
      </c>
      <c r="D549" s="48" t="s">
        <v>363</v>
      </c>
      <c r="E549" s="49" t="s">
        <v>2809</v>
      </c>
      <c r="F549" s="48" t="s">
        <v>62</v>
      </c>
      <c r="G549" s="48" t="s">
        <v>37</v>
      </c>
      <c r="H549" s="50">
        <v>45446</v>
      </c>
      <c r="I549" s="50">
        <v>46203</v>
      </c>
      <c r="J549" s="39"/>
    </row>
    <row r="550" ht="18" customHeight="1" spans="1:10">
      <c r="A550" s="46" t="s">
        <v>4892</v>
      </c>
      <c r="B550" s="47" t="s">
        <v>4893</v>
      </c>
      <c r="C550" s="48">
        <v>18270556296</v>
      </c>
      <c r="D550" s="48" t="s">
        <v>134</v>
      </c>
      <c r="E550" s="49" t="s">
        <v>4894</v>
      </c>
      <c r="F550" s="48" t="s">
        <v>241</v>
      </c>
      <c r="G550" s="48" t="s">
        <v>58</v>
      </c>
      <c r="H550" s="50">
        <v>45211</v>
      </c>
      <c r="I550" s="50">
        <v>45473</v>
      </c>
      <c r="J550" s="39"/>
    </row>
    <row r="551" ht="18" customHeight="1" spans="1:10">
      <c r="A551" s="46" t="s">
        <v>2042</v>
      </c>
      <c r="B551" s="47" t="s">
        <v>2043</v>
      </c>
      <c r="C551" s="48">
        <v>13817466895</v>
      </c>
      <c r="D551" s="48" t="s">
        <v>44</v>
      </c>
      <c r="E551" s="49" t="s">
        <v>2044</v>
      </c>
      <c r="F551" s="48" t="s">
        <v>62</v>
      </c>
      <c r="G551" s="48" t="s">
        <v>58</v>
      </c>
      <c r="H551" s="50">
        <v>45055</v>
      </c>
      <c r="I551" s="50">
        <v>46203</v>
      </c>
      <c r="J551" s="39"/>
    </row>
    <row r="552" ht="18" customHeight="1" spans="1:10">
      <c r="A552" s="46" t="s">
        <v>1957</v>
      </c>
      <c r="B552" s="47" t="s">
        <v>1958</v>
      </c>
      <c r="C552" s="48">
        <v>18020286200</v>
      </c>
      <c r="D552" s="48" t="s">
        <v>363</v>
      </c>
      <c r="E552" s="49" t="s">
        <v>1959</v>
      </c>
      <c r="F552" s="48" t="s">
        <v>36</v>
      </c>
      <c r="G552" s="48" t="s">
        <v>58</v>
      </c>
      <c r="H552" s="50">
        <v>44991</v>
      </c>
      <c r="I552" s="50">
        <v>45747</v>
      </c>
      <c r="J552" s="39"/>
    </row>
    <row r="553" ht="18" customHeight="1" spans="1:10">
      <c r="A553" s="46" t="s">
        <v>4895</v>
      </c>
      <c r="B553" s="47" t="s">
        <v>4896</v>
      </c>
      <c r="C553" s="48">
        <v>17717032110</v>
      </c>
      <c r="D553" s="48" t="s">
        <v>68</v>
      </c>
      <c r="E553" s="49" t="s">
        <v>4897</v>
      </c>
      <c r="F553" s="48" t="s">
        <v>48</v>
      </c>
      <c r="G553" s="48" t="s">
        <v>58</v>
      </c>
      <c r="H553" s="50">
        <v>44992</v>
      </c>
      <c r="I553" s="50">
        <v>45473</v>
      </c>
      <c r="J553" s="39"/>
    </row>
    <row r="554" ht="18" customHeight="1" spans="1:10">
      <c r="A554" s="46" t="s">
        <v>1940</v>
      </c>
      <c r="B554" s="47" t="s">
        <v>4300</v>
      </c>
      <c r="C554" s="48">
        <v>13947519555</v>
      </c>
      <c r="D554" s="48" t="s">
        <v>44</v>
      </c>
      <c r="E554" s="49" t="s">
        <v>4898</v>
      </c>
      <c r="F554" s="48" t="s">
        <v>48</v>
      </c>
      <c r="G554" s="48" t="s">
        <v>58</v>
      </c>
      <c r="H554" s="50">
        <v>44985</v>
      </c>
      <c r="I554" s="50">
        <v>46203</v>
      </c>
      <c r="J554" s="39"/>
    </row>
    <row r="555" ht="18" customHeight="1" spans="1:10">
      <c r="A555" s="46" t="s">
        <v>4899</v>
      </c>
      <c r="B555" s="47" t="s">
        <v>4900</v>
      </c>
      <c r="C555" s="48">
        <v>15210110600</v>
      </c>
      <c r="D555" s="48" t="s">
        <v>1046</v>
      </c>
      <c r="E555" s="49" t="s">
        <v>4901</v>
      </c>
      <c r="F555" s="48" t="s">
        <v>48</v>
      </c>
      <c r="G555" s="48" t="s">
        <v>58</v>
      </c>
      <c r="H555" s="50">
        <v>45012</v>
      </c>
      <c r="I555" s="50">
        <v>45473</v>
      </c>
      <c r="J555" s="39"/>
    </row>
    <row r="556" ht="18" customHeight="1" spans="1:10">
      <c r="A556" s="46" t="s">
        <v>4902</v>
      </c>
      <c r="B556" s="47" t="s">
        <v>4903</v>
      </c>
      <c r="C556" s="48">
        <v>18602105719</v>
      </c>
      <c r="D556" s="48" t="s">
        <v>44</v>
      </c>
      <c r="E556" s="49" t="s">
        <v>4904</v>
      </c>
      <c r="F556" s="48" t="s">
        <v>42</v>
      </c>
      <c r="G556" s="48" t="s">
        <v>58</v>
      </c>
      <c r="H556" s="50">
        <v>45014</v>
      </c>
      <c r="I556" s="50">
        <v>45473</v>
      </c>
      <c r="J556" s="39"/>
    </row>
    <row r="557" ht="18" customHeight="1" spans="1:10">
      <c r="A557" s="46" t="s">
        <v>1945</v>
      </c>
      <c r="B557" s="47" t="s">
        <v>1947</v>
      </c>
      <c r="C557" s="48">
        <v>15121161307</v>
      </c>
      <c r="D557" s="48" t="s">
        <v>2152</v>
      </c>
      <c r="E557" s="49" t="s">
        <v>1948</v>
      </c>
      <c r="F557" s="48" t="s">
        <v>62</v>
      </c>
      <c r="G557" s="48" t="s">
        <v>37</v>
      </c>
      <c r="H557" s="50">
        <v>44979</v>
      </c>
      <c r="I557" s="50">
        <v>46203</v>
      </c>
      <c r="J557" s="39"/>
    </row>
    <row r="558" ht="18" customHeight="1" spans="1:10">
      <c r="A558" s="46" t="s">
        <v>2033</v>
      </c>
      <c r="B558" s="47" t="s">
        <v>4905</v>
      </c>
      <c r="C558" s="48">
        <v>13370520166</v>
      </c>
      <c r="D558" s="48" t="s">
        <v>1046</v>
      </c>
      <c r="E558" s="49" t="s">
        <v>2036</v>
      </c>
      <c r="F558" s="48" t="s">
        <v>48</v>
      </c>
      <c r="G558" s="48" t="s">
        <v>58</v>
      </c>
      <c r="H558" s="50">
        <v>45051</v>
      </c>
      <c r="I558" s="50">
        <v>45838</v>
      </c>
      <c r="J558" s="39"/>
    </row>
    <row r="559" ht="18" customHeight="1" spans="1:10">
      <c r="A559" s="46" t="s">
        <v>1970</v>
      </c>
      <c r="B559" s="47" t="s">
        <v>1574</v>
      </c>
      <c r="C559" s="48">
        <v>13140753994</v>
      </c>
      <c r="D559" s="48" t="s">
        <v>134</v>
      </c>
      <c r="E559" s="49" t="s">
        <v>1971</v>
      </c>
      <c r="F559" s="48" t="s">
        <v>62</v>
      </c>
      <c r="G559" s="48" t="s">
        <v>58</v>
      </c>
      <c r="H559" s="50">
        <v>45006</v>
      </c>
      <c r="I559" s="50">
        <v>46203</v>
      </c>
      <c r="J559" s="39"/>
    </row>
    <row r="560" ht="18" customHeight="1" spans="1:10">
      <c r="A560" s="46" t="s">
        <v>4906</v>
      </c>
      <c r="B560" s="47" t="s">
        <v>4907</v>
      </c>
      <c r="C560" s="48">
        <v>13611995566</v>
      </c>
      <c r="D560" s="48" t="s">
        <v>44</v>
      </c>
      <c r="E560" s="49" t="s">
        <v>4908</v>
      </c>
      <c r="F560" s="48" t="s">
        <v>62</v>
      </c>
      <c r="G560" s="48" t="s">
        <v>58</v>
      </c>
      <c r="H560" s="50">
        <v>44963</v>
      </c>
      <c r="I560" s="50">
        <v>45473</v>
      </c>
      <c r="J560" s="39"/>
    </row>
    <row r="561" ht="18" customHeight="1" spans="1:10">
      <c r="A561" s="46" t="s">
        <v>2445</v>
      </c>
      <c r="B561" s="47" t="s">
        <v>2446</v>
      </c>
      <c r="C561" s="48">
        <v>18602103637</v>
      </c>
      <c r="D561" s="48" t="s">
        <v>57</v>
      </c>
      <c r="E561" s="49" t="s">
        <v>2448</v>
      </c>
      <c r="F561" s="48" t="s">
        <v>62</v>
      </c>
      <c r="G561" s="48" t="s">
        <v>58</v>
      </c>
      <c r="H561" s="50">
        <v>45261</v>
      </c>
      <c r="I561" s="50">
        <v>46203</v>
      </c>
      <c r="J561" s="39"/>
    </row>
    <row r="562" ht="18" customHeight="1" spans="1:10">
      <c r="A562" s="46" t="s">
        <v>1960</v>
      </c>
      <c r="B562" s="47" t="s">
        <v>1961</v>
      </c>
      <c r="C562" s="48">
        <v>13910226097</v>
      </c>
      <c r="D562" s="48" t="s">
        <v>44</v>
      </c>
      <c r="E562" s="49" t="s">
        <v>1962</v>
      </c>
      <c r="F562" s="48" t="s">
        <v>48</v>
      </c>
      <c r="G562" s="48" t="s">
        <v>58</v>
      </c>
      <c r="H562" s="50">
        <v>44994</v>
      </c>
      <c r="I562" s="50">
        <v>46203</v>
      </c>
      <c r="J562" s="39"/>
    </row>
    <row r="563" ht="18" customHeight="1" spans="1:10">
      <c r="A563" s="46" t="s">
        <v>1955</v>
      </c>
      <c r="B563" s="47" t="s">
        <v>1815</v>
      </c>
      <c r="C563" s="48">
        <v>13512164532</v>
      </c>
      <c r="D563" s="48" t="s">
        <v>68</v>
      </c>
      <c r="E563" s="49" t="s">
        <v>1956</v>
      </c>
      <c r="F563" s="48" t="s">
        <v>62</v>
      </c>
      <c r="G563" s="48" t="s">
        <v>37</v>
      </c>
      <c r="H563" s="50">
        <v>44987</v>
      </c>
      <c r="I563" s="50">
        <v>46203</v>
      </c>
      <c r="J563" s="39"/>
    </row>
    <row r="564" ht="18" customHeight="1" spans="1:10">
      <c r="A564" s="46" t="s">
        <v>2091</v>
      </c>
      <c r="B564" s="47" t="s">
        <v>4314</v>
      </c>
      <c r="C564" s="48">
        <v>18910171500</v>
      </c>
      <c r="D564" s="48" t="s">
        <v>68</v>
      </c>
      <c r="E564" s="49" t="s">
        <v>2095</v>
      </c>
      <c r="F564" s="48" t="s">
        <v>48</v>
      </c>
      <c r="G564" s="48" t="s">
        <v>58</v>
      </c>
      <c r="H564" s="50">
        <v>45092</v>
      </c>
      <c r="I564" s="50">
        <v>45838</v>
      </c>
      <c r="J564" s="39"/>
    </row>
    <row r="565" ht="18" customHeight="1" spans="1:10">
      <c r="A565" s="46" t="s">
        <v>4909</v>
      </c>
      <c r="B565" s="47" t="s">
        <v>4910</v>
      </c>
      <c r="C565" s="48">
        <v>18964945708</v>
      </c>
      <c r="D565" s="48" t="s">
        <v>57</v>
      </c>
      <c r="E565" s="49" t="s">
        <v>4911</v>
      </c>
      <c r="F565" s="48" t="s">
        <v>62</v>
      </c>
      <c r="G565" s="48" t="s">
        <v>58</v>
      </c>
      <c r="H565" s="50">
        <v>44925</v>
      </c>
      <c r="I565" s="50">
        <v>45473</v>
      </c>
      <c r="J565" s="39"/>
    </row>
    <row r="566" ht="18" customHeight="1" spans="1:10">
      <c r="A566" s="46" t="s">
        <v>1929</v>
      </c>
      <c r="B566" s="47" t="s">
        <v>1930</v>
      </c>
      <c r="C566" s="48">
        <v>15221160016</v>
      </c>
      <c r="D566" s="48" t="s">
        <v>68</v>
      </c>
      <c r="E566" s="49" t="s">
        <v>1931</v>
      </c>
      <c r="F566" s="48" t="s">
        <v>241</v>
      </c>
      <c r="G566" s="48" t="s">
        <v>58</v>
      </c>
      <c r="H566" s="50">
        <v>44932</v>
      </c>
      <c r="I566" s="50">
        <v>46203</v>
      </c>
      <c r="J566" s="39"/>
    </row>
    <row r="567" ht="18" customHeight="1" spans="1:10">
      <c r="A567" s="46" t="s">
        <v>1932</v>
      </c>
      <c r="B567" s="47" t="s">
        <v>4912</v>
      </c>
      <c r="C567" s="48">
        <v>18100622773</v>
      </c>
      <c r="D567" s="48" t="s">
        <v>44</v>
      </c>
      <c r="E567" s="49" t="s">
        <v>1934</v>
      </c>
      <c r="F567" s="48" t="s">
        <v>241</v>
      </c>
      <c r="G567" s="48" t="s">
        <v>58</v>
      </c>
      <c r="H567" s="50">
        <v>44932</v>
      </c>
      <c r="I567" s="50">
        <v>45838</v>
      </c>
      <c r="J567" s="39"/>
    </row>
    <row r="568" ht="18" customHeight="1" spans="1:10">
      <c r="A568" s="46" t="s">
        <v>1935</v>
      </c>
      <c r="B568" s="47" t="s">
        <v>4913</v>
      </c>
      <c r="C568" s="48">
        <v>18618318200</v>
      </c>
      <c r="D568" s="48" t="s">
        <v>134</v>
      </c>
      <c r="E568" s="49" t="s">
        <v>1937</v>
      </c>
      <c r="F568" s="48" t="s">
        <v>518</v>
      </c>
      <c r="G568" s="48" t="s">
        <v>58</v>
      </c>
      <c r="H568" s="50">
        <v>44965</v>
      </c>
      <c r="I568" s="50">
        <v>46203</v>
      </c>
      <c r="J568" s="39"/>
    </row>
    <row r="569" ht="18" customHeight="1" spans="1:10">
      <c r="A569" s="46" t="s">
        <v>1907</v>
      </c>
      <c r="B569" s="47" t="s">
        <v>1908</v>
      </c>
      <c r="C569" s="48">
        <v>18721820830</v>
      </c>
      <c r="D569" s="48" t="s">
        <v>44</v>
      </c>
      <c r="E569" s="49" t="s">
        <v>1909</v>
      </c>
      <c r="F569" s="48" t="s">
        <v>62</v>
      </c>
      <c r="G569" s="48" t="s">
        <v>37</v>
      </c>
      <c r="H569" s="50">
        <v>44907</v>
      </c>
      <c r="I569" s="50">
        <v>46203</v>
      </c>
      <c r="J569" s="39"/>
    </row>
    <row r="570" ht="18" customHeight="1" spans="1:10">
      <c r="A570" s="46" t="s">
        <v>1925</v>
      </c>
      <c r="B570" s="47" t="s">
        <v>4914</v>
      </c>
      <c r="C570" s="48">
        <v>18651688484</v>
      </c>
      <c r="D570" s="48" t="s">
        <v>217</v>
      </c>
      <c r="E570" s="49" t="s">
        <v>1928</v>
      </c>
      <c r="F570" s="48" t="s">
        <v>241</v>
      </c>
      <c r="G570" s="48" t="s">
        <v>58</v>
      </c>
      <c r="H570" s="50">
        <v>44922</v>
      </c>
      <c r="I570" s="50">
        <v>46203</v>
      </c>
      <c r="J570" s="39"/>
    </row>
    <row r="571" ht="18" customHeight="1" spans="1:10">
      <c r="A571" s="46" t="s">
        <v>2573</v>
      </c>
      <c r="B571" s="47" t="s">
        <v>3894</v>
      </c>
      <c r="C571" s="48">
        <v>13477032133</v>
      </c>
      <c r="D571" s="48" t="s">
        <v>1046</v>
      </c>
      <c r="E571" s="49" t="s">
        <v>4915</v>
      </c>
      <c r="F571" s="48" t="s">
        <v>42</v>
      </c>
      <c r="G571" s="48" t="s">
        <v>58</v>
      </c>
      <c r="H571" s="50">
        <v>44907</v>
      </c>
      <c r="I571" s="50">
        <v>45473</v>
      </c>
      <c r="J571" s="39"/>
    </row>
    <row r="572" ht="18" customHeight="1" spans="1:10">
      <c r="A572" s="46" t="s">
        <v>4916</v>
      </c>
      <c r="B572" s="47" t="s">
        <v>4917</v>
      </c>
      <c r="C572" s="48">
        <v>13916794781</v>
      </c>
      <c r="D572" s="48" t="s">
        <v>57</v>
      </c>
      <c r="E572" s="49" t="s">
        <v>4918</v>
      </c>
      <c r="F572" s="48" t="s">
        <v>62</v>
      </c>
      <c r="G572" s="48" t="s">
        <v>58</v>
      </c>
      <c r="H572" s="50">
        <v>44903</v>
      </c>
      <c r="I572" s="50">
        <v>45473</v>
      </c>
      <c r="J572" s="39"/>
    </row>
    <row r="573" ht="18" customHeight="1" spans="1:10">
      <c r="A573" s="46" t="s">
        <v>1895</v>
      </c>
      <c r="B573" s="47" t="s">
        <v>1896</v>
      </c>
      <c r="C573" s="48">
        <v>13761923234</v>
      </c>
      <c r="D573" s="48" t="s">
        <v>57</v>
      </c>
      <c r="E573" s="49" t="s">
        <v>1897</v>
      </c>
      <c r="F573" s="48" t="s">
        <v>325</v>
      </c>
      <c r="G573" s="48" t="s">
        <v>58</v>
      </c>
      <c r="H573" s="50">
        <v>44894</v>
      </c>
      <c r="I573" s="50">
        <v>45838</v>
      </c>
      <c r="J573" s="39"/>
    </row>
    <row r="574" ht="18" customHeight="1" spans="1:10">
      <c r="A574" s="46" t="s">
        <v>1903</v>
      </c>
      <c r="B574" s="47" t="s">
        <v>1904</v>
      </c>
      <c r="C574" s="48">
        <v>13917118478</v>
      </c>
      <c r="D574" s="48" t="s">
        <v>68</v>
      </c>
      <c r="E574" s="49" t="s">
        <v>1906</v>
      </c>
      <c r="F574" s="48" t="s">
        <v>62</v>
      </c>
      <c r="G574" s="48" t="s">
        <v>58</v>
      </c>
      <c r="H574" s="50">
        <v>44904</v>
      </c>
      <c r="I574" s="50">
        <v>46203</v>
      </c>
      <c r="J574" s="39"/>
    </row>
    <row r="575" ht="18" customHeight="1" spans="1:10">
      <c r="A575" s="46" t="s">
        <v>1914</v>
      </c>
      <c r="B575" s="47" t="s">
        <v>1915</v>
      </c>
      <c r="C575" s="48">
        <v>13816000784</v>
      </c>
      <c r="D575" s="48" t="s">
        <v>221</v>
      </c>
      <c r="E575" s="49" t="s">
        <v>1916</v>
      </c>
      <c r="F575" s="48" t="s">
        <v>62</v>
      </c>
      <c r="G575" s="48" t="s">
        <v>37</v>
      </c>
      <c r="H575" s="50">
        <v>44914</v>
      </c>
      <c r="I575" s="50">
        <v>46203</v>
      </c>
      <c r="J575" s="39"/>
    </row>
    <row r="576" ht="18" customHeight="1" spans="1:10">
      <c r="A576" s="46" t="s">
        <v>2722</v>
      </c>
      <c r="B576" s="47" t="s">
        <v>1486</v>
      </c>
      <c r="C576" s="48">
        <v>15168331565</v>
      </c>
      <c r="D576" s="48" t="s">
        <v>134</v>
      </c>
      <c r="E576" s="49" t="s">
        <v>2724</v>
      </c>
      <c r="F576" s="48" t="s">
        <v>42</v>
      </c>
      <c r="G576" s="48" t="s">
        <v>58</v>
      </c>
      <c r="H576" s="50">
        <v>45391</v>
      </c>
      <c r="I576" s="50">
        <v>46203</v>
      </c>
      <c r="J576" s="39"/>
    </row>
    <row r="577" ht="18" customHeight="1" spans="1:10">
      <c r="A577" s="46" t="s">
        <v>1898</v>
      </c>
      <c r="B577" s="47" t="s">
        <v>1899</v>
      </c>
      <c r="C577" s="48">
        <v>18601608664</v>
      </c>
      <c r="D577" s="48" t="s">
        <v>57</v>
      </c>
      <c r="E577" s="49" t="s">
        <v>1900</v>
      </c>
      <c r="F577" s="48" t="s">
        <v>62</v>
      </c>
      <c r="G577" s="48" t="s">
        <v>37</v>
      </c>
      <c r="H577" s="50">
        <v>44895</v>
      </c>
      <c r="I577" s="50">
        <v>46203</v>
      </c>
      <c r="J577" s="39"/>
    </row>
    <row r="578" ht="18" customHeight="1" spans="1:10">
      <c r="A578" s="46" t="s">
        <v>1889</v>
      </c>
      <c r="B578" s="47" t="s">
        <v>1890</v>
      </c>
      <c r="C578" s="48">
        <v>18689913127</v>
      </c>
      <c r="D578" s="48" t="s">
        <v>44</v>
      </c>
      <c r="E578" s="49" t="s">
        <v>1891</v>
      </c>
      <c r="F578" s="48" t="s">
        <v>121</v>
      </c>
      <c r="G578" s="48" t="s">
        <v>58</v>
      </c>
      <c r="H578" s="50">
        <v>44893</v>
      </c>
      <c r="I578" s="50">
        <v>46203</v>
      </c>
      <c r="J578" s="39"/>
    </row>
    <row r="579" ht="18" customHeight="1" spans="1:10">
      <c r="A579" s="46" t="s">
        <v>782</v>
      </c>
      <c r="B579" s="47" t="s">
        <v>1901</v>
      </c>
      <c r="C579" s="48">
        <v>15011232561</v>
      </c>
      <c r="D579" s="48" t="s">
        <v>217</v>
      </c>
      <c r="E579" s="49" t="s">
        <v>1902</v>
      </c>
      <c r="F579" s="48" t="s">
        <v>48</v>
      </c>
      <c r="G579" s="48" t="s">
        <v>58</v>
      </c>
      <c r="H579" s="50">
        <v>44902</v>
      </c>
      <c r="I579" s="50">
        <v>46203</v>
      </c>
      <c r="J579" s="39"/>
    </row>
    <row r="580" ht="18" customHeight="1" spans="1:10">
      <c r="A580" s="46" t="s">
        <v>4919</v>
      </c>
      <c r="B580" s="47" t="s">
        <v>4920</v>
      </c>
      <c r="C580" s="48">
        <v>18381084678</v>
      </c>
      <c r="D580" s="48" t="s">
        <v>44</v>
      </c>
      <c r="E580" s="49" t="s">
        <v>4921</v>
      </c>
      <c r="F580" s="48" t="s">
        <v>48</v>
      </c>
      <c r="G580" s="48" t="s">
        <v>58</v>
      </c>
      <c r="H580" s="50">
        <v>44904</v>
      </c>
      <c r="I580" s="50">
        <v>45107</v>
      </c>
      <c r="J580" s="39"/>
    </row>
    <row r="581" ht="18" customHeight="1" spans="1:10">
      <c r="A581" s="46" t="s">
        <v>4922</v>
      </c>
      <c r="B581" s="47" t="s">
        <v>4920</v>
      </c>
      <c r="C581" s="48">
        <v>15556996993</v>
      </c>
      <c r="D581" s="48" t="s">
        <v>57</v>
      </c>
      <c r="E581" s="49" t="s">
        <v>4923</v>
      </c>
      <c r="F581" s="48" t="s">
        <v>48</v>
      </c>
      <c r="G581" s="48" t="s">
        <v>58</v>
      </c>
      <c r="H581" s="50">
        <v>44904</v>
      </c>
      <c r="I581" s="50">
        <v>45473</v>
      </c>
      <c r="J581" s="39"/>
    </row>
    <row r="582" ht="18" customHeight="1" spans="1:10">
      <c r="A582" s="46" t="s">
        <v>4924</v>
      </c>
      <c r="B582" s="47" t="s">
        <v>4925</v>
      </c>
      <c r="C582" s="48">
        <v>18516298055</v>
      </c>
      <c r="D582" s="48" t="s">
        <v>68</v>
      </c>
      <c r="E582" s="49" t="s">
        <v>4926</v>
      </c>
      <c r="F582" s="48" t="s">
        <v>62</v>
      </c>
      <c r="G582" s="48" t="s">
        <v>58</v>
      </c>
      <c r="H582" s="50">
        <v>44893</v>
      </c>
      <c r="I582" s="50">
        <v>45473</v>
      </c>
      <c r="J582" s="39"/>
    </row>
    <row r="583" ht="18" customHeight="1" spans="1:10">
      <c r="A583" s="46" t="s">
        <v>4927</v>
      </c>
      <c r="B583" s="47" t="s">
        <v>4928</v>
      </c>
      <c r="C583" s="48">
        <v>18601192631</v>
      </c>
      <c r="D583" s="48" t="s">
        <v>50</v>
      </c>
      <c r="E583" s="49" t="s">
        <v>4929</v>
      </c>
      <c r="F583" s="48" t="s">
        <v>48</v>
      </c>
      <c r="G583" s="48" t="s">
        <v>58</v>
      </c>
      <c r="H583" s="50">
        <v>44887</v>
      </c>
      <c r="I583" s="50">
        <v>45473</v>
      </c>
      <c r="J583" s="39"/>
    </row>
    <row r="584" ht="18" customHeight="1" spans="1:10">
      <c r="A584" s="46" t="s">
        <v>4930</v>
      </c>
      <c r="B584" s="47" t="s">
        <v>4931</v>
      </c>
      <c r="C584" s="48">
        <v>18516515116</v>
      </c>
      <c r="D584" s="48" t="s">
        <v>57</v>
      </c>
      <c r="E584" s="49" t="s">
        <v>4932</v>
      </c>
      <c r="F584" s="48" t="s">
        <v>42</v>
      </c>
      <c r="G584" s="48" t="s">
        <v>58</v>
      </c>
      <c r="H584" s="50">
        <v>44874</v>
      </c>
      <c r="I584" s="50">
        <v>45473</v>
      </c>
      <c r="J584" s="39"/>
    </row>
    <row r="585" ht="18" customHeight="1" spans="1:10">
      <c r="A585" s="46" t="s">
        <v>4933</v>
      </c>
      <c r="B585" s="47" t="s">
        <v>4934</v>
      </c>
      <c r="C585" s="48">
        <v>18612450677</v>
      </c>
      <c r="D585" s="48" t="s">
        <v>68</v>
      </c>
      <c r="E585" s="49" t="s">
        <v>4935</v>
      </c>
      <c r="F585" s="48" t="s">
        <v>48</v>
      </c>
      <c r="G585" s="48" t="s">
        <v>58</v>
      </c>
      <c r="H585" s="50">
        <v>45000</v>
      </c>
      <c r="I585" s="50">
        <v>45473</v>
      </c>
      <c r="J585" s="39"/>
    </row>
    <row r="586" ht="18" customHeight="1" spans="1:10">
      <c r="A586" s="46" t="s">
        <v>2665</v>
      </c>
      <c r="B586" s="47" t="s">
        <v>2666</v>
      </c>
      <c r="C586" s="48">
        <v>18611370962</v>
      </c>
      <c r="D586" s="48" t="s">
        <v>134</v>
      </c>
      <c r="E586" s="49" t="s">
        <v>2667</v>
      </c>
      <c r="F586" s="48" t="s">
        <v>62</v>
      </c>
      <c r="G586" s="48" t="s">
        <v>58</v>
      </c>
      <c r="H586" s="50">
        <v>45358</v>
      </c>
      <c r="I586" s="50">
        <v>45838</v>
      </c>
      <c r="J586" s="39"/>
    </row>
    <row r="587" ht="18" customHeight="1" spans="1:10">
      <c r="A587" s="46" t="s">
        <v>1884</v>
      </c>
      <c r="B587" s="47" t="s">
        <v>4936</v>
      </c>
      <c r="C587" s="48">
        <v>13480238105</v>
      </c>
      <c r="D587" s="48" t="s">
        <v>57</v>
      </c>
      <c r="E587" s="49" t="s">
        <v>1886</v>
      </c>
      <c r="F587" s="48" t="s">
        <v>67</v>
      </c>
      <c r="G587" s="48" t="s">
        <v>37</v>
      </c>
      <c r="H587" s="50">
        <v>44879</v>
      </c>
      <c r="I587" s="50">
        <v>46203</v>
      </c>
      <c r="J587" s="39"/>
    </row>
    <row r="588" ht="18" customHeight="1" spans="1:10">
      <c r="A588" s="46" t="s">
        <v>1881</v>
      </c>
      <c r="B588" s="47" t="s">
        <v>1882</v>
      </c>
      <c r="C588" s="48">
        <v>13061768997</v>
      </c>
      <c r="D588" s="48" t="s">
        <v>57</v>
      </c>
      <c r="E588" s="49" t="s">
        <v>1883</v>
      </c>
      <c r="F588" s="48" t="s">
        <v>62</v>
      </c>
      <c r="G588" s="48" t="s">
        <v>58</v>
      </c>
      <c r="H588" s="50">
        <v>44876</v>
      </c>
      <c r="I588" s="50">
        <v>46203</v>
      </c>
      <c r="J588" s="39"/>
    </row>
    <row r="589" ht="18" customHeight="1" spans="1:10">
      <c r="A589" s="46" t="s">
        <v>1887</v>
      </c>
      <c r="B589" s="47" t="s">
        <v>4937</v>
      </c>
      <c r="C589" s="48">
        <v>18600488065</v>
      </c>
      <c r="D589" s="48" t="s">
        <v>1046</v>
      </c>
      <c r="E589" s="49" t="s">
        <v>1888</v>
      </c>
      <c r="F589" s="48" t="s">
        <v>48</v>
      </c>
      <c r="G589" s="48" t="s">
        <v>58</v>
      </c>
      <c r="H589" s="50">
        <v>44887</v>
      </c>
      <c r="I589" s="50">
        <v>46203</v>
      </c>
      <c r="J589" s="39"/>
    </row>
    <row r="590" ht="18" customHeight="1" spans="1:10">
      <c r="A590" s="46" t="s">
        <v>4938</v>
      </c>
      <c r="B590" s="47" t="s">
        <v>4939</v>
      </c>
      <c r="C590" s="48">
        <v>18329135603</v>
      </c>
      <c r="D590" s="48" t="s">
        <v>57</v>
      </c>
      <c r="E590" s="49" t="s">
        <v>4940</v>
      </c>
      <c r="F590" s="48" t="s">
        <v>42</v>
      </c>
      <c r="G590" s="48" t="s">
        <v>58</v>
      </c>
      <c r="H590" s="50">
        <v>44882</v>
      </c>
      <c r="I590" s="50">
        <v>45473</v>
      </c>
      <c r="J590" s="39"/>
    </row>
    <row r="591" ht="18" customHeight="1" spans="1:10">
      <c r="A591" s="46" t="s">
        <v>1920</v>
      </c>
      <c r="B591" s="47" t="s">
        <v>1922</v>
      </c>
      <c r="C591" s="48">
        <v>15001383841</v>
      </c>
      <c r="D591" s="48" t="s">
        <v>1046</v>
      </c>
      <c r="E591" s="49" t="s">
        <v>4941</v>
      </c>
      <c r="F591" s="48" t="s">
        <v>48</v>
      </c>
      <c r="G591" s="48" t="s">
        <v>58</v>
      </c>
      <c r="H591" s="50">
        <v>44918</v>
      </c>
      <c r="I591" s="50">
        <v>46203</v>
      </c>
      <c r="J591" s="39"/>
    </row>
    <row r="592" ht="18" customHeight="1" spans="1:10">
      <c r="A592" s="46" t="s">
        <v>2791</v>
      </c>
      <c r="B592" s="47" t="s">
        <v>4942</v>
      </c>
      <c r="C592" s="48">
        <v>17310549903</v>
      </c>
      <c r="D592" s="48" t="s">
        <v>44</v>
      </c>
      <c r="E592" s="49" t="s">
        <v>4943</v>
      </c>
      <c r="F592" s="48" t="s">
        <v>241</v>
      </c>
      <c r="G592" s="48" t="s">
        <v>58</v>
      </c>
      <c r="H592" s="50">
        <v>44861</v>
      </c>
      <c r="I592" s="50">
        <v>45473</v>
      </c>
      <c r="J592" s="39"/>
    </row>
    <row r="593" ht="18" customHeight="1" spans="1:10">
      <c r="A593" s="46" t="s">
        <v>1910</v>
      </c>
      <c r="B593" s="47" t="s">
        <v>4944</v>
      </c>
      <c r="C593" s="48">
        <v>18612290612</v>
      </c>
      <c r="D593" s="48" t="s">
        <v>57</v>
      </c>
      <c r="E593" s="49" t="s">
        <v>1913</v>
      </c>
      <c r="F593" s="48" t="s">
        <v>48</v>
      </c>
      <c r="G593" s="48" t="s">
        <v>58</v>
      </c>
      <c r="H593" s="50">
        <v>44910</v>
      </c>
      <c r="I593" s="50">
        <v>46203</v>
      </c>
      <c r="J593" s="39"/>
    </row>
    <row r="594" ht="18" customHeight="1" spans="1:10">
      <c r="A594" s="46" t="s">
        <v>1875</v>
      </c>
      <c r="B594" s="47" t="s">
        <v>1876</v>
      </c>
      <c r="C594" s="48">
        <v>15021567635</v>
      </c>
      <c r="D594" s="48" t="s">
        <v>68</v>
      </c>
      <c r="E594" s="49" t="s">
        <v>1878</v>
      </c>
      <c r="F594" s="48" t="s">
        <v>62</v>
      </c>
      <c r="G594" s="48" t="s">
        <v>37</v>
      </c>
      <c r="H594" s="50">
        <v>44872</v>
      </c>
      <c r="I594" s="50">
        <v>46203</v>
      </c>
      <c r="J594" s="39"/>
    </row>
    <row r="595" ht="18" customHeight="1" spans="1:10">
      <c r="A595" s="46" t="s">
        <v>4945</v>
      </c>
      <c r="B595" s="47" t="s">
        <v>4946</v>
      </c>
      <c r="C595" s="48">
        <v>18610314061</v>
      </c>
      <c r="D595" s="48" t="s">
        <v>134</v>
      </c>
      <c r="E595" s="49" t="s">
        <v>4947</v>
      </c>
      <c r="F595" s="48" t="s">
        <v>48</v>
      </c>
      <c r="G595" s="48" t="s">
        <v>58</v>
      </c>
      <c r="H595" s="50">
        <v>44858</v>
      </c>
      <c r="I595" s="50">
        <v>45107</v>
      </c>
      <c r="J595" s="39"/>
    </row>
    <row r="596" ht="18" customHeight="1" spans="1:10">
      <c r="A596" s="46" t="s">
        <v>4948</v>
      </c>
      <c r="B596" s="47" t="s">
        <v>4949</v>
      </c>
      <c r="C596" s="48">
        <v>13811400863</v>
      </c>
      <c r="D596" s="48" t="s">
        <v>305</v>
      </c>
      <c r="E596" s="49" t="s">
        <v>4950</v>
      </c>
      <c r="F596" s="48" t="s">
        <v>48</v>
      </c>
      <c r="G596" s="48" t="s">
        <v>58</v>
      </c>
      <c r="H596" s="50">
        <v>44900</v>
      </c>
      <c r="I596" s="50">
        <v>45107</v>
      </c>
      <c r="J596" s="39"/>
    </row>
    <row r="597" ht="18" customHeight="1" spans="1:10">
      <c r="A597" s="46" t="s">
        <v>4951</v>
      </c>
      <c r="B597" s="47" t="s">
        <v>1691</v>
      </c>
      <c r="C597" s="48">
        <v>18916221089</v>
      </c>
      <c r="D597" s="48" t="s">
        <v>57</v>
      </c>
      <c r="E597" s="49" t="s">
        <v>4952</v>
      </c>
      <c r="F597" s="48" t="s">
        <v>62</v>
      </c>
      <c r="G597" s="48" t="s">
        <v>58</v>
      </c>
      <c r="H597" s="50">
        <v>44845</v>
      </c>
      <c r="I597" s="50">
        <v>45107</v>
      </c>
      <c r="J597" s="39"/>
    </row>
    <row r="598" ht="18" customHeight="1" spans="1:10">
      <c r="A598" s="46" t="s">
        <v>1992</v>
      </c>
      <c r="B598" s="47" t="s">
        <v>2064</v>
      </c>
      <c r="C598" s="48">
        <v>18924643857</v>
      </c>
      <c r="D598" s="48" t="s">
        <v>68</v>
      </c>
      <c r="E598" s="49" t="s">
        <v>1995</v>
      </c>
      <c r="F598" s="48" t="s">
        <v>36</v>
      </c>
      <c r="G598" s="48" t="s">
        <v>58</v>
      </c>
      <c r="H598" s="50">
        <v>45023</v>
      </c>
      <c r="I598" s="50">
        <v>46203</v>
      </c>
      <c r="J598" s="39"/>
    </row>
    <row r="599" ht="18" customHeight="1" spans="1:10">
      <c r="A599" s="46" t="s">
        <v>4953</v>
      </c>
      <c r="B599" s="47" t="s">
        <v>4954</v>
      </c>
      <c r="C599" s="48">
        <v>13603005585</v>
      </c>
      <c r="D599" s="48" t="s">
        <v>57</v>
      </c>
      <c r="E599" s="49" t="s">
        <v>4955</v>
      </c>
      <c r="F599" s="48" t="s">
        <v>36</v>
      </c>
      <c r="G599" s="48" t="s">
        <v>58</v>
      </c>
      <c r="H599" s="50">
        <v>44876</v>
      </c>
      <c r="I599" s="50">
        <v>45260</v>
      </c>
      <c r="J599" s="39"/>
    </row>
    <row r="600" ht="18" customHeight="1" spans="1:10">
      <c r="A600" s="46" t="s">
        <v>1870</v>
      </c>
      <c r="B600" s="47" t="s">
        <v>697</v>
      </c>
      <c r="C600" s="48">
        <v>18516000928</v>
      </c>
      <c r="D600" s="48" t="s">
        <v>134</v>
      </c>
      <c r="E600" s="49" t="s">
        <v>1871</v>
      </c>
      <c r="F600" s="48" t="s">
        <v>62</v>
      </c>
      <c r="G600" s="48" t="s">
        <v>37</v>
      </c>
      <c r="H600" s="50">
        <v>44862</v>
      </c>
      <c r="I600" s="50">
        <v>46203</v>
      </c>
      <c r="J600" s="39"/>
    </row>
    <row r="601" ht="18" customHeight="1" spans="1:10">
      <c r="A601" s="46" t="s">
        <v>1966</v>
      </c>
      <c r="B601" s="47" t="s">
        <v>1967</v>
      </c>
      <c r="C601" s="48">
        <v>15901799952</v>
      </c>
      <c r="D601" s="48" t="s">
        <v>57</v>
      </c>
      <c r="E601" s="49" t="s">
        <v>1969</v>
      </c>
      <c r="F601" s="48" t="s">
        <v>62</v>
      </c>
      <c r="G601" s="48" t="s">
        <v>58</v>
      </c>
      <c r="H601" s="50">
        <v>44998</v>
      </c>
      <c r="I601" s="50">
        <v>46203</v>
      </c>
      <c r="J601" s="39"/>
    </row>
    <row r="602" ht="18" customHeight="1" spans="1:10">
      <c r="A602" s="46" t="s">
        <v>4956</v>
      </c>
      <c r="B602" s="47" t="s">
        <v>4957</v>
      </c>
      <c r="C602" s="48">
        <v>13911284510</v>
      </c>
      <c r="D602" s="48" t="s">
        <v>1046</v>
      </c>
      <c r="E602" s="49" t="s">
        <v>4958</v>
      </c>
      <c r="F602" s="48" t="s">
        <v>67</v>
      </c>
      <c r="G602" s="48" t="s">
        <v>58</v>
      </c>
      <c r="H602" s="50">
        <v>44860</v>
      </c>
      <c r="I602" s="50">
        <v>45107</v>
      </c>
      <c r="J602" s="39"/>
    </row>
    <row r="603" ht="18" customHeight="1" spans="1:10">
      <c r="A603" s="46" t="s">
        <v>1872</v>
      </c>
      <c r="B603" s="47" t="s">
        <v>1386</v>
      </c>
      <c r="C603" s="48">
        <v>13917526346</v>
      </c>
      <c r="D603" s="48" t="s">
        <v>134</v>
      </c>
      <c r="E603" s="49" t="s">
        <v>1874</v>
      </c>
      <c r="F603" s="48" t="s">
        <v>62</v>
      </c>
      <c r="G603" s="48" t="s">
        <v>37</v>
      </c>
      <c r="H603" s="50">
        <v>44865</v>
      </c>
      <c r="I603" s="50">
        <v>46203</v>
      </c>
      <c r="J603" s="39"/>
    </row>
    <row r="604" ht="18" customHeight="1" spans="1:10">
      <c r="A604" s="46" t="s">
        <v>1857</v>
      </c>
      <c r="B604" s="47" t="s">
        <v>1858</v>
      </c>
      <c r="C604" s="48">
        <v>13602882137</v>
      </c>
      <c r="D604" s="48" t="s">
        <v>68</v>
      </c>
      <c r="E604" s="49" t="s">
        <v>1859</v>
      </c>
      <c r="F604" s="48" t="s">
        <v>67</v>
      </c>
      <c r="G604" s="48" t="s">
        <v>58</v>
      </c>
      <c r="H604" s="50">
        <v>44853</v>
      </c>
      <c r="I604" s="50">
        <v>46203</v>
      </c>
      <c r="J604" s="39"/>
    </row>
    <row r="605" ht="18" customHeight="1" spans="1:10">
      <c r="A605" s="46" t="s">
        <v>3556</v>
      </c>
      <c r="B605" s="47" t="s">
        <v>3558</v>
      </c>
      <c r="C605" s="48">
        <v>18658817931</v>
      </c>
      <c r="D605" s="48" t="s">
        <v>44</v>
      </c>
      <c r="E605" s="49" t="s">
        <v>4959</v>
      </c>
      <c r="F605" s="48" t="s">
        <v>48</v>
      </c>
      <c r="G605" s="48" t="s">
        <v>58</v>
      </c>
      <c r="H605" s="50">
        <v>45740</v>
      </c>
      <c r="I605" s="50">
        <v>46203</v>
      </c>
      <c r="J605" s="39"/>
    </row>
    <row r="606" ht="18" customHeight="1" spans="1:10">
      <c r="A606" s="46" t="s">
        <v>4960</v>
      </c>
      <c r="B606" s="47" t="s">
        <v>4961</v>
      </c>
      <c r="C606" s="48">
        <v>15757909566</v>
      </c>
      <c r="D606" s="48" t="s">
        <v>57</v>
      </c>
      <c r="E606" s="49" t="s">
        <v>4962</v>
      </c>
      <c r="F606" s="48" t="s">
        <v>67</v>
      </c>
      <c r="G606" s="48" t="s">
        <v>58</v>
      </c>
      <c r="H606" s="50">
        <v>44847</v>
      </c>
      <c r="I606" s="50">
        <v>45473</v>
      </c>
      <c r="J606" s="39"/>
    </row>
    <row r="607" ht="18" customHeight="1" spans="1:10">
      <c r="A607" s="46" t="s">
        <v>4963</v>
      </c>
      <c r="B607" s="47" t="s">
        <v>68</v>
      </c>
      <c r="C607" s="48">
        <v>15203355969</v>
      </c>
      <c r="D607" s="48" t="s">
        <v>68</v>
      </c>
      <c r="E607" s="49" t="s">
        <v>4964</v>
      </c>
      <c r="F607" s="48" t="s">
        <v>62</v>
      </c>
      <c r="G607" s="48" t="s">
        <v>58</v>
      </c>
      <c r="H607" s="50">
        <v>44855</v>
      </c>
      <c r="I607" s="50">
        <v>45473</v>
      </c>
      <c r="J607" s="39"/>
    </row>
    <row r="608" ht="18" customHeight="1" spans="1:10">
      <c r="A608" s="46" t="s">
        <v>1854</v>
      </c>
      <c r="B608" s="47" t="s">
        <v>1855</v>
      </c>
      <c r="C608" s="48">
        <v>13814859491</v>
      </c>
      <c r="D608" s="48" t="s">
        <v>57</v>
      </c>
      <c r="E608" s="49" t="s">
        <v>1856</v>
      </c>
      <c r="F608" s="48" t="s">
        <v>121</v>
      </c>
      <c r="G608" s="48" t="s">
        <v>58</v>
      </c>
      <c r="H608" s="50">
        <v>44848</v>
      </c>
      <c r="I608" s="50">
        <v>45473</v>
      </c>
      <c r="J608" s="39"/>
    </row>
    <row r="609" ht="18" customHeight="1" spans="1:10">
      <c r="A609" s="46" t="s">
        <v>1804</v>
      </c>
      <c r="B609" s="47" t="s">
        <v>1815</v>
      </c>
      <c r="C609" s="48">
        <v>13249449636</v>
      </c>
      <c r="D609" s="48" t="s">
        <v>68</v>
      </c>
      <c r="E609" s="49" t="s">
        <v>1806</v>
      </c>
      <c r="F609" s="48" t="s">
        <v>507</v>
      </c>
      <c r="G609" s="48" t="s">
        <v>58</v>
      </c>
      <c r="H609" s="50">
        <v>44826</v>
      </c>
      <c r="I609" s="50">
        <v>45473</v>
      </c>
      <c r="J609" s="39"/>
    </row>
    <row r="610" ht="18" customHeight="1" spans="1:10">
      <c r="A610" s="46" t="s">
        <v>1860</v>
      </c>
      <c r="B610" s="47" t="s">
        <v>4965</v>
      </c>
      <c r="C610" s="48">
        <v>15201423460</v>
      </c>
      <c r="D610" s="48" t="s">
        <v>134</v>
      </c>
      <c r="E610" s="49" t="s">
        <v>1863</v>
      </c>
      <c r="F610" s="48" t="s">
        <v>42</v>
      </c>
      <c r="G610" s="48" t="s">
        <v>58</v>
      </c>
      <c r="H610" s="50">
        <v>44853</v>
      </c>
      <c r="I610" s="50">
        <v>46203</v>
      </c>
      <c r="J610" s="39"/>
    </row>
    <row r="611" ht="18" customHeight="1" spans="1:10">
      <c r="A611" s="46" t="s">
        <v>4966</v>
      </c>
      <c r="B611" s="47" t="s">
        <v>1379</v>
      </c>
      <c r="C611" s="48">
        <v>18665386172</v>
      </c>
      <c r="D611" s="48" t="s">
        <v>44</v>
      </c>
      <c r="E611" s="49" t="s">
        <v>4967</v>
      </c>
      <c r="F611" s="48" t="s">
        <v>36</v>
      </c>
      <c r="G611" s="48" t="s">
        <v>58</v>
      </c>
      <c r="H611" s="50">
        <v>45106</v>
      </c>
      <c r="I611" s="50">
        <v>45473</v>
      </c>
      <c r="J611" s="39"/>
    </row>
    <row r="612" ht="18" customHeight="1" spans="1:10">
      <c r="A612" s="46" t="s">
        <v>2879</v>
      </c>
      <c r="B612" s="47" t="s">
        <v>2880</v>
      </c>
      <c r="C612" s="48">
        <v>18519595802</v>
      </c>
      <c r="D612" s="48" t="s">
        <v>134</v>
      </c>
      <c r="E612" s="49" t="s">
        <v>2882</v>
      </c>
      <c r="F612" s="48" t="s">
        <v>48</v>
      </c>
      <c r="G612" s="48" t="s">
        <v>58</v>
      </c>
      <c r="H612" s="50">
        <v>45470</v>
      </c>
      <c r="I612" s="50">
        <v>45838</v>
      </c>
      <c r="J612" s="39"/>
    </row>
    <row r="613" ht="18" customHeight="1" spans="1:10">
      <c r="A613" s="46" t="s">
        <v>4968</v>
      </c>
      <c r="B613" s="47" t="s">
        <v>4969</v>
      </c>
      <c r="C613" s="48">
        <v>13488860636</v>
      </c>
      <c r="D613" s="48" t="s">
        <v>44</v>
      </c>
      <c r="E613" s="49" t="s">
        <v>4970</v>
      </c>
      <c r="F613" s="48" t="s">
        <v>48</v>
      </c>
      <c r="G613" s="48" t="s">
        <v>58</v>
      </c>
      <c r="H613" s="50">
        <v>44811</v>
      </c>
      <c r="I613" s="50">
        <v>45107</v>
      </c>
      <c r="J613" s="39"/>
    </row>
    <row r="614" ht="18" customHeight="1" spans="1:10">
      <c r="A614" s="46" t="s">
        <v>1851</v>
      </c>
      <c r="B614" s="47" t="s">
        <v>4971</v>
      </c>
      <c r="C614" s="48">
        <v>18010180519</v>
      </c>
      <c r="D614" s="48" t="s">
        <v>363</v>
      </c>
      <c r="E614" s="49" t="s">
        <v>1853</v>
      </c>
      <c r="F614" s="48" t="s">
        <v>48</v>
      </c>
      <c r="G614" s="48" t="s">
        <v>37</v>
      </c>
      <c r="H614" s="50">
        <v>44823</v>
      </c>
      <c r="I614" s="50">
        <v>46203</v>
      </c>
      <c r="J614" s="39"/>
    </row>
    <row r="615" ht="18" customHeight="1" spans="1:10">
      <c r="A615" s="46" t="s">
        <v>1864</v>
      </c>
      <c r="B615" s="47" t="s">
        <v>1865</v>
      </c>
      <c r="C615" s="48">
        <v>15601722337</v>
      </c>
      <c r="D615" s="48" t="s">
        <v>44</v>
      </c>
      <c r="E615" s="49" t="s">
        <v>1866</v>
      </c>
      <c r="F615" s="48" t="s">
        <v>62</v>
      </c>
      <c r="G615" s="48" t="s">
        <v>37</v>
      </c>
      <c r="H615" s="50">
        <v>44853</v>
      </c>
      <c r="I615" s="50">
        <v>46203</v>
      </c>
      <c r="J615" s="39"/>
    </row>
    <row r="616" ht="18" customHeight="1" spans="1:10">
      <c r="A616" s="46" t="s">
        <v>1845</v>
      </c>
      <c r="B616" s="47" t="s">
        <v>4264</v>
      </c>
      <c r="C616" s="48">
        <v>15810538672</v>
      </c>
      <c r="D616" s="48" t="s">
        <v>134</v>
      </c>
      <c r="E616" s="49" t="s">
        <v>1847</v>
      </c>
      <c r="F616" s="48" t="s">
        <v>48</v>
      </c>
      <c r="G616" s="48" t="s">
        <v>58</v>
      </c>
      <c r="H616" s="50">
        <v>44811</v>
      </c>
      <c r="I616" s="50">
        <v>46203</v>
      </c>
      <c r="J616" s="39"/>
    </row>
    <row r="617" ht="18" customHeight="1" spans="1:10">
      <c r="A617" s="46" t="s">
        <v>2725</v>
      </c>
      <c r="B617" s="47" t="s">
        <v>2726</v>
      </c>
      <c r="C617" s="48">
        <v>18500137269</v>
      </c>
      <c r="D617" s="48" t="s">
        <v>57</v>
      </c>
      <c r="E617" s="49" t="s">
        <v>2727</v>
      </c>
      <c r="F617" s="48" t="s">
        <v>48</v>
      </c>
      <c r="G617" s="48" t="s">
        <v>58</v>
      </c>
      <c r="H617" s="50">
        <v>45393</v>
      </c>
      <c r="I617" s="50">
        <v>45838</v>
      </c>
      <c r="J617" s="39"/>
    </row>
    <row r="618" ht="18" customHeight="1" spans="1:10">
      <c r="A618" s="46" t="s">
        <v>2827</v>
      </c>
      <c r="B618" s="47" t="s">
        <v>4972</v>
      </c>
      <c r="C618" s="48">
        <v>18994047688</v>
      </c>
      <c r="D618" s="48" t="s">
        <v>44</v>
      </c>
      <c r="E618" s="49" t="s">
        <v>4973</v>
      </c>
      <c r="F618" s="48" t="s">
        <v>241</v>
      </c>
      <c r="G618" s="48" t="s">
        <v>58</v>
      </c>
      <c r="H618" s="50">
        <v>44819</v>
      </c>
      <c r="I618" s="50">
        <v>45473</v>
      </c>
      <c r="J618" s="39"/>
    </row>
    <row r="619" ht="18" customHeight="1" spans="1:10">
      <c r="A619" s="46" t="s">
        <v>4974</v>
      </c>
      <c r="B619" s="47" t="s">
        <v>4150</v>
      </c>
      <c r="C619" s="48">
        <v>18802014980</v>
      </c>
      <c r="D619" s="48" t="s">
        <v>68</v>
      </c>
      <c r="E619" s="49" t="s">
        <v>4975</v>
      </c>
      <c r="F619" s="48" t="s">
        <v>67</v>
      </c>
      <c r="G619" s="48" t="s">
        <v>58</v>
      </c>
      <c r="H619" s="50">
        <v>44797</v>
      </c>
      <c r="I619" s="50">
        <v>45107</v>
      </c>
      <c r="J619" s="39"/>
    </row>
    <row r="620" ht="18" customHeight="1" spans="1:10">
      <c r="A620" s="46" t="s">
        <v>1824</v>
      </c>
      <c r="B620" s="47" t="s">
        <v>4976</v>
      </c>
      <c r="C620" s="48">
        <v>13521273201</v>
      </c>
      <c r="D620" s="48" t="s">
        <v>44</v>
      </c>
      <c r="E620" s="49" t="s">
        <v>1827</v>
      </c>
      <c r="F620" s="48" t="s">
        <v>48</v>
      </c>
      <c r="G620" s="48" t="s">
        <v>58</v>
      </c>
      <c r="H620" s="50">
        <v>44803</v>
      </c>
      <c r="I620" s="50">
        <v>45838</v>
      </c>
      <c r="J620" s="39"/>
    </row>
    <row r="621" ht="18" customHeight="1" spans="1:10">
      <c r="A621" s="46" t="s">
        <v>1848</v>
      </c>
      <c r="B621" s="47" t="s">
        <v>1849</v>
      </c>
      <c r="C621" s="48">
        <v>13811239582</v>
      </c>
      <c r="D621" s="48" t="s">
        <v>50</v>
      </c>
      <c r="E621" s="49" t="s">
        <v>1850</v>
      </c>
      <c r="F621" s="48" t="s">
        <v>48</v>
      </c>
      <c r="G621" s="48" t="s">
        <v>58</v>
      </c>
      <c r="H621" s="50">
        <v>44818</v>
      </c>
      <c r="I621" s="50">
        <v>46203</v>
      </c>
      <c r="J621" s="39"/>
    </row>
    <row r="622" ht="18" customHeight="1" spans="1:10">
      <c r="A622" s="46" t="s">
        <v>1841</v>
      </c>
      <c r="B622" s="47" t="s">
        <v>1842</v>
      </c>
      <c r="C622" s="48">
        <v>18600671266</v>
      </c>
      <c r="D622" s="48" t="s">
        <v>363</v>
      </c>
      <c r="E622" s="49" t="s">
        <v>1844</v>
      </c>
      <c r="F622" s="48" t="s">
        <v>48</v>
      </c>
      <c r="G622" s="48" t="s">
        <v>37</v>
      </c>
      <c r="H622" s="50">
        <v>44809</v>
      </c>
      <c r="I622" s="50">
        <v>46203</v>
      </c>
      <c r="J622" s="39"/>
    </row>
    <row r="623" ht="18" customHeight="1" spans="1:10">
      <c r="A623" s="46" t="s">
        <v>4977</v>
      </c>
      <c r="B623" s="47" t="s">
        <v>746</v>
      </c>
      <c r="C623" s="48">
        <v>15811038057</v>
      </c>
      <c r="D623" s="48" t="s">
        <v>2152</v>
      </c>
      <c r="E623" s="49" t="s">
        <v>4978</v>
      </c>
      <c r="F623" s="48" t="s">
        <v>48</v>
      </c>
      <c r="G623" s="48" t="s">
        <v>58</v>
      </c>
      <c r="H623" s="50">
        <v>44809</v>
      </c>
      <c r="I623" s="50">
        <v>45107</v>
      </c>
      <c r="J623" s="39"/>
    </row>
    <row r="624" ht="18" customHeight="1" spans="1:10">
      <c r="A624" s="46" t="s">
        <v>4979</v>
      </c>
      <c r="B624" s="47" t="s">
        <v>4980</v>
      </c>
      <c r="C624" s="48">
        <v>13311382961</v>
      </c>
      <c r="D624" s="48" t="s">
        <v>50</v>
      </c>
      <c r="E624" s="49" t="s">
        <v>4981</v>
      </c>
      <c r="F624" s="48" t="s">
        <v>48</v>
      </c>
      <c r="G624" s="48" t="s">
        <v>58</v>
      </c>
      <c r="H624" s="50">
        <v>44848</v>
      </c>
      <c r="I624" s="50">
        <v>45473</v>
      </c>
      <c r="J624" s="39"/>
    </row>
    <row r="625" ht="18" customHeight="1" spans="1:10">
      <c r="A625" s="46" t="s">
        <v>4982</v>
      </c>
      <c r="B625" s="47" t="s">
        <v>2913</v>
      </c>
      <c r="C625" s="48">
        <v>13810789419</v>
      </c>
      <c r="D625" s="48" t="s">
        <v>134</v>
      </c>
      <c r="E625" s="49" t="s">
        <v>4983</v>
      </c>
      <c r="F625" s="48" t="s">
        <v>308</v>
      </c>
      <c r="G625" s="48" t="s">
        <v>58</v>
      </c>
      <c r="H625" s="50">
        <v>44825</v>
      </c>
      <c r="I625" s="50">
        <v>45199</v>
      </c>
      <c r="J625" s="39"/>
    </row>
    <row r="626" ht="18" customHeight="1" spans="1:10">
      <c r="A626" s="46" t="s">
        <v>1814</v>
      </c>
      <c r="B626" s="47" t="s">
        <v>1815</v>
      </c>
      <c r="C626" s="48">
        <v>13524741240</v>
      </c>
      <c r="D626" s="48" t="s">
        <v>68</v>
      </c>
      <c r="E626" s="49" t="s">
        <v>1817</v>
      </c>
      <c r="F626" s="48" t="s">
        <v>62</v>
      </c>
      <c r="G626" s="48" t="s">
        <v>37</v>
      </c>
      <c r="H626" s="50">
        <v>44795</v>
      </c>
      <c r="I626" s="50">
        <v>46203</v>
      </c>
      <c r="J626" s="39"/>
    </row>
    <row r="627" ht="18" customHeight="1" spans="1:10">
      <c r="A627" s="46" t="s">
        <v>1821</v>
      </c>
      <c r="B627" s="47" t="s">
        <v>1822</v>
      </c>
      <c r="C627" s="48">
        <v>18717970886</v>
      </c>
      <c r="D627" s="48" t="s">
        <v>44</v>
      </c>
      <c r="E627" s="49" t="s">
        <v>1823</v>
      </c>
      <c r="F627" s="48" t="s">
        <v>62</v>
      </c>
      <c r="G627" s="48" t="s">
        <v>58</v>
      </c>
      <c r="H627" s="50">
        <v>44803</v>
      </c>
      <c r="I627" s="50">
        <v>46203</v>
      </c>
      <c r="J627" s="39"/>
    </row>
    <row r="628" ht="18" customHeight="1" spans="1:10">
      <c r="A628" s="46" t="s">
        <v>1818</v>
      </c>
      <c r="B628" s="47" t="s">
        <v>4984</v>
      </c>
      <c r="C628" s="48">
        <v>13524102003</v>
      </c>
      <c r="D628" s="48" t="s">
        <v>68</v>
      </c>
      <c r="E628" s="49" t="s">
        <v>1820</v>
      </c>
      <c r="F628" s="48" t="s">
        <v>62</v>
      </c>
      <c r="G628" s="48" t="s">
        <v>37</v>
      </c>
      <c r="H628" s="50">
        <v>44795</v>
      </c>
      <c r="I628" s="50">
        <v>46203</v>
      </c>
      <c r="J628" s="39"/>
    </row>
    <row r="629" ht="18" customHeight="1" spans="1:10">
      <c r="A629" s="46" t="s">
        <v>4985</v>
      </c>
      <c r="B629" s="47" t="s">
        <v>4590</v>
      </c>
      <c r="C629" s="48">
        <v>13051000520</v>
      </c>
      <c r="D629" s="48" t="s">
        <v>68</v>
      </c>
      <c r="E629" s="49" t="s">
        <v>4986</v>
      </c>
      <c r="F629" s="48" t="s">
        <v>48</v>
      </c>
      <c r="G629" s="48" t="s">
        <v>58</v>
      </c>
      <c r="H629" s="50">
        <v>44813</v>
      </c>
      <c r="I629" s="50">
        <v>45473</v>
      </c>
      <c r="J629" s="39"/>
    </row>
    <row r="630" ht="18" customHeight="1" spans="1:10">
      <c r="A630" s="46" t="s">
        <v>1879</v>
      </c>
      <c r="B630" s="47" t="s">
        <v>71</v>
      </c>
      <c r="C630" s="48">
        <v>18616997710</v>
      </c>
      <c r="D630" s="48" t="s">
        <v>44</v>
      </c>
      <c r="E630" s="49" t="s">
        <v>1880</v>
      </c>
      <c r="F630" s="48" t="s">
        <v>62</v>
      </c>
      <c r="G630" s="48" t="s">
        <v>58</v>
      </c>
      <c r="H630" s="50">
        <v>44872</v>
      </c>
      <c r="I630" s="50">
        <v>46203</v>
      </c>
      <c r="J630" s="39"/>
    </row>
    <row r="631" ht="18" customHeight="1" spans="1:10">
      <c r="A631" s="46" t="s">
        <v>2426</v>
      </c>
      <c r="B631" s="47" t="s">
        <v>2427</v>
      </c>
      <c r="C631" s="48">
        <v>13522113678</v>
      </c>
      <c r="D631" s="48" t="s">
        <v>57</v>
      </c>
      <c r="E631" s="49" t="s">
        <v>2428</v>
      </c>
      <c r="F631" s="48" t="s">
        <v>48</v>
      </c>
      <c r="G631" s="48" t="s">
        <v>58</v>
      </c>
      <c r="H631" s="50">
        <v>45257</v>
      </c>
      <c r="I631" s="50">
        <v>46203</v>
      </c>
      <c r="J631" s="39"/>
    </row>
    <row r="632" ht="18" customHeight="1" spans="1:10">
      <c r="A632" s="46" t="s">
        <v>1828</v>
      </c>
      <c r="B632" s="47" t="s">
        <v>1829</v>
      </c>
      <c r="C632" s="48">
        <v>13706134550</v>
      </c>
      <c r="D632" s="48" t="s">
        <v>363</v>
      </c>
      <c r="E632" s="49" t="s">
        <v>1830</v>
      </c>
      <c r="F632" s="48" t="s">
        <v>121</v>
      </c>
      <c r="G632" s="48" t="s">
        <v>58</v>
      </c>
      <c r="H632" s="50">
        <v>44803</v>
      </c>
      <c r="I632" s="50">
        <v>45838</v>
      </c>
      <c r="J632" s="39"/>
    </row>
    <row r="633" ht="18" customHeight="1" spans="1:10">
      <c r="A633" s="46" t="s">
        <v>4987</v>
      </c>
      <c r="B633" s="47" t="s">
        <v>4988</v>
      </c>
      <c r="C633" s="48">
        <v>13995513599</v>
      </c>
      <c r="D633" s="48" t="s">
        <v>2152</v>
      </c>
      <c r="E633" s="49" t="s">
        <v>4989</v>
      </c>
      <c r="F633" s="48" t="s">
        <v>507</v>
      </c>
      <c r="G633" s="48" t="s">
        <v>58</v>
      </c>
      <c r="H633" s="50">
        <v>44789</v>
      </c>
      <c r="I633" s="50">
        <v>45107</v>
      </c>
      <c r="J633" s="39"/>
    </row>
    <row r="634" ht="18" customHeight="1" spans="1:10">
      <c r="A634" s="46" t="s">
        <v>1807</v>
      </c>
      <c r="B634" s="47" t="s">
        <v>1808</v>
      </c>
      <c r="C634" s="48">
        <v>17717331676</v>
      </c>
      <c r="D634" s="48" t="s">
        <v>68</v>
      </c>
      <c r="E634" s="49" t="s">
        <v>1809</v>
      </c>
      <c r="F634" s="48" t="s">
        <v>42</v>
      </c>
      <c r="G634" s="48" t="s">
        <v>37</v>
      </c>
      <c r="H634" s="50">
        <v>44785</v>
      </c>
      <c r="I634" s="50">
        <v>46203</v>
      </c>
      <c r="J634" s="39"/>
    </row>
    <row r="635" ht="18" customHeight="1" spans="1:10">
      <c r="A635" s="46" t="s">
        <v>2147</v>
      </c>
      <c r="B635" s="47" t="s">
        <v>4319</v>
      </c>
      <c r="C635" s="48">
        <v>18611102644</v>
      </c>
      <c r="D635" s="48" t="s">
        <v>50</v>
      </c>
      <c r="E635" s="49" t="s">
        <v>2149</v>
      </c>
      <c r="F635" s="48" t="s">
        <v>48</v>
      </c>
      <c r="G635" s="48" t="s">
        <v>58</v>
      </c>
      <c r="H635" s="50">
        <v>45120</v>
      </c>
      <c r="I635" s="50">
        <v>45838</v>
      </c>
      <c r="J635" s="39"/>
    </row>
    <row r="636" ht="18" customHeight="1" spans="1:10">
      <c r="A636" s="46" t="s">
        <v>4990</v>
      </c>
      <c r="B636" s="47" t="s">
        <v>4991</v>
      </c>
      <c r="C636" s="48">
        <v>13509324395</v>
      </c>
      <c r="D636" s="48" t="s">
        <v>44</v>
      </c>
      <c r="E636" s="49" t="s">
        <v>4992</v>
      </c>
      <c r="F636" s="48" t="s">
        <v>4760</v>
      </c>
      <c r="G636" s="48" t="s">
        <v>58</v>
      </c>
      <c r="H636" s="50">
        <v>44806</v>
      </c>
      <c r="I636" s="50">
        <v>45473</v>
      </c>
      <c r="J636" s="39"/>
    </row>
    <row r="637" ht="18" customHeight="1" spans="1:10">
      <c r="A637" s="46" t="s">
        <v>4993</v>
      </c>
      <c r="B637" s="47" t="s">
        <v>4568</v>
      </c>
      <c r="C637" s="48">
        <v>15047731831</v>
      </c>
      <c r="D637" s="48" t="s">
        <v>68</v>
      </c>
      <c r="E637" s="49" t="s">
        <v>4994</v>
      </c>
      <c r="F637" s="48" t="s">
        <v>48</v>
      </c>
      <c r="G637" s="48" t="s">
        <v>58</v>
      </c>
      <c r="H637" s="50">
        <v>44774</v>
      </c>
      <c r="I637" s="50">
        <v>45107</v>
      </c>
      <c r="J637" s="39"/>
    </row>
    <row r="638" ht="18" customHeight="1" spans="1:10">
      <c r="A638" s="46" t="s">
        <v>4995</v>
      </c>
      <c r="B638" s="47" t="s">
        <v>4996</v>
      </c>
      <c r="C638" s="48">
        <v>13426369347</v>
      </c>
      <c r="D638" s="48" t="s">
        <v>57</v>
      </c>
      <c r="E638" s="49" t="s">
        <v>4997</v>
      </c>
      <c r="F638" s="48" t="s">
        <v>48</v>
      </c>
      <c r="G638" s="48" t="s">
        <v>58</v>
      </c>
      <c r="H638" s="50">
        <v>44809</v>
      </c>
      <c r="I638" s="50">
        <v>45473</v>
      </c>
      <c r="J638" s="39"/>
    </row>
    <row r="639" ht="18" customHeight="1" spans="1:10">
      <c r="A639" s="46" t="s">
        <v>1838</v>
      </c>
      <c r="B639" s="47" t="s">
        <v>1839</v>
      </c>
      <c r="C639" s="48">
        <v>18559027105</v>
      </c>
      <c r="D639" s="48" t="s">
        <v>134</v>
      </c>
      <c r="E639" s="49" t="s">
        <v>1840</v>
      </c>
      <c r="F639" s="48" t="s">
        <v>518</v>
      </c>
      <c r="G639" s="48" t="s">
        <v>37</v>
      </c>
      <c r="H639" s="50">
        <v>44804</v>
      </c>
      <c r="I639" s="50">
        <v>46203</v>
      </c>
      <c r="J639" s="39"/>
    </row>
    <row r="640" ht="18" customHeight="1" spans="1:10">
      <c r="A640" s="46" t="s">
        <v>1790</v>
      </c>
      <c r="B640" s="47" t="s">
        <v>4293</v>
      </c>
      <c r="C640" s="48">
        <v>18601382363</v>
      </c>
      <c r="D640" s="48" t="s">
        <v>134</v>
      </c>
      <c r="E640" s="49" t="s">
        <v>1793</v>
      </c>
      <c r="F640" s="48" t="s">
        <v>48</v>
      </c>
      <c r="G640" s="48" t="s">
        <v>58</v>
      </c>
      <c r="H640" s="50">
        <v>44776</v>
      </c>
      <c r="I640" s="50">
        <v>46203</v>
      </c>
      <c r="J640" s="39"/>
    </row>
    <row r="641" ht="18" customHeight="1" spans="1:10">
      <c r="A641" s="46" t="s">
        <v>1835</v>
      </c>
      <c r="B641" s="47" t="s">
        <v>1836</v>
      </c>
      <c r="C641" s="48">
        <v>18621692186</v>
      </c>
      <c r="D641" s="48" t="s">
        <v>44</v>
      </c>
      <c r="E641" s="49" t="s">
        <v>1837</v>
      </c>
      <c r="F641" s="48" t="s">
        <v>62</v>
      </c>
      <c r="G641" s="48" t="s">
        <v>37</v>
      </c>
      <c r="H641" s="50">
        <v>44804</v>
      </c>
      <c r="I641" s="50">
        <v>46203</v>
      </c>
      <c r="J641" s="39"/>
    </row>
    <row r="642" ht="18" customHeight="1" spans="1:10">
      <c r="A642" s="46" t="s">
        <v>4998</v>
      </c>
      <c r="B642" s="47" t="s">
        <v>4999</v>
      </c>
      <c r="C642" s="48">
        <v>18611132231</v>
      </c>
      <c r="D642" s="48" t="s">
        <v>2152</v>
      </c>
      <c r="E642" s="49" t="s">
        <v>5000</v>
      </c>
      <c r="F642" s="48" t="s">
        <v>48</v>
      </c>
      <c r="G642" s="48" t="s">
        <v>58</v>
      </c>
      <c r="H642" s="50">
        <v>44842</v>
      </c>
      <c r="I642" s="50">
        <v>45107</v>
      </c>
      <c r="J642" s="39"/>
    </row>
    <row r="643" ht="18" customHeight="1" spans="1:10">
      <c r="A643" s="46" t="s">
        <v>5001</v>
      </c>
      <c r="B643" s="47" t="s">
        <v>746</v>
      </c>
      <c r="C643" s="48">
        <v>18682316060</v>
      </c>
      <c r="D643" s="48" t="s">
        <v>68</v>
      </c>
      <c r="E643" s="49" t="s">
        <v>5002</v>
      </c>
      <c r="F643" s="48" t="s">
        <v>36</v>
      </c>
      <c r="G643" s="48" t="s">
        <v>58</v>
      </c>
      <c r="H643" s="50">
        <v>44842</v>
      </c>
      <c r="I643" s="50">
        <v>45473</v>
      </c>
      <c r="J643" s="39"/>
    </row>
    <row r="644" ht="18" customHeight="1" spans="1:10">
      <c r="A644" s="46" t="s">
        <v>1794</v>
      </c>
      <c r="B644" s="47" t="s">
        <v>5003</v>
      </c>
      <c r="C644" s="48">
        <v>13105603104</v>
      </c>
      <c r="D644" s="48" t="s">
        <v>68</v>
      </c>
      <c r="E644" s="49" t="s">
        <v>1796</v>
      </c>
      <c r="F644" s="48" t="s">
        <v>62</v>
      </c>
      <c r="G644" s="48" t="s">
        <v>37</v>
      </c>
      <c r="H644" s="50">
        <v>44778</v>
      </c>
      <c r="I644" s="50">
        <v>46203</v>
      </c>
      <c r="J644" s="39"/>
    </row>
    <row r="645" ht="18" customHeight="1" spans="1:10">
      <c r="A645" s="46" t="s">
        <v>5004</v>
      </c>
      <c r="B645" s="47" t="s">
        <v>5005</v>
      </c>
      <c r="C645" s="48">
        <v>18067969749</v>
      </c>
      <c r="D645" s="48" t="s">
        <v>44</v>
      </c>
      <c r="E645" s="49" t="s">
        <v>5006</v>
      </c>
      <c r="F645" s="48" t="s">
        <v>42</v>
      </c>
      <c r="G645" s="48" t="s">
        <v>58</v>
      </c>
      <c r="H645" s="50">
        <v>44771</v>
      </c>
      <c r="I645" s="50">
        <v>45473</v>
      </c>
      <c r="J645" s="39"/>
    </row>
    <row r="646" ht="18" customHeight="1" spans="1:10">
      <c r="A646" s="46" t="s">
        <v>1797</v>
      </c>
      <c r="B646" s="47" t="s">
        <v>283</v>
      </c>
      <c r="C646" s="48">
        <v>13581508014</v>
      </c>
      <c r="D646" s="48" t="s">
        <v>68</v>
      </c>
      <c r="E646" s="49" t="s">
        <v>1799</v>
      </c>
      <c r="F646" s="48" t="s">
        <v>48</v>
      </c>
      <c r="G646" s="48" t="s">
        <v>58</v>
      </c>
      <c r="H646" s="50">
        <v>44781</v>
      </c>
      <c r="I646" s="50">
        <v>46203</v>
      </c>
      <c r="J646" s="39"/>
    </row>
    <row r="647" ht="18" customHeight="1" spans="1:10">
      <c r="A647" s="46" t="s">
        <v>2536</v>
      </c>
      <c r="B647" s="47" t="s">
        <v>5007</v>
      </c>
      <c r="C647" s="48">
        <v>18611668381</v>
      </c>
      <c r="D647" s="48" t="s">
        <v>68</v>
      </c>
      <c r="E647" s="49" t="s">
        <v>2537</v>
      </c>
      <c r="F647" s="48" t="s">
        <v>48</v>
      </c>
      <c r="G647" s="48" t="s">
        <v>37</v>
      </c>
      <c r="H647" s="50">
        <v>44842</v>
      </c>
      <c r="I647" s="50">
        <v>46203</v>
      </c>
      <c r="J647" s="39"/>
    </row>
    <row r="648" ht="18" customHeight="1" spans="1:10">
      <c r="A648" s="46" t="s">
        <v>1892</v>
      </c>
      <c r="B648" s="47" t="s">
        <v>1893</v>
      </c>
      <c r="C648" s="48">
        <v>13699403588</v>
      </c>
      <c r="D648" s="48" t="s">
        <v>57</v>
      </c>
      <c r="E648" s="49" t="s">
        <v>1894</v>
      </c>
      <c r="F648" s="48" t="s">
        <v>308</v>
      </c>
      <c r="G648" s="48" t="s">
        <v>37</v>
      </c>
      <c r="H648" s="50">
        <v>44894</v>
      </c>
      <c r="I648" s="50">
        <v>46203</v>
      </c>
      <c r="J648" s="39"/>
    </row>
    <row r="649" ht="18" customHeight="1" spans="1:10">
      <c r="A649" s="46" t="s">
        <v>5008</v>
      </c>
      <c r="B649" s="47" t="s">
        <v>2934</v>
      </c>
      <c r="C649" s="48">
        <v>13666698659</v>
      </c>
      <c r="D649" s="48" t="s">
        <v>44</v>
      </c>
      <c r="E649" s="49" t="s">
        <v>5009</v>
      </c>
      <c r="F649" s="48" t="s">
        <v>42</v>
      </c>
      <c r="G649" s="48" t="s">
        <v>58</v>
      </c>
      <c r="H649" s="50">
        <v>44767</v>
      </c>
      <c r="I649" s="50">
        <v>45107</v>
      </c>
      <c r="J649" s="39"/>
    </row>
    <row r="650" ht="18" customHeight="1" spans="1:10">
      <c r="A650" s="46" t="s">
        <v>2933</v>
      </c>
      <c r="B650" s="47" t="s">
        <v>2934</v>
      </c>
      <c r="C650" s="48">
        <v>13588067654</v>
      </c>
      <c r="D650" s="48" t="s">
        <v>68</v>
      </c>
      <c r="E650" s="49" t="s">
        <v>5010</v>
      </c>
      <c r="F650" s="48" t="s">
        <v>42</v>
      </c>
      <c r="G650" s="48" t="s">
        <v>58</v>
      </c>
      <c r="H650" s="50">
        <v>44803</v>
      </c>
      <c r="I650" s="50">
        <v>45473</v>
      </c>
      <c r="J650" s="39"/>
    </row>
    <row r="651" ht="18" customHeight="1" spans="1:10">
      <c r="A651" s="46" t="s">
        <v>5011</v>
      </c>
      <c r="B651" s="47" t="s">
        <v>1999</v>
      </c>
      <c r="C651" s="48">
        <v>13678041026</v>
      </c>
      <c r="D651" s="48" t="s">
        <v>221</v>
      </c>
      <c r="E651" s="49" t="s">
        <v>5012</v>
      </c>
      <c r="F651" s="48" t="s">
        <v>308</v>
      </c>
      <c r="G651" s="48" t="s">
        <v>58</v>
      </c>
      <c r="H651" s="50">
        <v>44778</v>
      </c>
      <c r="I651" s="50">
        <v>45022</v>
      </c>
      <c r="J651" s="39"/>
    </row>
    <row r="652" ht="18" customHeight="1" spans="1:10">
      <c r="A652" s="46" t="s">
        <v>2356</v>
      </c>
      <c r="B652" s="47" t="s">
        <v>1495</v>
      </c>
      <c r="C652" s="48">
        <v>15306554535</v>
      </c>
      <c r="D652" s="48" t="s">
        <v>68</v>
      </c>
      <c r="E652" s="49" t="s">
        <v>2357</v>
      </c>
      <c r="F652" s="48" t="s">
        <v>42</v>
      </c>
      <c r="G652" s="48" t="s">
        <v>58</v>
      </c>
      <c r="H652" s="50">
        <v>44826</v>
      </c>
      <c r="I652" s="50">
        <v>45838</v>
      </c>
      <c r="J652" s="39"/>
    </row>
    <row r="653" ht="18" customHeight="1" spans="1:10">
      <c r="A653" s="46" t="s">
        <v>5013</v>
      </c>
      <c r="B653" s="47" t="s">
        <v>5014</v>
      </c>
      <c r="C653" s="48">
        <v>13380013392</v>
      </c>
      <c r="D653" s="48" t="s">
        <v>68</v>
      </c>
      <c r="E653" s="49" t="s">
        <v>5015</v>
      </c>
      <c r="F653" s="48" t="s">
        <v>67</v>
      </c>
      <c r="G653" s="48" t="s">
        <v>58</v>
      </c>
      <c r="H653" s="50">
        <v>44783</v>
      </c>
      <c r="I653" s="50">
        <v>45473</v>
      </c>
      <c r="J653" s="39"/>
    </row>
    <row r="654" ht="18" customHeight="1" spans="1:10">
      <c r="A654" s="46" t="s">
        <v>1810</v>
      </c>
      <c r="B654" s="47" t="s">
        <v>1811</v>
      </c>
      <c r="C654" s="48">
        <v>13602606902</v>
      </c>
      <c r="D654" s="48" t="s">
        <v>50</v>
      </c>
      <c r="E654" s="49" t="s">
        <v>1813</v>
      </c>
      <c r="F654" s="48" t="s">
        <v>36</v>
      </c>
      <c r="G654" s="48" t="s">
        <v>58</v>
      </c>
      <c r="H654" s="50">
        <v>44785</v>
      </c>
      <c r="I654" s="50">
        <v>46203</v>
      </c>
      <c r="J654" s="39"/>
    </row>
    <row r="655" ht="18" customHeight="1" spans="1:10">
      <c r="A655" s="46" t="s">
        <v>1770</v>
      </c>
      <c r="B655" s="47" t="s">
        <v>1771</v>
      </c>
      <c r="C655" s="48">
        <v>18616225836</v>
      </c>
      <c r="D655" s="48" t="s">
        <v>44</v>
      </c>
      <c r="E655" s="49" t="s">
        <v>1772</v>
      </c>
      <c r="F655" s="48" t="s">
        <v>62</v>
      </c>
      <c r="G655" s="48" t="s">
        <v>58</v>
      </c>
      <c r="H655" s="50">
        <v>44757</v>
      </c>
      <c r="I655" s="50">
        <v>46203</v>
      </c>
      <c r="J655" s="39"/>
    </row>
    <row r="656" ht="18" customHeight="1" spans="1:10">
      <c r="A656" s="46" t="s">
        <v>1800</v>
      </c>
      <c r="B656" s="47" t="s">
        <v>1801</v>
      </c>
      <c r="C656" s="48">
        <v>13520154077</v>
      </c>
      <c r="D656" s="48" t="s">
        <v>68</v>
      </c>
      <c r="E656" s="49" t="s">
        <v>1803</v>
      </c>
      <c r="F656" s="48" t="s">
        <v>48</v>
      </c>
      <c r="G656" s="48" t="s">
        <v>58</v>
      </c>
      <c r="H656" s="50">
        <v>44784</v>
      </c>
      <c r="I656" s="50">
        <v>46203</v>
      </c>
      <c r="J656" s="39"/>
    </row>
    <row r="657" ht="18" customHeight="1" spans="1:10">
      <c r="A657" s="46" t="s">
        <v>5016</v>
      </c>
      <c r="B657" s="47">
        <v>1</v>
      </c>
      <c r="C657" s="48">
        <v>18610330579</v>
      </c>
      <c r="D657" s="48" t="s">
        <v>44</v>
      </c>
      <c r="E657" s="49" t="s">
        <v>5017</v>
      </c>
      <c r="F657" s="48" t="s">
        <v>42</v>
      </c>
      <c r="G657" s="48" t="s">
        <v>58</v>
      </c>
      <c r="H657" s="50">
        <v>44748</v>
      </c>
      <c r="I657" s="50">
        <v>44742</v>
      </c>
      <c r="J657" s="39"/>
    </row>
    <row r="658" ht="18" customHeight="1" spans="1:10">
      <c r="A658" s="46" t="s">
        <v>5018</v>
      </c>
      <c r="B658" s="47" t="s">
        <v>5019</v>
      </c>
      <c r="C658" s="48">
        <v>18905818760</v>
      </c>
      <c r="D658" s="48" t="s">
        <v>44</v>
      </c>
      <c r="E658" s="49" t="s">
        <v>5020</v>
      </c>
      <c r="F658" s="48" t="s">
        <v>42</v>
      </c>
      <c r="G658" s="48" t="s">
        <v>58</v>
      </c>
      <c r="H658" s="50">
        <v>44770</v>
      </c>
      <c r="I658" s="50">
        <v>45473</v>
      </c>
      <c r="J658" s="39"/>
    </row>
    <row r="659" ht="18" customHeight="1" spans="1:10">
      <c r="A659" s="46" t="s">
        <v>5021</v>
      </c>
      <c r="B659" s="47">
        <v>1</v>
      </c>
      <c r="C659" s="48">
        <v>19131128311</v>
      </c>
      <c r="D659" s="48" t="s">
        <v>44</v>
      </c>
      <c r="E659" s="49" t="s">
        <v>5022</v>
      </c>
      <c r="F659" s="48" t="s">
        <v>42</v>
      </c>
      <c r="G659" s="48" t="s">
        <v>58</v>
      </c>
      <c r="H659" s="50">
        <v>44748</v>
      </c>
      <c r="I659" s="50">
        <v>45107</v>
      </c>
      <c r="J659" s="39"/>
    </row>
    <row r="660" ht="18" customHeight="1" spans="1:10">
      <c r="A660" s="46" t="s">
        <v>5023</v>
      </c>
      <c r="B660" s="47" t="s">
        <v>5024</v>
      </c>
      <c r="C660" s="48">
        <v>18311098769</v>
      </c>
      <c r="D660" s="48" t="s">
        <v>44</v>
      </c>
      <c r="E660" s="49" t="s">
        <v>5025</v>
      </c>
      <c r="F660" s="48" t="s">
        <v>36</v>
      </c>
      <c r="G660" s="48" t="s">
        <v>58</v>
      </c>
      <c r="H660" s="50">
        <v>44781</v>
      </c>
      <c r="I660" s="50">
        <v>45473</v>
      </c>
      <c r="J660" s="39"/>
    </row>
    <row r="661" ht="18" customHeight="1" spans="1:10">
      <c r="A661" s="46" t="s">
        <v>5026</v>
      </c>
      <c r="B661" s="47" t="s">
        <v>5027</v>
      </c>
      <c r="C661" s="48">
        <v>15988127923</v>
      </c>
      <c r="D661" s="48" t="s">
        <v>44</v>
      </c>
      <c r="E661" s="49" t="s">
        <v>5028</v>
      </c>
      <c r="F661" s="48" t="s">
        <v>42</v>
      </c>
      <c r="G661" s="48" t="s">
        <v>58</v>
      </c>
      <c r="H661" s="50">
        <v>44757</v>
      </c>
      <c r="I661" s="50">
        <v>45107</v>
      </c>
      <c r="J661" s="39"/>
    </row>
    <row r="662" ht="18" customHeight="1" spans="1:10">
      <c r="A662" s="46" t="s">
        <v>1780</v>
      </c>
      <c r="B662" s="47" t="s">
        <v>1781</v>
      </c>
      <c r="C662" s="48">
        <v>15323750150</v>
      </c>
      <c r="D662" s="48" t="s">
        <v>68</v>
      </c>
      <c r="E662" s="49" t="s">
        <v>1783</v>
      </c>
      <c r="F662" s="48" t="s">
        <v>36</v>
      </c>
      <c r="G662" s="48" t="s">
        <v>58</v>
      </c>
      <c r="H662" s="50">
        <v>44739</v>
      </c>
      <c r="I662" s="50">
        <v>45838</v>
      </c>
      <c r="J662" s="39"/>
    </row>
    <row r="663" ht="18" customHeight="1" spans="1:10">
      <c r="A663" s="46" t="s">
        <v>5029</v>
      </c>
      <c r="B663" s="47" t="s">
        <v>5030</v>
      </c>
      <c r="C663" s="48">
        <v>17611261391</v>
      </c>
      <c r="D663" s="48" t="s">
        <v>68</v>
      </c>
      <c r="E663" s="49" t="s">
        <v>5031</v>
      </c>
      <c r="F663" s="48" t="s">
        <v>48</v>
      </c>
      <c r="G663" s="48" t="s">
        <v>58</v>
      </c>
      <c r="H663" s="50">
        <v>44760</v>
      </c>
      <c r="I663" s="50">
        <v>45473</v>
      </c>
      <c r="J663" s="39"/>
    </row>
    <row r="664" ht="18" customHeight="1" spans="1:10">
      <c r="A664" s="46" t="s">
        <v>1787</v>
      </c>
      <c r="B664" s="47" t="s">
        <v>1788</v>
      </c>
      <c r="C664" s="48">
        <v>13817590412</v>
      </c>
      <c r="D664" s="48" t="s">
        <v>305</v>
      </c>
      <c r="E664" s="49" t="s">
        <v>1789</v>
      </c>
      <c r="F664" s="48" t="s">
        <v>62</v>
      </c>
      <c r="G664" s="48" t="s">
        <v>37</v>
      </c>
      <c r="H664" s="50">
        <v>44775</v>
      </c>
      <c r="I664" s="50">
        <v>46203</v>
      </c>
      <c r="J664" s="39"/>
    </row>
    <row r="665" ht="18" customHeight="1" spans="1:10">
      <c r="A665" s="46" t="s">
        <v>5032</v>
      </c>
      <c r="B665" s="47" t="s">
        <v>820</v>
      </c>
      <c r="C665" s="48">
        <v>18602126562</v>
      </c>
      <c r="D665" s="48" t="s">
        <v>68</v>
      </c>
      <c r="E665" s="49" t="s">
        <v>5033</v>
      </c>
      <c r="F665" s="48" t="s">
        <v>62</v>
      </c>
      <c r="G665" s="48" t="s">
        <v>58</v>
      </c>
      <c r="H665" s="50">
        <v>44796</v>
      </c>
      <c r="I665" s="50">
        <v>45107</v>
      </c>
      <c r="J665" s="39"/>
    </row>
    <row r="666" ht="18" customHeight="1" spans="1:10">
      <c r="A666" s="46" t="s">
        <v>1761</v>
      </c>
      <c r="B666" s="47" t="s">
        <v>832</v>
      </c>
      <c r="C666" s="48">
        <v>13928707568</v>
      </c>
      <c r="D666" s="48" t="s">
        <v>68</v>
      </c>
      <c r="E666" s="49" t="s">
        <v>1763</v>
      </c>
      <c r="F666" s="48" t="s">
        <v>67</v>
      </c>
      <c r="G666" s="48" t="s">
        <v>37</v>
      </c>
      <c r="H666" s="50">
        <v>44739</v>
      </c>
      <c r="I666" s="50">
        <v>46203</v>
      </c>
      <c r="J666" s="39"/>
    </row>
    <row r="667" ht="18" customHeight="1" spans="1:10">
      <c r="A667" s="46" t="s">
        <v>5034</v>
      </c>
      <c r="B667" s="47" t="s">
        <v>5035</v>
      </c>
      <c r="C667" s="48">
        <v>13696811052</v>
      </c>
      <c r="D667" s="48" t="s">
        <v>44</v>
      </c>
      <c r="E667" s="49" t="s">
        <v>5036</v>
      </c>
      <c r="F667" s="48" t="s">
        <v>42</v>
      </c>
      <c r="G667" s="48" t="s">
        <v>58</v>
      </c>
      <c r="H667" s="50">
        <v>44755</v>
      </c>
      <c r="I667" s="50">
        <v>45107</v>
      </c>
      <c r="J667" s="39"/>
    </row>
    <row r="668" ht="18" customHeight="1" spans="1:10">
      <c r="A668" s="46" t="s">
        <v>5037</v>
      </c>
      <c r="B668" s="47" t="s">
        <v>5038</v>
      </c>
      <c r="C668" s="48">
        <v>18626888623</v>
      </c>
      <c r="D668" s="48" t="s">
        <v>68</v>
      </c>
      <c r="E668" s="49" t="s">
        <v>5039</v>
      </c>
      <c r="F668" s="48" t="s">
        <v>42</v>
      </c>
      <c r="G668" s="48" t="s">
        <v>58</v>
      </c>
      <c r="H668" s="50">
        <v>44763</v>
      </c>
      <c r="I668" s="50">
        <v>45107</v>
      </c>
      <c r="J668" s="39"/>
    </row>
    <row r="669" ht="18" customHeight="1" spans="1:10">
      <c r="A669" s="46" t="s">
        <v>5040</v>
      </c>
      <c r="B669" s="47" t="s">
        <v>5038</v>
      </c>
      <c r="C669" s="48">
        <v>15869185728</v>
      </c>
      <c r="D669" s="48" t="s">
        <v>134</v>
      </c>
      <c r="E669" s="49" t="s">
        <v>5041</v>
      </c>
      <c r="F669" s="48" t="s">
        <v>42</v>
      </c>
      <c r="G669" s="48" t="s">
        <v>58</v>
      </c>
      <c r="H669" s="50">
        <v>44763</v>
      </c>
      <c r="I669" s="50">
        <v>45107</v>
      </c>
      <c r="J669" s="39"/>
    </row>
    <row r="670" ht="18" customHeight="1" spans="1:10">
      <c r="A670" s="46" t="s">
        <v>1750</v>
      </c>
      <c r="B670" s="47" t="s">
        <v>1548</v>
      </c>
      <c r="C670" s="48">
        <v>18566621656</v>
      </c>
      <c r="D670" s="48" t="s">
        <v>68</v>
      </c>
      <c r="E670" s="49" t="s">
        <v>1753</v>
      </c>
      <c r="F670" s="48" t="s">
        <v>36</v>
      </c>
      <c r="G670" s="48" t="s">
        <v>58</v>
      </c>
      <c r="H670" s="50">
        <v>44733</v>
      </c>
      <c r="I670" s="50">
        <v>45838</v>
      </c>
      <c r="J670" s="39"/>
    </row>
    <row r="671" ht="18" customHeight="1" spans="1:10">
      <c r="A671" s="46" t="s">
        <v>1738</v>
      </c>
      <c r="B671" s="47" t="s">
        <v>4289</v>
      </c>
      <c r="C671" s="48">
        <v>18601291038</v>
      </c>
      <c r="D671" s="48" t="s">
        <v>44</v>
      </c>
      <c r="E671" s="49" t="s">
        <v>1740</v>
      </c>
      <c r="F671" s="48" t="s">
        <v>48</v>
      </c>
      <c r="G671" s="48" t="s">
        <v>58</v>
      </c>
      <c r="H671" s="50">
        <v>44708</v>
      </c>
      <c r="I671" s="50">
        <v>46203</v>
      </c>
      <c r="J671" s="39"/>
    </row>
    <row r="672" ht="18" customHeight="1" spans="1:10">
      <c r="A672" s="46" t="s">
        <v>5042</v>
      </c>
      <c r="B672" s="47" t="s">
        <v>5043</v>
      </c>
      <c r="C672" s="48">
        <v>13718276188</v>
      </c>
      <c r="D672" s="48" t="s">
        <v>1046</v>
      </c>
      <c r="E672" s="49" t="s">
        <v>5044</v>
      </c>
      <c r="F672" s="48" t="s">
        <v>48</v>
      </c>
      <c r="G672" s="48" t="s">
        <v>58</v>
      </c>
      <c r="H672" s="50">
        <v>44726</v>
      </c>
      <c r="I672" s="50">
        <v>45473</v>
      </c>
      <c r="J672" s="39"/>
    </row>
    <row r="673" ht="18" customHeight="1" spans="1:10">
      <c r="A673" s="46" t="s">
        <v>5045</v>
      </c>
      <c r="B673" s="47" t="s">
        <v>5046</v>
      </c>
      <c r="C673" s="48">
        <v>18912670692</v>
      </c>
      <c r="D673" s="48" t="s">
        <v>68</v>
      </c>
      <c r="E673" s="49" t="s">
        <v>5047</v>
      </c>
      <c r="F673" s="48" t="s">
        <v>36</v>
      </c>
      <c r="G673" s="48" t="s">
        <v>58</v>
      </c>
      <c r="H673" s="50">
        <v>44721</v>
      </c>
      <c r="I673" s="50">
        <v>45473</v>
      </c>
      <c r="J673" s="39"/>
    </row>
    <row r="674" ht="18" customHeight="1" spans="1:10">
      <c r="A674" s="46" t="s">
        <v>5048</v>
      </c>
      <c r="B674" s="47" t="s">
        <v>5049</v>
      </c>
      <c r="C674" s="48">
        <v>18620285784</v>
      </c>
      <c r="D674" s="48" t="s">
        <v>57</v>
      </c>
      <c r="E674" s="49" t="s">
        <v>5050</v>
      </c>
      <c r="F674" s="48" t="s">
        <v>67</v>
      </c>
      <c r="G674" s="48" t="s">
        <v>58</v>
      </c>
      <c r="H674" s="50">
        <v>44792</v>
      </c>
      <c r="I674" s="50">
        <v>45473</v>
      </c>
      <c r="J674" s="39"/>
    </row>
    <row r="675" ht="18" customHeight="1" spans="1:10">
      <c r="A675" s="46" t="s">
        <v>5051</v>
      </c>
      <c r="B675" s="47" t="s">
        <v>5052</v>
      </c>
      <c r="C675" s="48">
        <v>18559117919</v>
      </c>
      <c r="D675" s="48" t="s">
        <v>217</v>
      </c>
      <c r="E675" s="49" t="s">
        <v>5053</v>
      </c>
      <c r="F675" s="48" t="s">
        <v>4760</v>
      </c>
      <c r="G675" s="48" t="s">
        <v>58</v>
      </c>
      <c r="H675" s="50">
        <v>44719</v>
      </c>
      <c r="I675" s="50">
        <v>45473</v>
      </c>
      <c r="J675" s="39"/>
    </row>
    <row r="676" ht="18" customHeight="1" spans="1:10">
      <c r="A676" s="46" t="s">
        <v>1741</v>
      </c>
      <c r="B676" s="47" t="s">
        <v>1742</v>
      </c>
      <c r="C676" s="48">
        <v>18516386523</v>
      </c>
      <c r="D676" s="48" t="s">
        <v>1046</v>
      </c>
      <c r="E676" s="49" t="s">
        <v>1743</v>
      </c>
      <c r="F676" s="48" t="s">
        <v>62</v>
      </c>
      <c r="G676" s="48" t="s">
        <v>58</v>
      </c>
      <c r="H676" s="50">
        <v>44719</v>
      </c>
      <c r="I676" s="50">
        <v>45838</v>
      </c>
      <c r="J676" s="39"/>
    </row>
    <row r="677" ht="18" customHeight="1" spans="1:10">
      <c r="A677" s="46" t="s">
        <v>5054</v>
      </c>
      <c r="B677" s="47" t="s">
        <v>5055</v>
      </c>
      <c r="C677" s="48">
        <v>13439474968</v>
      </c>
      <c r="D677" s="48" t="s">
        <v>44</v>
      </c>
      <c r="E677" s="49" t="s">
        <v>5056</v>
      </c>
      <c r="F677" s="48" t="s">
        <v>36</v>
      </c>
      <c r="G677" s="48" t="s">
        <v>58</v>
      </c>
      <c r="H677" s="50">
        <v>44719</v>
      </c>
      <c r="I677" s="50">
        <v>45473</v>
      </c>
      <c r="J677" s="39"/>
    </row>
    <row r="678" ht="18" customHeight="1" spans="1:10">
      <c r="A678" s="46" t="s">
        <v>5057</v>
      </c>
      <c r="B678" s="47" t="s">
        <v>5058</v>
      </c>
      <c r="C678" s="48">
        <v>15810335046</v>
      </c>
      <c r="D678" s="48" t="s">
        <v>68</v>
      </c>
      <c r="E678" s="49" t="s">
        <v>5059</v>
      </c>
      <c r="F678" s="48" t="s">
        <v>518</v>
      </c>
      <c r="G678" s="48" t="s">
        <v>58</v>
      </c>
      <c r="H678" s="50">
        <v>44728</v>
      </c>
      <c r="I678" s="50">
        <v>45473</v>
      </c>
      <c r="J678" s="39"/>
    </row>
    <row r="679" ht="18" customHeight="1" spans="1:10">
      <c r="A679" s="46" t="s">
        <v>1773</v>
      </c>
      <c r="B679" s="47" t="s">
        <v>1774</v>
      </c>
      <c r="C679" s="48">
        <v>13701583092</v>
      </c>
      <c r="D679" s="48" t="s">
        <v>68</v>
      </c>
      <c r="E679" s="49" t="s">
        <v>1776</v>
      </c>
      <c r="F679" s="48" t="s">
        <v>241</v>
      </c>
      <c r="G679" s="48" t="s">
        <v>37</v>
      </c>
      <c r="H679" s="50">
        <v>44760</v>
      </c>
      <c r="I679" s="50">
        <v>46203</v>
      </c>
      <c r="J679" s="39"/>
    </row>
    <row r="680" ht="18" customHeight="1" spans="1:10">
      <c r="A680" s="46" t="s">
        <v>5060</v>
      </c>
      <c r="B680" s="47" t="s">
        <v>5061</v>
      </c>
      <c r="C680" s="48">
        <v>18614067007</v>
      </c>
      <c r="D680" s="48" t="s">
        <v>1046</v>
      </c>
      <c r="E680" s="49" t="s">
        <v>5062</v>
      </c>
      <c r="F680" s="48" t="s">
        <v>48</v>
      </c>
      <c r="G680" s="48" t="s">
        <v>58</v>
      </c>
      <c r="H680" s="50">
        <v>44711</v>
      </c>
      <c r="I680" s="50">
        <v>45473</v>
      </c>
      <c r="J680" s="39"/>
    </row>
    <row r="681" ht="18" customHeight="1" spans="1:10">
      <c r="A681" s="46" t="s">
        <v>1735</v>
      </c>
      <c r="B681" s="47" t="s">
        <v>1736</v>
      </c>
      <c r="C681" s="48">
        <v>18680297021</v>
      </c>
      <c r="D681" s="48" t="s">
        <v>221</v>
      </c>
      <c r="E681" s="49" t="s">
        <v>1737</v>
      </c>
      <c r="F681" s="48" t="s">
        <v>67</v>
      </c>
      <c r="G681" s="48" t="s">
        <v>58</v>
      </c>
      <c r="H681" s="50">
        <v>44705</v>
      </c>
      <c r="I681" s="50">
        <v>45838</v>
      </c>
      <c r="J681" s="39"/>
    </row>
    <row r="682" ht="18" customHeight="1" spans="1:10">
      <c r="A682" s="46" t="s">
        <v>5063</v>
      </c>
      <c r="B682" s="47" t="s">
        <v>5064</v>
      </c>
      <c r="C682" s="48">
        <v>18280215218</v>
      </c>
      <c r="D682" s="48" t="s">
        <v>57</v>
      </c>
      <c r="E682" s="49" t="s">
        <v>5065</v>
      </c>
      <c r="F682" s="48" t="s">
        <v>308</v>
      </c>
      <c r="G682" s="48" t="s">
        <v>58</v>
      </c>
      <c r="H682" s="50">
        <v>44701</v>
      </c>
      <c r="I682" s="50">
        <v>45351</v>
      </c>
      <c r="J682" s="39"/>
    </row>
    <row r="683" ht="18" customHeight="1" spans="1:10">
      <c r="A683" s="46" t="s">
        <v>1754</v>
      </c>
      <c r="B683" s="47" t="s">
        <v>5066</v>
      </c>
      <c r="C683" s="48">
        <v>18150133335</v>
      </c>
      <c r="D683" s="48" t="s">
        <v>57</v>
      </c>
      <c r="E683" s="49" t="s">
        <v>1757</v>
      </c>
      <c r="F683" s="48" t="s">
        <v>518</v>
      </c>
      <c r="G683" s="48" t="s">
        <v>37</v>
      </c>
      <c r="H683" s="50">
        <v>44741</v>
      </c>
      <c r="I683" s="50">
        <v>46203</v>
      </c>
      <c r="J683" s="39"/>
    </row>
    <row r="684" ht="18" customHeight="1" spans="1:10">
      <c r="A684" s="46" t="s">
        <v>1758</v>
      </c>
      <c r="B684" s="47" t="s">
        <v>1759</v>
      </c>
      <c r="C684" s="48">
        <v>13418853056</v>
      </c>
      <c r="D684" s="48" t="s">
        <v>134</v>
      </c>
      <c r="E684" s="49" t="s">
        <v>1760</v>
      </c>
      <c r="F684" s="48" t="s">
        <v>36</v>
      </c>
      <c r="G684" s="48" t="s">
        <v>58</v>
      </c>
      <c r="H684" s="50">
        <v>44763</v>
      </c>
      <c r="I684" s="50">
        <v>45838</v>
      </c>
      <c r="J684" s="39"/>
    </row>
    <row r="685" ht="18" customHeight="1" spans="1:10">
      <c r="A685" s="46" t="s">
        <v>2962</v>
      </c>
      <c r="B685" s="47" t="s">
        <v>2963</v>
      </c>
      <c r="C685" s="48">
        <v>15313205692</v>
      </c>
      <c r="D685" s="48" t="s">
        <v>44</v>
      </c>
      <c r="E685" s="49" t="s">
        <v>2964</v>
      </c>
      <c r="F685" s="48" t="s">
        <v>48</v>
      </c>
      <c r="G685" s="48" t="s">
        <v>58</v>
      </c>
      <c r="H685" s="50">
        <v>44692</v>
      </c>
      <c r="I685" s="50">
        <v>46203</v>
      </c>
      <c r="J685" s="39"/>
    </row>
    <row r="686" ht="18" customHeight="1" spans="1:10">
      <c r="A686" s="46" t="s">
        <v>5067</v>
      </c>
      <c r="B686" s="47" t="s">
        <v>5068</v>
      </c>
      <c r="C686" s="48">
        <v>18612081010</v>
      </c>
      <c r="D686" s="48" t="s">
        <v>44</v>
      </c>
      <c r="E686" s="49" t="s">
        <v>5069</v>
      </c>
      <c r="F686" s="48" t="s">
        <v>48</v>
      </c>
      <c r="G686" s="48" t="s">
        <v>58</v>
      </c>
      <c r="H686" s="50">
        <v>44719</v>
      </c>
      <c r="I686" s="50">
        <v>45473</v>
      </c>
      <c r="J686" s="39"/>
    </row>
    <row r="687" ht="18" customHeight="1" spans="1:10">
      <c r="A687" s="46" t="s">
        <v>5070</v>
      </c>
      <c r="B687" s="47" t="s">
        <v>891</v>
      </c>
      <c r="C687" s="48">
        <v>13817138643</v>
      </c>
      <c r="D687" s="48" t="s">
        <v>2152</v>
      </c>
      <c r="E687" s="49" t="s">
        <v>5071</v>
      </c>
      <c r="F687" s="48" t="s">
        <v>62</v>
      </c>
      <c r="G687" s="48" t="s">
        <v>58</v>
      </c>
      <c r="H687" s="50">
        <v>44678</v>
      </c>
      <c r="I687" s="50">
        <v>45473</v>
      </c>
      <c r="J687" s="39"/>
    </row>
    <row r="688" ht="18" customHeight="1" spans="1:10">
      <c r="A688" s="46" t="s">
        <v>5072</v>
      </c>
      <c r="B688" s="47" t="s">
        <v>751</v>
      </c>
      <c r="C688" s="48">
        <v>17896068919</v>
      </c>
      <c r="D688" s="48" t="s">
        <v>68</v>
      </c>
      <c r="E688" s="49" t="s">
        <v>5073</v>
      </c>
      <c r="F688" s="48" t="s">
        <v>48</v>
      </c>
      <c r="G688" s="48" t="s">
        <v>58</v>
      </c>
      <c r="H688" s="50">
        <v>44670</v>
      </c>
      <c r="I688" s="50">
        <v>45838</v>
      </c>
      <c r="J688" s="39"/>
    </row>
    <row r="689" ht="18" customHeight="1" spans="1:10">
      <c r="A689" s="46" t="s">
        <v>1936</v>
      </c>
      <c r="B689" s="47" t="s">
        <v>5074</v>
      </c>
      <c r="C689" s="48">
        <v>13501245755</v>
      </c>
      <c r="D689" s="48" t="s">
        <v>50</v>
      </c>
      <c r="E689" s="49" t="s">
        <v>5075</v>
      </c>
      <c r="F689" s="48" t="s">
        <v>518</v>
      </c>
      <c r="G689" s="48" t="s">
        <v>58</v>
      </c>
      <c r="H689" s="50">
        <v>44680</v>
      </c>
      <c r="I689" s="50">
        <v>45473</v>
      </c>
      <c r="J689" s="39"/>
    </row>
    <row r="690" ht="18" customHeight="1" spans="1:10">
      <c r="A690" s="46" t="s">
        <v>5076</v>
      </c>
      <c r="B690" s="47" t="s">
        <v>5077</v>
      </c>
      <c r="C690" s="48">
        <v>18515889771</v>
      </c>
      <c r="D690" s="48" t="s">
        <v>305</v>
      </c>
      <c r="E690" s="49" t="s">
        <v>5078</v>
      </c>
      <c r="F690" s="48" t="s">
        <v>48</v>
      </c>
      <c r="G690" s="48" t="s">
        <v>58</v>
      </c>
      <c r="H690" s="50">
        <v>44665</v>
      </c>
      <c r="I690" s="50">
        <v>45107</v>
      </c>
      <c r="J690" s="39"/>
    </row>
    <row r="691" ht="18" customHeight="1" spans="1:10">
      <c r="A691" s="46" t="s">
        <v>5079</v>
      </c>
      <c r="B691" s="47" t="s">
        <v>1731</v>
      </c>
      <c r="C691" s="48">
        <v>15010278362</v>
      </c>
      <c r="D691" s="48" t="s">
        <v>68</v>
      </c>
      <c r="E691" s="49" t="s">
        <v>5080</v>
      </c>
      <c r="F691" s="48" t="s">
        <v>48</v>
      </c>
      <c r="G691" s="48" t="s">
        <v>58</v>
      </c>
      <c r="H691" s="50">
        <v>44663</v>
      </c>
      <c r="I691" s="50">
        <v>45107</v>
      </c>
      <c r="J691" s="39"/>
    </row>
    <row r="692" ht="18" customHeight="1" spans="1:10">
      <c r="A692" s="46" t="s">
        <v>1724</v>
      </c>
      <c r="B692" s="47" t="s">
        <v>5081</v>
      </c>
      <c r="C692" s="48">
        <v>18011300547</v>
      </c>
      <c r="D692" s="48" t="s">
        <v>44</v>
      </c>
      <c r="E692" s="49" t="s">
        <v>1726</v>
      </c>
      <c r="F692" s="48" t="s">
        <v>308</v>
      </c>
      <c r="G692" s="48" t="s">
        <v>58</v>
      </c>
      <c r="H692" s="50">
        <v>44675</v>
      </c>
      <c r="I692" s="50">
        <v>46203</v>
      </c>
      <c r="J692" s="39"/>
    </row>
    <row r="693" ht="18" customHeight="1" spans="1:10">
      <c r="A693" s="46" t="s">
        <v>5082</v>
      </c>
      <c r="B693" s="47" t="s">
        <v>5083</v>
      </c>
      <c r="C693" s="48">
        <v>13488826950</v>
      </c>
      <c r="D693" s="48" t="s">
        <v>1046</v>
      </c>
      <c r="E693" s="49" t="s">
        <v>5084</v>
      </c>
      <c r="F693" s="48" t="s">
        <v>48</v>
      </c>
      <c r="G693" s="48" t="s">
        <v>58</v>
      </c>
      <c r="H693" s="50">
        <v>44680</v>
      </c>
      <c r="I693" s="50">
        <v>45107</v>
      </c>
      <c r="J693" s="39"/>
    </row>
    <row r="694" ht="18" customHeight="1" spans="1:10">
      <c r="A694" s="46" t="s">
        <v>5085</v>
      </c>
      <c r="B694" s="47" t="s">
        <v>1852</v>
      </c>
      <c r="C694" s="48">
        <v>15611315403</v>
      </c>
      <c r="D694" s="48" t="s">
        <v>363</v>
      </c>
      <c r="E694" s="49" t="s">
        <v>5086</v>
      </c>
      <c r="F694" s="48" t="s">
        <v>48</v>
      </c>
      <c r="G694" s="48" t="s">
        <v>58</v>
      </c>
      <c r="H694" s="50">
        <v>44663</v>
      </c>
      <c r="I694" s="50">
        <v>45473</v>
      </c>
      <c r="J694" s="39"/>
    </row>
    <row r="695" ht="18" customHeight="1" spans="1:10">
      <c r="A695" s="46" t="s">
        <v>5087</v>
      </c>
      <c r="B695" s="47" t="s">
        <v>5088</v>
      </c>
      <c r="C695" s="48">
        <v>13971132564</v>
      </c>
      <c r="D695" s="48" t="s">
        <v>68</v>
      </c>
      <c r="E695" s="49" t="s">
        <v>5089</v>
      </c>
      <c r="F695" s="48" t="s">
        <v>507</v>
      </c>
      <c r="G695" s="48" t="s">
        <v>58</v>
      </c>
      <c r="H695" s="50">
        <v>44789</v>
      </c>
      <c r="I695" s="50">
        <v>45107</v>
      </c>
      <c r="J695" s="39"/>
    </row>
    <row r="696" ht="18" customHeight="1" spans="1:10">
      <c r="A696" s="46" t="s">
        <v>1711</v>
      </c>
      <c r="B696" s="47" t="s">
        <v>1712</v>
      </c>
      <c r="C696" s="48">
        <v>15210201527</v>
      </c>
      <c r="D696" s="48" t="s">
        <v>57</v>
      </c>
      <c r="E696" s="49" t="s">
        <v>1713</v>
      </c>
      <c r="F696" s="48" t="s">
        <v>48</v>
      </c>
      <c r="G696" s="48" t="s">
        <v>58</v>
      </c>
      <c r="H696" s="50">
        <v>44651</v>
      </c>
      <c r="I696" s="50">
        <v>46203</v>
      </c>
      <c r="J696" s="39"/>
    </row>
    <row r="697" ht="18" customHeight="1" spans="1:10">
      <c r="A697" s="46" t="s">
        <v>1941</v>
      </c>
      <c r="B697" s="47" t="s">
        <v>5090</v>
      </c>
      <c r="C697" s="48">
        <v>18000179176</v>
      </c>
      <c r="D697" s="48" t="s">
        <v>57</v>
      </c>
      <c r="E697" s="49" t="s">
        <v>5091</v>
      </c>
      <c r="F697" s="48" t="s">
        <v>48</v>
      </c>
      <c r="G697" s="48" t="s">
        <v>58</v>
      </c>
      <c r="H697" s="50">
        <v>44670</v>
      </c>
      <c r="I697" s="50">
        <v>45107</v>
      </c>
      <c r="J697" s="39"/>
    </row>
    <row r="698" ht="18" customHeight="1" spans="1:10">
      <c r="A698" s="46" t="s">
        <v>5092</v>
      </c>
      <c r="B698" s="47" t="s">
        <v>5093</v>
      </c>
      <c r="C698" s="48">
        <v>18906036002</v>
      </c>
      <c r="D698" s="48" t="s">
        <v>68</v>
      </c>
      <c r="E698" s="49" t="s">
        <v>5094</v>
      </c>
      <c r="F698" s="48" t="s">
        <v>518</v>
      </c>
      <c r="G698" s="48" t="s">
        <v>58</v>
      </c>
      <c r="H698" s="50">
        <v>44651</v>
      </c>
      <c r="I698" s="50">
        <v>45473</v>
      </c>
      <c r="J698" s="39"/>
    </row>
    <row r="699" ht="18" customHeight="1" spans="1:10">
      <c r="A699" s="46" t="s">
        <v>5095</v>
      </c>
      <c r="B699" s="47" t="s">
        <v>5096</v>
      </c>
      <c r="C699" s="48">
        <v>18102543762</v>
      </c>
      <c r="D699" s="48" t="s">
        <v>2152</v>
      </c>
      <c r="E699" s="49" t="s">
        <v>5097</v>
      </c>
      <c r="F699" s="48" t="s">
        <v>67</v>
      </c>
      <c r="G699" s="48" t="s">
        <v>58</v>
      </c>
      <c r="H699" s="50">
        <v>44690</v>
      </c>
      <c r="I699" s="50">
        <v>44693</v>
      </c>
      <c r="J699" s="39"/>
    </row>
    <row r="700" ht="18" customHeight="1" spans="1:10">
      <c r="A700" s="46" t="s">
        <v>5098</v>
      </c>
      <c r="B700" s="47" t="s">
        <v>5099</v>
      </c>
      <c r="C700" s="48">
        <v>13641890127</v>
      </c>
      <c r="D700" s="48" t="s">
        <v>57</v>
      </c>
      <c r="E700" s="49" t="s">
        <v>5100</v>
      </c>
      <c r="F700" s="48" t="s">
        <v>36</v>
      </c>
      <c r="G700" s="48" t="s">
        <v>58</v>
      </c>
      <c r="H700" s="50">
        <v>44652</v>
      </c>
      <c r="I700" s="50">
        <v>45107</v>
      </c>
      <c r="J700" s="39"/>
    </row>
    <row r="701" ht="18" customHeight="1" spans="1:10">
      <c r="A701" s="46" t="s">
        <v>5101</v>
      </c>
      <c r="B701" s="47" t="s">
        <v>5102</v>
      </c>
      <c r="C701" s="48">
        <v>18601508180</v>
      </c>
      <c r="D701" s="48" t="s">
        <v>44</v>
      </c>
      <c r="E701" s="49" t="s">
        <v>5103</v>
      </c>
      <c r="F701" s="48" t="s">
        <v>36</v>
      </c>
      <c r="G701" s="48" t="s">
        <v>58</v>
      </c>
      <c r="H701" s="50">
        <v>44649</v>
      </c>
      <c r="I701" s="50">
        <v>45107</v>
      </c>
      <c r="J701" s="39"/>
    </row>
    <row r="702" ht="18" customHeight="1" spans="1:10">
      <c r="A702" s="46" t="s">
        <v>5104</v>
      </c>
      <c r="B702" s="47" t="s">
        <v>5105</v>
      </c>
      <c r="C702" s="48">
        <v>13141281597</v>
      </c>
      <c r="D702" s="48" t="s">
        <v>44</v>
      </c>
      <c r="E702" s="49" t="s">
        <v>5106</v>
      </c>
      <c r="F702" s="48" t="s">
        <v>48</v>
      </c>
      <c r="G702" s="48" t="s">
        <v>58</v>
      </c>
      <c r="H702" s="50">
        <v>44673</v>
      </c>
      <c r="I702" s="50">
        <v>45107</v>
      </c>
      <c r="J702" s="39"/>
    </row>
    <row r="703" ht="18" customHeight="1" spans="1:10">
      <c r="A703" s="46" t="s">
        <v>5107</v>
      </c>
      <c r="B703" s="47" t="s">
        <v>1580</v>
      </c>
      <c r="C703" s="48">
        <v>15988475631</v>
      </c>
      <c r="D703" s="48" t="s">
        <v>134</v>
      </c>
      <c r="E703" s="49" t="s">
        <v>5108</v>
      </c>
      <c r="F703" s="48" t="s">
        <v>42</v>
      </c>
      <c r="G703" s="48" t="s">
        <v>58</v>
      </c>
      <c r="H703" s="50">
        <v>44649</v>
      </c>
      <c r="I703" s="50">
        <v>45107</v>
      </c>
      <c r="J703" s="39"/>
    </row>
    <row r="704" ht="18" customHeight="1" spans="1:10">
      <c r="A704" s="46" t="s">
        <v>5109</v>
      </c>
      <c r="B704" s="47" t="s">
        <v>1580</v>
      </c>
      <c r="C704" s="48">
        <v>18657185278</v>
      </c>
      <c r="D704" s="48" t="s">
        <v>44</v>
      </c>
      <c r="E704" s="49" t="s">
        <v>5110</v>
      </c>
      <c r="F704" s="48" t="s">
        <v>62</v>
      </c>
      <c r="G704" s="48" t="s">
        <v>58</v>
      </c>
      <c r="H704" s="50">
        <v>44649</v>
      </c>
      <c r="I704" s="50">
        <v>45107</v>
      </c>
      <c r="J704" s="39"/>
    </row>
    <row r="705" ht="18" customHeight="1" spans="1:10">
      <c r="A705" s="46" t="s">
        <v>5111</v>
      </c>
      <c r="B705" s="47" t="s">
        <v>5112</v>
      </c>
      <c r="C705" s="48">
        <v>13738020572</v>
      </c>
      <c r="D705" s="48" t="s">
        <v>44</v>
      </c>
      <c r="E705" s="49" t="s">
        <v>5113</v>
      </c>
      <c r="F705" s="48" t="s">
        <v>42</v>
      </c>
      <c r="G705" s="48" t="s">
        <v>58</v>
      </c>
      <c r="H705" s="50">
        <v>44651</v>
      </c>
      <c r="I705" s="50">
        <v>45016</v>
      </c>
      <c r="J705" s="39"/>
    </row>
    <row r="706" ht="18" customHeight="1" spans="1:10">
      <c r="A706" s="46" t="s">
        <v>5114</v>
      </c>
      <c r="B706" s="47" t="s">
        <v>5115</v>
      </c>
      <c r="C706" s="48">
        <v>13236517898</v>
      </c>
      <c r="D706" s="48" t="s">
        <v>363</v>
      </c>
      <c r="E706" s="49" t="s">
        <v>5116</v>
      </c>
      <c r="F706" s="48" t="s">
        <v>241</v>
      </c>
      <c r="G706" s="48" t="s">
        <v>58</v>
      </c>
      <c r="H706" s="50">
        <v>44641</v>
      </c>
      <c r="I706" s="50">
        <v>45473</v>
      </c>
      <c r="J706" s="39"/>
    </row>
    <row r="707" ht="18" customHeight="1" spans="1:10">
      <c r="A707" s="46" t="s">
        <v>5117</v>
      </c>
      <c r="B707" s="47" t="s">
        <v>1268</v>
      </c>
      <c r="C707" s="48">
        <v>18666136668</v>
      </c>
      <c r="D707" s="48" t="s">
        <v>217</v>
      </c>
      <c r="E707" s="49" t="s">
        <v>5118</v>
      </c>
      <c r="F707" s="48" t="s">
        <v>67</v>
      </c>
      <c r="G707" s="48" t="s">
        <v>58</v>
      </c>
      <c r="H707" s="50">
        <v>44645</v>
      </c>
      <c r="I707" s="50">
        <v>45107</v>
      </c>
      <c r="J707" s="39"/>
    </row>
    <row r="708" ht="18" customHeight="1" spans="1:10">
      <c r="A708" s="46" t="s">
        <v>2374</v>
      </c>
      <c r="B708" s="47" t="s">
        <v>2375</v>
      </c>
      <c r="C708" s="48">
        <v>18652866633</v>
      </c>
      <c r="D708" s="48" t="s">
        <v>57</v>
      </c>
      <c r="E708" s="49" t="s">
        <v>2376</v>
      </c>
      <c r="F708" s="48" t="s">
        <v>241</v>
      </c>
      <c r="G708" s="48" t="s">
        <v>58</v>
      </c>
      <c r="H708" s="50">
        <v>44645</v>
      </c>
      <c r="I708" s="50">
        <v>45991</v>
      </c>
      <c r="J708" s="39"/>
    </row>
    <row r="709" ht="18" customHeight="1" spans="1:10">
      <c r="A709" s="46" t="s">
        <v>1690</v>
      </c>
      <c r="B709" s="47" t="s">
        <v>1691</v>
      </c>
      <c r="C709" s="48">
        <v>13636327550</v>
      </c>
      <c r="D709" s="48" t="s">
        <v>44</v>
      </c>
      <c r="E709" s="49" t="s">
        <v>1692</v>
      </c>
      <c r="F709" s="48" t="s">
        <v>62</v>
      </c>
      <c r="G709" s="48" t="s">
        <v>37</v>
      </c>
      <c r="H709" s="50">
        <v>44641</v>
      </c>
      <c r="I709" s="50">
        <v>46203</v>
      </c>
      <c r="J709" s="39"/>
    </row>
    <row r="710" ht="18" customHeight="1" spans="1:10">
      <c r="A710" s="46" t="s">
        <v>1767</v>
      </c>
      <c r="B710" s="47" t="s">
        <v>1768</v>
      </c>
      <c r="C710" s="48">
        <v>18122367850</v>
      </c>
      <c r="D710" s="48" t="s">
        <v>221</v>
      </c>
      <c r="E710" s="49" t="s">
        <v>1769</v>
      </c>
      <c r="F710" s="48" t="s">
        <v>67</v>
      </c>
      <c r="G710" s="48" t="s">
        <v>58</v>
      </c>
      <c r="H710" s="50">
        <v>44757</v>
      </c>
      <c r="I710" s="50">
        <v>45838</v>
      </c>
      <c r="J710" s="39"/>
    </row>
    <row r="711" ht="18" customHeight="1" spans="1:10">
      <c r="A711" s="46" t="s">
        <v>1714</v>
      </c>
      <c r="B711" s="47" t="s">
        <v>1715</v>
      </c>
      <c r="C711" s="48">
        <v>15221736052</v>
      </c>
      <c r="D711" s="48" t="s">
        <v>44</v>
      </c>
      <c r="E711" s="49" t="s">
        <v>1716</v>
      </c>
      <c r="F711" s="48" t="s">
        <v>62</v>
      </c>
      <c r="G711" s="48" t="s">
        <v>37</v>
      </c>
      <c r="H711" s="50">
        <v>44651</v>
      </c>
      <c r="I711" s="50">
        <v>46203</v>
      </c>
      <c r="J711" s="39"/>
    </row>
    <row r="712" ht="18" customHeight="1" spans="1:10">
      <c r="A712" s="46" t="s">
        <v>1696</v>
      </c>
      <c r="B712" s="47" t="s">
        <v>1697</v>
      </c>
      <c r="C712" s="48">
        <v>13868083510</v>
      </c>
      <c r="D712" s="48" t="s">
        <v>57</v>
      </c>
      <c r="E712" s="49" t="s">
        <v>1698</v>
      </c>
      <c r="F712" s="48" t="s">
        <v>42</v>
      </c>
      <c r="G712" s="48" t="s">
        <v>37</v>
      </c>
      <c r="H712" s="50">
        <v>44641</v>
      </c>
      <c r="I712" s="50">
        <v>46203</v>
      </c>
      <c r="J712" s="39"/>
    </row>
    <row r="713" ht="18" customHeight="1" spans="1:10">
      <c r="A713" s="46" t="s">
        <v>1730</v>
      </c>
      <c r="B713" s="47" t="s">
        <v>1731</v>
      </c>
      <c r="C713" s="48">
        <v>13910522493</v>
      </c>
      <c r="D713" s="48" t="s">
        <v>221</v>
      </c>
      <c r="E713" s="49" t="s">
        <v>1732</v>
      </c>
      <c r="F713" s="48" t="s">
        <v>48</v>
      </c>
      <c r="G713" s="48" t="s">
        <v>5119</v>
      </c>
      <c r="H713" s="50">
        <v>44677</v>
      </c>
      <c r="I713" s="50">
        <v>45473</v>
      </c>
      <c r="J713" s="39"/>
    </row>
    <row r="714" ht="18" customHeight="1" spans="1:10">
      <c r="A714" s="46" t="s">
        <v>5120</v>
      </c>
      <c r="B714" s="47" t="s">
        <v>5121</v>
      </c>
      <c r="C714" s="48">
        <v>18923770909</v>
      </c>
      <c r="D714" s="48" t="s">
        <v>68</v>
      </c>
      <c r="E714" s="49" t="s">
        <v>5122</v>
      </c>
      <c r="F714" s="48" t="s">
        <v>121</v>
      </c>
      <c r="G714" s="48" t="s">
        <v>58</v>
      </c>
      <c r="H714" s="50">
        <v>44692</v>
      </c>
      <c r="I714" s="50">
        <v>45107</v>
      </c>
      <c r="J714" s="39"/>
    </row>
    <row r="715" ht="18" customHeight="1" spans="1:10">
      <c r="A715" s="46" t="s">
        <v>1705</v>
      </c>
      <c r="B715" s="47" t="s">
        <v>422</v>
      </c>
      <c r="C715" s="48">
        <v>13710934534</v>
      </c>
      <c r="D715" s="48" t="s">
        <v>68</v>
      </c>
      <c r="E715" s="49" t="s">
        <v>1706</v>
      </c>
      <c r="F715" s="48" t="s">
        <v>36</v>
      </c>
      <c r="G715" s="48" t="s">
        <v>37</v>
      </c>
      <c r="H715" s="50">
        <v>44649</v>
      </c>
      <c r="I715" s="50">
        <v>46203</v>
      </c>
      <c r="J715" s="39"/>
    </row>
    <row r="716" ht="18" customHeight="1" spans="1:10">
      <c r="A716" s="46" t="s">
        <v>1683</v>
      </c>
      <c r="B716" s="47" t="s">
        <v>1684</v>
      </c>
      <c r="C716" s="48">
        <v>13505748106</v>
      </c>
      <c r="D716" s="48" t="s">
        <v>68</v>
      </c>
      <c r="E716" s="49" t="s">
        <v>1685</v>
      </c>
      <c r="F716" s="48" t="s">
        <v>42</v>
      </c>
      <c r="G716" s="48" t="s">
        <v>37</v>
      </c>
      <c r="H716" s="50">
        <v>44634</v>
      </c>
      <c r="I716" s="50">
        <v>46203</v>
      </c>
      <c r="J716" s="39"/>
    </row>
    <row r="717" ht="18" customHeight="1" spans="1:10">
      <c r="A717" s="46" t="s">
        <v>1669</v>
      </c>
      <c r="B717" s="47" t="s">
        <v>1670</v>
      </c>
      <c r="C717" s="48">
        <v>18621982199</v>
      </c>
      <c r="D717" s="48" t="s">
        <v>44</v>
      </c>
      <c r="E717" s="49" t="s">
        <v>1671</v>
      </c>
      <c r="F717" s="48" t="s">
        <v>62</v>
      </c>
      <c r="G717" s="48" t="s">
        <v>37</v>
      </c>
      <c r="H717" s="50">
        <v>44627</v>
      </c>
      <c r="I717" s="50">
        <v>46203</v>
      </c>
      <c r="J717" s="39"/>
    </row>
    <row r="718" ht="18" customHeight="1" spans="1:10">
      <c r="A718" s="46" t="s">
        <v>5123</v>
      </c>
      <c r="B718" s="47" t="s">
        <v>5124</v>
      </c>
      <c r="C718" s="48">
        <v>18611773176</v>
      </c>
      <c r="D718" s="48" t="s">
        <v>57</v>
      </c>
      <c r="E718" s="49" t="s">
        <v>5125</v>
      </c>
      <c r="F718" s="48" t="s">
        <v>48</v>
      </c>
      <c r="G718" s="48" t="s">
        <v>58</v>
      </c>
      <c r="H718" s="50">
        <v>44621</v>
      </c>
      <c r="I718" s="50">
        <v>45473</v>
      </c>
      <c r="J718" s="39"/>
    </row>
    <row r="719" ht="18" customHeight="1" spans="1:10">
      <c r="A719" s="46" t="s">
        <v>1707</v>
      </c>
      <c r="B719" s="47" t="s">
        <v>1708</v>
      </c>
      <c r="C719" s="48">
        <v>13799347851</v>
      </c>
      <c r="D719" s="48" t="s">
        <v>1046</v>
      </c>
      <c r="E719" s="49" t="s">
        <v>1710</v>
      </c>
      <c r="F719" s="48" t="s">
        <v>518</v>
      </c>
      <c r="G719" s="48" t="s">
        <v>37</v>
      </c>
      <c r="H719" s="50">
        <v>44650</v>
      </c>
      <c r="I719" s="50">
        <v>46093</v>
      </c>
      <c r="J719" s="39"/>
    </row>
    <row r="720" ht="18" customHeight="1" spans="1:10">
      <c r="A720" s="46" t="s">
        <v>1680</v>
      </c>
      <c r="B720" s="47" t="s">
        <v>1681</v>
      </c>
      <c r="C720" s="48">
        <v>13810681220</v>
      </c>
      <c r="D720" s="48" t="s">
        <v>57</v>
      </c>
      <c r="E720" s="49" t="s">
        <v>1682</v>
      </c>
      <c r="F720" s="48" t="s">
        <v>48</v>
      </c>
      <c r="G720" s="48" t="s">
        <v>58</v>
      </c>
      <c r="H720" s="50">
        <v>44627</v>
      </c>
      <c r="I720" s="50">
        <v>46203</v>
      </c>
      <c r="J720" s="39"/>
    </row>
    <row r="721" ht="18" customHeight="1" spans="1:10">
      <c r="A721" s="46" t="s">
        <v>1693</v>
      </c>
      <c r="B721" s="47" t="s">
        <v>1694</v>
      </c>
      <c r="C721" s="48">
        <v>18680021234</v>
      </c>
      <c r="D721" s="48" t="s">
        <v>57</v>
      </c>
      <c r="E721" s="49" t="s">
        <v>1695</v>
      </c>
      <c r="F721" s="48" t="s">
        <v>67</v>
      </c>
      <c r="G721" s="48" t="s">
        <v>58</v>
      </c>
      <c r="H721" s="50">
        <v>44641</v>
      </c>
      <c r="I721" s="50">
        <v>45838</v>
      </c>
      <c r="J721" s="39"/>
    </row>
    <row r="722" ht="18" customHeight="1" spans="1:10">
      <c r="A722" s="46" t="s">
        <v>2107</v>
      </c>
      <c r="B722" s="47" t="s">
        <v>5126</v>
      </c>
      <c r="C722" s="48">
        <v>13510249880</v>
      </c>
      <c r="D722" s="48" t="s">
        <v>44</v>
      </c>
      <c r="E722" s="49" t="s">
        <v>5127</v>
      </c>
      <c r="F722" s="48" t="s">
        <v>36</v>
      </c>
      <c r="G722" s="48" t="s">
        <v>58</v>
      </c>
      <c r="H722" s="50">
        <v>44651</v>
      </c>
      <c r="I722" s="50">
        <v>45473</v>
      </c>
      <c r="J722" s="39"/>
    </row>
    <row r="723" ht="18" customHeight="1" spans="1:10">
      <c r="A723" s="46" t="s">
        <v>5128</v>
      </c>
      <c r="B723" s="47" t="s">
        <v>5129</v>
      </c>
      <c r="C723" s="48">
        <v>18576761664</v>
      </c>
      <c r="D723" s="48" t="s">
        <v>68</v>
      </c>
      <c r="E723" s="49" t="s">
        <v>5130</v>
      </c>
      <c r="F723" s="48" t="s">
        <v>36</v>
      </c>
      <c r="G723" s="48" t="s">
        <v>58</v>
      </c>
      <c r="H723" s="50">
        <v>44651</v>
      </c>
      <c r="I723" s="50">
        <v>45473</v>
      </c>
      <c r="J723" s="39"/>
    </row>
    <row r="724" ht="18" customHeight="1" spans="1:10">
      <c r="A724" s="46" t="s">
        <v>1727</v>
      </c>
      <c r="B724" s="47" t="s">
        <v>1728</v>
      </c>
      <c r="C724" s="48">
        <v>18658868409</v>
      </c>
      <c r="D724" s="48" t="s">
        <v>1046</v>
      </c>
      <c r="E724" s="49" t="s">
        <v>1729</v>
      </c>
      <c r="F724" s="48" t="s">
        <v>42</v>
      </c>
      <c r="G724" s="48" t="s">
        <v>37</v>
      </c>
      <c r="H724" s="50">
        <v>44677</v>
      </c>
      <c r="I724" s="50">
        <v>46203</v>
      </c>
      <c r="J724" s="39"/>
    </row>
    <row r="725" ht="18" customHeight="1" spans="1:10">
      <c r="A725" s="46" t="s">
        <v>5131</v>
      </c>
      <c r="B725" s="47" t="s">
        <v>5132</v>
      </c>
      <c r="C725" s="48">
        <v>13581864399</v>
      </c>
      <c r="D725" s="48" t="s">
        <v>57</v>
      </c>
      <c r="E725" s="49" t="s">
        <v>5133</v>
      </c>
      <c r="F725" s="48" t="s">
        <v>48</v>
      </c>
      <c r="G725" s="48" t="s">
        <v>58</v>
      </c>
      <c r="H725" s="50">
        <v>44670</v>
      </c>
      <c r="I725" s="50">
        <v>45473</v>
      </c>
      <c r="J725" s="39"/>
    </row>
    <row r="726" ht="18" customHeight="1" spans="1:10">
      <c r="A726" s="46" t="s">
        <v>5134</v>
      </c>
      <c r="B726" s="47" t="s">
        <v>4903</v>
      </c>
      <c r="C726" s="48">
        <v>15306661182</v>
      </c>
      <c r="D726" s="48" t="s">
        <v>57</v>
      </c>
      <c r="E726" s="49" t="s">
        <v>5135</v>
      </c>
      <c r="F726" s="48" t="s">
        <v>62</v>
      </c>
      <c r="G726" s="48" t="s">
        <v>58</v>
      </c>
      <c r="H726" s="50">
        <v>44631</v>
      </c>
      <c r="I726" s="50">
        <v>45473</v>
      </c>
      <c r="J726" s="39"/>
    </row>
    <row r="727" ht="18" customHeight="1" spans="1:10">
      <c r="A727" s="46" t="s">
        <v>1672</v>
      </c>
      <c r="B727" s="47" t="s">
        <v>1673</v>
      </c>
      <c r="C727" s="48">
        <v>18523413676</v>
      </c>
      <c r="D727" s="48" t="s">
        <v>68</v>
      </c>
      <c r="E727" s="49" t="s">
        <v>1675</v>
      </c>
      <c r="F727" s="48" t="s">
        <v>308</v>
      </c>
      <c r="G727" s="48" t="s">
        <v>37</v>
      </c>
      <c r="H727" s="50">
        <v>44627</v>
      </c>
      <c r="I727" s="50">
        <v>46203</v>
      </c>
      <c r="J727" s="39"/>
    </row>
    <row r="728" ht="18" customHeight="1" spans="1:10">
      <c r="A728" s="46" t="s">
        <v>1733</v>
      </c>
      <c r="B728" s="47" t="s">
        <v>1660</v>
      </c>
      <c r="C728" s="48">
        <v>15810530420</v>
      </c>
      <c r="D728" s="48" t="s">
        <v>44</v>
      </c>
      <c r="E728" s="49" t="s">
        <v>1734</v>
      </c>
      <c r="F728" s="48" t="s">
        <v>48</v>
      </c>
      <c r="G728" s="48" t="s">
        <v>58</v>
      </c>
      <c r="H728" s="50">
        <v>44781</v>
      </c>
      <c r="I728" s="50">
        <v>46203</v>
      </c>
      <c r="J728" s="39"/>
    </row>
    <row r="729" ht="18" customHeight="1" spans="1:10">
      <c r="A729" s="46" t="s">
        <v>5136</v>
      </c>
      <c r="B729" s="47" t="s">
        <v>5137</v>
      </c>
      <c r="C729" s="48">
        <v>18500877751</v>
      </c>
      <c r="D729" s="48" t="s">
        <v>44</v>
      </c>
      <c r="E729" s="49" t="s">
        <v>5138</v>
      </c>
      <c r="F729" s="48" t="s">
        <v>62</v>
      </c>
      <c r="G729" s="48" t="s">
        <v>58</v>
      </c>
      <c r="H729" s="50">
        <v>44606</v>
      </c>
      <c r="I729" s="50">
        <v>45107</v>
      </c>
      <c r="J729" s="39"/>
    </row>
    <row r="730" ht="18" customHeight="1" spans="1:10">
      <c r="A730" s="46" t="s">
        <v>5139</v>
      </c>
      <c r="B730" s="47" t="s">
        <v>5140</v>
      </c>
      <c r="C730" s="48">
        <v>18181979026</v>
      </c>
      <c r="D730" s="48" t="s">
        <v>221</v>
      </c>
      <c r="E730" s="49" t="s">
        <v>5141</v>
      </c>
      <c r="F730" s="48" t="s">
        <v>308</v>
      </c>
      <c r="G730" s="48" t="s">
        <v>58</v>
      </c>
      <c r="H730" s="50">
        <v>44615</v>
      </c>
      <c r="I730" s="50">
        <v>45107</v>
      </c>
      <c r="J730" s="39"/>
    </row>
    <row r="731" ht="18" customHeight="1" spans="1:10">
      <c r="A731" s="46" t="s">
        <v>1665</v>
      </c>
      <c r="B731" s="47" t="s">
        <v>1666</v>
      </c>
      <c r="C731" s="48">
        <v>18988921066</v>
      </c>
      <c r="D731" s="48" t="s">
        <v>68</v>
      </c>
      <c r="E731" s="49" t="s">
        <v>1668</v>
      </c>
      <c r="F731" s="48" t="s">
        <v>67</v>
      </c>
      <c r="G731" s="48" t="s">
        <v>37</v>
      </c>
      <c r="H731" s="50">
        <v>44624</v>
      </c>
      <c r="I731" s="50">
        <v>46203</v>
      </c>
      <c r="J731" s="39"/>
    </row>
    <row r="732" ht="18" customHeight="1" spans="1:10">
      <c r="A732" s="46" t="s">
        <v>1659</v>
      </c>
      <c r="B732" s="47" t="s">
        <v>1660</v>
      </c>
      <c r="C732" s="48">
        <v>13910192045</v>
      </c>
      <c r="D732" s="48" t="s">
        <v>68</v>
      </c>
      <c r="E732" s="49" t="s">
        <v>1662</v>
      </c>
      <c r="F732" s="48" t="s">
        <v>48</v>
      </c>
      <c r="G732" s="48" t="s">
        <v>58</v>
      </c>
      <c r="H732" s="50">
        <v>44629</v>
      </c>
      <c r="I732" s="50">
        <v>46203</v>
      </c>
      <c r="J732" s="39"/>
    </row>
    <row r="733" ht="18" customHeight="1" spans="1:10">
      <c r="A733" s="46" t="s">
        <v>5142</v>
      </c>
      <c r="B733" s="47" t="s">
        <v>5143</v>
      </c>
      <c r="C733" s="48">
        <v>15072492197</v>
      </c>
      <c r="D733" s="48" t="s">
        <v>221</v>
      </c>
      <c r="E733" s="49" t="s">
        <v>5144</v>
      </c>
      <c r="F733" s="48" t="s">
        <v>48</v>
      </c>
      <c r="G733" s="48" t="s">
        <v>58</v>
      </c>
      <c r="H733" s="50">
        <v>44617</v>
      </c>
      <c r="I733" s="50">
        <v>45473</v>
      </c>
      <c r="J733" s="39"/>
    </row>
    <row r="734" ht="18" customHeight="1" spans="1:10">
      <c r="A734" s="46" t="s">
        <v>1655</v>
      </c>
      <c r="B734" s="47" t="s">
        <v>1656</v>
      </c>
      <c r="C734" s="48">
        <v>18922220400</v>
      </c>
      <c r="D734" s="48" t="s">
        <v>68</v>
      </c>
      <c r="E734" s="49" t="s">
        <v>1658</v>
      </c>
      <c r="F734" s="48" t="s">
        <v>67</v>
      </c>
      <c r="G734" s="48" t="s">
        <v>37</v>
      </c>
      <c r="H734" s="50">
        <v>44617</v>
      </c>
      <c r="I734" s="50">
        <v>46203</v>
      </c>
      <c r="J734" s="39"/>
    </row>
    <row r="735" ht="18" customHeight="1" spans="1:10">
      <c r="A735" s="46" t="s">
        <v>5145</v>
      </c>
      <c r="B735" s="47" t="s">
        <v>1731</v>
      </c>
      <c r="C735" s="48">
        <v>18920197021</v>
      </c>
      <c r="D735" s="48" t="s">
        <v>68</v>
      </c>
      <c r="E735" s="49" t="s">
        <v>5146</v>
      </c>
      <c r="F735" s="48" t="s">
        <v>518</v>
      </c>
      <c r="G735" s="48" t="s">
        <v>5119</v>
      </c>
      <c r="H735" s="50">
        <v>44600</v>
      </c>
      <c r="I735" s="50">
        <v>45107</v>
      </c>
      <c r="J735" s="39"/>
    </row>
    <row r="736" ht="18" customHeight="1" spans="1:10">
      <c r="A736" s="46" t="s">
        <v>5147</v>
      </c>
      <c r="B736" s="47" t="s">
        <v>5148</v>
      </c>
      <c r="C736" s="48">
        <v>18616729027</v>
      </c>
      <c r="D736" s="48" t="s">
        <v>50</v>
      </c>
      <c r="E736" s="49" t="s">
        <v>5149</v>
      </c>
      <c r="F736" s="48" t="s">
        <v>62</v>
      </c>
      <c r="G736" s="48" t="s">
        <v>58</v>
      </c>
      <c r="H736" s="50">
        <v>44613</v>
      </c>
      <c r="I736" s="50">
        <v>45473</v>
      </c>
      <c r="J736" s="39"/>
    </row>
    <row r="737" ht="18" customHeight="1" spans="1:10">
      <c r="A737" s="46" t="s">
        <v>1625</v>
      </c>
      <c r="B737" s="47" t="s">
        <v>4283</v>
      </c>
      <c r="C737" s="48">
        <v>18146559429</v>
      </c>
      <c r="D737" s="48" t="s">
        <v>44</v>
      </c>
      <c r="E737" s="49" t="s">
        <v>1628</v>
      </c>
      <c r="F737" s="48" t="s">
        <v>48</v>
      </c>
      <c r="G737" s="48" t="s">
        <v>58</v>
      </c>
      <c r="H737" s="50">
        <v>44615</v>
      </c>
      <c r="I737" s="50">
        <v>46203</v>
      </c>
      <c r="J737" s="39"/>
    </row>
    <row r="738" ht="18" customHeight="1" spans="1:10">
      <c r="A738" s="46" t="s">
        <v>1646</v>
      </c>
      <c r="B738" s="47" t="s">
        <v>1647</v>
      </c>
      <c r="C738" s="48">
        <v>13801194731</v>
      </c>
      <c r="D738" s="48" t="s">
        <v>44</v>
      </c>
      <c r="E738" s="49" t="s">
        <v>1648</v>
      </c>
      <c r="F738" s="48" t="s">
        <v>48</v>
      </c>
      <c r="G738" s="48" t="s">
        <v>58</v>
      </c>
      <c r="H738" s="50">
        <v>44610</v>
      </c>
      <c r="I738" s="50">
        <v>45838</v>
      </c>
      <c r="J738" s="39"/>
    </row>
    <row r="739" ht="18" customHeight="1" spans="1:10">
      <c r="A739" s="46" t="s">
        <v>1622</v>
      </c>
      <c r="B739" s="47" t="s">
        <v>1623</v>
      </c>
      <c r="C739" s="48">
        <v>18016049555</v>
      </c>
      <c r="D739" s="48" t="s">
        <v>50</v>
      </c>
      <c r="E739" s="49" t="s">
        <v>1624</v>
      </c>
      <c r="F739" s="48" t="s">
        <v>62</v>
      </c>
      <c r="G739" s="48" t="s">
        <v>58</v>
      </c>
      <c r="H739" s="50">
        <v>44589</v>
      </c>
      <c r="I739" s="50">
        <v>45838</v>
      </c>
      <c r="J739" s="39"/>
    </row>
    <row r="740" ht="18" customHeight="1" spans="1:10">
      <c r="A740" s="46" t="s">
        <v>1629</v>
      </c>
      <c r="B740" s="47" t="s">
        <v>1630</v>
      </c>
      <c r="C740" s="48">
        <v>18688217246</v>
      </c>
      <c r="D740" s="48" t="s">
        <v>68</v>
      </c>
      <c r="E740" s="49" t="s">
        <v>1631</v>
      </c>
      <c r="F740" s="48" t="s">
        <v>67</v>
      </c>
      <c r="G740" s="48" t="s">
        <v>37</v>
      </c>
      <c r="H740" s="50">
        <v>44600</v>
      </c>
      <c r="I740" s="50">
        <v>46203</v>
      </c>
      <c r="J740" s="39"/>
    </row>
    <row r="741" ht="18" customHeight="1" spans="1:10">
      <c r="A741" s="46" t="s">
        <v>5150</v>
      </c>
      <c r="B741" s="47" t="s">
        <v>5151</v>
      </c>
      <c r="C741" s="48">
        <v>18116210058</v>
      </c>
      <c r="D741" s="48" t="s">
        <v>50</v>
      </c>
      <c r="E741" s="49" t="s">
        <v>5152</v>
      </c>
      <c r="F741" s="48" t="s">
        <v>62</v>
      </c>
      <c r="G741" s="48" t="s">
        <v>58</v>
      </c>
      <c r="H741" s="50">
        <v>44630</v>
      </c>
      <c r="I741" s="50">
        <v>45107</v>
      </c>
      <c r="J741" s="39"/>
    </row>
    <row r="742" ht="18" customHeight="1" spans="1:10">
      <c r="A742" s="46" t="s">
        <v>1642</v>
      </c>
      <c r="B742" s="47" t="s">
        <v>1636</v>
      </c>
      <c r="C742" s="48">
        <v>15110260153</v>
      </c>
      <c r="D742" s="48" t="s">
        <v>68</v>
      </c>
      <c r="E742" s="49" t="s">
        <v>5153</v>
      </c>
      <c r="F742" s="48" t="s">
        <v>48</v>
      </c>
      <c r="G742" s="48" t="s">
        <v>37</v>
      </c>
      <c r="H742" s="50">
        <v>44607</v>
      </c>
      <c r="I742" s="50">
        <v>46203</v>
      </c>
      <c r="J742" s="39"/>
    </row>
    <row r="743" ht="18" customHeight="1" spans="1:10">
      <c r="A743" s="46" t="s">
        <v>1616</v>
      </c>
      <c r="B743" s="47" t="s">
        <v>1617</v>
      </c>
      <c r="C743" s="48">
        <v>13911529580</v>
      </c>
      <c r="D743" s="48" t="s">
        <v>57</v>
      </c>
      <c r="E743" s="49" t="s">
        <v>1618</v>
      </c>
      <c r="F743" s="48" t="s">
        <v>36</v>
      </c>
      <c r="G743" s="48" t="s">
        <v>58</v>
      </c>
      <c r="H743" s="50">
        <v>44588</v>
      </c>
      <c r="I743" s="50">
        <v>46203</v>
      </c>
      <c r="J743" s="39"/>
    </row>
    <row r="744" ht="18" customHeight="1" spans="1:10">
      <c r="A744" s="46" t="s">
        <v>2932</v>
      </c>
      <c r="B744" s="47" t="s">
        <v>5154</v>
      </c>
      <c r="C744" s="48">
        <v>15521379656</v>
      </c>
      <c r="D744" s="48" t="s">
        <v>68</v>
      </c>
      <c r="E744" s="49" t="s">
        <v>5155</v>
      </c>
      <c r="F744" s="48" t="s">
        <v>67</v>
      </c>
      <c r="G744" s="48" t="s">
        <v>58</v>
      </c>
      <c r="H744" s="50">
        <v>44587</v>
      </c>
      <c r="I744" s="50">
        <v>45107</v>
      </c>
      <c r="J744" s="39"/>
    </row>
    <row r="745" ht="18" customHeight="1" spans="1:10">
      <c r="A745" s="46" t="s">
        <v>5156</v>
      </c>
      <c r="B745" s="47" t="s">
        <v>1636</v>
      </c>
      <c r="C745" s="48">
        <v>18128866193</v>
      </c>
      <c r="D745" s="48" t="s">
        <v>363</v>
      </c>
      <c r="E745" s="49" t="s">
        <v>5157</v>
      </c>
      <c r="F745" s="48" t="s">
        <v>48</v>
      </c>
      <c r="G745" s="48" t="s">
        <v>58</v>
      </c>
      <c r="H745" s="50">
        <v>44603</v>
      </c>
      <c r="I745" s="50">
        <v>45473</v>
      </c>
      <c r="J745" s="39"/>
    </row>
    <row r="746" ht="18" customHeight="1" spans="1:10">
      <c r="A746" s="46" t="s">
        <v>5158</v>
      </c>
      <c r="B746" s="47" t="s">
        <v>5159</v>
      </c>
      <c r="C746" s="48">
        <v>18080899640</v>
      </c>
      <c r="D746" s="48" t="s">
        <v>44</v>
      </c>
      <c r="E746" s="49" t="s">
        <v>5160</v>
      </c>
      <c r="F746" s="48" t="s">
        <v>308</v>
      </c>
      <c r="G746" s="48" t="s">
        <v>58</v>
      </c>
      <c r="H746" s="50">
        <v>44610</v>
      </c>
      <c r="I746" s="50">
        <v>45107</v>
      </c>
      <c r="J746" s="39"/>
    </row>
    <row r="747" ht="18" customHeight="1" spans="1:10">
      <c r="A747" s="46" t="s">
        <v>1663</v>
      </c>
      <c r="B747" s="47" t="s">
        <v>1512</v>
      </c>
      <c r="C747" s="48">
        <v>13482720506</v>
      </c>
      <c r="D747" s="48" t="s">
        <v>2152</v>
      </c>
      <c r="E747" s="49" t="s">
        <v>1664</v>
      </c>
      <c r="F747" s="48" t="s">
        <v>62</v>
      </c>
      <c r="G747" s="48" t="s">
        <v>37</v>
      </c>
      <c r="H747" s="50">
        <v>44603</v>
      </c>
      <c r="I747" s="50">
        <v>46203</v>
      </c>
      <c r="J747" s="39"/>
    </row>
    <row r="748" ht="18" customHeight="1" spans="1:10">
      <c r="A748" s="46" t="s">
        <v>5161</v>
      </c>
      <c r="B748" s="47" t="s">
        <v>5162</v>
      </c>
      <c r="C748" s="48">
        <v>13357700960</v>
      </c>
      <c r="D748" s="48" t="s">
        <v>68</v>
      </c>
      <c r="E748" s="49" t="s">
        <v>5163</v>
      </c>
      <c r="F748" s="48" t="s">
        <v>241</v>
      </c>
      <c r="G748" s="48" t="s">
        <v>58</v>
      </c>
      <c r="H748" s="50">
        <v>44627</v>
      </c>
      <c r="I748" s="50">
        <v>45473</v>
      </c>
      <c r="J748" s="39"/>
    </row>
    <row r="749" ht="18" customHeight="1" spans="1:10">
      <c r="A749" s="46" t="s">
        <v>1699</v>
      </c>
      <c r="B749" s="47" t="s">
        <v>1700</v>
      </c>
      <c r="C749" s="48">
        <v>18508281620</v>
      </c>
      <c r="D749" s="48" t="s">
        <v>44</v>
      </c>
      <c r="E749" s="49" t="s">
        <v>1701</v>
      </c>
      <c r="F749" s="48" t="s">
        <v>62</v>
      </c>
      <c r="G749" s="48" t="s">
        <v>37</v>
      </c>
      <c r="H749" s="50">
        <v>44642</v>
      </c>
      <c r="I749" s="50">
        <v>46203</v>
      </c>
      <c r="J749" s="39"/>
    </row>
    <row r="750" ht="18" customHeight="1" spans="1:10">
      <c r="A750" s="46" t="s">
        <v>5164</v>
      </c>
      <c r="B750" s="47" t="s">
        <v>5030</v>
      </c>
      <c r="C750" s="48">
        <v>13910526009</v>
      </c>
      <c r="D750" s="48" t="s">
        <v>363</v>
      </c>
      <c r="E750" s="49" t="s">
        <v>5165</v>
      </c>
      <c r="F750" s="48" t="s">
        <v>48</v>
      </c>
      <c r="G750" s="48" t="s">
        <v>58</v>
      </c>
      <c r="H750" s="50">
        <v>44573</v>
      </c>
      <c r="I750" s="50">
        <v>45107</v>
      </c>
      <c r="J750" s="39"/>
    </row>
    <row r="751" ht="18" customHeight="1" spans="1:10">
      <c r="A751" s="46" t="s">
        <v>5166</v>
      </c>
      <c r="B751" s="47" t="s">
        <v>5167</v>
      </c>
      <c r="C751" s="48">
        <v>18647123000</v>
      </c>
      <c r="D751" s="48" t="s">
        <v>221</v>
      </c>
      <c r="E751" s="49" t="s">
        <v>5168</v>
      </c>
      <c r="F751" s="48" t="s">
        <v>48</v>
      </c>
      <c r="G751" s="48" t="s">
        <v>58</v>
      </c>
      <c r="H751" s="50">
        <v>44610</v>
      </c>
      <c r="I751" s="50">
        <v>45107</v>
      </c>
      <c r="J751" s="39"/>
    </row>
    <row r="752" ht="18" customHeight="1" spans="1:10">
      <c r="A752" s="46" t="s">
        <v>1632</v>
      </c>
      <c r="B752" s="47" t="s">
        <v>1633</v>
      </c>
      <c r="C752" s="48">
        <v>18612222356</v>
      </c>
      <c r="D752" s="48" t="s">
        <v>68</v>
      </c>
      <c r="E752" s="49" t="s">
        <v>1634</v>
      </c>
      <c r="F752" s="48" t="s">
        <v>48</v>
      </c>
      <c r="G752" s="48" t="s">
        <v>37</v>
      </c>
      <c r="H752" s="50">
        <v>44601</v>
      </c>
      <c r="I752" s="50">
        <v>46203</v>
      </c>
      <c r="J752" s="39"/>
    </row>
    <row r="753" ht="18" customHeight="1" spans="1:10">
      <c r="A753" s="46" t="s">
        <v>1649</v>
      </c>
      <c r="B753" s="47" t="s">
        <v>1650</v>
      </c>
      <c r="C753" s="48">
        <v>13631489071</v>
      </c>
      <c r="D753" s="48" t="s">
        <v>57</v>
      </c>
      <c r="E753" s="49" t="s">
        <v>1651</v>
      </c>
      <c r="F753" s="48" t="s">
        <v>67</v>
      </c>
      <c r="G753" s="48" t="s">
        <v>58</v>
      </c>
      <c r="H753" s="50">
        <v>44610</v>
      </c>
      <c r="I753" s="50">
        <v>45838</v>
      </c>
      <c r="J753" s="39"/>
    </row>
    <row r="754" ht="18" customHeight="1" spans="1:10">
      <c r="A754" s="46" t="s">
        <v>5169</v>
      </c>
      <c r="B754" s="47" t="s">
        <v>5170</v>
      </c>
      <c r="C754" s="48">
        <v>13588252874</v>
      </c>
      <c r="D754" s="48" t="s">
        <v>44</v>
      </c>
      <c r="E754" s="49" t="s">
        <v>5171</v>
      </c>
      <c r="F754" s="48" t="s">
        <v>42</v>
      </c>
      <c r="G754" s="48" t="s">
        <v>58</v>
      </c>
      <c r="H754" s="50">
        <v>44676</v>
      </c>
      <c r="I754" s="50">
        <v>45107</v>
      </c>
      <c r="J754" s="39"/>
    </row>
    <row r="755" ht="18" customHeight="1" spans="1:10">
      <c r="A755" s="46" t="s">
        <v>3185</v>
      </c>
      <c r="B755" s="47" t="s">
        <v>3187</v>
      </c>
      <c r="C755" s="48">
        <v>18018697981</v>
      </c>
      <c r="D755" s="48" t="s">
        <v>50</v>
      </c>
      <c r="E755" s="49" t="s">
        <v>3188</v>
      </c>
      <c r="F755" s="48" t="s">
        <v>62</v>
      </c>
      <c r="G755" s="48" t="s">
        <v>58</v>
      </c>
      <c r="H755" s="50">
        <v>45639</v>
      </c>
      <c r="I755" s="50">
        <v>46203</v>
      </c>
      <c r="J755" s="39"/>
    </row>
    <row r="756" ht="18" customHeight="1" spans="1:10">
      <c r="A756" s="46" t="s">
        <v>5172</v>
      </c>
      <c r="B756" s="47" t="s">
        <v>5173</v>
      </c>
      <c r="C756" s="48">
        <v>18701606290</v>
      </c>
      <c r="D756" s="48" t="s">
        <v>50</v>
      </c>
      <c r="E756" s="49" t="s">
        <v>5174</v>
      </c>
      <c r="F756" s="48" t="s">
        <v>48</v>
      </c>
      <c r="G756" s="48" t="s">
        <v>58</v>
      </c>
      <c r="H756" s="50">
        <v>44589</v>
      </c>
      <c r="I756" s="50">
        <v>45473</v>
      </c>
      <c r="J756" s="39"/>
    </row>
    <row r="757" ht="18" customHeight="1" spans="1:10">
      <c r="A757" s="46" t="s">
        <v>1613</v>
      </c>
      <c r="B757" s="47" t="s">
        <v>1614</v>
      </c>
      <c r="C757" s="48">
        <v>13611745515</v>
      </c>
      <c r="D757" s="48" t="s">
        <v>68</v>
      </c>
      <c r="E757" s="49" t="s">
        <v>1615</v>
      </c>
      <c r="F757" s="48" t="s">
        <v>62</v>
      </c>
      <c r="G757" s="48" t="s">
        <v>37</v>
      </c>
      <c r="H757" s="50">
        <v>44581</v>
      </c>
      <c r="I757" s="50">
        <v>46203</v>
      </c>
      <c r="J757" s="39"/>
    </row>
    <row r="758" ht="18" customHeight="1" spans="1:10">
      <c r="A758" s="46" t="s">
        <v>1619</v>
      </c>
      <c r="B758" s="47" t="s">
        <v>5175</v>
      </c>
      <c r="C758" s="48">
        <v>18618199704</v>
      </c>
      <c r="D758" s="48" t="s">
        <v>1046</v>
      </c>
      <c r="E758" s="49" t="s">
        <v>1621</v>
      </c>
      <c r="F758" s="48" t="s">
        <v>48</v>
      </c>
      <c r="G758" s="48" t="s">
        <v>37</v>
      </c>
      <c r="H758" s="50">
        <v>44600</v>
      </c>
      <c r="I758" s="50">
        <v>46203</v>
      </c>
      <c r="J758" s="39"/>
    </row>
    <row r="759" ht="18" customHeight="1" spans="1:10">
      <c r="A759" s="46" t="s">
        <v>5176</v>
      </c>
      <c r="B759" s="47" t="s">
        <v>5177</v>
      </c>
      <c r="C759" s="48">
        <v>18620396507</v>
      </c>
      <c r="D759" s="48" t="s">
        <v>1046</v>
      </c>
      <c r="E759" s="49" t="s">
        <v>5178</v>
      </c>
      <c r="F759" s="48" t="s">
        <v>36</v>
      </c>
      <c r="G759" s="48" t="s">
        <v>58</v>
      </c>
      <c r="H759" s="50">
        <v>44573</v>
      </c>
      <c r="I759" s="50">
        <v>45107</v>
      </c>
      <c r="J759" s="39"/>
    </row>
    <row r="760" ht="18" customHeight="1" spans="1:10">
      <c r="A760" s="46" t="s">
        <v>5179</v>
      </c>
      <c r="B760" s="47" t="s">
        <v>5180</v>
      </c>
      <c r="C760" s="48">
        <v>15625011041</v>
      </c>
      <c r="D760" s="48" t="s">
        <v>134</v>
      </c>
      <c r="E760" s="49" t="s">
        <v>5181</v>
      </c>
      <c r="F760" s="48" t="s">
        <v>67</v>
      </c>
      <c r="G760" s="48" t="s">
        <v>58</v>
      </c>
      <c r="H760" s="50">
        <v>44585</v>
      </c>
      <c r="I760" s="50">
        <v>45107</v>
      </c>
      <c r="J760" s="39"/>
    </row>
    <row r="761" ht="18" customHeight="1" spans="1:10">
      <c r="A761" s="46" t="s">
        <v>5182</v>
      </c>
      <c r="B761" s="47" t="s">
        <v>5183</v>
      </c>
      <c r="C761" s="48">
        <v>18120725310</v>
      </c>
      <c r="D761" s="48" t="s">
        <v>134</v>
      </c>
      <c r="E761" s="49" t="s">
        <v>5184</v>
      </c>
      <c r="F761" s="48" t="s">
        <v>518</v>
      </c>
      <c r="G761" s="48" t="s">
        <v>58</v>
      </c>
      <c r="H761" s="50">
        <v>44589</v>
      </c>
      <c r="I761" s="50">
        <v>45473</v>
      </c>
      <c r="J761" s="39"/>
    </row>
    <row r="762" ht="18" customHeight="1" spans="1:10">
      <c r="A762" s="46" t="s">
        <v>1585</v>
      </c>
      <c r="B762" s="47" t="s">
        <v>1586</v>
      </c>
      <c r="C762" s="48">
        <v>18668118691</v>
      </c>
      <c r="D762" s="48" t="s">
        <v>44</v>
      </c>
      <c r="E762" s="49" t="s">
        <v>1587</v>
      </c>
      <c r="F762" s="48" t="s">
        <v>42</v>
      </c>
      <c r="G762" s="48" t="s">
        <v>58</v>
      </c>
      <c r="H762" s="50">
        <v>44557</v>
      </c>
      <c r="I762" s="50">
        <v>46203</v>
      </c>
      <c r="J762" s="39"/>
    </row>
    <row r="763" ht="18" customHeight="1" spans="1:10">
      <c r="A763" s="46" t="s">
        <v>5185</v>
      </c>
      <c r="B763" s="47" t="s">
        <v>1653</v>
      </c>
      <c r="C763" s="48">
        <v>18664471895</v>
      </c>
      <c r="D763" s="48" t="s">
        <v>221</v>
      </c>
      <c r="E763" s="49" t="s">
        <v>5186</v>
      </c>
      <c r="F763" s="48" t="s">
        <v>36</v>
      </c>
      <c r="G763" s="48" t="s">
        <v>58</v>
      </c>
      <c r="H763" s="50">
        <v>44613</v>
      </c>
      <c r="I763" s="50">
        <v>45107</v>
      </c>
      <c r="J763" s="39"/>
    </row>
    <row r="764" ht="18" customHeight="1" spans="1:10">
      <c r="A764" s="46" t="s">
        <v>5187</v>
      </c>
      <c r="B764" s="47" t="s">
        <v>5188</v>
      </c>
      <c r="C764" s="48">
        <v>15821915903</v>
      </c>
      <c r="D764" s="48" t="s">
        <v>57</v>
      </c>
      <c r="E764" s="49" t="s">
        <v>5189</v>
      </c>
      <c r="F764" s="48" t="s">
        <v>62</v>
      </c>
      <c r="G764" s="48" t="s">
        <v>58</v>
      </c>
      <c r="H764" s="50">
        <v>44561</v>
      </c>
      <c r="I764" s="50">
        <v>45107</v>
      </c>
      <c r="J764" s="39"/>
    </row>
    <row r="765" ht="18" customHeight="1" spans="1:10">
      <c r="A765" s="46" t="s">
        <v>5190</v>
      </c>
      <c r="B765" s="47" t="s">
        <v>5191</v>
      </c>
      <c r="C765" s="48">
        <v>15387695187</v>
      </c>
      <c r="D765" s="48" t="s">
        <v>68</v>
      </c>
      <c r="E765" s="49" t="s">
        <v>5192</v>
      </c>
      <c r="F765" s="48" t="s">
        <v>67</v>
      </c>
      <c r="G765" s="48" t="s">
        <v>58</v>
      </c>
      <c r="H765" s="50">
        <v>44600</v>
      </c>
      <c r="I765" s="50">
        <v>45107</v>
      </c>
      <c r="J765" s="39"/>
    </row>
    <row r="766" ht="18" customHeight="1" spans="1:10">
      <c r="A766" s="46" t="s">
        <v>5193</v>
      </c>
      <c r="B766" s="47" t="s">
        <v>5194</v>
      </c>
      <c r="C766" s="48">
        <v>13600169883</v>
      </c>
      <c r="D766" s="48" t="s">
        <v>363</v>
      </c>
      <c r="E766" s="49" t="s">
        <v>5195</v>
      </c>
      <c r="F766" s="48" t="s">
        <v>62</v>
      </c>
      <c r="G766" s="48" t="s">
        <v>58</v>
      </c>
      <c r="H766" s="50">
        <v>44581</v>
      </c>
      <c r="I766" s="50">
        <v>45291</v>
      </c>
      <c r="J766" s="39"/>
    </row>
    <row r="767" ht="18" customHeight="1" spans="1:10">
      <c r="A767" s="46" t="s">
        <v>5196</v>
      </c>
      <c r="B767" s="47" t="s">
        <v>5197</v>
      </c>
      <c r="C767" s="48">
        <v>18988585888</v>
      </c>
      <c r="D767" s="48" t="s">
        <v>217</v>
      </c>
      <c r="E767" s="49" t="s">
        <v>5198</v>
      </c>
      <c r="F767" s="48" t="s">
        <v>67</v>
      </c>
      <c r="G767" s="48" t="s">
        <v>58</v>
      </c>
      <c r="H767" s="50">
        <v>44588</v>
      </c>
      <c r="I767" s="50">
        <v>45107</v>
      </c>
      <c r="J767" s="39"/>
    </row>
    <row r="768" ht="18" customHeight="1" spans="1:10">
      <c r="A768" s="46" t="s">
        <v>1652</v>
      </c>
      <c r="B768" s="47" t="s">
        <v>1653</v>
      </c>
      <c r="C768" s="48">
        <v>18676450028</v>
      </c>
      <c r="D768" s="48" t="s">
        <v>221</v>
      </c>
      <c r="E768" s="49" t="s">
        <v>1654</v>
      </c>
      <c r="F768" s="48" t="s">
        <v>67</v>
      </c>
      <c r="G768" s="48" t="s">
        <v>37</v>
      </c>
      <c r="H768" s="50">
        <v>44613</v>
      </c>
      <c r="I768" s="50">
        <v>46203</v>
      </c>
      <c r="J768" s="39"/>
    </row>
    <row r="769" ht="18" customHeight="1" spans="1:10">
      <c r="A769" s="46" t="s">
        <v>1591</v>
      </c>
      <c r="B769" s="47" t="s">
        <v>1592</v>
      </c>
      <c r="C769" s="48">
        <v>18598067060</v>
      </c>
      <c r="D769" s="48" t="s">
        <v>44</v>
      </c>
      <c r="E769" s="49" t="s">
        <v>1593</v>
      </c>
      <c r="F769" s="48" t="s">
        <v>36</v>
      </c>
      <c r="G769" s="48" t="s">
        <v>37</v>
      </c>
      <c r="H769" s="50">
        <v>44560</v>
      </c>
      <c r="I769" s="50">
        <v>46203</v>
      </c>
      <c r="J769" s="39"/>
    </row>
    <row r="770" ht="18" customHeight="1" spans="1:10">
      <c r="A770" s="46" t="s">
        <v>1610</v>
      </c>
      <c r="B770" s="47" t="s">
        <v>1611</v>
      </c>
      <c r="C770" s="48">
        <v>13918630995</v>
      </c>
      <c r="D770" s="48" t="s">
        <v>44</v>
      </c>
      <c r="E770" s="49" t="s">
        <v>1612</v>
      </c>
      <c r="F770" s="48" t="s">
        <v>62</v>
      </c>
      <c r="G770" s="48" t="s">
        <v>58</v>
      </c>
      <c r="H770" s="50">
        <v>44581</v>
      </c>
      <c r="I770" s="50">
        <v>46203</v>
      </c>
      <c r="J770" s="39"/>
    </row>
    <row r="771" ht="18" customHeight="1" spans="1:10">
      <c r="A771" s="46" t="s">
        <v>1597</v>
      </c>
      <c r="B771" s="47" t="s">
        <v>1598</v>
      </c>
      <c r="C771" s="48">
        <v>13539989869</v>
      </c>
      <c r="D771" s="48" t="s">
        <v>68</v>
      </c>
      <c r="E771" s="49" t="s">
        <v>1599</v>
      </c>
      <c r="F771" s="48" t="s">
        <v>325</v>
      </c>
      <c r="G771" s="48" t="s">
        <v>58</v>
      </c>
      <c r="H771" s="50">
        <v>44565</v>
      </c>
      <c r="I771" s="50">
        <v>45838</v>
      </c>
      <c r="J771" s="39"/>
    </row>
    <row r="772" ht="18" customHeight="1" spans="1:10">
      <c r="A772" s="46" t="s">
        <v>5199</v>
      </c>
      <c r="B772" s="47" t="s">
        <v>5200</v>
      </c>
      <c r="C772" s="48">
        <v>13776550236</v>
      </c>
      <c r="D772" s="48" t="s">
        <v>68</v>
      </c>
      <c r="E772" s="49" t="s">
        <v>5201</v>
      </c>
      <c r="F772" s="48" t="s">
        <v>241</v>
      </c>
      <c r="G772" s="48" t="s">
        <v>58</v>
      </c>
      <c r="H772" s="50">
        <v>44572</v>
      </c>
      <c r="I772" s="50">
        <v>45473</v>
      </c>
      <c r="J772" s="39"/>
    </row>
    <row r="773" ht="18" customHeight="1" spans="1:10">
      <c r="A773" s="46" t="s">
        <v>1588</v>
      </c>
      <c r="B773" s="47" t="s">
        <v>4914</v>
      </c>
      <c r="C773" s="48">
        <v>13813934745</v>
      </c>
      <c r="D773" s="48" t="s">
        <v>44</v>
      </c>
      <c r="E773" s="49" t="s">
        <v>1590</v>
      </c>
      <c r="F773" s="48" t="s">
        <v>241</v>
      </c>
      <c r="G773" s="48" t="s">
        <v>58</v>
      </c>
      <c r="H773" s="50">
        <v>44559</v>
      </c>
      <c r="I773" s="50">
        <v>45838</v>
      </c>
      <c r="J773" s="39"/>
    </row>
    <row r="774" ht="18" customHeight="1" spans="1:10">
      <c r="A774" s="46" t="s">
        <v>1579</v>
      </c>
      <c r="B774" s="47" t="s">
        <v>1580</v>
      </c>
      <c r="C774" s="48">
        <v>18668110709</v>
      </c>
      <c r="D774" s="48" t="s">
        <v>57</v>
      </c>
      <c r="E774" s="49" t="s">
        <v>1581</v>
      </c>
      <c r="F774" s="48" t="s">
        <v>42</v>
      </c>
      <c r="G774" s="48" t="s">
        <v>37</v>
      </c>
      <c r="H774" s="50">
        <v>44553</v>
      </c>
      <c r="I774" s="50">
        <v>46203</v>
      </c>
      <c r="J774" s="39"/>
    </row>
    <row r="775" ht="18" customHeight="1" spans="1:10">
      <c r="A775" s="46" t="s">
        <v>5202</v>
      </c>
      <c r="B775" s="47" t="s">
        <v>5203</v>
      </c>
      <c r="C775" s="48">
        <v>15920899702</v>
      </c>
      <c r="D775" s="48" t="s">
        <v>134</v>
      </c>
      <c r="E775" s="49" t="s">
        <v>5204</v>
      </c>
      <c r="F775" s="48" t="s">
        <v>67</v>
      </c>
      <c r="G775" s="48" t="s">
        <v>58</v>
      </c>
      <c r="H775" s="50">
        <v>44580</v>
      </c>
      <c r="I775" s="50">
        <v>45473</v>
      </c>
      <c r="J775" s="39"/>
    </row>
    <row r="776" ht="18" customHeight="1" spans="1:10">
      <c r="A776" s="46" t="s">
        <v>5205</v>
      </c>
      <c r="B776" s="47" t="s">
        <v>990</v>
      </c>
      <c r="C776" s="48">
        <v>18013383819</v>
      </c>
      <c r="D776" s="48" t="s">
        <v>68</v>
      </c>
      <c r="E776" s="49" t="s">
        <v>5206</v>
      </c>
      <c r="F776" s="48" t="s">
        <v>62</v>
      </c>
      <c r="G776" s="48" t="s">
        <v>58</v>
      </c>
      <c r="H776" s="50">
        <v>44559</v>
      </c>
      <c r="I776" s="50">
        <v>45473</v>
      </c>
      <c r="J776" s="39"/>
    </row>
    <row r="777" ht="18" customHeight="1" spans="1:10">
      <c r="A777" s="46" t="s">
        <v>5207</v>
      </c>
      <c r="B777" s="47" t="s">
        <v>5030</v>
      </c>
      <c r="C777" s="48">
        <v>13925265648</v>
      </c>
      <c r="D777" s="48" t="s">
        <v>134</v>
      </c>
      <c r="E777" s="49" t="s">
        <v>5208</v>
      </c>
      <c r="F777" s="48" t="s">
        <v>36</v>
      </c>
      <c r="G777" s="48" t="s">
        <v>58</v>
      </c>
      <c r="H777" s="50">
        <v>44559</v>
      </c>
      <c r="I777" s="50">
        <v>45107</v>
      </c>
      <c r="J777" s="39"/>
    </row>
    <row r="778" ht="18" customHeight="1" spans="1:10">
      <c r="A778" s="46" t="s">
        <v>1676</v>
      </c>
      <c r="B778" s="47" t="s">
        <v>1677</v>
      </c>
      <c r="C778" s="48">
        <v>18602157278</v>
      </c>
      <c r="D778" s="48" t="s">
        <v>68</v>
      </c>
      <c r="E778" s="49" t="s">
        <v>1679</v>
      </c>
      <c r="F778" s="48" t="s">
        <v>62</v>
      </c>
      <c r="G778" s="48" t="s">
        <v>58</v>
      </c>
      <c r="H778" s="50">
        <v>44627</v>
      </c>
      <c r="I778" s="50">
        <v>45838</v>
      </c>
      <c r="J778" s="39"/>
    </row>
    <row r="779" ht="18" customHeight="1" spans="1:10">
      <c r="A779" s="46" t="s">
        <v>5209</v>
      </c>
      <c r="B779" s="47" t="s">
        <v>792</v>
      </c>
      <c r="C779" s="48">
        <v>15960268811</v>
      </c>
      <c r="D779" s="48" t="s">
        <v>2152</v>
      </c>
      <c r="E779" s="49" t="s">
        <v>5210</v>
      </c>
      <c r="F779" s="48" t="s">
        <v>518</v>
      </c>
      <c r="G779" s="48" t="s">
        <v>58</v>
      </c>
      <c r="H779" s="50">
        <v>44588</v>
      </c>
      <c r="I779" s="50">
        <v>45473</v>
      </c>
      <c r="J779" s="39"/>
    </row>
    <row r="780" ht="18" customHeight="1" spans="1:10">
      <c r="A780" s="46" t="s">
        <v>1565</v>
      </c>
      <c r="B780" s="47" t="s">
        <v>5211</v>
      </c>
      <c r="C780" s="48">
        <v>18650313791</v>
      </c>
      <c r="D780" s="48" t="s">
        <v>68</v>
      </c>
      <c r="E780" s="49" t="s">
        <v>1567</v>
      </c>
      <c r="F780" s="48" t="s">
        <v>518</v>
      </c>
      <c r="G780" s="48" t="s">
        <v>58</v>
      </c>
      <c r="H780" s="50">
        <v>44544</v>
      </c>
      <c r="I780" s="50">
        <v>45838</v>
      </c>
      <c r="J780" s="39"/>
    </row>
    <row r="781" ht="18" customHeight="1" spans="1:10">
      <c r="A781" s="46" t="s">
        <v>1562</v>
      </c>
      <c r="B781" s="47" t="s">
        <v>5212</v>
      </c>
      <c r="C781" s="48">
        <v>13859955539</v>
      </c>
      <c r="D781" s="48" t="s">
        <v>2152</v>
      </c>
      <c r="E781" s="49" t="s">
        <v>1564</v>
      </c>
      <c r="F781" s="48" t="s">
        <v>518</v>
      </c>
      <c r="G781" s="48" t="s">
        <v>58</v>
      </c>
      <c r="H781" s="50">
        <v>44540</v>
      </c>
      <c r="I781" s="50">
        <v>45838</v>
      </c>
      <c r="J781" s="39"/>
    </row>
    <row r="782" ht="18" customHeight="1" spans="1:10">
      <c r="A782" s="46" t="s">
        <v>1573</v>
      </c>
      <c r="B782" s="47" t="s">
        <v>1574</v>
      </c>
      <c r="C782" s="48">
        <v>18721555279</v>
      </c>
      <c r="D782" s="48" t="s">
        <v>57</v>
      </c>
      <c r="E782" s="49" t="s">
        <v>1575</v>
      </c>
      <c r="F782" s="48" t="s">
        <v>62</v>
      </c>
      <c r="G782" s="48" t="s">
        <v>58</v>
      </c>
      <c r="H782" s="50">
        <v>44547</v>
      </c>
      <c r="I782" s="50">
        <v>46203</v>
      </c>
      <c r="J782" s="39"/>
    </row>
    <row r="783" ht="18" customHeight="1" spans="1:10">
      <c r="A783" s="46" t="s">
        <v>5213</v>
      </c>
      <c r="B783" s="47" t="s">
        <v>93</v>
      </c>
      <c r="C783" s="48">
        <v>18620866658</v>
      </c>
      <c r="D783" s="48" t="s">
        <v>134</v>
      </c>
      <c r="E783" s="49" t="s">
        <v>5214</v>
      </c>
      <c r="F783" s="48" t="s">
        <v>67</v>
      </c>
      <c r="G783" s="48" t="s">
        <v>58</v>
      </c>
      <c r="H783" s="50">
        <v>44539</v>
      </c>
      <c r="I783" s="50">
        <v>45107</v>
      </c>
      <c r="J783" s="39"/>
    </row>
    <row r="784" ht="18" customHeight="1" spans="1:10">
      <c r="A784" s="46" t="s">
        <v>5215</v>
      </c>
      <c r="B784" s="47" t="s">
        <v>5216</v>
      </c>
      <c r="C784" s="48">
        <v>13926529485</v>
      </c>
      <c r="D784" s="48" t="s">
        <v>217</v>
      </c>
      <c r="E784" s="49" t="s">
        <v>5217</v>
      </c>
      <c r="F784" s="48" t="s">
        <v>36</v>
      </c>
      <c r="G784" s="48" t="s">
        <v>58</v>
      </c>
      <c r="H784" s="50">
        <v>44550</v>
      </c>
      <c r="I784" s="50">
        <v>45107</v>
      </c>
      <c r="J784" s="39"/>
    </row>
    <row r="785" ht="18" customHeight="1" spans="1:10">
      <c r="A785" s="46" t="s">
        <v>5218</v>
      </c>
      <c r="B785" s="47" t="s">
        <v>5219</v>
      </c>
      <c r="C785" s="48">
        <v>18698566036</v>
      </c>
      <c r="D785" s="48" t="s">
        <v>44</v>
      </c>
      <c r="E785" s="49" t="s">
        <v>5220</v>
      </c>
      <c r="F785" s="48" t="s">
        <v>62</v>
      </c>
      <c r="G785" s="48" t="s">
        <v>58</v>
      </c>
      <c r="H785" s="50">
        <v>44550</v>
      </c>
      <c r="I785" s="50">
        <v>45107</v>
      </c>
      <c r="J785" s="39"/>
    </row>
    <row r="786" ht="18" customHeight="1" spans="1:10">
      <c r="A786" s="46" t="s">
        <v>3635</v>
      </c>
      <c r="B786" s="47" t="s">
        <v>5221</v>
      </c>
      <c r="C786" s="48">
        <v>17318888283</v>
      </c>
      <c r="D786" s="48" t="s">
        <v>68</v>
      </c>
      <c r="E786" s="49" t="s">
        <v>3638</v>
      </c>
      <c r="F786" s="48" t="s">
        <v>67</v>
      </c>
      <c r="G786" s="48" t="s">
        <v>37</v>
      </c>
      <c r="H786" s="50">
        <v>44578</v>
      </c>
      <c r="I786" s="50">
        <v>46203</v>
      </c>
      <c r="J786" s="39"/>
    </row>
    <row r="787" ht="18" customHeight="1" spans="1:10">
      <c r="A787" s="46" t="s">
        <v>1582</v>
      </c>
      <c r="B787" s="47" t="s">
        <v>1583</v>
      </c>
      <c r="C787" s="48">
        <v>18811776346</v>
      </c>
      <c r="D787" s="48" t="s">
        <v>1046</v>
      </c>
      <c r="E787" s="49" t="s">
        <v>1584</v>
      </c>
      <c r="F787" s="48" t="s">
        <v>48</v>
      </c>
      <c r="G787" s="48" t="s">
        <v>37</v>
      </c>
      <c r="H787" s="50">
        <v>44554</v>
      </c>
      <c r="I787" s="50">
        <v>46203</v>
      </c>
      <c r="J787" s="39"/>
    </row>
    <row r="788" ht="18" customHeight="1" spans="1:10">
      <c r="A788" s="46" t="s">
        <v>5222</v>
      </c>
      <c r="B788" s="47" t="s">
        <v>5223</v>
      </c>
      <c r="C788" s="48">
        <v>18922222878</v>
      </c>
      <c r="D788" s="48" t="s">
        <v>57</v>
      </c>
      <c r="E788" s="49" t="s">
        <v>5224</v>
      </c>
      <c r="F788" s="48" t="s">
        <v>36</v>
      </c>
      <c r="G788" s="48" t="s">
        <v>58</v>
      </c>
      <c r="H788" s="50">
        <v>44617</v>
      </c>
      <c r="I788" s="50">
        <v>45169</v>
      </c>
      <c r="J788" s="39"/>
    </row>
    <row r="789" ht="18" customHeight="1" spans="1:10">
      <c r="A789" s="46" t="s">
        <v>5225</v>
      </c>
      <c r="B789" s="47" t="s">
        <v>5226</v>
      </c>
      <c r="C789" s="48">
        <v>18601771964</v>
      </c>
      <c r="D789" s="48" t="s">
        <v>134</v>
      </c>
      <c r="E789" s="49" t="s">
        <v>5227</v>
      </c>
      <c r="F789" s="48" t="s">
        <v>62</v>
      </c>
      <c r="G789" s="48" t="s">
        <v>58</v>
      </c>
      <c r="H789" s="50">
        <v>44551</v>
      </c>
      <c r="I789" s="50">
        <v>45107</v>
      </c>
      <c r="J789" s="39"/>
    </row>
    <row r="790" ht="18" customHeight="1" spans="1:10">
      <c r="A790" s="46" t="s">
        <v>1568</v>
      </c>
      <c r="B790" s="47" t="s">
        <v>5228</v>
      </c>
      <c r="C790" s="48">
        <v>18688186156</v>
      </c>
      <c r="D790" s="48" t="s">
        <v>134</v>
      </c>
      <c r="E790" s="49" t="s">
        <v>1570</v>
      </c>
      <c r="F790" s="48" t="s">
        <v>42</v>
      </c>
      <c r="G790" s="48" t="s">
        <v>58</v>
      </c>
      <c r="H790" s="50">
        <v>44546</v>
      </c>
      <c r="I790" s="50">
        <v>45838</v>
      </c>
      <c r="J790" s="39"/>
    </row>
    <row r="791" ht="18" customHeight="1" spans="1:10">
      <c r="A791" s="46" t="s">
        <v>5229</v>
      </c>
      <c r="B791" s="47" t="s">
        <v>5230</v>
      </c>
      <c r="C791" s="48">
        <v>13836038210</v>
      </c>
      <c r="D791" s="48" t="s">
        <v>217</v>
      </c>
      <c r="E791" s="49" t="s">
        <v>5231</v>
      </c>
      <c r="F791" s="48" t="s">
        <v>507</v>
      </c>
      <c r="G791" s="48" t="s">
        <v>58</v>
      </c>
      <c r="H791" s="50">
        <v>44536</v>
      </c>
      <c r="I791" s="50">
        <v>45107</v>
      </c>
      <c r="J791" s="39"/>
    </row>
    <row r="792" ht="18" customHeight="1" spans="1:10">
      <c r="A792" s="46" t="s">
        <v>5232</v>
      </c>
      <c r="B792" s="47" t="s">
        <v>746</v>
      </c>
      <c r="C792" s="48">
        <v>18751986615</v>
      </c>
      <c r="D792" s="48" t="s">
        <v>68</v>
      </c>
      <c r="E792" s="49" t="s">
        <v>5233</v>
      </c>
      <c r="F792" s="48" t="s">
        <v>241</v>
      </c>
      <c r="G792" s="48" t="s">
        <v>58</v>
      </c>
      <c r="H792" s="50">
        <v>44538</v>
      </c>
      <c r="I792" s="50">
        <v>44773</v>
      </c>
      <c r="J792" s="39"/>
    </row>
    <row r="793" ht="18" customHeight="1" spans="1:10">
      <c r="A793" s="46" t="s">
        <v>5234</v>
      </c>
      <c r="B793" s="47" t="s">
        <v>1815</v>
      </c>
      <c r="C793" s="48">
        <v>18606928292</v>
      </c>
      <c r="D793" s="48" t="s">
        <v>68</v>
      </c>
      <c r="E793" s="49" t="s">
        <v>5235</v>
      </c>
      <c r="F793" s="48" t="s">
        <v>518</v>
      </c>
      <c r="G793" s="48" t="s">
        <v>58</v>
      </c>
      <c r="H793" s="50">
        <v>44538</v>
      </c>
      <c r="I793" s="50">
        <v>45107</v>
      </c>
      <c r="J793" s="39"/>
    </row>
    <row r="794" ht="18" customHeight="1" spans="1:10">
      <c r="A794" s="46" t="s">
        <v>1603</v>
      </c>
      <c r="B794" s="47" t="s">
        <v>1604</v>
      </c>
      <c r="C794" s="48">
        <v>18918692285</v>
      </c>
      <c r="D794" s="48" t="s">
        <v>68</v>
      </c>
      <c r="E794" s="49" t="s">
        <v>1606</v>
      </c>
      <c r="F794" s="48" t="s">
        <v>62</v>
      </c>
      <c r="G794" s="48" t="s">
        <v>37</v>
      </c>
      <c r="H794" s="50">
        <v>44572</v>
      </c>
      <c r="I794" s="50">
        <v>46203</v>
      </c>
      <c r="J794" s="39"/>
    </row>
    <row r="795" ht="18" customHeight="1" spans="1:10">
      <c r="A795" s="46" t="s">
        <v>1557</v>
      </c>
      <c r="B795" s="47" t="s">
        <v>5236</v>
      </c>
      <c r="C795" s="48">
        <v>19896688653</v>
      </c>
      <c r="D795" s="48" t="s">
        <v>68</v>
      </c>
      <c r="E795" s="49" t="s">
        <v>1558</v>
      </c>
      <c r="F795" s="48" t="s">
        <v>36</v>
      </c>
      <c r="G795" s="48" t="s">
        <v>58</v>
      </c>
      <c r="H795" s="50">
        <v>44537</v>
      </c>
      <c r="I795" s="50">
        <v>45838</v>
      </c>
      <c r="J795" s="39"/>
    </row>
    <row r="796" ht="18" customHeight="1" spans="1:10">
      <c r="A796" s="46" t="s">
        <v>5237</v>
      </c>
      <c r="B796" s="47" t="s">
        <v>746</v>
      </c>
      <c r="C796" s="48">
        <v>18611520317</v>
      </c>
      <c r="D796" s="48" t="s">
        <v>2152</v>
      </c>
      <c r="E796" s="49" t="s">
        <v>5238</v>
      </c>
      <c r="F796" s="48" t="s">
        <v>48</v>
      </c>
      <c r="G796" s="48" t="s">
        <v>58</v>
      </c>
      <c r="H796" s="50">
        <v>44538</v>
      </c>
      <c r="I796" s="50">
        <v>45138</v>
      </c>
      <c r="J796" s="39"/>
    </row>
    <row r="797" ht="18" customHeight="1" spans="1:10">
      <c r="A797" s="46" t="s">
        <v>5239</v>
      </c>
      <c r="B797" s="47" t="s">
        <v>5240</v>
      </c>
      <c r="C797" s="48">
        <v>13387665089</v>
      </c>
      <c r="D797" s="48" t="s">
        <v>50</v>
      </c>
      <c r="E797" s="49" t="s">
        <v>5241</v>
      </c>
      <c r="F797" s="48" t="s">
        <v>507</v>
      </c>
      <c r="G797" s="48" t="s">
        <v>58</v>
      </c>
      <c r="H797" s="50">
        <v>44926</v>
      </c>
      <c r="I797" s="50">
        <v>44926</v>
      </c>
      <c r="J797" s="39"/>
    </row>
    <row r="798" ht="18" customHeight="1" spans="1:10">
      <c r="A798" s="46" t="s">
        <v>1571</v>
      </c>
      <c r="B798" s="47" t="s">
        <v>1572</v>
      </c>
      <c r="C798" s="48">
        <v>15618893002</v>
      </c>
      <c r="D798" s="48" t="s">
        <v>44</v>
      </c>
      <c r="E798" s="49" t="s">
        <v>5242</v>
      </c>
      <c r="F798" s="48" t="s">
        <v>62</v>
      </c>
      <c r="G798" s="48" t="s">
        <v>58</v>
      </c>
      <c r="H798" s="50">
        <v>44547</v>
      </c>
      <c r="I798" s="50">
        <v>46203</v>
      </c>
      <c r="J798" s="39"/>
    </row>
    <row r="799" ht="18" customHeight="1" spans="1:10">
      <c r="A799" s="46" t="s">
        <v>5243</v>
      </c>
      <c r="B799" s="47" t="s">
        <v>5244</v>
      </c>
      <c r="C799" s="48">
        <v>13631361720</v>
      </c>
      <c r="D799" s="48" t="s">
        <v>1477</v>
      </c>
      <c r="E799" s="49" t="s">
        <v>5245</v>
      </c>
      <c r="F799" s="48" t="s">
        <v>67</v>
      </c>
      <c r="G799" s="48" t="s">
        <v>58</v>
      </c>
      <c r="H799" s="50">
        <v>44536</v>
      </c>
      <c r="I799" s="50">
        <v>45107</v>
      </c>
      <c r="J799" s="39"/>
    </row>
    <row r="800" ht="18" customHeight="1" spans="1:10">
      <c r="A800" s="46" t="s">
        <v>5246</v>
      </c>
      <c r="B800" s="47" t="s">
        <v>5247</v>
      </c>
      <c r="C800" s="48">
        <v>15099963177</v>
      </c>
      <c r="D800" s="48" t="s">
        <v>2152</v>
      </c>
      <c r="E800" s="49" t="s">
        <v>5248</v>
      </c>
      <c r="F800" s="48" t="s">
        <v>67</v>
      </c>
      <c r="G800" s="48" t="s">
        <v>58</v>
      </c>
      <c r="H800" s="50">
        <v>44519</v>
      </c>
      <c r="I800" s="50">
        <v>45107</v>
      </c>
      <c r="J800" s="39"/>
    </row>
    <row r="801" ht="18" customHeight="1" spans="1:10">
      <c r="A801" s="46" t="s">
        <v>1554</v>
      </c>
      <c r="B801" s="47" t="s">
        <v>1555</v>
      </c>
      <c r="C801" s="48">
        <v>18511480656</v>
      </c>
      <c r="D801" s="48" t="s">
        <v>44</v>
      </c>
      <c r="E801" s="49" t="s">
        <v>1556</v>
      </c>
      <c r="F801" s="48" t="s">
        <v>62</v>
      </c>
      <c r="G801" s="48" t="s">
        <v>58</v>
      </c>
      <c r="H801" s="50">
        <v>44530</v>
      </c>
      <c r="I801" s="50">
        <v>46203</v>
      </c>
      <c r="J801" s="39"/>
    </row>
    <row r="802" ht="18" customHeight="1" spans="1:10">
      <c r="A802" s="46" t="s">
        <v>5249</v>
      </c>
      <c r="B802" s="47" t="s">
        <v>5250</v>
      </c>
      <c r="C802" s="48">
        <v>13828852625</v>
      </c>
      <c r="D802" s="48" t="s">
        <v>217</v>
      </c>
      <c r="E802" s="49" t="s">
        <v>5251</v>
      </c>
      <c r="F802" s="48" t="s">
        <v>36</v>
      </c>
      <c r="G802" s="48" t="s">
        <v>58</v>
      </c>
      <c r="H802" s="50">
        <v>44529</v>
      </c>
      <c r="I802" s="50">
        <v>45107</v>
      </c>
      <c r="J802" s="39"/>
    </row>
    <row r="803" ht="18" customHeight="1" spans="1:10">
      <c r="A803" s="46" t="s">
        <v>5252</v>
      </c>
      <c r="B803" s="47" t="s">
        <v>4568</v>
      </c>
      <c r="C803" s="48">
        <v>15895937898</v>
      </c>
      <c r="D803" s="48" t="s">
        <v>68</v>
      </c>
      <c r="E803" s="49" t="s">
        <v>5253</v>
      </c>
      <c r="F803" s="48" t="s">
        <v>48</v>
      </c>
      <c r="G803" s="48" t="s">
        <v>58</v>
      </c>
      <c r="H803" s="50">
        <v>44508</v>
      </c>
      <c r="I803" s="50">
        <v>44742</v>
      </c>
      <c r="J803" s="39"/>
    </row>
    <row r="804" ht="18" customHeight="1" spans="1:10">
      <c r="A804" s="46" t="s">
        <v>5254</v>
      </c>
      <c r="B804" s="47" t="s">
        <v>5255</v>
      </c>
      <c r="C804" s="48">
        <v>18600756430</v>
      </c>
      <c r="D804" s="48" t="s">
        <v>50</v>
      </c>
      <c r="E804" s="49" t="s">
        <v>5256</v>
      </c>
      <c r="F804" s="48" t="s">
        <v>48</v>
      </c>
      <c r="G804" s="48" t="s">
        <v>58</v>
      </c>
      <c r="H804" s="50">
        <v>44536</v>
      </c>
      <c r="I804" s="50">
        <v>45107</v>
      </c>
      <c r="J804" s="39"/>
    </row>
    <row r="805" ht="18" customHeight="1" spans="1:10">
      <c r="A805" s="46" t="s">
        <v>5257</v>
      </c>
      <c r="B805" s="47" t="s">
        <v>4568</v>
      </c>
      <c r="C805" s="48">
        <v>18010712132</v>
      </c>
      <c r="D805" s="48" t="s">
        <v>68</v>
      </c>
      <c r="E805" s="49" t="s">
        <v>5258</v>
      </c>
      <c r="F805" s="48" t="s">
        <v>67</v>
      </c>
      <c r="G805" s="48" t="s">
        <v>58</v>
      </c>
      <c r="H805" s="50">
        <v>44508</v>
      </c>
      <c r="I805" s="50">
        <v>44742</v>
      </c>
      <c r="J805" s="39"/>
    </row>
    <row r="806" ht="18" customHeight="1" spans="1:10">
      <c r="A806" s="46" t="s">
        <v>1551</v>
      </c>
      <c r="B806" s="47" t="s">
        <v>1552</v>
      </c>
      <c r="C806" s="48">
        <v>18773142732</v>
      </c>
      <c r="D806" s="48" t="s">
        <v>134</v>
      </c>
      <c r="E806" s="49" t="s">
        <v>1553</v>
      </c>
      <c r="F806" s="48" t="s">
        <v>507</v>
      </c>
      <c r="G806" s="48" t="s">
        <v>58</v>
      </c>
      <c r="H806" s="50">
        <v>44526</v>
      </c>
      <c r="I806" s="50">
        <v>45473</v>
      </c>
      <c r="J806" s="39"/>
    </row>
    <row r="807" ht="18" customHeight="1" spans="1:10">
      <c r="A807" s="46" t="s">
        <v>1536</v>
      </c>
      <c r="B807" s="47" t="s">
        <v>5259</v>
      </c>
      <c r="C807" s="48">
        <v>13248162520</v>
      </c>
      <c r="D807" s="48" t="s">
        <v>50</v>
      </c>
      <c r="E807" s="49" t="s">
        <v>1538</v>
      </c>
      <c r="F807" s="48" t="s">
        <v>62</v>
      </c>
      <c r="G807" s="48" t="s">
        <v>58</v>
      </c>
      <c r="H807" s="50">
        <v>44512</v>
      </c>
      <c r="I807" s="50">
        <v>46203</v>
      </c>
      <c r="J807" s="39"/>
    </row>
    <row r="808" ht="18" customHeight="1" spans="1:10">
      <c r="A808" s="46" t="s">
        <v>5260</v>
      </c>
      <c r="B808" s="47" t="s">
        <v>5261</v>
      </c>
      <c r="C808" s="48">
        <v>18149795116</v>
      </c>
      <c r="D808" s="48" t="s">
        <v>44</v>
      </c>
      <c r="E808" s="49" t="s">
        <v>5262</v>
      </c>
      <c r="F808" s="48" t="s">
        <v>62</v>
      </c>
      <c r="G808" s="48" t="s">
        <v>58</v>
      </c>
      <c r="H808" s="50">
        <v>44512</v>
      </c>
      <c r="I808" s="50">
        <v>45107</v>
      </c>
      <c r="J808" s="39"/>
    </row>
    <row r="809" ht="18" customHeight="1" spans="1:10">
      <c r="A809" s="46" t="s">
        <v>5263</v>
      </c>
      <c r="B809" s="47" t="s">
        <v>5264</v>
      </c>
      <c r="C809" s="48">
        <v>18117227710</v>
      </c>
      <c r="D809" s="48" t="s">
        <v>2152</v>
      </c>
      <c r="E809" s="49" t="s">
        <v>5265</v>
      </c>
      <c r="F809" s="48" t="s">
        <v>62</v>
      </c>
      <c r="G809" s="48" t="s">
        <v>58</v>
      </c>
      <c r="H809" s="50">
        <v>44545</v>
      </c>
      <c r="I809" s="50">
        <v>45138</v>
      </c>
      <c r="J809" s="39"/>
    </row>
    <row r="810" ht="18" customHeight="1" spans="1:10">
      <c r="A810" s="46" t="s">
        <v>5266</v>
      </c>
      <c r="B810" s="47" t="s">
        <v>2913</v>
      </c>
      <c r="C810" s="48">
        <v>13810686372</v>
      </c>
      <c r="D810" s="48" t="s">
        <v>134</v>
      </c>
      <c r="E810" s="49" t="s">
        <v>5267</v>
      </c>
      <c r="F810" s="48" t="s">
        <v>48</v>
      </c>
      <c r="G810" s="48" t="s">
        <v>58</v>
      </c>
      <c r="H810" s="50">
        <v>44538</v>
      </c>
      <c r="I810" s="50">
        <v>45107</v>
      </c>
      <c r="J810" s="39"/>
    </row>
    <row r="811" ht="18" customHeight="1" spans="1:10">
      <c r="A811" s="46" t="s">
        <v>1525</v>
      </c>
      <c r="B811" s="47" t="s">
        <v>1526</v>
      </c>
      <c r="C811" s="48">
        <v>18138833231</v>
      </c>
      <c r="D811" s="48" t="s">
        <v>44</v>
      </c>
      <c r="E811" s="49" t="s">
        <v>1527</v>
      </c>
      <c r="F811" s="48" t="s">
        <v>36</v>
      </c>
      <c r="G811" s="48" t="s">
        <v>37</v>
      </c>
      <c r="H811" s="50">
        <v>44502</v>
      </c>
      <c r="I811" s="50">
        <v>46203</v>
      </c>
      <c r="J811" s="39"/>
    </row>
    <row r="812" ht="18" customHeight="1" spans="1:10">
      <c r="A812" s="46" t="s">
        <v>1533</v>
      </c>
      <c r="B812" s="47" t="s">
        <v>5268</v>
      </c>
      <c r="C812" s="48">
        <v>13601271261</v>
      </c>
      <c r="D812" s="48" t="s">
        <v>57</v>
      </c>
      <c r="E812" s="49" t="s">
        <v>1535</v>
      </c>
      <c r="F812" s="48" t="s">
        <v>48</v>
      </c>
      <c r="G812" s="48" t="s">
        <v>58</v>
      </c>
      <c r="H812" s="50">
        <v>44505</v>
      </c>
      <c r="I812" s="50">
        <v>46203</v>
      </c>
      <c r="J812" s="39"/>
    </row>
    <row r="813" ht="18" customHeight="1" spans="1:10">
      <c r="A813" s="46" t="s">
        <v>5269</v>
      </c>
      <c r="B813" s="47" t="s">
        <v>5270</v>
      </c>
      <c r="C813" s="48">
        <v>18500398369</v>
      </c>
      <c r="D813" s="48" t="s">
        <v>57</v>
      </c>
      <c r="E813" s="49" t="s">
        <v>5271</v>
      </c>
      <c r="F813" s="48" t="s">
        <v>36</v>
      </c>
      <c r="G813" s="48" t="s">
        <v>58</v>
      </c>
      <c r="H813" s="50">
        <v>44519</v>
      </c>
      <c r="I813" s="50">
        <v>45107</v>
      </c>
      <c r="J813" s="39"/>
    </row>
    <row r="814" ht="18" customHeight="1" spans="1:10">
      <c r="A814" s="46" t="s">
        <v>5272</v>
      </c>
      <c r="B814" s="47" t="s">
        <v>5273</v>
      </c>
      <c r="C814" s="48">
        <v>18221409010</v>
      </c>
      <c r="D814" s="48" t="s">
        <v>68</v>
      </c>
      <c r="E814" s="49" t="s">
        <v>5274</v>
      </c>
      <c r="F814" s="48" t="s">
        <v>62</v>
      </c>
      <c r="G814" s="48" t="s">
        <v>58</v>
      </c>
      <c r="H814" s="50">
        <v>44498</v>
      </c>
      <c r="I814" s="50">
        <v>46203</v>
      </c>
      <c r="J814" s="39"/>
    </row>
    <row r="815" ht="18" customHeight="1" spans="1:10">
      <c r="A815" s="46" t="s">
        <v>5275</v>
      </c>
      <c r="B815" s="47" t="s">
        <v>5276</v>
      </c>
      <c r="C815" s="48">
        <v>18868792482</v>
      </c>
      <c r="D815" s="48" t="s">
        <v>68</v>
      </c>
      <c r="E815" s="49" t="s">
        <v>5277</v>
      </c>
      <c r="F815" s="48" t="s">
        <v>42</v>
      </c>
      <c r="G815" s="48" t="s">
        <v>58</v>
      </c>
      <c r="H815" s="50">
        <v>44508</v>
      </c>
      <c r="I815" s="50">
        <v>44742</v>
      </c>
      <c r="J815" s="39"/>
    </row>
    <row r="816" ht="18" customHeight="1" spans="1:10">
      <c r="A816" s="46" t="s">
        <v>1528</v>
      </c>
      <c r="B816" s="47" t="s">
        <v>1529</v>
      </c>
      <c r="C816" s="48">
        <v>13825260912</v>
      </c>
      <c r="D816" s="48" t="s">
        <v>1046</v>
      </c>
      <c r="E816" s="49" t="s">
        <v>1530</v>
      </c>
      <c r="F816" s="48" t="s">
        <v>36</v>
      </c>
      <c r="G816" s="48" t="s">
        <v>37</v>
      </c>
      <c r="H816" s="50">
        <v>44504</v>
      </c>
      <c r="I816" s="50">
        <v>46934</v>
      </c>
      <c r="J816" s="39"/>
    </row>
    <row r="817" ht="18" customHeight="1" spans="1:10">
      <c r="A817" s="46" t="s">
        <v>5278</v>
      </c>
      <c r="B817" s="47" t="s">
        <v>5279</v>
      </c>
      <c r="C817" s="48">
        <v>18201829509</v>
      </c>
      <c r="D817" s="48" t="s">
        <v>134</v>
      </c>
      <c r="E817" s="49" t="s">
        <v>5280</v>
      </c>
      <c r="F817" s="48" t="s">
        <v>62</v>
      </c>
      <c r="G817" s="48" t="s">
        <v>58</v>
      </c>
      <c r="H817" s="50">
        <v>44557</v>
      </c>
      <c r="I817" s="50">
        <v>45107</v>
      </c>
      <c r="J817" s="39"/>
    </row>
    <row r="818" ht="18" customHeight="1" spans="1:10">
      <c r="A818" s="46" t="s">
        <v>5281</v>
      </c>
      <c r="B818" s="47" t="s">
        <v>5282</v>
      </c>
      <c r="C818" s="48">
        <v>13601209004</v>
      </c>
      <c r="D818" s="48" t="s">
        <v>57</v>
      </c>
      <c r="E818" s="49" t="s">
        <v>5283</v>
      </c>
      <c r="F818" s="48" t="s">
        <v>48</v>
      </c>
      <c r="G818" s="48" t="s">
        <v>58</v>
      </c>
      <c r="H818" s="50">
        <v>44498</v>
      </c>
      <c r="I818" s="50">
        <v>45473</v>
      </c>
      <c r="J818" s="39"/>
    </row>
    <row r="819" ht="18" customHeight="1" spans="1:10">
      <c r="A819" s="46" t="s">
        <v>5284</v>
      </c>
      <c r="B819" s="47" t="s">
        <v>2913</v>
      </c>
      <c r="C819" s="48">
        <v>18511456657</v>
      </c>
      <c r="D819" s="48" t="s">
        <v>134</v>
      </c>
      <c r="E819" s="49" t="s">
        <v>5285</v>
      </c>
      <c r="F819" s="48" t="s">
        <v>48</v>
      </c>
      <c r="G819" s="48" t="s">
        <v>58</v>
      </c>
      <c r="H819" s="50">
        <v>44511</v>
      </c>
      <c r="I819" s="50">
        <v>45107</v>
      </c>
      <c r="J819" s="39"/>
    </row>
    <row r="820" ht="18" customHeight="1" spans="1:10">
      <c r="A820" s="46" t="s">
        <v>1508</v>
      </c>
      <c r="B820" s="47" t="s">
        <v>1509</v>
      </c>
      <c r="C820" s="48">
        <v>15669095882</v>
      </c>
      <c r="D820" s="48" t="s">
        <v>50</v>
      </c>
      <c r="E820" s="49" t="s">
        <v>1510</v>
      </c>
      <c r="F820" s="48" t="s">
        <v>42</v>
      </c>
      <c r="G820" s="48" t="s">
        <v>37</v>
      </c>
      <c r="H820" s="50">
        <v>44494</v>
      </c>
      <c r="I820" s="50">
        <v>46203</v>
      </c>
      <c r="J820" s="39"/>
    </row>
    <row r="821" ht="18" customHeight="1" spans="1:10">
      <c r="A821" s="46" t="s">
        <v>5286</v>
      </c>
      <c r="B821" s="47" t="s">
        <v>865</v>
      </c>
      <c r="C821" s="48">
        <v>13795288165</v>
      </c>
      <c r="D821" s="48" t="s">
        <v>68</v>
      </c>
      <c r="E821" s="49" t="s">
        <v>5287</v>
      </c>
      <c r="F821" s="48" t="s">
        <v>62</v>
      </c>
      <c r="G821" s="48" t="s">
        <v>58</v>
      </c>
      <c r="H821" s="50">
        <v>45224</v>
      </c>
      <c r="I821" s="50">
        <v>45473</v>
      </c>
      <c r="J821" s="39"/>
    </row>
    <row r="822" ht="18" customHeight="1" spans="1:10">
      <c r="A822" s="46" t="s">
        <v>1686</v>
      </c>
      <c r="B822" s="47" t="s">
        <v>5288</v>
      </c>
      <c r="C822" s="48">
        <v>18610244899</v>
      </c>
      <c r="D822" s="48" t="s">
        <v>68</v>
      </c>
      <c r="E822" s="49" t="s">
        <v>1689</v>
      </c>
      <c r="F822" s="48" t="s">
        <v>48</v>
      </c>
      <c r="G822" s="48" t="s">
        <v>58</v>
      </c>
      <c r="H822" s="50">
        <v>44657</v>
      </c>
      <c r="I822" s="50">
        <v>45838</v>
      </c>
      <c r="J822" s="39"/>
    </row>
    <row r="823" ht="18" customHeight="1" spans="1:10">
      <c r="A823" s="46" t="s">
        <v>1504</v>
      </c>
      <c r="B823" s="47" t="s">
        <v>1505</v>
      </c>
      <c r="C823" s="48">
        <v>18911393216</v>
      </c>
      <c r="D823" s="48" t="s">
        <v>68</v>
      </c>
      <c r="E823" s="49" t="s">
        <v>1507</v>
      </c>
      <c r="F823" s="48" t="s">
        <v>36</v>
      </c>
      <c r="G823" s="48" t="s">
        <v>58</v>
      </c>
      <c r="H823" s="50">
        <v>44494</v>
      </c>
      <c r="I823" s="50">
        <v>45838</v>
      </c>
      <c r="J823" s="39"/>
    </row>
    <row r="824" ht="18" customHeight="1" spans="1:10">
      <c r="A824" s="46" t="s">
        <v>5289</v>
      </c>
      <c r="B824" s="47" t="s">
        <v>5290</v>
      </c>
      <c r="C824" s="48">
        <v>18515048432</v>
      </c>
      <c r="D824" s="48" t="s">
        <v>2152</v>
      </c>
      <c r="E824" s="49" t="s">
        <v>5291</v>
      </c>
      <c r="F824" s="48" t="s">
        <v>48</v>
      </c>
      <c r="G824" s="48" t="s">
        <v>58</v>
      </c>
      <c r="H824" s="50">
        <v>44491</v>
      </c>
      <c r="I824" s="50">
        <v>45107</v>
      </c>
      <c r="J824" s="39"/>
    </row>
    <row r="825" ht="18" customHeight="1" spans="1:10">
      <c r="A825" s="46" t="s">
        <v>5292</v>
      </c>
      <c r="B825" s="47" t="s">
        <v>746</v>
      </c>
      <c r="C825" s="48">
        <v>18621020301</v>
      </c>
      <c r="D825" s="48" t="s">
        <v>68</v>
      </c>
      <c r="E825" s="49" t="s">
        <v>5293</v>
      </c>
      <c r="F825" s="48" t="s">
        <v>62</v>
      </c>
      <c r="G825" s="48" t="s">
        <v>58</v>
      </c>
      <c r="H825" s="50">
        <v>44547</v>
      </c>
      <c r="I825" s="50">
        <v>45107</v>
      </c>
      <c r="J825" s="39"/>
    </row>
    <row r="826" ht="18" customHeight="1" spans="1:10">
      <c r="A826" s="46" t="s">
        <v>5294</v>
      </c>
      <c r="B826" s="47" t="s">
        <v>990</v>
      </c>
      <c r="C826" s="48">
        <v>18401063840</v>
      </c>
      <c r="D826" s="48" t="s">
        <v>134</v>
      </c>
      <c r="E826" s="49" t="s">
        <v>5295</v>
      </c>
      <c r="F826" s="48" t="s">
        <v>48</v>
      </c>
      <c r="G826" s="48" t="s">
        <v>58</v>
      </c>
      <c r="H826" s="50">
        <v>44504</v>
      </c>
      <c r="I826" s="50">
        <v>44742</v>
      </c>
      <c r="J826" s="39"/>
    </row>
    <row r="827" ht="18" customHeight="1" spans="1:10">
      <c r="A827" s="46" t="s">
        <v>4672</v>
      </c>
      <c r="B827" s="47" t="s">
        <v>5194</v>
      </c>
      <c r="C827" s="48">
        <v>18621503180</v>
      </c>
      <c r="D827" s="48" t="s">
        <v>68</v>
      </c>
      <c r="E827" s="49" t="s">
        <v>5296</v>
      </c>
      <c r="F827" s="48" t="s">
        <v>36</v>
      </c>
      <c r="G827" s="48" t="s">
        <v>58</v>
      </c>
      <c r="H827" s="50">
        <v>44573</v>
      </c>
      <c r="I827" s="50">
        <v>45107</v>
      </c>
      <c r="J827" s="39"/>
    </row>
    <row r="828" ht="18" customHeight="1" spans="1:10">
      <c r="A828" s="46" t="s">
        <v>5297</v>
      </c>
      <c r="B828" s="47" t="s">
        <v>5298</v>
      </c>
      <c r="C828" s="48">
        <v>13391392391</v>
      </c>
      <c r="D828" s="48" t="s">
        <v>44</v>
      </c>
      <c r="E828" s="49" t="s">
        <v>5299</v>
      </c>
      <c r="F828" s="48" t="s">
        <v>62</v>
      </c>
      <c r="G828" s="48" t="s">
        <v>58</v>
      </c>
      <c r="H828" s="50">
        <v>44505</v>
      </c>
      <c r="I828" s="50">
        <v>45107</v>
      </c>
      <c r="J828" s="39"/>
    </row>
    <row r="829" ht="18" customHeight="1" spans="1:10">
      <c r="A829" s="46" t="s">
        <v>5300</v>
      </c>
      <c r="B829" s="47" t="s">
        <v>5301</v>
      </c>
      <c r="C829" s="48">
        <v>13810524000</v>
      </c>
      <c r="D829" s="48" t="s">
        <v>57</v>
      </c>
      <c r="E829" s="49" t="s">
        <v>5302</v>
      </c>
      <c r="F829" s="48" t="s">
        <v>48</v>
      </c>
      <c r="G829" s="48" t="s">
        <v>58</v>
      </c>
      <c r="H829" s="50">
        <v>44510</v>
      </c>
      <c r="I829" s="50">
        <v>45107</v>
      </c>
      <c r="J829" s="39"/>
    </row>
    <row r="830" ht="18" customHeight="1" spans="1:10">
      <c r="A830" s="46" t="s">
        <v>1531</v>
      </c>
      <c r="B830" s="47" t="s">
        <v>1495</v>
      </c>
      <c r="C830" s="48">
        <v>17767056656</v>
      </c>
      <c r="D830" s="48" t="s">
        <v>44</v>
      </c>
      <c r="E830" s="49" t="s">
        <v>1532</v>
      </c>
      <c r="F830" s="48" t="s">
        <v>42</v>
      </c>
      <c r="G830" s="48" t="s">
        <v>37</v>
      </c>
      <c r="H830" s="50">
        <v>44505</v>
      </c>
      <c r="I830" s="50">
        <v>46203</v>
      </c>
      <c r="J830" s="39"/>
    </row>
    <row r="831" ht="18" customHeight="1" spans="1:10">
      <c r="A831" s="46" t="s">
        <v>1522</v>
      </c>
      <c r="B831" s="47" t="s">
        <v>1523</v>
      </c>
      <c r="C831" s="48">
        <v>13720051391</v>
      </c>
      <c r="D831" s="48" t="s">
        <v>57</v>
      </c>
      <c r="E831" s="49" t="s">
        <v>1524</v>
      </c>
      <c r="F831" s="48" t="s">
        <v>48</v>
      </c>
      <c r="G831" s="48" t="s">
        <v>58</v>
      </c>
      <c r="H831" s="50">
        <v>44519</v>
      </c>
      <c r="I831" s="50">
        <v>45838</v>
      </c>
      <c r="J831" s="39"/>
    </row>
    <row r="832" ht="18" customHeight="1" spans="1:10">
      <c r="A832" s="46" t="s">
        <v>5303</v>
      </c>
      <c r="B832" s="47" t="s">
        <v>1555</v>
      </c>
      <c r="C832" s="48">
        <v>15901209926</v>
      </c>
      <c r="D832" s="48" t="s">
        <v>363</v>
      </c>
      <c r="E832" s="49" t="s">
        <v>5304</v>
      </c>
      <c r="F832" s="48" t="s">
        <v>48</v>
      </c>
      <c r="G832" s="48" t="s">
        <v>58</v>
      </c>
      <c r="H832" s="50">
        <v>44530</v>
      </c>
      <c r="I832" s="50">
        <v>45107</v>
      </c>
      <c r="J832" s="39"/>
    </row>
    <row r="833" ht="18" customHeight="1" spans="1:10">
      <c r="A833" s="46" t="s">
        <v>5305</v>
      </c>
      <c r="B833" s="47" t="s">
        <v>5306</v>
      </c>
      <c r="C833" s="48">
        <v>15913190484</v>
      </c>
      <c r="D833" s="48" t="s">
        <v>44</v>
      </c>
      <c r="E833" s="49" t="s">
        <v>5307</v>
      </c>
      <c r="F833" s="48" t="s">
        <v>67</v>
      </c>
      <c r="G833" s="48" t="s">
        <v>58</v>
      </c>
      <c r="H833" s="50">
        <v>44498</v>
      </c>
      <c r="I833" s="50">
        <v>44742</v>
      </c>
      <c r="J833" s="39"/>
    </row>
    <row r="834" ht="18" customHeight="1" spans="1:10">
      <c r="A834" s="46" t="s">
        <v>5308</v>
      </c>
      <c r="B834" s="47" t="s">
        <v>5309</v>
      </c>
      <c r="C834" s="48">
        <v>18611642131</v>
      </c>
      <c r="D834" s="48" t="s">
        <v>68</v>
      </c>
      <c r="E834" s="49" t="s">
        <v>5310</v>
      </c>
      <c r="F834" s="48" t="s">
        <v>48</v>
      </c>
      <c r="G834" s="48" t="s">
        <v>58</v>
      </c>
      <c r="H834" s="50">
        <v>44491</v>
      </c>
      <c r="I834" s="50">
        <v>44742</v>
      </c>
      <c r="J834" s="39"/>
    </row>
    <row r="835" ht="18" customHeight="1" spans="1:10">
      <c r="A835" s="46" t="s">
        <v>5311</v>
      </c>
      <c r="B835" s="47" t="s">
        <v>746</v>
      </c>
      <c r="C835" s="48">
        <v>18618190961</v>
      </c>
      <c r="D835" s="48" t="s">
        <v>305</v>
      </c>
      <c r="E835" s="49" t="s">
        <v>5312</v>
      </c>
      <c r="F835" s="48" t="s">
        <v>48</v>
      </c>
      <c r="G835" s="48" t="s">
        <v>58</v>
      </c>
      <c r="H835" s="50">
        <v>44773</v>
      </c>
      <c r="I835" s="50">
        <v>45107</v>
      </c>
      <c r="J835" s="39"/>
    </row>
    <row r="836" ht="18" customHeight="1" spans="1:10">
      <c r="A836" s="46" t="s">
        <v>1511</v>
      </c>
      <c r="B836" s="47" t="s">
        <v>5313</v>
      </c>
      <c r="C836" s="48">
        <v>18610308106</v>
      </c>
      <c r="D836" s="48" t="s">
        <v>44</v>
      </c>
      <c r="E836" s="49" t="s">
        <v>1513</v>
      </c>
      <c r="F836" s="48" t="s">
        <v>62</v>
      </c>
      <c r="G836" s="48" t="s">
        <v>37</v>
      </c>
      <c r="H836" s="50">
        <v>44497</v>
      </c>
      <c r="I836" s="50">
        <v>46203</v>
      </c>
      <c r="J836" s="39"/>
    </row>
    <row r="837" ht="18" customHeight="1" spans="1:10">
      <c r="A837" s="46" t="s">
        <v>5229</v>
      </c>
      <c r="B837" s="47" t="s">
        <v>5314</v>
      </c>
      <c r="C837" s="48">
        <v>18602185500</v>
      </c>
      <c r="D837" s="48" t="s">
        <v>363</v>
      </c>
      <c r="E837" s="49" t="s">
        <v>5315</v>
      </c>
      <c r="F837" s="48" t="s">
        <v>62</v>
      </c>
      <c r="G837" s="48" t="s">
        <v>58</v>
      </c>
      <c r="H837" s="50">
        <v>44512</v>
      </c>
      <c r="I837" s="50">
        <v>45107</v>
      </c>
      <c r="J837" s="39"/>
    </row>
    <row r="838" ht="18" customHeight="1" spans="1:10">
      <c r="A838" s="46" t="s">
        <v>1485</v>
      </c>
      <c r="B838" s="47" t="s">
        <v>1486</v>
      </c>
      <c r="C838" s="48">
        <v>13588462271</v>
      </c>
      <c r="D838" s="48" t="s">
        <v>44</v>
      </c>
      <c r="E838" s="49" t="s">
        <v>1487</v>
      </c>
      <c r="F838" s="48" t="s">
        <v>42</v>
      </c>
      <c r="G838" s="48" t="s">
        <v>37</v>
      </c>
      <c r="H838" s="50">
        <v>44462</v>
      </c>
      <c r="I838" s="50">
        <v>46203</v>
      </c>
      <c r="J838" s="39"/>
    </row>
    <row r="839" ht="18" customHeight="1" spans="1:10">
      <c r="A839" s="46" t="s">
        <v>5316</v>
      </c>
      <c r="B839" s="47" t="s">
        <v>5317</v>
      </c>
      <c r="C839" s="48">
        <v>18617022561</v>
      </c>
      <c r="D839" s="48" t="s">
        <v>57</v>
      </c>
      <c r="E839" s="49" t="s">
        <v>5318</v>
      </c>
      <c r="F839" s="48" t="s">
        <v>36</v>
      </c>
      <c r="G839" s="48" t="s">
        <v>58</v>
      </c>
      <c r="H839" s="50">
        <v>44462</v>
      </c>
      <c r="I839" s="50">
        <v>45473</v>
      </c>
      <c r="J839" s="39"/>
    </row>
    <row r="840" ht="18" customHeight="1" spans="1:10">
      <c r="A840" s="46" t="s">
        <v>1491</v>
      </c>
      <c r="B840" s="47" t="s">
        <v>1492</v>
      </c>
      <c r="C840" s="48">
        <v>18616997877</v>
      </c>
      <c r="D840" s="48" t="s">
        <v>134</v>
      </c>
      <c r="E840" s="49" t="s">
        <v>1493</v>
      </c>
      <c r="F840" s="48" t="s">
        <v>62</v>
      </c>
      <c r="G840" s="48" t="s">
        <v>58</v>
      </c>
      <c r="H840" s="50">
        <v>44463</v>
      </c>
      <c r="I840" s="50">
        <v>45838</v>
      </c>
      <c r="J840" s="39"/>
    </row>
    <row r="841" ht="18" customHeight="1" spans="1:10">
      <c r="A841" s="46" t="s">
        <v>1494</v>
      </c>
      <c r="B841" s="47" t="s">
        <v>1495</v>
      </c>
      <c r="C841" s="48">
        <v>15658007737</v>
      </c>
      <c r="D841" s="48" t="s">
        <v>57</v>
      </c>
      <c r="E841" s="49" t="s">
        <v>1497</v>
      </c>
      <c r="F841" s="48" t="s">
        <v>42</v>
      </c>
      <c r="G841" s="48" t="s">
        <v>37</v>
      </c>
      <c r="H841" s="50">
        <v>44469</v>
      </c>
      <c r="I841" s="50">
        <v>46203</v>
      </c>
      <c r="J841" s="39"/>
    </row>
    <row r="842" ht="18" customHeight="1" spans="1:10">
      <c r="A842" s="46" t="s">
        <v>5319</v>
      </c>
      <c r="B842" s="47" t="s">
        <v>5320</v>
      </c>
      <c r="C842" s="48">
        <v>15530009373</v>
      </c>
      <c r="D842" s="48" t="s">
        <v>68</v>
      </c>
      <c r="E842" s="49" t="s">
        <v>5321</v>
      </c>
      <c r="F842" s="48" t="s">
        <v>62</v>
      </c>
      <c r="G842" s="48" t="s">
        <v>58</v>
      </c>
      <c r="H842" s="50">
        <v>44510</v>
      </c>
      <c r="I842" s="50">
        <v>45473</v>
      </c>
      <c r="J842" s="39"/>
    </row>
    <row r="843" ht="18" customHeight="1" spans="1:10">
      <c r="A843" s="46" t="s">
        <v>1539</v>
      </c>
      <c r="B843" s="47" t="s">
        <v>1540</v>
      </c>
      <c r="C843" s="48">
        <v>18601008883</v>
      </c>
      <c r="D843" s="48" t="s">
        <v>68</v>
      </c>
      <c r="E843" s="49" t="s">
        <v>1542</v>
      </c>
      <c r="F843" s="48" t="s">
        <v>48</v>
      </c>
      <c r="G843" s="48" t="s">
        <v>58</v>
      </c>
      <c r="H843" s="50">
        <v>44518</v>
      </c>
      <c r="I843" s="50">
        <v>45838</v>
      </c>
      <c r="J843" s="39"/>
    </row>
    <row r="844" ht="18" customHeight="1" spans="1:10">
      <c r="A844" s="46" t="s">
        <v>1543</v>
      </c>
      <c r="B844" s="47" t="s">
        <v>3314</v>
      </c>
      <c r="C844" s="48">
        <v>18612080188</v>
      </c>
      <c r="D844" s="48" t="s">
        <v>1046</v>
      </c>
      <c r="E844" s="49" t="s">
        <v>1546</v>
      </c>
      <c r="F844" s="48" t="s">
        <v>48</v>
      </c>
      <c r="G844" s="48" t="s">
        <v>37</v>
      </c>
      <c r="H844" s="50">
        <v>44518</v>
      </c>
      <c r="I844" s="50">
        <v>46203</v>
      </c>
      <c r="J844" s="39"/>
    </row>
    <row r="845" ht="18" customHeight="1" spans="1:10">
      <c r="A845" s="46" t="s">
        <v>1747</v>
      </c>
      <c r="B845" s="47" t="s">
        <v>1512</v>
      </c>
      <c r="C845" s="48">
        <v>18824583296</v>
      </c>
      <c r="D845" s="48" t="s">
        <v>68</v>
      </c>
      <c r="E845" s="49" t="s">
        <v>1749</v>
      </c>
      <c r="F845" s="48" t="s">
        <v>325</v>
      </c>
      <c r="G845" s="48" t="s">
        <v>58</v>
      </c>
      <c r="H845" s="50">
        <v>44732</v>
      </c>
      <c r="I845" s="50">
        <v>45838</v>
      </c>
      <c r="J845" s="39"/>
    </row>
    <row r="846" ht="18" customHeight="1" spans="1:10">
      <c r="A846" s="46" t="s">
        <v>5322</v>
      </c>
      <c r="B846" s="47" t="s">
        <v>5323</v>
      </c>
      <c r="C846" s="48">
        <v>13043368080</v>
      </c>
      <c r="D846" s="48" t="s">
        <v>68</v>
      </c>
      <c r="E846" s="49" t="s">
        <v>5324</v>
      </c>
      <c r="F846" s="48" t="s">
        <v>42</v>
      </c>
      <c r="G846" s="48" t="s">
        <v>58</v>
      </c>
      <c r="H846" s="50">
        <v>44482</v>
      </c>
      <c r="I846" s="50">
        <v>45107</v>
      </c>
      <c r="J846" s="39"/>
    </row>
    <row r="847" ht="18" customHeight="1" spans="1:10">
      <c r="A847" s="46" t="s">
        <v>1479</v>
      </c>
      <c r="B847" s="47" t="s">
        <v>746</v>
      </c>
      <c r="C847" s="48">
        <v>18565809897</v>
      </c>
      <c r="D847" s="48" t="s">
        <v>68</v>
      </c>
      <c r="E847" s="49" t="s">
        <v>1481</v>
      </c>
      <c r="F847" s="48" t="s">
        <v>36</v>
      </c>
      <c r="G847" s="48" t="s">
        <v>37</v>
      </c>
      <c r="H847" s="50">
        <v>44454</v>
      </c>
      <c r="I847" s="50">
        <v>46568</v>
      </c>
      <c r="J847" s="39"/>
    </row>
    <row r="848" ht="18" customHeight="1" spans="1:10">
      <c r="A848" s="46" t="s">
        <v>1475</v>
      </c>
      <c r="B848" s="47" t="s">
        <v>1476</v>
      </c>
      <c r="C848" s="48">
        <v>13701811734</v>
      </c>
      <c r="D848" s="48" t="s">
        <v>1477</v>
      </c>
      <c r="E848" s="49" t="s">
        <v>1478</v>
      </c>
      <c r="F848" s="48" t="s">
        <v>62</v>
      </c>
      <c r="G848" s="48" t="s">
        <v>37</v>
      </c>
      <c r="H848" s="50">
        <v>44445</v>
      </c>
      <c r="I848" s="50">
        <v>46203</v>
      </c>
      <c r="J848" s="39"/>
    </row>
    <row r="849" ht="18" customHeight="1" spans="1:10">
      <c r="A849" s="46" t="s">
        <v>1482</v>
      </c>
      <c r="B849" s="47" t="s">
        <v>4272</v>
      </c>
      <c r="C849" s="48">
        <v>13911618190</v>
      </c>
      <c r="D849" s="48" t="s">
        <v>1046</v>
      </c>
      <c r="E849" s="49" t="s">
        <v>1484</v>
      </c>
      <c r="F849" s="48" t="s">
        <v>48</v>
      </c>
      <c r="G849" s="48" t="s">
        <v>37</v>
      </c>
      <c r="H849" s="50">
        <v>44462</v>
      </c>
      <c r="I849" s="50">
        <v>46203</v>
      </c>
      <c r="J849" s="39"/>
    </row>
    <row r="850" ht="18" customHeight="1" spans="1:10">
      <c r="A850" s="46" t="s">
        <v>5325</v>
      </c>
      <c r="B850" s="47" t="s">
        <v>5326</v>
      </c>
      <c r="C850" s="48">
        <v>15295996600</v>
      </c>
      <c r="D850" s="48" t="s">
        <v>1046</v>
      </c>
      <c r="E850" s="49" t="s">
        <v>5327</v>
      </c>
      <c r="F850" s="48" t="s">
        <v>62</v>
      </c>
      <c r="G850" s="48" t="s">
        <v>58</v>
      </c>
      <c r="H850" s="50">
        <v>44446</v>
      </c>
      <c r="I850" s="50">
        <v>45107</v>
      </c>
      <c r="J850" s="39"/>
    </row>
    <row r="851" ht="18" customHeight="1" spans="1:10">
      <c r="A851" s="46" t="s">
        <v>5328</v>
      </c>
      <c r="B851" s="47" t="s">
        <v>1070</v>
      </c>
      <c r="C851" s="48">
        <v>13420972297</v>
      </c>
      <c r="D851" s="48" t="s">
        <v>68</v>
      </c>
      <c r="E851" s="49" t="s">
        <v>5329</v>
      </c>
      <c r="F851" s="48" t="s">
        <v>67</v>
      </c>
      <c r="G851" s="48" t="s">
        <v>58</v>
      </c>
      <c r="H851" s="50">
        <v>44512</v>
      </c>
      <c r="I851" s="50">
        <v>45107</v>
      </c>
      <c r="J851" s="39"/>
    </row>
    <row r="852" ht="18" customHeight="1" spans="1:10">
      <c r="A852" s="46" t="s">
        <v>1488</v>
      </c>
      <c r="B852" s="47" t="s">
        <v>5330</v>
      </c>
      <c r="C852" s="48">
        <v>13718993681</v>
      </c>
      <c r="D852" s="48" t="s">
        <v>68</v>
      </c>
      <c r="E852" s="49" t="s">
        <v>1490</v>
      </c>
      <c r="F852" s="48" t="s">
        <v>48</v>
      </c>
      <c r="G852" s="48" t="s">
        <v>37</v>
      </c>
      <c r="H852" s="50">
        <v>44463</v>
      </c>
      <c r="I852" s="50">
        <v>46203</v>
      </c>
      <c r="J852" s="39"/>
    </row>
    <row r="853" ht="18" customHeight="1" spans="1:10">
      <c r="A853" s="46" t="s">
        <v>1468</v>
      </c>
      <c r="B853" s="47" t="s">
        <v>1469</v>
      </c>
      <c r="C853" s="48">
        <v>13923740919</v>
      </c>
      <c r="D853" s="48" t="s">
        <v>68</v>
      </c>
      <c r="E853" s="49" t="s">
        <v>1471</v>
      </c>
      <c r="F853" s="48" t="s">
        <v>36</v>
      </c>
      <c r="G853" s="48" t="s">
        <v>37</v>
      </c>
      <c r="H853" s="50">
        <v>44438</v>
      </c>
      <c r="I853" s="50">
        <v>46203</v>
      </c>
      <c r="J853" s="39"/>
    </row>
    <row r="854" ht="18" customHeight="1" spans="1:10">
      <c r="A854" s="46" t="s">
        <v>1472</v>
      </c>
      <c r="B854" s="47" t="s">
        <v>1473</v>
      </c>
      <c r="C854" s="48">
        <v>13915405945</v>
      </c>
      <c r="D854" s="48" t="s">
        <v>68</v>
      </c>
      <c r="E854" s="49" t="s">
        <v>1474</v>
      </c>
      <c r="F854" s="48" t="s">
        <v>121</v>
      </c>
      <c r="G854" s="48" t="s">
        <v>37</v>
      </c>
      <c r="H854" s="50">
        <v>44439</v>
      </c>
      <c r="I854" s="50">
        <v>46203</v>
      </c>
      <c r="J854" s="39"/>
    </row>
    <row r="855" ht="18" customHeight="1" spans="1:10">
      <c r="A855" s="46" t="s">
        <v>1458</v>
      </c>
      <c r="B855" s="47" t="s">
        <v>1623</v>
      </c>
      <c r="C855" s="48">
        <v>15002189215</v>
      </c>
      <c r="D855" s="48" t="s">
        <v>44</v>
      </c>
      <c r="E855" s="49" t="s">
        <v>1460</v>
      </c>
      <c r="F855" s="48" t="s">
        <v>62</v>
      </c>
      <c r="G855" s="48" t="s">
        <v>37</v>
      </c>
      <c r="H855" s="50">
        <v>44431</v>
      </c>
      <c r="I855" s="50">
        <v>46203</v>
      </c>
      <c r="J855" s="39"/>
    </row>
    <row r="856" ht="18" customHeight="1" spans="1:10">
      <c r="A856" s="46" t="s">
        <v>1464</v>
      </c>
      <c r="B856" s="47" t="s">
        <v>1465</v>
      </c>
      <c r="C856" s="48">
        <v>13482018675</v>
      </c>
      <c r="D856" s="48" t="s">
        <v>68</v>
      </c>
      <c r="E856" s="49" t="s">
        <v>1467</v>
      </c>
      <c r="F856" s="48" t="s">
        <v>62</v>
      </c>
      <c r="G856" s="48" t="s">
        <v>37</v>
      </c>
      <c r="H856" s="50">
        <v>44438</v>
      </c>
      <c r="I856" s="50">
        <v>46203</v>
      </c>
      <c r="J856" s="39"/>
    </row>
    <row r="857" ht="18" customHeight="1" spans="1:10">
      <c r="A857" s="46" t="s">
        <v>5331</v>
      </c>
      <c r="B857" s="47" t="s">
        <v>5332</v>
      </c>
      <c r="C857" s="48">
        <v>18001310123</v>
      </c>
      <c r="D857" s="48" t="s">
        <v>57</v>
      </c>
      <c r="E857" s="49" t="s">
        <v>5333</v>
      </c>
      <c r="F857" s="48" t="s">
        <v>48</v>
      </c>
      <c r="G857" s="48" t="s">
        <v>58</v>
      </c>
      <c r="H857" s="50">
        <v>44432</v>
      </c>
      <c r="I857" s="50">
        <v>45107</v>
      </c>
      <c r="J857" s="39"/>
    </row>
    <row r="858" ht="18" customHeight="1" spans="1:10">
      <c r="A858" s="46" t="s">
        <v>2008</v>
      </c>
      <c r="B858" s="47" t="s">
        <v>5334</v>
      </c>
      <c r="C858" s="48">
        <v>18621856388</v>
      </c>
      <c r="D858" s="48" t="s">
        <v>44</v>
      </c>
      <c r="E858" s="49" t="s">
        <v>5335</v>
      </c>
      <c r="F858" s="48" t="s">
        <v>62</v>
      </c>
      <c r="G858" s="48" t="s">
        <v>58</v>
      </c>
      <c r="H858" s="50">
        <v>44425</v>
      </c>
      <c r="I858" s="50">
        <v>45473</v>
      </c>
      <c r="J858" s="39"/>
    </row>
    <row r="859" ht="18" customHeight="1" spans="1:10">
      <c r="A859" s="46" t="s">
        <v>5336</v>
      </c>
      <c r="B859" s="47" t="s">
        <v>5337</v>
      </c>
      <c r="C859" s="48">
        <v>18508192575</v>
      </c>
      <c r="D859" s="48" t="s">
        <v>68</v>
      </c>
      <c r="E859" s="49" t="s">
        <v>5338</v>
      </c>
      <c r="F859" s="48" t="s">
        <v>308</v>
      </c>
      <c r="G859" s="48" t="s">
        <v>5119</v>
      </c>
      <c r="H859" s="50">
        <v>44418</v>
      </c>
      <c r="I859" s="50">
        <v>44742</v>
      </c>
      <c r="J859" s="39"/>
    </row>
    <row r="860" ht="18" customHeight="1" spans="1:10">
      <c r="A860" s="46" t="s">
        <v>5339</v>
      </c>
      <c r="B860" s="47" t="s">
        <v>344</v>
      </c>
      <c r="C860" s="48">
        <v>13216718522</v>
      </c>
      <c r="D860" s="48" t="s">
        <v>68</v>
      </c>
      <c r="E860" s="49" t="s">
        <v>5340</v>
      </c>
      <c r="F860" s="48" t="s">
        <v>36</v>
      </c>
      <c r="G860" s="48" t="s">
        <v>58</v>
      </c>
      <c r="H860" s="50">
        <v>44424</v>
      </c>
      <c r="I860" s="50">
        <v>45107</v>
      </c>
      <c r="J860" s="39"/>
    </row>
    <row r="861" ht="18" customHeight="1" spans="1:10">
      <c r="A861" s="46" t="s">
        <v>1437</v>
      </c>
      <c r="B861" s="47" t="s">
        <v>1438</v>
      </c>
      <c r="C861" s="48">
        <v>13928811442</v>
      </c>
      <c r="D861" s="48" t="s">
        <v>68</v>
      </c>
      <c r="E861" s="49" t="s">
        <v>1440</v>
      </c>
      <c r="F861" s="48" t="s">
        <v>67</v>
      </c>
      <c r="G861" s="48" t="s">
        <v>37</v>
      </c>
      <c r="H861" s="50">
        <v>44420</v>
      </c>
      <c r="I861" s="50">
        <v>46203</v>
      </c>
      <c r="J861" s="39"/>
    </row>
    <row r="862" ht="18" customHeight="1" spans="1:10">
      <c r="A862" s="46" t="s">
        <v>1433</v>
      </c>
      <c r="B862" s="47" t="s">
        <v>1434</v>
      </c>
      <c r="C862" s="48">
        <v>18616548523</v>
      </c>
      <c r="D862" s="48" t="s">
        <v>68</v>
      </c>
      <c r="E862" s="49" t="s">
        <v>1436</v>
      </c>
      <c r="F862" s="48" t="s">
        <v>62</v>
      </c>
      <c r="G862" s="48" t="s">
        <v>37</v>
      </c>
      <c r="H862" s="50">
        <v>44417</v>
      </c>
      <c r="I862" s="50">
        <v>46203</v>
      </c>
      <c r="J862" s="39"/>
    </row>
    <row r="863" ht="18" customHeight="1" spans="1:10">
      <c r="A863" s="46" t="s">
        <v>1461</v>
      </c>
      <c r="B863" s="47" t="s">
        <v>1462</v>
      </c>
      <c r="C863" s="48">
        <v>13434330328</v>
      </c>
      <c r="D863" s="48" t="s">
        <v>68</v>
      </c>
      <c r="E863" s="49" t="s">
        <v>1463</v>
      </c>
      <c r="F863" s="48" t="s">
        <v>67</v>
      </c>
      <c r="G863" s="48" t="s">
        <v>37</v>
      </c>
      <c r="H863" s="50">
        <v>44433</v>
      </c>
      <c r="I863" s="50">
        <v>46203</v>
      </c>
      <c r="J863" s="39"/>
    </row>
    <row r="864" ht="18" customHeight="1" spans="1:10">
      <c r="A864" s="46" t="s">
        <v>5341</v>
      </c>
      <c r="B864" s="47" t="s">
        <v>4937</v>
      </c>
      <c r="C864" s="48">
        <v>15901016135</v>
      </c>
      <c r="D864" s="48" t="s">
        <v>134</v>
      </c>
      <c r="E864" s="49" t="s">
        <v>5342</v>
      </c>
      <c r="F864" s="48" t="s">
        <v>48</v>
      </c>
      <c r="G864" s="48" t="s">
        <v>58</v>
      </c>
      <c r="H864" s="50">
        <v>44424</v>
      </c>
      <c r="I864" s="50">
        <v>44742</v>
      </c>
      <c r="J864" s="39"/>
    </row>
    <row r="865" ht="18" customHeight="1" spans="1:10">
      <c r="A865" s="46" t="s">
        <v>1421</v>
      </c>
      <c r="B865" s="47" t="s">
        <v>1422</v>
      </c>
      <c r="C865" s="48">
        <v>13580586262</v>
      </c>
      <c r="D865" s="48" t="s">
        <v>68</v>
      </c>
      <c r="E865" s="49" t="s">
        <v>1423</v>
      </c>
      <c r="F865" s="48" t="s">
        <v>62</v>
      </c>
      <c r="G865" s="48" t="s">
        <v>37</v>
      </c>
      <c r="H865" s="50">
        <v>44406</v>
      </c>
      <c r="I865" s="50">
        <v>46203</v>
      </c>
      <c r="J865" s="39"/>
    </row>
    <row r="866" ht="18" customHeight="1" spans="1:10">
      <c r="A866" s="46" t="s">
        <v>1455</v>
      </c>
      <c r="B866" s="47" t="s">
        <v>1456</v>
      </c>
      <c r="C866" s="48">
        <v>15919889124</v>
      </c>
      <c r="D866" s="48" t="s">
        <v>68</v>
      </c>
      <c r="E866" s="49" t="s">
        <v>1457</v>
      </c>
      <c r="F866" s="48" t="s">
        <v>36</v>
      </c>
      <c r="G866" s="48" t="s">
        <v>37</v>
      </c>
      <c r="H866" s="50">
        <v>44426</v>
      </c>
      <c r="I866" s="50">
        <v>46203</v>
      </c>
      <c r="J866" s="39"/>
    </row>
    <row r="867" ht="18" customHeight="1" spans="1:10">
      <c r="A867" s="46" t="s">
        <v>5343</v>
      </c>
      <c r="B867" s="47" t="s">
        <v>5344</v>
      </c>
      <c r="C867" s="48">
        <v>18001841121</v>
      </c>
      <c r="D867" s="48" t="s">
        <v>68</v>
      </c>
      <c r="E867" s="49" t="s">
        <v>5345</v>
      </c>
      <c r="F867" s="48" t="s">
        <v>42</v>
      </c>
      <c r="G867" s="48" t="s">
        <v>58</v>
      </c>
      <c r="H867" s="50">
        <v>44414</v>
      </c>
      <c r="I867" s="50">
        <v>44742</v>
      </c>
      <c r="J867" s="39"/>
    </row>
    <row r="868" ht="18" customHeight="1" spans="1:10">
      <c r="A868" s="46" t="s">
        <v>5346</v>
      </c>
      <c r="B868" s="47" t="s">
        <v>5347</v>
      </c>
      <c r="C868" s="48">
        <v>13520181582</v>
      </c>
      <c r="D868" s="48" t="s">
        <v>68</v>
      </c>
      <c r="E868" s="49" t="s">
        <v>5348</v>
      </c>
      <c r="F868" s="48" t="s">
        <v>48</v>
      </c>
      <c r="G868" s="48" t="s">
        <v>58</v>
      </c>
      <c r="H868" s="50">
        <v>44406</v>
      </c>
      <c r="I868" s="50">
        <v>45107</v>
      </c>
      <c r="J868" s="39"/>
    </row>
    <row r="869" ht="18" customHeight="1" spans="1:10">
      <c r="A869" s="46" t="s">
        <v>5349</v>
      </c>
      <c r="B869" s="47" t="s">
        <v>5350</v>
      </c>
      <c r="C869" s="48">
        <v>18618110795</v>
      </c>
      <c r="D869" s="48" t="s">
        <v>44</v>
      </c>
      <c r="E869" s="49" t="s">
        <v>5351</v>
      </c>
      <c r="F869" s="48" t="s">
        <v>48</v>
      </c>
      <c r="G869" s="48" t="s">
        <v>58</v>
      </c>
      <c r="H869" s="50">
        <v>45005</v>
      </c>
      <c r="I869" s="50">
        <v>45473</v>
      </c>
      <c r="J869" s="39"/>
    </row>
    <row r="870" ht="18" customHeight="1" spans="1:10">
      <c r="A870" s="46" t="s">
        <v>5352</v>
      </c>
      <c r="B870" s="47" t="s">
        <v>764</v>
      </c>
      <c r="C870" s="48">
        <v>13688053990</v>
      </c>
      <c r="D870" s="48" t="s">
        <v>2152</v>
      </c>
      <c r="E870" s="49" t="s">
        <v>5353</v>
      </c>
      <c r="F870" s="48" t="s">
        <v>308</v>
      </c>
      <c r="G870" s="48" t="s">
        <v>58</v>
      </c>
      <c r="H870" s="50">
        <v>44399</v>
      </c>
      <c r="I870" s="50">
        <v>44742</v>
      </c>
      <c r="J870" s="39"/>
    </row>
    <row r="871" ht="18" customHeight="1" spans="1:10">
      <c r="A871" s="46" t="s">
        <v>5354</v>
      </c>
      <c r="B871" s="47" t="s">
        <v>4568</v>
      </c>
      <c r="C871" s="48">
        <v>18526363265</v>
      </c>
      <c r="D871" s="48" t="s">
        <v>68</v>
      </c>
      <c r="E871" s="49" t="s">
        <v>5355</v>
      </c>
      <c r="F871" s="48" t="s">
        <v>36</v>
      </c>
      <c r="G871" s="48" t="s">
        <v>58</v>
      </c>
      <c r="H871" s="50">
        <v>44392</v>
      </c>
      <c r="I871" s="50">
        <v>44742</v>
      </c>
      <c r="J871" s="39"/>
    </row>
    <row r="872" ht="18" customHeight="1" spans="1:10">
      <c r="A872" s="46" t="s">
        <v>1451</v>
      </c>
      <c r="B872" s="47" t="s">
        <v>4999</v>
      </c>
      <c r="C872" s="48">
        <v>18511878532</v>
      </c>
      <c r="D872" s="48" t="s">
        <v>68</v>
      </c>
      <c r="E872" s="49" t="s">
        <v>1454</v>
      </c>
      <c r="F872" s="48" t="s">
        <v>48</v>
      </c>
      <c r="G872" s="48" t="s">
        <v>37</v>
      </c>
      <c r="H872" s="50">
        <v>44426</v>
      </c>
      <c r="I872" s="50">
        <v>46203</v>
      </c>
      <c r="J872" s="39"/>
    </row>
    <row r="873" ht="18" customHeight="1" spans="1:10">
      <c r="A873" s="46" t="s">
        <v>1430</v>
      </c>
      <c r="B873" s="47" t="s">
        <v>1398</v>
      </c>
      <c r="C873" s="48">
        <v>13402170376</v>
      </c>
      <c r="D873" s="48" t="s">
        <v>68</v>
      </c>
      <c r="E873" s="49" t="s">
        <v>1432</v>
      </c>
      <c r="F873" s="48" t="s">
        <v>62</v>
      </c>
      <c r="G873" s="48" t="s">
        <v>37</v>
      </c>
      <c r="H873" s="50">
        <v>44414</v>
      </c>
      <c r="I873" s="50">
        <v>46203</v>
      </c>
      <c r="J873" s="39"/>
    </row>
    <row r="874" ht="18" customHeight="1" spans="1:10">
      <c r="A874" s="46" t="s">
        <v>5356</v>
      </c>
      <c r="B874" s="47" t="s">
        <v>5357</v>
      </c>
      <c r="C874" s="48">
        <v>13738033130</v>
      </c>
      <c r="D874" s="48" t="s">
        <v>134</v>
      </c>
      <c r="E874" s="49" t="s">
        <v>5358</v>
      </c>
      <c r="F874" s="48" t="s">
        <v>42</v>
      </c>
      <c r="G874" s="48" t="s">
        <v>58</v>
      </c>
      <c r="H874" s="50">
        <v>44414</v>
      </c>
      <c r="I874" s="50">
        <v>44742</v>
      </c>
      <c r="J874" s="39"/>
    </row>
    <row r="875" ht="18" customHeight="1" spans="1:10">
      <c r="A875" s="46" t="s">
        <v>5359</v>
      </c>
      <c r="B875" s="47" t="s">
        <v>1178</v>
      </c>
      <c r="C875" s="48">
        <v>18211163191</v>
      </c>
      <c r="D875" s="48" t="s">
        <v>68</v>
      </c>
      <c r="E875" s="49" t="s">
        <v>5360</v>
      </c>
      <c r="F875" s="48" t="s">
        <v>48</v>
      </c>
      <c r="G875" s="48" t="s">
        <v>58</v>
      </c>
      <c r="H875" s="50">
        <v>44540</v>
      </c>
      <c r="I875" s="50">
        <v>45107</v>
      </c>
      <c r="J875" s="39"/>
    </row>
    <row r="876" ht="18" customHeight="1" spans="1:10">
      <c r="A876" s="46" t="s">
        <v>5361</v>
      </c>
      <c r="B876" s="47" t="s">
        <v>944</v>
      </c>
      <c r="C876" s="48">
        <v>13851865037</v>
      </c>
      <c r="D876" s="48" t="s">
        <v>68</v>
      </c>
      <c r="E876" s="49" t="s">
        <v>5362</v>
      </c>
      <c r="F876" s="48" t="s">
        <v>241</v>
      </c>
      <c r="G876" s="48" t="s">
        <v>58</v>
      </c>
      <c r="H876" s="50">
        <v>44411</v>
      </c>
      <c r="I876" s="50">
        <v>45473</v>
      </c>
      <c r="J876" s="39"/>
    </row>
    <row r="877" ht="18" customHeight="1" spans="1:10">
      <c r="A877" s="46" t="s">
        <v>749</v>
      </c>
      <c r="B877" s="47" t="s">
        <v>4238</v>
      </c>
      <c r="C877" s="48">
        <v>15601783905</v>
      </c>
      <c r="D877" s="48" t="s">
        <v>1046</v>
      </c>
      <c r="E877" s="49" t="s">
        <v>5363</v>
      </c>
      <c r="F877" s="48" t="s">
        <v>308</v>
      </c>
      <c r="G877" s="48" t="s">
        <v>58</v>
      </c>
      <c r="H877" s="50">
        <v>44406</v>
      </c>
      <c r="I877" s="50">
        <v>45838</v>
      </c>
      <c r="J877" s="39"/>
    </row>
    <row r="878" ht="18" customHeight="1" spans="1:10">
      <c r="A878" s="46" t="s">
        <v>5364</v>
      </c>
      <c r="B878" s="47" t="s">
        <v>4686</v>
      </c>
      <c r="C878" s="48">
        <v>17852034211</v>
      </c>
      <c r="D878" s="48" t="s">
        <v>68</v>
      </c>
      <c r="E878" s="49" t="s">
        <v>5365</v>
      </c>
      <c r="F878" s="48" t="s">
        <v>48</v>
      </c>
      <c r="G878" s="48" t="s">
        <v>58</v>
      </c>
      <c r="H878" s="50">
        <v>44377</v>
      </c>
      <c r="I878" s="50">
        <v>45107</v>
      </c>
      <c r="J878" s="39"/>
    </row>
    <row r="879" ht="18" customHeight="1" spans="1:10">
      <c r="A879" s="46" t="s">
        <v>5366</v>
      </c>
      <c r="B879" s="47" t="s">
        <v>5367</v>
      </c>
      <c r="C879" s="48">
        <v>13385813773</v>
      </c>
      <c r="D879" s="48" t="s">
        <v>44</v>
      </c>
      <c r="E879" s="49" t="s">
        <v>5368</v>
      </c>
      <c r="F879" s="48" t="s">
        <v>42</v>
      </c>
      <c r="G879" s="48" t="s">
        <v>58</v>
      </c>
      <c r="H879" s="50">
        <v>44445</v>
      </c>
      <c r="I879" s="50">
        <v>44742</v>
      </c>
      <c r="J879" s="39"/>
    </row>
    <row r="880" ht="18" customHeight="1" spans="1:10">
      <c r="A880" s="46" t="s">
        <v>5369</v>
      </c>
      <c r="B880" s="47" t="s">
        <v>1452</v>
      </c>
      <c r="C880" s="48">
        <v>18500056138</v>
      </c>
      <c r="D880" s="48" t="s">
        <v>2152</v>
      </c>
      <c r="E880" s="49" t="s">
        <v>5370</v>
      </c>
      <c r="F880" s="48" t="s">
        <v>48</v>
      </c>
      <c r="G880" s="48" t="s">
        <v>58</v>
      </c>
      <c r="H880" s="50">
        <v>44398</v>
      </c>
      <c r="I880" s="50">
        <v>44742</v>
      </c>
      <c r="J880" s="39"/>
    </row>
    <row r="881" ht="18" customHeight="1" spans="1:10">
      <c r="A881" s="46" t="s">
        <v>5371</v>
      </c>
      <c r="B881" s="47" t="s">
        <v>823</v>
      </c>
      <c r="C881" s="48">
        <v>18511588651</v>
      </c>
      <c r="D881" s="48" t="s">
        <v>1046</v>
      </c>
      <c r="E881" s="49" t="s">
        <v>5372</v>
      </c>
      <c r="F881" s="48" t="s">
        <v>48</v>
      </c>
      <c r="G881" s="48" t="s">
        <v>58</v>
      </c>
      <c r="H881" s="50">
        <v>44412</v>
      </c>
      <c r="I881" s="50">
        <v>44742</v>
      </c>
      <c r="J881" s="39"/>
    </row>
    <row r="882" ht="18" customHeight="1" spans="1:10">
      <c r="A882" s="46" t="s">
        <v>5373</v>
      </c>
      <c r="B882" s="47" t="s">
        <v>5374</v>
      </c>
      <c r="C882" s="48">
        <v>15067147015</v>
      </c>
      <c r="D882" s="48" t="s">
        <v>44</v>
      </c>
      <c r="E882" s="49" t="s">
        <v>5375</v>
      </c>
      <c r="F882" s="48" t="s">
        <v>42</v>
      </c>
      <c r="G882" s="48" t="s">
        <v>58</v>
      </c>
      <c r="H882" s="50">
        <v>44410</v>
      </c>
      <c r="I882" s="50">
        <v>45473</v>
      </c>
      <c r="J882" s="39"/>
    </row>
    <row r="883" ht="18" customHeight="1" spans="1:10">
      <c r="A883" s="46" t="s">
        <v>5376</v>
      </c>
      <c r="B883" s="47" t="s">
        <v>5377</v>
      </c>
      <c r="C883" s="48">
        <v>18150392129</v>
      </c>
      <c r="D883" s="48" t="s">
        <v>68</v>
      </c>
      <c r="E883" s="49" t="s">
        <v>5378</v>
      </c>
      <c r="F883" s="48" t="s">
        <v>518</v>
      </c>
      <c r="G883" s="48" t="s">
        <v>58</v>
      </c>
      <c r="H883" s="50">
        <v>44389</v>
      </c>
      <c r="I883" s="50">
        <v>45473</v>
      </c>
      <c r="J883" s="39"/>
    </row>
    <row r="884" ht="18" customHeight="1" spans="1:10">
      <c r="A884" s="46" t="s">
        <v>5379</v>
      </c>
      <c r="B884" s="47" t="s">
        <v>5380</v>
      </c>
      <c r="C884" s="48">
        <v>13400065433</v>
      </c>
      <c r="D884" s="48" t="s">
        <v>44</v>
      </c>
      <c r="E884" s="49" t="s">
        <v>5381</v>
      </c>
      <c r="F884" s="48" t="s">
        <v>241</v>
      </c>
      <c r="G884" s="48" t="s">
        <v>58</v>
      </c>
      <c r="H884" s="50">
        <v>44376</v>
      </c>
      <c r="I884" s="50">
        <v>44742</v>
      </c>
      <c r="J884" s="39"/>
    </row>
    <row r="885" ht="18" customHeight="1" spans="1:10">
      <c r="A885" s="46" t="s">
        <v>5382</v>
      </c>
      <c r="B885" s="47" t="s">
        <v>5383</v>
      </c>
      <c r="C885" s="48">
        <v>18016420028</v>
      </c>
      <c r="D885" s="48" t="s">
        <v>68</v>
      </c>
      <c r="E885" s="49" t="s">
        <v>5384</v>
      </c>
      <c r="F885" s="48" t="s">
        <v>62</v>
      </c>
      <c r="G885" s="48" t="s">
        <v>58</v>
      </c>
      <c r="H885" s="50">
        <v>44391</v>
      </c>
      <c r="I885" s="50">
        <v>44742</v>
      </c>
      <c r="J885" s="39"/>
    </row>
    <row r="886" ht="18" customHeight="1" spans="1:10">
      <c r="A886" s="46" t="s">
        <v>5385</v>
      </c>
      <c r="B886" s="47" t="s">
        <v>5386</v>
      </c>
      <c r="C886" s="48">
        <v>13552115189</v>
      </c>
      <c r="D886" s="48" t="s">
        <v>363</v>
      </c>
      <c r="E886" s="49" t="s">
        <v>5387</v>
      </c>
      <c r="F886" s="48" t="s">
        <v>48</v>
      </c>
      <c r="G886" s="48" t="s">
        <v>58</v>
      </c>
      <c r="H886" s="50">
        <v>44382</v>
      </c>
      <c r="I886" s="50">
        <v>45107</v>
      </c>
      <c r="J886" s="39"/>
    </row>
    <row r="887" ht="18" customHeight="1" spans="1:10">
      <c r="A887" s="46" t="s">
        <v>1401</v>
      </c>
      <c r="B887" s="47" t="s">
        <v>5388</v>
      </c>
      <c r="C887" s="48">
        <v>13911181917</v>
      </c>
      <c r="D887" s="48" t="s">
        <v>57</v>
      </c>
      <c r="E887" s="49" t="s">
        <v>1403</v>
      </c>
      <c r="F887" s="48" t="s">
        <v>48</v>
      </c>
      <c r="G887" s="48" t="s">
        <v>37</v>
      </c>
      <c r="H887" s="50">
        <v>44372</v>
      </c>
      <c r="I887" s="50">
        <v>46203</v>
      </c>
      <c r="J887" s="39"/>
    </row>
    <row r="888" ht="18" customHeight="1" spans="1:10">
      <c r="A888" s="46" t="s">
        <v>1397</v>
      </c>
      <c r="B888" s="47" t="s">
        <v>4267</v>
      </c>
      <c r="C888" s="48">
        <v>13520907635</v>
      </c>
      <c r="D888" s="48" t="s">
        <v>134</v>
      </c>
      <c r="E888" s="49" t="s">
        <v>1400</v>
      </c>
      <c r="F888" s="48" t="s">
        <v>48</v>
      </c>
      <c r="G888" s="48" t="s">
        <v>37</v>
      </c>
      <c r="H888" s="50">
        <v>44371</v>
      </c>
      <c r="I888" s="50">
        <v>46203</v>
      </c>
      <c r="J888" s="39"/>
    </row>
    <row r="889" ht="18" customHeight="1" spans="1:10">
      <c r="A889" s="46" t="s">
        <v>5389</v>
      </c>
      <c r="B889" s="47" t="s">
        <v>5390</v>
      </c>
      <c r="C889" s="48">
        <v>13612885600</v>
      </c>
      <c r="D889" s="48" t="s">
        <v>50</v>
      </c>
      <c r="E889" s="49" t="s">
        <v>5391</v>
      </c>
      <c r="F889" s="48" t="s">
        <v>36</v>
      </c>
      <c r="G889" s="48" t="s">
        <v>58</v>
      </c>
      <c r="H889" s="50">
        <v>44365</v>
      </c>
      <c r="I889" s="50">
        <v>44742</v>
      </c>
      <c r="J889" s="39"/>
    </row>
    <row r="890" ht="18" customHeight="1" spans="1:10">
      <c r="A890" s="46" t="s">
        <v>5392</v>
      </c>
      <c r="B890" s="47" t="s">
        <v>5393</v>
      </c>
      <c r="C890" s="48">
        <v>18910297848</v>
      </c>
      <c r="D890" s="48" t="s">
        <v>363</v>
      </c>
      <c r="E890" s="49" t="s">
        <v>5394</v>
      </c>
      <c r="F890" s="48" t="s">
        <v>62</v>
      </c>
      <c r="G890" s="48" t="s">
        <v>58</v>
      </c>
      <c r="H890" s="50">
        <v>44426</v>
      </c>
      <c r="I890" s="50">
        <v>44742</v>
      </c>
      <c r="J890" s="39"/>
    </row>
    <row r="891" ht="18" customHeight="1" spans="1:10">
      <c r="A891" s="46" t="s">
        <v>5395</v>
      </c>
      <c r="B891" s="47" t="s">
        <v>5396</v>
      </c>
      <c r="C891" s="48">
        <v>13951884488</v>
      </c>
      <c r="D891" s="48" t="s">
        <v>44</v>
      </c>
      <c r="E891" s="49" t="s">
        <v>5397</v>
      </c>
      <c r="F891" s="48" t="s">
        <v>241</v>
      </c>
      <c r="G891" s="48" t="s">
        <v>58</v>
      </c>
      <c r="H891" s="50">
        <v>44371</v>
      </c>
      <c r="I891" s="50">
        <v>44742</v>
      </c>
      <c r="J891" s="39"/>
    </row>
    <row r="892" ht="18" customHeight="1" spans="1:10">
      <c r="A892" s="46" t="s">
        <v>1427</v>
      </c>
      <c r="B892" s="47" t="s">
        <v>5398</v>
      </c>
      <c r="C892" s="48">
        <v>18653217298</v>
      </c>
      <c r="D892" s="48" t="s">
        <v>44</v>
      </c>
      <c r="E892" s="49" t="s">
        <v>1429</v>
      </c>
      <c r="F892" s="48" t="s">
        <v>48</v>
      </c>
      <c r="G892" s="48" t="s">
        <v>37</v>
      </c>
      <c r="H892" s="50">
        <v>44414</v>
      </c>
      <c r="I892" s="50">
        <v>46934</v>
      </c>
      <c r="J892" s="39"/>
    </row>
    <row r="893" ht="18" customHeight="1" spans="1:10">
      <c r="A893" s="46" t="s">
        <v>5399</v>
      </c>
      <c r="B893" s="47" t="s">
        <v>5400</v>
      </c>
      <c r="C893" s="48">
        <v>15102148415</v>
      </c>
      <c r="D893" s="48" t="s">
        <v>221</v>
      </c>
      <c r="E893" s="49" t="s">
        <v>5401</v>
      </c>
      <c r="F893" s="48" t="s">
        <v>62</v>
      </c>
      <c r="G893" s="48" t="s">
        <v>58</v>
      </c>
      <c r="H893" s="50">
        <v>44377</v>
      </c>
      <c r="I893" s="50">
        <v>44742</v>
      </c>
      <c r="J893" s="39"/>
    </row>
    <row r="894" ht="18" customHeight="1" spans="1:10">
      <c r="A894" s="46" t="s">
        <v>5402</v>
      </c>
      <c r="B894" s="47" t="s">
        <v>5061</v>
      </c>
      <c r="C894" s="48">
        <v>13520119248</v>
      </c>
      <c r="D894" s="48" t="s">
        <v>57</v>
      </c>
      <c r="E894" s="49" t="s">
        <v>5403</v>
      </c>
      <c r="F894" s="48" t="s">
        <v>48</v>
      </c>
      <c r="G894" s="48" t="s">
        <v>58</v>
      </c>
      <c r="H894" s="50">
        <v>44356</v>
      </c>
      <c r="I894" s="50">
        <v>45107</v>
      </c>
      <c r="J894" s="39"/>
    </row>
    <row r="895" ht="18" customHeight="1" spans="1:10">
      <c r="A895" s="46" t="s">
        <v>5404</v>
      </c>
      <c r="B895" s="47" t="s">
        <v>5405</v>
      </c>
      <c r="C895" s="48">
        <v>15900618641</v>
      </c>
      <c r="D895" s="48" t="s">
        <v>1046</v>
      </c>
      <c r="E895" s="49" t="s">
        <v>5406</v>
      </c>
      <c r="F895" s="48" t="s">
        <v>62</v>
      </c>
      <c r="G895" s="48" t="s">
        <v>58</v>
      </c>
      <c r="H895" s="50">
        <v>44357</v>
      </c>
      <c r="I895" s="50">
        <v>44742</v>
      </c>
      <c r="J895" s="39"/>
    </row>
    <row r="896" ht="18" customHeight="1" spans="1:10">
      <c r="A896" s="46" t="s">
        <v>5407</v>
      </c>
      <c r="B896" s="47" t="s">
        <v>5408</v>
      </c>
      <c r="C896" s="48">
        <v>18105180516</v>
      </c>
      <c r="D896" s="48" t="s">
        <v>50</v>
      </c>
      <c r="E896" s="49" t="s">
        <v>5409</v>
      </c>
      <c r="F896" s="48" t="s">
        <v>241</v>
      </c>
      <c r="G896" s="48" t="s">
        <v>58</v>
      </c>
      <c r="H896" s="50">
        <v>44357</v>
      </c>
      <c r="I896" s="50">
        <v>45107</v>
      </c>
      <c r="J896" s="39"/>
    </row>
    <row r="897" ht="18" customHeight="1" spans="1:10">
      <c r="A897" s="46" t="s">
        <v>1404</v>
      </c>
      <c r="B897" s="47" t="s">
        <v>1405</v>
      </c>
      <c r="C897" s="48">
        <v>18923885570</v>
      </c>
      <c r="D897" s="48" t="s">
        <v>44</v>
      </c>
      <c r="E897" s="49" t="s">
        <v>1406</v>
      </c>
      <c r="F897" s="48" t="s">
        <v>36</v>
      </c>
      <c r="G897" s="48" t="s">
        <v>58</v>
      </c>
      <c r="H897" s="50">
        <v>44376</v>
      </c>
      <c r="I897" s="50">
        <v>46203</v>
      </c>
      <c r="J897" s="39"/>
    </row>
    <row r="898" ht="18" customHeight="1" spans="1:10">
      <c r="A898" s="46" t="s">
        <v>5410</v>
      </c>
      <c r="B898" s="47" t="s">
        <v>3784</v>
      </c>
      <c r="C898" s="48">
        <v>13120221310</v>
      </c>
      <c r="D898" s="48" t="s">
        <v>68</v>
      </c>
      <c r="E898" s="49" t="s">
        <v>5411</v>
      </c>
      <c r="F898" s="48" t="s">
        <v>48</v>
      </c>
      <c r="G898" s="48" t="s">
        <v>58</v>
      </c>
      <c r="H898" s="50">
        <v>44376</v>
      </c>
      <c r="I898" s="50">
        <v>45473</v>
      </c>
      <c r="J898" s="39"/>
    </row>
    <row r="899" ht="18" customHeight="1" spans="1:10">
      <c r="A899" s="46" t="s">
        <v>2371</v>
      </c>
      <c r="B899" s="47" t="s">
        <v>2372</v>
      </c>
      <c r="C899" s="48">
        <v>18062623260</v>
      </c>
      <c r="D899" s="48" t="s">
        <v>68</v>
      </c>
      <c r="E899" s="49" t="s">
        <v>2373</v>
      </c>
      <c r="F899" s="48" t="s">
        <v>507</v>
      </c>
      <c r="G899" s="48" t="s">
        <v>58</v>
      </c>
      <c r="H899" s="50">
        <v>44379</v>
      </c>
      <c r="I899" s="50">
        <v>45606</v>
      </c>
      <c r="J899" s="39"/>
    </row>
    <row r="900" ht="18" customHeight="1" spans="1:10">
      <c r="A900" s="46" t="s">
        <v>5412</v>
      </c>
      <c r="B900" s="47" t="s">
        <v>5413</v>
      </c>
      <c r="C900" s="48">
        <v>13537695101</v>
      </c>
      <c r="D900" s="48" t="s">
        <v>57</v>
      </c>
      <c r="E900" s="49" t="s">
        <v>5414</v>
      </c>
      <c r="F900" s="48" t="s">
        <v>36</v>
      </c>
      <c r="G900" s="48" t="s">
        <v>58</v>
      </c>
      <c r="H900" s="50">
        <v>44370</v>
      </c>
      <c r="I900" s="50">
        <v>45107</v>
      </c>
      <c r="J900" s="39"/>
    </row>
    <row r="901" ht="18" customHeight="1" spans="1:10">
      <c r="A901" s="46" t="s">
        <v>5415</v>
      </c>
      <c r="B901" s="47" t="s">
        <v>5416</v>
      </c>
      <c r="C901" s="48">
        <v>13810682540</v>
      </c>
      <c r="D901" s="48" t="s">
        <v>134</v>
      </c>
      <c r="E901" s="49" t="s">
        <v>5417</v>
      </c>
      <c r="F901" s="48" t="s">
        <v>48</v>
      </c>
      <c r="G901" s="48" t="s">
        <v>58</v>
      </c>
      <c r="H901" s="50">
        <v>44399</v>
      </c>
      <c r="I901" s="50">
        <v>45107</v>
      </c>
      <c r="J901" s="39"/>
    </row>
    <row r="902" ht="18" customHeight="1" spans="1:10">
      <c r="A902" s="46" t="s">
        <v>1414</v>
      </c>
      <c r="B902" s="47" t="s">
        <v>5418</v>
      </c>
      <c r="C902" s="48">
        <v>13910981609</v>
      </c>
      <c r="D902" s="48" t="s">
        <v>1046</v>
      </c>
      <c r="E902" s="49" t="s">
        <v>1416</v>
      </c>
      <c r="F902" s="48" t="s">
        <v>48</v>
      </c>
      <c r="G902" s="48" t="s">
        <v>58</v>
      </c>
      <c r="H902" s="50">
        <v>44391</v>
      </c>
      <c r="I902" s="50">
        <v>45838</v>
      </c>
      <c r="J902" s="39"/>
    </row>
    <row r="903" ht="18" customHeight="1" spans="1:10">
      <c r="A903" s="46" t="s">
        <v>5419</v>
      </c>
      <c r="B903" s="47" t="s">
        <v>5420</v>
      </c>
      <c r="C903" s="48">
        <v>15201468786</v>
      </c>
      <c r="D903" s="48" t="s">
        <v>57</v>
      </c>
      <c r="E903" s="49" t="s">
        <v>5421</v>
      </c>
      <c r="F903" s="48" t="s">
        <v>48</v>
      </c>
      <c r="G903" s="48" t="s">
        <v>58</v>
      </c>
      <c r="H903" s="50">
        <v>44344</v>
      </c>
      <c r="I903" s="50">
        <v>45473</v>
      </c>
      <c r="J903" s="39"/>
    </row>
    <row r="904" ht="18" customHeight="1" spans="1:10">
      <c r="A904" s="46" t="s">
        <v>5422</v>
      </c>
      <c r="B904" s="47" t="s">
        <v>5423</v>
      </c>
      <c r="C904" s="48">
        <v>15151581007</v>
      </c>
      <c r="D904" s="48" t="s">
        <v>44</v>
      </c>
      <c r="E904" s="49" t="s">
        <v>5424</v>
      </c>
      <c r="F904" s="48" t="s">
        <v>62</v>
      </c>
      <c r="G904" s="48" t="s">
        <v>58</v>
      </c>
      <c r="H904" s="50">
        <v>44370</v>
      </c>
      <c r="I904" s="50">
        <v>44742</v>
      </c>
      <c r="J904" s="39"/>
    </row>
    <row r="905" ht="18" customHeight="1" spans="1:10">
      <c r="A905" s="46" t="s">
        <v>5425</v>
      </c>
      <c r="B905" s="47" t="s">
        <v>1415</v>
      </c>
      <c r="C905" s="48">
        <v>18665598175</v>
      </c>
      <c r="D905" s="48" t="s">
        <v>1046</v>
      </c>
      <c r="E905" s="49" t="s">
        <v>5426</v>
      </c>
      <c r="F905" s="48" t="s">
        <v>67</v>
      </c>
      <c r="G905" s="48" t="s">
        <v>58</v>
      </c>
      <c r="H905" s="50">
        <v>44391</v>
      </c>
      <c r="I905" s="50">
        <v>44742</v>
      </c>
      <c r="J905" s="39"/>
    </row>
    <row r="906" ht="18" customHeight="1" spans="1:10">
      <c r="A906" s="46" t="s">
        <v>2304</v>
      </c>
      <c r="B906" s="47" t="s">
        <v>1415</v>
      </c>
      <c r="C906" s="48">
        <v>18101898911</v>
      </c>
      <c r="D906" s="48" t="s">
        <v>68</v>
      </c>
      <c r="E906" s="49" t="s">
        <v>2306</v>
      </c>
      <c r="F906" s="48" t="s">
        <v>89</v>
      </c>
      <c r="G906" s="48" t="s">
        <v>58</v>
      </c>
      <c r="H906" s="50">
        <v>44391</v>
      </c>
      <c r="I906" s="50">
        <v>45473</v>
      </c>
      <c r="J906" s="39"/>
    </row>
    <row r="907" ht="18" customHeight="1" spans="1:10">
      <c r="A907" s="46" t="s">
        <v>1394</v>
      </c>
      <c r="B907" s="47" t="s">
        <v>5427</v>
      </c>
      <c r="C907" s="48">
        <v>18701948710</v>
      </c>
      <c r="D907" s="48" t="s">
        <v>44</v>
      </c>
      <c r="E907" s="49" t="s">
        <v>1396</v>
      </c>
      <c r="F907" s="48" t="s">
        <v>62</v>
      </c>
      <c r="G907" s="48" t="s">
        <v>37</v>
      </c>
      <c r="H907" s="50">
        <v>44372</v>
      </c>
      <c r="I907" s="50">
        <v>46203</v>
      </c>
      <c r="J907" s="39"/>
    </row>
    <row r="908" ht="18" customHeight="1" spans="1:10">
      <c r="A908" s="46" t="s">
        <v>5428</v>
      </c>
      <c r="B908" s="47" t="s">
        <v>5429</v>
      </c>
      <c r="C908" s="48">
        <v>13430376410</v>
      </c>
      <c r="D908" s="48" t="s">
        <v>217</v>
      </c>
      <c r="E908" s="49" t="s">
        <v>5430</v>
      </c>
      <c r="F908" s="48" t="s">
        <v>67</v>
      </c>
      <c r="G908" s="48" t="s">
        <v>58</v>
      </c>
      <c r="H908" s="50">
        <v>44371</v>
      </c>
      <c r="I908" s="50">
        <v>45473</v>
      </c>
      <c r="J908" s="39"/>
    </row>
    <row r="909" ht="18" customHeight="1" spans="1:10">
      <c r="A909" s="46" t="s">
        <v>5431</v>
      </c>
      <c r="B909" s="47" t="s">
        <v>792</v>
      </c>
      <c r="C909" s="48">
        <v>13957133661</v>
      </c>
      <c r="D909" s="48" t="s">
        <v>363</v>
      </c>
      <c r="E909" s="49" t="s">
        <v>5432</v>
      </c>
      <c r="F909" s="48" t="s">
        <v>42</v>
      </c>
      <c r="G909" s="48" t="s">
        <v>58</v>
      </c>
      <c r="H909" s="50">
        <v>44398</v>
      </c>
      <c r="I909" s="50">
        <v>44742</v>
      </c>
      <c r="J909" s="39"/>
    </row>
    <row r="910" ht="18" customHeight="1" spans="1:10">
      <c r="A910" s="46" t="s">
        <v>1516</v>
      </c>
      <c r="B910" s="47" t="s">
        <v>1517</v>
      </c>
      <c r="C910" s="48">
        <v>18520785723</v>
      </c>
      <c r="D910" s="48" t="s">
        <v>44</v>
      </c>
      <c r="E910" s="49" t="s">
        <v>1518</v>
      </c>
      <c r="F910" s="48" t="s">
        <v>67</v>
      </c>
      <c r="G910" s="48" t="s">
        <v>58</v>
      </c>
      <c r="H910" s="50">
        <v>44495</v>
      </c>
      <c r="I910" s="50">
        <v>45838</v>
      </c>
      <c r="J910" s="39"/>
    </row>
    <row r="911" ht="18" customHeight="1" spans="1:10">
      <c r="A911" s="46" t="s">
        <v>1385</v>
      </c>
      <c r="B911" s="47" t="s">
        <v>1386</v>
      </c>
      <c r="C911" s="48">
        <v>18121380235</v>
      </c>
      <c r="D911" s="48" t="s">
        <v>44</v>
      </c>
      <c r="E911" s="49" t="s">
        <v>1387</v>
      </c>
      <c r="F911" s="48" t="s">
        <v>62</v>
      </c>
      <c r="G911" s="48" t="s">
        <v>37</v>
      </c>
      <c r="H911" s="50">
        <v>44988</v>
      </c>
      <c r="I911" s="50">
        <v>46203</v>
      </c>
      <c r="J911" s="39"/>
    </row>
    <row r="912" ht="18" customHeight="1" spans="1:10">
      <c r="A912" s="46" t="s">
        <v>1388</v>
      </c>
      <c r="B912" s="47" t="s">
        <v>1389</v>
      </c>
      <c r="C912" s="48">
        <v>13916904650</v>
      </c>
      <c r="D912" s="48" t="s">
        <v>44</v>
      </c>
      <c r="E912" s="49" t="s">
        <v>1390</v>
      </c>
      <c r="F912" s="48" t="s">
        <v>62</v>
      </c>
      <c r="G912" s="48" t="s">
        <v>37</v>
      </c>
      <c r="H912" s="50">
        <v>44354</v>
      </c>
      <c r="I912" s="50">
        <v>46203</v>
      </c>
      <c r="J912" s="39"/>
    </row>
    <row r="913" ht="18" customHeight="1" spans="1:10">
      <c r="A913" s="46" t="s">
        <v>2744</v>
      </c>
      <c r="B913" s="47" t="s">
        <v>5433</v>
      </c>
      <c r="C913" s="48">
        <v>13880286692</v>
      </c>
      <c r="D913" s="48" t="s">
        <v>44</v>
      </c>
      <c r="E913" s="49" t="s">
        <v>5434</v>
      </c>
      <c r="F913" s="48" t="s">
        <v>308</v>
      </c>
      <c r="G913" s="48" t="s">
        <v>58</v>
      </c>
      <c r="H913" s="50">
        <v>44335</v>
      </c>
      <c r="I913" s="50">
        <v>45107</v>
      </c>
      <c r="J913" s="39"/>
    </row>
    <row r="914" ht="18" customHeight="1" spans="1:10">
      <c r="A914" s="46" t="s">
        <v>5435</v>
      </c>
      <c r="B914" s="47" t="s">
        <v>5436</v>
      </c>
      <c r="C914" s="48">
        <v>18516763539</v>
      </c>
      <c r="D914" s="48" t="s">
        <v>44</v>
      </c>
      <c r="E914" s="49" t="s">
        <v>5437</v>
      </c>
      <c r="F914" s="48" t="s">
        <v>62</v>
      </c>
      <c r="G914" s="48" t="s">
        <v>58</v>
      </c>
      <c r="H914" s="50">
        <v>44362</v>
      </c>
      <c r="I914" s="50">
        <v>44742</v>
      </c>
      <c r="J914" s="39"/>
    </row>
    <row r="915" ht="18" customHeight="1" spans="1:10">
      <c r="A915" s="46" t="s">
        <v>5438</v>
      </c>
      <c r="B915" s="47" t="s">
        <v>1489</v>
      </c>
      <c r="C915" s="48">
        <v>18621116029</v>
      </c>
      <c r="D915" s="48" t="s">
        <v>2152</v>
      </c>
      <c r="E915" s="49" t="s">
        <v>5439</v>
      </c>
      <c r="F915" s="48" t="s">
        <v>62</v>
      </c>
      <c r="G915" s="48" t="s">
        <v>58</v>
      </c>
      <c r="H915" s="50">
        <v>44371</v>
      </c>
      <c r="I915" s="50">
        <v>44742</v>
      </c>
      <c r="J915" s="39"/>
    </row>
    <row r="916" ht="18" customHeight="1" spans="1:10">
      <c r="A916" s="46" t="s">
        <v>5440</v>
      </c>
      <c r="B916" s="47" t="s">
        <v>5441</v>
      </c>
      <c r="C916" s="48">
        <v>18680345745</v>
      </c>
      <c r="D916" s="48" t="s">
        <v>44</v>
      </c>
      <c r="E916" s="49" t="s">
        <v>5442</v>
      </c>
      <c r="F916" s="48" t="s">
        <v>36</v>
      </c>
      <c r="G916" s="48" t="s">
        <v>58</v>
      </c>
      <c r="H916" s="50">
        <v>44337</v>
      </c>
      <c r="I916" s="50">
        <v>44742</v>
      </c>
      <c r="J916" s="39"/>
    </row>
    <row r="917" ht="18" customHeight="1" spans="1:10">
      <c r="A917" s="46" t="s">
        <v>1378</v>
      </c>
      <c r="B917" s="47" t="s">
        <v>1379</v>
      </c>
      <c r="C917" s="48">
        <v>18565861278</v>
      </c>
      <c r="D917" s="48" t="s">
        <v>57</v>
      </c>
      <c r="E917" s="49" t="s">
        <v>1380</v>
      </c>
      <c r="F917" s="48" t="s">
        <v>325</v>
      </c>
      <c r="G917" s="48" t="s">
        <v>58</v>
      </c>
      <c r="H917" s="50">
        <v>44337</v>
      </c>
      <c r="I917" s="50">
        <v>46203</v>
      </c>
      <c r="J917" s="39"/>
    </row>
    <row r="918" ht="18" customHeight="1" spans="1:10">
      <c r="A918" s="46" t="s">
        <v>1374</v>
      </c>
      <c r="B918" s="47" t="s">
        <v>5443</v>
      </c>
      <c r="C918" s="48">
        <v>18600504392</v>
      </c>
      <c r="D918" s="48" t="s">
        <v>68</v>
      </c>
      <c r="E918" s="49" t="s">
        <v>1377</v>
      </c>
      <c r="F918" s="48" t="s">
        <v>48</v>
      </c>
      <c r="G918" s="48" t="s">
        <v>37</v>
      </c>
      <c r="H918" s="50">
        <v>44336</v>
      </c>
      <c r="I918" s="50">
        <v>46203</v>
      </c>
      <c r="J918" s="39"/>
    </row>
    <row r="919" ht="18" customHeight="1" spans="1:10">
      <c r="A919" s="46" t="s">
        <v>5444</v>
      </c>
      <c r="B919" s="47" t="s">
        <v>5445</v>
      </c>
      <c r="C919" s="48">
        <v>18602037413</v>
      </c>
      <c r="D919" s="48" t="s">
        <v>50</v>
      </c>
      <c r="E919" s="49" t="s">
        <v>5446</v>
      </c>
      <c r="F919" s="48" t="s">
        <v>67</v>
      </c>
      <c r="G919" s="48" t="s">
        <v>58</v>
      </c>
      <c r="H919" s="50">
        <v>44329</v>
      </c>
      <c r="I919" s="50">
        <v>45473</v>
      </c>
      <c r="J919" s="39"/>
    </row>
    <row r="920" ht="18" customHeight="1" spans="1:10">
      <c r="A920" s="46" t="s">
        <v>5447</v>
      </c>
      <c r="B920" s="47" t="s">
        <v>5448</v>
      </c>
      <c r="C920" s="48">
        <v>18652019543</v>
      </c>
      <c r="D920" s="48" t="s">
        <v>217</v>
      </c>
      <c r="E920" s="49" t="s">
        <v>5449</v>
      </c>
      <c r="F920" s="48" t="s">
        <v>241</v>
      </c>
      <c r="G920" s="48" t="s">
        <v>58</v>
      </c>
      <c r="H920" s="50">
        <v>44327</v>
      </c>
      <c r="I920" s="50">
        <v>45107</v>
      </c>
      <c r="J920" s="39"/>
    </row>
    <row r="921" ht="18" customHeight="1" spans="1:10">
      <c r="A921" s="46" t="s">
        <v>3560</v>
      </c>
      <c r="B921" s="47" t="s">
        <v>3561</v>
      </c>
      <c r="C921" s="48">
        <v>13482339236</v>
      </c>
      <c r="D921" s="48" t="s">
        <v>68</v>
      </c>
      <c r="E921" s="49" t="s">
        <v>3563</v>
      </c>
      <c r="F921" s="48" t="s">
        <v>62</v>
      </c>
      <c r="G921" s="48" t="s">
        <v>58</v>
      </c>
      <c r="H921" s="50">
        <v>44351</v>
      </c>
      <c r="I921" s="50">
        <v>46203</v>
      </c>
      <c r="J921" s="39"/>
    </row>
    <row r="922" ht="18" customHeight="1" spans="1:10">
      <c r="A922" s="46" t="s">
        <v>5450</v>
      </c>
      <c r="B922" s="47" t="s">
        <v>5451</v>
      </c>
      <c r="C922" s="48">
        <v>18665394302</v>
      </c>
      <c r="D922" s="48" t="s">
        <v>363</v>
      </c>
      <c r="E922" s="49" t="s">
        <v>5452</v>
      </c>
      <c r="F922" s="48" t="s">
        <v>36</v>
      </c>
      <c r="G922" s="48" t="s">
        <v>58</v>
      </c>
      <c r="H922" s="50">
        <v>44364</v>
      </c>
      <c r="I922" s="50">
        <v>45107</v>
      </c>
      <c r="J922" s="39"/>
    </row>
    <row r="923" ht="18" customHeight="1" spans="1:10">
      <c r="A923" s="46" t="s">
        <v>1355</v>
      </c>
      <c r="B923" s="47" t="s">
        <v>1356</v>
      </c>
      <c r="C923" s="48">
        <v>15316208176</v>
      </c>
      <c r="D923" s="48" t="s">
        <v>50</v>
      </c>
      <c r="E923" s="49" t="s">
        <v>1357</v>
      </c>
      <c r="F923" s="48" t="s">
        <v>62</v>
      </c>
      <c r="G923" s="48" t="s">
        <v>37</v>
      </c>
      <c r="H923" s="50">
        <v>44326</v>
      </c>
      <c r="I923" s="50">
        <v>46203</v>
      </c>
      <c r="J923" s="39"/>
    </row>
    <row r="924" ht="18" customHeight="1" spans="1:10">
      <c r="A924" s="46" t="s">
        <v>1358</v>
      </c>
      <c r="B924" s="47" t="s">
        <v>5453</v>
      </c>
      <c r="C924" s="48">
        <v>13527262005</v>
      </c>
      <c r="D924" s="48" t="s">
        <v>138</v>
      </c>
      <c r="E924" s="49" t="s">
        <v>1360</v>
      </c>
      <c r="F924" s="48" t="s">
        <v>67</v>
      </c>
      <c r="G924" s="48" t="s">
        <v>37</v>
      </c>
      <c r="H924" s="50">
        <v>44327</v>
      </c>
      <c r="I924" s="50">
        <v>46203</v>
      </c>
      <c r="J924" s="39"/>
    </row>
    <row r="925" ht="18" customHeight="1" spans="1:10">
      <c r="A925" s="46" t="s">
        <v>1417</v>
      </c>
      <c r="B925" s="47" t="s">
        <v>5416</v>
      </c>
      <c r="C925" s="48">
        <v>13811444659</v>
      </c>
      <c r="D925" s="48" t="s">
        <v>134</v>
      </c>
      <c r="E925" s="49" t="s">
        <v>1419</v>
      </c>
      <c r="F925" s="48" t="s">
        <v>48</v>
      </c>
      <c r="G925" s="48" t="s">
        <v>37</v>
      </c>
      <c r="H925" s="50">
        <v>44399</v>
      </c>
      <c r="I925" s="50">
        <v>46203</v>
      </c>
      <c r="J925" s="39"/>
    </row>
    <row r="926" ht="18" customHeight="1" spans="1:10">
      <c r="A926" s="46" t="s">
        <v>5454</v>
      </c>
      <c r="B926" s="47" t="s">
        <v>257</v>
      </c>
      <c r="C926" s="48">
        <v>15017594558</v>
      </c>
      <c r="D926" s="48" t="s">
        <v>134</v>
      </c>
      <c r="E926" s="49" t="s">
        <v>5455</v>
      </c>
      <c r="F926" s="48" t="s">
        <v>36</v>
      </c>
      <c r="G926" s="48" t="s">
        <v>58</v>
      </c>
      <c r="H926" s="50">
        <v>44343</v>
      </c>
      <c r="I926" s="50">
        <v>45473</v>
      </c>
      <c r="J926" s="39"/>
    </row>
    <row r="927" ht="18" customHeight="1" spans="1:10">
      <c r="A927" s="46" t="s">
        <v>5456</v>
      </c>
      <c r="B927" s="47" t="s">
        <v>68</v>
      </c>
      <c r="C927" s="48">
        <v>18520879240</v>
      </c>
      <c r="D927" s="48" t="s">
        <v>68</v>
      </c>
      <c r="E927" s="49" t="s">
        <v>5457</v>
      </c>
      <c r="F927" s="48" t="s">
        <v>36</v>
      </c>
      <c r="G927" s="48" t="s">
        <v>58</v>
      </c>
      <c r="H927" s="50">
        <v>44343</v>
      </c>
      <c r="I927" s="50">
        <v>45473</v>
      </c>
      <c r="J927" s="39"/>
    </row>
    <row r="928" ht="18" customHeight="1" spans="1:10">
      <c r="A928" s="46" t="s">
        <v>5458</v>
      </c>
      <c r="B928" s="47" t="s">
        <v>5459</v>
      </c>
      <c r="C928" s="48">
        <v>19925368708</v>
      </c>
      <c r="D928" s="48" t="s">
        <v>57</v>
      </c>
      <c r="E928" s="49" t="s">
        <v>5460</v>
      </c>
      <c r="F928" s="48" t="s">
        <v>36</v>
      </c>
      <c r="G928" s="48" t="s">
        <v>58</v>
      </c>
      <c r="H928" s="50">
        <v>44354</v>
      </c>
      <c r="I928" s="50">
        <v>44742</v>
      </c>
      <c r="J928" s="39"/>
    </row>
    <row r="929" ht="18" customHeight="1" spans="1:10">
      <c r="A929" s="46" t="s">
        <v>1348</v>
      </c>
      <c r="B929" s="47" t="s">
        <v>1349</v>
      </c>
      <c r="C929" s="48">
        <v>18552102713</v>
      </c>
      <c r="D929" s="48" t="s">
        <v>68</v>
      </c>
      <c r="E929" s="49" t="s">
        <v>1351</v>
      </c>
      <c r="F929" s="48" t="s">
        <v>62</v>
      </c>
      <c r="G929" s="48" t="s">
        <v>37</v>
      </c>
      <c r="H929" s="50">
        <v>44323</v>
      </c>
      <c r="I929" s="50">
        <v>46203</v>
      </c>
      <c r="J929" s="39"/>
    </row>
    <row r="930" ht="18" customHeight="1" spans="1:10">
      <c r="A930" s="46" t="s">
        <v>5461</v>
      </c>
      <c r="B930" s="47" t="s">
        <v>5462</v>
      </c>
      <c r="C930" s="48">
        <v>18621932983</v>
      </c>
      <c r="D930" s="48" t="s">
        <v>57</v>
      </c>
      <c r="E930" s="49" t="s">
        <v>5463</v>
      </c>
      <c r="F930" s="48" t="s">
        <v>62</v>
      </c>
      <c r="G930" s="48" t="s">
        <v>58</v>
      </c>
      <c r="H930" s="50">
        <v>44341</v>
      </c>
      <c r="I930" s="50">
        <v>45107</v>
      </c>
      <c r="J930" s="39"/>
    </row>
    <row r="931" ht="18" customHeight="1" spans="1:10">
      <c r="A931" s="46" t="s">
        <v>5464</v>
      </c>
      <c r="B931" s="47" t="s">
        <v>5465</v>
      </c>
      <c r="C931" s="48">
        <v>13584017650</v>
      </c>
      <c r="D931" s="48" t="s">
        <v>44</v>
      </c>
      <c r="E931" s="49" t="s">
        <v>5466</v>
      </c>
      <c r="F931" s="48" t="s">
        <v>241</v>
      </c>
      <c r="G931" s="48" t="s">
        <v>58</v>
      </c>
      <c r="H931" s="50">
        <v>44316</v>
      </c>
      <c r="I931" s="50">
        <v>44742</v>
      </c>
      <c r="J931" s="39"/>
    </row>
    <row r="932" ht="18" customHeight="1" spans="1:10">
      <c r="A932" s="46" t="s">
        <v>1361</v>
      </c>
      <c r="B932" s="47" t="s">
        <v>5467</v>
      </c>
      <c r="C932" s="48">
        <v>18629405936</v>
      </c>
      <c r="D932" s="48" t="s">
        <v>68</v>
      </c>
      <c r="E932" s="49" t="s">
        <v>1363</v>
      </c>
      <c r="F932" s="48" t="s">
        <v>325</v>
      </c>
      <c r="G932" s="48" t="s">
        <v>58</v>
      </c>
      <c r="H932" s="50">
        <v>44316</v>
      </c>
      <c r="I932" s="50">
        <v>45838</v>
      </c>
      <c r="J932" s="39"/>
    </row>
    <row r="933" ht="18" customHeight="1" spans="1:10">
      <c r="A933" s="46" t="s">
        <v>5468</v>
      </c>
      <c r="B933" s="47" t="s">
        <v>5469</v>
      </c>
      <c r="C933" s="48">
        <v>18701571585</v>
      </c>
      <c r="D933" s="48" t="s">
        <v>68</v>
      </c>
      <c r="E933" s="49" t="s">
        <v>5470</v>
      </c>
      <c r="F933" s="48" t="s">
        <v>67</v>
      </c>
      <c r="G933" s="48" t="s">
        <v>58</v>
      </c>
      <c r="H933" s="50">
        <v>44333</v>
      </c>
      <c r="I933" s="50">
        <v>45107</v>
      </c>
      <c r="J933" s="39"/>
    </row>
    <row r="934" ht="18" customHeight="1" spans="1:10">
      <c r="A934" s="46" t="s">
        <v>1367</v>
      </c>
      <c r="B934" s="47" t="s">
        <v>5471</v>
      </c>
      <c r="C934" s="48">
        <v>18658157637</v>
      </c>
      <c r="D934" s="48" t="s">
        <v>68</v>
      </c>
      <c r="E934" s="49" t="s">
        <v>1370</v>
      </c>
      <c r="F934" s="48" t="s">
        <v>42</v>
      </c>
      <c r="G934" s="48" t="s">
        <v>37</v>
      </c>
      <c r="H934" s="50">
        <v>44336</v>
      </c>
      <c r="I934" s="50">
        <v>46203</v>
      </c>
      <c r="J934" s="39"/>
    </row>
    <row r="935" ht="18" customHeight="1" spans="1:10">
      <c r="A935" s="46" t="s">
        <v>5472</v>
      </c>
      <c r="B935" s="47" t="s">
        <v>5473</v>
      </c>
      <c r="C935" s="48">
        <v>18883862284</v>
      </c>
      <c r="D935" s="48" t="s">
        <v>221</v>
      </c>
      <c r="E935" s="49" t="s">
        <v>5474</v>
      </c>
      <c r="F935" s="48" t="s">
        <v>308</v>
      </c>
      <c r="G935" s="48" t="s">
        <v>58</v>
      </c>
      <c r="H935" s="50">
        <v>44316</v>
      </c>
      <c r="I935" s="50">
        <v>45107</v>
      </c>
      <c r="J935" s="39"/>
    </row>
    <row r="936" ht="18" customHeight="1" spans="1:10">
      <c r="A936" s="46" t="s">
        <v>1639</v>
      </c>
      <c r="B936" s="47" t="s">
        <v>4286</v>
      </c>
      <c r="C936" s="48">
        <v>18600933781</v>
      </c>
      <c r="D936" s="48" t="s">
        <v>44</v>
      </c>
      <c r="E936" s="49" t="s">
        <v>1641</v>
      </c>
      <c r="F936" s="48" t="s">
        <v>48</v>
      </c>
      <c r="G936" s="48" t="s">
        <v>58</v>
      </c>
      <c r="H936" s="50">
        <v>44606</v>
      </c>
      <c r="I936" s="50">
        <v>46203</v>
      </c>
      <c r="J936" s="39"/>
    </row>
    <row r="937" ht="18" customHeight="1" spans="1:10">
      <c r="A937" s="46" t="s">
        <v>3885</v>
      </c>
      <c r="B937" s="47" t="s">
        <v>5475</v>
      </c>
      <c r="C937" s="48">
        <v>13720608833</v>
      </c>
      <c r="D937" s="48" t="s">
        <v>50</v>
      </c>
      <c r="E937" s="49" t="s">
        <v>3886</v>
      </c>
      <c r="F937" s="48" t="s">
        <v>48</v>
      </c>
      <c r="G937" s="48" t="s">
        <v>58</v>
      </c>
      <c r="H937" s="50">
        <v>44315</v>
      </c>
      <c r="I937" s="50">
        <v>44742</v>
      </c>
      <c r="J937" s="39"/>
    </row>
    <row r="938" ht="18" customHeight="1" spans="1:10">
      <c r="A938" s="46" t="s">
        <v>1338</v>
      </c>
      <c r="B938" s="47" t="s">
        <v>1339</v>
      </c>
      <c r="C938" s="48">
        <v>15818401691</v>
      </c>
      <c r="D938" s="48" t="s">
        <v>44</v>
      </c>
      <c r="E938" s="49" t="s">
        <v>1340</v>
      </c>
      <c r="F938" s="48" t="s">
        <v>36</v>
      </c>
      <c r="G938" s="48" t="s">
        <v>37</v>
      </c>
      <c r="H938" s="50">
        <v>44312</v>
      </c>
      <c r="I938" s="50">
        <v>46203</v>
      </c>
      <c r="J938" s="39"/>
    </row>
    <row r="939" ht="18" customHeight="1" spans="1:10">
      <c r="A939" s="46" t="s">
        <v>5476</v>
      </c>
      <c r="B939" s="47" t="s">
        <v>5477</v>
      </c>
      <c r="C939" s="48">
        <v>18813169600</v>
      </c>
      <c r="D939" s="48" t="s">
        <v>44</v>
      </c>
      <c r="E939" s="49" t="s">
        <v>5478</v>
      </c>
      <c r="F939" s="48" t="s">
        <v>48</v>
      </c>
      <c r="G939" s="48" t="s">
        <v>58</v>
      </c>
      <c r="H939" s="50">
        <v>44302</v>
      </c>
      <c r="I939" s="50">
        <v>45473</v>
      </c>
      <c r="J939" s="39"/>
    </row>
    <row r="940" ht="18" customHeight="1" spans="1:10">
      <c r="A940" s="46" t="s">
        <v>1336</v>
      </c>
      <c r="B940" s="47" t="s">
        <v>4261</v>
      </c>
      <c r="C940" s="48">
        <v>18500302816</v>
      </c>
      <c r="D940" s="48" t="s">
        <v>68</v>
      </c>
      <c r="E940" s="49" t="s">
        <v>1337</v>
      </c>
      <c r="F940" s="48" t="s">
        <v>48</v>
      </c>
      <c r="G940" s="48" t="s">
        <v>37</v>
      </c>
      <c r="H940" s="50">
        <v>44301</v>
      </c>
      <c r="I940" s="50">
        <v>46203</v>
      </c>
      <c r="J940" s="39"/>
    </row>
    <row r="941" ht="18" customHeight="1" spans="1:10">
      <c r="A941" s="46" t="s">
        <v>5479</v>
      </c>
      <c r="B941" s="47" t="s">
        <v>5480</v>
      </c>
      <c r="C941" s="48">
        <v>18668200219</v>
      </c>
      <c r="D941" s="48" t="s">
        <v>68</v>
      </c>
      <c r="E941" s="49" t="s">
        <v>5481</v>
      </c>
      <c r="F941" s="48" t="s">
        <v>48</v>
      </c>
      <c r="G941" s="48" t="s">
        <v>58</v>
      </c>
      <c r="H941" s="50">
        <v>44328</v>
      </c>
      <c r="I941" s="50">
        <v>44742</v>
      </c>
      <c r="J941" s="39"/>
    </row>
    <row r="942" ht="18" customHeight="1" spans="1:10">
      <c r="A942" s="46" t="s">
        <v>1352</v>
      </c>
      <c r="B942" s="47" t="s">
        <v>1353</v>
      </c>
      <c r="C942" s="48">
        <v>15871478314</v>
      </c>
      <c r="D942" s="48" t="s">
        <v>68</v>
      </c>
      <c r="E942" s="49" t="s">
        <v>1354</v>
      </c>
      <c r="F942" s="48" t="s">
        <v>507</v>
      </c>
      <c r="G942" s="48" t="s">
        <v>58</v>
      </c>
      <c r="H942" s="50">
        <v>44324</v>
      </c>
      <c r="I942" s="50">
        <v>45838</v>
      </c>
      <c r="J942" s="39"/>
    </row>
    <row r="943" ht="18" customHeight="1" spans="1:10">
      <c r="A943" s="46" t="s">
        <v>1784</v>
      </c>
      <c r="B943" s="47" t="s">
        <v>658</v>
      </c>
      <c r="C943" s="48">
        <v>15996608633</v>
      </c>
      <c r="D943" s="48" t="s">
        <v>68</v>
      </c>
      <c r="E943" s="49" t="s">
        <v>1786</v>
      </c>
      <c r="F943" s="48" t="s">
        <v>121</v>
      </c>
      <c r="G943" s="48" t="s">
        <v>58</v>
      </c>
      <c r="H943" s="50">
        <v>44775</v>
      </c>
      <c r="I943" s="50">
        <v>46203</v>
      </c>
      <c r="J943" s="39"/>
    </row>
    <row r="944" ht="18" customHeight="1" spans="1:10">
      <c r="A944" s="46" t="s">
        <v>5482</v>
      </c>
      <c r="B944" s="47" t="s">
        <v>5483</v>
      </c>
      <c r="C944" s="48">
        <v>13006861611</v>
      </c>
      <c r="D944" s="48" t="s">
        <v>44</v>
      </c>
      <c r="E944" s="49" t="s">
        <v>5484</v>
      </c>
      <c r="F944" s="48" t="s">
        <v>62</v>
      </c>
      <c r="G944" s="48" t="s">
        <v>58</v>
      </c>
      <c r="H944" s="50">
        <v>44315</v>
      </c>
      <c r="I944" s="50">
        <v>45107</v>
      </c>
      <c r="J944" s="39"/>
    </row>
    <row r="945" ht="18" customHeight="1" spans="1:10">
      <c r="A945" s="46" t="s">
        <v>5485</v>
      </c>
      <c r="B945" s="47" t="s">
        <v>5486</v>
      </c>
      <c r="C945" s="48">
        <v>13776602814</v>
      </c>
      <c r="D945" s="48" t="s">
        <v>221</v>
      </c>
      <c r="E945" s="49" t="s">
        <v>5487</v>
      </c>
      <c r="F945" s="48" t="s">
        <v>241</v>
      </c>
      <c r="G945" s="48" t="s">
        <v>58</v>
      </c>
      <c r="H945" s="50">
        <v>44297</v>
      </c>
      <c r="I945" s="50">
        <v>45473</v>
      </c>
      <c r="J945" s="39"/>
    </row>
    <row r="946" ht="18" customHeight="1" spans="1:10">
      <c r="A946" s="46" t="s">
        <v>1326</v>
      </c>
      <c r="B946" s="47" t="s">
        <v>1327</v>
      </c>
      <c r="C946" s="48">
        <v>18610254500</v>
      </c>
      <c r="D946" s="48" t="s">
        <v>68</v>
      </c>
      <c r="E946" s="49" t="s">
        <v>1329</v>
      </c>
      <c r="F946" s="48" t="s">
        <v>48</v>
      </c>
      <c r="G946" s="48" t="s">
        <v>37</v>
      </c>
      <c r="H946" s="50">
        <v>44287</v>
      </c>
      <c r="I946" s="50">
        <v>46203</v>
      </c>
      <c r="J946" s="39"/>
    </row>
    <row r="947" ht="18" customHeight="1" spans="1:10">
      <c r="A947" s="46" t="s">
        <v>1702</v>
      </c>
      <c r="B947" s="47" t="s">
        <v>1703</v>
      </c>
      <c r="C947" s="48">
        <v>15989333127</v>
      </c>
      <c r="D947" s="48" t="s">
        <v>57</v>
      </c>
      <c r="E947" s="49" t="s">
        <v>1704</v>
      </c>
      <c r="F947" s="48" t="s">
        <v>36</v>
      </c>
      <c r="G947" s="48" t="s">
        <v>37</v>
      </c>
      <c r="H947" s="50">
        <v>44648</v>
      </c>
      <c r="I947" s="50">
        <v>46203</v>
      </c>
      <c r="J947" s="39"/>
    </row>
    <row r="948" ht="18" customHeight="1" spans="1:10">
      <c r="A948" s="46" t="s">
        <v>5488</v>
      </c>
      <c r="B948" s="47" t="s">
        <v>5489</v>
      </c>
      <c r="C948" s="48">
        <v>15257100971</v>
      </c>
      <c r="D948" s="48" t="s">
        <v>221</v>
      </c>
      <c r="E948" s="49" t="s">
        <v>5490</v>
      </c>
      <c r="F948" s="48" t="s">
        <v>42</v>
      </c>
      <c r="G948" s="48" t="s">
        <v>58</v>
      </c>
      <c r="H948" s="50">
        <v>44311</v>
      </c>
      <c r="I948" s="50">
        <v>45473</v>
      </c>
      <c r="J948" s="39"/>
    </row>
    <row r="949" ht="18" customHeight="1" spans="1:10">
      <c r="A949" s="46" t="s">
        <v>5491</v>
      </c>
      <c r="B949" s="47" t="s">
        <v>5492</v>
      </c>
      <c r="C949" s="48">
        <v>18512604518</v>
      </c>
      <c r="D949" s="48" t="s">
        <v>363</v>
      </c>
      <c r="E949" s="49" t="s">
        <v>5493</v>
      </c>
      <c r="F949" s="48" t="s">
        <v>36</v>
      </c>
      <c r="G949" s="48" t="s">
        <v>58</v>
      </c>
      <c r="H949" s="50">
        <v>44300</v>
      </c>
      <c r="I949" s="50">
        <v>45107</v>
      </c>
      <c r="J949" s="39"/>
    </row>
    <row r="950" ht="18" customHeight="1" spans="1:10">
      <c r="A950" s="46" t="s">
        <v>5494</v>
      </c>
      <c r="B950" s="47" t="s">
        <v>3228</v>
      </c>
      <c r="C950" s="48">
        <v>18615404183</v>
      </c>
      <c r="D950" s="48" t="s">
        <v>44</v>
      </c>
      <c r="E950" s="49" t="s">
        <v>5495</v>
      </c>
      <c r="F950" s="48" t="s">
        <v>48</v>
      </c>
      <c r="G950" s="48" t="s">
        <v>58</v>
      </c>
      <c r="H950" s="50">
        <v>44425</v>
      </c>
      <c r="I950" s="50">
        <v>45107</v>
      </c>
      <c r="J950" s="39"/>
    </row>
    <row r="951" ht="18" customHeight="1" spans="1:10">
      <c r="A951" s="46" t="s">
        <v>5496</v>
      </c>
      <c r="B951" s="47" t="s">
        <v>5497</v>
      </c>
      <c r="C951" s="48">
        <v>13911600383</v>
      </c>
      <c r="D951" s="48" t="s">
        <v>44</v>
      </c>
      <c r="E951" s="49" t="s">
        <v>5498</v>
      </c>
      <c r="F951" s="48" t="s">
        <v>48</v>
      </c>
      <c r="G951" s="48" t="s">
        <v>58</v>
      </c>
      <c r="H951" s="50">
        <v>44295</v>
      </c>
      <c r="I951" s="50">
        <v>44742</v>
      </c>
      <c r="J951" s="39"/>
    </row>
    <row r="952" ht="18" customHeight="1" spans="1:10">
      <c r="A952" s="46" t="s">
        <v>1323</v>
      </c>
      <c r="B952" s="47" t="s">
        <v>4260</v>
      </c>
      <c r="C952" s="48">
        <v>18691635728</v>
      </c>
      <c r="D952" s="48" t="s">
        <v>68</v>
      </c>
      <c r="E952" s="49" t="s">
        <v>1325</v>
      </c>
      <c r="F952" s="48" t="s">
        <v>48</v>
      </c>
      <c r="G952" s="48" t="s">
        <v>37</v>
      </c>
      <c r="H952" s="50">
        <v>44287</v>
      </c>
      <c r="I952" s="50">
        <v>46203</v>
      </c>
      <c r="J952" s="39"/>
    </row>
    <row r="953" ht="18" customHeight="1" spans="1:10">
      <c r="A953" s="46" t="s">
        <v>5499</v>
      </c>
      <c r="B953" s="47" t="s">
        <v>5500</v>
      </c>
      <c r="C953" s="48">
        <v>13488801573</v>
      </c>
      <c r="D953" s="48" t="s">
        <v>44</v>
      </c>
      <c r="E953" s="49" t="s">
        <v>5501</v>
      </c>
      <c r="F953" s="48" t="s">
        <v>48</v>
      </c>
      <c r="G953" s="48" t="s">
        <v>58</v>
      </c>
      <c r="H953" s="50">
        <v>44315</v>
      </c>
      <c r="I953" s="50">
        <v>44742</v>
      </c>
      <c r="J953" s="39"/>
    </row>
    <row r="954" ht="18" customHeight="1" spans="1:10">
      <c r="A954" s="46" t="s">
        <v>1330</v>
      </c>
      <c r="B954" s="47" t="s">
        <v>1331</v>
      </c>
      <c r="C954" s="48">
        <v>13903075572</v>
      </c>
      <c r="D954" s="48" t="s">
        <v>44</v>
      </c>
      <c r="E954" s="49" t="s">
        <v>1332</v>
      </c>
      <c r="F954" s="48" t="s">
        <v>67</v>
      </c>
      <c r="G954" s="48" t="s">
        <v>37</v>
      </c>
      <c r="H954" s="50">
        <v>44288</v>
      </c>
      <c r="I954" s="50">
        <v>46203</v>
      </c>
      <c r="J954" s="39"/>
    </row>
    <row r="955" ht="18" customHeight="1" spans="1:10">
      <c r="A955" s="46" t="s">
        <v>5502</v>
      </c>
      <c r="B955" s="47" t="s">
        <v>5503</v>
      </c>
      <c r="C955" s="48">
        <v>15010318756</v>
      </c>
      <c r="D955" s="48" t="s">
        <v>68</v>
      </c>
      <c r="E955" s="49" t="s">
        <v>5504</v>
      </c>
      <c r="F955" s="48" t="s">
        <v>48</v>
      </c>
      <c r="G955" s="48" t="s">
        <v>5119</v>
      </c>
      <c r="H955" s="50">
        <v>44272</v>
      </c>
      <c r="I955" s="50">
        <v>43951</v>
      </c>
      <c r="J955" s="39"/>
    </row>
    <row r="956" ht="18" customHeight="1" spans="1:10">
      <c r="A956" s="46" t="s">
        <v>5505</v>
      </c>
      <c r="B956" s="47" t="s">
        <v>4686</v>
      </c>
      <c r="C956" s="48">
        <v>17710820500</v>
      </c>
      <c r="D956" s="48" t="s">
        <v>68</v>
      </c>
      <c r="E956" s="49" t="s">
        <v>5506</v>
      </c>
      <c r="F956" s="48" t="s">
        <v>5507</v>
      </c>
      <c r="G956" s="48" t="s">
        <v>5119</v>
      </c>
      <c r="H956" s="50">
        <v>44272</v>
      </c>
      <c r="I956" s="50">
        <v>44300</v>
      </c>
      <c r="J956" s="39"/>
    </row>
    <row r="957" ht="18" customHeight="1" spans="1:10">
      <c r="A957" s="46" t="s">
        <v>5508</v>
      </c>
      <c r="B957" s="47" t="s">
        <v>4574</v>
      </c>
      <c r="C957" s="48">
        <v>15611874297</v>
      </c>
      <c r="D957" s="48" t="s">
        <v>44</v>
      </c>
      <c r="E957" s="49" t="s">
        <v>5509</v>
      </c>
      <c r="F957" s="48" t="s">
        <v>5507</v>
      </c>
      <c r="G957" s="48" t="s">
        <v>5119</v>
      </c>
      <c r="H957" s="50">
        <v>44271</v>
      </c>
      <c r="I957" s="50">
        <v>44012</v>
      </c>
      <c r="J957" s="39"/>
    </row>
    <row r="958" ht="18" customHeight="1" spans="1:10">
      <c r="A958" s="46" t="s">
        <v>5510</v>
      </c>
      <c r="B958" s="47" t="s">
        <v>697</v>
      </c>
      <c r="C958" s="48">
        <v>18610241508</v>
      </c>
      <c r="D958" s="48" t="s">
        <v>44</v>
      </c>
      <c r="E958" s="49" t="s">
        <v>5511</v>
      </c>
      <c r="F958" s="48" t="s">
        <v>62</v>
      </c>
      <c r="G958" s="48" t="s">
        <v>58</v>
      </c>
      <c r="H958" s="50">
        <v>44324</v>
      </c>
      <c r="I958" s="50">
        <v>45260</v>
      </c>
      <c r="J958" s="39"/>
    </row>
    <row r="959" ht="18" customHeight="1" spans="1:10">
      <c r="A959" s="46" t="s">
        <v>5512</v>
      </c>
      <c r="B959" s="47" t="s">
        <v>5513</v>
      </c>
      <c r="C959" s="48">
        <v>13965140540</v>
      </c>
      <c r="D959" s="48" t="s">
        <v>44</v>
      </c>
      <c r="E959" s="49" t="s">
        <v>5514</v>
      </c>
      <c r="F959" s="48" t="s">
        <v>42</v>
      </c>
      <c r="G959" s="48" t="s">
        <v>58</v>
      </c>
      <c r="H959" s="50">
        <v>44309</v>
      </c>
      <c r="I959" s="50">
        <v>45107</v>
      </c>
      <c r="J959" s="39"/>
    </row>
    <row r="960" ht="18" customHeight="1" spans="1:10">
      <c r="A960" s="46" t="s">
        <v>5515</v>
      </c>
      <c r="B960" s="47" t="s">
        <v>5516</v>
      </c>
      <c r="C960" s="48">
        <v>18072925103</v>
      </c>
      <c r="D960" s="48" t="s">
        <v>57</v>
      </c>
      <c r="E960" s="49" t="s">
        <v>5517</v>
      </c>
      <c r="F960" s="48" t="s">
        <v>42</v>
      </c>
      <c r="G960" s="48" t="s">
        <v>58</v>
      </c>
      <c r="H960" s="50">
        <v>44284</v>
      </c>
      <c r="I960" s="50">
        <v>45473</v>
      </c>
      <c r="J960" s="39"/>
    </row>
    <row r="961" ht="18" customHeight="1" spans="1:10">
      <c r="A961" s="46" t="s">
        <v>1341</v>
      </c>
      <c r="B961" s="47" t="s">
        <v>1342</v>
      </c>
      <c r="C961" s="48">
        <v>13911386496</v>
      </c>
      <c r="D961" s="48" t="s">
        <v>68</v>
      </c>
      <c r="E961" s="49" t="s">
        <v>1344</v>
      </c>
      <c r="F961" s="48" t="s">
        <v>48</v>
      </c>
      <c r="G961" s="48" t="s">
        <v>37</v>
      </c>
      <c r="H961" s="50">
        <v>44307</v>
      </c>
      <c r="I961" s="50">
        <v>46203</v>
      </c>
      <c r="J961" s="39"/>
    </row>
    <row r="962" ht="18" customHeight="1" spans="1:10">
      <c r="A962" s="46" t="s">
        <v>5518</v>
      </c>
      <c r="B962" s="47" t="s">
        <v>1146</v>
      </c>
      <c r="C962" s="48">
        <v>15882242424</v>
      </c>
      <c r="D962" s="48" t="s">
        <v>68</v>
      </c>
      <c r="E962" s="49" t="s">
        <v>5519</v>
      </c>
      <c r="F962" s="48" t="s">
        <v>308</v>
      </c>
      <c r="G962" s="48" t="s">
        <v>58</v>
      </c>
      <c r="H962" s="50">
        <v>44284</v>
      </c>
      <c r="I962" s="50">
        <v>45473</v>
      </c>
      <c r="J962" s="39"/>
    </row>
    <row r="963" ht="18" customHeight="1" spans="1:10">
      <c r="A963" s="46" t="s">
        <v>5520</v>
      </c>
      <c r="B963" s="47" t="s">
        <v>1342</v>
      </c>
      <c r="C963" s="48">
        <v>13716353613</v>
      </c>
      <c r="D963" s="48" t="s">
        <v>68</v>
      </c>
      <c r="E963" s="49" t="s">
        <v>5521</v>
      </c>
      <c r="F963" s="48" t="s">
        <v>48</v>
      </c>
      <c r="G963" s="48" t="s">
        <v>58</v>
      </c>
      <c r="H963" s="50">
        <v>44306</v>
      </c>
      <c r="I963" s="50">
        <v>44742</v>
      </c>
      <c r="J963" s="39"/>
    </row>
    <row r="964" ht="18" customHeight="1" spans="1:10">
      <c r="A964" s="46" t="s">
        <v>5522</v>
      </c>
      <c r="B964" s="47" t="s">
        <v>5523</v>
      </c>
      <c r="C964" s="48">
        <v>13173685359</v>
      </c>
      <c r="D964" s="48" t="s">
        <v>44</v>
      </c>
      <c r="E964" s="49" t="s">
        <v>5524</v>
      </c>
      <c r="F964" s="48" t="s">
        <v>42</v>
      </c>
      <c r="G964" s="48" t="s">
        <v>58</v>
      </c>
      <c r="H964" s="50">
        <v>44288</v>
      </c>
      <c r="I964" s="50">
        <v>44742</v>
      </c>
      <c r="J964" s="39"/>
    </row>
    <row r="965" ht="18" customHeight="1" spans="1:10">
      <c r="A965" s="46" t="s">
        <v>120</v>
      </c>
      <c r="B965" s="47" t="s">
        <v>5525</v>
      </c>
      <c r="C965" s="48">
        <v>13823540003</v>
      </c>
      <c r="D965" s="48" t="s">
        <v>57</v>
      </c>
      <c r="E965" s="49" t="s">
        <v>124</v>
      </c>
      <c r="F965" s="48" t="s">
        <v>36</v>
      </c>
      <c r="G965" s="48" t="s">
        <v>58</v>
      </c>
      <c r="H965" s="50">
        <v>44280</v>
      </c>
      <c r="I965" s="50">
        <v>44742</v>
      </c>
      <c r="J965" s="39"/>
    </row>
    <row r="966" ht="18" customHeight="1" spans="1:10">
      <c r="A966" s="46" t="s">
        <v>912</v>
      </c>
      <c r="B966" s="47" t="s">
        <v>4568</v>
      </c>
      <c r="C966" s="48">
        <v>15810407783</v>
      </c>
      <c r="D966" s="48" t="s">
        <v>68</v>
      </c>
      <c r="E966" s="49" t="s">
        <v>914</v>
      </c>
      <c r="F966" s="48" t="s">
        <v>5507</v>
      </c>
      <c r="G966" s="48" t="s">
        <v>5119</v>
      </c>
      <c r="H966" s="50">
        <v>44263</v>
      </c>
      <c r="I966" s="50">
        <v>44012</v>
      </c>
      <c r="J966" s="39"/>
    </row>
    <row r="967" ht="18" customHeight="1" spans="1:10">
      <c r="A967" s="46" t="s">
        <v>5526</v>
      </c>
      <c r="B967" s="47" t="s">
        <v>5527</v>
      </c>
      <c r="C967" s="48">
        <v>18621996123</v>
      </c>
      <c r="D967" s="48" t="s">
        <v>305</v>
      </c>
      <c r="E967" s="49" t="s">
        <v>5528</v>
      </c>
      <c r="F967" s="48" t="s">
        <v>62</v>
      </c>
      <c r="G967" s="48" t="s">
        <v>58</v>
      </c>
      <c r="H967" s="50">
        <v>44267</v>
      </c>
      <c r="I967" s="50">
        <v>44742</v>
      </c>
      <c r="J967" s="39"/>
    </row>
    <row r="968" ht="18" customHeight="1" spans="1:10">
      <c r="A968" s="46" t="s">
        <v>5529</v>
      </c>
      <c r="B968" s="47" t="s">
        <v>3618</v>
      </c>
      <c r="C968" s="48">
        <v>13426275912</v>
      </c>
      <c r="D968" s="48" t="s">
        <v>134</v>
      </c>
      <c r="E968" s="49" t="s">
        <v>5530</v>
      </c>
      <c r="F968" s="48" t="s">
        <v>48</v>
      </c>
      <c r="G968" s="48" t="s">
        <v>58</v>
      </c>
      <c r="H968" s="50">
        <v>44311</v>
      </c>
      <c r="I968" s="50">
        <v>44742</v>
      </c>
      <c r="J968" s="39"/>
    </row>
    <row r="969" ht="18" customHeight="1" spans="1:10">
      <c r="A969" s="46" t="s">
        <v>5531</v>
      </c>
      <c r="B969" s="47" t="s">
        <v>5532</v>
      </c>
      <c r="C969" s="48">
        <v>13426408685</v>
      </c>
      <c r="D969" s="48" t="s">
        <v>57</v>
      </c>
      <c r="E969" s="49" t="s">
        <v>5533</v>
      </c>
      <c r="F969" s="48" t="s">
        <v>241</v>
      </c>
      <c r="G969" s="48" t="s">
        <v>58</v>
      </c>
      <c r="H969" s="50">
        <v>44273</v>
      </c>
      <c r="I969" s="50">
        <v>45473</v>
      </c>
      <c r="J969" s="39"/>
    </row>
    <row r="970" ht="18" customHeight="1" spans="1:10">
      <c r="A970" s="46" t="s">
        <v>2671</v>
      </c>
      <c r="B970" s="47" t="s">
        <v>2672</v>
      </c>
      <c r="C970" s="48">
        <v>18621638686</v>
      </c>
      <c r="D970" s="48" t="s">
        <v>134</v>
      </c>
      <c r="E970" s="49" t="s">
        <v>2674</v>
      </c>
      <c r="F970" s="48" t="s">
        <v>62</v>
      </c>
      <c r="G970" s="48" t="s">
        <v>58</v>
      </c>
      <c r="H970" s="50">
        <v>44281</v>
      </c>
      <c r="I970" s="50">
        <v>45747</v>
      </c>
      <c r="J970" s="39"/>
    </row>
    <row r="971" ht="18" customHeight="1" spans="1:10">
      <c r="A971" s="46" t="s">
        <v>5534</v>
      </c>
      <c r="B971" s="47" t="s">
        <v>5535</v>
      </c>
      <c r="C971" s="48">
        <v>13758271384</v>
      </c>
      <c r="D971" s="48" t="s">
        <v>134</v>
      </c>
      <c r="E971" s="49" t="s">
        <v>5536</v>
      </c>
      <c r="F971" s="48" t="s">
        <v>42</v>
      </c>
      <c r="G971" s="48" t="s">
        <v>58</v>
      </c>
      <c r="H971" s="50">
        <v>44748</v>
      </c>
      <c r="I971" s="50">
        <v>45473</v>
      </c>
      <c r="J971" s="39"/>
    </row>
    <row r="972" ht="18" customHeight="1" spans="1:10">
      <c r="A972" s="46" t="s">
        <v>1308</v>
      </c>
      <c r="B972" s="47" t="s">
        <v>1309</v>
      </c>
      <c r="C972" s="48">
        <v>18696117575</v>
      </c>
      <c r="D972" s="48" t="s">
        <v>50</v>
      </c>
      <c r="E972" s="49" t="s">
        <v>1310</v>
      </c>
      <c r="F972" s="48" t="s">
        <v>36</v>
      </c>
      <c r="G972" s="48" t="s">
        <v>37</v>
      </c>
      <c r="H972" s="50">
        <v>44258</v>
      </c>
      <c r="I972" s="50">
        <v>46203</v>
      </c>
      <c r="J972" s="39"/>
    </row>
    <row r="973" ht="18" customHeight="1" spans="1:10">
      <c r="A973" s="46" t="s">
        <v>5537</v>
      </c>
      <c r="B973" s="47" t="s">
        <v>4574</v>
      </c>
      <c r="C973" s="48">
        <v>15011514028</v>
      </c>
      <c r="D973" s="48" t="s">
        <v>44</v>
      </c>
      <c r="E973" s="49" t="s">
        <v>5538</v>
      </c>
      <c r="F973" s="48" t="s">
        <v>5507</v>
      </c>
      <c r="G973" s="48" t="s">
        <v>5119</v>
      </c>
      <c r="H973" s="50">
        <v>44252</v>
      </c>
      <c r="I973" s="50">
        <v>43951</v>
      </c>
      <c r="J973" s="39"/>
    </row>
    <row r="974" ht="18" customHeight="1" spans="1:10">
      <c r="A974" s="46" t="s">
        <v>1333</v>
      </c>
      <c r="B974" s="47" t="s">
        <v>5539</v>
      </c>
      <c r="C974" s="48">
        <v>13806049375</v>
      </c>
      <c r="D974" s="48" t="s">
        <v>57</v>
      </c>
      <c r="E974" s="49" t="s">
        <v>1335</v>
      </c>
      <c r="F974" s="48" t="s">
        <v>36</v>
      </c>
      <c r="G974" s="48" t="s">
        <v>37</v>
      </c>
      <c r="H974" s="50">
        <v>44285</v>
      </c>
      <c r="I974" s="50">
        <v>46203</v>
      </c>
      <c r="J974" s="39"/>
    </row>
    <row r="975" ht="18" customHeight="1" spans="1:10">
      <c r="A975" s="46" t="s">
        <v>1304</v>
      </c>
      <c r="B975" s="47" t="s">
        <v>1305</v>
      </c>
      <c r="C975" s="48">
        <v>13701338496</v>
      </c>
      <c r="D975" s="48" t="s">
        <v>68</v>
      </c>
      <c r="E975" s="49" t="s">
        <v>1307</v>
      </c>
      <c r="F975" s="48" t="s">
        <v>48</v>
      </c>
      <c r="G975" s="48" t="s">
        <v>37</v>
      </c>
      <c r="H975" s="50">
        <v>44258</v>
      </c>
      <c r="I975" s="50">
        <v>46203</v>
      </c>
      <c r="J975" s="39"/>
    </row>
    <row r="976" ht="18" customHeight="1" spans="1:10">
      <c r="A976" s="46" t="s">
        <v>5540</v>
      </c>
      <c r="B976" s="47" t="s">
        <v>5541</v>
      </c>
      <c r="C976" s="48">
        <v>15221730657</v>
      </c>
      <c r="D976" s="48" t="s">
        <v>2152</v>
      </c>
      <c r="E976" s="49" t="s">
        <v>5542</v>
      </c>
      <c r="F976" s="48" t="s">
        <v>62</v>
      </c>
      <c r="G976" s="48" t="s">
        <v>58</v>
      </c>
      <c r="H976" s="50">
        <v>44410</v>
      </c>
      <c r="I976" s="50">
        <v>44742</v>
      </c>
      <c r="J976" s="39"/>
    </row>
    <row r="977" ht="18" customHeight="1" spans="1:10">
      <c r="A977" s="46" t="s">
        <v>5543</v>
      </c>
      <c r="B977" s="47" t="s">
        <v>5541</v>
      </c>
      <c r="C977" s="48">
        <v>15956904546</v>
      </c>
      <c r="D977" s="48" t="s">
        <v>2152</v>
      </c>
      <c r="E977" s="49" t="s">
        <v>5544</v>
      </c>
      <c r="F977" s="48" t="s">
        <v>62</v>
      </c>
      <c r="G977" s="48" t="s">
        <v>58</v>
      </c>
      <c r="H977" s="50">
        <v>44266</v>
      </c>
      <c r="I977" s="50">
        <v>45107</v>
      </c>
      <c r="J977" s="39"/>
    </row>
    <row r="978" ht="18" customHeight="1" spans="1:10">
      <c r="A978" s="46" t="s">
        <v>5545</v>
      </c>
      <c r="B978" s="47" t="s">
        <v>5546</v>
      </c>
      <c r="C978" s="48">
        <v>15268828026</v>
      </c>
      <c r="D978" s="48" t="s">
        <v>44</v>
      </c>
      <c r="E978" s="49" t="s">
        <v>5547</v>
      </c>
      <c r="F978" s="48" t="s">
        <v>42</v>
      </c>
      <c r="G978" s="48" t="s">
        <v>58</v>
      </c>
      <c r="H978" s="50">
        <v>44260</v>
      </c>
      <c r="I978" s="50">
        <v>44742</v>
      </c>
      <c r="J978" s="39"/>
    </row>
    <row r="979" ht="18" customHeight="1" spans="1:10">
      <c r="A979" s="46" t="s">
        <v>1311</v>
      </c>
      <c r="B979" s="47" t="s">
        <v>5548</v>
      </c>
      <c r="C979" s="48">
        <v>13927341217</v>
      </c>
      <c r="D979" s="48" t="s">
        <v>44</v>
      </c>
      <c r="E979" s="49" t="s">
        <v>1313</v>
      </c>
      <c r="F979" s="48" t="s">
        <v>67</v>
      </c>
      <c r="G979" s="48" t="s">
        <v>58</v>
      </c>
      <c r="H979" s="50">
        <v>44277</v>
      </c>
      <c r="I979" s="50">
        <v>45838</v>
      </c>
      <c r="J979" s="39"/>
    </row>
    <row r="980" ht="18" customHeight="1" spans="1:10">
      <c r="A980" s="46" t="s">
        <v>5549</v>
      </c>
      <c r="B980" s="47" t="s">
        <v>4574</v>
      </c>
      <c r="C980" s="48">
        <v>15872421264</v>
      </c>
      <c r="D980" s="48" t="s">
        <v>68</v>
      </c>
      <c r="E980" s="49" t="s">
        <v>5550</v>
      </c>
      <c r="F980" s="48" t="s">
        <v>5507</v>
      </c>
      <c r="G980" s="48" t="s">
        <v>5119</v>
      </c>
      <c r="H980" s="50">
        <v>44250</v>
      </c>
      <c r="I980" s="50">
        <v>55153</v>
      </c>
      <c r="J980" s="39"/>
    </row>
    <row r="981" ht="18" customHeight="1" spans="1:10">
      <c r="A981" s="46" t="s">
        <v>5551</v>
      </c>
      <c r="B981" s="47" t="s">
        <v>5552</v>
      </c>
      <c r="C981" s="48">
        <v>18600159913</v>
      </c>
      <c r="D981" s="48" t="s">
        <v>44</v>
      </c>
      <c r="E981" s="49" t="s">
        <v>5553</v>
      </c>
      <c r="F981" s="48" t="s">
        <v>36</v>
      </c>
      <c r="G981" s="48" t="s">
        <v>58</v>
      </c>
      <c r="H981" s="50">
        <v>44274</v>
      </c>
      <c r="I981" s="50">
        <v>45107</v>
      </c>
      <c r="J981" s="39"/>
    </row>
    <row r="982" ht="18" customHeight="1" spans="1:10">
      <c r="A982" s="46" t="s">
        <v>5554</v>
      </c>
      <c r="B982" s="47" t="s">
        <v>5555</v>
      </c>
      <c r="C982" s="48">
        <v>18363821636</v>
      </c>
      <c r="D982" s="48" t="s">
        <v>68</v>
      </c>
      <c r="E982" s="49" t="s">
        <v>5556</v>
      </c>
      <c r="F982" s="48" t="s">
        <v>5507</v>
      </c>
      <c r="G982" s="48" t="s">
        <v>58</v>
      </c>
      <c r="H982" s="50">
        <v>44250</v>
      </c>
      <c r="I982" s="50">
        <v>44742</v>
      </c>
      <c r="J982" s="39"/>
    </row>
    <row r="983" ht="18" customHeight="1" spans="1:10">
      <c r="A983" s="46" t="s">
        <v>5557</v>
      </c>
      <c r="B983" s="47" t="s">
        <v>4574</v>
      </c>
      <c r="C983" s="48">
        <v>17610602305</v>
      </c>
      <c r="D983" s="48" t="s">
        <v>138</v>
      </c>
      <c r="E983" s="49" t="s">
        <v>5558</v>
      </c>
      <c r="F983" s="48" t="s">
        <v>5507</v>
      </c>
      <c r="G983" s="48" t="s">
        <v>5119</v>
      </c>
      <c r="H983" s="50">
        <v>44250</v>
      </c>
      <c r="I983" s="50">
        <v>55153</v>
      </c>
      <c r="J983" s="39"/>
    </row>
    <row r="984" ht="18" customHeight="1" spans="1:10">
      <c r="A984" s="46" t="s">
        <v>5559</v>
      </c>
      <c r="B984" s="47" t="s">
        <v>4574</v>
      </c>
      <c r="C984" s="48">
        <v>13512772438</v>
      </c>
      <c r="D984" s="48" t="s">
        <v>68</v>
      </c>
      <c r="E984" s="49" t="s">
        <v>5560</v>
      </c>
      <c r="F984" s="48" t="s">
        <v>5507</v>
      </c>
      <c r="G984" s="48" t="s">
        <v>5119</v>
      </c>
      <c r="H984" s="50">
        <v>44250</v>
      </c>
      <c r="I984" s="50">
        <v>55153</v>
      </c>
      <c r="J984" s="39"/>
    </row>
    <row r="985" ht="18" customHeight="1" spans="1:10">
      <c r="A985" s="46" t="s">
        <v>5561</v>
      </c>
      <c r="B985" s="47" t="s">
        <v>4574</v>
      </c>
      <c r="C985" s="48">
        <v>17710141448</v>
      </c>
      <c r="D985" s="48" t="s">
        <v>50</v>
      </c>
      <c r="E985" s="49" t="s">
        <v>5562</v>
      </c>
      <c r="F985" s="48" t="s">
        <v>5507</v>
      </c>
      <c r="G985" s="48" t="s">
        <v>5119</v>
      </c>
      <c r="H985" s="50">
        <v>44250</v>
      </c>
      <c r="I985" s="50">
        <v>44012</v>
      </c>
      <c r="J985" s="39"/>
    </row>
    <row r="986" ht="18" customHeight="1" spans="1:10">
      <c r="A986" s="46" t="s">
        <v>5563</v>
      </c>
      <c r="B986" s="47" t="s">
        <v>4574</v>
      </c>
      <c r="C986" s="48">
        <v>18611660624</v>
      </c>
      <c r="D986" s="48" t="s">
        <v>68</v>
      </c>
      <c r="E986" s="49" t="s">
        <v>5564</v>
      </c>
      <c r="F986" s="48" t="s">
        <v>5507</v>
      </c>
      <c r="G986" s="48" t="s">
        <v>5119</v>
      </c>
      <c r="H986" s="50">
        <v>44250</v>
      </c>
      <c r="I986" s="50">
        <v>44012</v>
      </c>
      <c r="J986" s="39"/>
    </row>
    <row r="987" ht="18" customHeight="1" spans="1:10">
      <c r="A987" s="46" t="s">
        <v>5565</v>
      </c>
      <c r="B987" s="47" t="s">
        <v>4574</v>
      </c>
      <c r="C987" s="48">
        <v>15764231410</v>
      </c>
      <c r="D987" s="48" t="s">
        <v>68</v>
      </c>
      <c r="E987" s="49" t="s">
        <v>5566</v>
      </c>
      <c r="F987" s="48" t="s">
        <v>5507</v>
      </c>
      <c r="G987" s="48" t="s">
        <v>5119</v>
      </c>
      <c r="H987" s="50">
        <v>44250</v>
      </c>
      <c r="I987" s="50">
        <v>44012</v>
      </c>
      <c r="J987" s="39"/>
    </row>
    <row r="988" ht="18" customHeight="1" spans="1:10">
      <c r="A988" s="46" t="s">
        <v>5567</v>
      </c>
      <c r="B988" s="47" t="s">
        <v>4686</v>
      </c>
      <c r="C988" s="48">
        <v>13269275201</v>
      </c>
      <c r="D988" s="48" t="s">
        <v>138</v>
      </c>
      <c r="E988" s="49" t="s">
        <v>5568</v>
      </c>
      <c r="F988" s="48" t="s">
        <v>5507</v>
      </c>
      <c r="G988" s="48" t="s">
        <v>58</v>
      </c>
      <c r="H988" s="50">
        <v>44250</v>
      </c>
      <c r="I988" s="50">
        <v>44742</v>
      </c>
      <c r="J988" s="39"/>
    </row>
    <row r="989" ht="18" customHeight="1" spans="1:10">
      <c r="A989" s="46" t="s">
        <v>5569</v>
      </c>
      <c r="B989" s="47" t="s">
        <v>4574</v>
      </c>
      <c r="C989" s="48">
        <v>18519796322</v>
      </c>
      <c r="D989" s="48" t="s">
        <v>68</v>
      </c>
      <c r="E989" s="49" t="s">
        <v>5570</v>
      </c>
      <c r="F989" s="48" t="s">
        <v>5507</v>
      </c>
      <c r="G989" s="48" t="s">
        <v>5119</v>
      </c>
      <c r="H989" s="50">
        <v>44250</v>
      </c>
      <c r="I989" s="50">
        <v>44012</v>
      </c>
      <c r="J989" s="39"/>
    </row>
    <row r="990" ht="18" customHeight="1" spans="1:10">
      <c r="A990" s="46" t="s">
        <v>5571</v>
      </c>
      <c r="B990" s="47" t="s">
        <v>4686</v>
      </c>
      <c r="C990" s="48">
        <v>13426412029</v>
      </c>
      <c r="D990" s="48" t="s">
        <v>217</v>
      </c>
      <c r="E990" s="49" t="s">
        <v>5572</v>
      </c>
      <c r="F990" s="48" t="s">
        <v>5507</v>
      </c>
      <c r="G990" s="48" t="s">
        <v>58</v>
      </c>
      <c r="H990" s="50">
        <v>44250</v>
      </c>
      <c r="I990" s="50">
        <v>45838</v>
      </c>
      <c r="J990" s="39"/>
    </row>
    <row r="991" ht="18" customHeight="1" spans="1:10">
      <c r="A991" s="46" t="s">
        <v>5573</v>
      </c>
      <c r="B991" s="47" t="s">
        <v>4574</v>
      </c>
      <c r="C991" s="48">
        <v>15611576252</v>
      </c>
      <c r="D991" s="48" t="s">
        <v>50</v>
      </c>
      <c r="E991" s="49" t="s">
        <v>5574</v>
      </c>
      <c r="F991" s="48" t="s">
        <v>5507</v>
      </c>
      <c r="G991" s="48" t="s">
        <v>5119</v>
      </c>
      <c r="H991" s="50">
        <v>44250</v>
      </c>
      <c r="I991" s="50">
        <v>44012</v>
      </c>
      <c r="J991" s="39"/>
    </row>
    <row r="992" ht="18" customHeight="1" spans="1:10">
      <c r="A992" s="46" t="s">
        <v>5575</v>
      </c>
      <c r="B992" s="47" t="s">
        <v>4574</v>
      </c>
      <c r="C992" s="48">
        <v>18620303089</v>
      </c>
      <c r="D992" s="48" t="s">
        <v>2152</v>
      </c>
      <c r="E992" s="49" t="s">
        <v>5576</v>
      </c>
      <c r="F992" s="48" t="s">
        <v>5507</v>
      </c>
      <c r="G992" s="48" t="s">
        <v>5119</v>
      </c>
      <c r="H992" s="50">
        <v>44250</v>
      </c>
      <c r="I992" s="50">
        <v>55153</v>
      </c>
      <c r="J992" s="39"/>
    </row>
    <row r="993" ht="18" customHeight="1" spans="1:10">
      <c r="A993" s="46" t="s">
        <v>5577</v>
      </c>
      <c r="B993" s="47" t="s">
        <v>4574</v>
      </c>
      <c r="C993" s="48">
        <v>13051771597</v>
      </c>
      <c r="D993" s="48" t="s">
        <v>2152</v>
      </c>
      <c r="E993" s="49" t="s">
        <v>5578</v>
      </c>
      <c r="F993" s="48" t="s">
        <v>325</v>
      </c>
      <c r="G993" s="48" t="s">
        <v>5119</v>
      </c>
      <c r="H993" s="50">
        <v>44249</v>
      </c>
      <c r="I993" s="50">
        <v>55153</v>
      </c>
      <c r="J993" s="39"/>
    </row>
    <row r="994" ht="18" customHeight="1" spans="1:10">
      <c r="A994" s="46" t="s">
        <v>5579</v>
      </c>
      <c r="B994" s="47" t="s">
        <v>5580</v>
      </c>
      <c r="C994" s="48">
        <v>18662432128</v>
      </c>
      <c r="D994" s="48" t="s">
        <v>50</v>
      </c>
      <c r="E994" s="49" t="s">
        <v>5581</v>
      </c>
      <c r="F994" s="48" t="s">
        <v>62</v>
      </c>
      <c r="G994" s="48" t="s">
        <v>58</v>
      </c>
      <c r="H994" s="50">
        <v>44271</v>
      </c>
      <c r="I994" s="50">
        <v>45107</v>
      </c>
      <c r="J994" s="39"/>
    </row>
    <row r="995" ht="18" customHeight="1" spans="1:10">
      <c r="A995" s="46" t="s">
        <v>5582</v>
      </c>
      <c r="B995" s="47" t="s">
        <v>4574</v>
      </c>
      <c r="C995" s="48">
        <v>13515560940</v>
      </c>
      <c r="D995" s="48" t="s">
        <v>68</v>
      </c>
      <c r="E995" s="49" t="s">
        <v>5583</v>
      </c>
      <c r="F995" s="48" t="s">
        <v>62</v>
      </c>
      <c r="G995" s="48" t="s">
        <v>5119</v>
      </c>
      <c r="H995" s="50">
        <v>44248</v>
      </c>
      <c r="I995" s="50">
        <v>45838</v>
      </c>
      <c r="J995" s="39"/>
    </row>
    <row r="996" ht="18" customHeight="1" spans="1:10">
      <c r="A996" s="46" t="s">
        <v>1275</v>
      </c>
      <c r="B996" s="47" t="s">
        <v>5584</v>
      </c>
      <c r="C996" s="48">
        <v>18602198345</v>
      </c>
      <c r="D996" s="48" t="s">
        <v>57</v>
      </c>
      <c r="E996" s="49" t="s">
        <v>1276</v>
      </c>
      <c r="F996" s="48" t="s">
        <v>62</v>
      </c>
      <c r="G996" s="48" t="s">
        <v>58</v>
      </c>
      <c r="H996" s="50">
        <v>44266</v>
      </c>
      <c r="I996" s="50">
        <v>45107</v>
      </c>
      <c r="J996" s="39"/>
    </row>
    <row r="997" ht="18" customHeight="1" spans="1:10">
      <c r="A997" s="46" t="s">
        <v>1298</v>
      </c>
      <c r="B997" s="47" t="s">
        <v>5585</v>
      </c>
      <c r="C997" s="48">
        <v>15318898977</v>
      </c>
      <c r="D997" s="48" t="s">
        <v>68</v>
      </c>
      <c r="E997" s="49" t="s">
        <v>1301</v>
      </c>
      <c r="F997" s="48" t="s">
        <v>62</v>
      </c>
      <c r="G997" s="48" t="s">
        <v>37</v>
      </c>
      <c r="H997" s="50">
        <v>44253</v>
      </c>
      <c r="I997" s="50">
        <v>46203</v>
      </c>
      <c r="J997" s="39"/>
    </row>
    <row r="998" ht="18" customHeight="1" spans="1:10">
      <c r="A998" s="46" t="s">
        <v>5586</v>
      </c>
      <c r="B998" s="47" t="s">
        <v>5587</v>
      </c>
      <c r="C998" s="48">
        <v>13910934151</v>
      </c>
      <c r="D998" s="48" t="s">
        <v>68</v>
      </c>
      <c r="E998" s="49" t="s">
        <v>5588</v>
      </c>
      <c r="F998" s="48" t="s">
        <v>48</v>
      </c>
      <c r="G998" s="48" t="s">
        <v>58</v>
      </c>
      <c r="H998" s="50">
        <v>44259</v>
      </c>
      <c r="I998" s="50">
        <v>44742</v>
      </c>
      <c r="J998" s="39"/>
    </row>
    <row r="999" ht="18" customHeight="1" spans="1:10">
      <c r="A999" s="46" t="s">
        <v>1635</v>
      </c>
      <c r="B999" s="47" t="s">
        <v>1636</v>
      </c>
      <c r="C999" s="48">
        <v>18610556483</v>
      </c>
      <c r="D999" s="48" t="s">
        <v>68</v>
      </c>
      <c r="E999" s="49" t="s">
        <v>1638</v>
      </c>
      <c r="F999" s="48" t="s">
        <v>48</v>
      </c>
      <c r="G999" s="48" t="s">
        <v>37</v>
      </c>
      <c r="H999" s="50">
        <v>44603</v>
      </c>
      <c r="I999" s="50">
        <v>46203</v>
      </c>
      <c r="J999" s="39"/>
    </row>
    <row r="1000" ht="18" customHeight="1" spans="1:10">
      <c r="A1000" s="46" t="s">
        <v>1294</v>
      </c>
      <c r="B1000" s="47" t="s">
        <v>1295</v>
      </c>
      <c r="C1000" s="48">
        <v>13466367634</v>
      </c>
      <c r="D1000" s="48" t="s">
        <v>68</v>
      </c>
      <c r="E1000" s="49" t="s">
        <v>1297</v>
      </c>
      <c r="F1000" s="48" t="s">
        <v>48</v>
      </c>
      <c r="G1000" s="48" t="s">
        <v>37</v>
      </c>
      <c r="H1000" s="50">
        <v>44251</v>
      </c>
      <c r="I1000" s="50">
        <v>46203</v>
      </c>
      <c r="J1000" s="39"/>
    </row>
    <row r="1001" ht="18" customHeight="1" spans="1:10">
      <c r="A1001" s="46" t="s">
        <v>2452</v>
      </c>
      <c r="B1001" s="47" t="s">
        <v>2453</v>
      </c>
      <c r="C1001" s="48">
        <v>15811015915</v>
      </c>
      <c r="D1001" s="48" t="s">
        <v>68</v>
      </c>
      <c r="E1001" s="49" t="s">
        <v>2455</v>
      </c>
      <c r="F1001" s="48" t="s">
        <v>325</v>
      </c>
      <c r="G1001" s="48" t="s">
        <v>58</v>
      </c>
      <c r="H1001" s="50">
        <v>44246</v>
      </c>
      <c r="I1001" s="50">
        <v>45657</v>
      </c>
      <c r="J1001" s="39"/>
    </row>
    <row r="1002" ht="18" customHeight="1" spans="1:10">
      <c r="A1002" s="46" t="s">
        <v>1717</v>
      </c>
      <c r="B1002" s="47" t="s">
        <v>5589</v>
      </c>
      <c r="C1002" s="48">
        <v>18688977305</v>
      </c>
      <c r="D1002" s="48" t="s">
        <v>57</v>
      </c>
      <c r="E1002" s="49" t="s">
        <v>1720</v>
      </c>
      <c r="F1002" s="48" t="s">
        <v>36</v>
      </c>
      <c r="G1002" s="48" t="s">
        <v>58</v>
      </c>
      <c r="H1002" s="50">
        <v>44251</v>
      </c>
      <c r="I1002" s="50">
        <v>45473</v>
      </c>
      <c r="J1002" s="39"/>
    </row>
    <row r="1003" ht="18" customHeight="1" spans="1:10">
      <c r="A1003" s="46" t="s">
        <v>1282</v>
      </c>
      <c r="B1003" s="47" t="s">
        <v>4258</v>
      </c>
      <c r="C1003" s="48">
        <v>18618436452</v>
      </c>
      <c r="D1003" s="48" t="s">
        <v>44</v>
      </c>
      <c r="E1003" s="49" t="s">
        <v>1284</v>
      </c>
      <c r="F1003" s="48" t="s">
        <v>48</v>
      </c>
      <c r="G1003" s="48" t="s">
        <v>37</v>
      </c>
      <c r="H1003" s="50">
        <v>44232</v>
      </c>
      <c r="I1003" s="50">
        <v>46203</v>
      </c>
      <c r="J1003" s="39"/>
    </row>
    <row r="1004" ht="18" customHeight="1" spans="1:10">
      <c r="A1004" s="46" t="s">
        <v>5590</v>
      </c>
      <c r="B1004" s="47" t="s">
        <v>5591</v>
      </c>
      <c r="C1004" s="48">
        <v>15750978873</v>
      </c>
      <c r="D1004" s="48" t="s">
        <v>57</v>
      </c>
      <c r="E1004" s="49" t="s">
        <v>5592</v>
      </c>
      <c r="F1004" s="48" t="s">
        <v>518</v>
      </c>
      <c r="G1004" s="48" t="s">
        <v>58</v>
      </c>
      <c r="H1004" s="50">
        <v>44265</v>
      </c>
      <c r="I1004" s="50">
        <v>44742</v>
      </c>
      <c r="J1004" s="39"/>
    </row>
    <row r="1005" ht="18" customHeight="1" spans="1:10">
      <c r="A1005" s="46" t="s">
        <v>5593</v>
      </c>
      <c r="B1005" s="47" t="s">
        <v>5594</v>
      </c>
      <c r="C1005" s="48">
        <v>18667106761</v>
      </c>
      <c r="D1005" s="48" t="s">
        <v>68</v>
      </c>
      <c r="E1005" s="49" t="s">
        <v>5595</v>
      </c>
      <c r="F1005" s="48" t="s">
        <v>42</v>
      </c>
      <c r="G1005" s="48" t="s">
        <v>58</v>
      </c>
      <c r="H1005" s="50">
        <v>44272</v>
      </c>
      <c r="I1005" s="50">
        <v>45107</v>
      </c>
      <c r="J1005" s="39"/>
    </row>
    <row r="1006" ht="18" customHeight="1" spans="1:10">
      <c r="A1006" s="46" t="s">
        <v>5596</v>
      </c>
      <c r="B1006" s="47" t="s">
        <v>5597</v>
      </c>
      <c r="C1006" s="48">
        <v>18611897628</v>
      </c>
      <c r="D1006" s="48" t="s">
        <v>134</v>
      </c>
      <c r="E1006" s="49" t="s">
        <v>5598</v>
      </c>
      <c r="F1006" s="48" t="s">
        <v>48</v>
      </c>
      <c r="G1006" s="48" t="s">
        <v>58</v>
      </c>
      <c r="H1006" s="50">
        <v>44258</v>
      </c>
      <c r="I1006" s="50">
        <v>45473</v>
      </c>
      <c r="J1006" s="39"/>
    </row>
    <row r="1007" ht="18" customHeight="1" spans="1:10">
      <c r="A1007" s="46" t="s">
        <v>5599</v>
      </c>
      <c r="B1007" s="47" t="s">
        <v>5600</v>
      </c>
      <c r="C1007" s="48">
        <v>13581849767</v>
      </c>
      <c r="D1007" s="48" t="s">
        <v>68</v>
      </c>
      <c r="E1007" s="49" t="s">
        <v>5601</v>
      </c>
      <c r="F1007" s="48" t="s">
        <v>48</v>
      </c>
      <c r="G1007" s="48" t="s">
        <v>58</v>
      </c>
      <c r="H1007" s="50">
        <v>44245</v>
      </c>
      <c r="I1007" s="50">
        <v>45107</v>
      </c>
      <c r="J1007" s="39"/>
    </row>
    <row r="1008" ht="18" customHeight="1" spans="1:10">
      <c r="A1008" s="46" t="s">
        <v>5602</v>
      </c>
      <c r="B1008" s="47" t="s">
        <v>5603</v>
      </c>
      <c r="C1008" s="48">
        <v>18621276889</v>
      </c>
      <c r="D1008" s="48" t="s">
        <v>68</v>
      </c>
      <c r="E1008" s="49" t="s">
        <v>5604</v>
      </c>
      <c r="F1008" s="48" t="s">
        <v>62</v>
      </c>
      <c r="G1008" s="48" t="s">
        <v>58</v>
      </c>
      <c r="H1008" s="50">
        <v>45090</v>
      </c>
      <c r="I1008" s="50">
        <v>45473</v>
      </c>
      <c r="J1008" s="39"/>
    </row>
    <row r="1009" ht="18" customHeight="1" spans="1:10">
      <c r="A1009" s="46" t="s">
        <v>2378</v>
      </c>
      <c r="B1009" s="47" t="s">
        <v>5605</v>
      </c>
      <c r="C1009" s="48">
        <v>18516261250</v>
      </c>
      <c r="D1009" s="48" t="s">
        <v>44</v>
      </c>
      <c r="E1009" s="49" t="s">
        <v>5606</v>
      </c>
      <c r="F1009" s="48" t="s">
        <v>62</v>
      </c>
      <c r="G1009" s="48" t="s">
        <v>58</v>
      </c>
      <c r="H1009" s="50">
        <v>44377</v>
      </c>
      <c r="I1009" s="50">
        <v>44895</v>
      </c>
      <c r="J1009" s="39"/>
    </row>
    <row r="1010" ht="18" customHeight="1" spans="1:10">
      <c r="A1010" s="46" t="s">
        <v>5607</v>
      </c>
      <c r="B1010" s="47" t="s">
        <v>5608</v>
      </c>
      <c r="C1010" s="48">
        <v>18630669659</v>
      </c>
      <c r="D1010" s="48" t="s">
        <v>363</v>
      </c>
      <c r="E1010" s="49" t="s">
        <v>5609</v>
      </c>
      <c r="F1010" s="48" t="s">
        <v>48</v>
      </c>
      <c r="G1010" s="48" t="s">
        <v>58</v>
      </c>
      <c r="H1010" s="50">
        <v>44250</v>
      </c>
      <c r="I1010" s="50">
        <v>44742</v>
      </c>
      <c r="J1010" s="39"/>
    </row>
    <row r="1011" ht="18" customHeight="1" spans="1:10">
      <c r="A1011" s="46" t="s">
        <v>1291</v>
      </c>
      <c r="B1011" s="47" t="s">
        <v>344</v>
      </c>
      <c r="C1011" s="48">
        <v>13691976079</v>
      </c>
      <c r="D1011" s="48" t="s">
        <v>68</v>
      </c>
      <c r="E1011" s="49" t="s">
        <v>1293</v>
      </c>
      <c r="F1011" s="48" t="s">
        <v>325</v>
      </c>
      <c r="G1011" s="48" t="s">
        <v>58</v>
      </c>
      <c r="H1011" s="50">
        <v>44250</v>
      </c>
      <c r="I1011" s="50">
        <v>45838</v>
      </c>
      <c r="J1011" s="39"/>
    </row>
    <row r="1012" ht="18" customHeight="1" spans="1:10">
      <c r="A1012" s="46" t="s">
        <v>1302</v>
      </c>
      <c r="B1012" s="47" t="s">
        <v>5610</v>
      </c>
      <c r="C1012" s="48">
        <v>18994037621</v>
      </c>
      <c r="D1012" s="48" t="s">
        <v>134</v>
      </c>
      <c r="E1012" s="49" t="s">
        <v>1303</v>
      </c>
      <c r="F1012" s="48" t="s">
        <v>241</v>
      </c>
      <c r="G1012" s="48" t="s">
        <v>58</v>
      </c>
      <c r="H1012" s="50">
        <v>44253</v>
      </c>
      <c r="I1012" s="50">
        <v>45838</v>
      </c>
      <c r="J1012" s="39"/>
    </row>
    <row r="1013" ht="18" customHeight="1" spans="1:10">
      <c r="A1013" s="46" t="s">
        <v>5611</v>
      </c>
      <c r="B1013" s="47" t="s">
        <v>5612</v>
      </c>
      <c r="C1013" s="48">
        <v>18616671676</v>
      </c>
      <c r="D1013" s="48" t="s">
        <v>44</v>
      </c>
      <c r="E1013" s="49" t="s">
        <v>5613</v>
      </c>
      <c r="F1013" s="48" t="s">
        <v>62</v>
      </c>
      <c r="G1013" s="48" t="s">
        <v>58</v>
      </c>
      <c r="H1013" s="50">
        <v>44222</v>
      </c>
      <c r="I1013" s="50">
        <v>45107</v>
      </c>
      <c r="J1013" s="39"/>
    </row>
    <row r="1014" ht="18" customHeight="1" spans="1:10">
      <c r="A1014" s="46" t="s">
        <v>5614</v>
      </c>
      <c r="B1014" s="47" t="s">
        <v>5615</v>
      </c>
      <c r="C1014" s="48">
        <v>15810491983</v>
      </c>
      <c r="D1014" s="48" t="s">
        <v>50</v>
      </c>
      <c r="E1014" s="49" t="s">
        <v>5616</v>
      </c>
      <c r="F1014" s="48" t="s">
        <v>48</v>
      </c>
      <c r="G1014" s="48" t="s">
        <v>58</v>
      </c>
      <c r="H1014" s="50">
        <v>44218</v>
      </c>
      <c r="I1014" s="50">
        <v>45107</v>
      </c>
      <c r="J1014" s="39"/>
    </row>
    <row r="1015" ht="18" customHeight="1" spans="1:10">
      <c r="A1015" s="46" t="s">
        <v>1278</v>
      </c>
      <c r="B1015" s="47" t="s">
        <v>5617</v>
      </c>
      <c r="C1015" s="48">
        <v>13539497049</v>
      </c>
      <c r="D1015" s="48" t="s">
        <v>68</v>
      </c>
      <c r="E1015" s="49" t="s">
        <v>1281</v>
      </c>
      <c r="F1015" s="48" t="s">
        <v>67</v>
      </c>
      <c r="G1015" s="48" t="s">
        <v>37</v>
      </c>
      <c r="H1015" s="50">
        <v>44224</v>
      </c>
      <c r="I1015" s="50">
        <v>46203</v>
      </c>
      <c r="J1015" s="39"/>
    </row>
    <row r="1016" ht="18" customHeight="1" spans="1:10">
      <c r="A1016" s="46" t="s">
        <v>5618</v>
      </c>
      <c r="B1016" s="47" t="s">
        <v>5619</v>
      </c>
      <c r="C1016" s="48">
        <v>18013141001</v>
      </c>
      <c r="D1016" s="48" t="s">
        <v>44</v>
      </c>
      <c r="E1016" s="49" t="s">
        <v>5620</v>
      </c>
      <c r="F1016" s="48" t="s">
        <v>241</v>
      </c>
      <c r="G1016" s="48" t="s">
        <v>58</v>
      </c>
      <c r="H1016" s="50">
        <v>44263</v>
      </c>
      <c r="I1016" s="50">
        <v>44742</v>
      </c>
      <c r="J1016" s="39"/>
    </row>
    <row r="1017" ht="18" customHeight="1" spans="1:10">
      <c r="A1017" s="46" t="s">
        <v>1317</v>
      </c>
      <c r="B1017" s="47" t="s">
        <v>1318</v>
      </c>
      <c r="C1017" s="48">
        <v>13332913611</v>
      </c>
      <c r="D1017" s="48" t="s">
        <v>57</v>
      </c>
      <c r="E1017" s="49" t="s">
        <v>1319</v>
      </c>
      <c r="F1017" s="48" t="s">
        <v>241</v>
      </c>
      <c r="G1017" s="48" t="s">
        <v>58</v>
      </c>
      <c r="H1017" s="50">
        <v>44270</v>
      </c>
      <c r="I1017" s="50">
        <v>45838</v>
      </c>
      <c r="J1017" s="39"/>
    </row>
    <row r="1018" ht="18" customHeight="1" spans="1:10">
      <c r="A1018" s="46" t="s">
        <v>2159</v>
      </c>
      <c r="B1018" s="47" t="s">
        <v>5621</v>
      </c>
      <c r="C1018" s="48">
        <v>13391121549</v>
      </c>
      <c r="D1018" s="48" t="s">
        <v>57</v>
      </c>
      <c r="E1018" s="49" t="s">
        <v>5622</v>
      </c>
      <c r="F1018" s="48" t="s">
        <v>62</v>
      </c>
      <c r="G1018" s="48" t="s">
        <v>58</v>
      </c>
      <c r="H1018" s="50">
        <v>44998</v>
      </c>
      <c r="I1018" s="50">
        <v>45473</v>
      </c>
      <c r="J1018" s="39"/>
    </row>
    <row r="1019" ht="18" customHeight="1" spans="1:10">
      <c r="A1019" s="46" t="s">
        <v>5623</v>
      </c>
      <c r="B1019" s="47" t="s">
        <v>5624</v>
      </c>
      <c r="C1019" s="48">
        <v>13998814312</v>
      </c>
      <c r="D1019" s="48" t="s">
        <v>138</v>
      </c>
      <c r="E1019" s="49" t="s">
        <v>5625</v>
      </c>
      <c r="F1019" s="48" t="s">
        <v>48</v>
      </c>
      <c r="G1019" s="48" t="s">
        <v>58</v>
      </c>
      <c r="H1019" s="50">
        <v>44211</v>
      </c>
      <c r="I1019" s="50">
        <v>44742</v>
      </c>
      <c r="J1019" s="39"/>
    </row>
    <row r="1020" ht="18" customHeight="1" spans="1:10">
      <c r="A1020" s="46" t="s">
        <v>5626</v>
      </c>
      <c r="B1020" s="47" t="s">
        <v>5627</v>
      </c>
      <c r="C1020" s="48">
        <v>13867863532</v>
      </c>
      <c r="D1020" s="48" t="s">
        <v>134</v>
      </c>
      <c r="E1020" s="49" t="s">
        <v>5628</v>
      </c>
      <c r="F1020" s="48" t="s">
        <v>42</v>
      </c>
      <c r="G1020" s="48" t="s">
        <v>58</v>
      </c>
      <c r="H1020" s="50">
        <v>44245</v>
      </c>
      <c r="I1020" s="50">
        <v>45107</v>
      </c>
      <c r="J1020" s="39"/>
    </row>
    <row r="1021" ht="18" customHeight="1" spans="1:10">
      <c r="A1021" s="46" t="s">
        <v>5629</v>
      </c>
      <c r="B1021" s="47" t="s">
        <v>5630</v>
      </c>
      <c r="C1021" s="48">
        <v>18905191966</v>
      </c>
      <c r="D1021" s="48" t="s">
        <v>68</v>
      </c>
      <c r="E1021" s="49" t="s">
        <v>5631</v>
      </c>
      <c r="F1021" s="48" t="s">
        <v>62</v>
      </c>
      <c r="G1021" s="48" t="s">
        <v>58</v>
      </c>
      <c r="H1021" s="50">
        <v>44215</v>
      </c>
      <c r="I1021" s="50">
        <v>45291</v>
      </c>
      <c r="J1021" s="39"/>
    </row>
    <row r="1022" ht="18" customHeight="1" spans="1:10">
      <c r="A1022" s="46" t="s">
        <v>5632</v>
      </c>
      <c r="B1022" s="47" t="s">
        <v>5633</v>
      </c>
      <c r="C1022" s="48">
        <v>13910228983</v>
      </c>
      <c r="D1022" s="48" t="s">
        <v>1046</v>
      </c>
      <c r="E1022" s="49" t="s">
        <v>5634</v>
      </c>
      <c r="F1022" s="48" t="s">
        <v>48</v>
      </c>
      <c r="G1022" s="48" t="s">
        <v>58</v>
      </c>
      <c r="H1022" s="50">
        <v>44220</v>
      </c>
      <c r="I1022" s="50">
        <v>44742</v>
      </c>
      <c r="J1022" s="39"/>
    </row>
    <row r="1023" ht="18" customHeight="1" spans="1:10">
      <c r="A1023" s="46" t="s">
        <v>5635</v>
      </c>
      <c r="B1023" s="47" t="s">
        <v>5636</v>
      </c>
      <c r="C1023" s="48">
        <v>13241982792</v>
      </c>
      <c r="D1023" s="48" t="s">
        <v>1046</v>
      </c>
      <c r="E1023" s="49" t="s">
        <v>5637</v>
      </c>
      <c r="F1023" s="48" t="s">
        <v>48</v>
      </c>
      <c r="G1023" s="48" t="s">
        <v>58</v>
      </c>
      <c r="H1023" s="50">
        <v>44217</v>
      </c>
      <c r="I1023" s="50">
        <v>44742</v>
      </c>
      <c r="J1023" s="39"/>
    </row>
    <row r="1024" ht="18" customHeight="1" spans="1:10">
      <c r="A1024" s="46" t="s">
        <v>5638</v>
      </c>
      <c r="B1024" s="47" t="s">
        <v>5639</v>
      </c>
      <c r="C1024" s="48">
        <v>18610591869</v>
      </c>
      <c r="D1024" s="48" t="s">
        <v>44</v>
      </c>
      <c r="E1024" s="49" t="s">
        <v>5640</v>
      </c>
      <c r="F1024" s="48" t="s">
        <v>62</v>
      </c>
      <c r="G1024" s="48" t="s">
        <v>58</v>
      </c>
      <c r="H1024" s="50">
        <v>44203</v>
      </c>
      <c r="I1024" s="50">
        <v>45107</v>
      </c>
      <c r="J1024" s="39"/>
    </row>
    <row r="1025" ht="18" customHeight="1" spans="1:10">
      <c r="A1025" s="46" t="s">
        <v>5641</v>
      </c>
      <c r="B1025" s="47" t="s">
        <v>5642</v>
      </c>
      <c r="C1025" s="48">
        <v>13599511013</v>
      </c>
      <c r="D1025" s="48" t="s">
        <v>68</v>
      </c>
      <c r="E1025" s="49" t="s">
        <v>5643</v>
      </c>
      <c r="F1025" s="48" t="s">
        <v>518</v>
      </c>
      <c r="G1025" s="48" t="s">
        <v>58</v>
      </c>
      <c r="H1025" s="50">
        <v>44215</v>
      </c>
      <c r="I1025" s="50">
        <v>45473</v>
      </c>
      <c r="J1025" s="39"/>
    </row>
    <row r="1026" ht="18" customHeight="1" spans="1:10">
      <c r="A1026" s="46" t="s">
        <v>1314</v>
      </c>
      <c r="B1026" s="47" t="s">
        <v>1315</v>
      </c>
      <c r="C1026" s="48">
        <v>15611805028</v>
      </c>
      <c r="D1026" s="48" t="s">
        <v>221</v>
      </c>
      <c r="E1026" s="49" t="s">
        <v>1316</v>
      </c>
      <c r="F1026" s="48" t="s">
        <v>62</v>
      </c>
      <c r="G1026" s="48" t="s">
        <v>37</v>
      </c>
      <c r="H1026" s="50">
        <v>44279</v>
      </c>
      <c r="I1026" s="50">
        <v>46203</v>
      </c>
      <c r="J1026" s="39"/>
    </row>
    <row r="1027" ht="18" customHeight="1" spans="1:10">
      <c r="A1027" s="46" t="s">
        <v>1285</v>
      </c>
      <c r="B1027" s="47" t="s">
        <v>1286</v>
      </c>
      <c r="C1027" s="48">
        <v>18698569063</v>
      </c>
      <c r="D1027" s="48" t="s">
        <v>44</v>
      </c>
      <c r="E1027" s="49" t="s">
        <v>1287</v>
      </c>
      <c r="F1027" s="48" t="s">
        <v>241</v>
      </c>
      <c r="G1027" s="48" t="s">
        <v>58</v>
      </c>
      <c r="H1027" s="50">
        <v>44234</v>
      </c>
      <c r="I1027" s="50">
        <v>45838</v>
      </c>
      <c r="J1027" s="39"/>
    </row>
    <row r="1028" ht="18" customHeight="1" spans="1:10">
      <c r="A1028" s="46" t="s">
        <v>5644</v>
      </c>
      <c r="B1028" s="47" t="s">
        <v>5645</v>
      </c>
      <c r="C1028" s="48">
        <v>18613238839</v>
      </c>
      <c r="D1028" s="48" t="s">
        <v>134</v>
      </c>
      <c r="E1028" s="49" t="s">
        <v>5646</v>
      </c>
      <c r="F1028" s="48" t="s">
        <v>507</v>
      </c>
      <c r="G1028" s="48" t="s">
        <v>58</v>
      </c>
      <c r="H1028" s="50">
        <v>44194</v>
      </c>
      <c r="I1028" s="50">
        <v>44742</v>
      </c>
      <c r="J1028" s="39"/>
    </row>
    <row r="1029" ht="18" customHeight="1" spans="1:10">
      <c r="A1029" s="46" t="s">
        <v>5647</v>
      </c>
      <c r="B1029" s="47" t="s">
        <v>5648</v>
      </c>
      <c r="C1029" s="48">
        <v>13811410690</v>
      </c>
      <c r="D1029" s="48" t="s">
        <v>68</v>
      </c>
      <c r="E1029" s="49" t="s">
        <v>5649</v>
      </c>
      <c r="F1029" s="48" t="s">
        <v>48</v>
      </c>
      <c r="G1029" s="48" t="s">
        <v>58</v>
      </c>
      <c r="H1029" s="50">
        <v>44200</v>
      </c>
      <c r="I1029" s="50">
        <v>44742</v>
      </c>
      <c r="J1029" s="39"/>
    </row>
    <row r="1030" ht="18" customHeight="1" spans="1:10">
      <c r="A1030" s="46" t="s">
        <v>5650</v>
      </c>
      <c r="B1030" s="47" t="s">
        <v>5651</v>
      </c>
      <c r="C1030" s="48">
        <v>15018795588</v>
      </c>
      <c r="D1030" s="48" t="s">
        <v>134</v>
      </c>
      <c r="E1030" s="49" t="s">
        <v>5652</v>
      </c>
      <c r="F1030" s="48" t="s">
        <v>67</v>
      </c>
      <c r="G1030" s="48" t="s">
        <v>58</v>
      </c>
      <c r="H1030" s="50">
        <v>44200</v>
      </c>
      <c r="I1030" s="50">
        <v>44742</v>
      </c>
      <c r="J1030" s="39"/>
    </row>
    <row r="1031" ht="18" customHeight="1" spans="1:10">
      <c r="A1031" s="46" t="s">
        <v>5653</v>
      </c>
      <c r="B1031" s="47" t="s">
        <v>5654</v>
      </c>
      <c r="C1031" s="48">
        <v>13430956029</v>
      </c>
      <c r="D1031" s="48" t="s">
        <v>68</v>
      </c>
      <c r="E1031" s="49" t="s">
        <v>5655</v>
      </c>
      <c r="F1031" s="48" t="s">
        <v>36</v>
      </c>
      <c r="G1031" s="48" t="s">
        <v>5119</v>
      </c>
      <c r="H1031" s="50">
        <v>44193</v>
      </c>
      <c r="I1031" s="50">
        <v>44742</v>
      </c>
      <c r="J1031" s="39"/>
    </row>
    <row r="1032" ht="18" customHeight="1" spans="1:10">
      <c r="A1032" s="46" t="s">
        <v>5656</v>
      </c>
      <c r="B1032" s="47" t="s">
        <v>5654</v>
      </c>
      <c r="C1032" s="48">
        <v>18551730951</v>
      </c>
      <c r="D1032" s="48" t="s">
        <v>68</v>
      </c>
      <c r="E1032" s="49" t="s">
        <v>5657</v>
      </c>
      <c r="F1032" s="48" t="s">
        <v>36</v>
      </c>
      <c r="G1032" s="48" t="s">
        <v>58</v>
      </c>
      <c r="H1032" s="50">
        <v>44206</v>
      </c>
      <c r="I1032" s="50">
        <v>44742</v>
      </c>
      <c r="J1032" s="39"/>
    </row>
    <row r="1033" ht="18" customHeight="1" spans="1:10">
      <c r="A1033" s="46" t="s">
        <v>1275</v>
      </c>
      <c r="B1033" s="47" t="s">
        <v>5658</v>
      </c>
      <c r="C1033" s="48">
        <v>15976937730</v>
      </c>
      <c r="D1033" s="48" t="s">
        <v>363</v>
      </c>
      <c r="E1033" s="49" t="s">
        <v>5659</v>
      </c>
      <c r="F1033" s="48" t="s">
        <v>42</v>
      </c>
      <c r="G1033" s="48" t="s">
        <v>37</v>
      </c>
      <c r="H1033" s="50">
        <v>44202</v>
      </c>
      <c r="I1033" s="50">
        <v>46203</v>
      </c>
      <c r="J1033" s="39"/>
    </row>
    <row r="1034" ht="18" customHeight="1" spans="1:10">
      <c r="A1034" s="46" t="s">
        <v>5660</v>
      </c>
      <c r="B1034" s="47" t="s">
        <v>5661</v>
      </c>
      <c r="C1034" s="48">
        <v>13515810775</v>
      </c>
      <c r="D1034" s="48" t="s">
        <v>57</v>
      </c>
      <c r="E1034" s="49" t="s">
        <v>5662</v>
      </c>
      <c r="F1034" s="48" t="s">
        <v>42</v>
      </c>
      <c r="G1034" s="48" t="s">
        <v>58</v>
      </c>
      <c r="H1034" s="50">
        <v>44187</v>
      </c>
      <c r="I1034" s="50">
        <v>45107</v>
      </c>
      <c r="J1034" s="39"/>
    </row>
    <row r="1035" ht="18" customHeight="1" spans="1:10">
      <c r="A1035" s="46" t="s">
        <v>2014</v>
      </c>
      <c r="B1035" s="47" t="s">
        <v>5663</v>
      </c>
      <c r="C1035" s="48">
        <v>17601016160</v>
      </c>
      <c r="D1035" s="48" t="s">
        <v>68</v>
      </c>
      <c r="E1035" s="49" t="s">
        <v>2018</v>
      </c>
      <c r="F1035" s="48" t="s">
        <v>36</v>
      </c>
      <c r="G1035" s="48" t="s">
        <v>37</v>
      </c>
      <c r="H1035" s="50">
        <v>45037</v>
      </c>
      <c r="I1035" s="50">
        <v>46203</v>
      </c>
      <c r="J1035" s="39"/>
    </row>
    <row r="1036" ht="18" customHeight="1" spans="1:10">
      <c r="A1036" s="46" t="s">
        <v>5664</v>
      </c>
      <c r="B1036" s="47" t="s">
        <v>5665</v>
      </c>
      <c r="C1036" s="48">
        <v>13265435122</v>
      </c>
      <c r="D1036" s="48" t="s">
        <v>1046</v>
      </c>
      <c r="E1036" s="49" t="s">
        <v>5666</v>
      </c>
      <c r="F1036" s="48" t="s">
        <v>36</v>
      </c>
      <c r="G1036" s="48" t="s">
        <v>58</v>
      </c>
      <c r="H1036" s="50">
        <v>44193</v>
      </c>
      <c r="I1036" s="50">
        <v>44742</v>
      </c>
      <c r="J1036" s="39"/>
    </row>
    <row r="1037" ht="18" customHeight="1" spans="1:10">
      <c r="A1037" s="46" t="s">
        <v>1260</v>
      </c>
      <c r="B1037" s="47" t="s">
        <v>658</v>
      </c>
      <c r="C1037" s="48">
        <v>13815258113</v>
      </c>
      <c r="D1037" s="48" t="s">
        <v>50</v>
      </c>
      <c r="E1037" s="49" t="s">
        <v>1262</v>
      </c>
      <c r="F1037" s="48" t="s">
        <v>121</v>
      </c>
      <c r="G1037" s="48" t="s">
        <v>58</v>
      </c>
      <c r="H1037" s="50">
        <v>44183</v>
      </c>
      <c r="I1037" s="50">
        <v>46203</v>
      </c>
      <c r="J1037" s="39"/>
    </row>
    <row r="1038" ht="18" customHeight="1" spans="1:10">
      <c r="A1038" s="46" t="s">
        <v>1257</v>
      </c>
      <c r="B1038" s="47" t="s">
        <v>5667</v>
      </c>
      <c r="C1038" s="48">
        <v>13502841281</v>
      </c>
      <c r="D1038" s="48" t="s">
        <v>217</v>
      </c>
      <c r="E1038" s="49" t="s">
        <v>1259</v>
      </c>
      <c r="F1038" s="48" t="s">
        <v>36</v>
      </c>
      <c r="G1038" s="48" t="s">
        <v>58</v>
      </c>
      <c r="H1038" s="50">
        <v>44182</v>
      </c>
      <c r="I1038" s="50">
        <v>45838</v>
      </c>
      <c r="J1038" s="39"/>
    </row>
    <row r="1039" ht="18" customHeight="1" spans="1:10">
      <c r="A1039" s="46" t="s">
        <v>5668</v>
      </c>
      <c r="B1039" s="47" t="s">
        <v>5669</v>
      </c>
      <c r="C1039" s="48">
        <v>13926251235</v>
      </c>
      <c r="D1039" s="48" t="s">
        <v>2152</v>
      </c>
      <c r="E1039" s="49" t="s">
        <v>5670</v>
      </c>
      <c r="F1039" s="48" t="s">
        <v>67</v>
      </c>
      <c r="G1039" s="48" t="s">
        <v>58</v>
      </c>
      <c r="H1039" s="50">
        <v>44183</v>
      </c>
      <c r="I1039" s="50">
        <v>44742</v>
      </c>
      <c r="J1039" s="39"/>
    </row>
    <row r="1040" ht="18" customHeight="1" spans="1:10">
      <c r="A1040" s="46" t="s">
        <v>5671</v>
      </c>
      <c r="B1040" s="47" t="s">
        <v>5672</v>
      </c>
      <c r="C1040" s="48">
        <v>18646655333</v>
      </c>
      <c r="D1040" s="48" t="s">
        <v>44</v>
      </c>
      <c r="E1040" s="49" t="s">
        <v>5673</v>
      </c>
      <c r="F1040" s="48" t="s">
        <v>62</v>
      </c>
      <c r="G1040" s="48" t="s">
        <v>58</v>
      </c>
      <c r="H1040" s="50">
        <v>44202</v>
      </c>
      <c r="I1040" s="50">
        <v>44742</v>
      </c>
      <c r="J1040" s="39"/>
    </row>
    <row r="1041" ht="18" customHeight="1" spans="1:10">
      <c r="A1041" s="46" t="s">
        <v>3686</v>
      </c>
      <c r="B1041" s="47" t="s">
        <v>2206</v>
      </c>
      <c r="C1041" s="48">
        <v>18910873342</v>
      </c>
      <c r="D1041" s="48" t="s">
        <v>68</v>
      </c>
      <c r="E1041" s="49" t="s">
        <v>5674</v>
      </c>
      <c r="F1041" s="48" t="s">
        <v>48</v>
      </c>
      <c r="G1041" s="48" t="s">
        <v>58</v>
      </c>
      <c r="H1041" s="50">
        <v>44188</v>
      </c>
      <c r="I1041" s="50">
        <v>44742</v>
      </c>
      <c r="J1041" s="39"/>
    </row>
    <row r="1042" ht="18" customHeight="1" spans="1:10">
      <c r="A1042" s="46" t="s">
        <v>5675</v>
      </c>
      <c r="B1042" s="47" t="s">
        <v>5676</v>
      </c>
      <c r="C1042" s="48">
        <v>13520201129</v>
      </c>
      <c r="D1042" s="48" t="s">
        <v>57</v>
      </c>
      <c r="E1042" s="49" t="s">
        <v>5677</v>
      </c>
      <c r="F1042" s="48" t="s">
        <v>48</v>
      </c>
      <c r="G1042" s="48" t="s">
        <v>58</v>
      </c>
      <c r="H1042" s="50">
        <v>44202</v>
      </c>
      <c r="I1042" s="50">
        <v>45107</v>
      </c>
      <c r="J1042" s="39"/>
    </row>
    <row r="1043" ht="18" customHeight="1" spans="1:10">
      <c r="A1043" s="46" t="s">
        <v>1253</v>
      </c>
      <c r="B1043" s="47" t="s">
        <v>1254</v>
      </c>
      <c r="C1043" s="48">
        <v>18621692310</v>
      </c>
      <c r="D1043" s="48" t="s">
        <v>68</v>
      </c>
      <c r="E1043" s="49" t="s">
        <v>1256</v>
      </c>
      <c r="F1043" s="48" t="s">
        <v>62</v>
      </c>
      <c r="G1043" s="48" t="s">
        <v>58</v>
      </c>
      <c r="H1043" s="50">
        <v>44181</v>
      </c>
      <c r="I1043" s="50">
        <v>45838</v>
      </c>
      <c r="J1043" s="39"/>
    </row>
    <row r="1044" ht="18" customHeight="1" spans="1:10">
      <c r="A1044" s="46" t="s">
        <v>1246</v>
      </c>
      <c r="B1044" s="47" t="s">
        <v>1247</v>
      </c>
      <c r="C1044" s="48">
        <v>18614043303</v>
      </c>
      <c r="D1044" s="48" t="s">
        <v>68</v>
      </c>
      <c r="E1044" s="49" t="s">
        <v>1248</v>
      </c>
      <c r="F1044" s="48" t="s">
        <v>507</v>
      </c>
      <c r="G1044" s="48" t="s">
        <v>58</v>
      </c>
      <c r="H1044" s="50">
        <v>44175</v>
      </c>
      <c r="I1044" s="50">
        <v>45622</v>
      </c>
      <c r="J1044" s="39"/>
    </row>
    <row r="1045" ht="18" customHeight="1" spans="1:10">
      <c r="A1045" s="46" t="s">
        <v>1249</v>
      </c>
      <c r="B1045" s="47" t="s">
        <v>1250</v>
      </c>
      <c r="C1045" s="48">
        <v>13918050643</v>
      </c>
      <c r="D1045" s="48" t="s">
        <v>68</v>
      </c>
      <c r="E1045" s="49" t="s">
        <v>1252</v>
      </c>
      <c r="F1045" s="48" t="s">
        <v>62</v>
      </c>
      <c r="G1045" s="48" t="s">
        <v>37</v>
      </c>
      <c r="H1045" s="50">
        <v>44180</v>
      </c>
      <c r="I1045" s="50">
        <v>46203</v>
      </c>
      <c r="J1045" s="39"/>
    </row>
    <row r="1046" ht="18" customHeight="1" spans="1:10">
      <c r="A1046" s="46" t="s">
        <v>5678</v>
      </c>
      <c r="B1046" s="47" t="s">
        <v>5679</v>
      </c>
      <c r="C1046" s="48">
        <v>13564769533</v>
      </c>
      <c r="D1046" s="48" t="s">
        <v>2152</v>
      </c>
      <c r="E1046" s="49" t="s">
        <v>5680</v>
      </c>
      <c r="F1046" s="48" t="s">
        <v>62</v>
      </c>
      <c r="G1046" s="48" t="s">
        <v>58</v>
      </c>
      <c r="H1046" s="50">
        <v>44179</v>
      </c>
      <c r="I1046" s="50">
        <v>45107</v>
      </c>
      <c r="J1046" s="39"/>
    </row>
    <row r="1047" ht="18" customHeight="1" spans="1:10">
      <c r="A1047" s="46" t="s">
        <v>1267</v>
      </c>
      <c r="B1047" s="47" t="s">
        <v>1268</v>
      </c>
      <c r="C1047" s="48">
        <v>13482232023</v>
      </c>
      <c r="D1047" s="48" t="s">
        <v>68</v>
      </c>
      <c r="E1047" s="49" t="s">
        <v>1270</v>
      </c>
      <c r="F1047" s="48" t="s">
        <v>62</v>
      </c>
      <c r="G1047" s="48" t="s">
        <v>58</v>
      </c>
      <c r="H1047" s="50">
        <v>44188</v>
      </c>
      <c r="I1047" s="50">
        <v>45838</v>
      </c>
      <c r="J1047" s="39"/>
    </row>
    <row r="1048" ht="18" customHeight="1" spans="1:10">
      <c r="A1048" s="46" t="s">
        <v>5681</v>
      </c>
      <c r="B1048" s="47" t="s">
        <v>5682</v>
      </c>
      <c r="C1048" s="48">
        <v>17750079777</v>
      </c>
      <c r="D1048" s="48" t="s">
        <v>44</v>
      </c>
      <c r="E1048" s="49" t="s">
        <v>5683</v>
      </c>
      <c r="F1048" s="48" t="s">
        <v>518</v>
      </c>
      <c r="G1048" s="48" t="s">
        <v>58</v>
      </c>
      <c r="H1048" s="50">
        <v>44363</v>
      </c>
      <c r="I1048" s="50">
        <v>44742</v>
      </c>
      <c r="J1048" s="39"/>
    </row>
    <row r="1049" ht="18" customHeight="1" spans="1:10">
      <c r="A1049" s="46" t="s">
        <v>5684</v>
      </c>
      <c r="B1049" s="47" t="s">
        <v>5685</v>
      </c>
      <c r="C1049" s="48">
        <v>15010139558</v>
      </c>
      <c r="D1049" s="48" t="s">
        <v>134</v>
      </c>
      <c r="E1049" s="49" t="s">
        <v>5686</v>
      </c>
      <c r="F1049" s="48" t="s">
        <v>48</v>
      </c>
      <c r="G1049" s="48" t="s">
        <v>58</v>
      </c>
      <c r="H1049" s="50">
        <v>44169</v>
      </c>
      <c r="I1049" s="50">
        <v>44742</v>
      </c>
      <c r="J1049" s="39"/>
    </row>
    <row r="1050" ht="18" customHeight="1" spans="1:10">
      <c r="A1050" s="46" t="s">
        <v>2483</v>
      </c>
      <c r="B1050" s="47" t="s">
        <v>5687</v>
      </c>
      <c r="C1050" s="48">
        <v>18510239042</v>
      </c>
      <c r="D1050" s="48" t="s">
        <v>50</v>
      </c>
      <c r="E1050" s="49" t="s">
        <v>2486</v>
      </c>
      <c r="F1050" s="48" t="s">
        <v>48</v>
      </c>
      <c r="G1050" s="48" t="s">
        <v>58</v>
      </c>
      <c r="H1050" s="50">
        <v>44179</v>
      </c>
      <c r="I1050" s="50">
        <v>46022</v>
      </c>
      <c r="J1050" s="39"/>
    </row>
    <row r="1051" ht="18" customHeight="1" spans="1:10">
      <c r="A1051" s="46" t="s">
        <v>1244</v>
      </c>
      <c r="B1051" s="47" t="s">
        <v>4256</v>
      </c>
      <c r="C1051" s="48">
        <v>13693203342</v>
      </c>
      <c r="D1051" s="48" t="s">
        <v>44</v>
      </c>
      <c r="E1051" s="49" t="s">
        <v>1245</v>
      </c>
      <c r="F1051" s="48" t="s">
        <v>48</v>
      </c>
      <c r="G1051" s="48" t="s">
        <v>37</v>
      </c>
      <c r="H1051" s="50">
        <v>44174</v>
      </c>
      <c r="I1051" s="50">
        <v>46203</v>
      </c>
      <c r="J1051" s="39"/>
    </row>
    <row r="1052" ht="18" customHeight="1" spans="1:10">
      <c r="A1052" s="46" t="s">
        <v>1234</v>
      </c>
      <c r="B1052" s="47" t="s">
        <v>5688</v>
      </c>
      <c r="C1052" s="48">
        <v>13911762825</v>
      </c>
      <c r="D1052" s="48" t="s">
        <v>68</v>
      </c>
      <c r="E1052" s="49" t="s">
        <v>1237</v>
      </c>
      <c r="F1052" s="48" t="s">
        <v>48</v>
      </c>
      <c r="G1052" s="48" t="s">
        <v>37</v>
      </c>
      <c r="H1052" s="50">
        <v>44988</v>
      </c>
      <c r="I1052" s="50">
        <v>46203</v>
      </c>
      <c r="J1052" s="39"/>
    </row>
    <row r="1053" ht="18" customHeight="1" spans="1:10">
      <c r="A1053" s="46" t="s">
        <v>5689</v>
      </c>
      <c r="B1053" s="47" t="s">
        <v>3894</v>
      </c>
      <c r="C1053" s="48">
        <v>18626880286</v>
      </c>
      <c r="D1053" s="48" t="s">
        <v>50</v>
      </c>
      <c r="E1053" s="49" t="s">
        <v>5690</v>
      </c>
      <c r="F1053" s="48" t="s">
        <v>42</v>
      </c>
      <c r="G1053" s="48" t="s">
        <v>58</v>
      </c>
      <c r="H1053" s="50">
        <v>44175</v>
      </c>
      <c r="I1053" s="50">
        <v>45473</v>
      </c>
      <c r="J1053" s="39"/>
    </row>
    <row r="1054" ht="18" customHeight="1" spans="1:10">
      <c r="A1054" s="46" t="s">
        <v>1238</v>
      </c>
      <c r="B1054" s="47" t="s">
        <v>1239</v>
      </c>
      <c r="C1054" s="48">
        <v>13882217466</v>
      </c>
      <c r="D1054" s="48" t="s">
        <v>68</v>
      </c>
      <c r="E1054" s="49" t="s">
        <v>1240</v>
      </c>
      <c r="F1054" s="48" t="s">
        <v>62</v>
      </c>
      <c r="G1054" s="48" t="s">
        <v>37</v>
      </c>
      <c r="H1054" s="50">
        <v>44169</v>
      </c>
      <c r="I1054" s="50">
        <v>46203</v>
      </c>
      <c r="J1054" s="39"/>
    </row>
    <row r="1055" ht="18" customHeight="1" spans="1:10">
      <c r="A1055" s="46" t="s">
        <v>1226</v>
      </c>
      <c r="B1055" s="47" t="s">
        <v>5691</v>
      </c>
      <c r="C1055" s="48">
        <v>18566665530</v>
      </c>
      <c r="D1055" s="48" t="s">
        <v>68</v>
      </c>
      <c r="E1055" s="49" t="s">
        <v>1229</v>
      </c>
      <c r="F1055" s="48" t="s">
        <v>36</v>
      </c>
      <c r="G1055" s="48" t="s">
        <v>37</v>
      </c>
      <c r="H1055" s="50">
        <v>44162</v>
      </c>
      <c r="I1055" s="50">
        <v>46203</v>
      </c>
      <c r="J1055" s="39"/>
    </row>
    <row r="1056" ht="18" customHeight="1" spans="1:10">
      <c r="A1056" s="46" t="s">
        <v>5692</v>
      </c>
      <c r="B1056" s="47" t="s">
        <v>1811</v>
      </c>
      <c r="C1056" s="48">
        <v>13480831281</v>
      </c>
      <c r="D1056" s="48" t="s">
        <v>68</v>
      </c>
      <c r="E1056" s="49" t="s">
        <v>5693</v>
      </c>
      <c r="F1056" s="48" t="s">
        <v>36</v>
      </c>
      <c r="G1056" s="48" t="s">
        <v>58</v>
      </c>
      <c r="H1056" s="50">
        <v>44203</v>
      </c>
      <c r="I1056" s="50">
        <v>45473</v>
      </c>
      <c r="J1056" s="39"/>
    </row>
    <row r="1057" ht="18" customHeight="1" spans="1:10">
      <c r="A1057" s="46" t="s">
        <v>1230</v>
      </c>
      <c r="B1057" s="47" t="s">
        <v>1231</v>
      </c>
      <c r="C1057" s="48">
        <v>13817712560</v>
      </c>
      <c r="D1057" s="48" t="s">
        <v>68</v>
      </c>
      <c r="E1057" s="49" t="s">
        <v>1233</v>
      </c>
      <c r="F1057" s="48" t="s">
        <v>62</v>
      </c>
      <c r="G1057" s="48" t="s">
        <v>37</v>
      </c>
      <c r="H1057" s="50">
        <v>44988</v>
      </c>
      <c r="I1057" s="50">
        <v>46203</v>
      </c>
      <c r="J1057" s="39"/>
    </row>
    <row r="1058" ht="18" customHeight="1" spans="1:10">
      <c r="A1058" s="46" t="s">
        <v>1223</v>
      </c>
      <c r="B1058" s="47" t="s">
        <v>1224</v>
      </c>
      <c r="C1058" s="48">
        <v>13926486586</v>
      </c>
      <c r="D1058" s="48" t="s">
        <v>57</v>
      </c>
      <c r="E1058" s="49" t="s">
        <v>1225</v>
      </c>
      <c r="F1058" s="48" t="s">
        <v>67</v>
      </c>
      <c r="G1058" s="48" t="s">
        <v>37</v>
      </c>
      <c r="H1058" s="50">
        <v>44162</v>
      </c>
      <c r="I1058" s="50">
        <v>46203</v>
      </c>
      <c r="J1058" s="39"/>
    </row>
    <row r="1059" ht="18" customHeight="1" spans="1:10">
      <c r="A1059" s="46" t="s">
        <v>1391</v>
      </c>
      <c r="B1059" s="47" t="s">
        <v>1392</v>
      </c>
      <c r="C1059" s="48">
        <v>15010585939</v>
      </c>
      <c r="D1059" s="48" t="s">
        <v>50</v>
      </c>
      <c r="E1059" s="49" t="s">
        <v>1393</v>
      </c>
      <c r="F1059" s="48" t="s">
        <v>48</v>
      </c>
      <c r="G1059" s="48" t="s">
        <v>37</v>
      </c>
      <c r="H1059" s="50">
        <v>44369</v>
      </c>
      <c r="I1059" s="50">
        <v>46203</v>
      </c>
      <c r="J1059" s="39"/>
    </row>
    <row r="1060" ht="18" customHeight="1" spans="1:10">
      <c r="A1060" s="46" t="s">
        <v>1288</v>
      </c>
      <c r="B1060" s="47" t="s">
        <v>5694</v>
      </c>
      <c r="C1060" s="48">
        <v>18143468986</v>
      </c>
      <c r="D1060" s="48" t="s">
        <v>44</v>
      </c>
      <c r="E1060" s="49" t="s">
        <v>1290</v>
      </c>
      <c r="F1060" s="48" t="s">
        <v>42</v>
      </c>
      <c r="G1060" s="48" t="s">
        <v>37</v>
      </c>
      <c r="H1060" s="50">
        <v>44235</v>
      </c>
      <c r="I1060" s="50">
        <v>46203</v>
      </c>
      <c r="J1060" s="39"/>
    </row>
    <row r="1061" ht="18" customHeight="1" spans="1:10">
      <c r="A1061" s="46" t="s">
        <v>5695</v>
      </c>
      <c r="B1061" s="47" t="s">
        <v>5696</v>
      </c>
      <c r="C1061" s="48">
        <v>13925226869</v>
      </c>
      <c r="D1061" s="48" t="s">
        <v>138</v>
      </c>
      <c r="E1061" s="49" t="s">
        <v>5697</v>
      </c>
      <c r="F1061" s="48" t="s">
        <v>308</v>
      </c>
      <c r="G1061" s="48" t="s">
        <v>58</v>
      </c>
      <c r="H1061" s="50">
        <v>44158</v>
      </c>
      <c r="I1061" s="50">
        <v>45582</v>
      </c>
      <c r="J1061" s="39"/>
    </row>
    <row r="1062" ht="18" customHeight="1" spans="1:10">
      <c r="A1062" s="46" t="s">
        <v>1220</v>
      </c>
      <c r="B1062" s="47" t="s">
        <v>1221</v>
      </c>
      <c r="C1062" s="48">
        <v>13428858069</v>
      </c>
      <c r="D1062" s="48" t="s">
        <v>44</v>
      </c>
      <c r="E1062" s="49" t="s">
        <v>1222</v>
      </c>
      <c r="F1062" s="48" t="s">
        <v>67</v>
      </c>
      <c r="G1062" s="48" t="s">
        <v>37</v>
      </c>
      <c r="H1062" s="50">
        <v>44162</v>
      </c>
      <c r="I1062" s="50">
        <v>46203</v>
      </c>
      <c r="J1062" s="39"/>
    </row>
    <row r="1063" ht="18" customHeight="1" spans="1:10">
      <c r="A1063" s="46" t="s">
        <v>5698</v>
      </c>
      <c r="B1063" s="47" t="s">
        <v>5699</v>
      </c>
      <c r="C1063" s="48">
        <v>13521111869</v>
      </c>
      <c r="D1063" s="48" t="s">
        <v>68</v>
      </c>
      <c r="E1063" s="49" t="s">
        <v>5700</v>
      </c>
      <c r="F1063" s="48" t="s">
        <v>48</v>
      </c>
      <c r="G1063" s="48" t="s">
        <v>58</v>
      </c>
      <c r="H1063" s="50">
        <v>44141</v>
      </c>
      <c r="I1063" s="50">
        <v>44742</v>
      </c>
      <c r="J1063" s="39"/>
    </row>
    <row r="1064" ht="18" customHeight="1" spans="1:10">
      <c r="A1064" s="46" t="s">
        <v>5701</v>
      </c>
      <c r="B1064" s="47" t="s">
        <v>5247</v>
      </c>
      <c r="C1064" s="48">
        <v>13600166463</v>
      </c>
      <c r="D1064" s="48" t="s">
        <v>68</v>
      </c>
      <c r="E1064" s="49" t="s">
        <v>5702</v>
      </c>
      <c r="F1064" s="48" t="s">
        <v>67</v>
      </c>
      <c r="G1064" s="48" t="s">
        <v>58</v>
      </c>
      <c r="H1064" s="50">
        <v>44144</v>
      </c>
      <c r="I1064" s="50">
        <v>45473</v>
      </c>
      <c r="J1064" s="39"/>
    </row>
    <row r="1065" ht="18" customHeight="1" spans="1:10">
      <c r="A1065" s="46" t="s">
        <v>5703</v>
      </c>
      <c r="B1065" s="47" t="s">
        <v>5704</v>
      </c>
      <c r="C1065" s="48">
        <v>18681459809</v>
      </c>
      <c r="D1065" s="48" t="s">
        <v>134</v>
      </c>
      <c r="E1065" s="49" t="s">
        <v>5705</v>
      </c>
      <c r="F1065" s="48" t="s">
        <v>67</v>
      </c>
      <c r="G1065" s="48" t="s">
        <v>58</v>
      </c>
      <c r="H1065" s="50">
        <v>44146</v>
      </c>
      <c r="I1065" s="50">
        <v>45107</v>
      </c>
      <c r="J1065" s="39"/>
    </row>
    <row r="1066" ht="18" customHeight="1" spans="1:10">
      <c r="A1066" s="46" t="s">
        <v>5706</v>
      </c>
      <c r="B1066" s="47" t="s">
        <v>5707</v>
      </c>
      <c r="C1066" s="48">
        <v>15013245764</v>
      </c>
      <c r="D1066" s="48" t="s">
        <v>134</v>
      </c>
      <c r="E1066" s="49" t="s">
        <v>5708</v>
      </c>
      <c r="F1066" s="48" t="s">
        <v>67</v>
      </c>
      <c r="G1066" s="48" t="s">
        <v>58</v>
      </c>
      <c r="H1066" s="50">
        <v>44175</v>
      </c>
      <c r="I1066" s="50">
        <v>45107</v>
      </c>
      <c r="J1066" s="39"/>
    </row>
    <row r="1067" ht="18" customHeight="1" spans="1:10">
      <c r="A1067" s="46" t="s">
        <v>1345</v>
      </c>
      <c r="B1067" s="47" t="s">
        <v>1346</v>
      </c>
      <c r="C1067" s="48">
        <v>15089897589</v>
      </c>
      <c r="D1067" s="48" t="s">
        <v>68</v>
      </c>
      <c r="E1067" s="49" t="s">
        <v>1347</v>
      </c>
      <c r="F1067" s="48" t="s">
        <v>67</v>
      </c>
      <c r="G1067" s="48" t="s">
        <v>37</v>
      </c>
      <c r="H1067" s="50">
        <v>44324</v>
      </c>
      <c r="I1067" s="50">
        <v>46203</v>
      </c>
      <c r="J1067" s="39"/>
    </row>
    <row r="1068" ht="18" customHeight="1" spans="1:10">
      <c r="A1068" s="46" t="s">
        <v>5709</v>
      </c>
      <c r="B1068" s="47" t="s">
        <v>5710</v>
      </c>
      <c r="C1068" s="48">
        <v>15910532052</v>
      </c>
      <c r="D1068" s="48" t="s">
        <v>68</v>
      </c>
      <c r="E1068" s="49" t="s">
        <v>5711</v>
      </c>
      <c r="F1068" s="48" t="s">
        <v>308</v>
      </c>
      <c r="G1068" s="48" t="s">
        <v>58</v>
      </c>
      <c r="H1068" s="50">
        <v>44148</v>
      </c>
      <c r="I1068" s="50">
        <v>45473</v>
      </c>
      <c r="J1068" s="39"/>
    </row>
    <row r="1069" ht="18" customHeight="1" spans="1:10">
      <c r="A1069" s="46" t="s">
        <v>1217</v>
      </c>
      <c r="B1069" s="47" t="s">
        <v>1218</v>
      </c>
      <c r="C1069" s="48">
        <v>15618328019</v>
      </c>
      <c r="D1069" s="48" t="s">
        <v>44</v>
      </c>
      <c r="E1069" s="49" t="s">
        <v>1219</v>
      </c>
      <c r="F1069" s="48" t="s">
        <v>62</v>
      </c>
      <c r="G1069" s="48" t="s">
        <v>37</v>
      </c>
      <c r="H1069" s="50">
        <v>44145</v>
      </c>
      <c r="I1069" s="50">
        <v>46203</v>
      </c>
      <c r="J1069" s="39"/>
    </row>
    <row r="1070" ht="18" customHeight="1" spans="1:10">
      <c r="A1070" s="46" t="s">
        <v>1207</v>
      </c>
      <c r="B1070" s="47" t="s">
        <v>1208</v>
      </c>
      <c r="C1070" s="48">
        <v>13770982781</v>
      </c>
      <c r="D1070" s="48" t="s">
        <v>44</v>
      </c>
      <c r="E1070" s="49" t="s">
        <v>1209</v>
      </c>
      <c r="F1070" s="48" t="s">
        <v>241</v>
      </c>
      <c r="G1070" s="48" t="s">
        <v>37</v>
      </c>
      <c r="H1070" s="50">
        <v>44134</v>
      </c>
      <c r="I1070" s="50">
        <v>46203</v>
      </c>
      <c r="J1070" s="39"/>
    </row>
    <row r="1071" ht="18" customHeight="1" spans="1:10">
      <c r="A1071" s="46" t="s">
        <v>5712</v>
      </c>
      <c r="B1071" s="47" t="s">
        <v>1146</v>
      </c>
      <c r="C1071" s="48">
        <v>13430819292</v>
      </c>
      <c r="D1071" s="48" t="s">
        <v>68</v>
      </c>
      <c r="E1071" s="49" t="s">
        <v>5713</v>
      </c>
      <c r="F1071" s="48" t="s">
        <v>36</v>
      </c>
      <c r="G1071" s="48" t="s">
        <v>58</v>
      </c>
      <c r="H1071" s="50">
        <v>44250</v>
      </c>
      <c r="I1071" s="50">
        <v>44742</v>
      </c>
      <c r="J1071" s="39"/>
    </row>
    <row r="1072" ht="18" customHeight="1" spans="1:10">
      <c r="A1072" s="46" t="s">
        <v>5714</v>
      </c>
      <c r="B1072" s="47" t="s">
        <v>5715</v>
      </c>
      <c r="C1072" s="48">
        <v>17757187086</v>
      </c>
      <c r="D1072" s="48" t="s">
        <v>68</v>
      </c>
      <c r="E1072" s="49" t="s">
        <v>5716</v>
      </c>
      <c r="F1072" s="48" t="s">
        <v>48</v>
      </c>
      <c r="G1072" s="48" t="s">
        <v>58</v>
      </c>
      <c r="H1072" s="50">
        <v>44490</v>
      </c>
      <c r="I1072" s="50">
        <v>44742</v>
      </c>
      <c r="J1072" s="39"/>
    </row>
    <row r="1073" ht="18" customHeight="1" spans="1:10">
      <c r="A1073" s="46" t="s">
        <v>5717</v>
      </c>
      <c r="B1073" s="47" t="s">
        <v>5718</v>
      </c>
      <c r="C1073" s="48">
        <v>18688988968</v>
      </c>
      <c r="D1073" s="48" t="s">
        <v>1046</v>
      </c>
      <c r="E1073" s="49" t="s">
        <v>5719</v>
      </c>
      <c r="F1073" s="48" t="s">
        <v>36</v>
      </c>
      <c r="G1073" s="48" t="s">
        <v>58</v>
      </c>
      <c r="H1073" s="50">
        <v>44144</v>
      </c>
      <c r="I1073" s="50">
        <v>44742</v>
      </c>
      <c r="J1073" s="39"/>
    </row>
    <row r="1074" ht="18" customHeight="1" spans="1:10">
      <c r="A1074" s="46" t="s">
        <v>1204</v>
      </c>
      <c r="B1074" s="47" t="s">
        <v>5720</v>
      </c>
      <c r="C1074" s="48">
        <v>13802881486</v>
      </c>
      <c r="D1074" s="48" t="s">
        <v>217</v>
      </c>
      <c r="E1074" s="49" t="s">
        <v>1206</v>
      </c>
      <c r="F1074" s="48" t="s">
        <v>67</v>
      </c>
      <c r="G1074" s="48" t="s">
        <v>37</v>
      </c>
      <c r="H1074" s="50">
        <v>44130</v>
      </c>
      <c r="I1074" s="50">
        <v>46203</v>
      </c>
      <c r="J1074" s="39"/>
    </row>
    <row r="1075" ht="18" customHeight="1" spans="1:10">
      <c r="A1075" s="46" t="s">
        <v>1214</v>
      </c>
      <c r="B1075" s="47" t="s">
        <v>5390</v>
      </c>
      <c r="C1075" s="48">
        <v>18665834494</v>
      </c>
      <c r="D1075" s="48" t="s">
        <v>57</v>
      </c>
      <c r="E1075" s="49" t="s">
        <v>1216</v>
      </c>
      <c r="F1075" s="48" t="s">
        <v>36</v>
      </c>
      <c r="G1075" s="48" t="s">
        <v>37</v>
      </c>
      <c r="H1075" s="50">
        <v>44132</v>
      </c>
      <c r="I1075" s="50">
        <v>46203</v>
      </c>
      <c r="J1075" s="39"/>
    </row>
    <row r="1076" ht="18" customHeight="1" spans="1:10">
      <c r="A1076" s="46" t="s">
        <v>1200</v>
      </c>
      <c r="B1076" s="47" t="s">
        <v>5721</v>
      </c>
      <c r="C1076" s="48">
        <v>18600360519</v>
      </c>
      <c r="D1076" s="48" t="s">
        <v>1046</v>
      </c>
      <c r="E1076" s="49" t="s">
        <v>1203</v>
      </c>
      <c r="F1076" s="48" t="s">
        <v>48</v>
      </c>
      <c r="G1076" s="48" t="s">
        <v>37</v>
      </c>
      <c r="H1076" s="50">
        <v>44130</v>
      </c>
      <c r="I1076" s="50">
        <v>46203</v>
      </c>
      <c r="J1076" s="39"/>
    </row>
    <row r="1077" ht="18" customHeight="1" spans="1:10">
      <c r="A1077" s="46" t="s">
        <v>5722</v>
      </c>
      <c r="B1077" s="47" t="s">
        <v>4686</v>
      </c>
      <c r="C1077" s="48">
        <v>13770526225</v>
      </c>
      <c r="D1077" s="48" t="s">
        <v>68</v>
      </c>
      <c r="E1077" s="49" t="s">
        <v>5723</v>
      </c>
      <c r="F1077" s="48" t="s">
        <v>48</v>
      </c>
      <c r="G1077" s="48" t="s">
        <v>58</v>
      </c>
      <c r="H1077" s="50">
        <v>44119</v>
      </c>
      <c r="I1077" s="50">
        <v>44377</v>
      </c>
      <c r="J1077" s="39"/>
    </row>
    <row r="1078" ht="18" customHeight="1" spans="1:10">
      <c r="A1078" s="46" t="s">
        <v>1210</v>
      </c>
      <c r="B1078" s="47" t="s">
        <v>1211</v>
      </c>
      <c r="C1078" s="48">
        <v>18621380006</v>
      </c>
      <c r="D1078" s="48" t="s">
        <v>68</v>
      </c>
      <c r="E1078" s="49" t="s">
        <v>1213</v>
      </c>
      <c r="F1078" s="48" t="s">
        <v>62</v>
      </c>
      <c r="G1078" s="48" t="s">
        <v>37</v>
      </c>
      <c r="H1078" s="50">
        <v>44987</v>
      </c>
      <c r="I1078" s="50">
        <v>46203</v>
      </c>
      <c r="J1078" s="39"/>
    </row>
    <row r="1079" ht="18" customHeight="1" spans="1:10">
      <c r="A1079" s="46" t="s">
        <v>5724</v>
      </c>
      <c r="B1079" s="47" t="s">
        <v>5725</v>
      </c>
      <c r="C1079" s="48">
        <v>13851799069</v>
      </c>
      <c r="D1079" s="48" t="s">
        <v>68</v>
      </c>
      <c r="E1079" s="49" t="s">
        <v>5726</v>
      </c>
      <c r="F1079" s="48" t="s">
        <v>241</v>
      </c>
      <c r="G1079" s="48" t="s">
        <v>58</v>
      </c>
      <c r="H1079" s="50">
        <v>44130</v>
      </c>
      <c r="I1079" s="50">
        <v>44377</v>
      </c>
      <c r="J1079" s="39"/>
    </row>
    <row r="1080" ht="18" customHeight="1" spans="1:10">
      <c r="A1080" s="46" t="s">
        <v>5727</v>
      </c>
      <c r="B1080" s="47" t="s">
        <v>4912</v>
      </c>
      <c r="C1080" s="48">
        <v>17751013323</v>
      </c>
      <c r="D1080" s="48" t="s">
        <v>68</v>
      </c>
      <c r="E1080" s="49" t="s">
        <v>5728</v>
      </c>
      <c r="F1080" s="48" t="s">
        <v>241</v>
      </c>
      <c r="G1080" s="48" t="s">
        <v>58</v>
      </c>
      <c r="H1080" s="50">
        <v>44119</v>
      </c>
      <c r="I1080" s="50">
        <v>45473</v>
      </c>
      <c r="J1080" s="39"/>
    </row>
    <row r="1081" ht="18" customHeight="1" spans="1:10">
      <c r="A1081" s="46" t="s">
        <v>5729</v>
      </c>
      <c r="B1081" s="47" t="s">
        <v>5730</v>
      </c>
      <c r="C1081" s="48">
        <v>18610291253</v>
      </c>
      <c r="D1081" s="48" t="s">
        <v>134</v>
      </c>
      <c r="E1081" s="49" t="s">
        <v>5731</v>
      </c>
      <c r="F1081" s="48" t="s">
        <v>48</v>
      </c>
      <c r="G1081" s="48" t="s">
        <v>58</v>
      </c>
      <c r="H1081" s="50">
        <v>44113</v>
      </c>
      <c r="I1081" s="50">
        <v>44377</v>
      </c>
      <c r="J1081" s="39"/>
    </row>
    <row r="1082" ht="18" customHeight="1" spans="1:10">
      <c r="A1082" s="46" t="s">
        <v>1975</v>
      </c>
      <c r="B1082" s="47" t="s">
        <v>1976</v>
      </c>
      <c r="C1082" s="48">
        <v>18069785975</v>
      </c>
      <c r="D1082" s="48" t="s">
        <v>44</v>
      </c>
      <c r="E1082" s="49" t="s">
        <v>1977</v>
      </c>
      <c r="F1082" s="48" t="s">
        <v>89</v>
      </c>
      <c r="G1082" s="48" t="s">
        <v>58</v>
      </c>
      <c r="H1082" s="50">
        <v>45012</v>
      </c>
      <c r="I1082" s="50">
        <v>45838</v>
      </c>
      <c r="J1082" s="39"/>
    </row>
    <row r="1083" ht="18" customHeight="1" spans="1:10">
      <c r="A1083" s="46" t="s">
        <v>5732</v>
      </c>
      <c r="B1083" s="47" t="s">
        <v>5733</v>
      </c>
      <c r="C1083" s="48">
        <v>18501305007</v>
      </c>
      <c r="D1083" s="48" t="s">
        <v>57</v>
      </c>
      <c r="E1083" s="49" t="s">
        <v>5734</v>
      </c>
      <c r="F1083" s="48" t="s">
        <v>48</v>
      </c>
      <c r="G1083" s="48" t="s">
        <v>58</v>
      </c>
      <c r="H1083" s="50">
        <v>44145</v>
      </c>
      <c r="I1083" s="50">
        <v>44742</v>
      </c>
      <c r="J1083" s="39"/>
    </row>
    <row r="1084" ht="18" customHeight="1" spans="1:10">
      <c r="A1084" s="46" t="s">
        <v>1263</v>
      </c>
      <c r="B1084" s="47" t="s">
        <v>4800</v>
      </c>
      <c r="C1084" s="48">
        <v>18925032932</v>
      </c>
      <c r="D1084" s="48" t="s">
        <v>68</v>
      </c>
      <c r="E1084" s="49" t="s">
        <v>1266</v>
      </c>
      <c r="F1084" s="48" t="s">
        <v>67</v>
      </c>
      <c r="G1084" s="48" t="s">
        <v>37</v>
      </c>
      <c r="H1084" s="50">
        <v>44188</v>
      </c>
      <c r="I1084" s="50">
        <v>46203</v>
      </c>
      <c r="J1084" s="39"/>
    </row>
    <row r="1085" ht="18" customHeight="1" spans="1:10">
      <c r="A1085" s="46" t="s">
        <v>5735</v>
      </c>
      <c r="B1085" s="47" t="s">
        <v>5736</v>
      </c>
      <c r="C1085" s="48">
        <v>18680533156</v>
      </c>
      <c r="D1085" s="48" t="s">
        <v>134</v>
      </c>
      <c r="E1085" s="49" t="s">
        <v>5737</v>
      </c>
      <c r="F1085" s="48" t="s">
        <v>507</v>
      </c>
      <c r="G1085" s="48" t="s">
        <v>58</v>
      </c>
      <c r="H1085" s="50">
        <v>44158</v>
      </c>
      <c r="I1085" s="50">
        <v>44742</v>
      </c>
      <c r="J1085" s="39"/>
    </row>
    <row r="1086" ht="18" customHeight="1" spans="1:10">
      <c r="A1086" s="46" t="s">
        <v>5738</v>
      </c>
      <c r="B1086" s="47" t="s">
        <v>5739</v>
      </c>
      <c r="C1086" s="48">
        <v>13391189680</v>
      </c>
      <c r="D1086" s="48" t="s">
        <v>363</v>
      </c>
      <c r="E1086" s="49" t="s">
        <v>5740</v>
      </c>
      <c r="F1086" s="48" t="s">
        <v>62</v>
      </c>
      <c r="G1086" s="48" t="s">
        <v>58</v>
      </c>
      <c r="H1086" s="50">
        <v>44103</v>
      </c>
      <c r="I1086" s="50">
        <v>44377</v>
      </c>
      <c r="J1086" s="39"/>
    </row>
    <row r="1087" ht="18" customHeight="1" spans="1:10">
      <c r="A1087" s="46" t="s">
        <v>5741</v>
      </c>
      <c r="B1087" s="47" t="s">
        <v>5742</v>
      </c>
      <c r="C1087" s="48">
        <v>18657196606</v>
      </c>
      <c r="D1087" s="48" t="s">
        <v>50</v>
      </c>
      <c r="E1087" s="49" t="s">
        <v>5743</v>
      </c>
      <c r="F1087" s="48" t="s">
        <v>42</v>
      </c>
      <c r="G1087" s="48" t="s">
        <v>58</v>
      </c>
      <c r="H1087" s="50">
        <v>44113</v>
      </c>
      <c r="I1087" s="50">
        <v>45107</v>
      </c>
      <c r="J1087" s="39"/>
    </row>
    <row r="1088" ht="18" customHeight="1" spans="1:10">
      <c r="A1088" s="46" t="s">
        <v>5744</v>
      </c>
      <c r="B1088" s="47" t="s">
        <v>5745</v>
      </c>
      <c r="C1088" s="48">
        <v>13764701577</v>
      </c>
      <c r="D1088" s="48" t="s">
        <v>217</v>
      </c>
      <c r="E1088" s="49" t="s">
        <v>5746</v>
      </c>
      <c r="F1088" s="48" t="s">
        <v>62</v>
      </c>
      <c r="G1088" s="48" t="s">
        <v>58</v>
      </c>
      <c r="H1088" s="50">
        <v>44104</v>
      </c>
      <c r="I1088" s="50">
        <v>44742</v>
      </c>
      <c r="J1088" s="39"/>
    </row>
    <row r="1089" ht="18" customHeight="1" spans="1:10">
      <c r="A1089" s="46" t="s">
        <v>2629</v>
      </c>
      <c r="B1089" s="47" t="s">
        <v>2288</v>
      </c>
      <c r="C1089" s="48">
        <v>15968152076</v>
      </c>
      <c r="D1089" s="48" t="s">
        <v>68</v>
      </c>
      <c r="E1089" s="49" t="s">
        <v>2631</v>
      </c>
      <c r="F1089" s="48" t="s">
        <v>36</v>
      </c>
      <c r="G1089" s="48" t="s">
        <v>58</v>
      </c>
      <c r="H1089" s="50">
        <v>45327</v>
      </c>
      <c r="I1089" s="50">
        <v>46203</v>
      </c>
      <c r="J1089" s="39"/>
    </row>
    <row r="1090" ht="18" customHeight="1" spans="1:10">
      <c r="A1090" s="46" t="s">
        <v>5747</v>
      </c>
      <c r="B1090" s="47" t="s">
        <v>5748</v>
      </c>
      <c r="C1090" s="48">
        <v>13681954279</v>
      </c>
      <c r="D1090" s="48" t="s">
        <v>1046</v>
      </c>
      <c r="E1090" s="49" t="s">
        <v>5749</v>
      </c>
      <c r="F1090" s="48" t="s">
        <v>62</v>
      </c>
      <c r="G1090" s="48" t="s">
        <v>58</v>
      </c>
      <c r="H1090" s="50">
        <v>44119</v>
      </c>
      <c r="I1090" s="50">
        <v>44742</v>
      </c>
      <c r="J1090" s="39"/>
    </row>
    <row r="1091" ht="18" customHeight="1" spans="1:10">
      <c r="A1091" s="46" t="s">
        <v>5750</v>
      </c>
      <c r="B1091" s="47" t="s">
        <v>5751</v>
      </c>
      <c r="C1091" s="48">
        <v>15996255959</v>
      </c>
      <c r="D1091" s="48" t="s">
        <v>44</v>
      </c>
      <c r="E1091" s="49" t="s">
        <v>5752</v>
      </c>
      <c r="F1091" s="48" t="s">
        <v>241</v>
      </c>
      <c r="G1091" s="48" t="s">
        <v>58</v>
      </c>
      <c r="H1091" s="50">
        <v>44113</v>
      </c>
      <c r="I1091" s="50">
        <v>45107</v>
      </c>
      <c r="J1091" s="39"/>
    </row>
    <row r="1092" ht="18" customHeight="1" spans="1:10">
      <c r="A1092" s="46" t="s">
        <v>5753</v>
      </c>
      <c r="B1092" s="47" t="s">
        <v>5754</v>
      </c>
      <c r="C1092" s="48">
        <v>13770972381</v>
      </c>
      <c r="D1092" s="48" t="s">
        <v>68</v>
      </c>
      <c r="E1092" s="49" t="s">
        <v>5755</v>
      </c>
      <c r="F1092" s="48" t="s">
        <v>241</v>
      </c>
      <c r="G1092" s="48" t="s">
        <v>58</v>
      </c>
      <c r="H1092" s="50">
        <v>44130</v>
      </c>
      <c r="I1092" s="50">
        <v>44742</v>
      </c>
      <c r="J1092" s="39"/>
    </row>
    <row r="1093" ht="18" customHeight="1" spans="1:10">
      <c r="A1093" s="46" t="s">
        <v>5756</v>
      </c>
      <c r="B1093" s="47" t="s">
        <v>5757</v>
      </c>
      <c r="C1093" s="48">
        <v>18100622771</v>
      </c>
      <c r="D1093" s="48" t="s">
        <v>68</v>
      </c>
      <c r="E1093" s="49" t="s">
        <v>5758</v>
      </c>
      <c r="F1093" s="48" t="s">
        <v>241</v>
      </c>
      <c r="G1093" s="48" t="s">
        <v>58</v>
      </c>
      <c r="H1093" s="50">
        <v>44932</v>
      </c>
      <c r="I1093" s="50">
        <v>45473</v>
      </c>
      <c r="J1093" s="39"/>
    </row>
    <row r="1094" ht="18" customHeight="1" spans="1:10">
      <c r="A1094" s="46" t="s">
        <v>5759</v>
      </c>
      <c r="B1094" s="47" t="s">
        <v>5760</v>
      </c>
      <c r="C1094" s="48">
        <v>13681129285</v>
      </c>
      <c r="D1094" s="48" t="s">
        <v>363</v>
      </c>
      <c r="E1094" s="49" t="s">
        <v>5761</v>
      </c>
      <c r="F1094" s="48" t="s">
        <v>48</v>
      </c>
      <c r="G1094" s="48" t="s">
        <v>58</v>
      </c>
      <c r="H1094" s="50">
        <v>44102</v>
      </c>
      <c r="I1094" s="50">
        <v>44377</v>
      </c>
      <c r="J1094" s="39"/>
    </row>
    <row r="1095" ht="18" customHeight="1" spans="1:10">
      <c r="A1095" s="46" t="s">
        <v>5762</v>
      </c>
      <c r="B1095" s="47" t="s">
        <v>5763</v>
      </c>
      <c r="C1095" s="48">
        <v>15210408587</v>
      </c>
      <c r="D1095" s="48" t="s">
        <v>68</v>
      </c>
      <c r="E1095" s="49" t="s">
        <v>5764</v>
      </c>
      <c r="F1095" s="48" t="s">
        <v>48</v>
      </c>
      <c r="G1095" s="48" t="s">
        <v>58</v>
      </c>
      <c r="H1095" s="50">
        <v>44104</v>
      </c>
      <c r="I1095" s="50">
        <v>45473</v>
      </c>
      <c r="J1095" s="39"/>
    </row>
    <row r="1096" ht="18" customHeight="1" spans="1:10">
      <c r="A1096" s="46" t="s">
        <v>5765</v>
      </c>
      <c r="B1096" s="47" t="s">
        <v>5766</v>
      </c>
      <c r="C1096" s="48">
        <v>13798975101</v>
      </c>
      <c r="D1096" s="48" t="s">
        <v>57</v>
      </c>
      <c r="E1096" s="49" t="s">
        <v>5767</v>
      </c>
      <c r="F1096" s="48" t="s">
        <v>62</v>
      </c>
      <c r="G1096" s="48" t="s">
        <v>58</v>
      </c>
      <c r="H1096" s="50">
        <v>44124</v>
      </c>
      <c r="I1096" s="50">
        <v>44742</v>
      </c>
      <c r="J1096" s="39"/>
    </row>
    <row r="1097" ht="18" customHeight="1" spans="1:10">
      <c r="A1097" s="46" t="s">
        <v>5768</v>
      </c>
      <c r="B1097" s="47" t="s">
        <v>5769</v>
      </c>
      <c r="C1097" s="48">
        <v>18676767442</v>
      </c>
      <c r="D1097" s="48" t="s">
        <v>134</v>
      </c>
      <c r="E1097" s="49" t="s">
        <v>5770</v>
      </c>
      <c r="F1097" s="48" t="s">
        <v>36</v>
      </c>
      <c r="G1097" s="48" t="s">
        <v>58</v>
      </c>
      <c r="H1097" s="50">
        <v>44117</v>
      </c>
      <c r="I1097" s="50">
        <v>44377</v>
      </c>
      <c r="J1097" s="39"/>
    </row>
    <row r="1098" ht="18" customHeight="1" spans="1:10">
      <c r="A1098" s="46" t="s">
        <v>1180</v>
      </c>
      <c r="B1098" s="47" t="s">
        <v>90</v>
      </c>
      <c r="C1098" s="48">
        <v>15013236903</v>
      </c>
      <c r="D1098" s="48" t="s">
        <v>217</v>
      </c>
      <c r="E1098" s="49" t="s">
        <v>1181</v>
      </c>
      <c r="F1098" s="48" t="s">
        <v>67</v>
      </c>
      <c r="G1098" s="48" t="s">
        <v>37</v>
      </c>
      <c r="H1098" s="50">
        <v>44090</v>
      </c>
      <c r="I1098" s="50">
        <v>46203</v>
      </c>
      <c r="J1098" s="39"/>
    </row>
    <row r="1099" ht="18" customHeight="1" spans="1:10">
      <c r="A1099" s="46" t="s">
        <v>5771</v>
      </c>
      <c r="B1099" s="47" t="s">
        <v>90</v>
      </c>
      <c r="C1099" s="48">
        <v>18675821373</v>
      </c>
      <c r="D1099" s="48" t="s">
        <v>134</v>
      </c>
      <c r="E1099" s="49" t="s">
        <v>5772</v>
      </c>
      <c r="F1099" s="48" t="s">
        <v>67</v>
      </c>
      <c r="G1099" s="48" t="s">
        <v>58</v>
      </c>
      <c r="H1099" s="50">
        <v>44091</v>
      </c>
      <c r="I1099" s="50">
        <v>45473</v>
      </c>
      <c r="J1099" s="39"/>
    </row>
    <row r="1100" ht="18" customHeight="1" spans="1:10">
      <c r="A1100" s="46" t="s">
        <v>5773</v>
      </c>
      <c r="B1100" s="47" t="s">
        <v>5685</v>
      </c>
      <c r="C1100" s="48">
        <v>15901188399</v>
      </c>
      <c r="D1100" s="48" t="s">
        <v>57</v>
      </c>
      <c r="E1100" s="49" t="s">
        <v>5774</v>
      </c>
      <c r="F1100" s="48" t="s">
        <v>48</v>
      </c>
      <c r="G1100" s="48" t="s">
        <v>58</v>
      </c>
      <c r="H1100" s="50">
        <v>44169</v>
      </c>
      <c r="I1100" s="50">
        <v>44742</v>
      </c>
      <c r="J1100" s="39"/>
    </row>
    <row r="1101" ht="18" customHeight="1" spans="1:10">
      <c r="A1101" s="46" t="s">
        <v>1194</v>
      </c>
      <c r="B1101" s="47" t="s">
        <v>1195</v>
      </c>
      <c r="C1101" s="48">
        <v>13881953592</v>
      </c>
      <c r="D1101" s="48" t="s">
        <v>50</v>
      </c>
      <c r="E1101" s="49" t="s">
        <v>1196</v>
      </c>
      <c r="F1101" s="48" t="s">
        <v>62</v>
      </c>
      <c r="G1101" s="48" t="s">
        <v>58</v>
      </c>
      <c r="H1101" s="50">
        <v>44095</v>
      </c>
      <c r="I1101" s="50">
        <v>45838</v>
      </c>
      <c r="J1101" s="39"/>
    </row>
    <row r="1102" ht="18" customHeight="1" spans="1:10">
      <c r="A1102" s="46" t="s">
        <v>5775</v>
      </c>
      <c r="B1102" s="47" t="s">
        <v>4568</v>
      </c>
      <c r="C1102" s="48">
        <v>15650794622</v>
      </c>
      <c r="D1102" s="48" t="s">
        <v>68</v>
      </c>
      <c r="E1102" s="49" t="s">
        <v>5776</v>
      </c>
      <c r="F1102" s="48" t="s">
        <v>308</v>
      </c>
      <c r="G1102" s="48" t="s">
        <v>5119</v>
      </c>
      <c r="H1102" s="50">
        <v>44071</v>
      </c>
      <c r="I1102" s="50">
        <v>44377</v>
      </c>
      <c r="J1102" s="39"/>
    </row>
    <row r="1103" ht="18" customHeight="1" spans="1:10">
      <c r="A1103" s="46" t="s">
        <v>5777</v>
      </c>
      <c r="B1103" s="47" t="s">
        <v>5778</v>
      </c>
      <c r="C1103" s="48">
        <v>13325749953</v>
      </c>
      <c r="D1103" s="48" t="s">
        <v>1046</v>
      </c>
      <c r="E1103" s="49" t="s">
        <v>5779</v>
      </c>
      <c r="F1103" s="48" t="s">
        <v>62</v>
      </c>
      <c r="G1103" s="48" t="s">
        <v>58</v>
      </c>
      <c r="H1103" s="50">
        <v>44069</v>
      </c>
      <c r="I1103" s="50">
        <v>44377</v>
      </c>
      <c r="J1103" s="39"/>
    </row>
    <row r="1104" ht="18" customHeight="1" spans="1:10">
      <c r="A1104" s="46" t="s">
        <v>1171</v>
      </c>
      <c r="B1104" s="47" t="s">
        <v>5780</v>
      </c>
      <c r="C1104" s="48">
        <v>18578616191</v>
      </c>
      <c r="D1104" s="48" t="s">
        <v>44</v>
      </c>
      <c r="E1104" s="49" t="s">
        <v>1173</v>
      </c>
      <c r="F1104" s="48" t="s">
        <v>67</v>
      </c>
      <c r="G1104" s="48" t="s">
        <v>37</v>
      </c>
      <c r="H1104" s="50">
        <v>44076</v>
      </c>
      <c r="I1104" s="50">
        <v>46203</v>
      </c>
      <c r="J1104" s="39"/>
    </row>
    <row r="1105" ht="18" customHeight="1" spans="1:10">
      <c r="A1105" s="46" t="s">
        <v>5781</v>
      </c>
      <c r="B1105" s="47" t="s">
        <v>5782</v>
      </c>
      <c r="C1105" s="48">
        <v>13426212339</v>
      </c>
      <c r="D1105" s="48" t="s">
        <v>68</v>
      </c>
      <c r="E1105" s="49" t="s">
        <v>5783</v>
      </c>
      <c r="F1105" s="48" t="s">
        <v>48</v>
      </c>
      <c r="G1105" s="48" t="s">
        <v>58</v>
      </c>
      <c r="H1105" s="50">
        <v>44271</v>
      </c>
      <c r="I1105" s="50">
        <v>45107</v>
      </c>
      <c r="J1105" s="39"/>
    </row>
    <row r="1106" ht="18" customHeight="1" spans="1:10">
      <c r="A1106" s="46" t="s">
        <v>5784</v>
      </c>
      <c r="B1106" s="47" t="s">
        <v>4293</v>
      </c>
      <c r="C1106" s="48">
        <v>13522118337</v>
      </c>
      <c r="D1106" s="48" t="s">
        <v>57</v>
      </c>
      <c r="E1106" s="49" t="s">
        <v>5785</v>
      </c>
      <c r="F1106" s="48" t="s">
        <v>48</v>
      </c>
      <c r="G1106" s="48" t="s">
        <v>58</v>
      </c>
      <c r="H1106" s="50">
        <v>44070</v>
      </c>
      <c r="I1106" s="50">
        <v>44742</v>
      </c>
      <c r="J1106" s="39"/>
    </row>
    <row r="1107" ht="18" customHeight="1" spans="1:10">
      <c r="A1107" s="46" t="s">
        <v>1168</v>
      </c>
      <c r="B1107" s="47" t="s">
        <v>1169</v>
      </c>
      <c r="C1107" s="48">
        <v>15921585559</v>
      </c>
      <c r="D1107" s="48" t="s">
        <v>221</v>
      </c>
      <c r="E1107" s="49" t="s">
        <v>1170</v>
      </c>
      <c r="F1107" s="48" t="s">
        <v>62</v>
      </c>
      <c r="G1107" s="48" t="s">
        <v>37</v>
      </c>
      <c r="H1107" s="50">
        <v>44076</v>
      </c>
      <c r="I1107" s="50">
        <v>46203</v>
      </c>
      <c r="J1107" s="39"/>
    </row>
    <row r="1108" ht="18" customHeight="1" spans="1:10">
      <c r="A1108" s="46" t="s">
        <v>1174</v>
      </c>
      <c r="B1108" s="47" t="s">
        <v>144</v>
      </c>
      <c r="C1108" s="48">
        <v>13851463305</v>
      </c>
      <c r="D1108" s="48" t="s">
        <v>68</v>
      </c>
      <c r="E1108" s="49" t="s">
        <v>1175</v>
      </c>
      <c r="F1108" s="48" t="s">
        <v>241</v>
      </c>
      <c r="G1108" s="48" t="s">
        <v>37</v>
      </c>
      <c r="H1108" s="50">
        <v>44081</v>
      </c>
      <c r="I1108" s="50">
        <v>46203</v>
      </c>
      <c r="J1108" s="39"/>
    </row>
    <row r="1109" ht="18" customHeight="1" spans="1:10">
      <c r="A1109" s="46" t="s">
        <v>5786</v>
      </c>
      <c r="B1109" s="47" t="s">
        <v>5787</v>
      </c>
      <c r="C1109" s="48">
        <v>13761122253</v>
      </c>
      <c r="D1109" s="48" t="s">
        <v>363</v>
      </c>
      <c r="E1109" s="49" t="s">
        <v>5788</v>
      </c>
      <c r="F1109" s="48" t="s">
        <v>62</v>
      </c>
      <c r="G1109" s="48" t="s">
        <v>58</v>
      </c>
      <c r="H1109" s="50">
        <v>44088</v>
      </c>
      <c r="I1109" s="50">
        <v>44377</v>
      </c>
      <c r="J1109" s="39"/>
    </row>
    <row r="1110" ht="18" customHeight="1" spans="1:10">
      <c r="A1110" s="46" t="s">
        <v>1176</v>
      </c>
      <c r="B1110" s="47" t="s">
        <v>874</v>
      </c>
      <c r="C1110" s="48">
        <v>13635282176</v>
      </c>
      <c r="D1110" s="48" t="s">
        <v>68</v>
      </c>
      <c r="E1110" s="49" t="s">
        <v>1179</v>
      </c>
      <c r="F1110" s="48" t="s">
        <v>518</v>
      </c>
      <c r="G1110" s="48" t="s">
        <v>58</v>
      </c>
      <c r="H1110" s="50">
        <v>44084</v>
      </c>
      <c r="I1110" s="50">
        <v>45838</v>
      </c>
      <c r="J1110" s="39"/>
    </row>
    <row r="1111" ht="18" customHeight="1" spans="1:10">
      <c r="A1111" s="46" t="s">
        <v>2987</v>
      </c>
      <c r="B1111" s="47" t="s">
        <v>4666</v>
      </c>
      <c r="C1111" s="48">
        <v>15921946755</v>
      </c>
      <c r="D1111" s="48" t="s">
        <v>68</v>
      </c>
      <c r="E1111" s="49" t="s">
        <v>5789</v>
      </c>
      <c r="F1111" s="48" t="s">
        <v>62</v>
      </c>
      <c r="G1111" s="48" t="s">
        <v>58</v>
      </c>
      <c r="H1111" s="50">
        <v>44119</v>
      </c>
      <c r="I1111" s="50">
        <v>45473</v>
      </c>
      <c r="J1111" s="39"/>
    </row>
    <row r="1112" ht="18" customHeight="1" spans="1:10">
      <c r="A1112" s="46" t="s">
        <v>5790</v>
      </c>
      <c r="B1112" s="47" t="s">
        <v>5791</v>
      </c>
      <c r="C1112" s="48">
        <v>13570410587</v>
      </c>
      <c r="D1112" s="48" t="s">
        <v>217</v>
      </c>
      <c r="E1112" s="49" t="s">
        <v>5792</v>
      </c>
      <c r="F1112" s="48" t="s">
        <v>67</v>
      </c>
      <c r="G1112" s="48" t="s">
        <v>58</v>
      </c>
      <c r="H1112" s="50">
        <v>44061</v>
      </c>
      <c r="I1112" s="50">
        <v>44742</v>
      </c>
      <c r="J1112" s="39"/>
    </row>
    <row r="1113" ht="18" customHeight="1" spans="1:10">
      <c r="A1113" s="46" t="s">
        <v>4123</v>
      </c>
      <c r="B1113" s="47" t="s">
        <v>2199</v>
      </c>
      <c r="C1113" s="48">
        <v>13922829401</v>
      </c>
      <c r="D1113" s="48" t="s">
        <v>68</v>
      </c>
      <c r="E1113" s="49" t="s">
        <v>5793</v>
      </c>
      <c r="F1113" s="48" t="s">
        <v>36</v>
      </c>
      <c r="G1113" s="48" t="s">
        <v>58</v>
      </c>
      <c r="H1113" s="50">
        <v>44196</v>
      </c>
      <c r="I1113" s="50">
        <v>44742</v>
      </c>
      <c r="J1113" s="39"/>
    </row>
    <row r="1114" ht="18" customHeight="1" spans="1:10">
      <c r="A1114" s="46" t="s">
        <v>5794</v>
      </c>
      <c r="B1114" s="47" t="s">
        <v>5795</v>
      </c>
      <c r="C1114" s="48">
        <v>13751028353</v>
      </c>
      <c r="D1114" s="48" t="s">
        <v>134</v>
      </c>
      <c r="E1114" s="49" t="s">
        <v>5796</v>
      </c>
      <c r="F1114" s="48" t="s">
        <v>36</v>
      </c>
      <c r="G1114" s="48" t="s">
        <v>58</v>
      </c>
      <c r="H1114" s="50">
        <v>44063</v>
      </c>
      <c r="I1114" s="50">
        <v>44377</v>
      </c>
      <c r="J1114" s="39"/>
    </row>
    <row r="1115" ht="18" customHeight="1" spans="1:10">
      <c r="A1115" s="46" t="s">
        <v>5797</v>
      </c>
      <c r="B1115" s="47" t="s">
        <v>924</v>
      </c>
      <c r="C1115" s="48">
        <v>13656687557</v>
      </c>
      <c r="D1115" s="48" t="s">
        <v>2152</v>
      </c>
      <c r="E1115" s="49" t="s">
        <v>5798</v>
      </c>
      <c r="F1115" s="48" t="s">
        <v>42</v>
      </c>
      <c r="G1115" s="48" t="s">
        <v>58</v>
      </c>
      <c r="H1115" s="50">
        <v>44069</v>
      </c>
      <c r="I1115" s="50">
        <v>45473</v>
      </c>
      <c r="J1115" s="39"/>
    </row>
    <row r="1116" ht="18" customHeight="1" spans="1:10">
      <c r="A1116" s="46" t="s">
        <v>955</v>
      </c>
      <c r="B1116" s="47" t="s">
        <v>5799</v>
      </c>
      <c r="C1116" s="48">
        <v>18602417569</v>
      </c>
      <c r="D1116" s="48" t="s">
        <v>221</v>
      </c>
      <c r="E1116" s="49" t="s">
        <v>957</v>
      </c>
      <c r="F1116" s="48" t="s">
        <v>42</v>
      </c>
      <c r="G1116" s="48" t="s">
        <v>58</v>
      </c>
      <c r="H1116" s="50">
        <v>44294</v>
      </c>
      <c r="I1116" s="50">
        <v>45107</v>
      </c>
      <c r="J1116" s="39"/>
    </row>
    <row r="1117" ht="18" customHeight="1" spans="1:10">
      <c r="A1117" s="46" t="s">
        <v>5800</v>
      </c>
      <c r="B1117" s="47" t="s">
        <v>5801</v>
      </c>
      <c r="C1117" s="48">
        <v>15050606535</v>
      </c>
      <c r="D1117" s="48" t="s">
        <v>2152</v>
      </c>
      <c r="E1117" s="49" t="s">
        <v>5802</v>
      </c>
      <c r="F1117" s="48" t="s">
        <v>62</v>
      </c>
      <c r="G1117" s="48" t="s">
        <v>58</v>
      </c>
      <c r="H1117" s="50">
        <v>44092</v>
      </c>
      <c r="I1117" s="50">
        <v>44742</v>
      </c>
      <c r="J1117" s="39"/>
    </row>
    <row r="1118" ht="18" customHeight="1" spans="1:10">
      <c r="A1118" s="46" t="s">
        <v>5803</v>
      </c>
      <c r="B1118" s="47" t="s">
        <v>5804</v>
      </c>
      <c r="C1118" s="48">
        <v>13902270458</v>
      </c>
      <c r="D1118" s="48" t="s">
        <v>57</v>
      </c>
      <c r="E1118" s="49" t="s">
        <v>5805</v>
      </c>
      <c r="F1118" s="48" t="s">
        <v>62</v>
      </c>
      <c r="G1118" s="48" t="s">
        <v>58</v>
      </c>
      <c r="H1118" s="50">
        <v>44055</v>
      </c>
      <c r="I1118" s="50">
        <v>44377</v>
      </c>
      <c r="J1118" s="39"/>
    </row>
    <row r="1119" ht="18" customHeight="1" spans="1:10">
      <c r="A1119" s="46" t="s">
        <v>5806</v>
      </c>
      <c r="B1119" s="47" t="s">
        <v>5807</v>
      </c>
      <c r="C1119" s="48">
        <v>18098992175</v>
      </c>
      <c r="D1119" s="48" t="s">
        <v>44</v>
      </c>
      <c r="E1119" s="49" t="s">
        <v>5808</v>
      </c>
      <c r="F1119" s="48" t="s">
        <v>36</v>
      </c>
      <c r="G1119" s="48" t="s">
        <v>5119</v>
      </c>
      <c r="H1119" s="50">
        <v>44092</v>
      </c>
      <c r="I1119" s="50">
        <v>45107</v>
      </c>
      <c r="J1119" s="39"/>
    </row>
    <row r="1120" ht="18" customHeight="1" spans="1:10">
      <c r="A1120" s="46" t="s">
        <v>5809</v>
      </c>
      <c r="B1120" s="47" t="s">
        <v>5810</v>
      </c>
      <c r="C1120" s="48">
        <v>13428942563</v>
      </c>
      <c r="D1120" s="48" t="s">
        <v>44</v>
      </c>
      <c r="E1120" s="49" t="s">
        <v>5811</v>
      </c>
      <c r="F1120" s="48" t="s">
        <v>36</v>
      </c>
      <c r="G1120" s="48" t="s">
        <v>58</v>
      </c>
      <c r="H1120" s="50">
        <v>44092</v>
      </c>
      <c r="I1120" s="50">
        <v>44377</v>
      </c>
      <c r="J1120" s="39"/>
    </row>
    <row r="1121" ht="18" customHeight="1" spans="1:10">
      <c r="A1121" s="46" t="s">
        <v>5812</v>
      </c>
      <c r="B1121" s="47" t="s">
        <v>5813</v>
      </c>
      <c r="C1121" s="48">
        <v>15507588420</v>
      </c>
      <c r="D1121" s="48" t="s">
        <v>44</v>
      </c>
      <c r="E1121" s="49" t="s">
        <v>5814</v>
      </c>
      <c r="F1121" s="48" t="s">
        <v>36</v>
      </c>
      <c r="G1121" s="48" t="s">
        <v>58</v>
      </c>
      <c r="H1121" s="50">
        <v>44092</v>
      </c>
      <c r="I1121" s="50">
        <v>45107</v>
      </c>
      <c r="J1121" s="39"/>
    </row>
    <row r="1122" ht="18" customHeight="1" spans="1:10">
      <c r="A1122" s="46" t="s">
        <v>5815</v>
      </c>
      <c r="B1122" s="47" t="s">
        <v>5816</v>
      </c>
      <c r="C1122" s="48">
        <v>18616809091</v>
      </c>
      <c r="D1122" s="48" t="s">
        <v>50</v>
      </c>
      <c r="E1122" s="49" t="s">
        <v>5817</v>
      </c>
      <c r="F1122" s="48" t="s">
        <v>42</v>
      </c>
      <c r="G1122" s="48" t="s">
        <v>58</v>
      </c>
      <c r="H1122" s="50">
        <v>44046</v>
      </c>
      <c r="I1122" s="50">
        <v>44377</v>
      </c>
      <c r="J1122" s="39"/>
    </row>
    <row r="1123" ht="18" customHeight="1" spans="1:10">
      <c r="A1123" s="46" t="s">
        <v>1165</v>
      </c>
      <c r="B1123" s="47" t="s">
        <v>1166</v>
      </c>
      <c r="C1123" s="48">
        <v>18058439286</v>
      </c>
      <c r="D1123" s="48" t="s">
        <v>44</v>
      </c>
      <c r="E1123" s="49" t="s">
        <v>1167</v>
      </c>
      <c r="F1123" s="48" t="s">
        <v>42</v>
      </c>
      <c r="G1123" s="48" t="s">
        <v>58</v>
      </c>
      <c r="H1123" s="50">
        <v>44047</v>
      </c>
      <c r="I1123" s="50">
        <v>45838</v>
      </c>
      <c r="J1123" s="39"/>
    </row>
    <row r="1124" ht="18" customHeight="1" spans="1:10">
      <c r="A1124" s="46" t="s">
        <v>2854</v>
      </c>
      <c r="B1124" s="47" t="s">
        <v>2139</v>
      </c>
      <c r="C1124" s="48">
        <v>18610913857</v>
      </c>
      <c r="D1124" s="48" t="s">
        <v>68</v>
      </c>
      <c r="E1124" s="49" t="s">
        <v>2856</v>
      </c>
      <c r="F1124" s="48" t="s">
        <v>48</v>
      </c>
      <c r="G1124" s="48" t="s">
        <v>58</v>
      </c>
      <c r="H1124" s="50">
        <v>45463</v>
      </c>
      <c r="I1124" s="50">
        <v>46203</v>
      </c>
      <c r="J1124" s="39"/>
    </row>
    <row r="1125" ht="18" customHeight="1" spans="1:10">
      <c r="A1125" s="46" t="s">
        <v>5818</v>
      </c>
      <c r="B1125" s="47" t="s">
        <v>1442</v>
      </c>
      <c r="C1125" s="48">
        <v>15980816674</v>
      </c>
      <c r="D1125" s="48" t="s">
        <v>68</v>
      </c>
      <c r="E1125" s="49" t="s">
        <v>5819</v>
      </c>
      <c r="F1125" s="48" t="s">
        <v>518</v>
      </c>
      <c r="G1125" s="48" t="s">
        <v>58</v>
      </c>
      <c r="H1125" s="50">
        <v>44376</v>
      </c>
      <c r="I1125" s="50">
        <v>45473</v>
      </c>
      <c r="J1125" s="39"/>
    </row>
    <row r="1126" ht="18" customHeight="1" spans="1:10">
      <c r="A1126" s="46" t="s">
        <v>3676</v>
      </c>
      <c r="B1126" s="47" t="s">
        <v>3677</v>
      </c>
      <c r="C1126" s="48">
        <v>15910557220</v>
      </c>
      <c r="D1126" s="48" t="s">
        <v>68</v>
      </c>
      <c r="E1126" s="49" t="s">
        <v>3678</v>
      </c>
      <c r="F1126" s="48" t="s">
        <v>325</v>
      </c>
      <c r="G1126" s="48" t="s">
        <v>58</v>
      </c>
      <c r="H1126" s="50">
        <v>44190</v>
      </c>
      <c r="I1126" s="50">
        <v>46203</v>
      </c>
      <c r="J1126" s="39"/>
    </row>
    <row r="1127" ht="18" customHeight="1" spans="1:10">
      <c r="A1127" s="46" t="s">
        <v>5820</v>
      </c>
      <c r="B1127" s="47" t="s">
        <v>5821</v>
      </c>
      <c r="C1127" s="48">
        <v>18810045223</v>
      </c>
      <c r="D1127" s="48" t="s">
        <v>1046</v>
      </c>
      <c r="E1127" s="49" t="s">
        <v>5822</v>
      </c>
      <c r="F1127" s="48" t="s">
        <v>48</v>
      </c>
      <c r="G1127" s="48" t="s">
        <v>5119</v>
      </c>
      <c r="H1127" s="50">
        <v>44025</v>
      </c>
      <c r="I1127" s="50">
        <v>44377</v>
      </c>
      <c r="J1127" s="39"/>
    </row>
    <row r="1128" ht="18" customHeight="1" spans="1:10">
      <c r="A1128" s="46" t="s">
        <v>5823</v>
      </c>
      <c r="B1128" s="47" t="s">
        <v>5824</v>
      </c>
      <c r="C1128" s="48">
        <v>18510239115</v>
      </c>
      <c r="D1128" s="48" t="s">
        <v>134</v>
      </c>
      <c r="E1128" s="49" t="s">
        <v>5825</v>
      </c>
      <c r="F1128" s="48" t="s">
        <v>48</v>
      </c>
      <c r="G1128" s="48" t="s">
        <v>58</v>
      </c>
      <c r="H1128" s="50">
        <v>44070</v>
      </c>
      <c r="I1128" s="50">
        <v>45473</v>
      </c>
      <c r="J1128" s="39"/>
    </row>
    <row r="1129" ht="18" customHeight="1" spans="1:10">
      <c r="A1129" s="46" t="s">
        <v>5826</v>
      </c>
      <c r="B1129" s="47" t="s">
        <v>5827</v>
      </c>
      <c r="C1129" s="48">
        <v>13527369977</v>
      </c>
      <c r="D1129" s="48" t="s">
        <v>68</v>
      </c>
      <c r="E1129" s="49" t="s">
        <v>5828</v>
      </c>
      <c r="F1129" s="48" t="s">
        <v>308</v>
      </c>
      <c r="G1129" s="48" t="s">
        <v>58</v>
      </c>
      <c r="H1129" s="50">
        <v>44029</v>
      </c>
      <c r="I1129" s="50">
        <v>44742</v>
      </c>
      <c r="J1129" s="39"/>
    </row>
    <row r="1130" ht="18" customHeight="1" spans="1:10">
      <c r="A1130" s="46" t="s">
        <v>5829</v>
      </c>
      <c r="B1130" s="47" t="s">
        <v>5830</v>
      </c>
      <c r="C1130" s="48">
        <v>13439363243</v>
      </c>
      <c r="D1130" s="48" t="s">
        <v>68</v>
      </c>
      <c r="E1130" s="49" t="s">
        <v>5831</v>
      </c>
      <c r="F1130" s="48" t="s">
        <v>48</v>
      </c>
      <c r="G1130" s="48" t="s">
        <v>58</v>
      </c>
      <c r="H1130" s="50">
        <v>44135</v>
      </c>
      <c r="I1130" s="50">
        <v>44742</v>
      </c>
      <c r="J1130" s="39"/>
    </row>
    <row r="1131" ht="18" customHeight="1" spans="1:10">
      <c r="A1131" s="46" t="s">
        <v>5832</v>
      </c>
      <c r="B1131" s="47">
        <v>1</v>
      </c>
      <c r="C1131" s="48">
        <v>18631351599</v>
      </c>
      <c r="D1131" s="48" t="s">
        <v>134</v>
      </c>
      <c r="E1131" s="49" t="s">
        <v>5833</v>
      </c>
      <c r="F1131" s="48" t="s">
        <v>48</v>
      </c>
      <c r="G1131" s="48" t="s">
        <v>5119</v>
      </c>
      <c r="H1131" s="50">
        <v>44019</v>
      </c>
      <c r="I1131" s="50">
        <v>44377</v>
      </c>
      <c r="J1131" s="39"/>
    </row>
    <row r="1132" ht="18" customHeight="1" spans="1:10">
      <c r="A1132" s="46" t="s">
        <v>1162</v>
      </c>
      <c r="B1132" s="47" t="s">
        <v>1163</v>
      </c>
      <c r="C1132" s="48">
        <v>18665834120</v>
      </c>
      <c r="D1132" s="48" t="s">
        <v>68</v>
      </c>
      <c r="E1132" s="49" t="s">
        <v>1164</v>
      </c>
      <c r="F1132" s="48" t="s">
        <v>36</v>
      </c>
      <c r="G1132" s="48" t="s">
        <v>37</v>
      </c>
      <c r="H1132" s="50">
        <v>44022</v>
      </c>
      <c r="I1132" s="50">
        <v>46203</v>
      </c>
      <c r="J1132" s="39"/>
    </row>
    <row r="1133" ht="18" customHeight="1" spans="1:10">
      <c r="A1133" s="46" t="s">
        <v>1155</v>
      </c>
      <c r="B1133" s="47" t="s">
        <v>1156</v>
      </c>
      <c r="C1133" s="48">
        <v>13757131228</v>
      </c>
      <c r="D1133" s="48" t="s">
        <v>57</v>
      </c>
      <c r="E1133" s="49" t="s">
        <v>1157</v>
      </c>
      <c r="F1133" s="48" t="s">
        <v>42</v>
      </c>
      <c r="G1133" s="48" t="s">
        <v>37</v>
      </c>
      <c r="H1133" s="50">
        <v>44025</v>
      </c>
      <c r="I1133" s="50">
        <v>46203</v>
      </c>
      <c r="J1133" s="39"/>
    </row>
    <row r="1134" ht="18" customHeight="1" spans="1:10">
      <c r="A1134" s="46" t="s">
        <v>1152</v>
      </c>
      <c r="B1134" s="47" t="s">
        <v>1153</v>
      </c>
      <c r="C1134" s="48">
        <v>18602184884</v>
      </c>
      <c r="D1134" s="48" t="s">
        <v>57</v>
      </c>
      <c r="E1134" s="49" t="s">
        <v>1154</v>
      </c>
      <c r="F1134" s="48" t="s">
        <v>62</v>
      </c>
      <c r="G1134" s="48" t="s">
        <v>58</v>
      </c>
      <c r="H1134" s="50">
        <v>44022</v>
      </c>
      <c r="I1134" s="50">
        <v>46203</v>
      </c>
      <c r="J1134" s="39"/>
    </row>
    <row r="1135" ht="18" customHeight="1" spans="1:10">
      <c r="A1135" s="46" t="s">
        <v>1144</v>
      </c>
      <c r="B1135" s="47" t="s">
        <v>1146</v>
      </c>
      <c r="C1135" s="48">
        <v>13535356002</v>
      </c>
      <c r="D1135" s="48" t="s">
        <v>68</v>
      </c>
      <c r="E1135" s="49" t="s">
        <v>1148</v>
      </c>
      <c r="F1135" s="48" t="s">
        <v>67</v>
      </c>
      <c r="G1135" s="48" t="s">
        <v>37</v>
      </c>
      <c r="H1135" s="50">
        <v>44021</v>
      </c>
      <c r="I1135" s="50">
        <v>46203</v>
      </c>
      <c r="J1135" s="39"/>
    </row>
    <row r="1136" ht="18" customHeight="1" spans="1:10">
      <c r="A1136" s="46" t="s">
        <v>5834</v>
      </c>
      <c r="B1136" s="47" t="s">
        <v>5801</v>
      </c>
      <c r="C1136" s="48">
        <v>13860148881</v>
      </c>
      <c r="D1136" s="48" t="s">
        <v>68</v>
      </c>
      <c r="E1136" s="49" t="s">
        <v>5835</v>
      </c>
      <c r="F1136" s="48" t="s">
        <v>62</v>
      </c>
      <c r="G1136" s="48" t="s">
        <v>58</v>
      </c>
      <c r="H1136" s="50">
        <v>44035</v>
      </c>
      <c r="I1136" s="50">
        <v>44742</v>
      </c>
      <c r="J1136" s="39"/>
    </row>
    <row r="1137" ht="18" customHeight="1" spans="1:10">
      <c r="A1137" s="46" t="s">
        <v>5836</v>
      </c>
      <c r="B1137" s="47" t="s">
        <v>5837</v>
      </c>
      <c r="C1137" s="48">
        <v>13798992220</v>
      </c>
      <c r="D1137" s="48" t="s">
        <v>68</v>
      </c>
      <c r="E1137" s="49" t="s">
        <v>5838</v>
      </c>
      <c r="F1137" s="48" t="s">
        <v>67</v>
      </c>
      <c r="G1137" s="48" t="s">
        <v>58</v>
      </c>
      <c r="H1137" s="50">
        <v>44018</v>
      </c>
      <c r="I1137" s="50">
        <v>45473</v>
      </c>
      <c r="J1137" s="39"/>
    </row>
    <row r="1138" ht="18" customHeight="1" spans="1:10">
      <c r="A1138" s="46" t="s">
        <v>1949</v>
      </c>
      <c r="B1138" s="47" t="s">
        <v>1950</v>
      </c>
      <c r="C1138" s="48">
        <v>13750905509</v>
      </c>
      <c r="D1138" s="48" t="s">
        <v>68</v>
      </c>
      <c r="E1138" s="49" t="s">
        <v>1951</v>
      </c>
      <c r="F1138" s="48" t="s">
        <v>42</v>
      </c>
      <c r="G1138" s="48" t="s">
        <v>37</v>
      </c>
      <c r="H1138" s="50">
        <v>44022</v>
      </c>
      <c r="I1138" s="50">
        <v>46203</v>
      </c>
      <c r="J1138" s="39"/>
    </row>
    <row r="1139" ht="18" customHeight="1" spans="1:10">
      <c r="A1139" s="46" t="s">
        <v>3123</v>
      </c>
      <c r="B1139" s="47" t="s">
        <v>5839</v>
      </c>
      <c r="C1139" s="48">
        <v>18936008903</v>
      </c>
      <c r="D1139" s="48" t="s">
        <v>68</v>
      </c>
      <c r="E1139" s="49" t="s">
        <v>3127</v>
      </c>
      <c r="F1139" s="48" t="s">
        <v>241</v>
      </c>
      <c r="G1139" s="48" t="s">
        <v>58</v>
      </c>
      <c r="H1139" s="50">
        <v>44012</v>
      </c>
      <c r="I1139" s="50">
        <v>46203</v>
      </c>
      <c r="J1139" s="39"/>
    </row>
    <row r="1140" ht="18" customHeight="1" spans="1:10">
      <c r="A1140" s="46" t="s">
        <v>5840</v>
      </c>
      <c r="B1140" s="47" t="s">
        <v>489</v>
      </c>
      <c r="C1140" s="48">
        <v>18923899950</v>
      </c>
      <c r="D1140" s="48" t="s">
        <v>68</v>
      </c>
      <c r="E1140" s="49" t="s">
        <v>5841</v>
      </c>
      <c r="F1140" s="48" t="s">
        <v>36</v>
      </c>
      <c r="G1140" s="48" t="s">
        <v>58</v>
      </c>
      <c r="H1140" s="50">
        <v>44032</v>
      </c>
      <c r="I1140" s="50">
        <v>44377</v>
      </c>
      <c r="J1140" s="39"/>
    </row>
    <row r="1141" ht="18" customHeight="1" spans="1:10">
      <c r="A1141" s="46" t="s">
        <v>1141</v>
      </c>
      <c r="B1141" s="47" t="s">
        <v>1142</v>
      </c>
      <c r="C1141" s="48">
        <v>18621636264</v>
      </c>
      <c r="D1141" s="48" t="s">
        <v>134</v>
      </c>
      <c r="E1141" s="49" t="s">
        <v>1143</v>
      </c>
      <c r="F1141" s="48" t="s">
        <v>62</v>
      </c>
      <c r="G1141" s="48" t="s">
        <v>58</v>
      </c>
      <c r="H1141" s="50">
        <v>44020</v>
      </c>
      <c r="I1141" s="50">
        <v>46203</v>
      </c>
      <c r="J1141" s="39"/>
    </row>
    <row r="1142" ht="18" customHeight="1" spans="1:10">
      <c r="A1142" s="46" t="s">
        <v>1190</v>
      </c>
      <c r="B1142" s="47" t="s">
        <v>1191</v>
      </c>
      <c r="C1142" s="48">
        <v>13302321399</v>
      </c>
      <c r="D1142" s="48" t="s">
        <v>1046</v>
      </c>
      <c r="E1142" s="49" t="s">
        <v>1193</v>
      </c>
      <c r="F1142" s="48" t="s">
        <v>67</v>
      </c>
      <c r="G1142" s="48" t="s">
        <v>37</v>
      </c>
      <c r="H1142" s="50">
        <v>44992</v>
      </c>
      <c r="I1142" s="50">
        <v>46203</v>
      </c>
      <c r="J1142" s="39"/>
    </row>
    <row r="1143" ht="18" customHeight="1" spans="1:10">
      <c r="A1143" s="46" t="s">
        <v>5842</v>
      </c>
      <c r="B1143" s="47" t="s">
        <v>952</v>
      </c>
      <c r="C1143" s="48">
        <v>13554495689</v>
      </c>
      <c r="D1143" s="48" t="s">
        <v>363</v>
      </c>
      <c r="E1143" s="49" t="s">
        <v>5843</v>
      </c>
      <c r="F1143" s="48" t="s">
        <v>507</v>
      </c>
      <c r="G1143" s="48" t="s">
        <v>58</v>
      </c>
      <c r="H1143" s="50">
        <v>44092</v>
      </c>
      <c r="I1143" s="50">
        <v>45107</v>
      </c>
      <c r="J1143" s="39"/>
    </row>
    <row r="1144" ht="18" customHeight="1" spans="1:10">
      <c r="A1144" s="46" t="s">
        <v>5844</v>
      </c>
      <c r="B1144" s="47" t="s">
        <v>1684</v>
      </c>
      <c r="C1144" s="48">
        <v>18606875820</v>
      </c>
      <c r="D1144" s="48" t="s">
        <v>57</v>
      </c>
      <c r="E1144" s="49" t="s">
        <v>5845</v>
      </c>
      <c r="F1144" s="48" t="s">
        <v>42</v>
      </c>
      <c r="G1144" s="48" t="s">
        <v>58</v>
      </c>
      <c r="H1144" s="50">
        <v>44015</v>
      </c>
      <c r="I1144" s="50">
        <v>44377</v>
      </c>
      <c r="J1144" s="39"/>
    </row>
    <row r="1145" ht="18" customHeight="1" spans="1:10">
      <c r="A1145" s="46" t="s">
        <v>1182</v>
      </c>
      <c r="B1145" s="47" t="s">
        <v>1183</v>
      </c>
      <c r="C1145" s="48">
        <v>18611169927</v>
      </c>
      <c r="D1145" s="48" t="s">
        <v>57</v>
      </c>
      <c r="E1145" s="49" t="s">
        <v>1184</v>
      </c>
      <c r="F1145" s="48" t="s">
        <v>36</v>
      </c>
      <c r="G1145" s="48" t="s">
        <v>37</v>
      </c>
      <c r="H1145" s="50">
        <v>44033</v>
      </c>
      <c r="I1145" s="50">
        <v>46203</v>
      </c>
      <c r="J1145" s="39"/>
    </row>
    <row r="1146" ht="18" customHeight="1" spans="1:10">
      <c r="A1146" s="46" t="s">
        <v>2937</v>
      </c>
      <c r="B1146" s="47" t="s">
        <v>2938</v>
      </c>
      <c r="C1146" s="48">
        <v>18606603866</v>
      </c>
      <c r="D1146" s="48" t="s">
        <v>57</v>
      </c>
      <c r="E1146" s="49" t="s">
        <v>2940</v>
      </c>
      <c r="F1146" s="48" t="s">
        <v>48</v>
      </c>
      <c r="G1146" s="48" t="s">
        <v>58</v>
      </c>
      <c r="H1146" s="50">
        <v>45499</v>
      </c>
      <c r="I1146" s="50">
        <v>46203</v>
      </c>
      <c r="J1146" s="39"/>
    </row>
    <row r="1147" ht="18" customHeight="1" spans="1:10">
      <c r="A1147" s="46" t="s">
        <v>1127</v>
      </c>
      <c r="B1147" s="47" t="s">
        <v>1128</v>
      </c>
      <c r="C1147" s="48">
        <v>19180436763</v>
      </c>
      <c r="D1147" s="48" t="s">
        <v>68</v>
      </c>
      <c r="E1147" s="49" t="s">
        <v>1130</v>
      </c>
      <c r="F1147" s="48" t="s">
        <v>308</v>
      </c>
      <c r="G1147" s="48" t="s">
        <v>37</v>
      </c>
      <c r="H1147" s="50">
        <v>44011</v>
      </c>
      <c r="I1147" s="50">
        <v>46203</v>
      </c>
      <c r="J1147" s="39"/>
    </row>
    <row r="1148" ht="18" customHeight="1" spans="1:10">
      <c r="A1148" s="46" t="s">
        <v>5846</v>
      </c>
      <c r="B1148" s="47" t="s">
        <v>5203</v>
      </c>
      <c r="C1148" s="48">
        <v>13928955305</v>
      </c>
      <c r="D1148" s="48" t="s">
        <v>44</v>
      </c>
      <c r="E1148" s="49" t="s">
        <v>5847</v>
      </c>
      <c r="F1148" s="48" t="s">
        <v>67</v>
      </c>
      <c r="G1148" s="48" t="s">
        <v>58</v>
      </c>
      <c r="H1148" s="50">
        <v>44049</v>
      </c>
      <c r="I1148" s="50">
        <v>45473</v>
      </c>
      <c r="J1148" s="39"/>
    </row>
    <row r="1149" ht="18" customHeight="1" spans="1:10">
      <c r="A1149" s="46" t="s">
        <v>5848</v>
      </c>
      <c r="B1149" s="47" t="s">
        <v>5849</v>
      </c>
      <c r="C1149" s="48">
        <v>15810161368</v>
      </c>
      <c r="D1149" s="48" t="s">
        <v>68</v>
      </c>
      <c r="E1149" s="49" t="s">
        <v>5850</v>
      </c>
      <c r="F1149" s="48" t="s">
        <v>48</v>
      </c>
      <c r="G1149" s="48" t="s">
        <v>58</v>
      </c>
      <c r="H1149" s="50">
        <v>44140</v>
      </c>
      <c r="I1149" s="50">
        <v>45473</v>
      </c>
      <c r="J1149" s="39"/>
    </row>
    <row r="1150" ht="18" customHeight="1" spans="1:10">
      <c r="A1150" s="46" t="s">
        <v>5851</v>
      </c>
      <c r="B1150" s="47" t="s">
        <v>431</v>
      </c>
      <c r="C1150" s="48">
        <v>13488795491</v>
      </c>
      <c r="D1150" s="48" t="s">
        <v>363</v>
      </c>
      <c r="E1150" s="49" t="s">
        <v>5852</v>
      </c>
      <c r="F1150" s="48" t="s">
        <v>48</v>
      </c>
      <c r="G1150" s="48" t="s">
        <v>58</v>
      </c>
      <c r="H1150" s="50">
        <v>44011</v>
      </c>
      <c r="I1150" s="50">
        <v>45473</v>
      </c>
      <c r="J1150" s="39"/>
    </row>
    <row r="1151" ht="18" customHeight="1" spans="1:10">
      <c r="A1151" s="46" t="s">
        <v>1137</v>
      </c>
      <c r="B1151" s="47" t="s">
        <v>1138</v>
      </c>
      <c r="C1151" s="48">
        <v>18565161816</v>
      </c>
      <c r="D1151" s="48" t="s">
        <v>68</v>
      </c>
      <c r="E1151" s="49" t="s">
        <v>1140</v>
      </c>
      <c r="F1151" s="48" t="s">
        <v>67</v>
      </c>
      <c r="G1151" s="48" t="s">
        <v>37</v>
      </c>
      <c r="H1151" s="50">
        <v>44014</v>
      </c>
      <c r="I1151" s="50">
        <v>46203</v>
      </c>
      <c r="J1151" s="39"/>
    </row>
    <row r="1152" ht="18" customHeight="1" spans="1:10">
      <c r="A1152" s="46" t="s">
        <v>1124</v>
      </c>
      <c r="B1152" s="47" t="s">
        <v>5853</v>
      </c>
      <c r="C1152" s="48">
        <v>15600648213</v>
      </c>
      <c r="D1152" s="48" t="s">
        <v>68</v>
      </c>
      <c r="E1152" s="49" t="s">
        <v>1126</v>
      </c>
      <c r="F1152" s="48" t="s">
        <v>48</v>
      </c>
      <c r="G1152" s="48" t="s">
        <v>37</v>
      </c>
      <c r="H1152" s="50">
        <v>44010</v>
      </c>
      <c r="I1152" s="50">
        <v>46203</v>
      </c>
      <c r="J1152" s="39"/>
    </row>
    <row r="1153" ht="18" customHeight="1" spans="1:10">
      <c r="A1153" s="46" t="s">
        <v>1197</v>
      </c>
      <c r="B1153" s="47" t="s">
        <v>1198</v>
      </c>
      <c r="C1153" s="48">
        <v>13216180386</v>
      </c>
      <c r="D1153" s="48" t="s">
        <v>68</v>
      </c>
      <c r="E1153" s="49" t="s">
        <v>1199</v>
      </c>
      <c r="F1153" s="48" t="s">
        <v>42</v>
      </c>
      <c r="G1153" s="48" t="s">
        <v>37</v>
      </c>
      <c r="H1153" s="50">
        <v>44126</v>
      </c>
      <c r="I1153" s="50">
        <v>46203</v>
      </c>
      <c r="J1153" s="39"/>
    </row>
    <row r="1154" ht="18" customHeight="1" spans="1:10">
      <c r="A1154" s="46" t="s">
        <v>955</v>
      </c>
      <c r="B1154" s="47" t="s">
        <v>5854</v>
      </c>
      <c r="C1154" s="48">
        <v>18910696795</v>
      </c>
      <c r="D1154" s="48" t="s">
        <v>363</v>
      </c>
      <c r="E1154" s="49" t="s">
        <v>5855</v>
      </c>
      <c r="F1154" s="48" t="s">
        <v>48</v>
      </c>
      <c r="G1154" s="48" t="s">
        <v>58</v>
      </c>
      <c r="H1154" s="50">
        <v>44012</v>
      </c>
      <c r="I1154" s="50">
        <v>44377</v>
      </c>
      <c r="J1154" s="39"/>
    </row>
    <row r="1155" ht="18" customHeight="1" spans="1:10">
      <c r="A1155" s="46" t="s">
        <v>5856</v>
      </c>
      <c r="B1155" s="47" t="s">
        <v>5857</v>
      </c>
      <c r="C1155" s="48">
        <v>13240233038</v>
      </c>
      <c r="D1155" s="48" t="s">
        <v>134</v>
      </c>
      <c r="E1155" s="49" t="s">
        <v>5858</v>
      </c>
      <c r="F1155" s="48" t="s">
        <v>48</v>
      </c>
      <c r="G1155" s="48" t="s">
        <v>58</v>
      </c>
      <c r="H1155" s="50">
        <v>44033</v>
      </c>
      <c r="I1155" s="50">
        <v>44377</v>
      </c>
      <c r="J1155" s="39"/>
    </row>
    <row r="1156" ht="18" customHeight="1" spans="1:10">
      <c r="A1156" s="46" t="s">
        <v>5859</v>
      </c>
      <c r="B1156" s="47" t="s">
        <v>5860</v>
      </c>
      <c r="C1156" s="48">
        <v>13814883652</v>
      </c>
      <c r="D1156" s="48" t="s">
        <v>44</v>
      </c>
      <c r="E1156" s="49" t="s">
        <v>5861</v>
      </c>
      <c r="F1156" s="48" t="s">
        <v>121</v>
      </c>
      <c r="G1156" s="48" t="s">
        <v>58</v>
      </c>
      <c r="H1156" s="50">
        <v>43999</v>
      </c>
      <c r="I1156" s="50">
        <v>44742</v>
      </c>
      <c r="J1156" s="39"/>
    </row>
    <row r="1157" ht="18" customHeight="1" spans="1:10">
      <c r="A1157" s="46" t="s">
        <v>5862</v>
      </c>
      <c r="B1157" s="47" t="s">
        <v>5863</v>
      </c>
      <c r="C1157" s="48">
        <v>17702141729</v>
      </c>
      <c r="D1157" s="48" t="s">
        <v>68</v>
      </c>
      <c r="E1157" s="49" t="s">
        <v>5864</v>
      </c>
      <c r="F1157" s="48" t="s">
        <v>62</v>
      </c>
      <c r="G1157" s="48" t="s">
        <v>58</v>
      </c>
      <c r="H1157" s="50">
        <v>44054</v>
      </c>
      <c r="I1157" s="50">
        <v>44742</v>
      </c>
      <c r="J1157" s="39"/>
    </row>
    <row r="1158" ht="18" customHeight="1" spans="1:10">
      <c r="A1158" s="46" t="s">
        <v>3137</v>
      </c>
      <c r="B1158" s="47" t="s">
        <v>3138</v>
      </c>
      <c r="C1158" s="48">
        <v>18918517780</v>
      </c>
      <c r="D1158" s="48" t="s">
        <v>57</v>
      </c>
      <c r="E1158" s="49" t="s">
        <v>3139</v>
      </c>
      <c r="F1158" s="48" t="s">
        <v>62</v>
      </c>
      <c r="G1158" s="48" t="s">
        <v>58</v>
      </c>
      <c r="H1158" s="50">
        <v>44005</v>
      </c>
      <c r="I1158" s="50">
        <v>45991</v>
      </c>
      <c r="J1158" s="39"/>
    </row>
    <row r="1159" ht="18" customHeight="1" spans="1:10">
      <c r="A1159" s="46" t="s">
        <v>2081</v>
      </c>
      <c r="B1159" s="47" t="s">
        <v>1452</v>
      </c>
      <c r="C1159" s="48">
        <v>13631534139</v>
      </c>
      <c r="D1159" s="48" t="s">
        <v>2152</v>
      </c>
      <c r="E1159" s="49" t="s">
        <v>2083</v>
      </c>
      <c r="F1159" s="48" t="s">
        <v>36</v>
      </c>
      <c r="G1159" s="48" t="s">
        <v>58</v>
      </c>
      <c r="H1159" s="50">
        <v>45086</v>
      </c>
      <c r="I1159" s="50">
        <v>45838</v>
      </c>
      <c r="J1159" s="39"/>
    </row>
    <row r="1160" ht="18" customHeight="1" spans="1:10">
      <c r="A1160" s="46" t="s">
        <v>1131</v>
      </c>
      <c r="B1160" s="47" t="s">
        <v>1132</v>
      </c>
      <c r="C1160" s="48">
        <v>18601367221</v>
      </c>
      <c r="D1160" s="48" t="s">
        <v>57</v>
      </c>
      <c r="E1160" s="49" t="s">
        <v>1133</v>
      </c>
      <c r="F1160" s="48" t="s">
        <v>48</v>
      </c>
      <c r="G1160" s="48" t="s">
        <v>58</v>
      </c>
      <c r="H1160" s="50">
        <v>44006</v>
      </c>
      <c r="I1160" s="50">
        <v>45838</v>
      </c>
      <c r="J1160" s="39"/>
    </row>
    <row r="1161" ht="18" customHeight="1" spans="1:10">
      <c r="A1161" s="46" t="s">
        <v>1103</v>
      </c>
      <c r="B1161" s="47" t="s">
        <v>1104</v>
      </c>
      <c r="C1161" s="48">
        <v>13568870818</v>
      </c>
      <c r="D1161" s="48" t="s">
        <v>217</v>
      </c>
      <c r="E1161" s="49" t="s">
        <v>1106</v>
      </c>
      <c r="F1161" s="48" t="s">
        <v>308</v>
      </c>
      <c r="G1161" s="48" t="s">
        <v>58</v>
      </c>
      <c r="H1161" s="50">
        <v>43985</v>
      </c>
      <c r="I1161" s="50">
        <v>45838</v>
      </c>
      <c r="J1161" s="39"/>
    </row>
    <row r="1162" ht="18" customHeight="1" spans="1:10">
      <c r="A1162" s="46" t="s">
        <v>5865</v>
      </c>
      <c r="B1162" s="47" t="s">
        <v>5866</v>
      </c>
      <c r="C1162" s="48">
        <v>13811896876</v>
      </c>
      <c r="D1162" s="48" t="s">
        <v>134</v>
      </c>
      <c r="E1162" s="49" t="s">
        <v>5867</v>
      </c>
      <c r="F1162" s="48" t="s">
        <v>308</v>
      </c>
      <c r="G1162" s="48" t="s">
        <v>58</v>
      </c>
      <c r="H1162" s="50">
        <v>43987</v>
      </c>
      <c r="I1162" s="50">
        <v>44742</v>
      </c>
      <c r="J1162" s="39"/>
    </row>
    <row r="1163" ht="18" customHeight="1" spans="1:10">
      <c r="A1163" s="46" t="s">
        <v>1114</v>
      </c>
      <c r="B1163" s="47" t="s">
        <v>5801</v>
      </c>
      <c r="C1163" s="48">
        <v>18201713536</v>
      </c>
      <c r="D1163" s="48" t="s">
        <v>68</v>
      </c>
      <c r="E1163" s="49" t="s">
        <v>1117</v>
      </c>
      <c r="F1163" s="48" t="s">
        <v>62</v>
      </c>
      <c r="G1163" s="48" t="s">
        <v>58</v>
      </c>
      <c r="H1163" s="50">
        <v>43997</v>
      </c>
      <c r="I1163" s="50">
        <v>45838</v>
      </c>
      <c r="J1163" s="39"/>
    </row>
    <row r="1164" ht="18" customHeight="1" spans="1:10">
      <c r="A1164" s="46" t="s">
        <v>1185</v>
      </c>
      <c r="B1164" s="47" t="s">
        <v>5868</v>
      </c>
      <c r="C1164" s="48">
        <v>13751893035</v>
      </c>
      <c r="D1164" s="48" t="s">
        <v>57</v>
      </c>
      <c r="E1164" s="49" t="s">
        <v>1189</v>
      </c>
      <c r="F1164" s="48" t="s">
        <v>67</v>
      </c>
      <c r="G1164" s="48" t="s">
        <v>37</v>
      </c>
      <c r="H1164" s="50">
        <v>44103</v>
      </c>
      <c r="I1164" s="50">
        <v>46203</v>
      </c>
      <c r="J1164" s="39"/>
    </row>
    <row r="1165" ht="18" customHeight="1" spans="1:10">
      <c r="A1165" s="46" t="s">
        <v>1594</v>
      </c>
      <c r="B1165" s="47" t="s">
        <v>5869</v>
      </c>
      <c r="C1165" s="48">
        <v>18600276196</v>
      </c>
      <c r="D1165" s="48" t="s">
        <v>44</v>
      </c>
      <c r="E1165" s="49" t="s">
        <v>1596</v>
      </c>
      <c r="F1165" s="48" t="s">
        <v>48</v>
      </c>
      <c r="G1165" s="48" t="s">
        <v>58</v>
      </c>
      <c r="H1165" s="50">
        <v>44561</v>
      </c>
      <c r="I1165" s="50">
        <v>45838</v>
      </c>
      <c r="J1165" s="39"/>
    </row>
    <row r="1166" ht="18" customHeight="1" spans="1:10">
      <c r="A1166" s="46" t="s">
        <v>1158</v>
      </c>
      <c r="B1166" s="47" t="s">
        <v>5870</v>
      </c>
      <c r="C1166" s="48">
        <v>18025454528</v>
      </c>
      <c r="D1166" s="48" t="s">
        <v>68</v>
      </c>
      <c r="E1166" s="49" t="s">
        <v>1161</v>
      </c>
      <c r="F1166" s="48" t="s">
        <v>36</v>
      </c>
      <c r="G1166" s="48" t="s">
        <v>37</v>
      </c>
      <c r="H1166" s="50">
        <v>43993</v>
      </c>
      <c r="I1166" s="50">
        <v>46203</v>
      </c>
      <c r="J1166" s="39"/>
    </row>
    <row r="1167" ht="18" customHeight="1" spans="1:10">
      <c r="A1167" s="46" t="s">
        <v>5871</v>
      </c>
      <c r="B1167" s="47" t="s">
        <v>5872</v>
      </c>
      <c r="C1167" s="48">
        <v>18501600702</v>
      </c>
      <c r="D1167" s="48" t="s">
        <v>2152</v>
      </c>
      <c r="E1167" s="49" t="s">
        <v>5873</v>
      </c>
      <c r="F1167" s="48" t="s">
        <v>62</v>
      </c>
      <c r="G1167" s="48" t="s">
        <v>58</v>
      </c>
      <c r="H1167" s="50">
        <v>43976</v>
      </c>
      <c r="I1167" s="50">
        <v>44377</v>
      </c>
      <c r="J1167" s="39"/>
    </row>
    <row r="1168" ht="18" customHeight="1" spans="1:10">
      <c r="A1168" s="46" t="s">
        <v>5874</v>
      </c>
      <c r="B1168" s="47" t="s">
        <v>5875</v>
      </c>
      <c r="C1168" s="48">
        <v>13810144891</v>
      </c>
      <c r="D1168" s="48" t="s">
        <v>134</v>
      </c>
      <c r="E1168" s="49" t="s">
        <v>5876</v>
      </c>
      <c r="F1168" s="48" t="s">
        <v>48</v>
      </c>
      <c r="G1168" s="48" t="s">
        <v>58</v>
      </c>
      <c r="H1168" s="50">
        <v>43983</v>
      </c>
      <c r="I1168" s="50">
        <v>44377</v>
      </c>
      <c r="J1168" s="39"/>
    </row>
    <row r="1169" ht="18" customHeight="1" spans="1:10">
      <c r="A1169" s="46" t="s">
        <v>1100</v>
      </c>
      <c r="B1169" s="47" t="s">
        <v>1101</v>
      </c>
      <c r="C1169" s="48">
        <v>13392136636</v>
      </c>
      <c r="D1169" s="48" t="s">
        <v>44</v>
      </c>
      <c r="E1169" s="49" t="s">
        <v>1102</v>
      </c>
      <c r="F1169" s="48" t="s">
        <v>67</v>
      </c>
      <c r="G1169" s="48" t="s">
        <v>58</v>
      </c>
      <c r="H1169" s="50">
        <v>43983</v>
      </c>
      <c r="I1169" s="50">
        <v>46568</v>
      </c>
      <c r="J1169" s="39"/>
    </row>
    <row r="1170" ht="18" customHeight="1" spans="1:10">
      <c r="A1170" s="46" t="s">
        <v>1107</v>
      </c>
      <c r="B1170" s="47" t="s">
        <v>4248</v>
      </c>
      <c r="C1170" s="48">
        <v>13621215593</v>
      </c>
      <c r="D1170" s="48" t="s">
        <v>44</v>
      </c>
      <c r="E1170" s="49" t="s">
        <v>1109</v>
      </c>
      <c r="F1170" s="48" t="s">
        <v>48</v>
      </c>
      <c r="G1170" s="48" t="s">
        <v>37</v>
      </c>
      <c r="H1170" s="50">
        <v>43993</v>
      </c>
      <c r="I1170" s="50">
        <v>46203</v>
      </c>
      <c r="J1170" s="39"/>
    </row>
    <row r="1171" ht="18" customHeight="1" spans="1:10">
      <c r="A1171" s="46" t="s">
        <v>5877</v>
      </c>
      <c r="B1171" s="47" t="s">
        <v>4393</v>
      </c>
      <c r="C1171" s="48">
        <v>15600534760</v>
      </c>
      <c r="D1171" s="48" t="s">
        <v>44</v>
      </c>
      <c r="E1171" s="49" t="s">
        <v>5878</v>
      </c>
      <c r="F1171" s="48" t="s">
        <v>48</v>
      </c>
      <c r="G1171" s="48" t="s">
        <v>58</v>
      </c>
      <c r="H1171" s="50">
        <v>45152</v>
      </c>
      <c r="I1171" s="50">
        <v>45473</v>
      </c>
      <c r="J1171" s="39"/>
    </row>
    <row r="1172" ht="18" customHeight="1" spans="1:10">
      <c r="A1172" s="46" t="s">
        <v>5879</v>
      </c>
      <c r="B1172" s="47" t="s">
        <v>1636</v>
      </c>
      <c r="C1172" s="48">
        <v>15901491220</v>
      </c>
      <c r="D1172" s="48" t="s">
        <v>134</v>
      </c>
      <c r="E1172" s="49" t="s">
        <v>5880</v>
      </c>
      <c r="F1172" s="48" t="s">
        <v>48</v>
      </c>
      <c r="G1172" s="48" t="s">
        <v>58</v>
      </c>
      <c r="H1172" s="50">
        <v>44046</v>
      </c>
      <c r="I1172" s="50">
        <v>44742</v>
      </c>
      <c r="J1172" s="39"/>
    </row>
    <row r="1173" ht="18" customHeight="1" spans="1:10">
      <c r="A1173" s="46" t="s">
        <v>5881</v>
      </c>
      <c r="B1173" s="47" t="s">
        <v>5882</v>
      </c>
      <c r="C1173" s="48">
        <v>13817794778</v>
      </c>
      <c r="D1173" s="48" t="s">
        <v>134</v>
      </c>
      <c r="E1173" s="49" t="s">
        <v>5883</v>
      </c>
      <c r="F1173" s="48" t="s">
        <v>62</v>
      </c>
      <c r="G1173" s="48" t="s">
        <v>58</v>
      </c>
      <c r="H1173" s="50">
        <v>43979</v>
      </c>
      <c r="I1173" s="50">
        <v>44742</v>
      </c>
      <c r="J1173" s="39"/>
    </row>
    <row r="1174" ht="18" customHeight="1" spans="1:10">
      <c r="A1174" s="46" t="s">
        <v>5884</v>
      </c>
      <c r="B1174" s="47" t="s">
        <v>3784</v>
      </c>
      <c r="C1174" s="48">
        <v>13810911527</v>
      </c>
      <c r="D1174" s="48" t="s">
        <v>68</v>
      </c>
      <c r="E1174" s="49" t="s">
        <v>5885</v>
      </c>
      <c r="F1174" s="48" t="s">
        <v>48</v>
      </c>
      <c r="G1174" s="48" t="s">
        <v>58</v>
      </c>
      <c r="H1174" s="50">
        <v>44001</v>
      </c>
      <c r="I1174" s="50">
        <v>45107</v>
      </c>
      <c r="J1174" s="39"/>
    </row>
    <row r="1175" ht="18" customHeight="1" spans="1:10">
      <c r="A1175" s="46" t="s">
        <v>5886</v>
      </c>
      <c r="B1175" s="47" t="s">
        <v>5143</v>
      </c>
      <c r="C1175" s="48">
        <v>15901191487</v>
      </c>
      <c r="D1175" s="48" t="s">
        <v>44</v>
      </c>
      <c r="E1175" s="49" t="s">
        <v>5887</v>
      </c>
      <c r="F1175" s="48" t="s">
        <v>48</v>
      </c>
      <c r="G1175" s="48" t="s">
        <v>58</v>
      </c>
      <c r="H1175" s="50">
        <v>43999</v>
      </c>
      <c r="I1175" s="50">
        <v>44377</v>
      </c>
      <c r="J1175" s="39"/>
    </row>
    <row r="1176" ht="18" customHeight="1" spans="1:10">
      <c r="A1176" s="46" t="s">
        <v>1093</v>
      </c>
      <c r="B1176" s="47" t="s">
        <v>1094</v>
      </c>
      <c r="C1176" s="48">
        <v>13511004015</v>
      </c>
      <c r="D1176" s="48" t="s">
        <v>68</v>
      </c>
      <c r="E1176" s="49" t="s">
        <v>1096</v>
      </c>
      <c r="F1176" s="48" t="s">
        <v>48</v>
      </c>
      <c r="G1176" s="48" t="s">
        <v>58</v>
      </c>
      <c r="H1176" s="50">
        <v>43980</v>
      </c>
      <c r="I1176" s="50">
        <v>45838</v>
      </c>
      <c r="J1176" s="39"/>
    </row>
    <row r="1177" ht="18" customHeight="1" spans="1:10">
      <c r="A1177" s="46" t="s">
        <v>5888</v>
      </c>
      <c r="B1177" s="47" t="s">
        <v>5889</v>
      </c>
      <c r="C1177" s="48">
        <v>978151021</v>
      </c>
      <c r="D1177" s="48" t="s">
        <v>68</v>
      </c>
      <c r="E1177" s="49" t="s">
        <v>5890</v>
      </c>
      <c r="F1177" s="48" t="s">
        <v>527</v>
      </c>
      <c r="G1177" s="48" t="s">
        <v>58</v>
      </c>
      <c r="H1177" s="50">
        <v>43963</v>
      </c>
      <c r="I1177" s="50">
        <v>44377</v>
      </c>
      <c r="J1177" s="39"/>
    </row>
    <row r="1178" ht="18" customHeight="1" spans="1:10">
      <c r="A1178" s="46" t="s">
        <v>5891</v>
      </c>
      <c r="B1178" s="47" t="s">
        <v>4686</v>
      </c>
      <c r="C1178" s="48">
        <v>15596680521</v>
      </c>
      <c r="D1178" s="48" t="s">
        <v>68</v>
      </c>
      <c r="E1178" s="49" t="s">
        <v>5892</v>
      </c>
      <c r="F1178" s="48" t="s">
        <v>241</v>
      </c>
      <c r="G1178" s="48" t="s">
        <v>58</v>
      </c>
      <c r="H1178" s="50">
        <v>43963</v>
      </c>
      <c r="I1178" s="50">
        <v>44377</v>
      </c>
      <c r="J1178" s="39"/>
    </row>
    <row r="1179" ht="18" customHeight="1" spans="1:10">
      <c r="A1179" s="46" t="s">
        <v>1777</v>
      </c>
      <c r="B1179" s="47" t="s">
        <v>5893</v>
      </c>
      <c r="C1179" s="48">
        <v>15982049937</v>
      </c>
      <c r="D1179" s="48" t="s">
        <v>1046</v>
      </c>
      <c r="E1179" s="49" t="s">
        <v>1779</v>
      </c>
      <c r="F1179" s="48" t="s">
        <v>308</v>
      </c>
      <c r="G1179" s="48" t="s">
        <v>37</v>
      </c>
      <c r="H1179" s="50">
        <v>43976</v>
      </c>
      <c r="I1179" s="50">
        <v>46203</v>
      </c>
      <c r="J1179" s="39"/>
    </row>
    <row r="1180" ht="18" customHeight="1" spans="1:10">
      <c r="A1180" s="46" t="s">
        <v>5894</v>
      </c>
      <c r="B1180" s="47" t="s">
        <v>5038</v>
      </c>
      <c r="C1180" s="48">
        <v>18667107956</v>
      </c>
      <c r="D1180" s="48" t="s">
        <v>68</v>
      </c>
      <c r="E1180" s="49" t="s">
        <v>5895</v>
      </c>
      <c r="F1180" s="48" t="s">
        <v>42</v>
      </c>
      <c r="G1180" s="48" t="s">
        <v>58</v>
      </c>
      <c r="H1180" s="50">
        <v>44763</v>
      </c>
      <c r="I1180" s="50">
        <v>45107</v>
      </c>
      <c r="J1180" s="39"/>
    </row>
    <row r="1181" ht="18" customHeight="1" spans="1:10">
      <c r="A1181" s="46" t="s">
        <v>5896</v>
      </c>
      <c r="B1181" s="47" t="s">
        <v>5897</v>
      </c>
      <c r="C1181" s="48">
        <v>18874791331</v>
      </c>
      <c r="D1181" s="48" t="s">
        <v>57</v>
      </c>
      <c r="E1181" s="49" t="s">
        <v>5898</v>
      </c>
      <c r="F1181" s="48" t="s">
        <v>241</v>
      </c>
      <c r="G1181" s="48" t="s">
        <v>58</v>
      </c>
      <c r="H1181" s="50">
        <v>43964</v>
      </c>
      <c r="I1181" s="50">
        <v>44377</v>
      </c>
      <c r="J1181" s="39"/>
    </row>
    <row r="1182" ht="18" customHeight="1" spans="1:10">
      <c r="A1182" s="46" t="s">
        <v>1441</v>
      </c>
      <c r="B1182" s="47" t="s">
        <v>1442</v>
      </c>
      <c r="C1182" s="48">
        <v>18501207365</v>
      </c>
      <c r="D1182" s="48" t="s">
        <v>68</v>
      </c>
      <c r="E1182" s="49" t="s">
        <v>1444</v>
      </c>
      <c r="F1182" s="48" t="s">
        <v>518</v>
      </c>
      <c r="G1182" s="48" t="s">
        <v>58</v>
      </c>
      <c r="H1182" s="50">
        <v>44427</v>
      </c>
      <c r="I1182" s="50">
        <v>45838</v>
      </c>
      <c r="J1182" s="39"/>
    </row>
    <row r="1183" ht="18" customHeight="1" spans="1:10">
      <c r="A1183" s="46" t="s">
        <v>1077</v>
      </c>
      <c r="B1183" s="47" t="s">
        <v>1078</v>
      </c>
      <c r="C1183" s="48">
        <v>15298355901</v>
      </c>
      <c r="D1183" s="48" t="s">
        <v>138</v>
      </c>
      <c r="E1183" s="49" t="s">
        <v>1079</v>
      </c>
      <c r="F1183" s="48" t="s">
        <v>36</v>
      </c>
      <c r="G1183" s="48" t="s">
        <v>37</v>
      </c>
      <c r="H1183" s="50">
        <v>43958</v>
      </c>
      <c r="I1183" s="50">
        <v>46203</v>
      </c>
      <c r="J1183" s="39"/>
    </row>
    <row r="1184" ht="18" customHeight="1" spans="1:10">
      <c r="A1184" s="46" t="s">
        <v>5899</v>
      </c>
      <c r="B1184" s="47" t="s">
        <v>5900</v>
      </c>
      <c r="C1184" s="48">
        <v>18588200955</v>
      </c>
      <c r="D1184" s="48" t="s">
        <v>68</v>
      </c>
      <c r="E1184" s="49" t="s">
        <v>5901</v>
      </c>
      <c r="F1184" s="48" t="s">
        <v>36</v>
      </c>
      <c r="G1184" s="48" t="s">
        <v>58</v>
      </c>
      <c r="H1184" s="50">
        <v>43973</v>
      </c>
      <c r="I1184" s="50">
        <v>44742</v>
      </c>
      <c r="J1184" s="39"/>
    </row>
    <row r="1185" ht="18" customHeight="1" spans="1:10">
      <c r="A1185" s="46" t="s">
        <v>1831</v>
      </c>
      <c r="B1185" s="47" t="s">
        <v>1832</v>
      </c>
      <c r="C1185" s="48">
        <v>13911151345</v>
      </c>
      <c r="D1185" s="48" t="s">
        <v>44</v>
      </c>
      <c r="E1185" s="49" t="s">
        <v>1834</v>
      </c>
      <c r="F1185" s="48" t="s">
        <v>48</v>
      </c>
      <c r="G1185" s="48" t="s">
        <v>37</v>
      </c>
      <c r="H1185" s="50">
        <v>44804</v>
      </c>
      <c r="I1185" s="50">
        <v>46203</v>
      </c>
      <c r="J1185" s="39"/>
    </row>
    <row r="1186" ht="18" customHeight="1" spans="1:10">
      <c r="A1186" s="46" t="s">
        <v>5902</v>
      </c>
      <c r="B1186" s="47" t="s">
        <v>5903</v>
      </c>
      <c r="C1186" s="48">
        <v>17640383512</v>
      </c>
      <c r="D1186" s="48" t="s">
        <v>1046</v>
      </c>
      <c r="E1186" s="49" t="s">
        <v>5904</v>
      </c>
      <c r="F1186" s="48" t="s">
        <v>48</v>
      </c>
      <c r="G1186" s="48" t="s">
        <v>58</v>
      </c>
      <c r="H1186" s="50">
        <v>43992</v>
      </c>
      <c r="I1186" s="50">
        <v>44377</v>
      </c>
      <c r="J1186" s="39"/>
    </row>
    <row r="1187" ht="18" customHeight="1" spans="1:10">
      <c r="A1187" s="46" t="s">
        <v>5905</v>
      </c>
      <c r="B1187" s="47" t="s">
        <v>5906</v>
      </c>
      <c r="C1187" s="48">
        <v>13627142473</v>
      </c>
      <c r="D1187" s="48" t="s">
        <v>221</v>
      </c>
      <c r="E1187" s="49" t="s">
        <v>5907</v>
      </c>
      <c r="F1187" s="48" t="s">
        <v>507</v>
      </c>
      <c r="G1187" s="48" t="s">
        <v>58</v>
      </c>
      <c r="H1187" s="50">
        <v>44084</v>
      </c>
      <c r="I1187" s="50">
        <v>44742</v>
      </c>
      <c r="J1187" s="39"/>
    </row>
    <row r="1188" ht="18" customHeight="1" spans="1:10">
      <c r="A1188" s="46" t="s">
        <v>5908</v>
      </c>
      <c r="B1188" s="47" t="s">
        <v>5745</v>
      </c>
      <c r="C1188" s="48">
        <v>15365048219</v>
      </c>
      <c r="D1188" s="48" t="s">
        <v>217</v>
      </c>
      <c r="E1188" s="49" t="s">
        <v>5909</v>
      </c>
      <c r="F1188" s="48" t="s">
        <v>241</v>
      </c>
      <c r="G1188" s="48" t="s">
        <v>58</v>
      </c>
      <c r="H1188" s="50">
        <v>43964</v>
      </c>
      <c r="I1188" s="50">
        <v>45107</v>
      </c>
      <c r="J1188" s="39"/>
    </row>
    <row r="1189" ht="18" customHeight="1" spans="1:10">
      <c r="A1189" s="46" t="s">
        <v>3744</v>
      </c>
      <c r="B1189" s="47" t="s">
        <v>3745</v>
      </c>
      <c r="C1189" s="48">
        <v>18566231010</v>
      </c>
      <c r="D1189" s="48" t="s">
        <v>134</v>
      </c>
      <c r="E1189" s="49" t="s">
        <v>3746</v>
      </c>
      <c r="F1189" s="48" t="s">
        <v>36</v>
      </c>
      <c r="G1189" s="48" t="s">
        <v>37</v>
      </c>
      <c r="H1189" s="50">
        <v>43998</v>
      </c>
      <c r="I1189" s="50">
        <v>46203</v>
      </c>
      <c r="J1189" s="39"/>
    </row>
    <row r="1190" ht="18" customHeight="1" spans="1:10">
      <c r="A1190" s="46" t="s">
        <v>5910</v>
      </c>
      <c r="B1190" s="47" t="s">
        <v>5911</v>
      </c>
      <c r="C1190" s="48">
        <v>18665321718</v>
      </c>
      <c r="D1190" s="48" t="s">
        <v>305</v>
      </c>
      <c r="E1190" s="49" t="s">
        <v>5912</v>
      </c>
      <c r="F1190" s="48" t="s">
        <v>36</v>
      </c>
      <c r="G1190" s="48" t="s">
        <v>58</v>
      </c>
      <c r="H1190" s="50">
        <v>43957</v>
      </c>
      <c r="I1190" s="50">
        <v>44377</v>
      </c>
      <c r="J1190" s="39"/>
    </row>
    <row r="1191" ht="18" customHeight="1" spans="1:10">
      <c r="A1191" s="46" t="s">
        <v>1271</v>
      </c>
      <c r="B1191" s="47" t="s">
        <v>1272</v>
      </c>
      <c r="C1191" s="48">
        <v>18621756097</v>
      </c>
      <c r="D1191" s="48" t="s">
        <v>44</v>
      </c>
      <c r="E1191" s="49" t="s">
        <v>1274</v>
      </c>
      <c r="F1191" s="48" t="s">
        <v>62</v>
      </c>
      <c r="G1191" s="48" t="s">
        <v>37</v>
      </c>
      <c r="H1191" s="50">
        <v>44202</v>
      </c>
      <c r="I1191" s="50">
        <v>46203</v>
      </c>
      <c r="J1191" s="39"/>
    </row>
    <row r="1192" ht="18" customHeight="1" spans="1:10">
      <c r="A1192" s="46" t="s">
        <v>5913</v>
      </c>
      <c r="B1192" s="47" t="s">
        <v>5914</v>
      </c>
      <c r="C1192" s="48">
        <v>13801091081</v>
      </c>
      <c r="D1192" s="48" t="s">
        <v>68</v>
      </c>
      <c r="E1192" s="49" t="s">
        <v>5915</v>
      </c>
      <c r="F1192" s="48" t="s">
        <v>48</v>
      </c>
      <c r="G1192" s="48" t="s">
        <v>58</v>
      </c>
      <c r="H1192" s="50">
        <v>43943</v>
      </c>
      <c r="I1192" s="50">
        <v>44742</v>
      </c>
      <c r="J1192" s="39"/>
    </row>
    <row r="1193" ht="18" customHeight="1" spans="1:10">
      <c r="A1193" s="46" t="s">
        <v>5916</v>
      </c>
      <c r="B1193" s="47" t="s">
        <v>3774</v>
      </c>
      <c r="C1193" s="48">
        <v>13810281516</v>
      </c>
      <c r="D1193" s="48" t="s">
        <v>44</v>
      </c>
      <c r="E1193" s="49" t="s">
        <v>5917</v>
      </c>
      <c r="F1193" s="48" t="s">
        <v>48</v>
      </c>
      <c r="G1193" s="48" t="s">
        <v>58</v>
      </c>
      <c r="H1193" s="50">
        <v>43949</v>
      </c>
      <c r="I1193" s="50">
        <v>44377</v>
      </c>
      <c r="J1193" s="39"/>
    </row>
    <row r="1194" ht="18" customHeight="1" spans="1:10">
      <c r="A1194" s="46" t="s">
        <v>1083</v>
      </c>
      <c r="B1194" s="47" t="s">
        <v>1084</v>
      </c>
      <c r="C1194" s="48">
        <v>18621812158</v>
      </c>
      <c r="D1194" s="48" t="s">
        <v>57</v>
      </c>
      <c r="E1194" s="49" t="s">
        <v>1085</v>
      </c>
      <c r="F1194" s="48" t="s">
        <v>325</v>
      </c>
      <c r="G1194" s="48" t="s">
        <v>58</v>
      </c>
      <c r="H1194" s="50">
        <v>43976</v>
      </c>
      <c r="I1194" s="50">
        <v>45838</v>
      </c>
      <c r="J1194" s="39"/>
    </row>
    <row r="1195" ht="18" customHeight="1" spans="1:10">
      <c r="A1195" s="46" t="s">
        <v>2415</v>
      </c>
      <c r="B1195" s="47" t="s">
        <v>5654</v>
      </c>
      <c r="C1195" s="48">
        <v>13552781238</v>
      </c>
      <c r="D1195" s="48" t="s">
        <v>363</v>
      </c>
      <c r="E1195" s="49" t="s">
        <v>2418</v>
      </c>
      <c r="F1195" s="48" t="s">
        <v>89</v>
      </c>
      <c r="G1195" s="48" t="s">
        <v>58</v>
      </c>
      <c r="H1195" s="50">
        <v>43943</v>
      </c>
      <c r="I1195" s="50">
        <v>45618</v>
      </c>
      <c r="J1195" s="39"/>
    </row>
    <row r="1196" ht="18" customHeight="1" spans="1:10">
      <c r="A1196" s="46" t="s">
        <v>1066</v>
      </c>
      <c r="B1196" s="47" t="s">
        <v>5918</v>
      </c>
      <c r="C1196" s="48">
        <v>18930768505</v>
      </c>
      <c r="D1196" s="48" t="s">
        <v>68</v>
      </c>
      <c r="E1196" s="49" t="s">
        <v>1068</v>
      </c>
      <c r="F1196" s="48" t="s">
        <v>62</v>
      </c>
      <c r="G1196" s="48" t="s">
        <v>37</v>
      </c>
      <c r="H1196" s="50">
        <v>43942</v>
      </c>
      <c r="I1196" s="50">
        <v>46203</v>
      </c>
      <c r="J1196" s="39"/>
    </row>
    <row r="1197" ht="18" customHeight="1" spans="1:10">
      <c r="A1197" s="46" t="s">
        <v>5919</v>
      </c>
      <c r="B1197" s="47" t="s">
        <v>5920</v>
      </c>
      <c r="C1197" s="48">
        <v>13671719433</v>
      </c>
      <c r="D1197" s="48" t="s">
        <v>44</v>
      </c>
      <c r="E1197" s="49" t="s">
        <v>5921</v>
      </c>
      <c r="F1197" s="48" t="s">
        <v>62</v>
      </c>
      <c r="G1197" s="48" t="s">
        <v>58</v>
      </c>
      <c r="H1197" s="50">
        <v>43935</v>
      </c>
      <c r="I1197" s="50">
        <v>44377</v>
      </c>
      <c r="J1197" s="39"/>
    </row>
    <row r="1198" ht="18" customHeight="1" spans="1:10">
      <c r="A1198" s="46" t="s">
        <v>5922</v>
      </c>
      <c r="B1198" s="47" t="s">
        <v>5923</v>
      </c>
      <c r="C1198" s="48">
        <v>13901241587</v>
      </c>
      <c r="D1198" s="48" t="s">
        <v>363</v>
      </c>
      <c r="E1198" s="49" t="s">
        <v>5924</v>
      </c>
      <c r="F1198" s="48" t="s">
        <v>48</v>
      </c>
      <c r="G1198" s="48" t="s">
        <v>58</v>
      </c>
      <c r="H1198" s="50">
        <v>43948</v>
      </c>
      <c r="I1198" s="50">
        <v>44377</v>
      </c>
      <c r="J1198" s="39"/>
    </row>
    <row r="1199" ht="18" customHeight="1" spans="1:10">
      <c r="A1199" s="46" t="s">
        <v>1089</v>
      </c>
      <c r="B1199" s="47" t="s">
        <v>5925</v>
      </c>
      <c r="C1199" s="48">
        <v>13701223609</v>
      </c>
      <c r="D1199" s="48" t="s">
        <v>68</v>
      </c>
      <c r="E1199" s="49" t="s">
        <v>1092</v>
      </c>
      <c r="F1199" s="48" t="s">
        <v>48</v>
      </c>
      <c r="G1199" s="48" t="s">
        <v>37</v>
      </c>
      <c r="H1199" s="50">
        <v>43979</v>
      </c>
      <c r="I1199" s="50">
        <v>46203</v>
      </c>
      <c r="J1199" s="39"/>
    </row>
    <row r="1200" ht="18" customHeight="1" spans="1:10">
      <c r="A1200" s="46" t="s">
        <v>5926</v>
      </c>
      <c r="B1200" s="47" t="s">
        <v>5927</v>
      </c>
      <c r="C1200" s="48">
        <v>18521085430</v>
      </c>
      <c r="D1200" s="48" t="s">
        <v>1046</v>
      </c>
      <c r="E1200" s="49" t="s">
        <v>5928</v>
      </c>
      <c r="F1200" s="48" t="s">
        <v>42</v>
      </c>
      <c r="G1200" s="48" t="s">
        <v>58</v>
      </c>
      <c r="H1200" s="50">
        <v>43983</v>
      </c>
      <c r="I1200" s="50">
        <v>44742</v>
      </c>
      <c r="J1200" s="39"/>
    </row>
    <row r="1201" ht="18" customHeight="1" spans="1:10">
      <c r="A1201" s="46" t="s">
        <v>5929</v>
      </c>
      <c r="B1201" s="47" t="s">
        <v>5930</v>
      </c>
      <c r="C1201" s="48">
        <v>13241198631</v>
      </c>
      <c r="D1201" s="48" t="s">
        <v>363</v>
      </c>
      <c r="E1201" s="49" t="s">
        <v>5931</v>
      </c>
      <c r="F1201" s="48" t="s">
        <v>48</v>
      </c>
      <c r="G1201" s="48" t="s">
        <v>58</v>
      </c>
      <c r="H1201" s="50">
        <v>43938</v>
      </c>
      <c r="I1201" s="50">
        <v>44377</v>
      </c>
      <c r="J1201" s="39"/>
    </row>
    <row r="1202" ht="18" customHeight="1" spans="1:10">
      <c r="A1202" s="46" t="s">
        <v>5932</v>
      </c>
      <c r="B1202" s="47" t="s">
        <v>5933</v>
      </c>
      <c r="C1202" s="48">
        <v>15986679058</v>
      </c>
      <c r="D1202" s="48" t="s">
        <v>44</v>
      </c>
      <c r="E1202" s="49" t="s">
        <v>5934</v>
      </c>
      <c r="F1202" s="48" t="s">
        <v>36</v>
      </c>
      <c r="G1202" s="48" t="s">
        <v>58</v>
      </c>
      <c r="H1202" s="50">
        <v>43924</v>
      </c>
      <c r="I1202" s="50">
        <v>44377</v>
      </c>
      <c r="J1202" s="39"/>
    </row>
    <row r="1203" ht="18" customHeight="1" spans="1:10">
      <c r="A1203" s="46" t="s">
        <v>1063</v>
      </c>
      <c r="B1203" s="47" t="s">
        <v>5935</v>
      </c>
      <c r="C1203" s="48">
        <v>18702109911</v>
      </c>
      <c r="D1203" s="48" t="s">
        <v>68</v>
      </c>
      <c r="E1203" s="49" t="s">
        <v>1065</v>
      </c>
      <c r="F1203" s="48" t="s">
        <v>62</v>
      </c>
      <c r="G1203" s="48" t="s">
        <v>37</v>
      </c>
      <c r="H1203" s="50">
        <v>43934</v>
      </c>
      <c r="I1203" s="50">
        <v>46203</v>
      </c>
      <c r="J1203" s="39"/>
    </row>
    <row r="1204" ht="18" customHeight="1" spans="1:10">
      <c r="A1204" s="46" t="s">
        <v>5936</v>
      </c>
      <c r="B1204" s="47" t="s">
        <v>5937</v>
      </c>
      <c r="C1204" s="48">
        <v>13817398472</v>
      </c>
      <c r="D1204" s="48" t="s">
        <v>134</v>
      </c>
      <c r="E1204" s="49" t="s">
        <v>5938</v>
      </c>
      <c r="F1204" s="48" t="s">
        <v>62</v>
      </c>
      <c r="G1204" s="48" t="s">
        <v>58</v>
      </c>
      <c r="H1204" s="50">
        <v>43922</v>
      </c>
      <c r="I1204" s="50">
        <v>44377</v>
      </c>
      <c r="J1204" s="39"/>
    </row>
    <row r="1205" ht="18" customHeight="1" spans="1:10">
      <c r="A1205" s="46" t="s">
        <v>5939</v>
      </c>
      <c r="B1205" s="47" t="s">
        <v>5940</v>
      </c>
      <c r="C1205" s="48">
        <v>18501941874</v>
      </c>
      <c r="D1205" s="48" t="s">
        <v>57</v>
      </c>
      <c r="E1205" s="49" t="s">
        <v>5941</v>
      </c>
      <c r="F1205" s="48" t="s">
        <v>48</v>
      </c>
      <c r="G1205" s="48" t="s">
        <v>58</v>
      </c>
      <c r="H1205" s="50">
        <v>43913</v>
      </c>
      <c r="I1205" s="50">
        <v>55153</v>
      </c>
      <c r="J1205" s="39"/>
    </row>
    <row r="1206" ht="18" customHeight="1" spans="1:10">
      <c r="A1206" s="46" t="s">
        <v>5942</v>
      </c>
      <c r="B1206" s="47" t="s">
        <v>5943</v>
      </c>
      <c r="C1206" s="48">
        <v>18628202693</v>
      </c>
      <c r="D1206" s="48" t="s">
        <v>134</v>
      </c>
      <c r="E1206" s="49" t="s">
        <v>5944</v>
      </c>
      <c r="F1206" s="48" t="s">
        <v>308</v>
      </c>
      <c r="G1206" s="48" t="s">
        <v>58</v>
      </c>
      <c r="H1206" s="50">
        <v>43920</v>
      </c>
      <c r="I1206" s="50">
        <v>44377</v>
      </c>
      <c r="J1206" s="39"/>
    </row>
    <row r="1207" ht="18" customHeight="1" spans="1:10">
      <c r="A1207" s="46" t="s">
        <v>1607</v>
      </c>
      <c r="B1207" s="47" t="s">
        <v>1608</v>
      </c>
      <c r="C1207" s="48">
        <v>13671975896</v>
      </c>
      <c r="D1207" s="48" t="s">
        <v>134</v>
      </c>
      <c r="E1207" s="49" t="s">
        <v>5945</v>
      </c>
      <c r="F1207" s="48" t="s">
        <v>62</v>
      </c>
      <c r="G1207" s="48" t="s">
        <v>37</v>
      </c>
      <c r="H1207" s="50">
        <v>44573</v>
      </c>
      <c r="I1207" s="50">
        <v>46203</v>
      </c>
      <c r="J1207" s="39"/>
    </row>
    <row r="1208" ht="18" customHeight="1" spans="1:10">
      <c r="A1208" s="46" t="s">
        <v>5946</v>
      </c>
      <c r="B1208" s="47" t="s">
        <v>5594</v>
      </c>
      <c r="C1208" s="48">
        <v>18610006008</v>
      </c>
      <c r="D1208" s="48" t="s">
        <v>134</v>
      </c>
      <c r="E1208" s="49" t="s">
        <v>5947</v>
      </c>
      <c r="F1208" s="48" t="s">
        <v>48</v>
      </c>
      <c r="G1208" s="48" t="s">
        <v>58</v>
      </c>
      <c r="H1208" s="50">
        <v>43915</v>
      </c>
      <c r="I1208" s="50">
        <v>44377</v>
      </c>
      <c r="J1208" s="39"/>
    </row>
    <row r="1209" ht="18" customHeight="1" spans="1:10">
      <c r="A1209" s="46" t="s">
        <v>5948</v>
      </c>
      <c r="B1209" s="47" t="s">
        <v>144</v>
      </c>
      <c r="C1209" s="48">
        <v>18682316911</v>
      </c>
      <c r="D1209" s="48" t="s">
        <v>134</v>
      </c>
      <c r="E1209" s="49" t="s">
        <v>5949</v>
      </c>
      <c r="F1209" s="48" t="s">
        <v>36</v>
      </c>
      <c r="G1209" s="48" t="s">
        <v>58</v>
      </c>
      <c r="H1209" s="50">
        <v>43998</v>
      </c>
      <c r="I1209" s="50">
        <v>44377</v>
      </c>
      <c r="J1209" s="39"/>
    </row>
    <row r="1210" ht="18" customHeight="1" spans="1:10">
      <c r="A1210" s="46" t="s">
        <v>1060</v>
      </c>
      <c r="B1210" s="47" t="s">
        <v>5950</v>
      </c>
      <c r="C1210" s="48">
        <v>13810118129</v>
      </c>
      <c r="D1210" s="48" t="s">
        <v>44</v>
      </c>
      <c r="E1210" s="49" t="s">
        <v>1062</v>
      </c>
      <c r="F1210" s="48" t="s">
        <v>48</v>
      </c>
      <c r="G1210" s="48" t="s">
        <v>58</v>
      </c>
      <c r="H1210" s="50">
        <v>43914</v>
      </c>
      <c r="I1210" s="50">
        <v>44377</v>
      </c>
      <c r="J1210" s="39"/>
    </row>
    <row r="1211" ht="18" customHeight="1" spans="1:10">
      <c r="A1211" s="46" t="s">
        <v>5951</v>
      </c>
      <c r="B1211" s="47" t="s">
        <v>5344</v>
      </c>
      <c r="C1211" s="48">
        <v>17767134007</v>
      </c>
      <c r="D1211" s="48" t="s">
        <v>217</v>
      </c>
      <c r="E1211" s="49" t="s">
        <v>5952</v>
      </c>
      <c r="F1211" s="48" t="s">
        <v>42</v>
      </c>
      <c r="G1211" s="48" t="s">
        <v>58</v>
      </c>
      <c r="H1211" s="50">
        <v>43903</v>
      </c>
      <c r="I1211" s="50">
        <v>44377</v>
      </c>
      <c r="J1211" s="39"/>
    </row>
    <row r="1212" ht="18" customHeight="1" spans="1:10">
      <c r="A1212" s="46" t="s">
        <v>5953</v>
      </c>
      <c r="B1212" s="47" t="s">
        <v>5954</v>
      </c>
      <c r="C1212" s="48">
        <v>15000833266</v>
      </c>
      <c r="D1212" s="48" t="s">
        <v>134</v>
      </c>
      <c r="E1212" s="49" t="s">
        <v>5955</v>
      </c>
      <c r="F1212" s="48" t="s">
        <v>62</v>
      </c>
      <c r="G1212" s="48" t="s">
        <v>58</v>
      </c>
      <c r="H1212" s="50">
        <v>44417</v>
      </c>
      <c r="I1212" s="50">
        <v>44742</v>
      </c>
      <c r="J1212" s="39"/>
    </row>
    <row r="1213" ht="18" customHeight="1" spans="1:10">
      <c r="A1213" s="46" t="s">
        <v>5956</v>
      </c>
      <c r="B1213" s="47" t="s">
        <v>5957</v>
      </c>
      <c r="C1213" s="48">
        <v>18680785358</v>
      </c>
      <c r="D1213" s="48" t="s">
        <v>44</v>
      </c>
      <c r="E1213" s="49" t="s">
        <v>5958</v>
      </c>
      <c r="F1213" s="48" t="s">
        <v>308</v>
      </c>
      <c r="G1213" s="48" t="s">
        <v>58</v>
      </c>
      <c r="H1213" s="50">
        <v>43896</v>
      </c>
      <c r="I1213" s="50">
        <v>44377</v>
      </c>
      <c r="J1213" s="39"/>
    </row>
    <row r="1214" ht="18" customHeight="1" spans="1:10">
      <c r="A1214" s="46" t="s">
        <v>5959</v>
      </c>
      <c r="B1214" s="47" t="s">
        <v>5960</v>
      </c>
      <c r="C1214" s="48">
        <v>13570474581</v>
      </c>
      <c r="D1214" s="48" t="s">
        <v>68</v>
      </c>
      <c r="E1214" s="49" t="s">
        <v>5961</v>
      </c>
      <c r="F1214" s="48" t="s">
        <v>67</v>
      </c>
      <c r="G1214" s="48" t="s">
        <v>58</v>
      </c>
      <c r="H1214" s="50">
        <v>43899</v>
      </c>
      <c r="I1214" s="50">
        <v>45107</v>
      </c>
      <c r="J1214" s="39"/>
    </row>
    <row r="1215" ht="18" customHeight="1" spans="1:10">
      <c r="A1215" s="46" t="s">
        <v>1057</v>
      </c>
      <c r="B1215" s="47" t="s">
        <v>1058</v>
      </c>
      <c r="C1215" s="48">
        <v>15258849158</v>
      </c>
      <c r="D1215" s="48" t="s">
        <v>68</v>
      </c>
      <c r="E1215" s="49" t="s">
        <v>1059</v>
      </c>
      <c r="F1215" s="48" t="s">
        <v>42</v>
      </c>
      <c r="G1215" s="48" t="s">
        <v>58</v>
      </c>
      <c r="H1215" s="50">
        <v>43896</v>
      </c>
      <c r="I1215" s="50">
        <v>46203</v>
      </c>
      <c r="J1215" s="39"/>
    </row>
    <row r="1216" ht="18" customHeight="1" spans="1:10">
      <c r="A1216" s="46" t="s">
        <v>5962</v>
      </c>
      <c r="B1216" s="47" t="s">
        <v>1070</v>
      </c>
      <c r="C1216" s="48">
        <v>18989893585</v>
      </c>
      <c r="D1216" s="48" t="s">
        <v>217</v>
      </c>
      <c r="E1216" s="49" t="s">
        <v>5963</v>
      </c>
      <c r="F1216" s="48" t="s">
        <v>42</v>
      </c>
      <c r="G1216" s="48" t="s">
        <v>58</v>
      </c>
      <c r="H1216" s="50">
        <v>44028</v>
      </c>
      <c r="I1216" s="50">
        <v>44377</v>
      </c>
      <c r="J1216" s="39"/>
    </row>
    <row r="1217" ht="18" customHeight="1" spans="1:10">
      <c r="A1217" s="46" t="s">
        <v>5964</v>
      </c>
      <c r="B1217" s="47" t="s">
        <v>5965</v>
      </c>
      <c r="C1217" s="48">
        <v>13105132768</v>
      </c>
      <c r="D1217" s="48" t="s">
        <v>44</v>
      </c>
      <c r="E1217" s="49" t="s">
        <v>5966</v>
      </c>
      <c r="F1217" s="48" t="s">
        <v>48</v>
      </c>
      <c r="G1217" s="48" t="s">
        <v>58</v>
      </c>
      <c r="H1217" s="50">
        <v>43910</v>
      </c>
      <c r="I1217" s="50">
        <v>44377</v>
      </c>
      <c r="J1217" s="39"/>
    </row>
    <row r="1218" ht="18" customHeight="1" spans="1:10">
      <c r="A1218" s="46" t="s">
        <v>5967</v>
      </c>
      <c r="B1218" s="47" t="s">
        <v>5968</v>
      </c>
      <c r="C1218" s="48">
        <v>13636517960</v>
      </c>
      <c r="D1218" s="48" t="s">
        <v>1046</v>
      </c>
      <c r="E1218" s="49" t="s">
        <v>5969</v>
      </c>
      <c r="F1218" s="48" t="s">
        <v>62</v>
      </c>
      <c r="G1218" s="48" t="s">
        <v>58</v>
      </c>
      <c r="H1218" s="50">
        <v>44135</v>
      </c>
      <c r="I1218" s="50">
        <v>44742</v>
      </c>
      <c r="J1218" s="39"/>
    </row>
    <row r="1219" ht="18" customHeight="1" spans="1:10">
      <c r="A1219" s="46" t="s">
        <v>1121</v>
      </c>
      <c r="B1219" s="47" t="s">
        <v>1122</v>
      </c>
      <c r="C1219" s="48">
        <v>15975366020</v>
      </c>
      <c r="D1219" s="48" t="s">
        <v>134</v>
      </c>
      <c r="E1219" s="49" t="s">
        <v>1123</v>
      </c>
      <c r="F1219" s="48" t="s">
        <v>67</v>
      </c>
      <c r="G1219" s="48" t="s">
        <v>37</v>
      </c>
      <c r="H1219" s="50">
        <v>44002</v>
      </c>
      <c r="I1219" s="50">
        <v>46203</v>
      </c>
      <c r="J1219" s="39"/>
    </row>
    <row r="1220" ht="18" customHeight="1" spans="1:10">
      <c r="A1220" s="46" t="s">
        <v>5970</v>
      </c>
      <c r="B1220" s="47" t="s">
        <v>2379</v>
      </c>
      <c r="C1220" s="48">
        <v>18911494942</v>
      </c>
      <c r="D1220" s="48" t="s">
        <v>68</v>
      </c>
      <c r="E1220" s="49" t="s">
        <v>5971</v>
      </c>
      <c r="F1220" s="48" t="s">
        <v>42</v>
      </c>
      <c r="G1220" s="48" t="s">
        <v>58</v>
      </c>
      <c r="H1220" s="50">
        <v>43900</v>
      </c>
      <c r="I1220" s="50">
        <v>44742</v>
      </c>
      <c r="J1220" s="39"/>
    </row>
    <row r="1221" ht="18" customHeight="1" spans="1:10">
      <c r="A1221" s="46" t="s">
        <v>1048</v>
      </c>
      <c r="B1221" s="47" t="s">
        <v>5870</v>
      </c>
      <c r="C1221" s="48">
        <v>18098900487</v>
      </c>
      <c r="D1221" s="48" t="s">
        <v>68</v>
      </c>
      <c r="E1221" s="49" t="s">
        <v>1051</v>
      </c>
      <c r="F1221" s="48" t="s">
        <v>36</v>
      </c>
      <c r="G1221" s="48" t="s">
        <v>37</v>
      </c>
      <c r="H1221" s="50">
        <v>43892</v>
      </c>
      <c r="I1221" s="50">
        <v>46203</v>
      </c>
      <c r="J1221" s="39"/>
    </row>
    <row r="1222" ht="18" customHeight="1" spans="1:10">
      <c r="A1222" s="46" t="s">
        <v>3873</v>
      </c>
      <c r="B1222" s="47" t="s">
        <v>628</v>
      </c>
      <c r="C1222" s="48">
        <v>18080057241</v>
      </c>
      <c r="D1222" s="48" t="s">
        <v>68</v>
      </c>
      <c r="E1222" s="49" t="s">
        <v>5972</v>
      </c>
      <c r="F1222" s="48" t="s">
        <v>308</v>
      </c>
      <c r="G1222" s="48" t="s">
        <v>58</v>
      </c>
      <c r="H1222" s="50">
        <v>43880</v>
      </c>
      <c r="I1222" s="50">
        <v>44742</v>
      </c>
      <c r="J1222" s="39"/>
    </row>
    <row r="1223" ht="18" customHeight="1" spans="1:10">
      <c r="A1223" s="46" t="s">
        <v>5973</v>
      </c>
      <c r="B1223" s="47" t="s">
        <v>5974</v>
      </c>
      <c r="C1223" s="48">
        <v>13761722705</v>
      </c>
      <c r="D1223" s="48" t="s">
        <v>44</v>
      </c>
      <c r="E1223" s="49" t="s">
        <v>5975</v>
      </c>
      <c r="F1223" s="48" t="s">
        <v>62</v>
      </c>
      <c r="G1223" s="48" t="s">
        <v>58</v>
      </c>
      <c r="H1223" s="50">
        <v>43874</v>
      </c>
      <c r="I1223" s="50">
        <v>44742</v>
      </c>
      <c r="J1223" s="39"/>
    </row>
    <row r="1224" ht="18" customHeight="1" spans="1:10">
      <c r="A1224" s="46" t="s">
        <v>1371</v>
      </c>
      <c r="B1224" s="47" t="s">
        <v>1372</v>
      </c>
      <c r="C1224" s="48">
        <v>15988814107</v>
      </c>
      <c r="D1224" s="48" t="s">
        <v>44</v>
      </c>
      <c r="E1224" s="49" t="s">
        <v>1373</v>
      </c>
      <c r="F1224" s="48" t="s">
        <v>42</v>
      </c>
      <c r="G1224" s="48" t="s">
        <v>37</v>
      </c>
      <c r="H1224" s="50">
        <v>44389</v>
      </c>
      <c r="I1224" s="50">
        <v>46203</v>
      </c>
      <c r="J1224" s="39"/>
    </row>
    <row r="1225" ht="18" customHeight="1" spans="1:10">
      <c r="A1225" s="46" t="s">
        <v>3199</v>
      </c>
      <c r="B1225" s="47" t="s">
        <v>344</v>
      </c>
      <c r="C1225" s="48">
        <v>15711084164</v>
      </c>
      <c r="D1225" s="48" t="s">
        <v>363</v>
      </c>
      <c r="E1225" s="49" t="s">
        <v>5976</v>
      </c>
      <c r="F1225" s="48" t="s">
        <v>36</v>
      </c>
      <c r="G1225" s="48" t="s">
        <v>58</v>
      </c>
      <c r="H1225" s="50">
        <v>43873</v>
      </c>
      <c r="I1225" s="50">
        <v>44377</v>
      </c>
      <c r="J1225" s="39"/>
    </row>
    <row r="1226" ht="18" customHeight="1" spans="1:10">
      <c r="A1226" s="46" t="s">
        <v>5977</v>
      </c>
      <c r="B1226" s="47" t="s">
        <v>5978</v>
      </c>
      <c r="C1226" s="48">
        <v>17767077905</v>
      </c>
      <c r="D1226" s="48" t="s">
        <v>44</v>
      </c>
      <c r="E1226" s="49" t="s">
        <v>5979</v>
      </c>
      <c r="F1226" s="48" t="s">
        <v>62</v>
      </c>
      <c r="G1226" s="48" t="s">
        <v>58</v>
      </c>
      <c r="H1226" s="50">
        <v>43839</v>
      </c>
      <c r="I1226" s="50">
        <v>44377</v>
      </c>
      <c r="J1226" s="39"/>
    </row>
    <row r="1227" ht="18" customHeight="1" spans="1:10">
      <c r="A1227" s="46" t="s">
        <v>1134</v>
      </c>
      <c r="B1227" s="47" t="s">
        <v>1135</v>
      </c>
      <c r="C1227" s="48">
        <v>13760884089</v>
      </c>
      <c r="D1227" s="48" t="s">
        <v>68</v>
      </c>
      <c r="E1227" s="49" t="s">
        <v>1136</v>
      </c>
      <c r="F1227" s="48" t="s">
        <v>67</v>
      </c>
      <c r="G1227" s="48" t="s">
        <v>37</v>
      </c>
      <c r="H1227" s="50">
        <v>43957</v>
      </c>
      <c r="I1227" s="50">
        <v>46203</v>
      </c>
      <c r="J1227" s="39"/>
    </row>
    <row r="1228" ht="18" customHeight="1" spans="1:10">
      <c r="A1228" s="46" t="s">
        <v>2092</v>
      </c>
      <c r="B1228" s="47" t="s">
        <v>5980</v>
      </c>
      <c r="C1228" s="48">
        <v>15026801722</v>
      </c>
      <c r="D1228" s="48" t="s">
        <v>2152</v>
      </c>
      <c r="E1228" s="49" t="s">
        <v>5981</v>
      </c>
      <c r="F1228" s="48" t="s">
        <v>62</v>
      </c>
      <c r="G1228" s="48" t="s">
        <v>58</v>
      </c>
      <c r="H1228" s="50">
        <v>44092</v>
      </c>
      <c r="I1228" s="50">
        <v>45107</v>
      </c>
      <c r="J1228" s="39"/>
    </row>
    <row r="1229" ht="18" customHeight="1" spans="1:10">
      <c r="A1229" s="46" t="s">
        <v>1110</v>
      </c>
      <c r="B1229" s="47" t="s">
        <v>1111</v>
      </c>
      <c r="C1229" s="48">
        <v>18688836462</v>
      </c>
      <c r="D1229" s="48" t="s">
        <v>68</v>
      </c>
      <c r="E1229" s="49" t="s">
        <v>1113</v>
      </c>
      <c r="F1229" s="48" t="s">
        <v>36</v>
      </c>
      <c r="G1229" s="48" t="s">
        <v>37</v>
      </c>
      <c r="H1229" s="50">
        <v>43957</v>
      </c>
      <c r="I1229" s="50">
        <v>46203</v>
      </c>
      <c r="J1229" s="39"/>
    </row>
    <row r="1230" ht="18" customHeight="1" spans="1:10">
      <c r="A1230" s="46" t="s">
        <v>1016</v>
      </c>
      <c r="B1230" s="47" t="s">
        <v>1017</v>
      </c>
      <c r="C1230" s="48">
        <v>18994114996</v>
      </c>
      <c r="D1230" s="48" t="s">
        <v>68</v>
      </c>
      <c r="E1230" s="49" t="s">
        <v>1018</v>
      </c>
      <c r="F1230" s="48" t="s">
        <v>241</v>
      </c>
      <c r="G1230" s="48" t="s">
        <v>37</v>
      </c>
      <c r="H1230" s="50">
        <v>43830</v>
      </c>
      <c r="I1230" s="50">
        <v>46203</v>
      </c>
      <c r="J1230" s="39"/>
    </row>
    <row r="1231" ht="18" customHeight="1" spans="1:10">
      <c r="A1231" s="46" t="s">
        <v>2711</v>
      </c>
      <c r="B1231" s="47" t="s">
        <v>2712</v>
      </c>
      <c r="C1231" s="48">
        <v>18688999460</v>
      </c>
      <c r="D1231" s="48" t="s">
        <v>44</v>
      </c>
      <c r="E1231" s="49" t="s">
        <v>2715</v>
      </c>
      <c r="F1231" s="48" t="s">
        <v>36</v>
      </c>
      <c r="G1231" s="48" t="s">
        <v>58</v>
      </c>
      <c r="H1231" s="50">
        <v>43892</v>
      </c>
      <c r="I1231" s="50">
        <v>45838</v>
      </c>
      <c r="J1231" s="39"/>
    </row>
    <row r="1232" ht="18" customHeight="1" spans="1:10">
      <c r="A1232" s="46" t="s">
        <v>5982</v>
      </c>
      <c r="B1232" s="47" t="s">
        <v>5983</v>
      </c>
      <c r="C1232" s="48">
        <v>13585116599</v>
      </c>
      <c r="D1232" s="48" t="s">
        <v>44</v>
      </c>
      <c r="E1232" s="49" t="s">
        <v>5984</v>
      </c>
      <c r="F1232" s="48" t="s">
        <v>241</v>
      </c>
      <c r="G1232" s="48" t="s">
        <v>58</v>
      </c>
      <c r="H1232" s="50">
        <v>43833</v>
      </c>
      <c r="I1232" s="50">
        <v>44742</v>
      </c>
      <c r="J1232" s="39"/>
    </row>
    <row r="1233" ht="18" customHeight="1" spans="1:10">
      <c r="A1233" s="46" t="s">
        <v>5985</v>
      </c>
      <c r="B1233" s="47" t="s">
        <v>344</v>
      </c>
      <c r="C1233" s="48">
        <v>13144445556</v>
      </c>
      <c r="D1233" s="48" t="s">
        <v>68</v>
      </c>
      <c r="E1233" s="49" t="s">
        <v>5986</v>
      </c>
      <c r="F1233" s="48" t="s">
        <v>36</v>
      </c>
      <c r="G1233" s="48" t="s">
        <v>58</v>
      </c>
      <c r="H1233" s="50">
        <v>43910</v>
      </c>
      <c r="I1233" s="50">
        <v>44742</v>
      </c>
      <c r="J1233" s="39"/>
    </row>
    <row r="1234" ht="18" customHeight="1" spans="1:10">
      <c r="A1234" s="46" t="s">
        <v>5987</v>
      </c>
      <c r="B1234" s="47" t="s">
        <v>4777</v>
      </c>
      <c r="C1234" s="48">
        <v>15606910122</v>
      </c>
      <c r="D1234" s="48" t="s">
        <v>221</v>
      </c>
      <c r="E1234" s="49" t="s">
        <v>5988</v>
      </c>
      <c r="F1234" s="48" t="s">
        <v>518</v>
      </c>
      <c r="G1234" s="48" t="s">
        <v>58</v>
      </c>
      <c r="H1234" s="50">
        <v>43871</v>
      </c>
      <c r="I1234" s="50">
        <v>45473</v>
      </c>
      <c r="J1234" s="39"/>
    </row>
    <row r="1235" ht="18" customHeight="1" spans="1:10">
      <c r="A1235" s="46" t="s">
        <v>1052</v>
      </c>
      <c r="B1235" s="47" t="s">
        <v>144</v>
      </c>
      <c r="C1235" s="48">
        <v>18221090713</v>
      </c>
      <c r="D1235" s="48" t="s">
        <v>134</v>
      </c>
      <c r="E1235" s="49" t="s">
        <v>1053</v>
      </c>
      <c r="F1235" s="48" t="s">
        <v>62</v>
      </c>
      <c r="G1235" s="48" t="s">
        <v>37</v>
      </c>
      <c r="H1235" s="50">
        <v>43864</v>
      </c>
      <c r="I1235" s="50">
        <v>46203</v>
      </c>
      <c r="J1235" s="39"/>
    </row>
    <row r="1236" ht="18" customHeight="1" spans="1:10">
      <c r="A1236" s="46" t="s">
        <v>1028</v>
      </c>
      <c r="B1236" s="47" t="s">
        <v>1029</v>
      </c>
      <c r="C1236" s="48">
        <v>13501069545</v>
      </c>
      <c r="D1236" s="48" t="s">
        <v>68</v>
      </c>
      <c r="E1236" s="49" t="s">
        <v>1030</v>
      </c>
      <c r="F1236" s="48" t="s">
        <v>89</v>
      </c>
      <c r="G1236" s="48" t="s">
        <v>58</v>
      </c>
      <c r="H1236" s="50">
        <v>43866</v>
      </c>
      <c r="I1236" s="50">
        <v>45838</v>
      </c>
      <c r="J1236" s="39"/>
    </row>
    <row r="1237" ht="18" customHeight="1" spans="1:10">
      <c r="A1237" s="46" t="s">
        <v>5989</v>
      </c>
      <c r="B1237" s="47" t="s">
        <v>5990</v>
      </c>
      <c r="C1237" s="48">
        <v>13851833929</v>
      </c>
      <c r="D1237" s="48" t="s">
        <v>44</v>
      </c>
      <c r="E1237" s="49" t="s">
        <v>5991</v>
      </c>
      <c r="F1237" s="48" t="s">
        <v>241</v>
      </c>
      <c r="G1237" s="48" t="s">
        <v>58</v>
      </c>
      <c r="H1237" s="50">
        <v>43836</v>
      </c>
      <c r="I1237" s="50">
        <v>44377</v>
      </c>
      <c r="J1237" s="39"/>
    </row>
    <row r="1238" ht="18" customHeight="1" spans="1:10">
      <c r="A1238" s="46" t="s">
        <v>5992</v>
      </c>
      <c r="B1238" s="47" t="s">
        <v>5993</v>
      </c>
      <c r="C1238" s="48">
        <v>13901264290</v>
      </c>
      <c r="D1238" s="48" t="s">
        <v>57</v>
      </c>
      <c r="E1238" s="49" t="s">
        <v>5994</v>
      </c>
      <c r="F1238" s="48" t="s">
        <v>48</v>
      </c>
      <c r="G1238" s="48" t="s">
        <v>58</v>
      </c>
      <c r="H1238" s="50">
        <v>44095</v>
      </c>
      <c r="I1238" s="50">
        <v>45473</v>
      </c>
      <c r="J1238" s="39"/>
    </row>
    <row r="1239" ht="18" customHeight="1" spans="1:10">
      <c r="A1239" s="46" t="s">
        <v>5995</v>
      </c>
      <c r="B1239" s="47" t="s">
        <v>5996</v>
      </c>
      <c r="C1239" s="48">
        <v>18520223091</v>
      </c>
      <c r="D1239" s="48" t="s">
        <v>57</v>
      </c>
      <c r="E1239" s="49" t="s">
        <v>5997</v>
      </c>
      <c r="F1239" s="48" t="s">
        <v>67</v>
      </c>
      <c r="G1239" s="48" t="s">
        <v>58</v>
      </c>
      <c r="H1239" s="50">
        <v>43833</v>
      </c>
      <c r="I1239" s="50">
        <v>44377</v>
      </c>
      <c r="J1239" s="39"/>
    </row>
    <row r="1240" ht="18" customHeight="1" spans="1:10">
      <c r="A1240" s="46" t="s">
        <v>1118</v>
      </c>
      <c r="B1240" s="47" t="s">
        <v>1119</v>
      </c>
      <c r="C1240" s="48">
        <v>18049988249</v>
      </c>
      <c r="D1240" s="48" t="s">
        <v>68</v>
      </c>
      <c r="E1240" s="49" t="s">
        <v>1120</v>
      </c>
      <c r="F1240" s="48" t="s">
        <v>62</v>
      </c>
      <c r="G1240" s="48" t="s">
        <v>37</v>
      </c>
      <c r="H1240" s="50">
        <v>43957</v>
      </c>
      <c r="I1240" s="50">
        <v>46203</v>
      </c>
      <c r="J1240" s="39"/>
    </row>
    <row r="1241" ht="18" customHeight="1" spans="1:10">
      <c r="A1241" s="46" t="s">
        <v>5998</v>
      </c>
      <c r="B1241" s="47" t="s">
        <v>5999</v>
      </c>
      <c r="C1241" s="48">
        <v>18605312664</v>
      </c>
      <c r="D1241" s="48" t="s">
        <v>2152</v>
      </c>
      <c r="E1241" s="49" t="s">
        <v>6000</v>
      </c>
      <c r="F1241" s="48" t="s">
        <v>48</v>
      </c>
      <c r="G1241" s="48" t="s">
        <v>58</v>
      </c>
      <c r="H1241" s="50">
        <v>43830</v>
      </c>
      <c r="I1241" s="50">
        <v>44012</v>
      </c>
      <c r="J1241" s="39"/>
    </row>
    <row r="1242" ht="18" customHeight="1" spans="1:10">
      <c r="A1242" s="46" t="s">
        <v>1073</v>
      </c>
      <c r="B1242" s="47" t="s">
        <v>1074</v>
      </c>
      <c r="C1242" s="48">
        <v>18102683995</v>
      </c>
      <c r="D1242" s="48" t="s">
        <v>68</v>
      </c>
      <c r="E1242" s="49" t="s">
        <v>1076</v>
      </c>
      <c r="F1242" s="48" t="s">
        <v>67</v>
      </c>
      <c r="G1242" s="48" t="s">
        <v>37</v>
      </c>
      <c r="H1242" s="50">
        <v>43944</v>
      </c>
      <c r="I1242" s="50">
        <v>46203</v>
      </c>
      <c r="J1242" s="39"/>
    </row>
    <row r="1243" ht="18" customHeight="1" spans="1:10">
      <c r="A1243" s="46" t="s">
        <v>6001</v>
      </c>
      <c r="B1243" s="47" t="s">
        <v>6002</v>
      </c>
      <c r="C1243" s="48">
        <v>15073154257</v>
      </c>
      <c r="D1243" s="48" t="s">
        <v>68</v>
      </c>
      <c r="E1243" s="49" t="s">
        <v>6003</v>
      </c>
      <c r="F1243" s="48" t="s">
        <v>518</v>
      </c>
      <c r="G1243" s="48" t="s">
        <v>58</v>
      </c>
      <c r="H1243" s="50">
        <v>43815</v>
      </c>
      <c r="I1243" s="50">
        <v>44742</v>
      </c>
      <c r="J1243" s="39"/>
    </row>
    <row r="1244" ht="18" customHeight="1" spans="1:10">
      <c r="A1244" s="46" t="s">
        <v>1037</v>
      </c>
      <c r="B1244" s="47" t="s">
        <v>1038</v>
      </c>
      <c r="C1244" s="48">
        <v>13601989425</v>
      </c>
      <c r="D1244" s="48" t="s">
        <v>44</v>
      </c>
      <c r="E1244" s="49" t="s">
        <v>1039</v>
      </c>
      <c r="F1244" s="48" t="s">
        <v>62</v>
      </c>
      <c r="G1244" s="48" t="s">
        <v>37</v>
      </c>
      <c r="H1244" s="50">
        <v>43886</v>
      </c>
      <c r="I1244" s="50">
        <v>46203</v>
      </c>
      <c r="J1244" s="39"/>
    </row>
    <row r="1245" ht="18" customHeight="1" spans="1:10">
      <c r="A1245" s="46" t="s">
        <v>1054</v>
      </c>
      <c r="B1245" s="47" t="s">
        <v>1055</v>
      </c>
      <c r="C1245" s="48">
        <v>18101650899</v>
      </c>
      <c r="D1245" s="48" t="s">
        <v>134</v>
      </c>
      <c r="E1245" s="49" t="s">
        <v>1056</v>
      </c>
      <c r="F1245" s="48" t="s">
        <v>62</v>
      </c>
      <c r="G1245" s="48" t="s">
        <v>58</v>
      </c>
      <c r="H1245" s="50">
        <v>43878</v>
      </c>
      <c r="I1245" s="50">
        <v>45838</v>
      </c>
      <c r="J1245" s="39"/>
    </row>
    <row r="1246" ht="18" customHeight="1" spans="1:10">
      <c r="A1246" s="46" t="s">
        <v>1034</v>
      </c>
      <c r="B1246" s="47" t="s">
        <v>6004</v>
      </c>
      <c r="C1246" s="48">
        <v>13760106365</v>
      </c>
      <c r="D1246" s="48" t="s">
        <v>1046</v>
      </c>
      <c r="E1246" s="49" t="s">
        <v>1036</v>
      </c>
      <c r="F1246" s="48" t="s">
        <v>36</v>
      </c>
      <c r="G1246" s="48" t="s">
        <v>37</v>
      </c>
      <c r="H1246" s="50">
        <v>43843</v>
      </c>
      <c r="I1246" s="50">
        <v>46203</v>
      </c>
      <c r="J1246" s="39"/>
    </row>
    <row r="1247" ht="18" customHeight="1" spans="1:10">
      <c r="A1247" s="46" t="s">
        <v>6005</v>
      </c>
      <c r="B1247" s="47" t="s">
        <v>6006</v>
      </c>
      <c r="C1247" s="48">
        <v>18629071994</v>
      </c>
      <c r="D1247" s="48" t="s">
        <v>44</v>
      </c>
      <c r="E1247" s="49" t="s">
        <v>6007</v>
      </c>
      <c r="F1247" s="48" t="s">
        <v>507</v>
      </c>
      <c r="G1247" s="48" t="s">
        <v>58</v>
      </c>
      <c r="H1247" s="50">
        <v>43811</v>
      </c>
      <c r="I1247" s="50">
        <v>44742</v>
      </c>
      <c r="J1247" s="39"/>
    </row>
    <row r="1248" ht="18" customHeight="1" spans="1:10">
      <c r="A1248" s="46" t="s">
        <v>1019</v>
      </c>
      <c r="B1248" s="47" t="s">
        <v>1020</v>
      </c>
      <c r="C1248" s="48">
        <v>13774503476</v>
      </c>
      <c r="D1248" s="48" t="s">
        <v>68</v>
      </c>
      <c r="E1248" s="49" t="s">
        <v>1021</v>
      </c>
      <c r="F1248" s="48" t="s">
        <v>62</v>
      </c>
      <c r="G1248" s="48" t="s">
        <v>37</v>
      </c>
      <c r="H1248" s="50">
        <v>43816</v>
      </c>
      <c r="I1248" s="50">
        <v>46203</v>
      </c>
      <c r="J1248" s="39"/>
    </row>
    <row r="1249" ht="18" customHeight="1" spans="1:10">
      <c r="A1249" s="46" t="s">
        <v>6008</v>
      </c>
      <c r="B1249" s="47" t="s">
        <v>6009</v>
      </c>
      <c r="C1249" s="48">
        <v>13818779943</v>
      </c>
      <c r="D1249" s="48" t="s">
        <v>1046</v>
      </c>
      <c r="E1249" s="49" t="s">
        <v>6010</v>
      </c>
      <c r="F1249" s="48" t="s">
        <v>62</v>
      </c>
      <c r="G1249" s="48" t="s">
        <v>58</v>
      </c>
      <c r="H1249" s="50">
        <v>43809</v>
      </c>
      <c r="I1249" s="50">
        <v>44012</v>
      </c>
      <c r="J1249" s="39"/>
    </row>
    <row r="1250" ht="18" customHeight="1" spans="1:10">
      <c r="A1250" s="46" t="s">
        <v>992</v>
      </c>
      <c r="B1250" s="47" t="s">
        <v>993</v>
      </c>
      <c r="C1250" s="48">
        <v>13862029778</v>
      </c>
      <c r="D1250" s="48" t="s">
        <v>68</v>
      </c>
      <c r="E1250" s="49" t="s">
        <v>995</v>
      </c>
      <c r="F1250" s="48" t="s">
        <v>121</v>
      </c>
      <c r="G1250" s="48" t="s">
        <v>37</v>
      </c>
      <c r="H1250" s="50">
        <v>43816</v>
      </c>
      <c r="I1250" s="50">
        <v>46203</v>
      </c>
      <c r="J1250" s="39"/>
    </row>
    <row r="1251" ht="18" customHeight="1" spans="1:10">
      <c r="A1251" s="46" t="s">
        <v>1010</v>
      </c>
      <c r="B1251" s="47" t="s">
        <v>6011</v>
      </c>
      <c r="C1251" s="48">
        <v>15558186923</v>
      </c>
      <c r="D1251" s="48" t="s">
        <v>217</v>
      </c>
      <c r="E1251" s="49" t="s">
        <v>1012</v>
      </c>
      <c r="F1251" s="48" t="s">
        <v>62</v>
      </c>
      <c r="G1251" s="48" t="s">
        <v>37</v>
      </c>
      <c r="H1251" s="50">
        <v>43812</v>
      </c>
      <c r="I1251" s="50">
        <v>46203</v>
      </c>
      <c r="J1251" s="39"/>
    </row>
    <row r="1252" ht="18" customHeight="1" spans="1:10">
      <c r="A1252" s="46" t="s">
        <v>1097</v>
      </c>
      <c r="B1252" s="47" t="s">
        <v>1070</v>
      </c>
      <c r="C1252" s="48">
        <v>13524202152</v>
      </c>
      <c r="D1252" s="48" t="s">
        <v>44</v>
      </c>
      <c r="E1252" s="49" t="s">
        <v>1099</v>
      </c>
      <c r="F1252" s="48" t="s">
        <v>62</v>
      </c>
      <c r="G1252" s="48" t="s">
        <v>58</v>
      </c>
      <c r="H1252" s="50">
        <v>43944</v>
      </c>
      <c r="I1252" s="50">
        <v>45838</v>
      </c>
      <c r="J1252" s="39"/>
    </row>
    <row r="1253" ht="18" customHeight="1" spans="1:10">
      <c r="A1253" s="46" t="s">
        <v>1004</v>
      </c>
      <c r="B1253" s="47" t="s">
        <v>1005</v>
      </c>
      <c r="C1253" s="48">
        <v>13621817873</v>
      </c>
      <c r="D1253" s="48" t="s">
        <v>363</v>
      </c>
      <c r="E1253" s="49" t="s">
        <v>1006</v>
      </c>
      <c r="F1253" s="48" t="s">
        <v>62</v>
      </c>
      <c r="G1253" s="48" t="s">
        <v>37</v>
      </c>
      <c r="H1253" s="50">
        <v>43808</v>
      </c>
      <c r="I1253" s="50">
        <v>46203</v>
      </c>
      <c r="J1253" s="39"/>
    </row>
    <row r="1254" ht="18" customHeight="1" spans="1:10">
      <c r="A1254" s="46" t="s">
        <v>1013</v>
      </c>
      <c r="B1254" s="47" t="s">
        <v>1014</v>
      </c>
      <c r="C1254" s="48">
        <v>18018666748</v>
      </c>
      <c r="D1254" s="48" t="s">
        <v>50</v>
      </c>
      <c r="E1254" s="49" t="s">
        <v>1015</v>
      </c>
      <c r="F1254" s="48" t="s">
        <v>62</v>
      </c>
      <c r="G1254" s="48" t="s">
        <v>58</v>
      </c>
      <c r="H1254" s="50">
        <v>43813</v>
      </c>
      <c r="I1254" s="50">
        <v>45838</v>
      </c>
      <c r="J1254" s="39"/>
    </row>
    <row r="1255" ht="18" customHeight="1" spans="1:10">
      <c r="A1255" s="46" t="s">
        <v>996</v>
      </c>
      <c r="B1255" s="47" t="s">
        <v>4240</v>
      </c>
      <c r="C1255" s="48">
        <v>13810377134</v>
      </c>
      <c r="D1255" s="48" t="s">
        <v>68</v>
      </c>
      <c r="E1255" s="49" t="s">
        <v>1000</v>
      </c>
      <c r="F1255" s="48" t="s">
        <v>89</v>
      </c>
      <c r="G1255" s="48" t="s">
        <v>37</v>
      </c>
      <c r="H1255" s="50">
        <v>43801</v>
      </c>
      <c r="I1255" s="50">
        <v>46203</v>
      </c>
      <c r="J1255" s="39"/>
    </row>
    <row r="1256" ht="18" customHeight="1" spans="1:10">
      <c r="A1256" s="46" t="s">
        <v>1241</v>
      </c>
      <c r="B1256" s="47" t="s">
        <v>1242</v>
      </c>
      <c r="C1256" s="48">
        <v>18688754679</v>
      </c>
      <c r="D1256" s="48" t="s">
        <v>44</v>
      </c>
      <c r="E1256" s="49" t="s">
        <v>1243</v>
      </c>
      <c r="F1256" s="48" t="s">
        <v>36</v>
      </c>
      <c r="G1256" s="48" t="s">
        <v>58</v>
      </c>
      <c r="H1256" s="50">
        <v>44172</v>
      </c>
      <c r="I1256" s="50">
        <v>46203</v>
      </c>
      <c r="J1256" s="39"/>
    </row>
    <row r="1257" ht="18" customHeight="1" spans="1:10">
      <c r="A1257" s="46" t="s">
        <v>986</v>
      </c>
      <c r="B1257" s="47" t="s">
        <v>987</v>
      </c>
      <c r="C1257" s="48">
        <v>13120816846</v>
      </c>
      <c r="D1257" s="48" t="s">
        <v>50</v>
      </c>
      <c r="E1257" s="49" t="s">
        <v>988</v>
      </c>
      <c r="F1257" s="48" t="s">
        <v>62</v>
      </c>
      <c r="G1257" s="48" t="s">
        <v>37</v>
      </c>
      <c r="H1257" s="50">
        <v>43798</v>
      </c>
      <c r="I1257" s="50">
        <v>46203</v>
      </c>
      <c r="J1257" s="39"/>
    </row>
    <row r="1258" ht="18" customHeight="1" spans="1:10">
      <c r="A1258" s="46" t="s">
        <v>1007</v>
      </c>
      <c r="B1258" s="47" t="s">
        <v>1008</v>
      </c>
      <c r="C1258" s="48">
        <v>13916315596</v>
      </c>
      <c r="D1258" s="48" t="s">
        <v>68</v>
      </c>
      <c r="E1258" s="49" t="s">
        <v>1009</v>
      </c>
      <c r="F1258" s="48" t="s">
        <v>62</v>
      </c>
      <c r="G1258" s="48" t="s">
        <v>58</v>
      </c>
      <c r="H1258" s="50">
        <v>43808</v>
      </c>
      <c r="I1258" s="50">
        <v>45838</v>
      </c>
      <c r="J1258" s="39"/>
    </row>
    <row r="1259" ht="18" customHeight="1" spans="1:10">
      <c r="A1259" s="46" t="s">
        <v>6012</v>
      </c>
      <c r="B1259" s="47" t="s">
        <v>6013</v>
      </c>
      <c r="C1259" s="48">
        <v>13641405128</v>
      </c>
      <c r="D1259" s="48" t="s">
        <v>138</v>
      </c>
      <c r="E1259" s="49" t="s">
        <v>6014</v>
      </c>
      <c r="F1259" s="48" t="s">
        <v>36</v>
      </c>
      <c r="G1259" s="48" t="s">
        <v>58</v>
      </c>
      <c r="H1259" s="50">
        <v>43942</v>
      </c>
      <c r="I1259" s="50">
        <v>44377</v>
      </c>
      <c r="J1259" s="39"/>
    </row>
    <row r="1260" ht="18" customHeight="1" spans="1:10">
      <c r="A1260" s="46" t="s">
        <v>446</v>
      </c>
      <c r="B1260" s="47" t="s">
        <v>6015</v>
      </c>
      <c r="C1260" s="48">
        <v>18917613868</v>
      </c>
      <c r="D1260" s="48" t="s">
        <v>68</v>
      </c>
      <c r="E1260" s="49" t="s">
        <v>449</v>
      </c>
      <c r="F1260" s="48" t="s">
        <v>62</v>
      </c>
      <c r="G1260" s="48" t="s">
        <v>58</v>
      </c>
      <c r="H1260" s="50">
        <v>43843</v>
      </c>
      <c r="I1260" s="50">
        <v>45838</v>
      </c>
      <c r="J1260" s="39"/>
    </row>
    <row r="1261" ht="18" customHeight="1" spans="1:10">
      <c r="A1261" s="46" t="s">
        <v>4672</v>
      </c>
      <c r="B1261" s="47" t="s">
        <v>1070</v>
      </c>
      <c r="C1261" s="48">
        <v>18689225980</v>
      </c>
      <c r="D1261" s="48" t="s">
        <v>68</v>
      </c>
      <c r="E1261" s="49" t="s">
        <v>6016</v>
      </c>
      <c r="F1261" s="48" t="s">
        <v>36</v>
      </c>
      <c r="G1261" s="48" t="s">
        <v>58</v>
      </c>
      <c r="H1261" s="50">
        <v>43944</v>
      </c>
      <c r="I1261" s="50">
        <v>45107</v>
      </c>
      <c r="J1261" s="39"/>
    </row>
    <row r="1262" ht="18" customHeight="1" spans="1:10">
      <c r="A1262" s="46" t="s">
        <v>6017</v>
      </c>
      <c r="B1262" s="47" t="s">
        <v>68</v>
      </c>
      <c r="C1262" s="48">
        <v>18926066842</v>
      </c>
      <c r="D1262" s="48" t="s">
        <v>68</v>
      </c>
      <c r="E1262" s="49" t="s">
        <v>6018</v>
      </c>
      <c r="F1262" s="48" t="s">
        <v>36</v>
      </c>
      <c r="G1262" s="48" t="s">
        <v>58</v>
      </c>
      <c r="H1262" s="50">
        <v>43801</v>
      </c>
      <c r="I1262" s="50">
        <v>45473</v>
      </c>
      <c r="J1262" s="39"/>
    </row>
    <row r="1263" ht="18" customHeight="1" spans="1:10">
      <c r="A1263" s="46" t="s">
        <v>6019</v>
      </c>
      <c r="B1263" s="47" t="s">
        <v>6020</v>
      </c>
      <c r="C1263" s="48">
        <v>18682092376</v>
      </c>
      <c r="D1263" s="48" t="s">
        <v>44</v>
      </c>
      <c r="E1263" s="49" t="s">
        <v>6021</v>
      </c>
      <c r="F1263" s="48" t="s">
        <v>36</v>
      </c>
      <c r="G1263" s="48" t="s">
        <v>58</v>
      </c>
      <c r="H1263" s="50">
        <v>43825</v>
      </c>
      <c r="I1263" s="50">
        <v>44012</v>
      </c>
      <c r="J1263" s="39"/>
    </row>
    <row r="1264" ht="18" customHeight="1" spans="1:10">
      <c r="A1264" s="46" t="s">
        <v>6022</v>
      </c>
      <c r="B1264" s="47" t="s">
        <v>1759</v>
      </c>
      <c r="C1264" s="48">
        <v>13590490099</v>
      </c>
      <c r="D1264" s="48" t="s">
        <v>68</v>
      </c>
      <c r="E1264" s="49" t="s">
        <v>6023</v>
      </c>
      <c r="F1264" s="48" t="s">
        <v>36</v>
      </c>
      <c r="G1264" s="48" t="s">
        <v>58</v>
      </c>
      <c r="H1264" s="50">
        <v>44092</v>
      </c>
      <c r="I1264" s="50">
        <v>45107</v>
      </c>
      <c r="J1264" s="39"/>
    </row>
    <row r="1265" ht="18" customHeight="1" spans="1:10">
      <c r="A1265" s="46" t="s">
        <v>1069</v>
      </c>
      <c r="B1265" s="47" t="s">
        <v>1070</v>
      </c>
      <c r="C1265" s="48">
        <v>15365151291</v>
      </c>
      <c r="D1265" s="48" t="s">
        <v>134</v>
      </c>
      <c r="E1265" s="49" t="s">
        <v>1072</v>
      </c>
      <c r="F1265" s="48" t="s">
        <v>62</v>
      </c>
      <c r="G1265" s="48" t="s">
        <v>58</v>
      </c>
      <c r="H1265" s="50">
        <v>43944</v>
      </c>
      <c r="I1265" s="50">
        <v>45838</v>
      </c>
      <c r="J1265" s="39"/>
    </row>
    <row r="1266" ht="18" customHeight="1" spans="1:10">
      <c r="A1266" s="46" t="s">
        <v>6024</v>
      </c>
      <c r="B1266" s="47" t="s">
        <v>6025</v>
      </c>
      <c r="C1266" s="48">
        <v>13823225072</v>
      </c>
      <c r="D1266" s="48" t="s">
        <v>68</v>
      </c>
      <c r="E1266" s="49" t="s">
        <v>6026</v>
      </c>
      <c r="F1266" s="48" t="s">
        <v>36</v>
      </c>
      <c r="G1266" s="48" t="s">
        <v>58</v>
      </c>
      <c r="H1266" s="50">
        <v>43907</v>
      </c>
      <c r="I1266" s="50">
        <v>45473</v>
      </c>
      <c r="J1266" s="39"/>
    </row>
    <row r="1267" ht="18" customHeight="1" spans="1:10">
      <c r="A1267" s="46" t="s">
        <v>1025</v>
      </c>
      <c r="B1267" s="47" t="s">
        <v>1026</v>
      </c>
      <c r="C1267" s="48">
        <v>18688727251</v>
      </c>
      <c r="D1267" s="48" t="s">
        <v>44</v>
      </c>
      <c r="E1267" s="49" t="s">
        <v>1027</v>
      </c>
      <c r="F1267" s="48" t="s">
        <v>67</v>
      </c>
      <c r="G1267" s="48" t="s">
        <v>37</v>
      </c>
      <c r="H1267" s="50">
        <v>43819</v>
      </c>
      <c r="I1267" s="50">
        <v>46203</v>
      </c>
      <c r="J1267" s="39"/>
    </row>
    <row r="1268" ht="18" customHeight="1" spans="1:10">
      <c r="A1268" s="46" t="s">
        <v>6027</v>
      </c>
      <c r="B1268" s="47" t="s">
        <v>6028</v>
      </c>
      <c r="C1268" s="48">
        <v>19951981899</v>
      </c>
      <c r="D1268" s="48" t="s">
        <v>221</v>
      </c>
      <c r="E1268" s="49" t="s">
        <v>6029</v>
      </c>
      <c r="F1268" s="48" t="s">
        <v>241</v>
      </c>
      <c r="G1268" s="48" t="s">
        <v>58</v>
      </c>
      <c r="H1268" s="50">
        <v>44342</v>
      </c>
      <c r="I1268" s="50">
        <v>44742</v>
      </c>
      <c r="J1268" s="39"/>
    </row>
    <row r="1269" ht="18" customHeight="1" spans="1:10">
      <c r="A1269" s="46" t="s">
        <v>6030</v>
      </c>
      <c r="B1269" s="47" t="s">
        <v>6031</v>
      </c>
      <c r="C1269" s="48">
        <v>15380985688</v>
      </c>
      <c r="D1269" s="48" t="s">
        <v>44</v>
      </c>
      <c r="E1269" s="49" t="s">
        <v>6032</v>
      </c>
      <c r="F1269" s="48" t="s">
        <v>241</v>
      </c>
      <c r="G1269" s="48" t="s">
        <v>58</v>
      </c>
      <c r="H1269" s="50">
        <v>43801</v>
      </c>
      <c r="I1269" s="50">
        <v>44377</v>
      </c>
      <c r="J1269" s="39"/>
    </row>
    <row r="1270" ht="18" customHeight="1" spans="1:10">
      <c r="A1270" s="46" t="s">
        <v>2501</v>
      </c>
      <c r="B1270" s="47" t="s">
        <v>6033</v>
      </c>
      <c r="C1270" s="48">
        <v>13794467694</v>
      </c>
      <c r="D1270" s="48" t="s">
        <v>68</v>
      </c>
      <c r="E1270" s="49" t="s">
        <v>2504</v>
      </c>
      <c r="F1270" s="48" t="s">
        <v>36</v>
      </c>
      <c r="G1270" s="48" t="s">
        <v>58</v>
      </c>
      <c r="H1270" s="50">
        <v>43846</v>
      </c>
      <c r="I1270" s="50">
        <v>45657</v>
      </c>
      <c r="J1270" s="39"/>
    </row>
    <row r="1271" ht="18" customHeight="1" spans="1:10">
      <c r="A1271" s="46" t="s">
        <v>6034</v>
      </c>
      <c r="B1271" s="47" t="s">
        <v>6035</v>
      </c>
      <c r="C1271" s="48">
        <v>18988758979</v>
      </c>
      <c r="D1271" s="48" t="s">
        <v>134</v>
      </c>
      <c r="E1271" s="49" t="s">
        <v>6036</v>
      </c>
      <c r="F1271" s="48" t="s">
        <v>36</v>
      </c>
      <c r="G1271" s="48" t="s">
        <v>58</v>
      </c>
      <c r="H1271" s="50">
        <v>43944</v>
      </c>
      <c r="I1271" s="50">
        <v>44742</v>
      </c>
      <c r="J1271" s="39"/>
    </row>
    <row r="1272" ht="18" customHeight="1" spans="1:10">
      <c r="A1272" s="46" t="s">
        <v>1022</v>
      </c>
      <c r="B1272" s="47" t="s">
        <v>4243</v>
      </c>
      <c r="C1272" s="48">
        <v>13488690980</v>
      </c>
      <c r="D1272" s="48" t="s">
        <v>68</v>
      </c>
      <c r="E1272" s="49" t="s">
        <v>1024</v>
      </c>
      <c r="F1272" s="48" t="s">
        <v>48</v>
      </c>
      <c r="G1272" s="48" t="s">
        <v>58</v>
      </c>
      <c r="H1272" s="50">
        <v>43818</v>
      </c>
      <c r="I1272" s="50">
        <v>45838</v>
      </c>
      <c r="J1272" s="39"/>
    </row>
    <row r="1273" ht="18" customHeight="1" spans="1:10">
      <c r="A1273" s="46" t="s">
        <v>2037</v>
      </c>
      <c r="B1273" s="47" t="s">
        <v>4905</v>
      </c>
      <c r="C1273" s="48">
        <v>15069177370</v>
      </c>
      <c r="D1273" s="48" t="s">
        <v>68</v>
      </c>
      <c r="E1273" s="49" t="s">
        <v>2041</v>
      </c>
      <c r="F1273" s="48" t="s">
        <v>48</v>
      </c>
      <c r="G1273" s="48" t="s">
        <v>58</v>
      </c>
      <c r="H1273" s="50">
        <v>45051</v>
      </c>
      <c r="I1273" s="50">
        <v>46203</v>
      </c>
      <c r="J1273" s="39"/>
    </row>
    <row r="1274" ht="18" customHeight="1" spans="1:10">
      <c r="A1274" s="46" t="s">
        <v>978</v>
      </c>
      <c r="B1274" s="47" t="s">
        <v>979</v>
      </c>
      <c r="C1274" s="48">
        <v>13699427101</v>
      </c>
      <c r="D1274" s="48" t="s">
        <v>68</v>
      </c>
      <c r="E1274" s="49" t="s">
        <v>981</v>
      </c>
      <c r="F1274" s="48" t="s">
        <v>308</v>
      </c>
      <c r="G1274" s="48" t="s">
        <v>37</v>
      </c>
      <c r="H1274" s="50">
        <v>43809</v>
      </c>
      <c r="I1274" s="50">
        <v>46203</v>
      </c>
      <c r="J1274" s="39"/>
    </row>
    <row r="1275" ht="18" customHeight="1" spans="1:10">
      <c r="A1275" s="46" t="s">
        <v>6037</v>
      </c>
      <c r="B1275" s="47" t="s">
        <v>5645</v>
      </c>
      <c r="C1275" s="48">
        <v>18971068926</v>
      </c>
      <c r="D1275" s="48" t="s">
        <v>217</v>
      </c>
      <c r="E1275" s="49" t="s">
        <v>6038</v>
      </c>
      <c r="F1275" s="48" t="s">
        <v>507</v>
      </c>
      <c r="G1275" s="48" t="s">
        <v>58</v>
      </c>
      <c r="H1275" s="50">
        <v>43783</v>
      </c>
      <c r="I1275" s="50">
        <v>45107</v>
      </c>
      <c r="J1275" s="39"/>
    </row>
    <row r="1276" ht="18" customHeight="1" spans="1:10">
      <c r="A1276" s="46" t="s">
        <v>1040</v>
      </c>
      <c r="B1276" s="47" t="s">
        <v>1041</v>
      </c>
      <c r="C1276" s="48">
        <v>18506859870</v>
      </c>
      <c r="D1276" s="48" t="s">
        <v>68</v>
      </c>
      <c r="E1276" s="49" t="s">
        <v>1043</v>
      </c>
      <c r="F1276" s="48" t="s">
        <v>42</v>
      </c>
      <c r="G1276" s="48" t="s">
        <v>37</v>
      </c>
      <c r="H1276" s="50">
        <v>43843</v>
      </c>
      <c r="I1276" s="50">
        <v>46203</v>
      </c>
      <c r="J1276" s="39"/>
    </row>
    <row r="1277" ht="18" customHeight="1" spans="1:10">
      <c r="A1277" s="46" t="s">
        <v>6039</v>
      </c>
      <c r="B1277" s="47" t="s">
        <v>6040</v>
      </c>
      <c r="C1277" s="48">
        <v>13777862939</v>
      </c>
      <c r="D1277" s="48" t="s">
        <v>68</v>
      </c>
      <c r="E1277" s="49" t="s">
        <v>6041</v>
      </c>
      <c r="F1277" s="48" t="s">
        <v>62</v>
      </c>
      <c r="G1277" s="48" t="s">
        <v>58</v>
      </c>
      <c r="H1277" s="50">
        <v>43798</v>
      </c>
      <c r="I1277" s="50">
        <v>44012</v>
      </c>
      <c r="J1277" s="39"/>
    </row>
    <row r="1278" ht="18" customHeight="1" spans="1:10">
      <c r="A1278" s="46" t="s">
        <v>6042</v>
      </c>
      <c r="B1278" s="47" t="s">
        <v>5801</v>
      </c>
      <c r="C1278" s="48">
        <v>18965855606</v>
      </c>
      <c r="D1278" s="48" t="s">
        <v>68</v>
      </c>
      <c r="E1278" s="49" t="s">
        <v>6043</v>
      </c>
      <c r="F1278" s="48" t="s">
        <v>518</v>
      </c>
      <c r="G1278" s="48" t="s">
        <v>58</v>
      </c>
      <c r="H1278" s="50">
        <v>44988</v>
      </c>
      <c r="I1278" s="50">
        <v>45473</v>
      </c>
      <c r="J1278" s="39"/>
    </row>
    <row r="1279" ht="18" customHeight="1" spans="1:10">
      <c r="A1279" s="46" t="s">
        <v>6044</v>
      </c>
      <c r="B1279" s="47" t="s">
        <v>6045</v>
      </c>
      <c r="C1279" s="48">
        <v>13599513692</v>
      </c>
      <c r="D1279" s="48" t="s">
        <v>44</v>
      </c>
      <c r="E1279" s="49" t="s">
        <v>6046</v>
      </c>
      <c r="F1279" s="48" t="s">
        <v>518</v>
      </c>
      <c r="G1279" s="48" t="s">
        <v>58</v>
      </c>
      <c r="H1279" s="50">
        <v>43783</v>
      </c>
      <c r="I1279" s="50">
        <v>44742</v>
      </c>
      <c r="J1279" s="39"/>
    </row>
    <row r="1280" ht="18" customHeight="1" spans="1:10">
      <c r="A1280" s="46" t="s">
        <v>6047</v>
      </c>
      <c r="B1280" s="47" t="s">
        <v>1286</v>
      </c>
      <c r="C1280" s="48">
        <v>18357126413</v>
      </c>
      <c r="D1280" s="48" t="s">
        <v>134</v>
      </c>
      <c r="E1280" s="49" t="s">
        <v>6048</v>
      </c>
      <c r="F1280" s="48" t="s">
        <v>241</v>
      </c>
      <c r="G1280" s="48" t="s">
        <v>58</v>
      </c>
      <c r="H1280" s="50">
        <v>43801</v>
      </c>
      <c r="I1280" s="50">
        <v>44012</v>
      </c>
      <c r="J1280" s="39"/>
    </row>
    <row r="1281" ht="18" customHeight="1" spans="1:10">
      <c r="A1281" s="46" t="s">
        <v>3463</v>
      </c>
      <c r="B1281" s="47" t="s">
        <v>3465</v>
      </c>
      <c r="C1281" s="48">
        <v>18906848963</v>
      </c>
      <c r="D1281" s="48" t="s">
        <v>68</v>
      </c>
      <c r="E1281" s="49" t="s">
        <v>3467</v>
      </c>
      <c r="F1281" s="48" t="s">
        <v>42</v>
      </c>
      <c r="G1281" s="48" t="s">
        <v>58</v>
      </c>
      <c r="H1281" s="50">
        <v>45715</v>
      </c>
      <c r="I1281" s="50">
        <v>46203</v>
      </c>
      <c r="J1281" s="39"/>
    </row>
    <row r="1282" ht="18" customHeight="1" spans="1:10">
      <c r="A1282" s="46" t="s">
        <v>958</v>
      </c>
      <c r="B1282" s="47" t="s">
        <v>959</v>
      </c>
      <c r="C1282" s="48">
        <v>18917765250</v>
      </c>
      <c r="D1282" s="48" t="s">
        <v>68</v>
      </c>
      <c r="E1282" s="49" t="s">
        <v>960</v>
      </c>
      <c r="F1282" s="48" t="s">
        <v>62</v>
      </c>
      <c r="G1282" s="48" t="s">
        <v>58</v>
      </c>
      <c r="H1282" s="50">
        <v>43777</v>
      </c>
      <c r="I1282" s="50">
        <v>46203</v>
      </c>
      <c r="J1282" s="39"/>
    </row>
    <row r="1283" ht="18" customHeight="1" spans="1:10">
      <c r="A1283" s="46" t="s">
        <v>6049</v>
      </c>
      <c r="B1283" s="47" t="s">
        <v>6050</v>
      </c>
      <c r="C1283" s="48">
        <v>18626890852</v>
      </c>
      <c r="D1283" s="48" t="s">
        <v>134</v>
      </c>
      <c r="E1283" s="49" t="s">
        <v>6051</v>
      </c>
      <c r="F1283" s="48" t="s">
        <v>42</v>
      </c>
      <c r="G1283" s="48" t="s">
        <v>58</v>
      </c>
      <c r="H1283" s="50">
        <v>43795</v>
      </c>
      <c r="I1283" s="50">
        <v>45107</v>
      </c>
      <c r="J1283" s="39"/>
    </row>
    <row r="1284" ht="18" customHeight="1" spans="1:10">
      <c r="A1284" s="46" t="s">
        <v>2393</v>
      </c>
      <c r="B1284" s="47" t="s">
        <v>2394</v>
      </c>
      <c r="C1284" s="48">
        <v>13645188657</v>
      </c>
      <c r="D1284" s="48" t="s">
        <v>1046</v>
      </c>
      <c r="E1284" s="49" t="s">
        <v>2395</v>
      </c>
      <c r="F1284" s="48" t="s">
        <v>241</v>
      </c>
      <c r="G1284" s="48" t="s">
        <v>58</v>
      </c>
      <c r="H1284" s="50">
        <v>43783</v>
      </c>
      <c r="I1284" s="50">
        <v>45626</v>
      </c>
      <c r="J1284" s="39"/>
    </row>
    <row r="1285" ht="18" customHeight="1" spans="1:10">
      <c r="A1285" s="46" t="s">
        <v>6052</v>
      </c>
      <c r="B1285" s="47" t="s">
        <v>649</v>
      </c>
      <c r="C1285" s="48">
        <v>19907131352</v>
      </c>
      <c r="D1285" s="48" t="s">
        <v>68</v>
      </c>
      <c r="E1285" s="49" t="s">
        <v>6053</v>
      </c>
      <c r="F1285" s="48" t="s">
        <v>507</v>
      </c>
      <c r="G1285" s="48" t="s">
        <v>58</v>
      </c>
      <c r="H1285" s="50">
        <v>43788</v>
      </c>
      <c r="I1285" s="50">
        <v>45107</v>
      </c>
      <c r="J1285" s="39"/>
    </row>
    <row r="1286" ht="18" customHeight="1" spans="1:10">
      <c r="A1286" s="46" t="s">
        <v>964</v>
      </c>
      <c r="B1286" s="47" t="s">
        <v>965</v>
      </c>
      <c r="C1286" s="48">
        <v>13910935926</v>
      </c>
      <c r="D1286" s="48" t="s">
        <v>68</v>
      </c>
      <c r="E1286" s="49" t="s">
        <v>967</v>
      </c>
      <c r="F1286" s="48" t="s">
        <v>89</v>
      </c>
      <c r="G1286" s="48" t="s">
        <v>58</v>
      </c>
      <c r="H1286" s="50">
        <v>43780</v>
      </c>
      <c r="I1286" s="50">
        <v>45838</v>
      </c>
      <c r="J1286" s="39"/>
    </row>
    <row r="1287" ht="18" customHeight="1" spans="1:10">
      <c r="A1287" s="46" t="s">
        <v>6054</v>
      </c>
      <c r="B1287" s="47" t="s">
        <v>6055</v>
      </c>
      <c r="C1287" s="48">
        <v>15914098863</v>
      </c>
      <c r="D1287" s="48" t="s">
        <v>305</v>
      </c>
      <c r="E1287" s="49" t="s">
        <v>6056</v>
      </c>
      <c r="F1287" s="48" t="s">
        <v>36</v>
      </c>
      <c r="G1287" s="48" t="s">
        <v>58</v>
      </c>
      <c r="H1287" s="50">
        <v>43780</v>
      </c>
      <c r="I1287" s="50">
        <v>44012</v>
      </c>
      <c r="J1287" s="39"/>
    </row>
    <row r="1288" ht="18" customHeight="1" spans="1:10">
      <c r="A1288" s="46" t="s">
        <v>6057</v>
      </c>
      <c r="B1288" s="47" t="s">
        <v>6058</v>
      </c>
      <c r="C1288" s="48">
        <v>15308188761</v>
      </c>
      <c r="D1288" s="48" t="s">
        <v>134</v>
      </c>
      <c r="E1288" s="49" t="s">
        <v>6059</v>
      </c>
      <c r="F1288" s="48" t="s">
        <v>308</v>
      </c>
      <c r="G1288" s="48" t="s">
        <v>58</v>
      </c>
      <c r="H1288" s="50">
        <v>43782</v>
      </c>
      <c r="I1288" s="50">
        <v>44742</v>
      </c>
      <c r="J1288" s="39"/>
    </row>
    <row r="1289" ht="18" customHeight="1" spans="1:10">
      <c r="A1289" s="46" t="s">
        <v>989</v>
      </c>
      <c r="B1289" s="47" t="s">
        <v>990</v>
      </c>
      <c r="C1289" s="48">
        <v>18680688266</v>
      </c>
      <c r="D1289" s="48" t="s">
        <v>134</v>
      </c>
      <c r="E1289" s="49" t="s">
        <v>991</v>
      </c>
      <c r="F1289" s="48" t="s">
        <v>36</v>
      </c>
      <c r="G1289" s="48" t="s">
        <v>37</v>
      </c>
      <c r="H1289" s="50">
        <v>43812</v>
      </c>
      <c r="I1289" s="50">
        <v>46203</v>
      </c>
      <c r="J1289" s="39"/>
    </row>
    <row r="1290" ht="18" customHeight="1" spans="1:10">
      <c r="A1290" s="46" t="s">
        <v>974</v>
      </c>
      <c r="B1290" s="47" t="s">
        <v>975</v>
      </c>
      <c r="C1290" s="48">
        <v>13570203975</v>
      </c>
      <c r="D1290" s="48" t="s">
        <v>68</v>
      </c>
      <c r="E1290" s="49" t="s">
        <v>977</v>
      </c>
      <c r="F1290" s="48" t="s">
        <v>67</v>
      </c>
      <c r="G1290" s="48" t="s">
        <v>37</v>
      </c>
      <c r="H1290" s="50">
        <v>43783</v>
      </c>
      <c r="I1290" s="50">
        <v>46203</v>
      </c>
      <c r="J1290" s="39"/>
    </row>
    <row r="1291" ht="18" customHeight="1" spans="1:10">
      <c r="A1291" s="46" t="s">
        <v>1559</v>
      </c>
      <c r="B1291" s="47" t="s">
        <v>6060</v>
      </c>
      <c r="C1291" s="48">
        <v>18581836625</v>
      </c>
      <c r="D1291" s="48" t="s">
        <v>1046</v>
      </c>
      <c r="E1291" s="49" t="s">
        <v>1561</v>
      </c>
      <c r="F1291" s="48" t="s">
        <v>308</v>
      </c>
      <c r="G1291" s="48" t="s">
        <v>37</v>
      </c>
      <c r="H1291" s="50">
        <v>44529</v>
      </c>
      <c r="I1291" s="50">
        <v>46203</v>
      </c>
      <c r="J1291" s="39"/>
    </row>
    <row r="1292" ht="18" customHeight="1" spans="1:10">
      <c r="A1292" s="46" t="s">
        <v>961</v>
      </c>
      <c r="B1292" s="47" t="s">
        <v>962</v>
      </c>
      <c r="C1292" s="48">
        <v>18575608127</v>
      </c>
      <c r="D1292" s="48" t="s">
        <v>68</v>
      </c>
      <c r="E1292" s="49" t="s">
        <v>963</v>
      </c>
      <c r="F1292" s="48" t="s">
        <v>36</v>
      </c>
      <c r="G1292" s="48" t="s">
        <v>58</v>
      </c>
      <c r="H1292" s="50">
        <v>43777</v>
      </c>
      <c r="I1292" s="50">
        <v>45838</v>
      </c>
      <c r="J1292" s="39"/>
    </row>
    <row r="1293" ht="18" customHeight="1" spans="1:10">
      <c r="A1293" s="46" t="s">
        <v>6061</v>
      </c>
      <c r="B1293" s="47" t="s">
        <v>6062</v>
      </c>
      <c r="C1293" s="48">
        <v>18605924546</v>
      </c>
      <c r="D1293" s="48" t="s">
        <v>57</v>
      </c>
      <c r="E1293" s="49" t="s">
        <v>6063</v>
      </c>
      <c r="F1293" s="48" t="s">
        <v>518</v>
      </c>
      <c r="G1293" s="48" t="s">
        <v>58</v>
      </c>
      <c r="H1293" s="50">
        <v>43782</v>
      </c>
      <c r="I1293" s="50">
        <v>45107</v>
      </c>
      <c r="J1293" s="39"/>
    </row>
    <row r="1294" ht="18" customHeight="1" spans="1:10">
      <c r="A1294" s="46" t="s">
        <v>6064</v>
      </c>
      <c r="B1294" s="47" t="s">
        <v>1512</v>
      </c>
      <c r="C1294" s="48">
        <v>18511114446</v>
      </c>
      <c r="D1294" s="48" t="s">
        <v>68</v>
      </c>
      <c r="E1294" s="49" t="s">
        <v>6065</v>
      </c>
      <c r="F1294" s="48" t="s">
        <v>62</v>
      </c>
      <c r="G1294" s="48" t="s">
        <v>58</v>
      </c>
      <c r="H1294" s="50">
        <v>44081</v>
      </c>
      <c r="I1294" s="50">
        <v>45473</v>
      </c>
      <c r="J1294" s="39"/>
    </row>
    <row r="1295" ht="18" customHeight="1" spans="1:10">
      <c r="A1295" s="46" t="s">
        <v>971</v>
      </c>
      <c r="B1295" s="47" t="s">
        <v>6066</v>
      </c>
      <c r="C1295" s="48">
        <v>13606947877</v>
      </c>
      <c r="D1295" s="48" t="s">
        <v>68</v>
      </c>
      <c r="E1295" s="49" t="s">
        <v>973</v>
      </c>
      <c r="F1295" s="48"/>
      <c r="G1295" s="48" t="s">
        <v>58</v>
      </c>
      <c r="H1295" s="50">
        <v>44987</v>
      </c>
      <c r="I1295" s="50">
        <v>46203</v>
      </c>
      <c r="J1295" s="39"/>
    </row>
    <row r="1296" ht="18" customHeight="1" spans="1:10">
      <c r="A1296" s="46" t="s">
        <v>951</v>
      </c>
      <c r="B1296" s="47" t="s">
        <v>952</v>
      </c>
      <c r="C1296" s="48">
        <v>13554361877</v>
      </c>
      <c r="D1296" s="48" t="s">
        <v>68</v>
      </c>
      <c r="E1296" s="49" t="s">
        <v>954</v>
      </c>
      <c r="F1296" s="48" t="s">
        <v>36</v>
      </c>
      <c r="G1296" s="48" t="s">
        <v>37</v>
      </c>
      <c r="H1296" s="50">
        <v>43780</v>
      </c>
      <c r="I1296" s="50">
        <v>46203</v>
      </c>
      <c r="J1296" s="39"/>
    </row>
    <row r="1297" ht="18" customHeight="1" spans="1:10">
      <c r="A1297" s="46" t="s">
        <v>4092</v>
      </c>
      <c r="B1297" s="47" t="s">
        <v>4093</v>
      </c>
      <c r="C1297" s="48">
        <v>18601066656</v>
      </c>
      <c r="D1297" s="48" t="s">
        <v>44</v>
      </c>
      <c r="E1297" s="49" t="s">
        <v>6067</v>
      </c>
      <c r="F1297" s="48" t="s">
        <v>507</v>
      </c>
      <c r="G1297" s="48" t="s">
        <v>58</v>
      </c>
      <c r="H1297" s="50">
        <v>43795</v>
      </c>
      <c r="I1297" s="50">
        <v>44012</v>
      </c>
      <c r="J1297" s="39"/>
    </row>
    <row r="1298" ht="18" customHeight="1" spans="1:10">
      <c r="A1298" s="46" t="s">
        <v>1044</v>
      </c>
      <c r="B1298" s="47" t="s">
        <v>1045</v>
      </c>
      <c r="C1298" s="48">
        <v>13811228242</v>
      </c>
      <c r="D1298" s="48" t="s">
        <v>1046</v>
      </c>
      <c r="E1298" s="49" t="s">
        <v>1047</v>
      </c>
      <c r="F1298" s="48" t="s">
        <v>241</v>
      </c>
      <c r="G1298" s="48" t="s">
        <v>37</v>
      </c>
      <c r="H1298" s="50">
        <v>43899</v>
      </c>
      <c r="I1298" s="50">
        <v>46203</v>
      </c>
      <c r="J1298" s="39"/>
    </row>
    <row r="1299" ht="18" customHeight="1" spans="1:10">
      <c r="A1299" s="46" t="s">
        <v>940</v>
      </c>
      <c r="B1299" s="47" t="s">
        <v>6068</v>
      </c>
      <c r="C1299" s="48">
        <v>13145778389</v>
      </c>
      <c r="D1299" s="48" t="s">
        <v>134</v>
      </c>
      <c r="E1299" s="49" t="s">
        <v>942</v>
      </c>
      <c r="F1299" s="48" t="s">
        <v>67</v>
      </c>
      <c r="G1299" s="48" t="s">
        <v>37</v>
      </c>
      <c r="H1299" s="50">
        <v>43752</v>
      </c>
      <c r="I1299" s="50">
        <v>46203</v>
      </c>
      <c r="J1299" s="39"/>
    </row>
    <row r="1300" ht="18" customHeight="1" spans="1:10">
      <c r="A1300" s="46" t="s">
        <v>968</v>
      </c>
      <c r="B1300" s="47" t="s">
        <v>969</v>
      </c>
      <c r="C1300" s="48">
        <v>13958049929</v>
      </c>
      <c r="D1300" s="48" t="s">
        <v>68</v>
      </c>
      <c r="E1300" s="49" t="s">
        <v>970</v>
      </c>
      <c r="F1300" s="48" t="s">
        <v>42</v>
      </c>
      <c r="G1300" s="48" t="s">
        <v>37</v>
      </c>
      <c r="H1300" s="50">
        <v>43780</v>
      </c>
      <c r="I1300" s="50">
        <v>46203</v>
      </c>
      <c r="J1300" s="39"/>
    </row>
    <row r="1301" ht="18" customHeight="1" spans="1:10">
      <c r="A1301" s="46" t="s">
        <v>955</v>
      </c>
      <c r="B1301" s="47" t="s">
        <v>956</v>
      </c>
      <c r="C1301" s="48">
        <v>18221005961</v>
      </c>
      <c r="D1301" s="48" t="s">
        <v>44</v>
      </c>
      <c r="E1301" s="49" t="s">
        <v>6069</v>
      </c>
      <c r="F1301" s="48" t="s">
        <v>62</v>
      </c>
      <c r="G1301" s="48" t="s">
        <v>37</v>
      </c>
      <c r="H1301" s="50">
        <v>44988</v>
      </c>
      <c r="I1301" s="50">
        <v>46203</v>
      </c>
      <c r="J1301" s="39"/>
    </row>
    <row r="1302" ht="18" customHeight="1" spans="1:10">
      <c r="A1302" s="46" t="s">
        <v>6070</v>
      </c>
      <c r="B1302" s="47" t="s">
        <v>6071</v>
      </c>
      <c r="C1302" s="48">
        <v>17621440820</v>
      </c>
      <c r="D1302" s="48" t="s">
        <v>2152</v>
      </c>
      <c r="E1302" s="49" t="s">
        <v>6072</v>
      </c>
      <c r="F1302" s="48" t="s">
        <v>62</v>
      </c>
      <c r="G1302" s="48" t="s">
        <v>58</v>
      </c>
      <c r="H1302" s="50">
        <v>43752</v>
      </c>
      <c r="I1302" s="50">
        <v>44742</v>
      </c>
      <c r="J1302" s="39"/>
    </row>
    <row r="1303" ht="18" customHeight="1" spans="1:10">
      <c r="A1303" s="46" t="s">
        <v>943</v>
      </c>
      <c r="B1303" s="47" t="s">
        <v>6068</v>
      </c>
      <c r="C1303" s="48">
        <v>18651886338</v>
      </c>
      <c r="D1303" s="48" t="s">
        <v>44</v>
      </c>
      <c r="E1303" s="49" t="s">
        <v>946</v>
      </c>
      <c r="F1303" s="48" t="s">
        <v>241</v>
      </c>
      <c r="G1303" s="48" t="s">
        <v>37</v>
      </c>
      <c r="H1303" s="50">
        <v>43754</v>
      </c>
      <c r="I1303" s="50">
        <v>46203</v>
      </c>
      <c r="J1303" s="39"/>
    </row>
    <row r="1304" ht="18" customHeight="1" spans="1:10">
      <c r="A1304" s="46" t="s">
        <v>6073</v>
      </c>
      <c r="B1304" s="47" t="s">
        <v>6074</v>
      </c>
      <c r="C1304" s="48">
        <v>18675599786</v>
      </c>
      <c r="D1304" s="48" t="s">
        <v>68</v>
      </c>
      <c r="E1304" s="49" t="s">
        <v>6075</v>
      </c>
      <c r="F1304" s="48" t="s">
        <v>36</v>
      </c>
      <c r="G1304" s="48" t="s">
        <v>58</v>
      </c>
      <c r="H1304" s="50">
        <v>43780</v>
      </c>
      <c r="I1304" s="50">
        <v>45473</v>
      </c>
      <c r="J1304" s="39"/>
    </row>
    <row r="1305" ht="18" customHeight="1" spans="1:10">
      <c r="A1305" s="46" t="s">
        <v>934</v>
      </c>
      <c r="B1305" s="47" t="s">
        <v>935</v>
      </c>
      <c r="C1305" s="48">
        <v>15921417515</v>
      </c>
      <c r="D1305" s="48" t="s">
        <v>44</v>
      </c>
      <c r="E1305" s="49" t="s">
        <v>936</v>
      </c>
      <c r="F1305" s="48" t="s">
        <v>62</v>
      </c>
      <c r="G1305" s="48" t="s">
        <v>58</v>
      </c>
      <c r="H1305" s="50">
        <v>43738</v>
      </c>
      <c r="I1305" s="50">
        <v>45838</v>
      </c>
      <c r="J1305" s="39"/>
    </row>
    <row r="1306" ht="18" customHeight="1" spans="1:10">
      <c r="A1306" s="46" t="s">
        <v>2314</v>
      </c>
      <c r="B1306" s="47" t="s">
        <v>2494</v>
      </c>
      <c r="C1306" s="48">
        <v>18905818312</v>
      </c>
      <c r="D1306" s="48" t="s">
        <v>68</v>
      </c>
      <c r="E1306" s="49" t="s">
        <v>2316</v>
      </c>
      <c r="F1306" s="48" t="s">
        <v>42</v>
      </c>
      <c r="G1306" s="48" t="s">
        <v>37</v>
      </c>
      <c r="H1306" s="50">
        <v>43762</v>
      </c>
      <c r="I1306" s="50">
        <v>46203</v>
      </c>
      <c r="J1306" s="39"/>
    </row>
    <row r="1307" ht="18" customHeight="1" spans="1:10">
      <c r="A1307" s="46" t="s">
        <v>1031</v>
      </c>
      <c r="B1307" s="47" t="s">
        <v>5863</v>
      </c>
      <c r="C1307" s="48">
        <v>15920051697</v>
      </c>
      <c r="D1307" s="48" t="s">
        <v>134</v>
      </c>
      <c r="E1307" s="49" t="s">
        <v>1033</v>
      </c>
      <c r="F1307" s="48" t="s">
        <v>36</v>
      </c>
      <c r="G1307" s="48" t="s">
        <v>37</v>
      </c>
      <c r="H1307" s="50">
        <v>43830</v>
      </c>
      <c r="I1307" s="50">
        <v>46203</v>
      </c>
      <c r="J1307" s="39"/>
    </row>
    <row r="1308" ht="18" customHeight="1" spans="1:10">
      <c r="A1308" s="46" t="s">
        <v>6076</v>
      </c>
      <c r="B1308" s="47" t="s">
        <v>6077</v>
      </c>
      <c r="C1308" s="48">
        <v>13732279885</v>
      </c>
      <c r="D1308" s="48" t="s">
        <v>68</v>
      </c>
      <c r="E1308" s="49" t="s">
        <v>6078</v>
      </c>
      <c r="F1308" s="48" t="s">
        <v>48</v>
      </c>
      <c r="G1308" s="48" t="s">
        <v>58</v>
      </c>
      <c r="H1308" s="50">
        <v>43733</v>
      </c>
      <c r="I1308" s="50">
        <v>45107</v>
      </c>
      <c r="J1308" s="39"/>
    </row>
    <row r="1309" ht="18" customHeight="1" spans="1:10">
      <c r="A1309" s="46" t="s">
        <v>6079</v>
      </c>
      <c r="B1309" s="47" t="s">
        <v>6080</v>
      </c>
      <c r="C1309" s="48">
        <v>18310979336</v>
      </c>
      <c r="D1309" s="48" t="s">
        <v>2152</v>
      </c>
      <c r="E1309" s="49" t="s">
        <v>6081</v>
      </c>
      <c r="F1309" s="48" t="s">
        <v>48</v>
      </c>
      <c r="G1309" s="48" t="s">
        <v>58</v>
      </c>
      <c r="H1309" s="50">
        <v>43780</v>
      </c>
      <c r="I1309" s="50">
        <v>44012</v>
      </c>
      <c r="J1309" s="39"/>
    </row>
    <row r="1310" ht="18" customHeight="1" spans="1:10">
      <c r="A1310" s="46" t="s">
        <v>1001</v>
      </c>
      <c r="B1310" s="47" t="s">
        <v>6082</v>
      </c>
      <c r="C1310" s="48">
        <v>13910751449</v>
      </c>
      <c r="D1310" s="48" t="s">
        <v>217</v>
      </c>
      <c r="E1310" s="49" t="s">
        <v>1003</v>
      </c>
      <c r="F1310" s="48" t="s">
        <v>48</v>
      </c>
      <c r="G1310" s="48" t="s">
        <v>37</v>
      </c>
      <c r="H1310" s="50">
        <v>43804</v>
      </c>
      <c r="I1310" s="50">
        <v>46203</v>
      </c>
      <c r="J1310" s="39"/>
    </row>
    <row r="1311" ht="18" customHeight="1" spans="1:10">
      <c r="A1311" s="46" t="s">
        <v>6083</v>
      </c>
      <c r="B1311" s="47" t="s">
        <v>6084</v>
      </c>
      <c r="C1311" s="48">
        <v>18616040060</v>
      </c>
      <c r="D1311" s="48" t="s">
        <v>221</v>
      </c>
      <c r="E1311" s="49" t="s">
        <v>6085</v>
      </c>
      <c r="F1311" s="48" t="s">
        <v>62</v>
      </c>
      <c r="G1311" s="48" t="s">
        <v>58</v>
      </c>
      <c r="H1311" s="50">
        <v>43725</v>
      </c>
      <c r="I1311" s="50">
        <v>44012</v>
      </c>
      <c r="J1311" s="39"/>
    </row>
    <row r="1312" ht="18" customHeight="1" spans="1:10">
      <c r="A1312" s="46" t="s">
        <v>937</v>
      </c>
      <c r="B1312" s="47" t="s">
        <v>938</v>
      </c>
      <c r="C1312" s="48">
        <v>18611026500</v>
      </c>
      <c r="D1312" s="48" t="s">
        <v>44</v>
      </c>
      <c r="E1312" s="49" t="s">
        <v>939</v>
      </c>
      <c r="F1312" s="48" t="s">
        <v>48</v>
      </c>
      <c r="G1312" s="48" t="s">
        <v>37</v>
      </c>
      <c r="H1312" s="50">
        <v>43752</v>
      </c>
      <c r="I1312" s="50">
        <v>46203</v>
      </c>
      <c r="J1312" s="39"/>
    </row>
    <row r="1313" ht="18" customHeight="1" spans="1:10">
      <c r="A1313" s="46" t="s">
        <v>6086</v>
      </c>
      <c r="B1313" s="47" t="s">
        <v>6087</v>
      </c>
      <c r="C1313" s="48">
        <v>18806593737</v>
      </c>
      <c r="D1313" s="48" t="s">
        <v>1046</v>
      </c>
      <c r="E1313" s="49" t="s">
        <v>6088</v>
      </c>
      <c r="F1313" s="48" t="s">
        <v>62</v>
      </c>
      <c r="G1313" s="48" t="s">
        <v>58</v>
      </c>
      <c r="H1313" s="50">
        <v>43748</v>
      </c>
      <c r="I1313" s="50">
        <v>44012</v>
      </c>
      <c r="J1313" s="39"/>
    </row>
    <row r="1314" ht="18" customHeight="1" spans="1:10">
      <c r="A1314" s="46" t="s">
        <v>919</v>
      </c>
      <c r="B1314" s="47" t="s">
        <v>4236</v>
      </c>
      <c r="C1314" s="48">
        <v>13683382369</v>
      </c>
      <c r="D1314" s="48" t="s">
        <v>68</v>
      </c>
      <c r="E1314" s="49" t="s">
        <v>922</v>
      </c>
      <c r="F1314" s="48" t="s">
        <v>48</v>
      </c>
      <c r="G1314" s="48" t="s">
        <v>37</v>
      </c>
      <c r="H1314" s="50">
        <v>43720</v>
      </c>
      <c r="I1314" s="50">
        <v>46203</v>
      </c>
      <c r="J1314" s="39"/>
    </row>
    <row r="1315" ht="18" customHeight="1" spans="1:10">
      <c r="A1315" s="46" t="s">
        <v>6089</v>
      </c>
      <c r="B1315" s="47" t="s">
        <v>6090</v>
      </c>
      <c r="C1315" s="48">
        <v>17755104502</v>
      </c>
      <c r="D1315" s="48" t="s">
        <v>44</v>
      </c>
      <c r="E1315" s="49" t="s">
        <v>6091</v>
      </c>
      <c r="F1315" s="48" t="s">
        <v>62</v>
      </c>
      <c r="G1315" s="48" t="s">
        <v>58</v>
      </c>
      <c r="H1315" s="50">
        <v>43731</v>
      </c>
      <c r="I1315" s="50">
        <v>44012</v>
      </c>
      <c r="J1315" s="39"/>
    </row>
    <row r="1316" ht="18" customHeight="1" spans="1:10">
      <c r="A1316" s="46" t="s">
        <v>912</v>
      </c>
      <c r="B1316" s="47" t="s">
        <v>6092</v>
      </c>
      <c r="C1316" s="48">
        <v>18611595387</v>
      </c>
      <c r="D1316" s="48" t="s">
        <v>44</v>
      </c>
      <c r="E1316" s="49" t="s">
        <v>6093</v>
      </c>
      <c r="F1316" s="48" t="s">
        <v>48</v>
      </c>
      <c r="G1316" s="48" t="s">
        <v>37</v>
      </c>
      <c r="H1316" s="50">
        <v>43713</v>
      </c>
      <c r="I1316" s="50">
        <v>46203</v>
      </c>
      <c r="J1316" s="39"/>
    </row>
    <row r="1317" ht="18" customHeight="1" spans="1:10">
      <c r="A1317" s="46" t="s">
        <v>982</v>
      </c>
      <c r="B1317" s="47" t="s">
        <v>983</v>
      </c>
      <c r="C1317" s="48">
        <v>15994805755</v>
      </c>
      <c r="D1317" s="48" t="s">
        <v>68</v>
      </c>
      <c r="E1317" s="49" t="s">
        <v>985</v>
      </c>
      <c r="F1317" s="48" t="s">
        <v>36</v>
      </c>
      <c r="G1317" s="48" t="s">
        <v>37</v>
      </c>
      <c r="H1317" s="50">
        <v>43790</v>
      </c>
      <c r="I1317" s="50">
        <v>46203</v>
      </c>
      <c r="J1317" s="39"/>
    </row>
    <row r="1318" ht="18" customHeight="1" spans="1:10">
      <c r="A1318" s="46" t="s">
        <v>6094</v>
      </c>
      <c r="B1318" s="47" t="s">
        <v>6095</v>
      </c>
      <c r="C1318" s="48">
        <v>13916351796</v>
      </c>
      <c r="D1318" s="48" t="s">
        <v>134</v>
      </c>
      <c r="E1318" s="49" t="s">
        <v>6096</v>
      </c>
      <c r="F1318" s="48" t="s">
        <v>62</v>
      </c>
      <c r="G1318" s="48" t="s">
        <v>58</v>
      </c>
      <c r="H1318" s="50">
        <v>44117</v>
      </c>
      <c r="I1318" s="50">
        <v>45473</v>
      </c>
      <c r="J1318" s="39"/>
    </row>
    <row r="1319" ht="18" customHeight="1" spans="1:10">
      <c r="A1319" s="46" t="s">
        <v>6097</v>
      </c>
      <c r="B1319" s="47" t="s">
        <v>6098</v>
      </c>
      <c r="C1319" s="48">
        <v>13074688459</v>
      </c>
      <c r="D1319" s="48" t="s">
        <v>68</v>
      </c>
      <c r="E1319" s="49" t="s">
        <v>6099</v>
      </c>
      <c r="F1319" s="48" t="s">
        <v>36</v>
      </c>
      <c r="G1319" s="48" t="s">
        <v>58</v>
      </c>
      <c r="H1319" s="50">
        <v>43767</v>
      </c>
      <c r="I1319" s="50">
        <v>44012</v>
      </c>
      <c r="J1319" s="39"/>
    </row>
    <row r="1320" ht="18" customHeight="1" spans="1:10">
      <c r="A1320" s="46" t="s">
        <v>6100</v>
      </c>
      <c r="B1320" s="47" t="s">
        <v>924</v>
      </c>
      <c r="C1320" s="48">
        <v>13819176263</v>
      </c>
      <c r="D1320" s="48" t="s">
        <v>305</v>
      </c>
      <c r="E1320" s="49" t="s">
        <v>6101</v>
      </c>
      <c r="F1320" s="48" t="s">
        <v>42</v>
      </c>
      <c r="G1320" s="48" t="s">
        <v>58</v>
      </c>
      <c r="H1320" s="50">
        <v>43724</v>
      </c>
      <c r="I1320" s="50">
        <v>44377</v>
      </c>
      <c r="J1320" s="39"/>
    </row>
    <row r="1321" ht="18" customHeight="1" spans="1:10">
      <c r="A1321" s="46" t="s">
        <v>931</v>
      </c>
      <c r="B1321" s="47" t="s">
        <v>932</v>
      </c>
      <c r="C1321" s="48">
        <v>16621269660</v>
      </c>
      <c r="D1321" s="48" t="s">
        <v>68</v>
      </c>
      <c r="E1321" s="49" t="s">
        <v>933</v>
      </c>
      <c r="F1321" s="48" t="s">
        <v>62</v>
      </c>
      <c r="G1321" s="48" t="s">
        <v>37</v>
      </c>
      <c r="H1321" s="50">
        <v>43734</v>
      </c>
      <c r="I1321" s="50">
        <v>47299</v>
      </c>
      <c r="J1321" s="39"/>
    </row>
    <row r="1322" ht="18" customHeight="1" spans="1:10">
      <c r="A1322" s="46" t="s">
        <v>923</v>
      </c>
      <c r="B1322" s="47" t="s">
        <v>924</v>
      </c>
      <c r="C1322" s="48">
        <v>18612036860</v>
      </c>
      <c r="D1322" s="48" t="s">
        <v>68</v>
      </c>
      <c r="E1322" s="49" t="s">
        <v>926</v>
      </c>
      <c r="F1322" s="48" t="s">
        <v>42</v>
      </c>
      <c r="G1322" s="48" t="s">
        <v>37</v>
      </c>
      <c r="H1322" s="50">
        <v>43720</v>
      </c>
      <c r="I1322" s="50">
        <v>46203</v>
      </c>
      <c r="J1322" s="39"/>
    </row>
    <row r="1323" ht="18" customHeight="1" spans="1:10">
      <c r="A1323" s="46" t="s">
        <v>6102</v>
      </c>
      <c r="B1323" s="47" t="s">
        <v>6103</v>
      </c>
      <c r="C1323" s="48">
        <v>13301184526</v>
      </c>
      <c r="D1323" s="48" t="s">
        <v>134</v>
      </c>
      <c r="E1323" s="49" t="s">
        <v>6104</v>
      </c>
      <c r="F1323" s="48" t="s">
        <v>48</v>
      </c>
      <c r="G1323" s="48" t="s">
        <v>58</v>
      </c>
      <c r="H1323" s="50">
        <v>43719</v>
      </c>
      <c r="I1323" s="50">
        <v>44012</v>
      </c>
      <c r="J1323" s="39"/>
    </row>
    <row r="1324" ht="18" customHeight="1" spans="1:10">
      <c r="A1324" s="46" t="s">
        <v>1275</v>
      </c>
      <c r="B1324" s="47" t="s">
        <v>68</v>
      </c>
      <c r="C1324" s="48">
        <v>13316091580</v>
      </c>
      <c r="D1324" s="48" t="s">
        <v>68</v>
      </c>
      <c r="E1324" s="49" t="s">
        <v>6105</v>
      </c>
      <c r="F1324" s="48" t="s">
        <v>67</v>
      </c>
      <c r="G1324" s="48" t="s">
        <v>58</v>
      </c>
      <c r="H1324" s="50">
        <v>43711</v>
      </c>
      <c r="I1324" s="50">
        <v>45473</v>
      </c>
      <c r="J1324" s="39"/>
    </row>
    <row r="1325" ht="18" customHeight="1" spans="1:10">
      <c r="A1325" s="46" t="s">
        <v>6106</v>
      </c>
      <c r="B1325" s="47" t="s">
        <v>6107</v>
      </c>
      <c r="C1325" s="48">
        <v>15771763360</v>
      </c>
      <c r="D1325" s="48" t="s">
        <v>217</v>
      </c>
      <c r="E1325" s="49" t="s">
        <v>6108</v>
      </c>
      <c r="F1325" s="48"/>
      <c r="G1325" s="48" t="s">
        <v>58</v>
      </c>
      <c r="H1325" s="50">
        <v>44748</v>
      </c>
      <c r="I1325" s="50">
        <v>45107</v>
      </c>
      <c r="J1325" s="39"/>
    </row>
    <row r="1326" ht="18" customHeight="1" spans="1:10">
      <c r="A1326" s="46" t="s">
        <v>6109</v>
      </c>
      <c r="B1326" s="47" t="s">
        <v>6110</v>
      </c>
      <c r="C1326" s="48">
        <v>18602836721</v>
      </c>
      <c r="D1326" s="48" t="s">
        <v>50</v>
      </c>
      <c r="E1326" s="49" t="s">
        <v>6111</v>
      </c>
      <c r="F1326" s="48" t="s">
        <v>507</v>
      </c>
      <c r="G1326" s="48" t="s">
        <v>58</v>
      </c>
      <c r="H1326" s="50">
        <v>43724</v>
      </c>
      <c r="I1326" s="50">
        <v>44377</v>
      </c>
      <c r="J1326" s="39"/>
    </row>
    <row r="1327" ht="18" customHeight="1" spans="1:10">
      <c r="A1327" s="46" t="s">
        <v>1721</v>
      </c>
      <c r="B1327" s="47" t="s">
        <v>1722</v>
      </c>
      <c r="C1327" s="48">
        <v>13645979451</v>
      </c>
      <c r="D1327" s="48" t="s">
        <v>44</v>
      </c>
      <c r="E1327" s="49" t="s">
        <v>1723</v>
      </c>
      <c r="F1327" s="48" t="s">
        <v>518</v>
      </c>
      <c r="G1327" s="48" t="s">
        <v>58</v>
      </c>
      <c r="H1327" s="50">
        <v>44662</v>
      </c>
      <c r="I1327" s="50">
        <v>46203</v>
      </c>
      <c r="J1327" s="39"/>
    </row>
    <row r="1328" ht="18" customHeight="1" spans="1:10">
      <c r="A1328" s="46" t="s">
        <v>6112</v>
      </c>
      <c r="B1328" s="47" t="s">
        <v>6113</v>
      </c>
      <c r="C1328" s="48">
        <v>15711559540</v>
      </c>
      <c r="D1328" s="48" t="s">
        <v>134</v>
      </c>
      <c r="E1328" s="49" t="s">
        <v>6114</v>
      </c>
      <c r="F1328" s="48" t="s">
        <v>518</v>
      </c>
      <c r="G1328" s="48" t="s">
        <v>58</v>
      </c>
      <c r="H1328" s="50">
        <v>43710</v>
      </c>
      <c r="I1328" s="50">
        <v>44012</v>
      </c>
      <c r="J1328" s="39"/>
    </row>
    <row r="1329" ht="18" customHeight="1" spans="1:10">
      <c r="A1329" s="46" t="s">
        <v>6115</v>
      </c>
      <c r="B1329" s="47" t="s">
        <v>5943</v>
      </c>
      <c r="C1329" s="48">
        <v>18611983632</v>
      </c>
      <c r="D1329" s="48" t="s">
        <v>134</v>
      </c>
      <c r="E1329" s="49" t="s">
        <v>6116</v>
      </c>
      <c r="F1329" s="48" t="s">
        <v>308</v>
      </c>
      <c r="G1329" s="48" t="s">
        <v>58</v>
      </c>
      <c r="H1329" s="50">
        <v>43703</v>
      </c>
      <c r="I1329" s="50">
        <v>44377</v>
      </c>
      <c r="J1329" s="39"/>
    </row>
    <row r="1330" ht="18" customHeight="1" spans="1:10">
      <c r="A1330" s="46" t="s">
        <v>6117</v>
      </c>
      <c r="B1330" s="47" t="s">
        <v>6118</v>
      </c>
      <c r="C1330" s="48">
        <v>18116564110</v>
      </c>
      <c r="D1330" s="48" t="s">
        <v>50</v>
      </c>
      <c r="E1330" s="49" t="s">
        <v>6119</v>
      </c>
      <c r="F1330" s="48" t="s">
        <v>308</v>
      </c>
      <c r="G1330" s="48" t="s">
        <v>58</v>
      </c>
      <c r="H1330" s="50">
        <v>43717</v>
      </c>
      <c r="I1330" s="50">
        <v>44377</v>
      </c>
      <c r="J1330" s="39"/>
    </row>
    <row r="1331" ht="18" customHeight="1" spans="1:10">
      <c r="A1331" s="46" t="s">
        <v>6120</v>
      </c>
      <c r="B1331" s="47" t="s">
        <v>6121</v>
      </c>
      <c r="C1331" s="48">
        <v>13810173773</v>
      </c>
      <c r="D1331" s="48" t="s">
        <v>68</v>
      </c>
      <c r="E1331" s="49" t="s">
        <v>6122</v>
      </c>
      <c r="F1331" s="48" t="s">
        <v>48</v>
      </c>
      <c r="G1331" s="48" t="s">
        <v>58</v>
      </c>
      <c r="H1331" s="50">
        <v>43824</v>
      </c>
      <c r="I1331" s="50">
        <v>44742</v>
      </c>
      <c r="J1331" s="39"/>
    </row>
    <row r="1332" ht="18" customHeight="1" spans="1:10">
      <c r="A1332" s="46" t="s">
        <v>893</v>
      </c>
      <c r="B1332" s="47" t="s">
        <v>6123</v>
      </c>
      <c r="C1332" s="48">
        <v>13080688585</v>
      </c>
      <c r="D1332" s="48" t="s">
        <v>44</v>
      </c>
      <c r="E1332" s="49" t="s">
        <v>895</v>
      </c>
      <c r="F1332" s="48" t="s">
        <v>507</v>
      </c>
      <c r="G1332" s="48" t="s">
        <v>58</v>
      </c>
      <c r="H1332" s="50">
        <v>43705</v>
      </c>
      <c r="I1332" s="50">
        <v>45473</v>
      </c>
      <c r="J1332" s="39"/>
    </row>
    <row r="1333" ht="18" customHeight="1" spans="1:10">
      <c r="A1333" s="46" t="s">
        <v>6124</v>
      </c>
      <c r="B1333" s="47" t="s">
        <v>6125</v>
      </c>
      <c r="C1333" s="48">
        <v>13581640156</v>
      </c>
      <c r="D1333" s="48" t="s">
        <v>134</v>
      </c>
      <c r="E1333" s="49" t="s">
        <v>6126</v>
      </c>
      <c r="F1333" s="48" t="s">
        <v>48</v>
      </c>
      <c r="G1333" s="48" t="s">
        <v>58</v>
      </c>
      <c r="H1333" s="50">
        <v>43815</v>
      </c>
      <c r="I1333" s="50">
        <v>44742</v>
      </c>
      <c r="J1333" s="39"/>
    </row>
    <row r="1334" ht="18" customHeight="1" spans="1:10">
      <c r="A1334" s="46" t="s">
        <v>915</v>
      </c>
      <c r="B1334" s="47" t="s">
        <v>4235</v>
      </c>
      <c r="C1334" s="48">
        <v>18511451798</v>
      </c>
      <c r="D1334" s="48" t="s">
        <v>68</v>
      </c>
      <c r="E1334" s="49" t="s">
        <v>918</v>
      </c>
      <c r="F1334" s="48" t="s">
        <v>48</v>
      </c>
      <c r="G1334" s="48" t="s">
        <v>37</v>
      </c>
      <c r="H1334" s="50">
        <v>44987</v>
      </c>
      <c r="I1334" s="50">
        <v>46203</v>
      </c>
      <c r="J1334" s="39"/>
    </row>
    <row r="1335" ht="18" customHeight="1" spans="1:10">
      <c r="A1335" s="46" t="s">
        <v>6127</v>
      </c>
      <c r="B1335" s="47" t="s">
        <v>6128</v>
      </c>
      <c r="C1335" s="48">
        <v>18701460909</v>
      </c>
      <c r="D1335" s="48" t="s">
        <v>50</v>
      </c>
      <c r="E1335" s="49" t="s">
        <v>6129</v>
      </c>
      <c r="F1335" s="48" t="s">
        <v>48</v>
      </c>
      <c r="G1335" s="48" t="s">
        <v>58</v>
      </c>
      <c r="H1335" s="50">
        <v>43693</v>
      </c>
      <c r="I1335" s="50">
        <v>44377</v>
      </c>
      <c r="J1335" s="39"/>
    </row>
    <row r="1336" ht="18" customHeight="1" spans="1:10">
      <c r="A1336" s="46" t="s">
        <v>6130</v>
      </c>
      <c r="B1336" s="47" t="s">
        <v>842</v>
      </c>
      <c r="C1336" s="48">
        <v>13761838158</v>
      </c>
      <c r="D1336" s="48" t="s">
        <v>2152</v>
      </c>
      <c r="E1336" s="49" t="s">
        <v>6131</v>
      </c>
      <c r="F1336" s="48" t="s">
        <v>308</v>
      </c>
      <c r="G1336" s="48" t="s">
        <v>58</v>
      </c>
      <c r="H1336" s="50">
        <v>43683</v>
      </c>
      <c r="I1336" s="50">
        <v>45107</v>
      </c>
      <c r="J1336" s="39"/>
    </row>
    <row r="1337" ht="18" customHeight="1" spans="1:10">
      <c r="A1337" s="46" t="s">
        <v>831</v>
      </c>
      <c r="B1337" s="47" t="s">
        <v>4905</v>
      </c>
      <c r="C1337" s="48">
        <v>13318882996</v>
      </c>
      <c r="D1337" s="48" t="s">
        <v>68</v>
      </c>
      <c r="E1337" s="49" t="s">
        <v>834</v>
      </c>
      <c r="F1337" s="48" t="s">
        <v>67</v>
      </c>
      <c r="G1337" s="48" t="s">
        <v>37</v>
      </c>
      <c r="H1337" s="50">
        <v>43683</v>
      </c>
      <c r="I1337" s="50">
        <v>46203</v>
      </c>
      <c r="J1337" s="39"/>
    </row>
    <row r="1338" ht="18" customHeight="1" spans="1:10">
      <c r="A1338" s="46" t="s">
        <v>46</v>
      </c>
      <c r="B1338" s="47" t="s">
        <v>49</v>
      </c>
      <c r="C1338" s="48">
        <v>13366295506</v>
      </c>
      <c r="D1338" s="48" t="s">
        <v>44</v>
      </c>
      <c r="E1338" s="49" t="s">
        <v>53</v>
      </c>
      <c r="F1338" s="48" t="s">
        <v>48</v>
      </c>
      <c r="G1338" s="48" t="s">
        <v>58</v>
      </c>
      <c r="H1338" s="50">
        <v>43683</v>
      </c>
      <c r="I1338" s="50">
        <v>45107</v>
      </c>
      <c r="J1338" s="39"/>
    </row>
    <row r="1339" ht="18" customHeight="1" spans="1:10">
      <c r="A1339" s="46" t="s">
        <v>6132</v>
      </c>
      <c r="B1339" s="47" t="s">
        <v>6133</v>
      </c>
      <c r="C1339" s="48">
        <v>18610725670</v>
      </c>
      <c r="D1339" s="48" t="s">
        <v>134</v>
      </c>
      <c r="E1339" s="49" t="s">
        <v>6134</v>
      </c>
      <c r="F1339" s="48" t="s">
        <v>48</v>
      </c>
      <c r="G1339" s="48" t="s">
        <v>58</v>
      </c>
      <c r="H1339" s="50">
        <v>43683</v>
      </c>
      <c r="I1339" s="50">
        <v>44012</v>
      </c>
      <c r="J1339" s="39"/>
    </row>
    <row r="1340" ht="18" customHeight="1" spans="1:10">
      <c r="A1340" s="46" t="s">
        <v>6135</v>
      </c>
      <c r="B1340" s="47" t="s">
        <v>6118</v>
      </c>
      <c r="C1340" s="48">
        <v>16602817373</v>
      </c>
      <c r="D1340" s="48" t="s">
        <v>134</v>
      </c>
      <c r="E1340" s="49" t="s">
        <v>6136</v>
      </c>
      <c r="F1340" s="48" t="s">
        <v>308</v>
      </c>
      <c r="G1340" s="48" t="s">
        <v>58</v>
      </c>
      <c r="H1340" s="50">
        <v>43710</v>
      </c>
      <c r="I1340" s="50">
        <v>44012</v>
      </c>
      <c r="J1340" s="39"/>
    </row>
    <row r="1341" ht="18" customHeight="1" spans="1:10">
      <c r="A1341" s="46" t="s">
        <v>2439</v>
      </c>
      <c r="B1341" s="47" t="s">
        <v>2440</v>
      </c>
      <c r="C1341" s="48">
        <v>18013504913</v>
      </c>
      <c r="D1341" s="48" t="s">
        <v>134</v>
      </c>
      <c r="E1341" s="49" t="s">
        <v>2441</v>
      </c>
      <c r="F1341" s="48" t="s">
        <v>121</v>
      </c>
      <c r="G1341" s="48" t="s">
        <v>58</v>
      </c>
      <c r="H1341" s="50">
        <v>43682</v>
      </c>
      <c r="I1341" s="50">
        <v>46022</v>
      </c>
      <c r="J1341" s="39"/>
    </row>
    <row r="1342" ht="18" customHeight="1" spans="1:10">
      <c r="A1342" s="46" t="s">
        <v>6137</v>
      </c>
      <c r="B1342" s="47" t="s">
        <v>6138</v>
      </c>
      <c r="C1342" s="48">
        <v>15914169844</v>
      </c>
      <c r="D1342" s="48" t="s">
        <v>2152</v>
      </c>
      <c r="E1342" s="49" t="s">
        <v>6139</v>
      </c>
      <c r="F1342" s="48" t="s">
        <v>36</v>
      </c>
      <c r="G1342" s="48" t="s">
        <v>58</v>
      </c>
      <c r="H1342" s="50">
        <v>43769</v>
      </c>
      <c r="I1342" s="50">
        <v>45107</v>
      </c>
      <c r="J1342" s="39"/>
    </row>
    <row r="1343" ht="18" customHeight="1" spans="1:10">
      <c r="A1343" s="46" t="s">
        <v>2256</v>
      </c>
      <c r="B1343" s="47" t="s">
        <v>6140</v>
      </c>
      <c r="C1343" s="48">
        <v>13600060528</v>
      </c>
      <c r="D1343" s="48" t="s">
        <v>68</v>
      </c>
      <c r="E1343" s="49" t="s">
        <v>6141</v>
      </c>
      <c r="F1343" s="48" t="s">
        <v>67</v>
      </c>
      <c r="G1343" s="48" t="s">
        <v>58</v>
      </c>
      <c r="H1343" s="50">
        <v>44209</v>
      </c>
      <c r="I1343" s="50">
        <v>45473</v>
      </c>
      <c r="J1343" s="39"/>
    </row>
    <row r="1344" ht="18" customHeight="1" spans="1:10">
      <c r="A1344" s="46" t="s">
        <v>896</v>
      </c>
      <c r="B1344" s="47" t="s">
        <v>6142</v>
      </c>
      <c r="C1344" s="48">
        <v>13810414919</v>
      </c>
      <c r="D1344" s="48" t="s">
        <v>50</v>
      </c>
      <c r="E1344" s="49" t="s">
        <v>898</v>
      </c>
      <c r="F1344" s="48" t="s">
        <v>48</v>
      </c>
      <c r="G1344" s="48" t="s">
        <v>37</v>
      </c>
      <c r="H1344" s="50">
        <v>43696</v>
      </c>
      <c r="I1344" s="50">
        <v>46203</v>
      </c>
      <c r="J1344" s="39"/>
    </row>
    <row r="1345" ht="18" customHeight="1" spans="1:10">
      <c r="A1345" s="46" t="s">
        <v>6143</v>
      </c>
      <c r="B1345" s="47" t="s">
        <v>6144</v>
      </c>
      <c r="C1345" s="48">
        <v>18614057024</v>
      </c>
      <c r="D1345" s="48" t="s">
        <v>44</v>
      </c>
      <c r="E1345" s="49" t="s">
        <v>6145</v>
      </c>
      <c r="F1345" s="48" t="s">
        <v>42</v>
      </c>
      <c r="G1345" s="48" t="s">
        <v>58</v>
      </c>
      <c r="H1345" s="50">
        <v>43713</v>
      </c>
      <c r="I1345" s="50">
        <v>44377</v>
      </c>
      <c r="J1345" s="39"/>
    </row>
    <row r="1346" ht="18" customHeight="1" spans="1:10">
      <c r="A1346" s="46" t="s">
        <v>6146</v>
      </c>
      <c r="B1346" s="47" t="s">
        <v>4686</v>
      </c>
      <c r="C1346" s="48">
        <v>18611704008</v>
      </c>
      <c r="D1346" s="48" t="s">
        <v>57</v>
      </c>
      <c r="E1346" s="49" t="s">
        <v>6147</v>
      </c>
      <c r="F1346" s="48" t="s">
        <v>48</v>
      </c>
      <c r="G1346" s="48" t="s">
        <v>58</v>
      </c>
      <c r="H1346" s="50">
        <v>43682</v>
      </c>
      <c r="I1346" s="50">
        <v>54969</v>
      </c>
      <c r="J1346" s="39"/>
    </row>
    <row r="1347" ht="18" customHeight="1" spans="1:10">
      <c r="A1347" s="46" t="s">
        <v>6148</v>
      </c>
      <c r="B1347" s="47" t="s">
        <v>279</v>
      </c>
      <c r="C1347" s="48">
        <v>13611341693</v>
      </c>
      <c r="D1347" s="48" t="s">
        <v>134</v>
      </c>
      <c r="E1347" s="49" t="s">
        <v>6149</v>
      </c>
      <c r="F1347" s="48" t="s">
        <v>48</v>
      </c>
      <c r="G1347" s="48" t="s">
        <v>58</v>
      </c>
      <c r="H1347" s="50">
        <v>43720</v>
      </c>
      <c r="I1347" s="50">
        <v>44012</v>
      </c>
      <c r="J1347" s="39"/>
    </row>
    <row r="1348" ht="18" customHeight="1" spans="1:10">
      <c r="A1348" s="46" t="s">
        <v>6150</v>
      </c>
      <c r="B1348" s="47" t="s">
        <v>6151</v>
      </c>
      <c r="C1348" s="48">
        <v>18069882710</v>
      </c>
      <c r="D1348" s="48" t="s">
        <v>44</v>
      </c>
      <c r="E1348" s="49" t="s">
        <v>6152</v>
      </c>
      <c r="F1348" s="48" t="s">
        <v>42</v>
      </c>
      <c r="G1348" s="48" t="s">
        <v>58</v>
      </c>
      <c r="H1348" s="50">
        <v>43692</v>
      </c>
      <c r="I1348" s="50">
        <v>44012</v>
      </c>
      <c r="J1348" s="39"/>
    </row>
    <row r="1349" ht="18" customHeight="1" spans="1:10">
      <c r="A1349" s="46" t="s">
        <v>6153</v>
      </c>
      <c r="B1349" s="47" t="s">
        <v>6154</v>
      </c>
      <c r="C1349" s="48">
        <v>13588475841</v>
      </c>
      <c r="D1349" s="48" t="s">
        <v>134</v>
      </c>
      <c r="E1349" s="49" t="s">
        <v>6155</v>
      </c>
      <c r="F1349" s="48" t="s">
        <v>42</v>
      </c>
      <c r="G1349" s="48" t="s">
        <v>58</v>
      </c>
      <c r="H1349" s="50">
        <v>43691</v>
      </c>
      <c r="I1349" s="50">
        <v>45838</v>
      </c>
      <c r="J1349" s="39"/>
    </row>
    <row r="1350" ht="18" customHeight="1" spans="1:10">
      <c r="A1350" s="46" t="s">
        <v>886</v>
      </c>
      <c r="B1350" s="47" t="s">
        <v>4230</v>
      </c>
      <c r="C1350" s="48">
        <v>18001201046</v>
      </c>
      <c r="D1350" s="48" t="s">
        <v>68</v>
      </c>
      <c r="E1350" s="49" t="s">
        <v>889</v>
      </c>
      <c r="F1350" s="48" t="s">
        <v>48</v>
      </c>
      <c r="G1350" s="48" t="s">
        <v>37</v>
      </c>
      <c r="H1350" s="50">
        <v>43689</v>
      </c>
      <c r="I1350" s="50">
        <v>46203</v>
      </c>
      <c r="J1350" s="39"/>
    </row>
    <row r="1351" ht="18" customHeight="1" spans="1:10">
      <c r="A1351" s="46" t="s">
        <v>903</v>
      </c>
      <c r="B1351" s="47" t="s">
        <v>5594</v>
      </c>
      <c r="C1351" s="48">
        <v>18688893571</v>
      </c>
      <c r="D1351" s="48" t="s">
        <v>134</v>
      </c>
      <c r="E1351" s="49" t="s">
        <v>905</v>
      </c>
      <c r="F1351" s="48" t="s">
        <v>67</v>
      </c>
      <c r="G1351" s="48" t="s">
        <v>37</v>
      </c>
      <c r="H1351" s="50">
        <v>43700</v>
      </c>
      <c r="I1351" s="50">
        <v>46203</v>
      </c>
      <c r="J1351" s="39"/>
    </row>
    <row r="1352" ht="18" customHeight="1" spans="1:10">
      <c r="A1352" s="46" t="s">
        <v>6156</v>
      </c>
      <c r="B1352" s="47" t="s">
        <v>6157</v>
      </c>
      <c r="C1352" s="48">
        <v>13819488038</v>
      </c>
      <c r="D1352" s="48" t="s">
        <v>44</v>
      </c>
      <c r="E1352" s="49" t="s">
        <v>6158</v>
      </c>
      <c r="F1352" s="48" t="s">
        <v>42</v>
      </c>
      <c r="G1352" s="48" t="s">
        <v>58</v>
      </c>
      <c r="H1352" s="50">
        <v>43696</v>
      </c>
      <c r="I1352" s="50">
        <v>44742</v>
      </c>
      <c r="J1352" s="39"/>
    </row>
    <row r="1353" ht="18" customHeight="1" spans="1:10">
      <c r="A1353" s="46" t="s">
        <v>899</v>
      </c>
      <c r="B1353" s="47" t="s">
        <v>900</v>
      </c>
      <c r="C1353" s="48">
        <v>13590498850</v>
      </c>
      <c r="D1353" s="48" t="s">
        <v>68</v>
      </c>
      <c r="E1353" s="49" t="s">
        <v>902</v>
      </c>
      <c r="F1353" s="48" t="s">
        <v>36</v>
      </c>
      <c r="G1353" s="48" t="s">
        <v>37</v>
      </c>
      <c r="H1353" s="50">
        <v>43696</v>
      </c>
      <c r="I1353" s="50">
        <v>46203</v>
      </c>
      <c r="J1353" s="39"/>
    </row>
    <row r="1354" ht="18" customHeight="1" spans="1:10">
      <c r="A1354" s="46" t="s">
        <v>909</v>
      </c>
      <c r="B1354" s="47" t="s">
        <v>5872</v>
      </c>
      <c r="C1354" s="48">
        <v>15800610300</v>
      </c>
      <c r="D1354" s="48" t="s">
        <v>68</v>
      </c>
      <c r="E1354" s="49" t="s">
        <v>911</v>
      </c>
      <c r="F1354" s="48" t="s">
        <v>62</v>
      </c>
      <c r="G1354" s="48" t="s">
        <v>37</v>
      </c>
      <c r="H1354" s="50">
        <v>43706</v>
      </c>
      <c r="I1354" s="50">
        <v>46203</v>
      </c>
      <c r="J1354" s="39"/>
    </row>
    <row r="1355" ht="18" customHeight="1" spans="1:10">
      <c r="A1355" s="46" t="s">
        <v>6159</v>
      </c>
      <c r="B1355" s="47" t="s">
        <v>6160</v>
      </c>
      <c r="C1355" s="48">
        <v>13816755381</v>
      </c>
      <c r="D1355" s="48" t="s">
        <v>44</v>
      </c>
      <c r="E1355" s="49" t="s">
        <v>6161</v>
      </c>
      <c r="F1355" s="48" t="s">
        <v>62</v>
      </c>
      <c r="G1355" s="48" t="s">
        <v>58</v>
      </c>
      <c r="H1355" s="50">
        <v>43711</v>
      </c>
      <c r="I1355" s="50">
        <v>44012</v>
      </c>
      <c r="J1355" s="39"/>
    </row>
    <row r="1356" ht="18" customHeight="1" spans="1:10">
      <c r="A1356" s="46" t="s">
        <v>6162</v>
      </c>
      <c r="B1356" s="47" t="s">
        <v>6055</v>
      </c>
      <c r="C1356" s="48">
        <v>18665338439</v>
      </c>
      <c r="D1356" s="48" t="s">
        <v>50</v>
      </c>
      <c r="E1356" s="49" t="s">
        <v>6163</v>
      </c>
      <c r="F1356" s="48" t="s">
        <v>36</v>
      </c>
      <c r="G1356" s="48" t="s">
        <v>58</v>
      </c>
      <c r="H1356" s="50">
        <v>43737</v>
      </c>
      <c r="I1356" s="50">
        <v>44012</v>
      </c>
      <c r="J1356" s="39"/>
    </row>
    <row r="1357" ht="18" customHeight="1" spans="1:10">
      <c r="A1357" s="46" t="s">
        <v>6164</v>
      </c>
      <c r="B1357" s="47" t="s">
        <v>6165</v>
      </c>
      <c r="C1357" s="48">
        <v>18664735089</v>
      </c>
      <c r="D1357" s="48" t="s">
        <v>134</v>
      </c>
      <c r="E1357" s="49" t="s">
        <v>6166</v>
      </c>
      <c r="F1357" s="48" t="s">
        <v>67</v>
      </c>
      <c r="G1357" s="48" t="s">
        <v>58</v>
      </c>
      <c r="H1357" s="50">
        <v>43693</v>
      </c>
      <c r="I1357" s="50">
        <v>44012</v>
      </c>
      <c r="J1357" s="39"/>
    </row>
    <row r="1358" ht="18" customHeight="1" spans="1:10">
      <c r="A1358" s="46" t="s">
        <v>6167</v>
      </c>
      <c r="B1358" s="47" t="s">
        <v>6168</v>
      </c>
      <c r="C1358" s="48">
        <v>18658855388</v>
      </c>
      <c r="D1358" s="48" t="s">
        <v>134</v>
      </c>
      <c r="E1358" s="49" t="s">
        <v>6169</v>
      </c>
      <c r="F1358" s="48" t="s">
        <v>42</v>
      </c>
      <c r="G1358" s="48" t="s">
        <v>58</v>
      </c>
      <c r="H1358" s="50">
        <v>43698</v>
      </c>
      <c r="I1358" s="50">
        <v>44377</v>
      </c>
      <c r="J1358" s="39"/>
    </row>
    <row r="1359" ht="18" customHeight="1" spans="1:10">
      <c r="A1359" s="46" t="s">
        <v>6170</v>
      </c>
      <c r="B1359" s="47" t="s">
        <v>5857</v>
      </c>
      <c r="C1359" s="48">
        <v>18052020989</v>
      </c>
      <c r="D1359" s="48" t="s">
        <v>134</v>
      </c>
      <c r="E1359" s="49" t="s">
        <v>6171</v>
      </c>
      <c r="F1359" s="48" t="s">
        <v>62</v>
      </c>
      <c r="G1359" s="48" t="s">
        <v>58</v>
      </c>
      <c r="H1359" s="50">
        <v>43678</v>
      </c>
      <c r="I1359" s="50">
        <v>44377</v>
      </c>
      <c r="J1359" s="39"/>
    </row>
    <row r="1360" ht="18" customHeight="1" spans="1:10">
      <c r="A1360" s="46" t="s">
        <v>6172</v>
      </c>
      <c r="B1360" s="47" t="s">
        <v>5535</v>
      </c>
      <c r="C1360" s="48">
        <v>13588870291</v>
      </c>
      <c r="D1360" s="48" t="s">
        <v>57</v>
      </c>
      <c r="E1360" s="49" t="s">
        <v>6173</v>
      </c>
      <c r="F1360" s="48" t="s">
        <v>42</v>
      </c>
      <c r="G1360" s="48" t="s">
        <v>58</v>
      </c>
      <c r="H1360" s="50">
        <v>43672</v>
      </c>
      <c r="I1360" s="50">
        <v>44012</v>
      </c>
      <c r="J1360" s="39"/>
    </row>
    <row r="1361" ht="18" customHeight="1" spans="1:10">
      <c r="A1361" s="46" t="s">
        <v>6174</v>
      </c>
      <c r="B1361" s="47" t="s">
        <v>6175</v>
      </c>
      <c r="C1361" s="48">
        <v>18682750635</v>
      </c>
      <c r="D1361" s="48" t="s">
        <v>134</v>
      </c>
      <c r="E1361" s="49" t="s">
        <v>6176</v>
      </c>
      <c r="F1361" s="48" t="s">
        <v>308</v>
      </c>
      <c r="G1361" s="48" t="s">
        <v>58</v>
      </c>
      <c r="H1361" s="50">
        <v>43697</v>
      </c>
      <c r="I1361" s="50">
        <v>44012</v>
      </c>
      <c r="J1361" s="39"/>
    </row>
    <row r="1362" ht="18" customHeight="1" spans="1:10">
      <c r="A1362" s="46" t="s">
        <v>1364</v>
      </c>
      <c r="B1362" s="47" t="s">
        <v>3220</v>
      </c>
      <c r="C1362" s="48">
        <v>15507559280</v>
      </c>
      <c r="D1362" s="48" t="s">
        <v>44</v>
      </c>
      <c r="E1362" s="49" t="s">
        <v>1366</v>
      </c>
      <c r="F1362" s="48" t="s">
        <v>36</v>
      </c>
      <c r="G1362" s="48" t="s">
        <v>37</v>
      </c>
      <c r="H1362" s="50">
        <v>44333</v>
      </c>
      <c r="I1362" s="50">
        <v>46568</v>
      </c>
      <c r="J1362" s="39"/>
    </row>
    <row r="1363" ht="18" customHeight="1" spans="1:10">
      <c r="A1363" s="46" t="s">
        <v>6177</v>
      </c>
      <c r="B1363" s="47" t="s">
        <v>6178</v>
      </c>
      <c r="C1363" s="48">
        <v>13521798217</v>
      </c>
      <c r="D1363" s="48" t="s">
        <v>44</v>
      </c>
      <c r="E1363" s="49" t="s">
        <v>6179</v>
      </c>
      <c r="F1363" s="48" t="s">
        <v>48</v>
      </c>
      <c r="G1363" s="48" t="s">
        <v>58</v>
      </c>
      <c r="H1363" s="50">
        <v>43665</v>
      </c>
      <c r="I1363" s="50">
        <v>44012</v>
      </c>
      <c r="J1363" s="39"/>
    </row>
    <row r="1364" ht="18" customHeight="1" spans="1:10">
      <c r="A1364" s="46" t="s">
        <v>2566</v>
      </c>
      <c r="B1364" s="47" t="s">
        <v>6180</v>
      </c>
      <c r="C1364" s="48">
        <v>13967864805</v>
      </c>
      <c r="D1364" s="48" t="s">
        <v>50</v>
      </c>
      <c r="E1364" s="49" t="s">
        <v>2568</v>
      </c>
      <c r="F1364" s="48" t="s">
        <v>42</v>
      </c>
      <c r="G1364" s="48" t="s">
        <v>58</v>
      </c>
      <c r="H1364" s="50">
        <v>43690</v>
      </c>
      <c r="I1364" s="50">
        <v>46203</v>
      </c>
      <c r="J1364" s="39"/>
    </row>
    <row r="1365" ht="18" customHeight="1" spans="1:10">
      <c r="A1365" s="46" t="s">
        <v>6181</v>
      </c>
      <c r="B1365" s="47" t="s">
        <v>6182</v>
      </c>
      <c r="C1365" s="48">
        <v>13928452704</v>
      </c>
      <c r="D1365" s="48" t="s">
        <v>44</v>
      </c>
      <c r="E1365" s="49" t="s">
        <v>6183</v>
      </c>
      <c r="F1365" s="48" t="s">
        <v>36</v>
      </c>
      <c r="G1365" s="48" t="s">
        <v>58</v>
      </c>
      <c r="H1365" s="50">
        <v>43660</v>
      </c>
      <c r="I1365" s="50">
        <v>44012</v>
      </c>
      <c r="J1365" s="39"/>
    </row>
    <row r="1366" ht="18" customHeight="1" spans="1:10">
      <c r="A1366" s="46" t="s">
        <v>6184</v>
      </c>
      <c r="B1366" s="47" t="s">
        <v>6185</v>
      </c>
      <c r="C1366" s="48">
        <v>13924607017</v>
      </c>
      <c r="D1366" s="48" t="s">
        <v>217</v>
      </c>
      <c r="E1366" s="49" t="s">
        <v>6186</v>
      </c>
      <c r="F1366" s="48" t="s">
        <v>36</v>
      </c>
      <c r="G1366" s="48" t="s">
        <v>58</v>
      </c>
      <c r="H1366" s="50">
        <v>43660</v>
      </c>
      <c r="I1366" s="50">
        <v>44358</v>
      </c>
      <c r="J1366" s="39"/>
    </row>
    <row r="1367" ht="18" customHeight="1" spans="1:10">
      <c r="A1367" s="46" t="s">
        <v>3336</v>
      </c>
      <c r="B1367" s="47" t="s">
        <v>6187</v>
      </c>
      <c r="C1367" s="48">
        <v>15996367215</v>
      </c>
      <c r="D1367" s="48" t="s">
        <v>68</v>
      </c>
      <c r="E1367" s="49" t="s">
        <v>6188</v>
      </c>
      <c r="F1367" s="48" t="s">
        <v>241</v>
      </c>
      <c r="G1367" s="48" t="s">
        <v>58</v>
      </c>
      <c r="H1367" s="50">
        <v>43663</v>
      </c>
      <c r="I1367" s="50">
        <v>45107</v>
      </c>
      <c r="J1367" s="39"/>
    </row>
    <row r="1368" ht="18" customHeight="1" spans="1:10">
      <c r="A1368" s="46" t="s">
        <v>6189</v>
      </c>
      <c r="B1368" s="47" t="s">
        <v>6190</v>
      </c>
      <c r="C1368" s="48">
        <v>15959279953</v>
      </c>
      <c r="D1368" s="48" t="s">
        <v>363</v>
      </c>
      <c r="E1368" s="49" t="s">
        <v>6191</v>
      </c>
      <c r="F1368" s="48" t="s">
        <v>518</v>
      </c>
      <c r="G1368" s="48" t="s">
        <v>58</v>
      </c>
      <c r="H1368" s="50">
        <v>43678</v>
      </c>
      <c r="I1368" s="50">
        <v>45107</v>
      </c>
      <c r="J1368" s="39"/>
    </row>
    <row r="1369" ht="18" customHeight="1" spans="1:10">
      <c r="A1369" s="46" t="s">
        <v>6192</v>
      </c>
      <c r="B1369" s="47" t="s">
        <v>6193</v>
      </c>
      <c r="C1369" s="48">
        <v>18659291211</v>
      </c>
      <c r="D1369" s="48" t="s">
        <v>1046</v>
      </c>
      <c r="E1369" s="49" t="s">
        <v>6194</v>
      </c>
      <c r="F1369" s="48" t="s">
        <v>518</v>
      </c>
      <c r="G1369" s="48" t="s">
        <v>58</v>
      </c>
      <c r="H1369" s="50">
        <v>43717</v>
      </c>
      <c r="I1369" s="50">
        <v>44012</v>
      </c>
      <c r="J1369" s="39"/>
    </row>
    <row r="1370" ht="18" customHeight="1" spans="1:10">
      <c r="A1370" s="46" t="s">
        <v>906</v>
      </c>
      <c r="B1370" s="47" t="s">
        <v>6195</v>
      </c>
      <c r="C1370" s="48">
        <v>18010595355</v>
      </c>
      <c r="D1370" s="48" t="s">
        <v>68</v>
      </c>
      <c r="E1370" s="49" t="s">
        <v>908</v>
      </c>
      <c r="F1370" s="48" t="s">
        <v>308</v>
      </c>
      <c r="G1370" s="48" t="s">
        <v>37</v>
      </c>
      <c r="H1370" s="50">
        <v>43703</v>
      </c>
      <c r="I1370" s="50">
        <v>46203</v>
      </c>
      <c r="J1370" s="39"/>
    </row>
    <row r="1371" ht="18" customHeight="1" spans="1:10">
      <c r="A1371" s="46" t="s">
        <v>6196</v>
      </c>
      <c r="B1371" s="47" t="s">
        <v>4568</v>
      </c>
      <c r="C1371" s="48">
        <v>15677134597</v>
      </c>
      <c r="D1371" s="48" t="s">
        <v>68</v>
      </c>
      <c r="E1371" s="49" t="s">
        <v>6197</v>
      </c>
      <c r="F1371" s="48" t="s">
        <v>5507</v>
      </c>
      <c r="G1371" s="48" t="s">
        <v>58</v>
      </c>
      <c r="H1371" s="50">
        <v>43656</v>
      </c>
      <c r="I1371" s="50">
        <v>44012</v>
      </c>
      <c r="J1371" s="39"/>
    </row>
    <row r="1372" ht="18" customHeight="1" spans="1:10">
      <c r="A1372" s="46" t="s">
        <v>6198</v>
      </c>
      <c r="B1372" s="47" t="s">
        <v>6199</v>
      </c>
      <c r="C1372" s="48">
        <v>18657192755</v>
      </c>
      <c r="D1372" s="48" t="s">
        <v>217</v>
      </c>
      <c r="E1372" s="49" t="s">
        <v>6200</v>
      </c>
      <c r="F1372" s="48" t="s">
        <v>42</v>
      </c>
      <c r="G1372" s="48" t="s">
        <v>58</v>
      </c>
      <c r="H1372" s="50">
        <v>43693</v>
      </c>
      <c r="I1372" s="50">
        <v>44012</v>
      </c>
      <c r="J1372" s="39"/>
    </row>
    <row r="1373" ht="18" customHeight="1" spans="1:10">
      <c r="A1373" s="46" t="s">
        <v>890</v>
      </c>
      <c r="B1373" s="47" t="s">
        <v>6201</v>
      </c>
      <c r="C1373" s="48">
        <v>13761451897</v>
      </c>
      <c r="D1373" s="48" t="s">
        <v>68</v>
      </c>
      <c r="E1373" s="49" t="s">
        <v>892</v>
      </c>
      <c r="F1373" s="48" t="s">
        <v>62</v>
      </c>
      <c r="G1373" s="48" t="s">
        <v>37</v>
      </c>
      <c r="H1373" s="50">
        <v>43690</v>
      </c>
      <c r="I1373" s="50">
        <v>46203</v>
      </c>
      <c r="J1373" s="39"/>
    </row>
    <row r="1374" ht="18" customHeight="1" spans="1:10">
      <c r="A1374" s="46" t="s">
        <v>6202</v>
      </c>
      <c r="B1374" s="47" t="s">
        <v>6203</v>
      </c>
      <c r="C1374" s="48">
        <v>13710389225</v>
      </c>
      <c r="D1374" s="48" t="s">
        <v>44</v>
      </c>
      <c r="E1374" s="49" t="s">
        <v>6204</v>
      </c>
      <c r="F1374" s="48" t="s">
        <v>67</v>
      </c>
      <c r="G1374" s="48" t="s">
        <v>58</v>
      </c>
      <c r="H1374" s="50">
        <v>43656</v>
      </c>
      <c r="I1374" s="50">
        <v>43616</v>
      </c>
      <c r="J1374" s="39"/>
    </row>
    <row r="1375" ht="18" customHeight="1" spans="1:10">
      <c r="A1375" s="46" t="s">
        <v>588</v>
      </c>
      <c r="B1375" s="47" t="s">
        <v>6205</v>
      </c>
      <c r="C1375" s="48">
        <v>18516081156</v>
      </c>
      <c r="D1375" s="48" t="s">
        <v>68</v>
      </c>
      <c r="E1375" s="49" t="s">
        <v>591</v>
      </c>
      <c r="F1375" s="48" t="s">
        <v>325</v>
      </c>
      <c r="G1375" s="48" t="s">
        <v>37</v>
      </c>
      <c r="H1375" s="50">
        <v>43651</v>
      </c>
      <c r="I1375" s="50">
        <v>46934</v>
      </c>
      <c r="J1375" s="39"/>
    </row>
    <row r="1376" ht="18" customHeight="1" spans="1:10">
      <c r="A1376" s="46" t="s">
        <v>798</v>
      </c>
      <c r="B1376" s="47" t="s">
        <v>4221</v>
      </c>
      <c r="C1376" s="48">
        <v>18614055510</v>
      </c>
      <c r="D1376" s="48" t="s">
        <v>68</v>
      </c>
      <c r="E1376" s="49" t="s">
        <v>800</v>
      </c>
      <c r="F1376" s="48" t="s">
        <v>48</v>
      </c>
      <c r="G1376" s="48" t="s">
        <v>37</v>
      </c>
      <c r="H1376" s="50">
        <v>43651</v>
      </c>
      <c r="I1376" s="50">
        <v>46203</v>
      </c>
      <c r="J1376" s="39"/>
    </row>
    <row r="1377" ht="18" customHeight="1" spans="1:10">
      <c r="A1377" s="46" t="s">
        <v>867</v>
      </c>
      <c r="B1377" s="47" t="s">
        <v>868</v>
      </c>
      <c r="C1377" s="48">
        <v>13826001737</v>
      </c>
      <c r="D1377" s="48" t="s">
        <v>68</v>
      </c>
      <c r="E1377" s="49" t="s">
        <v>869</v>
      </c>
      <c r="F1377" s="48" t="s">
        <v>67</v>
      </c>
      <c r="G1377" s="48" t="s">
        <v>58</v>
      </c>
      <c r="H1377" s="50">
        <v>43656</v>
      </c>
      <c r="I1377" s="50">
        <v>46203</v>
      </c>
      <c r="J1377" s="39"/>
    </row>
    <row r="1378" ht="18" customHeight="1" spans="1:10">
      <c r="A1378" s="46" t="s">
        <v>3723</v>
      </c>
      <c r="B1378" s="47" t="s">
        <v>3724</v>
      </c>
      <c r="C1378" s="48">
        <v>15918782134</v>
      </c>
      <c r="D1378" s="48" t="s">
        <v>57</v>
      </c>
      <c r="E1378" s="49" t="s">
        <v>3725</v>
      </c>
      <c r="F1378" s="48" t="s">
        <v>36</v>
      </c>
      <c r="G1378" s="48" t="s">
        <v>58</v>
      </c>
      <c r="H1378" s="50">
        <v>45818</v>
      </c>
      <c r="I1378" s="50">
        <v>44012</v>
      </c>
      <c r="J1378" s="39"/>
    </row>
    <row r="1379" ht="18" customHeight="1" spans="1:10">
      <c r="A1379" s="46" t="s">
        <v>6206</v>
      </c>
      <c r="B1379" s="47" t="s">
        <v>1283</v>
      </c>
      <c r="C1379" s="48">
        <v>18519759190</v>
      </c>
      <c r="D1379" s="48" t="s">
        <v>363</v>
      </c>
      <c r="E1379" s="49" t="s">
        <v>6207</v>
      </c>
      <c r="F1379" s="48" t="s">
        <v>48</v>
      </c>
      <c r="G1379" s="48" t="s">
        <v>58</v>
      </c>
      <c r="H1379" s="50">
        <v>43850</v>
      </c>
      <c r="I1379" s="50">
        <v>45473</v>
      </c>
      <c r="J1379" s="39"/>
    </row>
    <row r="1380" ht="18" customHeight="1" spans="1:10">
      <c r="A1380" s="46" t="s">
        <v>873</v>
      </c>
      <c r="B1380" s="47" t="s">
        <v>6208</v>
      </c>
      <c r="C1380" s="48">
        <v>18368870500</v>
      </c>
      <c r="D1380" s="48" t="s">
        <v>68</v>
      </c>
      <c r="E1380" s="49" t="s">
        <v>875</v>
      </c>
      <c r="F1380" s="48" t="s">
        <v>48</v>
      </c>
      <c r="G1380" s="48" t="s">
        <v>37</v>
      </c>
      <c r="H1380" s="50">
        <v>43662</v>
      </c>
      <c r="I1380" s="50">
        <v>46203</v>
      </c>
      <c r="J1380" s="39"/>
    </row>
    <row r="1381" ht="18" customHeight="1" spans="1:10">
      <c r="A1381" s="46" t="s">
        <v>857</v>
      </c>
      <c r="B1381" s="47" t="s">
        <v>858</v>
      </c>
      <c r="C1381" s="48">
        <v>13277030748</v>
      </c>
      <c r="D1381" s="48" t="s">
        <v>44</v>
      </c>
      <c r="E1381" s="49" t="s">
        <v>859</v>
      </c>
      <c r="F1381" s="48" t="s">
        <v>507</v>
      </c>
      <c r="G1381" s="48" t="s">
        <v>58</v>
      </c>
      <c r="H1381" s="50">
        <v>43662</v>
      </c>
      <c r="I1381" s="50">
        <v>45473</v>
      </c>
      <c r="J1381" s="39"/>
    </row>
    <row r="1382" ht="18" customHeight="1" spans="1:10">
      <c r="A1382" s="46" t="s">
        <v>6209</v>
      </c>
      <c r="B1382" s="47" t="s">
        <v>287</v>
      </c>
      <c r="C1382" s="48">
        <v>18618168148</v>
      </c>
      <c r="D1382" s="48" t="s">
        <v>44</v>
      </c>
      <c r="E1382" s="49" t="s">
        <v>6210</v>
      </c>
      <c r="F1382" s="48" t="s">
        <v>48</v>
      </c>
      <c r="G1382" s="48" t="s">
        <v>58</v>
      </c>
      <c r="H1382" s="50">
        <v>43654</v>
      </c>
      <c r="I1382" s="50">
        <v>44012</v>
      </c>
      <c r="J1382" s="39"/>
    </row>
    <row r="1383" ht="18" customHeight="1" spans="1:10">
      <c r="A1383" s="46" t="s">
        <v>6211</v>
      </c>
      <c r="B1383" s="47" t="s">
        <v>6212</v>
      </c>
      <c r="C1383" s="48">
        <v>18666019785</v>
      </c>
      <c r="D1383" s="48" t="s">
        <v>50</v>
      </c>
      <c r="E1383" s="49" t="s">
        <v>6213</v>
      </c>
      <c r="F1383" s="48" t="s">
        <v>67</v>
      </c>
      <c r="G1383" s="48" t="s">
        <v>58</v>
      </c>
      <c r="H1383" s="50">
        <v>43670</v>
      </c>
      <c r="I1383" s="50">
        <v>44742</v>
      </c>
      <c r="J1383" s="39"/>
    </row>
    <row r="1384" ht="18" customHeight="1" spans="1:10">
      <c r="A1384" s="46" t="s">
        <v>883</v>
      </c>
      <c r="B1384" s="47" t="s">
        <v>6214</v>
      </c>
      <c r="C1384" s="48">
        <v>13600162515</v>
      </c>
      <c r="D1384" s="48" t="s">
        <v>68</v>
      </c>
      <c r="E1384" s="49" t="s">
        <v>885</v>
      </c>
      <c r="F1384" s="48" t="s">
        <v>36</v>
      </c>
      <c r="G1384" s="48" t="s">
        <v>37</v>
      </c>
      <c r="H1384" s="50">
        <v>43686</v>
      </c>
      <c r="I1384" s="50">
        <v>46203</v>
      </c>
      <c r="J1384" s="39"/>
    </row>
    <row r="1385" ht="18" customHeight="1" spans="1:10">
      <c r="A1385" s="46" t="s">
        <v>6215</v>
      </c>
      <c r="B1385" s="47" t="s">
        <v>6216</v>
      </c>
      <c r="C1385" s="48">
        <v>13810480887</v>
      </c>
      <c r="D1385" s="48" t="s">
        <v>57</v>
      </c>
      <c r="E1385" s="49" t="s">
        <v>6217</v>
      </c>
      <c r="F1385" s="48" t="s">
        <v>48</v>
      </c>
      <c r="G1385" s="48" t="s">
        <v>58</v>
      </c>
      <c r="H1385" s="50">
        <v>43670</v>
      </c>
      <c r="I1385" s="50">
        <v>45473</v>
      </c>
      <c r="J1385" s="39"/>
    </row>
    <row r="1386" ht="18" customHeight="1" spans="1:10">
      <c r="A1386" s="46" t="s">
        <v>6218</v>
      </c>
      <c r="B1386" s="47" t="s">
        <v>6219</v>
      </c>
      <c r="C1386" s="48">
        <v>18676138684</v>
      </c>
      <c r="D1386" s="48" t="s">
        <v>44</v>
      </c>
      <c r="E1386" s="49" t="s">
        <v>6220</v>
      </c>
      <c r="F1386" s="48" t="s">
        <v>36</v>
      </c>
      <c r="G1386" s="48" t="s">
        <v>58</v>
      </c>
      <c r="H1386" s="50">
        <v>43641</v>
      </c>
      <c r="I1386" s="50">
        <v>44742</v>
      </c>
      <c r="J1386" s="39"/>
    </row>
    <row r="1387" ht="18" customHeight="1" spans="1:10">
      <c r="A1387" s="46" t="s">
        <v>6221</v>
      </c>
      <c r="B1387" s="47" t="s">
        <v>6222</v>
      </c>
      <c r="C1387" s="48">
        <v>13437177886</v>
      </c>
      <c r="D1387" s="48" t="s">
        <v>44</v>
      </c>
      <c r="E1387" s="49" t="s">
        <v>6223</v>
      </c>
      <c r="F1387" s="48" t="s">
        <v>67</v>
      </c>
      <c r="G1387" s="48" t="s">
        <v>58</v>
      </c>
      <c r="H1387" s="50">
        <v>43641</v>
      </c>
      <c r="I1387" s="50">
        <v>44377</v>
      </c>
      <c r="J1387" s="39"/>
    </row>
    <row r="1388" ht="18" customHeight="1" spans="1:10">
      <c r="A1388" s="46" t="s">
        <v>864</v>
      </c>
      <c r="B1388" s="47" t="s">
        <v>865</v>
      </c>
      <c r="C1388" s="48">
        <v>18010092837</v>
      </c>
      <c r="D1388" s="48" t="s">
        <v>57</v>
      </c>
      <c r="E1388" s="49" t="s">
        <v>6224</v>
      </c>
      <c r="F1388" s="48" t="s">
        <v>48</v>
      </c>
      <c r="G1388" s="48" t="s">
        <v>58</v>
      </c>
      <c r="H1388" s="50">
        <v>43654</v>
      </c>
      <c r="I1388" s="50">
        <v>46203</v>
      </c>
      <c r="J1388" s="39"/>
    </row>
    <row r="1389" ht="18" customHeight="1" spans="1:10">
      <c r="A1389" s="46" t="s">
        <v>5395</v>
      </c>
      <c r="B1389" s="47" t="s">
        <v>6225</v>
      </c>
      <c r="C1389" s="48">
        <v>18602117120</v>
      </c>
      <c r="D1389" s="48" t="s">
        <v>44</v>
      </c>
      <c r="E1389" s="49" t="s">
        <v>6226</v>
      </c>
      <c r="F1389" s="48" t="s">
        <v>62</v>
      </c>
      <c r="G1389" s="48" t="s">
        <v>58</v>
      </c>
      <c r="H1389" s="50">
        <v>43648</v>
      </c>
      <c r="I1389" s="50">
        <v>44012</v>
      </c>
      <c r="J1389" s="39"/>
    </row>
    <row r="1390" ht="18" customHeight="1" spans="1:10">
      <c r="A1390" s="46" t="s">
        <v>6227</v>
      </c>
      <c r="B1390" s="47" t="s">
        <v>6228</v>
      </c>
      <c r="C1390" s="48">
        <v>13645712452</v>
      </c>
      <c r="D1390" s="48" t="s">
        <v>44</v>
      </c>
      <c r="E1390" s="49" t="s">
        <v>6229</v>
      </c>
      <c r="F1390" s="48" t="s">
        <v>42</v>
      </c>
      <c r="G1390" s="48" t="s">
        <v>58</v>
      </c>
      <c r="H1390" s="50">
        <v>43658</v>
      </c>
      <c r="I1390" s="50">
        <v>44742</v>
      </c>
      <c r="J1390" s="39"/>
    </row>
    <row r="1391" ht="18" customHeight="1" spans="1:10">
      <c r="A1391" s="46" t="s">
        <v>876</v>
      </c>
      <c r="B1391" s="47" t="s">
        <v>4228</v>
      </c>
      <c r="C1391" s="48">
        <v>13488690063</v>
      </c>
      <c r="D1391" s="48" t="s">
        <v>363</v>
      </c>
      <c r="E1391" s="49" t="s">
        <v>878</v>
      </c>
      <c r="F1391" s="48" t="s">
        <v>48</v>
      </c>
      <c r="G1391" s="48" t="s">
        <v>37</v>
      </c>
      <c r="H1391" s="50">
        <v>43676</v>
      </c>
      <c r="I1391" s="50">
        <v>46203</v>
      </c>
      <c r="J1391" s="39"/>
    </row>
    <row r="1392" ht="18" customHeight="1" spans="1:10">
      <c r="A1392" s="46" t="s">
        <v>6230</v>
      </c>
      <c r="B1392" s="47" t="s">
        <v>6231</v>
      </c>
      <c r="C1392" s="48">
        <v>18601242785</v>
      </c>
      <c r="D1392" s="48" t="s">
        <v>44</v>
      </c>
      <c r="E1392" s="49" t="s">
        <v>6232</v>
      </c>
      <c r="F1392" s="48" t="s">
        <v>48</v>
      </c>
      <c r="G1392" s="48" t="s">
        <v>58</v>
      </c>
      <c r="H1392" s="50">
        <v>43644</v>
      </c>
      <c r="I1392" s="50">
        <v>44012</v>
      </c>
      <c r="J1392" s="39"/>
    </row>
    <row r="1393" ht="18" customHeight="1" spans="1:10">
      <c r="A1393" s="46" t="s">
        <v>6233</v>
      </c>
      <c r="B1393" s="47" t="s">
        <v>6234</v>
      </c>
      <c r="C1393" s="48">
        <v>15068125897</v>
      </c>
      <c r="D1393" s="48" t="s">
        <v>134</v>
      </c>
      <c r="E1393" s="49" t="s">
        <v>6235</v>
      </c>
      <c r="F1393" s="48" t="s">
        <v>42</v>
      </c>
      <c r="G1393" s="48" t="s">
        <v>58</v>
      </c>
      <c r="H1393" s="50">
        <v>43655</v>
      </c>
      <c r="I1393" s="50">
        <v>44012</v>
      </c>
      <c r="J1393" s="39"/>
    </row>
    <row r="1394" ht="18" customHeight="1" spans="1:10">
      <c r="A1394" s="46" t="s">
        <v>854</v>
      </c>
      <c r="B1394" s="47" t="s">
        <v>855</v>
      </c>
      <c r="C1394" s="48">
        <v>17321035782</v>
      </c>
      <c r="D1394" s="48" t="s">
        <v>363</v>
      </c>
      <c r="E1394" s="49" t="s">
        <v>856</v>
      </c>
      <c r="F1394" s="48" t="s">
        <v>62</v>
      </c>
      <c r="G1394" s="48" t="s">
        <v>37</v>
      </c>
      <c r="H1394" s="50">
        <v>43642</v>
      </c>
      <c r="I1394" s="50">
        <v>46203</v>
      </c>
      <c r="J1394" s="39"/>
    </row>
    <row r="1395" ht="18" customHeight="1" spans="1:10">
      <c r="A1395" s="46" t="s">
        <v>6236</v>
      </c>
      <c r="B1395" s="47" t="s">
        <v>6237</v>
      </c>
      <c r="C1395" s="48">
        <v>18698613506</v>
      </c>
      <c r="D1395" s="48" t="s">
        <v>44</v>
      </c>
      <c r="E1395" s="49" t="s">
        <v>6238</v>
      </c>
      <c r="F1395" s="48" t="s">
        <v>48</v>
      </c>
      <c r="G1395" s="48" t="s">
        <v>58</v>
      </c>
      <c r="H1395" s="50">
        <v>43830</v>
      </c>
      <c r="I1395" s="50">
        <v>44377</v>
      </c>
      <c r="J1395" s="39"/>
    </row>
    <row r="1396" ht="18" customHeight="1" spans="1:10">
      <c r="A1396" s="46" t="s">
        <v>6239</v>
      </c>
      <c r="B1396" s="47" t="s">
        <v>6240</v>
      </c>
      <c r="C1396" s="48">
        <v>17376554382</v>
      </c>
      <c r="D1396" s="48" t="s">
        <v>44</v>
      </c>
      <c r="E1396" s="49" t="s">
        <v>6241</v>
      </c>
      <c r="F1396" s="48" t="s">
        <v>42</v>
      </c>
      <c r="G1396" s="48" t="s">
        <v>58</v>
      </c>
      <c r="H1396" s="50">
        <v>43655</v>
      </c>
      <c r="I1396" s="50">
        <v>44012</v>
      </c>
      <c r="J1396" s="39"/>
    </row>
    <row r="1397" ht="18" customHeight="1" spans="1:10">
      <c r="A1397" s="46" t="s">
        <v>6242</v>
      </c>
      <c r="B1397" s="47" t="s">
        <v>6243</v>
      </c>
      <c r="C1397" s="48">
        <v>18621902586</v>
      </c>
      <c r="D1397" s="48" t="s">
        <v>217</v>
      </c>
      <c r="E1397" s="49" t="s">
        <v>6244</v>
      </c>
      <c r="F1397" s="48" t="s">
        <v>62</v>
      </c>
      <c r="G1397" s="48" t="s">
        <v>58</v>
      </c>
      <c r="H1397" s="50">
        <v>43675</v>
      </c>
      <c r="I1397" s="50">
        <v>44377</v>
      </c>
      <c r="J1397" s="39"/>
    </row>
    <row r="1398" ht="18" customHeight="1" spans="1:10">
      <c r="A1398" s="46" t="s">
        <v>6245</v>
      </c>
      <c r="B1398" s="47" t="s">
        <v>6246</v>
      </c>
      <c r="C1398" s="48">
        <v>13020232690</v>
      </c>
      <c r="D1398" s="48" t="s">
        <v>134</v>
      </c>
      <c r="E1398" s="49" t="s">
        <v>6247</v>
      </c>
      <c r="F1398" s="48" t="s">
        <v>62</v>
      </c>
      <c r="G1398" s="48" t="s">
        <v>58</v>
      </c>
      <c r="H1398" s="50">
        <v>43675</v>
      </c>
      <c r="I1398" s="50">
        <v>44012</v>
      </c>
      <c r="J1398" s="39"/>
    </row>
    <row r="1399" ht="18" customHeight="1" spans="1:10">
      <c r="A1399" s="46" t="s">
        <v>6248</v>
      </c>
      <c r="B1399" s="47" t="s">
        <v>6249</v>
      </c>
      <c r="C1399" s="48">
        <v>18620916383</v>
      </c>
      <c r="D1399" s="48" t="s">
        <v>44</v>
      </c>
      <c r="E1399" s="49" t="s">
        <v>6250</v>
      </c>
      <c r="F1399" s="48" t="s">
        <v>67</v>
      </c>
      <c r="G1399" s="48" t="s">
        <v>58</v>
      </c>
      <c r="H1399" s="50">
        <v>43908</v>
      </c>
      <c r="I1399" s="50">
        <v>45107</v>
      </c>
      <c r="J1399" s="39"/>
    </row>
    <row r="1400" ht="18" customHeight="1" spans="1:10">
      <c r="A1400" s="46" t="s">
        <v>6251</v>
      </c>
      <c r="B1400" s="47" t="s">
        <v>6252</v>
      </c>
      <c r="C1400" s="48">
        <v>13851725083</v>
      </c>
      <c r="D1400" s="48" t="s">
        <v>44</v>
      </c>
      <c r="E1400" s="49" t="s">
        <v>6253</v>
      </c>
      <c r="F1400" s="48" t="s">
        <v>241</v>
      </c>
      <c r="G1400" s="48" t="s">
        <v>58</v>
      </c>
      <c r="H1400" s="50">
        <v>43760</v>
      </c>
      <c r="I1400" s="50">
        <v>44742</v>
      </c>
      <c r="J1400" s="39"/>
    </row>
    <row r="1401" ht="18" customHeight="1" spans="1:10">
      <c r="A1401" s="46" t="s">
        <v>6254</v>
      </c>
      <c r="B1401" s="51" t="s">
        <v>6255</v>
      </c>
      <c r="C1401" s="48">
        <v>13045678175</v>
      </c>
      <c r="D1401" s="48" t="s">
        <v>68</v>
      </c>
      <c r="E1401" s="49" t="s">
        <v>6256</v>
      </c>
      <c r="F1401" s="48" t="s">
        <v>62</v>
      </c>
      <c r="G1401" s="48" t="s">
        <v>58</v>
      </c>
      <c r="H1401" s="50">
        <v>43698</v>
      </c>
      <c r="I1401" s="50">
        <v>45473</v>
      </c>
      <c r="J1401" s="39"/>
    </row>
    <row r="1402" ht="18" customHeight="1" spans="1:10">
      <c r="A1402" s="46" t="s">
        <v>6257</v>
      </c>
      <c r="B1402" s="47" t="s">
        <v>6258</v>
      </c>
      <c r="C1402" s="48">
        <v>13761389910</v>
      </c>
      <c r="D1402" s="48" t="s">
        <v>305</v>
      </c>
      <c r="E1402" s="49" t="s">
        <v>6259</v>
      </c>
      <c r="F1402" s="48" t="s">
        <v>62</v>
      </c>
      <c r="G1402" s="48" t="s">
        <v>58</v>
      </c>
      <c r="H1402" s="50">
        <v>43647</v>
      </c>
      <c r="I1402" s="50">
        <v>44012</v>
      </c>
      <c r="J1402" s="39"/>
    </row>
    <row r="1403" ht="18" customHeight="1" spans="1:10">
      <c r="A1403" s="46" t="s">
        <v>6260</v>
      </c>
      <c r="B1403" s="47" t="s">
        <v>6261</v>
      </c>
      <c r="C1403" s="48">
        <v>18500905324</v>
      </c>
      <c r="D1403" s="48" t="s">
        <v>50</v>
      </c>
      <c r="E1403" s="49" t="s">
        <v>6262</v>
      </c>
      <c r="F1403" s="48" t="s">
        <v>48</v>
      </c>
      <c r="G1403" s="48" t="s">
        <v>58</v>
      </c>
      <c r="H1403" s="50">
        <v>43689</v>
      </c>
      <c r="I1403" s="50">
        <v>44377</v>
      </c>
      <c r="J1403" s="39"/>
    </row>
    <row r="1404" ht="18" customHeight="1" spans="1:10">
      <c r="A1404" s="46" t="s">
        <v>848</v>
      </c>
      <c r="B1404" s="47" t="s">
        <v>6263</v>
      </c>
      <c r="C1404" s="48">
        <v>18124628953</v>
      </c>
      <c r="D1404" s="48" t="s">
        <v>1046</v>
      </c>
      <c r="E1404" s="49" t="s">
        <v>850</v>
      </c>
      <c r="F1404" s="48" t="s">
        <v>36</v>
      </c>
      <c r="G1404" s="48" t="s">
        <v>37</v>
      </c>
      <c r="H1404" s="50">
        <v>43636</v>
      </c>
      <c r="I1404" s="50">
        <v>46203</v>
      </c>
      <c r="J1404" s="39"/>
    </row>
    <row r="1405" ht="18" customHeight="1" spans="1:10">
      <c r="A1405" s="46" t="s">
        <v>6264</v>
      </c>
      <c r="B1405" s="47" t="s">
        <v>6265</v>
      </c>
      <c r="C1405" s="48">
        <v>13512521728</v>
      </c>
      <c r="D1405" s="48" t="s">
        <v>44</v>
      </c>
      <c r="E1405" s="49" t="s">
        <v>6266</v>
      </c>
      <c r="F1405" s="48" t="s">
        <v>241</v>
      </c>
      <c r="G1405" s="48" t="s">
        <v>58</v>
      </c>
      <c r="H1405" s="50">
        <v>43648</v>
      </c>
      <c r="I1405" s="50">
        <v>44012</v>
      </c>
      <c r="J1405" s="39"/>
    </row>
    <row r="1406" ht="18" customHeight="1" spans="1:10">
      <c r="A1406" s="46" t="s">
        <v>6267</v>
      </c>
      <c r="B1406" s="47" t="s">
        <v>4568</v>
      </c>
      <c r="C1406" s="48">
        <v>18872234593</v>
      </c>
      <c r="D1406" s="48" t="s">
        <v>68</v>
      </c>
      <c r="E1406" s="49" t="s">
        <v>6268</v>
      </c>
      <c r="F1406" s="48"/>
      <c r="G1406" s="48" t="s">
        <v>58</v>
      </c>
      <c r="H1406" s="50">
        <v>43659</v>
      </c>
      <c r="I1406" s="50">
        <v>44012</v>
      </c>
      <c r="J1406" s="39"/>
    </row>
    <row r="1407" ht="18" customHeight="1" spans="1:10">
      <c r="A1407" s="46" t="s">
        <v>6269</v>
      </c>
      <c r="B1407" s="47" t="s">
        <v>4568</v>
      </c>
      <c r="C1407" s="48">
        <v>18321105645</v>
      </c>
      <c r="D1407" s="48" t="s">
        <v>68</v>
      </c>
      <c r="E1407" s="49" t="s">
        <v>6270</v>
      </c>
      <c r="F1407" s="48"/>
      <c r="G1407" s="48" t="s">
        <v>5119</v>
      </c>
      <c r="H1407" s="50">
        <v>43614</v>
      </c>
      <c r="I1407" s="50">
        <v>43642</v>
      </c>
      <c r="J1407" s="39"/>
    </row>
    <row r="1408" ht="18" customHeight="1" spans="1:10">
      <c r="A1408" s="46" t="s">
        <v>4003</v>
      </c>
      <c r="B1408" s="47" t="s">
        <v>4004</v>
      </c>
      <c r="C1408" s="48">
        <v>18981771677</v>
      </c>
      <c r="D1408" s="48" t="s">
        <v>57</v>
      </c>
      <c r="E1408" s="49" t="s">
        <v>6271</v>
      </c>
      <c r="F1408" s="48" t="s">
        <v>308</v>
      </c>
      <c r="G1408" s="48" t="s">
        <v>37</v>
      </c>
      <c r="H1408" s="50">
        <v>43665</v>
      </c>
      <c r="I1408" s="50">
        <v>46203</v>
      </c>
      <c r="J1408" s="39"/>
    </row>
    <row r="1409" ht="18" customHeight="1" spans="1:10">
      <c r="A1409" s="46" t="s">
        <v>6272</v>
      </c>
      <c r="B1409" s="47" t="s">
        <v>6273</v>
      </c>
      <c r="C1409" s="48">
        <v>18061690009</v>
      </c>
      <c r="D1409" s="48" t="s">
        <v>68</v>
      </c>
      <c r="E1409" s="49" t="s">
        <v>6274</v>
      </c>
      <c r="F1409" s="48" t="s">
        <v>241</v>
      </c>
      <c r="G1409" s="48" t="s">
        <v>58</v>
      </c>
      <c r="H1409" s="50">
        <v>43654</v>
      </c>
      <c r="I1409" s="50">
        <v>44742</v>
      </c>
      <c r="J1409" s="39"/>
    </row>
    <row r="1410" ht="18" customHeight="1" spans="1:10">
      <c r="A1410" s="46" t="s">
        <v>870</v>
      </c>
      <c r="B1410" s="47" t="s">
        <v>871</v>
      </c>
      <c r="C1410" s="48">
        <v>15201162254</v>
      </c>
      <c r="D1410" s="48" t="s">
        <v>44</v>
      </c>
      <c r="E1410" s="49" t="s">
        <v>872</v>
      </c>
      <c r="F1410" s="48" t="s">
        <v>48</v>
      </c>
      <c r="G1410" s="48" t="s">
        <v>37</v>
      </c>
      <c r="H1410" s="50">
        <v>43662</v>
      </c>
      <c r="I1410" s="50">
        <v>46203</v>
      </c>
      <c r="J1410" s="39"/>
    </row>
    <row r="1411" ht="18" customHeight="1" spans="1:10">
      <c r="A1411" s="46" t="s">
        <v>6275</v>
      </c>
      <c r="B1411" s="47" t="s">
        <v>4686</v>
      </c>
      <c r="C1411" s="48">
        <v>18140182776</v>
      </c>
      <c r="D1411" s="48" t="s">
        <v>68</v>
      </c>
      <c r="E1411" s="49" t="s">
        <v>6276</v>
      </c>
      <c r="F1411" s="48" t="s">
        <v>48</v>
      </c>
      <c r="G1411" s="48" t="s">
        <v>58</v>
      </c>
      <c r="H1411" s="50">
        <v>43612</v>
      </c>
      <c r="I1411" s="50">
        <v>44012</v>
      </c>
      <c r="J1411" s="39"/>
    </row>
    <row r="1412" ht="18" customHeight="1" spans="1:10">
      <c r="A1412" s="46" t="s">
        <v>861</v>
      </c>
      <c r="B1412" s="47" t="s">
        <v>6277</v>
      </c>
      <c r="C1412" s="48">
        <v>13126750888</v>
      </c>
      <c r="D1412" s="48" t="s">
        <v>68</v>
      </c>
      <c r="E1412" s="49" t="s">
        <v>863</v>
      </c>
      <c r="F1412" s="48" t="s">
        <v>48</v>
      </c>
      <c r="G1412" s="48" t="s">
        <v>58</v>
      </c>
      <c r="H1412" s="50">
        <v>43644</v>
      </c>
      <c r="I1412" s="50">
        <v>45838</v>
      </c>
      <c r="J1412" s="39"/>
    </row>
    <row r="1413" ht="18" customHeight="1" spans="1:10">
      <c r="A1413" s="46" t="s">
        <v>6278</v>
      </c>
      <c r="B1413" s="47" t="s">
        <v>6279</v>
      </c>
      <c r="C1413" s="48">
        <v>13824420904</v>
      </c>
      <c r="D1413" s="48" t="s">
        <v>44</v>
      </c>
      <c r="E1413" s="49" t="s">
        <v>6280</v>
      </c>
      <c r="F1413" s="48" t="s">
        <v>67</v>
      </c>
      <c r="G1413" s="48" t="s">
        <v>58</v>
      </c>
      <c r="H1413" s="50">
        <v>43651</v>
      </c>
      <c r="I1413" s="50">
        <v>44012</v>
      </c>
      <c r="J1413" s="39"/>
    </row>
    <row r="1414" ht="18" customHeight="1" spans="1:10">
      <c r="A1414" s="46" t="s">
        <v>841</v>
      </c>
      <c r="B1414" s="47" t="s">
        <v>842</v>
      </c>
      <c r="C1414" s="48">
        <v>18628093710</v>
      </c>
      <c r="D1414" s="48" t="s">
        <v>57</v>
      </c>
      <c r="E1414" s="49" t="s">
        <v>843</v>
      </c>
      <c r="F1414" s="48" t="s">
        <v>308</v>
      </c>
      <c r="G1414" s="48" t="s">
        <v>58</v>
      </c>
      <c r="H1414" s="50">
        <v>43620</v>
      </c>
      <c r="I1414" s="50">
        <v>45838</v>
      </c>
      <c r="J1414" s="39"/>
    </row>
    <row r="1415" ht="18" customHeight="1" spans="1:10">
      <c r="A1415" s="46" t="s">
        <v>6281</v>
      </c>
      <c r="B1415" s="47" t="s">
        <v>6282</v>
      </c>
      <c r="C1415" s="48">
        <v>18020276612</v>
      </c>
      <c r="D1415" s="48" t="s">
        <v>134</v>
      </c>
      <c r="E1415" s="49" t="s">
        <v>6283</v>
      </c>
      <c r="F1415" s="48" t="s">
        <v>241</v>
      </c>
      <c r="G1415" s="48" t="s">
        <v>58</v>
      </c>
      <c r="H1415" s="50">
        <v>43675</v>
      </c>
      <c r="I1415" s="50">
        <v>44012</v>
      </c>
      <c r="J1415" s="39"/>
    </row>
    <row r="1416" ht="18" customHeight="1" spans="1:10">
      <c r="A1416" s="46" t="s">
        <v>6284</v>
      </c>
      <c r="B1416" s="47" t="s">
        <v>1452</v>
      </c>
      <c r="C1416" s="48">
        <v>13482213548</v>
      </c>
      <c r="D1416" s="48" t="s">
        <v>2152</v>
      </c>
      <c r="E1416" s="49" t="s">
        <v>6285</v>
      </c>
      <c r="F1416" s="48" t="s">
        <v>62</v>
      </c>
      <c r="G1416" s="48" t="s">
        <v>58</v>
      </c>
      <c r="H1416" s="50">
        <v>43649</v>
      </c>
      <c r="I1416" s="50">
        <v>44012</v>
      </c>
      <c r="J1416" s="39"/>
    </row>
    <row r="1417" ht="18" customHeight="1" spans="1:10">
      <c r="A1417" s="46" t="s">
        <v>6286</v>
      </c>
      <c r="B1417" s="47" t="s">
        <v>6287</v>
      </c>
      <c r="C1417" s="48">
        <v>13714587792</v>
      </c>
      <c r="D1417" s="48" t="s">
        <v>134</v>
      </c>
      <c r="E1417" s="49" t="s">
        <v>6288</v>
      </c>
      <c r="F1417" s="48" t="s">
        <v>36</v>
      </c>
      <c r="G1417" s="48" t="s">
        <v>58</v>
      </c>
      <c r="H1417" s="50">
        <v>43668</v>
      </c>
      <c r="I1417" s="50">
        <v>44012</v>
      </c>
      <c r="J1417" s="39"/>
    </row>
    <row r="1418" ht="18" customHeight="1" spans="1:10">
      <c r="A1418" s="46" t="s">
        <v>6289</v>
      </c>
      <c r="B1418" s="47" t="s">
        <v>6287</v>
      </c>
      <c r="C1418" s="48">
        <v>15820481808</v>
      </c>
      <c r="D1418" s="48" t="s">
        <v>2152</v>
      </c>
      <c r="E1418" s="49" t="s">
        <v>6290</v>
      </c>
      <c r="F1418" s="48" t="s">
        <v>36</v>
      </c>
      <c r="G1418" s="48" t="s">
        <v>58</v>
      </c>
      <c r="H1418" s="50">
        <v>43669</v>
      </c>
      <c r="I1418" s="50">
        <v>44012</v>
      </c>
      <c r="J1418" s="39"/>
    </row>
    <row r="1419" ht="18" customHeight="1" spans="1:10">
      <c r="A1419" s="46" t="s">
        <v>6291</v>
      </c>
      <c r="B1419" s="47" t="s">
        <v>6292</v>
      </c>
      <c r="C1419" s="48">
        <v>18612706151</v>
      </c>
      <c r="D1419" s="48" t="s">
        <v>68</v>
      </c>
      <c r="E1419" s="49" t="s">
        <v>6293</v>
      </c>
      <c r="F1419" s="48" t="s">
        <v>48</v>
      </c>
      <c r="G1419" s="48" t="s">
        <v>58</v>
      </c>
      <c r="H1419" s="50">
        <v>43986</v>
      </c>
      <c r="I1419" s="50">
        <v>45473</v>
      </c>
      <c r="J1419" s="39"/>
    </row>
    <row r="1420" ht="18" customHeight="1" spans="1:10">
      <c r="A1420" s="46" t="s">
        <v>6294</v>
      </c>
      <c r="B1420" s="47" t="s">
        <v>6187</v>
      </c>
      <c r="C1420" s="48">
        <v>18069823360</v>
      </c>
      <c r="D1420" s="48" t="s">
        <v>44</v>
      </c>
      <c r="E1420" s="49" t="s">
        <v>6295</v>
      </c>
      <c r="F1420" s="48" t="s">
        <v>48</v>
      </c>
      <c r="G1420" s="48" t="s">
        <v>58</v>
      </c>
      <c r="H1420" s="50">
        <v>43644</v>
      </c>
      <c r="I1420" s="50">
        <v>44377</v>
      </c>
      <c r="J1420" s="39"/>
    </row>
    <row r="1421" ht="18" customHeight="1" spans="1:10">
      <c r="A1421" s="46" t="s">
        <v>6296</v>
      </c>
      <c r="B1421" s="47" t="s">
        <v>6190</v>
      </c>
      <c r="C1421" s="48">
        <v>18950061014</v>
      </c>
      <c r="D1421" s="48" t="s">
        <v>363</v>
      </c>
      <c r="E1421" s="49" t="s">
        <v>6297</v>
      </c>
      <c r="F1421" s="48" t="s">
        <v>518</v>
      </c>
      <c r="G1421" s="48" t="s">
        <v>58</v>
      </c>
      <c r="H1421" s="50">
        <v>43637</v>
      </c>
      <c r="I1421" s="50">
        <v>44012</v>
      </c>
      <c r="J1421" s="39"/>
    </row>
    <row r="1422" ht="18" customHeight="1" spans="1:10">
      <c r="A1422" s="46" t="s">
        <v>851</v>
      </c>
      <c r="B1422" s="47" t="s">
        <v>6298</v>
      </c>
      <c r="C1422" s="48">
        <v>18062668115</v>
      </c>
      <c r="D1422" s="48" t="s">
        <v>68</v>
      </c>
      <c r="E1422" s="49" t="s">
        <v>853</v>
      </c>
      <c r="F1422" s="48" t="s">
        <v>507</v>
      </c>
      <c r="G1422" s="48" t="s">
        <v>58</v>
      </c>
      <c r="H1422" s="50">
        <v>43678</v>
      </c>
      <c r="I1422" s="50">
        <v>45473</v>
      </c>
      <c r="J1422" s="39"/>
    </row>
    <row r="1423" ht="18" customHeight="1" spans="1:10">
      <c r="A1423" s="46" t="s">
        <v>6299</v>
      </c>
      <c r="B1423" s="47" t="s">
        <v>2913</v>
      </c>
      <c r="C1423" s="48">
        <v>17611126004</v>
      </c>
      <c r="D1423" s="48" t="s">
        <v>2152</v>
      </c>
      <c r="E1423" s="49" t="s">
        <v>6300</v>
      </c>
      <c r="F1423" s="48" t="s">
        <v>67</v>
      </c>
      <c r="G1423" s="48" t="s">
        <v>58</v>
      </c>
      <c r="H1423" s="50">
        <v>43612</v>
      </c>
      <c r="I1423" s="50">
        <v>44012</v>
      </c>
      <c r="J1423" s="39"/>
    </row>
    <row r="1424" ht="18" customHeight="1" spans="1:10">
      <c r="A1424" s="46" t="s">
        <v>6301</v>
      </c>
      <c r="B1424" s="47" t="s">
        <v>6302</v>
      </c>
      <c r="C1424" s="48">
        <v>18911856688</v>
      </c>
      <c r="D1424" s="48" t="s">
        <v>305</v>
      </c>
      <c r="E1424" s="49" t="s">
        <v>6303</v>
      </c>
      <c r="F1424" s="48" t="s">
        <v>48</v>
      </c>
      <c r="G1424" s="48" t="s">
        <v>58</v>
      </c>
      <c r="H1424" s="50">
        <v>43620</v>
      </c>
      <c r="I1424" s="50">
        <v>44012</v>
      </c>
      <c r="J1424" s="39"/>
    </row>
    <row r="1425" ht="18" customHeight="1" spans="1:10">
      <c r="A1425" s="46" t="s">
        <v>6304</v>
      </c>
      <c r="B1425" s="47" t="s">
        <v>6305</v>
      </c>
      <c r="C1425" s="48">
        <v>18675872321</v>
      </c>
      <c r="D1425" s="48" t="s">
        <v>363</v>
      </c>
      <c r="E1425" s="49" t="s">
        <v>6306</v>
      </c>
      <c r="F1425" s="48" t="s">
        <v>67</v>
      </c>
      <c r="G1425" s="48" t="s">
        <v>58</v>
      </c>
      <c r="H1425" s="50">
        <v>43613</v>
      </c>
      <c r="I1425" s="50">
        <v>44012</v>
      </c>
      <c r="J1425" s="39"/>
    </row>
    <row r="1426" ht="18" customHeight="1" spans="1:10">
      <c r="A1426" s="46" t="s">
        <v>6307</v>
      </c>
      <c r="B1426" s="47" t="s">
        <v>6308</v>
      </c>
      <c r="C1426" s="48">
        <v>13141310647</v>
      </c>
      <c r="D1426" s="48" t="s">
        <v>44</v>
      </c>
      <c r="E1426" s="49" t="s">
        <v>6309</v>
      </c>
      <c r="F1426" s="48" t="s">
        <v>48</v>
      </c>
      <c r="G1426" s="48" t="s">
        <v>58</v>
      </c>
      <c r="H1426" s="50">
        <v>43850</v>
      </c>
      <c r="I1426" s="50">
        <v>44742</v>
      </c>
      <c r="J1426" s="39"/>
    </row>
    <row r="1427" ht="18" customHeight="1" spans="1:10">
      <c r="A1427" s="46" t="s">
        <v>6310</v>
      </c>
      <c r="B1427" s="47" t="s">
        <v>6311</v>
      </c>
      <c r="C1427" s="48">
        <v>18610052981</v>
      </c>
      <c r="D1427" s="48" t="s">
        <v>134</v>
      </c>
      <c r="E1427" s="49" t="s">
        <v>6312</v>
      </c>
      <c r="F1427" s="48" t="s">
        <v>48</v>
      </c>
      <c r="G1427" s="48" t="s">
        <v>58</v>
      </c>
      <c r="H1427" s="50">
        <v>43612</v>
      </c>
      <c r="I1427" s="50">
        <v>44012</v>
      </c>
      <c r="J1427" s="39"/>
    </row>
    <row r="1428" ht="18" customHeight="1" spans="1:10">
      <c r="A1428" s="46" t="s">
        <v>927</v>
      </c>
      <c r="B1428" s="47" t="s">
        <v>928</v>
      </c>
      <c r="C1428" s="48">
        <v>18516760720</v>
      </c>
      <c r="D1428" s="48" t="s">
        <v>68</v>
      </c>
      <c r="E1428" s="49" t="s">
        <v>930</v>
      </c>
      <c r="F1428" s="48" t="s">
        <v>62</v>
      </c>
      <c r="G1428" s="48" t="s">
        <v>37</v>
      </c>
      <c r="H1428" s="50">
        <v>43727</v>
      </c>
      <c r="I1428" s="50">
        <v>46203</v>
      </c>
      <c r="J1428" s="39"/>
    </row>
    <row r="1429" ht="18" customHeight="1" spans="1:10">
      <c r="A1429" s="46" t="s">
        <v>6313</v>
      </c>
      <c r="B1429" s="47" t="s">
        <v>6314</v>
      </c>
      <c r="C1429" s="48">
        <v>15026613612</v>
      </c>
      <c r="D1429" s="48" t="s">
        <v>44</v>
      </c>
      <c r="E1429" s="49" t="s">
        <v>6315</v>
      </c>
      <c r="F1429" s="48" t="s">
        <v>62</v>
      </c>
      <c r="G1429" s="48" t="s">
        <v>58</v>
      </c>
      <c r="H1429" s="50">
        <v>44600</v>
      </c>
      <c r="I1429" s="50">
        <v>45107</v>
      </c>
      <c r="J1429" s="39"/>
    </row>
    <row r="1430" ht="18" customHeight="1" spans="1:10">
      <c r="A1430" s="46" t="s">
        <v>6316</v>
      </c>
      <c r="B1430" s="47" t="s">
        <v>1555</v>
      </c>
      <c r="C1430" s="48">
        <v>13681265240</v>
      </c>
      <c r="D1430" s="48" t="s">
        <v>1046</v>
      </c>
      <c r="E1430" s="49" t="s">
        <v>6317</v>
      </c>
      <c r="F1430" s="48" t="s">
        <v>48</v>
      </c>
      <c r="G1430" s="48" t="s">
        <v>58</v>
      </c>
      <c r="H1430" s="50">
        <v>43665</v>
      </c>
      <c r="I1430" s="50">
        <v>44012</v>
      </c>
      <c r="J1430" s="39"/>
    </row>
    <row r="1431" ht="18" customHeight="1" spans="1:10">
      <c r="A1431" s="46" t="s">
        <v>6318</v>
      </c>
      <c r="B1431" s="47" t="s">
        <v>4686</v>
      </c>
      <c r="C1431" s="48">
        <v>13601886024</v>
      </c>
      <c r="D1431" s="48" t="s">
        <v>68</v>
      </c>
      <c r="E1431" s="49" t="s">
        <v>6319</v>
      </c>
      <c r="F1431" s="48" t="s">
        <v>42</v>
      </c>
      <c r="G1431" s="48" t="s">
        <v>58</v>
      </c>
      <c r="H1431" s="50">
        <v>43903</v>
      </c>
      <c r="I1431" s="50">
        <v>44377</v>
      </c>
      <c r="J1431" s="39"/>
    </row>
    <row r="1432" ht="18" customHeight="1" spans="1:10">
      <c r="A1432" s="46" t="s">
        <v>835</v>
      </c>
      <c r="B1432" s="47" t="s">
        <v>6320</v>
      </c>
      <c r="C1432" s="48">
        <v>18612014396</v>
      </c>
      <c r="D1432" s="48" t="s">
        <v>68</v>
      </c>
      <c r="E1432" s="49" t="s">
        <v>837</v>
      </c>
      <c r="F1432" s="48" t="s">
        <v>67</v>
      </c>
      <c r="G1432" s="48" t="s">
        <v>37</v>
      </c>
      <c r="H1432" s="50">
        <v>43606</v>
      </c>
      <c r="I1432" s="50">
        <v>46203</v>
      </c>
      <c r="J1432" s="39"/>
    </row>
    <row r="1433" ht="18" customHeight="1" spans="1:10">
      <c r="A1433" s="46" t="s">
        <v>6321</v>
      </c>
      <c r="B1433" s="47" t="s">
        <v>6322</v>
      </c>
      <c r="C1433" s="48">
        <v>18001612498</v>
      </c>
      <c r="D1433" s="48" t="s">
        <v>1046</v>
      </c>
      <c r="E1433" s="49" t="s">
        <v>6323</v>
      </c>
      <c r="F1433" s="48" t="s">
        <v>62</v>
      </c>
      <c r="G1433" s="48" t="s">
        <v>58</v>
      </c>
      <c r="H1433" s="50">
        <v>43605</v>
      </c>
      <c r="I1433" s="50">
        <v>44377</v>
      </c>
      <c r="J1433" s="39"/>
    </row>
    <row r="1434" ht="18" customHeight="1" spans="1:10">
      <c r="A1434" s="46" t="s">
        <v>6324</v>
      </c>
      <c r="B1434" s="47" t="s">
        <v>5383</v>
      </c>
      <c r="C1434" s="48">
        <v>13795449186</v>
      </c>
      <c r="D1434" s="48" t="s">
        <v>363</v>
      </c>
      <c r="E1434" s="49" t="s">
        <v>6325</v>
      </c>
      <c r="F1434" s="48" t="s">
        <v>62</v>
      </c>
      <c r="G1434" s="48" t="s">
        <v>58</v>
      </c>
      <c r="H1434" s="50">
        <v>43655</v>
      </c>
      <c r="I1434" s="50">
        <v>44012</v>
      </c>
      <c r="J1434" s="39"/>
    </row>
    <row r="1435" ht="18" customHeight="1" spans="1:10">
      <c r="A1435" s="46" t="s">
        <v>6326</v>
      </c>
      <c r="B1435" s="47" t="s">
        <v>6327</v>
      </c>
      <c r="C1435" s="48">
        <v>18512581862</v>
      </c>
      <c r="D1435" s="48" t="s">
        <v>68</v>
      </c>
      <c r="E1435" s="49" t="s">
        <v>6328</v>
      </c>
      <c r="F1435" s="48" t="s">
        <v>241</v>
      </c>
      <c r="G1435" s="48" t="s">
        <v>58</v>
      </c>
      <c r="H1435" s="50">
        <v>43599</v>
      </c>
      <c r="I1435" s="50">
        <v>44012</v>
      </c>
      <c r="J1435" s="39"/>
    </row>
    <row r="1436" ht="18" customHeight="1" spans="1:10">
      <c r="A1436" s="46" t="s">
        <v>1758</v>
      </c>
      <c r="B1436" s="47" t="s">
        <v>6329</v>
      </c>
      <c r="C1436" s="48">
        <v>13761786363</v>
      </c>
      <c r="D1436" s="48" t="s">
        <v>44</v>
      </c>
      <c r="E1436" s="49" t="s">
        <v>6330</v>
      </c>
      <c r="F1436" s="48" t="s">
        <v>62</v>
      </c>
      <c r="G1436" s="48" t="s">
        <v>58</v>
      </c>
      <c r="H1436" s="50">
        <v>43614</v>
      </c>
      <c r="I1436" s="50">
        <v>45473</v>
      </c>
      <c r="J1436" s="39"/>
    </row>
    <row r="1437" ht="18" customHeight="1" spans="1:10">
      <c r="A1437" s="46" t="s">
        <v>6331</v>
      </c>
      <c r="B1437" s="47" t="s">
        <v>6332</v>
      </c>
      <c r="C1437" s="48">
        <v>13810875328</v>
      </c>
      <c r="D1437" s="48" t="s">
        <v>363</v>
      </c>
      <c r="E1437" s="49" t="s">
        <v>6333</v>
      </c>
      <c r="F1437" s="48" t="s">
        <v>48</v>
      </c>
      <c r="G1437" s="48" t="s">
        <v>58</v>
      </c>
      <c r="H1437" s="50">
        <v>43613</v>
      </c>
      <c r="I1437" s="50">
        <v>44012</v>
      </c>
      <c r="J1437" s="39"/>
    </row>
    <row r="1438" ht="18" customHeight="1" spans="1:10">
      <c r="A1438" s="46" t="s">
        <v>6334</v>
      </c>
      <c r="B1438" s="47" t="s">
        <v>6335</v>
      </c>
      <c r="C1438" s="48">
        <v>18916172065</v>
      </c>
      <c r="D1438" s="48" t="s">
        <v>44</v>
      </c>
      <c r="E1438" s="49" t="s">
        <v>6336</v>
      </c>
      <c r="F1438" s="48" t="s">
        <v>241</v>
      </c>
      <c r="G1438" s="48" t="s">
        <v>58</v>
      </c>
      <c r="H1438" s="50">
        <v>43598</v>
      </c>
      <c r="I1438" s="50">
        <v>44012</v>
      </c>
      <c r="J1438" s="39"/>
    </row>
    <row r="1439" ht="18" customHeight="1" spans="1:10">
      <c r="A1439" s="46" t="s">
        <v>6337</v>
      </c>
      <c r="B1439" s="47" t="s">
        <v>4905</v>
      </c>
      <c r="C1439" s="48">
        <v>13701276483</v>
      </c>
      <c r="D1439" s="48" t="s">
        <v>1477</v>
      </c>
      <c r="E1439" s="49" t="s">
        <v>6338</v>
      </c>
      <c r="F1439" s="48" t="s">
        <v>48</v>
      </c>
      <c r="G1439" s="48" t="s">
        <v>58</v>
      </c>
      <c r="H1439" s="50">
        <v>43661</v>
      </c>
      <c r="I1439" s="50">
        <v>44012</v>
      </c>
      <c r="J1439" s="39"/>
    </row>
    <row r="1440" ht="18" customHeight="1" spans="1:10">
      <c r="A1440" s="46" t="s">
        <v>6339</v>
      </c>
      <c r="B1440" s="47" t="s">
        <v>6203</v>
      </c>
      <c r="C1440" s="48">
        <v>13763319791</v>
      </c>
      <c r="D1440" s="48" t="s">
        <v>221</v>
      </c>
      <c r="E1440" s="49" t="s">
        <v>6340</v>
      </c>
      <c r="F1440" s="48" t="s">
        <v>67</v>
      </c>
      <c r="G1440" s="48" t="s">
        <v>58</v>
      </c>
      <c r="H1440" s="50">
        <v>43590</v>
      </c>
      <c r="I1440" s="50">
        <v>44377</v>
      </c>
      <c r="J1440" s="39"/>
    </row>
    <row r="1441" ht="18" customHeight="1" spans="1:10">
      <c r="A1441" s="46" t="s">
        <v>6341</v>
      </c>
      <c r="B1441" s="47" t="s">
        <v>5489</v>
      </c>
      <c r="C1441" s="48">
        <v>18910274841</v>
      </c>
      <c r="D1441" s="48" t="s">
        <v>134</v>
      </c>
      <c r="E1441" s="49" t="s">
        <v>6342</v>
      </c>
      <c r="F1441" s="48" t="s">
        <v>42</v>
      </c>
      <c r="G1441" s="48" t="s">
        <v>58</v>
      </c>
      <c r="H1441" s="50">
        <v>43640</v>
      </c>
      <c r="I1441" s="50">
        <v>44377</v>
      </c>
      <c r="J1441" s="39"/>
    </row>
    <row r="1442" ht="18" customHeight="1" spans="1:10">
      <c r="A1442" s="46" t="s">
        <v>6343</v>
      </c>
      <c r="B1442" s="47" t="s">
        <v>6344</v>
      </c>
      <c r="C1442" s="48">
        <v>18121252553</v>
      </c>
      <c r="D1442" s="48" t="s">
        <v>1477</v>
      </c>
      <c r="E1442" s="49" t="s">
        <v>6345</v>
      </c>
      <c r="F1442" s="48" t="s">
        <v>241</v>
      </c>
      <c r="G1442" s="48" t="s">
        <v>58</v>
      </c>
      <c r="H1442" s="50">
        <v>43640</v>
      </c>
      <c r="I1442" s="50">
        <v>44012</v>
      </c>
      <c r="J1442" s="39"/>
    </row>
    <row r="1443" ht="18" customHeight="1" spans="1:10">
      <c r="A1443" s="46" t="s">
        <v>815</v>
      </c>
      <c r="B1443" s="47" t="s">
        <v>6346</v>
      </c>
      <c r="C1443" s="48">
        <v>13818326311</v>
      </c>
      <c r="D1443" s="48" t="s">
        <v>1477</v>
      </c>
      <c r="E1443" s="49" t="s">
        <v>818</v>
      </c>
      <c r="F1443" s="48" t="s">
        <v>62</v>
      </c>
      <c r="G1443" s="48" t="s">
        <v>37</v>
      </c>
      <c r="H1443" s="50">
        <v>43595</v>
      </c>
      <c r="I1443" s="50">
        <v>46203</v>
      </c>
      <c r="J1443" s="39"/>
    </row>
    <row r="1444" ht="18" customHeight="1" spans="1:10">
      <c r="A1444" s="46" t="s">
        <v>6347</v>
      </c>
      <c r="B1444" s="47" t="s">
        <v>6348</v>
      </c>
      <c r="C1444" s="48">
        <v>18605923707</v>
      </c>
      <c r="D1444" s="48" t="s">
        <v>363</v>
      </c>
      <c r="E1444" s="49" t="s">
        <v>6349</v>
      </c>
      <c r="F1444" s="48" t="s">
        <v>518</v>
      </c>
      <c r="G1444" s="48" t="s">
        <v>58</v>
      </c>
      <c r="H1444" s="50">
        <v>43564</v>
      </c>
      <c r="I1444" s="50">
        <v>44377</v>
      </c>
      <c r="J1444" s="39"/>
    </row>
    <row r="1445" ht="18" customHeight="1" spans="1:10">
      <c r="A1445" s="46" t="s">
        <v>6350</v>
      </c>
      <c r="B1445" s="47" t="s">
        <v>6118</v>
      </c>
      <c r="C1445" s="48">
        <v>18683377373</v>
      </c>
      <c r="D1445" s="48" t="s">
        <v>217</v>
      </c>
      <c r="E1445" s="49" t="s">
        <v>6351</v>
      </c>
      <c r="F1445" s="48" t="s">
        <v>308</v>
      </c>
      <c r="G1445" s="48" t="s">
        <v>58</v>
      </c>
      <c r="H1445" s="50">
        <v>43580</v>
      </c>
      <c r="I1445" s="50">
        <v>44012</v>
      </c>
      <c r="J1445" s="39"/>
    </row>
    <row r="1446" ht="18" customHeight="1" spans="1:10">
      <c r="A1446" s="46" t="s">
        <v>1744</v>
      </c>
      <c r="B1446" s="47" t="s">
        <v>1745</v>
      </c>
      <c r="C1446" s="48">
        <v>13357107178</v>
      </c>
      <c r="D1446" s="48" t="s">
        <v>134</v>
      </c>
      <c r="E1446" s="49" t="s">
        <v>1746</v>
      </c>
      <c r="F1446" s="48" t="s">
        <v>42</v>
      </c>
      <c r="G1446" s="48" t="s">
        <v>58</v>
      </c>
      <c r="H1446" s="50">
        <v>44732</v>
      </c>
      <c r="I1446" s="50">
        <v>45838</v>
      </c>
      <c r="J1446" s="39"/>
    </row>
    <row r="1447" ht="18" customHeight="1" spans="1:10">
      <c r="A1447" s="46" t="s">
        <v>844</v>
      </c>
      <c r="B1447" s="47" t="s">
        <v>1452</v>
      </c>
      <c r="C1447" s="48">
        <v>18620372048</v>
      </c>
      <c r="D1447" s="48" t="s">
        <v>68</v>
      </c>
      <c r="E1447" s="49" t="s">
        <v>847</v>
      </c>
      <c r="F1447" s="48" t="s">
        <v>36</v>
      </c>
      <c r="G1447" s="48" t="s">
        <v>58</v>
      </c>
      <c r="H1447" s="50">
        <v>43642</v>
      </c>
      <c r="I1447" s="50">
        <v>46203</v>
      </c>
      <c r="J1447" s="39"/>
    </row>
    <row r="1448" ht="18" customHeight="1" spans="1:10">
      <c r="A1448" s="46" t="s">
        <v>6352</v>
      </c>
      <c r="B1448" s="47" t="s">
        <v>6353</v>
      </c>
      <c r="C1448" s="48">
        <v>18612389063</v>
      </c>
      <c r="D1448" s="48" t="s">
        <v>44</v>
      </c>
      <c r="E1448" s="49" t="s">
        <v>6354</v>
      </c>
      <c r="F1448" s="48" t="s">
        <v>48</v>
      </c>
      <c r="G1448" s="48" t="s">
        <v>58</v>
      </c>
      <c r="H1448" s="50">
        <v>43523</v>
      </c>
      <c r="I1448" s="50">
        <v>45107</v>
      </c>
      <c r="J1448" s="39"/>
    </row>
    <row r="1449" ht="18" customHeight="1" spans="1:10">
      <c r="A1449" s="46" t="s">
        <v>6355</v>
      </c>
      <c r="B1449" s="47" t="s">
        <v>6356</v>
      </c>
      <c r="C1449" s="48">
        <v>18523547621</v>
      </c>
      <c r="D1449" s="48" t="s">
        <v>1046</v>
      </c>
      <c r="E1449" s="49" t="s">
        <v>6357</v>
      </c>
      <c r="F1449" s="48" t="s">
        <v>308</v>
      </c>
      <c r="G1449" s="48" t="s">
        <v>58</v>
      </c>
      <c r="H1449" s="50">
        <v>43517</v>
      </c>
      <c r="I1449" s="50">
        <v>44377</v>
      </c>
      <c r="J1449" s="39"/>
    </row>
    <row r="1450" ht="18" customHeight="1" spans="1:10">
      <c r="A1450" s="46" t="s">
        <v>6358</v>
      </c>
      <c r="B1450" s="47" t="s">
        <v>6359</v>
      </c>
      <c r="C1450" s="48">
        <v>18611691639</v>
      </c>
      <c r="D1450" s="48" t="s">
        <v>1046</v>
      </c>
      <c r="E1450" s="49" t="s">
        <v>6360</v>
      </c>
      <c r="F1450" s="48" t="s">
        <v>48</v>
      </c>
      <c r="G1450" s="48" t="s">
        <v>58</v>
      </c>
      <c r="H1450" s="50">
        <v>43515</v>
      </c>
      <c r="I1450" s="50">
        <v>43646</v>
      </c>
      <c r="J1450" s="39"/>
    </row>
    <row r="1451" ht="18" customHeight="1" spans="1:10">
      <c r="A1451" s="46" t="s">
        <v>6361</v>
      </c>
      <c r="B1451" s="47" t="s">
        <v>6362</v>
      </c>
      <c r="C1451" s="48">
        <v>13901888001</v>
      </c>
      <c r="D1451" s="48" t="s">
        <v>44</v>
      </c>
      <c r="E1451" s="49" t="s">
        <v>6363</v>
      </c>
      <c r="F1451" s="48" t="s">
        <v>42</v>
      </c>
      <c r="G1451" s="48" t="s">
        <v>58</v>
      </c>
      <c r="H1451" s="50">
        <v>43496</v>
      </c>
      <c r="I1451" s="50">
        <v>44012</v>
      </c>
      <c r="J1451" s="39"/>
    </row>
    <row r="1452" ht="18" customHeight="1" spans="1:10">
      <c r="A1452" s="46" t="s">
        <v>766</v>
      </c>
      <c r="B1452" s="47" t="s">
        <v>769</v>
      </c>
      <c r="C1452" s="48">
        <v>18923881404</v>
      </c>
      <c r="D1452" s="48" t="s">
        <v>68</v>
      </c>
      <c r="E1452" s="49" t="s">
        <v>6364</v>
      </c>
      <c r="F1452" s="48" t="s">
        <v>36</v>
      </c>
      <c r="G1452" s="48" t="s">
        <v>37</v>
      </c>
      <c r="H1452" s="50">
        <v>43472</v>
      </c>
      <c r="I1452" s="50">
        <v>46203</v>
      </c>
      <c r="J1452" s="39"/>
    </row>
    <row r="1453" ht="18" customHeight="1" spans="1:10">
      <c r="A1453" s="46" t="s">
        <v>763</v>
      </c>
      <c r="B1453" s="47" t="s">
        <v>764</v>
      </c>
      <c r="C1453" s="48">
        <v>18629315582</v>
      </c>
      <c r="D1453" s="48" t="s">
        <v>44</v>
      </c>
      <c r="E1453" s="49" t="s">
        <v>765</v>
      </c>
      <c r="F1453" s="48" t="s">
        <v>308</v>
      </c>
      <c r="G1453" s="48" t="s">
        <v>37</v>
      </c>
      <c r="H1453" s="50">
        <v>44748</v>
      </c>
      <c r="I1453" s="50">
        <v>46203</v>
      </c>
      <c r="J1453" s="39"/>
    </row>
    <row r="1454" ht="18" customHeight="1" spans="1:10">
      <c r="A1454" s="46" t="s">
        <v>6365</v>
      </c>
      <c r="B1454" s="47" t="s">
        <v>6366</v>
      </c>
      <c r="C1454" s="48">
        <v>18928798115</v>
      </c>
      <c r="D1454" s="48" t="s">
        <v>57</v>
      </c>
      <c r="E1454" s="49" t="s">
        <v>6367</v>
      </c>
      <c r="F1454" s="48" t="s">
        <v>67</v>
      </c>
      <c r="G1454" s="48" t="s">
        <v>58</v>
      </c>
      <c r="H1454" s="50">
        <v>43470</v>
      </c>
      <c r="I1454" s="50">
        <v>44742</v>
      </c>
      <c r="J1454" s="39"/>
    </row>
    <row r="1455" ht="18" customHeight="1" spans="1:10">
      <c r="A1455" s="46" t="s">
        <v>753</v>
      </c>
      <c r="B1455" s="47" t="s">
        <v>754</v>
      </c>
      <c r="C1455" s="48">
        <v>18666662237</v>
      </c>
      <c r="D1455" s="48" t="s">
        <v>44</v>
      </c>
      <c r="E1455" s="49" t="s">
        <v>756</v>
      </c>
      <c r="F1455" s="48" t="s">
        <v>36</v>
      </c>
      <c r="G1455" s="48" t="s">
        <v>58</v>
      </c>
      <c r="H1455" s="50">
        <v>43470</v>
      </c>
      <c r="I1455" s="50">
        <v>46203</v>
      </c>
      <c r="J1455" s="39"/>
    </row>
    <row r="1456" ht="18" customHeight="1" spans="1:10">
      <c r="A1456" s="46" t="s">
        <v>2435</v>
      </c>
      <c r="B1456" s="47" t="s">
        <v>6368</v>
      </c>
      <c r="C1456" s="48">
        <v>13632763501</v>
      </c>
      <c r="D1456" s="48" t="s">
        <v>68</v>
      </c>
      <c r="E1456" s="49" t="s">
        <v>2438</v>
      </c>
      <c r="F1456" s="48" t="s">
        <v>36</v>
      </c>
      <c r="G1456" s="48" t="s">
        <v>58</v>
      </c>
      <c r="H1456" s="50">
        <v>43463</v>
      </c>
      <c r="I1456" s="50">
        <v>45838</v>
      </c>
      <c r="J1456" s="39"/>
    </row>
    <row r="1457" ht="18" customHeight="1" spans="1:10">
      <c r="A1457" s="46" t="s">
        <v>6369</v>
      </c>
      <c r="B1457" s="47" t="s">
        <v>6370</v>
      </c>
      <c r="C1457" s="48">
        <v>15821849025</v>
      </c>
      <c r="D1457" s="48" t="s">
        <v>50</v>
      </c>
      <c r="E1457" s="49" t="s">
        <v>6371</v>
      </c>
      <c r="F1457" s="48" t="s">
        <v>62</v>
      </c>
      <c r="G1457" s="48" t="s">
        <v>58</v>
      </c>
      <c r="H1457" s="50">
        <v>43463</v>
      </c>
      <c r="I1457" s="50">
        <v>44742</v>
      </c>
      <c r="J1457" s="39"/>
    </row>
    <row r="1458" ht="18" customHeight="1" spans="1:10">
      <c r="A1458" s="46" t="s">
        <v>749</v>
      </c>
      <c r="B1458" s="47" t="s">
        <v>6372</v>
      </c>
      <c r="C1458" s="48">
        <v>18611180940</v>
      </c>
      <c r="D1458" s="48" t="s">
        <v>44</v>
      </c>
      <c r="E1458" s="49" t="s">
        <v>6373</v>
      </c>
      <c r="F1458" s="48" t="s">
        <v>48</v>
      </c>
      <c r="G1458" s="48" t="s">
        <v>37</v>
      </c>
      <c r="H1458" s="50">
        <v>43463</v>
      </c>
      <c r="I1458" s="50">
        <v>46203</v>
      </c>
      <c r="J1458" s="39"/>
    </row>
    <row r="1459" ht="18" customHeight="1" spans="1:10">
      <c r="A1459" s="46" t="s">
        <v>6374</v>
      </c>
      <c r="B1459" s="47" t="s">
        <v>6375</v>
      </c>
      <c r="C1459" s="48">
        <v>13401118071</v>
      </c>
      <c r="D1459" s="48" t="s">
        <v>134</v>
      </c>
      <c r="E1459" s="49" t="s">
        <v>6376</v>
      </c>
      <c r="F1459" s="48" t="s">
        <v>48</v>
      </c>
      <c r="G1459" s="48" t="s">
        <v>58</v>
      </c>
      <c r="H1459" s="50">
        <v>43462</v>
      </c>
      <c r="I1459" s="50">
        <v>44012</v>
      </c>
      <c r="J1459" s="39"/>
    </row>
    <row r="1460" ht="18" customHeight="1" spans="1:10">
      <c r="A1460" s="46" t="s">
        <v>741</v>
      </c>
      <c r="B1460" s="47" t="s">
        <v>4216</v>
      </c>
      <c r="C1460" s="48">
        <v>13811673414</v>
      </c>
      <c r="D1460" s="48" t="s">
        <v>134</v>
      </c>
      <c r="E1460" s="49" t="s">
        <v>744</v>
      </c>
      <c r="F1460" s="48" t="s">
        <v>48</v>
      </c>
      <c r="G1460" s="48" t="s">
        <v>37</v>
      </c>
      <c r="H1460" s="50">
        <v>43462</v>
      </c>
      <c r="I1460" s="50">
        <v>46203</v>
      </c>
      <c r="J1460" s="39"/>
    </row>
    <row r="1461" ht="18" customHeight="1" spans="1:10">
      <c r="A1461" s="46" t="s">
        <v>738</v>
      </c>
      <c r="B1461" s="47" t="s">
        <v>739</v>
      </c>
      <c r="C1461" s="48">
        <v>13811444857</v>
      </c>
      <c r="D1461" s="48" t="s">
        <v>57</v>
      </c>
      <c r="E1461" s="49" t="s">
        <v>740</v>
      </c>
      <c r="F1461" s="48" t="s">
        <v>48</v>
      </c>
      <c r="G1461" s="48" t="s">
        <v>37</v>
      </c>
      <c r="H1461" s="50">
        <v>43462</v>
      </c>
      <c r="I1461" s="50">
        <v>46203</v>
      </c>
      <c r="J1461" s="39"/>
    </row>
    <row r="1462" ht="18" customHeight="1" spans="1:10">
      <c r="A1462" s="46" t="s">
        <v>735</v>
      </c>
      <c r="B1462" s="47" t="s">
        <v>736</v>
      </c>
      <c r="C1462" s="48">
        <v>18610541509</v>
      </c>
      <c r="D1462" s="48" t="s">
        <v>57</v>
      </c>
      <c r="E1462" s="49" t="s">
        <v>737</v>
      </c>
      <c r="F1462" s="48" t="s">
        <v>48</v>
      </c>
      <c r="G1462" s="48" t="s">
        <v>58</v>
      </c>
      <c r="H1462" s="50">
        <v>43462</v>
      </c>
      <c r="I1462" s="50">
        <v>45838</v>
      </c>
      <c r="J1462" s="39"/>
    </row>
    <row r="1463" ht="18" customHeight="1" spans="1:10">
      <c r="A1463" s="46" t="s">
        <v>732</v>
      </c>
      <c r="B1463" s="47" t="s">
        <v>6377</v>
      </c>
      <c r="C1463" s="48">
        <v>13651802851</v>
      </c>
      <c r="D1463" s="48" t="s">
        <v>68</v>
      </c>
      <c r="E1463" s="49" t="s">
        <v>734</v>
      </c>
      <c r="F1463" s="48" t="s">
        <v>62</v>
      </c>
      <c r="G1463" s="48" t="s">
        <v>37</v>
      </c>
      <c r="H1463" s="50">
        <v>43462</v>
      </c>
      <c r="I1463" s="50">
        <v>46203</v>
      </c>
      <c r="J1463" s="39"/>
    </row>
    <row r="1464" ht="18" customHeight="1" spans="1:10">
      <c r="A1464" s="46" t="s">
        <v>6378</v>
      </c>
      <c r="B1464" s="47" t="s">
        <v>6379</v>
      </c>
      <c r="C1464" s="48">
        <v>18008379535</v>
      </c>
      <c r="D1464" s="48" t="s">
        <v>68</v>
      </c>
      <c r="E1464" s="49" t="s">
        <v>6380</v>
      </c>
      <c r="F1464" s="48" t="s">
        <v>308</v>
      </c>
      <c r="G1464" s="48" t="s">
        <v>58</v>
      </c>
      <c r="H1464" s="50">
        <v>43461</v>
      </c>
      <c r="I1464" s="50">
        <v>45107</v>
      </c>
      <c r="J1464" s="39"/>
    </row>
    <row r="1465" ht="18" customHeight="1" spans="1:10">
      <c r="A1465" s="46" t="s">
        <v>6381</v>
      </c>
      <c r="B1465" s="47" t="s">
        <v>6382</v>
      </c>
      <c r="C1465" s="48">
        <v>13701460711</v>
      </c>
      <c r="D1465" s="48" t="s">
        <v>68</v>
      </c>
      <c r="E1465" s="49" t="s">
        <v>6383</v>
      </c>
      <c r="F1465" s="48" t="s">
        <v>518</v>
      </c>
      <c r="G1465" s="48" t="s">
        <v>58</v>
      </c>
      <c r="H1465" s="50">
        <v>43460</v>
      </c>
      <c r="I1465" s="50">
        <v>45473</v>
      </c>
      <c r="J1465" s="39"/>
    </row>
    <row r="1466" ht="18" customHeight="1" spans="1:10">
      <c r="A1466" s="46" t="s">
        <v>725</v>
      </c>
      <c r="B1466" s="47" t="s">
        <v>726</v>
      </c>
      <c r="C1466" s="48">
        <v>13950153082</v>
      </c>
      <c r="D1466" s="48" t="s">
        <v>57</v>
      </c>
      <c r="E1466" s="49" t="s">
        <v>727</v>
      </c>
      <c r="F1466" s="48" t="s">
        <v>518</v>
      </c>
      <c r="G1466" s="48" t="s">
        <v>37</v>
      </c>
      <c r="H1466" s="50">
        <v>43460</v>
      </c>
      <c r="I1466" s="50">
        <v>46203</v>
      </c>
      <c r="J1466" s="39"/>
    </row>
    <row r="1467" ht="18" customHeight="1" spans="1:10">
      <c r="A1467" s="46" t="s">
        <v>6384</v>
      </c>
      <c r="B1467" s="47" t="s">
        <v>764</v>
      </c>
      <c r="C1467" s="48">
        <v>13259442311</v>
      </c>
      <c r="D1467" s="48" t="s">
        <v>134</v>
      </c>
      <c r="E1467" s="49" t="s">
        <v>6385</v>
      </c>
      <c r="F1467" s="48" t="s">
        <v>308</v>
      </c>
      <c r="G1467" s="48" t="s">
        <v>58</v>
      </c>
      <c r="H1467" s="50">
        <v>43454</v>
      </c>
      <c r="I1467" s="50">
        <v>44012</v>
      </c>
      <c r="J1467" s="39"/>
    </row>
    <row r="1468" ht="18" customHeight="1" spans="1:10">
      <c r="A1468" s="46" t="s">
        <v>6386</v>
      </c>
      <c r="B1468" s="47" t="s">
        <v>6387</v>
      </c>
      <c r="C1468" s="48">
        <v>13683050981</v>
      </c>
      <c r="D1468" s="48" t="s">
        <v>221</v>
      </c>
      <c r="E1468" s="49" t="s">
        <v>6388</v>
      </c>
      <c r="F1468" s="48" t="s">
        <v>48</v>
      </c>
      <c r="G1468" s="48" t="s">
        <v>58</v>
      </c>
      <c r="H1468" s="50">
        <v>43454</v>
      </c>
      <c r="I1468" s="50">
        <v>44742</v>
      </c>
      <c r="J1468" s="39"/>
    </row>
    <row r="1469" ht="18" customHeight="1" spans="1:10">
      <c r="A1469" s="46" t="s">
        <v>719</v>
      </c>
      <c r="B1469" s="47" t="s">
        <v>720</v>
      </c>
      <c r="C1469" s="48">
        <v>13951008717</v>
      </c>
      <c r="D1469" s="48" t="s">
        <v>44</v>
      </c>
      <c r="E1469" s="49" t="s">
        <v>721</v>
      </c>
      <c r="F1469" s="48" t="s">
        <v>241</v>
      </c>
      <c r="G1469" s="48" t="s">
        <v>37</v>
      </c>
      <c r="H1469" s="50">
        <v>43453</v>
      </c>
      <c r="I1469" s="50">
        <v>46203</v>
      </c>
      <c r="J1469" s="39"/>
    </row>
    <row r="1470" ht="18" customHeight="1" spans="1:10">
      <c r="A1470" s="46" t="s">
        <v>722</v>
      </c>
      <c r="B1470" s="47" t="s">
        <v>723</v>
      </c>
      <c r="C1470" s="48">
        <v>13770535843</v>
      </c>
      <c r="D1470" s="48" t="s">
        <v>68</v>
      </c>
      <c r="E1470" s="49" t="s">
        <v>724</v>
      </c>
      <c r="F1470" s="48" t="s">
        <v>241</v>
      </c>
      <c r="G1470" s="48" t="s">
        <v>37</v>
      </c>
      <c r="H1470" s="50">
        <v>43452</v>
      </c>
      <c r="I1470" s="50">
        <v>46203</v>
      </c>
      <c r="J1470" s="39"/>
    </row>
    <row r="1471" ht="18" customHeight="1" spans="1:10">
      <c r="A1471" s="46" t="s">
        <v>1323</v>
      </c>
      <c r="B1471" s="47" t="s">
        <v>5471</v>
      </c>
      <c r="C1471" s="48">
        <v>13372507971</v>
      </c>
      <c r="D1471" s="48" t="s">
        <v>134</v>
      </c>
      <c r="E1471" s="49" t="s">
        <v>6389</v>
      </c>
      <c r="F1471" s="48" t="s">
        <v>42</v>
      </c>
      <c r="G1471" s="48" t="s">
        <v>58</v>
      </c>
      <c r="H1471" s="50">
        <v>43452</v>
      </c>
      <c r="I1471" s="50">
        <v>44377</v>
      </c>
      <c r="J1471" s="39"/>
    </row>
    <row r="1472" ht="18" customHeight="1" spans="1:10">
      <c r="A1472" s="46" t="s">
        <v>1642</v>
      </c>
      <c r="B1472" s="47" t="s">
        <v>6390</v>
      </c>
      <c r="C1472" s="48">
        <v>18652094102</v>
      </c>
      <c r="D1472" s="48" t="s">
        <v>2152</v>
      </c>
      <c r="E1472" s="49" t="s">
        <v>6391</v>
      </c>
      <c r="F1472" s="48" t="s">
        <v>241</v>
      </c>
      <c r="G1472" s="48" t="s">
        <v>58</v>
      </c>
      <c r="H1472" s="50">
        <v>43447</v>
      </c>
      <c r="I1472" s="50">
        <v>44012</v>
      </c>
      <c r="J1472" s="39"/>
    </row>
    <row r="1473" ht="18" customHeight="1" spans="1:10">
      <c r="A1473" s="46" t="s">
        <v>6392</v>
      </c>
      <c r="B1473" s="47" t="s">
        <v>6393</v>
      </c>
      <c r="C1473" s="48">
        <v>17311262072</v>
      </c>
      <c r="D1473" s="48" t="s">
        <v>134</v>
      </c>
      <c r="E1473" s="49" t="s">
        <v>6394</v>
      </c>
      <c r="F1473" s="48" t="s">
        <v>308</v>
      </c>
      <c r="G1473" s="48" t="s">
        <v>58</v>
      </c>
      <c r="H1473" s="50">
        <v>43447</v>
      </c>
      <c r="I1473" s="50">
        <v>44377</v>
      </c>
      <c r="J1473" s="39"/>
    </row>
    <row r="1474" ht="18" customHeight="1" spans="1:10">
      <c r="A1474" s="46" t="s">
        <v>3329</v>
      </c>
      <c r="B1474" s="47" t="s">
        <v>746</v>
      </c>
      <c r="C1474" s="48">
        <v>13922112705</v>
      </c>
      <c r="D1474" s="48" t="s">
        <v>68</v>
      </c>
      <c r="E1474" s="49" t="s">
        <v>3331</v>
      </c>
      <c r="F1474" s="48" t="s">
        <v>67</v>
      </c>
      <c r="G1474" s="48" t="s">
        <v>58</v>
      </c>
      <c r="H1474" s="50">
        <v>43447</v>
      </c>
      <c r="I1474" s="50">
        <v>46053</v>
      </c>
      <c r="J1474" s="39"/>
    </row>
    <row r="1475" ht="18" customHeight="1" spans="1:10">
      <c r="A1475" s="46" t="s">
        <v>712</v>
      </c>
      <c r="B1475" s="47" t="s">
        <v>4211</v>
      </c>
      <c r="C1475" s="48">
        <v>18983993889</v>
      </c>
      <c r="D1475" s="48" t="s">
        <v>134</v>
      </c>
      <c r="E1475" s="49" t="s">
        <v>714</v>
      </c>
      <c r="F1475" s="48" t="s">
        <v>308</v>
      </c>
      <c r="G1475" s="48" t="s">
        <v>37</v>
      </c>
      <c r="H1475" s="50">
        <v>43447</v>
      </c>
      <c r="I1475" s="50">
        <v>46203</v>
      </c>
      <c r="J1475" s="39"/>
    </row>
    <row r="1476" ht="18" customHeight="1" spans="1:10">
      <c r="A1476" s="46" t="s">
        <v>709</v>
      </c>
      <c r="B1476" s="47" t="s">
        <v>246</v>
      </c>
      <c r="C1476" s="48">
        <v>18500197050</v>
      </c>
      <c r="D1476" s="48" t="s">
        <v>44</v>
      </c>
      <c r="E1476" s="49" t="s">
        <v>711</v>
      </c>
      <c r="F1476" s="48" t="s">
        <v>36</v>
      </c>
      <c r="G1476" s="48" t="s">
        <v>37</v>
      </c>
      <c r="H1476" s="50">
        <v>43446</v>
      </c>
      <c r="I1476" s="50">
        <v>46203</v>
      </c>
      <c r="J1476" s="39"/>
    </row>
    <row r="1477" ht="18" customHeight="1" spans="1:10">
      <c r="A1477" s="46" t="s">
        <v>703</v>
      </c>
      <c r="B1477" s="47" t="s">
        <v>704</v>
      </c>
      <c r="C1477" s="48">
        <v>18621195260</v>
      </c>
      <c r="D1477" s="48" t="s">
        <v>57</v>
      </c>
      <c r="E1477" s="49" t="s">
        <v>705</v>
      </c>
      <c r="F1477" s="48" t="s">
        <v>62</v>
      </c>
      <c r="G1477" s="48" t="s">
        <v>37</v>
      </c>
      <c r="H1477" s="50">
        <v>43446</v>
      </c>
      <c r="I1477" s="50">
        <v>46203</v>
      </c>
      <c r="J1477" s="39"/>
    </row>
    <row r="1478" ht="18" customHeight="1" spans="1:10">
      <c r="A1478" s="46" t="s">
        <v>706</v>
      </c>
      <c r="B1478" s="47" t="s">
        <v>6395</v>
      </c>
      <c r="C1478" s="48">
        <v>18061679107</v>
      </c>
      <c r="D1478" s="48" t="s">
        <v>68</v>
      </c>
      <c r="E1478" s="49" t="s">
        <v>708</v>
      </c>
      <c r="F1478" s="48" t="s">
        <v>241</v>
      </c>
      <c r="G1478" s="48" t="s">
        <v>37</v>
      </c>
      <c r="H1478" s="50">
        <v>43446</v>
      </c>
      <c r="I1478" s="50">
        <v>46203</v>
      </c>
      <c r="J1478" s="39"/>
    </row>
    <row r="1479" ht="18" customHeight="1" spans="1:10">
      <c r="A1479" s="46" t="s">
        <v>6396</v>
      </c>
      <c r="B1479" s="47" t="s">
        <v>6397</v>
      </c>
      <c r="C1479" s="48">
        <v>18616887578</v>
      </c>
      <c r="D1479" s="48" t="s">
        <v>68</v>
      </c>
      <c r="E1479" s="49" t="s">
        <v>6398</v>
      </c>
      <c r="F1479" s="48" t="s">
        <v>62</v>
      </c>
      <c r="G1479" s="48" t="s">
        <v>58</v>
      </c>
      <c r="H1479" s="50">
        <v>43445</v>
      </c>
      <c r="I1479" s="50">
        <v>44742</v>
      </c>
      <c r="J1479" s="39"/>
    </row>
    <row r="1480" ht="18" customHeight="1" spans="1:10">
      <c r="A1480" s="46" t="s">
        <v>6399</v>
      </c>
      <c r="B1480" s="47" t="s">
        <v>6400</v>
      </c>
      <c r="C1480" s="48">
        <v>13913556939</v>
      </c>
      <c r="D1480" s="48" t="s">
        <v>134</v>
      </c>
      <c r="E1480" s="49" t="s">
        <v>6401</v>
      </c>
      <c r="F1480" s="48" t="s">
        <v>121</v>
      </c>
      <c r="G1480" s="48" t="s">
        <v>58</v>
      </c>
      <c r="H1480" s="50">
        <v>43445</v>
      </c>
      <c r="I1480" s="50">
        <v>44742</v>
      </c>
      <c r="J1480" s="39"/>
    </row>
    <row r="1481" ht="18" customHeight="1" spans="1:10">
      <c r="A1481" s="46" t="s">
        <v>700</v>
      </c>
      <c r="B1481" s="47" t="s">
        <v>701</v>
      </c>
      <c r="C1481" s="48">
        <v>18623189678</v>
      </c>
      <c r="D1481" s="48" t="s">
        <v>134</v>
      </c>
      <c r="E1481" s="49" t="s">
        <v>702</v>
      </c>
      <c r="F1481" s="48" t="s">
        <v>308</v>
      </c>
      <c r="G1481" s="48" t="s">
        <v>37</v>
      </c>
      <c r="H1481" s="50">
        <v>43444</v>
      </c>
      <c r="I1481" s="50">
        <v>46203</v>
      </c>
      <c r="J1481" s="39"/>
    </row>
    <row r="1482" ht="18" customHeight="1" spans="1:10">
      <c r="A1482" s="46" t="s">
        <v>6402</v>
      </c>
      <c r="B1482" s="47" t="s">
        <v>6403</v>
      </c>
      <c r="C1482" s="48">
        <v>13681846837</v>
      </c>
      <c r="D1482" s="48" t="s">
        <v>44</v>
      </c>
      <c r="E1482" s="49" t="s">
        <v>6404</v>
      </c>
      <c r="F1482" s="48" t="s">
        <v>62</v>
      </c>
      <c r="G1482" s="48" t="s">
        <v>58</v>
      </c>
      <c r="H1482" s="50">
        <v>43442</v>
      </c>
      <c r="I1482" s="50">
        <v>43646</v>
      </c>
      <c r="J1482" s="39"/>
    </row>
    <row r="1483" ht="18" customHeight="1" spans="1:10">
      <c r="A1483" s="46" t="s">
        <v>6405</v>
      </c>
      <c r="B1483" s="47" t="s">
        <v>6406</v>
      </c>
      <c r="C1483" s="48">
        <v>17821416910</v>
      </c>
      <c r="D1483" s="48" t="s">
        <v>44</v>
      </c>
      <c r="E1483" s="49" t="s">
        <v>6407</v>
      </c>
      <c r="F1483" s="48" t="s">
        <v>62</v>
      </c>
      <c r="G1483" s="48" t="s">
        <v>58</v>
      </c>
      <c r="H1483" s="50">
        <v>43434</v>
      </c>
      <c r="I1483" s="50">
        <v>43646</v>
      </c>
      <c r="J1483" s="39"/>
    </row>
    <row r="1484" ht="18" customHeight="1" spans="1:10">
      <c r="A1484" s="46" t="s">
        <v>690</v>
      </c>
      <c r="B1484" s="47" t="s">
        <v>691</v>
      </c>
      <c r="C1484" s="48">
        <v>15605925347</v>
      </c>
      <c r="D1484" s="48" t="s">
        <v>138</v>
      </c>
      <c r="E1484" s="49" t="s">
        <v>692</v>
      </c>
      <c r="F1484" s="48" t="s">
        <v>518</v>
      </c>
      <c r="G1484" s="48" t="s">
        <v>37</v>
      </c>
      <c r="H1484" s="50">
        <v>43437</v>
      </c>
      <c r="I1484" s="50">
        <v>46203</v>
      </c>
      <c r="J1484" s="39"/>
    </row>
    <row r="1485" ht="18" customHeight="1" spans="1:10">
      <c r="A1485" s="46" t="s">
        <v>687</v>
      </c>
      <c r="B1485" s="47" t="s">
        <v>6408</v>
      </c>
      <c r="C1485" s="48">
        <v>15821152583</v>
      </c>
      <c r="D1485" s="48" t="s">
        <v>44</v>
      </c>
      <c r="E1485" s="49" t="s">
        <v>689</v>
      </c>
      <c r="F1485" s="48" t="s">
        <v>62</v>
      </c>
      <c r="G1485" s="48" t="s">
        <v>58</v>
      </c>
      <c r="H1485" s="50">
        <v>43437</v>
      </c>
      <c r="I1485" s="50">
        <v>45838</v>
      </c>
      <c r="J1485" s="39"/>
    </row>
    <row r="1486" ht="18" customHeight="1" spans="1:10">
      <c r="A1486" s="46" t="s">
        <v>6409</v>
      </c>
      <c r="B1486" s="47" t="s">
        <v>5745</v>
      </c>
      <c r="C1486" s="48">
        <v>13911616199</v>
      </c>
      <c r="D1486" s="48" t="s">
        <v>363</v>
      </c>
      <c r="E1486" s="49" t="s">
        <v>6410</v>
      </c>
      <c r="F1486" s="48" t="s">
        <v>48</v>
      </c>
      <c r="G1486" s="48" t="s">
        <v>58</v>
      </c>
      <c r="H1486" s="50">
        <v>43434</v>
      </c>
      <c r="I1486" s="50">
        <v>44012</v>
      </c>
      <c r="J1486" s="39"/>
    </row>
    <row r="1487" ht="18" customHeight="1" spans="1:10">
      <c r="A1487" s="46" t="s">
        <v>693</v>
      </c>
      <c r="B1487" s="47" t="s">
        <v>694</v>
      </c>
      <c r="C1487" s="48">
        <v>13625280127</v>
      </c>
      <c r="D1487" s="48" t="s">
        <v>138</v>
      </c>
      <c r="E1487" s="49" t="s">
        <v>695</v>
      </c>
      <c r="F1487" s="48" t="s">
        <v>121</v>
      </c>
      <c r="G1487" s="48" t="s">
        <v>37</v>
      </c>
      <c r="H1487" s="50">
        <v>43434</v>
      </c>
      <c r="I1487" s="50">
        <v>46568</v>
      </c>
      <c r="J1487" s="39"/>
    </row>
    <row r="1488" ht="18" customHeight="1" spans="1:10">
      <c r="A1488" s="46" t="s">
        <v>6411</v>
      </c>
      <c r="B1488" s="47" t="s">
        <v>6412</v>
      </c>
      <c r="C1488" s="48">
        <v>18510950058</v>
      </c>
      <c r="D1488" s="48" t="s">
        <v>44</v>
      </c>
      <c r="E1488" s="49" t="s">
        <v>6413</v>
      </c>
      <c r="F1488" s="48" t="s">
        <v>48</v>
      </c>
      <c r="G1488" s="48" t="s">
        <v>58</v>
      </c>
      <c r="H1488" s="50">
        <v>43434</v>
      </c>
      <c r="I1488" s="50">
        <v>44012</v>
      </c>
      <c r="J1488" s="39"/>
    </row>
    <row r="1489" ht="18" customHeight="1" spans="1:10">
      <c r="A1489" s="46" t="s">
        <v>6414</v>
      </c>
      <c r="B1489" s="47" t="s">
        <v>6415</v>
      </c>
      <c r="C1489" s="48">
        <v>13599516609</v>
      </c>
      <c r="D1489" s="48" t="s">
        <v>44</v>
      </c>
      <c r="E1489" s="49" t="s">
        <v>6416</v>
      </c>
      <c r="F1489" s="48" t="s">
        <v>518</v>
      </c>
      <c r="G1489" s="48" t="s">
        <v>58</v>
      </c>
      <c r="H1489" s="50">
        <v>43434</v>
      </c>
      <c r="I1489" s="50">
        <v>44012</v>
      </c>
      <c r="J1489" s="39"/>
    </row>
    <row r="1490" ht="18" customHeight="1" spans="1:10">
      <c r="A1490" s="46" t="s">
        <v>6417</v>
      </c>
      <c r="B1490" s="47" t="s">
        <v>6418</v>
      </c>
      <c r="C1490" s="48">
        <v>19906058308</v>
      </c>
      <c r="D1490" s="48" t="s">
        <v>44</v>
      </c>
      <c r="E1490" s="49" t="s">
        <v>6419</v>
      </c>
      <c r="F1490" s="48" t="s">
        <v>518</v>
      </c>
      <c r="G1490" s="48" t="s">
        <v>58</v>
      </c>
      <c r="H1490" s="50">
        <v>43434</v>
      </c>
      <c r="I1490" s="50">
        <v>44012</v>
      </c>
      <c r="J1490" s="39"/>
    </row>
    <row r="1491" ht="18" customHeight="1" spans="1:10">
      <c r="A1491" s="46" t="s">
        <v>2340</v>
      </c>
      <c r="B1491" s="47" t="s">
        <v>6420</v>
      </c>
      <c r="C1491" s="48">
        <v>13862574564</v>
      </c>
      <c r="D1491" s="48" t="s">
        <v>134</v>
      </c>
      <c r="E1491" s="49" t="s">
        <v>2343</v>
      </c>
      <c r="F1491" s="48" t="s">
        <v>121</v>
      </c>
      <c r="G1491" s="48" t="s">
        <v>58</v>
      </c>
      <c r="H1491" s="50">
        <v>43434</v>
      </c>
      <c r="I1491" s="50">
        <v>45596</v>
      </c>
      <c r="J1491" s="39"/>
    </row>
    <row r="1492" ht="18" customHeight="1" spans="1:10">
      <c r="A1492" s="46" t="s">
        <v>6421</v>
      </c>
      <c r="B1492" s="47" t="s">
        <v>6422</v>
      </c>
      <c r="C1492" s="48">
        <v>15909314200</v>
      </c>
      <c r="D1492" s="48" t="s">
        <v>68</v>
      </c>
      <c r="E1492" s="49" t="s">
        <v>6423</v>
      </c>
      <c r="F1492" s="48" t="s">
        <v>308</v>
      </c>
      <c r="G1492" s="48" t="s">
        <v>58</v>
      </c>
      <c r="H1492" s="50">
        <v>43434</v>
      </c>
      <c r="I1492" s="50">
        <v>44377</v>
      </c>
      <c r="J1492" s="39"/>
    </row>
    <row r="1493" ht="18" customHeight="1" spans="1:10">
      <c r="A1493" s="46" t="s">
        <v>6424</v>
      </c>
      <c r="B1493" s="47" t="s">
        <v>6425</v>
      </c>
      <c r="C1493" s="48">
        <v>18606277311</v>
      </c>
      <c r="D1493" s="48" t="s">
        <v>134</v>
      </c>
      <c r="E1493" s="49" t="s">
        <v>6426</v>
      </c>
      <c r="F1493" s="48" t="s">
        <v>121</v>
      </c>
      <c r="G1493" s="48" t="s">
        <v>58</v>
      </c>
      <c r="H1493" s="50">
        <v>43434</v>
      </c>
      <c r="I1493" s="50">
        <v>44377</v>
      </c>
      <c r="J1493" s="39"/>
    </row>
    <row r="1494" ht="18" customHeight="1" spans="1:10">
      <c r="A1494" s="46" t="s">
        <v>683</v>
      </c>
      <c r="B1494" s="47" t="s">
        <v>684</v>
      </c>
      <c r="C1494" s="48">
        <v>18621567225</v>
      </c>
      <c r="D1494" s="48" t="s">
        <v>68</v>
      </c>
      <c r="E1494" s="49" t="s">
        <v>686</v>
      </c>
      <c r="F1494" s="48" t="s">
        <v>62</v>
      </c>
      <c r="G1494" s="48" t="s">
        <v>37</v>
      </c>
      <c r="H1494" s="50">
        <v>43432</v>
      </c>
      <c r="I1494" s="50">
        <v>46203</v>
      </c>
      <c r="J1494" s="39"/>
    </row>
    <row r="1495" ht="18" customHeight="1" spans="1:10">
      <c r="A1495" s="46" t="s">
        <v>6427</v>
      </c>
      <c r="B1495" s="47" t="s">
        <v>6428</v>
      </c>
      <c r="C1495" s="48">
        <v>13141223981</v>
      </c>
      <c r="D1495" s="48" t="s">
        <v>44</v>
      </c>
      <c r="E1495" s="49" t="s">
        <v>6429</v>
      </c>
      <c r="F1495" s="48" t="s">
        <v>48</v>
      </c>
      <c r="G1495" s="48" t="s">
        <v>58</v>
      </c>
      <c r="H1495" s="50">
        <v>43432</v>
      </c>
      <c r="I1495" s="50">
        <v>43646</v>
      </c>
      <c r="J1495" s="39"/>
    </row>
    <row r="1496" ht="18" customHeight="1" spans="1:10">
      <c r="A1496" s="46" t="s">
        <v>6430</v>
      </c>
      <c r="B1496" s="47" t="s">
        <v>6431</v>
      </c>
      <c r="C1496" s="48">
        <v>15958114156</v>
      </c>
      <c r="D1496" s="48" t="s">
        <v>44</v>
      </c>
      <c r="E1496" s="49" t="s">
        <v>6432</v>
      </c>
      <c r="F1496" s="48" t="s">
        <v>48</v>
      </c>
      <c r="G1496" s="48" t="s">
        <v>58</v>
      </c>
      <c r="H1496" s="50">
        <v>43432</v>
      </c>
      <c r="I1496" s="50">
        <v>44742</v>
      </c>
      <c r="J1496" s="39"/>
    </row>
    <row r="1497" ht="18" customHeight="1" spans="1:10">
      <c r="A1497" s="46" t="s">
        <v>6433</v>
      </c>
      <c r="B1497" s="47" t="s">
        <v>6434</v>
      </c>
      <c r="C1497" s="48">
        <v>13911583750</v>
      </c>
      <c r="D1497" s="48" t="s">
        <v>44</v>
      </c>
      <c r="E1497" s="49" t="s">
        <v>6435</v>
      </c>
      <c r="F1497" s="48" t="s">
        <v>48</v>
      </c>
      <c r="G1497" s="48" t="s">
        <v>58</v>
      </c>
      <c r="H1497" s="50">
        <v>43432</v>
      </c>
      <c r="I1497" s="50">
        <v>44742</v>
      </c>
      <c r="J1497" s="39"/>
    </row>
    <row r="1498" ht="18" customHeight="1" spans="1:10">
      <c r="A1498" s="46" t="s">
        <v>6436</v>
      </c>
      <c r="B1498" s="47" t="s">
        <v>6437</v>
      </c>
      <c r="C1498" s="48">
        <v>18606521817</v>
      </c>
      <c r="D1498" s="48" t="s">
        <v>134</v>
      </c>
      <c r="E1498" s="49" t="s">
        <v>6438</v>
      </c>
      <c r="F1498" s="48" t="s">
        <v>42</v>
      </c>
      <c r="G1498" s="48" t="s">
        <v>58</v>
      </c>
      <c r="H1498" s="50">
        <v>43429</v>
      </c>
      <c r="I1498" s="50">
        <v>44742</v>
      </c>
      <c r="J1498" s="39"/>
    </row>
    <row r="1499" ht="18" customHeight="1" spans="1:10">
      <c r="A1499" s="46" t="s">
        <v>6439</v>
      </c>
      <c r="B1499" s="47" t="s">
        <v>6440</v>
      </c>
      <c r="C1499" s="48">
        <v>13923434549</v>
      </c>
      <c r="D1499" s="48" t="s">
        <v>44</v>
      </c>
      <c r="E1499" s="49" t="s">
        <v>6441</v>
      </c>
      <c r="F1499" s="48" t="s">
        <v>36</v>
      </c>
      <c r="G1499" s="48" t="s">
        <v>58</v>
      </c>
      <c r="H1499" s="50">
        <v>43429</v>
      </c>
      <c r="I1499" s="50">
        <v>43646</v>
      </c>
      <c r="J1499" s="39"/>
    </row>
    <row r="1500" ht="18" customHeight="1" spans="1:10">
      <c r="A1500" s="46" t="s">
        <v>6442</v>
      </c>
      <c r="B1500" s="47" t="s">
        <v>6443</v>
      </c>
      <c r="C1500" s="48">
        <v>18600603131</v>
      </c>
      <c r="D1500" s="48" t="s">
        <v>68</v>
      </c>
      <c r="E1500" s="49" t="s">
        <v>6444</v>
      </c>
      <c r="F1500" s="48" t="s">
        <v>48</v>
      </c>
      <c r="G1500" s="48" t="s">
        <v>58</v>
      </c>
      <c r="H1500" s="50">
        <v>43428</v>
      </c>
      <c r="I1500" s="50">
        <v>44012</v>
      </c>
      <c r="J1500" s="39"/>
    </row>
    <row r="1501" ht="18" customHeight="1" spans="1:10">
      <c r="A1501" s="46" t="s">
        <v>666</v>
      </c>
      <c r="B1501" s="47" t="s">
        <v>667</v>
      </c>
      <c r="C1501" s="48">
        <v>18668135917</v>
      </c>
      <c r="D1501" s="48" t="s">
        <v>68</v>
      </c>
      <c r="E1501" s="49" t="s">
        <v>668</v>
      </c>
      <c r="F1501" s="48" t="s">
        <v>62</v>
      </c>
      <c r="G1501" s="48" t="s">
        <v>37</v>
      </c>
      <c r="H1501" s="50">
        <v>43426</v>
      </c>
      <c r="I1501" s="50">
        <v>46203</v>
      </c>
      <c r="J1501" s="39"/>
    </row>
    <row r="1502" ht="18" customHeight="1" spans="1:10">
      <c r="A1502" s="46" t="s">
        <v>680</v>
      </c>
      <c r="B1502" s="47" t="s">
        <v>6445</v>
      </c>
      <c r="C1502" s="48">
        <v>18610590053</v>
      </c>
      <c r="D1502" s="48" t="s">
        <v>217</v>
      </c>
      <c r="E1502" s="49" t="s">
        <v>682</v>
      </c>
      <c r="F1502" s="48" t="s">
        <v>48</v>
      </c>
      <c r="G1502" s="48" t="s">
        <v>37</v>
      </c>
      <c r="H1502" s="50">
        <v>43426</v>
      </c>
      <c r="I1502" s="50">
        <v>46203</v>
      </c>
      <c r="J1502" s="39"/>
    </row>
    <row r="1503" ht="18" customHeight="1" spans="1:10">
      <c r="A1503" s="46" t="s">
        <v>6446</v>
      </c>
      <c r="B1503" s="47" t="s">
        <v>6447</v>
      </c>
      <c r="C1503" s="48">
        <v>15210834682</v>
      </c>
      <c r="D1503" s="48" t="s">
        <v>134</v>
      </c>
      <c r="E1503" s="49" t="s">
        <v>6448</v>
      </c>
      <c r="F1503" s="48" t="s">
        <v>48</v>
      </c>
      <c r="G1503" s="48" t="s">
        <v>58</v>
      </c>
      <c r="H1503" s="50">
        <v>43426</v>
      </c>
      <c r="I1503" s="50">
        <v>44012</v>
      </c>
      <c r="J1503" s="39"/>
    </row>
    <row r="1504" ht="18" customHeight="1" spans="1:10">
      <c r="A1504" s="46" t="s">
        <v>676</v>
      </c>
      <c r="B1504" s="47" t="s">
        <v>677</v>
      </c>
      <c r="C1504" s="48">
        <v>13910958521</v>
      </c>
      <c r="D1504" s="48" t="s">
        <v>44</v>
      </c>
      <c r="E1504" s="49" t="s">
        <v>679</v>
      </c>
      <c r="F1504" s="48" t="s">
        <v>48</v>
      </c>
      <c r="G1504" s="48" t="s">
        <v>37</v>
      </c>
      <c r="H1504" s="50">
        <v>43426</v>
      </c>
      <c r="I1504" s="50">
        <v>46203</v>
      </c>
      <c r="J1504" s="39"/>
    </row>
    <row r="1505" ht="18" customHeight="1" spans="1:10">
      <c r="A1505" s="46" t="s">
        <v>6449</v>
      </c>
      <c r="B1505" s="47" t="s">
        <v>344</v>
      </c>
      <c r="C1505" s="48">
        <v>13510680040</v>
      </c>
      <c r="D1505" s="48" t="s">
        <v>134</v>
      </c>
      <c r="E1505" s="49" t="s">
        <v>6450</v>
      </c>
      <c r="F1505" s="48" t="s">
        <v>36</v>
      </c>
      <c r="G1505" s="48" t="s">
        <v>58</v>
      </c>
      <c r="H1505" s="50">
        <v>43425</v>
      </c>
      <c r="I1505" s="50">
        <v>43768</v>
      </c>
      <c r="J1505" s="39"/>
    </row>
    <row r="1506" ht="18" customHeight="1" spans="1:10">
      <c r="A1506" s="46" t="s">
        <v>672</v>
      </c>
      <c r="B1506" s="47" t="s">
        <v>6451</v>
      </c>
      <c r="C1506" s="48">
        <v>15827126980</v>
      </c>
      <c r="D1506" s="48" t="s">
        <v>134</v>
      </c>
      <c r="E1506" s="49" t="s">
        <v>674</v>
      </c>
      <c r="F1506" s="48" t="s">
        <v>507</v>
      </c>
      <c r="G1506" s="48" t="s">
        <v>58</v>
      </c>
      <c r="H1506" s="50">
        <v>43425</v>
      </c>
      <c r="I1506" s="50">
        <v>45473</v>
      </c>
      <c r="J1506" s="39"/>
    </row>
    <row r="1507" ht="18" customHeight="1" spans="1:10">
      <c r="A1507" s="46" t="s">
        <v>669</v>
      </c>
      <c r="B1507" s="47" t="s">
        <v>670</v>
      </c>
      <c r="C1507" s="48">
        <v>18915535899</v>
      </c>
      <c r="D1507" s="48" t="s">
        <v>44</v>
      </c>
      <c r="E1507" s="49" t="s">
        <v>671</v>
      </c>
      <c r="F1507" s="48" t="s">
        <v>121</v>
      </c>
      <c r="G1507" s="48" t="s">
        <v>37</v>
      </c>
      <c r="H1507" s="50">
        <v>43424</v>
      </c>
      <c r="I1507" s="50">
        <v>46934</v>
      </c>
      <c r="J1507" s="39"/>
    </row>
    <row r="1508" ht="18" customHeight="1" spans="1:10">
      <c r="A1508" s="46" t="s">
        <v>6452</v>
      </c>
      <c r="B1508" s="47" t="s">
        <v>6453</v>
      </c>
      <c r="C1508" s="48">
        <v>18030813061</v>
      </c>
      <c r="D1508" s="48" t="s">
        <v>44</v>
      </c>
      <c r="E1508" s="49" t="s">
        <v>6454</v>
      </c>
      <c r="F1508" s="48" t="s">
        <v>308</v>
      </c>
      <c r="G1508" s="48" t="s">
        <v>58</v>
      </c>
      <c r="H1508" s="50">
        <v>43423</v>
      </c>
      <c r="I1508" s="50">
        <v>45473</v>
      </c>
      <c r="J1508" s="39"/>
    </row>
    <row r="1509" ht="18" customHeight="1" spans="1:10">
      <c r="A1509" s="46" t="s">
        <v>6455</v>
      </c>
      <c r="B1509" s="47" t="s">
        <v>6456</v>
      </c>
      <c r="C1509" s="48">
        <v>15000644699</v>
      </c>
      <c r="D1509" s="48" t="s">
        <v>57</v>
      </c>
      <c r="E1509" s="49" t="s">
        <v>6457</v>
      </c>
      <c r="F1509" s="48" t="s">
        <v>62</v>
      </c>
      <c r="G1509" s="48" t="s">
        <v>58</v>
      </c>
      <c r="H1509" s="50">
        <v>43422</v>
      </c>
      <c r="I1509" s="50">
        <v>44134</v>
      </c>
      <c r="J1509" s="39"/>
    </row>
    <row r="1510" ht="18" customHeight="1" spans="1:10">
      <c r="A1510" s="46" t="s">
        <v>6458</v>
      </c>
      <c r="B1510" s="47" t="s">
        <v>6459</v>
      </c>
      <c r="C1510" s="48">
        <v>13811593191</v>
      </c>
      <c r="D1510" s="48" t="s">
        <v>68</v>
      </c>
      <c r="E1510" s="49" t="s">
        <v>6460</v>
      </c>
      <c r="F1510" s="48" t="s">
        <v>48</v>
      </c>
      <c r="G1510" s="48" t="s">
        <v>58</v>
      </c>
      <c r="H1510" s="50">
        <v>43418</v>
      </c>
      <c r="I1510" s="50">
        <v>45473</v>
      </c>
      <c r="J1510" s="39"/>
    </row>
    <row r="1511" ht="18" customHeight="1" spans="1:10">
      <c r="A1511" s="46" t="s">
        <v>6461</v>
      </c>
      <c r="B1511" s="47" t="s">
        <v>399</v>
      </c>
      <c r="C1511" s="48">
        <v>13810103357</v>
      </c>
      <c r="D1511" s="48" t="s">
        <v>57</v>
      </c>
      <c r="E1511" s="49" t="s">
        <v>6462</v>
      </c>
      <c r="F1511" s="48" t="s">
        <v>42</v>
      </c>
      <c r="G1511" s="48" t="s">
        <v>58</v>
      </c>
      <c r="H1511" s="50">
        <v>43417</v>
      </c>
      <c r="I1511" s="50">
        <v>44377</v>
      </c>
      <c r="J1511" s="39"/>
    </row>
    <row r="1512" ht="18" customHeight="1" spans="1:10">
      <c r="A1512" s="46" t="s">
        <v>6463</v>
      </c>
      <c r="B1512" s="47" t="s">
        <v>6464</v>
      </c>
      <c r="C1512" s="48">
        <v>18612704388</v>
      </c>
      <c r="D1512" s="48" t="s">
        <v>1477</v>
      </c>
      <c r="E1512" s="49" t="s">
        <v>6465</v>
      </c>
      <c r="F1512" s="48" t="s">
        <v>48</v>
      </c>
      <c r="G1512" s="48" t="s">
        <v>58</v>
      </c>
      <c r="H1512" s="50">
        <v>43416</v>
      </c>
      <c r="I1512" s="50">
        <v>43646</v>
      </c>
      <c r="J1512" s="39"/>
    </row>
    <row r="1513" ht="18" customHeight="1" spans="1:10">
      <c r="A1513" s="46" t="s">
        <v>6466</v>
      </c>
      <c r="B1513" s="47" t="s">
        <v>6467</v>
      </c>
      <c r="C1513" s="48">
        <v>13815871965</v>
      </c>
      <c r="D1513" s="48" t="s">
        <v>134</v>
      </c>
      <c r="E1513" s="49" t="s">
        <v>6468</v>
      </c>
      <c r="F1513" s="48" t="s">
        <v>241</v>
      </c>
      <c r="G1513" s="48" t="s">
        <v>58</v>
      </c>
      <c r="H1513" s="50">
        <v>43416</v>
      </c>
      <c r="I1513" s="50">
        <v>44377</v>
      </c>
      <c r="J1513" s="39"/>
    </row>
    <row r="1514" ht="18" customHeight="1" spans="1:10">
      <c r="A1514" s="46" t="s">
        <v>1867</v>
      </c>
      <c r="B1514" s="47" t="s">
        <v>6469</v>
      </c>
      <c r="C1514" s="48">
        <v>13675142538</v>
      </c>
      <c r="D1514" s="48" t="s">
        <v>68</v>
      </c>
      <c r="E1514" s="49" t="s">
        <v>1869</v>
      </c>
      <c r="F1514" s="48" t="s">
        <v>241</v>
      </c>
      <c r="G1514" s="48" t="s">
        <v>37</v>
      </c>
      <c r="H1514" s="50">
        <v>43416</v>
      </c>
      <c r="I1514" s="50">
        <v>46203</v>
      </c>
      <c r="J1514" s="39"/>
    </row>
    <row r="1515" ht="18" customHeight="1" spans="1:10">
      <c r="A1515" s="46" t="s">
        <v>6470</v>
      </c>
      <c r="B1515" s="47" t="s">
        <v>6471</v>
      </c>
      <c r="C1515" s="48">
        <v>18616798945</v>
      </c>
      <c r="D1515" s="48" t="s">
        <v>50</v>
      </c>
      <c r="E1515" s="49" t="s">
        <v>6472</v>
      </c>
      <c r="F1515" s="48" t="s">
        <v>62</v>
      </c>
      <c r="G1515" s="48" t="s">
        <v>58</v>
      </c>
      <c r="H1515" s="50">
        <v>43416</v>
      </c>
      <c r="I1515" s="50">
        <v>44742</v>
      </c>
      <c r="J1515" s="39"/>
    </row>
    <row r="1516" ht="18" customHeight="1" spans="1:10">
      <c r="A1516" s="46" t="s">
        <v>660</v>
      </c>
      <c r="B1516" s="47" t="s">
        <v>6473</v>
      </c>
      <c r="C1516" s="48">
        <v>13928059886</v>
      </c>
      <c r="D1516" s="48" t="s">
        <v>134</v>
      </c>
      <c r="E1516" s="49" t="s">
        <v>6474</v>
      </c>
      <c r="F1516" s="48" t="s">
        <v>507</v>
      </c>
      <c r="G1516" s="48" t="s">
        <v>58</v>
      </c>
      <c r="H1516" s="50">
        <v>43413</v>
      </c>
      <c r="I1516" s="50">
        <v>45473</v>
      </c>
      <c r="J1516" s="39"/>
    </row>
    <row r="1517" ht="18" customHeight="1" spans="1:10">
      <c r="A1517" s="46" t="s">
        <v>6475</v>
      </c>
      <c r="B1517" s="47" t="s">
        <v>6476</v>
      </c>
      <c r="C1517" s="48">
        <v>15510382586</v>
      </c>
      <c r="D1517" s="48" t="s">
        <v>44</v>
      </c>
      <c r="E1517" s="49" t="s">
        <v>6477</v>
      </c>
      <c r="F1517" s="48" t="s">
        <v>48</v>
      </c>
      <c r="G1517" s="48" t="s">
        <v>58</v>
      </c>
      <c r="H1517" s="50">
        <v>43413</v>
      </c>
      <c r="I1517" s="50">
        <v>43646</v>
      </c>
      <c r="J1517" s="39"/>
    </row>
    <row r="1518" ht="18" customHeight="1" spans="1:10">
      <c r="A1518" s="46" t="s">
        <v>663</v>
      </c>
      <c r="B1518" s="47" t="s">
        <v>664</v>
      </c>
      <c r="C1518" s="48">
        <v>15622735564</v>
      </c>
      <c r="D1518" s="48" t="s">
        <v>57</v>
      </c>
      <c r="E1518" s="49" t="s">
        <v>665</v>
      </c>
      <c r="F1518" s="48" t="s">
        <v>67</v>
      </c>
      <c r="G1518" s="48" t="s">
        <v>37</v>
      </c>
      <c r="H1518" s="50">
        <v>43413</v>
      </c>
      <c r="I1518" s="50">
        <v>46203</v>
      </c>
      <c r="J1518" s="39"/>
    </row>
    <row r="1519" ht="18" customHeight="1" spans="1:10">
      <c r="A1519" s="46" t="s">
        <v>6478</v>
      </c>
      <c r="B1519" s="47" t="s">
        <v>6479</v>
      </c>
      <c r="C1519" s="48">
        <v>15927474647</v>
      </c>
      <c r="D1519" s="48" t="s">
        <v>50</v>
      </c>
      <c r="E1519" s="49" t="s">
        <v>6480</v>
      </c>
      <c r="F1519" s="48" t="s">
        <v>507</v>
      </c>
      <c r="G1519" s="48" t="s">
        <v>58</v>
      </c>
      <c r="H1519" s="50">
        <v>43413</v>
      </c>
      <c r="I1519" s="50">
        <v>43646</v>
      </c>
      <c r="J1519" s="39"/>
    </row>
    <row r="1520" ht="18" customHeight="1" spans="1:10">
      <c r="A1520" s="46" t="s">
        <v>6481</v>
      </c>
      <c r="B1520" s="47" t="s">
        <v>6482</v>
      </c>
      <c r="C1520" s="48">
        <v>17092933003</v>
      </c>
      <c r="D1520" s="48" t="s">
        <v>57</v>
      </c>
      <c r="E1520" s="49" t="s">
        <v>6483</v>
      </c>
      <c r="F1520" s="48" t="s">
        <v>308</v>
      </c>
      <c r="G1520" s="48" t="s">
        <v>58</v>
      </c>
      <c r="H1520" s="50">
        <v>43411</v>
      </c>
      <c r="I1520" s="50">
        <v>44012</v>
      </c>
      <c r="J1520" s="39"/>
    </row>
    <row r="1521" ht="18" customHeight="1" spans="1:10">
      <c r="A1521" s="46" t="s">
        <v>657</v>
      </c>
      <c r="B1521" s="47" t="s">
        <v>6425</v>
      </c>
      <c r="C1521" s="48">
        <v>18913125771</v>
      </c>
      <c r="D1521" s="48" t="s">
        <v>68</v>
      </c>
      <c r="E1521" s="49" t="s">
        <v>659</v>
      </c>
      <c r="F1521" s="48" t="s">
        <v>121</v>
      </c>
      <c r="G1521" s="48" t="s">
        <v>37</v>
      </c>
      <c r="H1521" s="50">
        <v>43406</v>
      </c>
      <c r="I1521" s="50">
        <v>46203</v>
      </c>
      <c r="J1521" s="39"/>
    </row>
    <row r="1522" ht="18" customHeight="1" spans="1:10">
      <c r="A1522" s="46" t="s">
        <v>653</v>
      </c>
      <c r="B1522" s="47" t="s">
        <v>654</v>
      </c>
      <c r="C1522" s="48">
        <v>13810565614</v>
      </c>
      <c r="D1522" s="48" t="s">
        <v>68</v>
      </c>
      <c r="E1522" s="49" t="s">
        <v>656</v>
      </c>
      <c r="F1522" s="48" t="s">
        <v>62</v>
      </c>
      <c r="G1522" s="48" t="s">
        <v>37</v>
      </c>
      <c r="H1522" s="50">
        <v>43406</v>
      </c>
      <c r="I1522" s="50">
        <v>46203</v>
      </c>
      <c r="J1522" s="39"/>
    </row>
    <row r="1523" ht="18" customHeight="1" spans="1:10">
      <c r="A1523" s="46" t="s">
        <v>6484</v>
      </c>
      <c r="B1523" s="47" t="s">
        <v>5940</v>
      </c>
      <c r="C1523" s="48">
        <v>18913131886</v>
      </c>
      <c r="D1523" s="48" t="s">
        <v>68</v>
      </c>
      <c r="E1523" s="49" t="s">
        <v>6485</v>
      </c>
      <c r="F1523" s="48" t="s">
        <v>121</v>
      </c>
      <c r="G1523" s="48" t="s">
        <v>58</v>
      </c>
      <c r="H1523" s="50">
        <v>43405</v>
      </c>
      <c r="I1523" s="50">
        <v>45473</v>
      </c>
      <c r="J1523" s="39"/>
    </row>
    <row r="1524" ht="18" customHeight="1" spans="1:10">
      <c r="A1524" s="46" t="s">
        <v>6486</v>
      </c>
      <c r="B1524" s="47" t="s">
        <v>6487</v>
      </c>
      <c r="C1524" s="48">
        <v>18600269767</v>
      </c>
      <c r="D1524" s="48" t="s">
        <v>50</v>
      </c>
      <c r="E1524" s="49" t="s">
        <v>6488</v>
      </c>
      <c r="F1524" s="48" t="s">
        <v>48</v>
      </c>
      <c r="G1524" s="48" t="s">
        <v>58</v>
      </c>
      <c r="H1524" s="50">
        <v>43405</v>
      </c>
      <c r="I1524" s="50">
        <v>43646</v>
      </c>
      <c r="J1524" s="39"/>
    </row>
    <row r="1525" ht="18" customHeight="1" spans="1:10">
      <c r="A1525" s="46" t="s">
        <v>6489</v>
      </c>
      <c r="B1525" s="47" t="s">
        <v>6490</v>
      </c>
      <c r="C1525" s="48">
        <v>18600752250</v>
      </c>
      <c r="D1525" s="48" t="s">
        <v>134</v>
      </c>
      <c r="E1525" s="49" t="s">
        <v>6491</v>
      </c>
      <c r="F1525" s="48" t="s">
        <v>48</v>
      </c>
      <c r="G1525" s="48" t="s">
        <v>58</v>
      </c>
      <c r="H1525" s="50">
        <v>43403</v>
      </c>
      <c r="I1525" s="50">
        <v>44012</v>
      </c>
      <c r="J1525" s="39"/>
    </row>
    <row r="1526" ht="18" customHeight="1" spans="1:10">
      <c r="A1526" s="46" t="s">
        <v>648</v>
      </c>
      <c r="B1526" s="47" t="s">
        <v>6492</v>
      </c>
      <c r="C1526" s="48">
        <v>13419631669</v>
      </c>
      <c r="D1526" s="48" t="s">
        <v>68</v>
      </c>
      <c r="E1526" s="49" t="s">
        <v>652</v>
      </c>
      <c r="F1526" s="48" t="s">
        <v>507</v>
      </c>
      <c r="G1526" s="48" t="s">
        <v>58</v>
      </c>
      <c r="H1526" s="50">
        <v>43403</v>
      </c>
      <c r="I1526" s="50">
        <v>45473</v>
      </c>
      <c r="J1526" s="39"/>
    </row>
    <row r="1527" ht="18" customHeight="1" spans="1:10">
      <c r="A1527" s="46" t="s">
        <v>641</v>
      </c>
      <c r="B1527" s="47" t="s">
        <v>642</v>
      </c>
      <c r="C1527" s="48">
        <v>13761236941</v>
      </c>
      <c r="D1527" s="48" t="s">
        <v>68</v>
      </c>
      <c r="E1527" s="49" t="s">
        <v>644</v>
      </c>
      <c r="F1527" s="48" t="s">
        <v>62</v>
      </c>
      <c r="G1527" s="48" t="s">
        <v>37</v>
      </c>
      <c r="H1527" s="50">
        <v>43402</v>
      </c>
      <c r="I1527" s="50">
        <v>46203</v>
      </c>
      <c r="J1527" s="39"/>
    </row>
    <row r="1528" ht="18" customHeight="1" spans="1:10">
      <c r="A1528" s="46" t="s">
        <v>645</v>
      </c>
      <c r="B1528" s="47" t="s">
        <v>344</v>
      </c>
      <c r="C1528" s="48">
        <v>18923885285</v>
      </c>
      <c r="D1528" s="48" t="s">
        <v>68</v>
      </c>
      <c r="E1528" s="49" t="s">
        <v>647</v>
      </c>
      <c r="F1528" s="48" t="s">
        <v>36</v>
      </c>
      <c r="G1528" s="48" t="s">
        <v>37</v>
      </c>
      <c r="H1528" s="50">
        <v>44748</v>
      </c>
      <c r="I1528" s="50">
        <v>46203</v>
      </c>
      <c r="J1528" s="39"/>
    </row>
    <row r="1529" ht="18" customHeight="1" spans="1:10">
      <c r="A1529" s="46" t="s">
        <v>6493</v>
      </c>
      <c r="B1529" s="47" t="s">
        <v>6494</v>
      </c>
      <c r="C1529" s="48">
        <v>17740851337</v>
      </c>
      <c r="D1529" s="48" t="s">
        <v>68</v>
      </c>
      <c r="E1529" s="49" t="s">
        <v>6495</v>
      </c>
      <c r="F1529" s="48" t="s">
        <v>62</v>
      </c>
      <c r="G1529" s="48" t="s">
        <v>58</v>
      </c>
      <c r="H1529" s="50">
        <v>43398</v>
      </c>
      <c r="I1529" s="50">
        <v>45473</v>
      </c>
      <c r="J1529" s="39"/>
    </row>
    <row r="1530" ht="18" customHeight="1" spans="1:10">
      <c r="A1530" s="46" t="s">
        <v>6496</v>
      </c>
      <c r="B1530" s="47" t="s">
        <v>6497</v>
      </c>
      <c r="C1530" s="48">
        <v>13572140920</v>
      </c>
      <c r="D1530" s="48" t="s">
        <v>305</v>
      </c>
      <c r="E1530" s="49" t="s">
        <v>6498</v>
      </c>
      <c r="F1530" s="48" t="s">
        <v>308</v>
      </c>
      <c r="G1530" s="48" t="s">
        <v>58</v>
      </c>
      <c r="H1530" s="50">
        <v>43397</v>
      </c>
      <c r="I1530" s="50">
        <v>44012</v>
      </c>
      <c r="J1530" s="39"/>
    </row>
    <row r="1531" ht="18" customHeight="1" spans="1:10">
      <c r="A1531" s="46" t="s">
        <v>627</v>
      </c>
      <c r="B1531" s="47" t="s">
        <v>628</v>
      </c>
      <c r="C1531" s="48">
        <v>18810386241</v>
      </c>
      <c r="D1531" s="48" t="s">
        <v>68</v>
      </c>
      <c r="E1531" s="49" t="s">
        <v>630</v>
      </c>
      <c r="F1531" s="48" t="s">
        <v>48</v>
      </c>
      <c r="G1531" s="48" t="s">
        <v>37</v>
      </c>
      <c r="H1531" s="50">
        <v>43367</v>
      </c>
      <c r="I1531" s="50">
        <v>46203</v>
      </c>
      <c r="J1531" s="39"/>
    </row>
    <row r="1532" ht="18" customHeight="1" spans="1:10">
      <c r="A1532" s="46" t="s">
        <v>6499</v>
      </c>
      <c r="B1532" s="47" t="s">
        <v>6500</v>
      </c>
      <c r="C1532" s="48">
        <v>13951025663</v>
      </c>
      <c r="D1532" s="48" t="s">
        <v>44</v>
      </c>
      <c r="E1532" s="49" t="s">
        <v>6501</v>
      </c>
      <c r="F1532" s="48" t="s">
        <v>241</v>
      </c>
      <c r="G1532" s="48" t="s">
        <v>58</v>
      </c>
      <c r="H1532" s="50">
        <v>43389</v>
      </c>
      <c r="I1532" s="50">
        <v>44012</v>
      </c>
      <c r="J1532" s="39"/>
    </row>
    <row r="1533" ht="18" customHeight="1" spans="1:10">
      <c r="A1533" s="46" t="s">
        <v>638</v>
      </c>
      <c r="B1533" s="47" t="s">
        <v>639</v>
      </c>
      <c r="C1533" s="48">
        <v>18621054763</v>
      </c>
      <c r="D1533" s="48" t="s">
        <v>57</v>
      </c>
      <c r="E1533" s="49" t="s">
        <v>640</v>
      </c>
      <c r="F1533" s="48" t="s">
        <v>62</v>
      </c>
      <c r="G1533" s="48" t="s">
        <v>37</v>
      </c>
      <c r="H1533" s="50">
        <v>43385</v>
      </c>
      <c r="I1533" s="50">
        <v>46934</v>
      </c>
      <c r="J1533" s="39"/>
    </row>
    <row r="1534" ht="18" customHeight="1" spans="1:10">
      <c r="A1534" s="46" t="s">
        <v>6502</v>
      </c>
      <c r="B1534" s="47" t="s">
        <v>6503</v>
      </c>
      <c r="C1534" s="48">
        <v>17711353050</v>
      </c>
      <c r="D1534" s="48" t="s">
        <v>134</v>
      </c>
      <c r="E1534" s="49" t="s">
        <v>6504</v>
      </c>
      <c r="F1534" s="48" t="s">
        <v>241</v>
      </c>
      <c r="G1534" s="48" t="s">
        <v>58</v>
      </c>
      <c r="H1534" s="50">
        <v>43385</v>
      </c>
      <c r="I1534" s="50">
        <v>43646</v>
      </c>
      <c r="J1534" s="39"/>
    </row>
    <row r="1535" ht="18" customHeight="1" spans="1:10">
      <c r="A1535" s="46" t="s">
        <v>635</v>
      </c>
      <c r="B1535" s="47" t="s">
        <v>6505</v>
      </c>
      <c r="C1535" s="48">
        <v>18930612325</v>
      </c>
      <c r="D1535" s="48" t="s">
        <v>68</v>
      </c>
      <c r="E1535" s="49" t="s">
        <v>637</v>
      </c>
      <c r="F1535" s="48" t="s">
        <v>62</v>
      </c>
      <c r="G1535" s="48" t="s">
        <v>58</v>
      </c>
      <c r="H1535" s="50">
        <v>43385</v>
      </c>
      <c r="I1535" s="50">
        <v>46203</v>
      </c>
      <c r="J1535" s="39"/>
    </row>
    <row r="1536" ht="18" customHeight="1" spans="1:10">
      <c r="A1536" s="46" t="s">
        <v>631</v>
      </c>
      <c r="B1536" s="47" t="s">
        <v>6506</v>
      </c>
      <c r="C1536" s="48">
        <v>18964182811</v>
      </c>
      <c r="D1536" s="48" t="s">
        <v>221</v>
      </c>
      <c r="E1536" s="49" t="s">
        <v>634</v>
      </c>
      <c r="F1536" s="48" t="s">
        <v>62</v>
      </c>
      <c r="G1536" s="48" t="s">
        <v>37</v>
      </c>
      <c r="H1536" s="50">
        <v>43383</v>
      </c>
      <c r="I1536" s="50">
        <v>46934</v>
      </c>
      <c r="J1536" s="39"/>
    </row>
    <row r="1537" ht="18" customHeight="1" spans="1:10">
      <c r="A1537" s="46" t="s">
        <v>6507</v>
      </c>
      <c r="B1537" s="47" t="s">
        <v>6508</v>
      </c>
      <c r="C1537" s="48">
        <v>13501955030</v>
      </c>
      <c r="D1537" s="48" t="s">
        <v>217</v>
      </c>
      <c r="E1537" s="49" t="s">
        <v>6509</v>
      </c>
      <c r="F1537" s="48" t="s">
        <v>62</v>
      </c>
      <c r="G1537" s="48" t="s">
        <v>58</v>
      </c>
      <c r="H1537" s="50">
        <v>43373</v>
      </c>
      <c r="I1537" s="50">
        <v>44742</v>
      </c>
      <c r="J1537" s="39"/>
    </row>
    <row r="1538" ht="18" customHeight="1" spans="1:10">
      <c r="A1538" s="46" t="s">
        <v>6510</v>
      </c>
      <c r="B1538" s="47" t="s">
        <v>5535</v>
      </c>
      <c r="C1538" s="48">
        <v>15958110023</v>
      </c>
      <c r="D1538" s="48" t="s">
        <v>44</v>
      </c>
      <c r="E1538" s="49" t="s">
        <v>6511</v>
      </c>
      <c r="F1538" s="48" t="s">
        <v>42</v>
      </c>
      <c r="G1538" s="48" t="s">
        <v>58</v>
      </c>
      <c r="H1538" s="50">
        <v>43370</v>
      </c>
      <c r="I1538" s="50">
        <v>44012</v>
      </c>
      <c r="J1538" s="39"/>
    </row>
    <row r="1539" ht="18" customHeight="1" spans="1:10">
      <c r="A1539" s="46" t="s">
        <v>6512</v>
      </c>
      <c r="B1539" s="47" t="s">
        <v>6513</v>
      </c>
      <c r="C1539" s="48">
        <v>18910290789</v>
      </c>
      <c r="D1539" s="48" t="s">
        <v>1477</v>
      </c>
      <c r="E1539" s="49" t="s">
        <v>6514</v>
      </c>
      <c r="F1539" s="48" t="s">
        <v>48</v>
      </c>
      <c r="G1539" s="48" t="s">
        <v>58</v>
      </c>
      <c r="H1539" s="50">
        <v>43369</v>
      </c>
      <c r="I1539" s="50">
        <v>44012</v>
      </c>
      <c r="J1539" s="39"/>
    </row>
    <row r="1540" ht="18" customHeight="1" spans="1:10">
      <c r="A1540" s="46" t="s">
        <v>6515</v>
      </c>
      <c r="B1540" s="47" t="s">
        <v>6513</v>
      </c>
      <c r="C1540" s="48">
        <v>15210838868</v>
      </c>
      <c r="D1540" s="48" t="s">
        <v>44</v>
      </c>
      <c r="E1540" s="49" t="s">
        <v>6516</v>
      </c>
      <c r="F1540" s="48" t="s">
        <v>48</v>
      </c>
      <c r="G1540" s="48" t="s">
        <v>58</v>
      </c>
      <c r="H1540" s="50">
        <v>43369</v>
      </c>
      <c r="I1540" s="50">
        <v>45107</v>
      </c>
      <c r="J1540" s="39"/>
    </row>
    <row r="1541" ht="18" customHeight="1" spans="1:10">
      <c r="A1541" s="46" t="s">
        <v>6517</v>
      </c>
      <c r="B1541" s="47" t="s">
        <v>6443</v>
      </c>
      <c r="C1541" s="48">
        <v>13683386912</v>
      </c>
      <c r="D1541" s="48" t="s">
        <v>363</v>
      </c>
      <c r="E1541" s="49" t="s">
        <v>6518</v>
      </c>
      <c r="F1541" s="48" t="s">
        <v>48</v>
      </c>
      <c r="G1541" s="48" t="s">
        <v>58</v>
      </c>
      <c r="H1541" s="50">
        <v>43368</v>
      </c>
      <c r="I1541" s="50">
        <v>44377</v>
      </c>
      <c r="J1541" s="39"/>
    </row>
    <row r="1542" ht="18" customHeight="1" spans="1:10">
      <c r="A1542" s="46" t="s">
        <v>2589</v>
      </c>
      <c r="B1542" s="47" t="s">
        <v>4353</v>
      </c>
      <c r="C1542" s="48">
        <v>18701076898</v>
      </c>
      <c r="D1542" s="48" t="s">
        <v>68</v>
      </c>
      <c r="E1542" s="49" t="s">
        <v>2591</v>
      </c>
      <c r="F1542" s="48" t="s">
        <v>48</v>
      </c>
      <c r="G1542" s="48" t="s">
        <v>58</v>
      </c>
      <c r="H1542" s="50">
        <v>43368</v>
      </c>
      <c r="I1542" s="50">
        <v>45657</v>
      </c>
      <c r="J1542" s="39"/>
    </row>
    <row r="1543" ht="18" customHeight="1" spans="1:10">
      <c r="A1543" s="46" t="s">
        <v>6519</v>
      </c>
      <c r="B1543" s="47" t="s">
        <v>6443</v>
      </c>
      <c r="C1543" s="48">
        <v>18629326489</v>
      </c>
      <c r="D1543" s="48" t="s">
        <v>305</v>
      </c>
      <c r="E1543" s="49" t="s">
        <v>6520</v>
      </c>
      <c r="F1543" s="48" t="s">
        <v>48</v>
      </c>
      <c r="G1543" s="48" t="s">
        <v>58</v>
      </c>
      <c r="H1543" s="50">
        <v>43368</v>
      </c>
      <c r="I1543" s="50">
        <v>44012</v>
      </c>
      <c r="J1543" s="39"/>
    </row>
    <row r="1544" ht="18" customHeight="1" spans="1:10">
      <c r="A1544" s="46" t="s">
        <v>6521</v>
      </c>
      <c r="B1544" s="47" t="s">
        <v>6522</v>
      </c>
      <c r="C1544" s="48">
        <v>18330116975</v>
      </c>
      <c r="D1544" s="48" t="s">
        <v>44</v>
      </c>
      <c r="E1544" s="49" t="s">
        <v>6523</v>
      </c>
      <c r="F1544" s="48" t="s">
        <v>48</v>
      </c>
      <c r="G1544" s="48" t="s">
        <v>58</v>
      </c>
      <c r="H1544" s="50">
        <v>43368</v>
      </c>
      <c r="I1544" s="50">
        <v>44012</v>
      </c>
      <c r="J1544" s="39"/>
    </row>
    <row r="1545" ht="18" customHeight="1" spans="1:10">
      <c r="A1545" s="46" t="s">
        <v>6524</v>
      </c>
      <c r="B1545" s="47" t="s">
        <v>6525</v>
      </c>
      <c r="C1545" s="48">
        <v>18513970595</v>
      </c>
      <c r="D1545" s="48" t="s">
        <v>44</v>
      </c>
      <c r="E1545" s="49" t="s">
        <v>6526</v>
      </c>
      <c r="F1545" s="48" t="s">
        <v>48</v>
      </c>
      <c r="G1545" s="48" t="s">
        <v>58</v>
      </c>
      <c r="H1545" s="50">
        <v>43364</v>
      </c>
      <c r="I1545" s="50">
        <v>44012</v>
      </c>
      <c r="J1545" s="39"/>
    </row>
    <row r="1546" ht="18" customHeight="1" spans="1:10">
      <c r="A1546" s="46" t="s">
        <v>624</v>
      </c>
      <c r="B1546" s="47" t="s">
        <v>1408</v>
      </c>
      <c r="C1546" s="48">
        <v>13661065417</v>
      </c>
      <c r="D1546" s="48" t="s">
        <v>134</v>
      </c>
      <c r="E1546" s="49" t="s">
        <v>626</v>
      </c>
      <c r="F1546" s="48" t="s">
        <v>48</v>
      </c>
      <c r="G1546" s="48" t="s">
        <v>37</v>
      </c>
      <c r="H1546" s="50">
        <v>43361</v>
      </c>
      <c r="I1546" s="50">
        <v>46203</v>
      </c>
      <c r="J1546" s="39"/>
    </row>
    <row r="1547" ht="18" customHeight="1" spans="1:10">
      <c r="A1547" s="46" t="s">
        <v>6527</v>
      </c>
      <c r="B1547" s="47" t="s">
        <v>6528</v>
      </c>
      <c r="C1547" s="48">
        <v>13910334485</v>
      </c>
      <c r="D1547" s="48" t="s">
        <v>44</v>
      </c>
      <c r="E1547" s="49" t="s">
        <v>6529</v>
      </c>
      <c r="F1547" s="48" t="s">
        <v>48</v>
      </c>
      <c r="G1547" s="48" t="s">
        <v>58</v>
      </c>
      <c r="H1547" s="50">
        <v>43360</v>
      </c>
      <c r="I1547" s="50">
        <v>45473</v>
      </c>
      <c r="J1547" s="39"/>
    </row>
    <row r="1548" ht="18" customHeight="1" spans="1:10">
      <c r="A1548" s="46" t="s">
        <v>621</v>
      </c>
      <c r="B1548" s="47" t="s">
        <v>622</v>
      </c>
      <c r="C1548" s="48">
        <v>13817692764</v>
      </c>
      <c r="D1548" s="48" t="s">
        <v>134</v>
      </c>
      <c r="E1548" s="49" t="s">
        <v>623</v>
      </c>
      <c r="F1548" s="48" t="s">
        <v>62</v>
      </c>
      <c r="G1548" s="48" t="s">
        <v>37</v>
      </c>
      <c r="H1548" s="50">
        <v>43360</v>
      </c>
      <c r="I1548" s="50">
        <v>46203</v>
      </c>
      <c r="J1548" s="39"/>
    </row>
    <row r="1549" ht="18" customHeight="1" spans="1:10">
      <c r="A1549" s="46" t="s">
        <v>618</v>
      </c>
      <c r="B1549" s="47" t="s">
        <v>6530</v>
      </c>
      <c r="C1549" s="48">
        <v>13810642651</v>
      </c>
      <c r="D1549" s="48" t="s">
        <v>44</v>
      </c>
      <c r="E1549" s="49" t="s">
        <v>620</v>
      </c>
      <c r="F1549" s="48" t="s">
        <v>48</v>
      </c>
      <c r="G1549" s="48" t="s">
        <v>37</v>
      </c>
      <c r="H1549" s="50">
        <v>43356</v>
      </c>
      <c r="I1549" s="50">
        <v>46203</v>
      </c>
      <c r="J1549" s="39"/>
    </row>
    <row r="1550" ht="18" customHeight="1" spans="1:10">
      <c r="A1550" s="46" t="s">
        <v>6531</v>
      </c>
      <c r="B1550" s="47" t="s">
        <v>6532</v>
      </c>
      <c r="C1550" s="48">
        <v>18611502681</v>
      </c>
      <c r="D1550" s="48" t="s">
        <v>68</v>
      </c>
      <c r="E1550" s="49" t="s">
        <v>6533</v>
      </c>
      <c r="F1550" s="48" t="s">
        <v>48</v>
      </c>
      <c r="G1550" s="48" t="s">
        <v>58</v>
      </c>
      <c r="H1550" s="50">
        <v>43353</v>
      </c>
      <c r="I1550" s="50">
        <v>45473</v>
      </c>
      <c r="J1550" s="39"/>
    </row>
    <row r="1551" ht="18" customHeight="1" spans="1:10">
      <c r="A1551" s="46" t="s">
        <v>6534</v>
      </c>
      <c r="B1551" s="47" t="s">
        <v>4265</v>
      </c>
      <c r="C1551" s="48">
        <v>18611836955</v>
      </c>
      <c r="D1551" s="48" t="s">
        <v>68</v>
      </c>
      <c r="E1551" s="49" t="s">
        <v>6535</v>
      </c>
      <c r="F1551" s="48" t="s">
        <v>48</v>
      </c>
      <c r="G1551" s="48" t="s">
        <v>58</v>
      </c>
      <c r="H1551" s="50">
        <v>43355</v>
      </c>
      <c r="I1551" s="50">
        <v>45107</v>
      </c>
      <c r="J1551" s="39"/>
    </row>
    <row r="1552" ht="18" customHeight="1" spans="1:10">
      <c r="A1552" s="46" t="s">
        <v>6536</v>
      </c>
      <c r="B1552" s="47" t="s">
        <v>6537</v>
      </c>
      <c r="C1552" s="48">
        <v>18158313935</v>
      </c>
      <c r="D1552" s="48" t="s">
        <v>44</v>
      </c>
      <c r="E1552" s="49" t="s">
        <v>6538</v>
      </c>
      <c r="F1552" s="48" t="s">
        <v>42</v>
      </c>
      <c r="G1552" s="48" t="s">
        <v>58</v>
      </c>
      <c r="H1552" s="50">
        <v>43353</v>
      </c>
      <c r="I1552" s="50">
        <v>44012</v>
      </c>
      <c r="J1552" s="39"/>
    </row>
    <row r="1553" ht="18" customHeight="1" spans="1:10">
      <c r="A1553" s="46" t="s">
        <v>615</v>
      </c>
      <c r="B1553" s="47" t="s">
        <v>616</v>
      </c>
      <c r="C1553" s="48">
        <v>18601210210</v>
      </c>
      <c r="D1553" s="48" t="s">
        <v>68</v>
      </c>
      <c r="E1553" s="49" t="s">
        <v>617</v>
      </c>
      <c r="F1553" s="48" t="s">
        <v>48</v>
      </c>
      <c r="G1553" s="48" t="s">
        <v>58</v>
      </c>
      <c r="H1553" s="50">
        <v>43354</v>
      </c>
      <c r="I1553" s="50">
        <v>45838</v>
      </c>
      <c r="J1553" s="39"/>
    </row>
    <row r="1554" ht="18" customHeight="1" spans="1:10">
      <c r="A1554" s="46" t="s">
        <v>6539</v>
      </c>
      <c r="B1554" s="47" t="s">
        <v>6540</v>
      </c>
      <c r="C1554" s="48">
        <v>18611712496</v>
      </c>
      <c r="D1554" s="48" t="s">
        <v>50</v>
      </c>
      <c r="E1554" s="49" t="s">
        <v>6541</v>
      </c>
      <c r="F1554" s="48" t="s">
        <v>48</v>
      </c>
      <c r="G1554" s="48" t="s">
        <v>58</v>
      </c>
      <c r="H1554" s="50">
        <v>43612</v>
      </c>
      <c r="I1554" s="50">
        <v>44012</v>
      </c>
      <c r="J1554" s="39"/>
    </row>
    <row r="1555" ht="18" customHeight="1" spans="1:10">
      <c r="A1555" s="46" t="s">
        <v>1320</v>
      </c>
      <c r="B1555" s="47" t="s">
        <v>1321</v>
      </c>
      <c r="C1555" s="48">
        <v>18616028631</v>
      </c>
      <c r="D1555" s="48" t="s">
        <v>134</v>
      </c>
      <c r="E1555" s="49" t="s">
        <v>1322</v>
      </c>
      <c r="F1555" s="48" t="s">
        <v>62</v>
      </c>
      <c r="G1555" s="48" t="s">
        <v>37</v>
      </c>
      <c r="H1555" s="50">
        <v>44287</v>
      </c>
      <c r="I1555" s="50">
        <v>46203</v>
      </c>
      <c r="J1555" s="39"/>
    </row>
    <row r="1556" ht="18" customHeight="1" spans="1:10">
      <c r="A1556" s="46" t="s">
        <v>6542</v>
      </c>
      <c r="B1556" s="47" t="s">
        <v>6543</v>
      </c>
      <c r="C1556" s="48">
        <v>18610454026</v>
      </c>
      <c r="D1556" s="48" t="s">
        <v>134</v>
      </c>
      <c r="E1556" s="49" t="s">
        <v>6544</v>
      </c>
      <c r="F1556" s="48" t="s">
        <v>48</v>
      </c>
      <c r="G1556" s="48" t="s">
        <v>58</v>
      </c>
      <c r="H1556" s="50">
        <v>43580</v>
      </c>
      <c r="I1556" s="50">
        <v>44012</v>
      </c>
      <c r="J1556" s="39"/>
    </row>
    <row r="1557" ht="18" customHeight="1" spans="1:10">
      <c r="A1557" s="46" t="s">
        <v>6545</v>
      </c>
      <c r="B1557" s="47" t="s">
        <v>6546</v>
      </c>
      <c r="C1557" s="48">
        <v>18605880446</v>
      </c>
      <c r="D1557" s="48" t="s">
        <v>363</v>
      </c>
      <c r="E1557" s="49" t="s">
        <v>6547</v>
      </c>
      <c r="F1557" s="48" t="s">
        <v>42</v>
      </c>
      <c r="G1557" s="48" t="s">
        <v>58</v>
      </c>
      <c r="H1557" s="50">
        <v>43635</v>
      </c>
      <c r="I1557" s="50">
        <v>44742</v>
      </c>
      <c r="J1557" s="39"/>
    </row>
    <row r="1558" ht="18" customHeight="1" spans="1:10">
      <c r="A1558" s="46" t="s">
        <v>804</v>
      </c>
      <c r="B1558" s="47" t="s">
        <v>805</v>
      </c>
      <c r="C1558" s="48">
        <v>18917861203</v>
      </c>
      <c r="D1558" s="48" t="s">
        <v>68</v>
      </c>
      <c r="E1558" s="49" t="s">
        <v>807</v>
      </c>
      <c r="F1558" s="48" t="s">
        <v>62</v>
      </c>
      <c r="G1558" s="48" t="s">
        <v>37</v>
      </c>
      <c r="H1558" s="50">
        <v>43567</v>
      </c>
      <c r="I1558" s="50">
        <v>46203</v>
      </c>
      <c r="J1558" s="39"/>
    </row>
    <row r="1559" ht="18" customHeight="1" spans="1:10">
      <c r="A1559" s="46" t="s">
        <v>6548</v>
      </c>
      <c r="B1559" s="47" t="s">
        <v>6549</v>
      </c>
      <c r="C1559" s="48">
        <v>18611180096</v>
      </c>
      <c r="D1559" s="48" t="s">
        <v>134</v>
      </c>
      <c r="E1559" s="49" t="s">
        <v>6550</v>
      </c>
      <c r="F1559" s="48" t="s">
        <v>62</v>
      </c>
      <c r="G1559" s="48" t="s">
        <v>58</v>
      </c>
      <c r="H1559" s="50">
        <v>43570</v>
      </c>
      <c r="I1559" s="50">
        <v>44742</v>
      </c>
      <c r="J1559" s="39"/>
    </row>
    <row r="1560" ht="18" customHeight="1" spans="1:10">
      <c r="A1560" s="46" t="s">
        <v>6551</v>
      </c>
      <c r="B1560" s="47" t="s">
        <v>6552</v>
      </c>
      <c r="C1560" s="48">
        <v>13691367513</v>
      </c>
      <c r="D1560" s="48" t="s">
        <v>57</v>
      </c>
      <c r="E1560" s="49" t="s">
        <v>6553</v>
      </c>
      <c r="F1560" s="48" t="s">
        <v>48</v>
      </c>
      <c r="G1560" s="48" t="s">
        <v>58</v>
      </c>
      <c r="H1560" s="50">
        <v>43640</v>
      </c>
      <c r="I1560" s="50">
        <v>44012</v>
      </c>
      <c r="J1560" s="39"/>
    </row>
    <row r="1561" ht="18" customHeight="1" spans="1:10">
      <c r="A1561" s="46" t="s">
        <v>6554</v>
      </c>
      <c r="B1561" s="47" t="s">
        <v>6555</v>
      </c>
      <c r="C1561" s="48">
        <v>13510201014</v>
      </c>
      <c r="D1561" s="48" t="s">
        <v>44</v>
      </c>
      <c r="E1561" s="49" t="s">
        <v>6556</v>
      </c>
      <c r="F1561" s="48" t="s">
        <v>67</v>
      </c>
      <c r="G1561" s="48" t="s">
        <v>58</v>
      </c>
      <c r="H1561" s="50">
        <v>43570</v>
      </c>
      <c r="I1561" s="50">
        <v>44012</v>
      </c>
      <c r="J1561" s="39"/>
    </row>
    <row r="1562" ht="18" customHeight="1" spans="1:10">
      <c r="A1562" s="46" t="s">
        <v>801</v>
      </c>
      <c r="B1562" s="47" t="s">
        <v>802</v>
      </c>
      <c r="C1562" s="48">
        <v>15000847179</v>
      </c>
      <c r="D1562" s="48" t="s">
        <v>44</v>
      </c>
      <c r="E1562" s="49" t="s">
        <v>803</v>
      </c>
      <c r="F1562" s="48" t="s">
        <v>62</v>
      </c>
      <c r="G1562" s="48" t="s">
        <v>37</v>
      </c>
      <c r="H1562" s="50">
        <v>43559</v>
      </c>
      <c r="I1562" s="50">
        <v>46203</v>
      </c>
      <c r="J1562" s="39"/>
    </row>
    <row r="1563" ht="18" customHeight="1" spans="1:10">
      <c r="A1563" s="46" t="s">
        <v>6557</v>
      </c>
      <c r="B1563" s="47" t="s">
        <v>6558</v>
      </c>
      <c r="C1563" s="48">
        <v>13982209665</v>
      </c>
      <c r="D1563" s="48" t="s">
        <v>221</v>
      </c>
      <c r="E1563" s="49" t="s">
        <v>6559</v>
      </c>
      <c r="F1563" s="48" t="s">
        <v>308</v>
      </c>
      <c r="G1563" s="48" t="s">
        <v>58</v>
      </c>
      <c r="H1563" s="50">
        <v>43558</v>
      </c>
      <c r="I1563" s="50">
        <v>44012</v>
      </c>
      <c r="J1563" s="39"/>
    </row>
    <row r="1564" ht="18" customHeight="1" spans="1:10">
      <c r="A1564" s="46" t="s">
        <v>828</v>
      </c>
      <c r="B1564" s="47" t="s">
        <v>4225</v>
      </c>
      <c r="C1564" s="48">
        <v>13121721494</v>
      </c>
      <c r="D1564" s="48" t="s">
        <v>50</v>
      </c>
      <c r="E1564" s="49" t="s">
        <v>830</v>
      </c>
      <c r="F1564" s="48" t="s">
        <v>48</v>
      </c>
      <c r="G1564" s="48" t="s">
        <v>37</v>
      </c>
      <c r="H1564" s="50">
        <v>43598</v>
      </c>
      <c r="I1564" s="50">
        <v>46203</v>
      </c>
      <c r="J1564" s="39"/>
    </row>
    <row r="1565" ht="18" customHeight="1" spans="1:10">
      <c r="A1565" s="46" t="s">
        <v>2479</v>
      </c>
      <c r="B1565" s="47" t="s">
        <v>68</v>
      </c>
      <c r="C1565" s="48">
        <v>13603072592</v>
      </c>
      <c r="D1565" s="48" t="s">
        <v>68</v>
      </c>
      <c r="E1565" s="49" t="s">
        <v>2482</v>
      </c>
      <c r="F1565" s="48" t="s">
        <v>67</v>
      </c>
      <c r="G1565" s="48" t="s">
        <v>58</v>
      </c>
      <c r="H1565" s="50">
        <v>43567</v>
      </c>
      <c r="I1565" s="50">
        <v>46022</v>
      </c>
      <c r="J1565" s="39"/>
    </row>
    <row r="1566" ht="18" customHeight="1" spans="1:10">
      <c r="A1566" s="46" t="s">
        <v>6560</v>
      </c>
      <c r="B1566" s="47" t="s">
        <v>6561</v>
      </c>
      <c r="C1566" s="48">
        <v>18658103191</v>
      </c>
      <c r="D1566" s="48" t="s">
        <v>134</v>
      </c>
      <c r="E1566" s="49" t="s">
        <v>6562</v>
      </c>
      <c r="F1566" s="48" t="s">
        <v>42</v>
      </c>
      <c r="G1566" s="48" t="s">
        <v>58</v>
      </c>
      <c r="H1566" s="50">
        <v>43600</v>
      </c>
      <c r="I1566" s="50">
        <v>44742</v>
      </c>
      <c r="J1566" s="39"/>
    </row>
    <row r="1567" ht="18" customHeight="1" spans="1:10">
      <c r="A1567" s="46" t="s">
        <v>822</v>
      </c>
      <c r="B1567" s="47" t="s">
        <v>5854</v>
      </c>
      <c r="C1567" s="48">
        <v>13701065207</v>
      </c>
      <c r="D1567" s="48" t="s">
        <v>68</v>
      </c>
      <c r="E1567" s="49" t="s">
        <v>825</v>
      </c>
      <c r="F1567" s="48" t="s">
        <v>48</v>
      </c>
      <c r="G1567" s="48" t="s">
        <v>58</v>
      </c>
      <c r="H1567" s="50">
        <v>43580</v>
      </c>
      <c r="I1567" s="50">
        <v>46203</v>
      </c>
      <c r="J1567" s="39"/>
    </row>
    <row r="1568" ht="18" customHeight="1" spans="1:10">
      <c r="A1568" s="46" t="s">
        <v>2549</v>
      </c>
      <c r="B1568" s="47" t="s">
        <v>4350</v>
      </c>
      <c r="C1568" s="48">
        <v>15011093258</v>
      </c>
      <c r="D1568" s="48" t="s">
        <v>134</v>
      </c>
      <c r="E1568" s="49" t="s">
        <v>2551</v>
      </c>
      <c r="F1568" s="48" t="s">
        <v>48</v>
      </c>
      <c r="G1568" s="48" t="s">
        <v>58</v>
      </c>
      <c r="H1568" s="50">
        <v>45293</v>
      </c>
      <c r="I1568" s="50">
        <v>46203</v>
      </c>
      <c r="J1568" s="39"/>
    </row>
    <row r="1569" ht="18" customHeight="1" spans="1:10">
      <c r="A1569" s="46" t="s">
        <v>2652</v>
      </c>
      <c r="B1569" s="47" t="s">
        <v>823</v>
      </c>
      <c r="C1569" s="48">
        <v>13701014596</v>
      </c>
      <c r="D1569" s="48" t="s">
        <v>57</v>
      </c>
      <c r="E1569" s="49" t="s">
        <v>2654</v>
      </c>
      <c r="F1569" s="48" t="s">
        <v>325</v>
      </c>
      <c r="G1569" s="48" t="s">
        <v>58</v>
      </c>
      <c r="H1569" s="50">
        <v>43567</v>
      </c>
      <c r="I1569" s="50">
        <v>45716</v>
      </c>
      <c r="J1569" s="39"/>
    </row>
    <row r="1570" ht="18" customHeight="1" spans="1:10">
      <c r="A1570" s="46" t="s">
        <v>794</v>
      </c>
      <c r="B1570" s="47" t="s">
        <v>6563</v>
      </c>
      <c r="C1570" s="48">
        <v>17782117058</v>
      </c>
      <c r="D1570" s="48" t="s">
        <v>134</v>
      </c>
      <c r="E1570" s="49" t="s">
        <v>797</v>
      </c>
      <c r="F1570" s="48" t="s">
        <v>308</v>
      </c>
      <c r="G1570" s="48" t="s">
        <v>37</v>
      </c>
      <c r="H1570" s="50">
        <v>43551</v>
      </c>
      <c r="I1570" s="50">
        <v>46203</v>
      </c>
      <c r="J1570" s="39"/>
    </row>
    <row r="1571" ht="18" customHeight="1" spans="1:10">
      <c r="A1571" s="46" t="s">
        <v>1448</v>
      </c>
      <c r="B1571" s="47" t="s">
        <v>1449</v>
      </c>
      <c r="C1571" s="48">
        <v>18906913000</v>
      </c>
      <c r="D1571" s="48" t="s">
        <v>44</v>
      </c>
      <c r="E1571" s="49" t="s">
        <v>1450</v>
      </c>
      <c r="F1571" s="48" t="s">
        <v>48</v>
      </c>
      <c r="G1571" s="48" t="s">
        <v>37</v>
      </c>
      <c r="H1571" s="50">
        <v>44424</v>
      </c>
      <c r="I1571" s="50">
        <v>46203</v>
      </c>
      <c r="J1571" s="39"/>
    </row>
    <row r="1572" ht="18" customHeight="1" spans="1:10">
      <c r="A1572" s="46" t="s">
        <v>808</v>
      </c>
      <c r="B1572" s="47" t="s">
        <v>809</v>
      </c>
      <c r="C1572" s="48">
        <v>15801164963</v>
      </c>
      <c r="D1572" s="48" t="s">
        <v>68</v>
      </c>
      <c r="E1572" s="49" t="s">
        <v>811</v>
      </c>
      <c r="F1572" s="48" t="s">
        <v>48</v>
      </c>
      <c r="G1572" s="48" t="s">
        <v>37</v>
      </c>
      <c r="H1572" s="50">
        <v>43563</v>
      </c>
      <c r="I1572" s="50">
        <v>46203</v>
      </c>
      <c r="J1572" s="39"/>
    </row>
    <row r="1573" ht="18" customHeight="1" spans="1:10">
      <c r="A1573" s="46" t="s">
        <v>749</v>
      </c>
      <c r="B1573" s="47" t="s">
        <v>6564</v>
      </c>
      <c r="C1573" s="48">
        <v>15553189628</v>
      </c>
      <c r="D1573" s="48" t="s">
        <v>44</v>
      </c>
      <c r="E1573" s="49" t="s">
        <v>6565</v>
      </c>
      <c r="F1573" s="48" t="s">
        <v>36</v>
      </c>
      <c r="G1573" s="48" t="s">
        <v>58</v>
      </c>
      <c r="H1573" s="50">
        <v>43640</v>
      </c>
      <c r="I1573" s="50">
        <v>44012</v>
      </c>
      <c r="J1573" s="39"/>
    </row>
    <row r="1574" ht="18" customHeight="1" spans="1:10">
      <c r="A1574" s="46" t="s">
        <v>6566</v>
      </c>
      <c r="B1574" s="47" t="s">
        <v>6567</v>
      </c>
      <c r="C1574" s="48">
        <v>13706515126</v>
      </c>
      <c r="D1574" s="48" t="s">
        <v>44</v>
      </c>
      <c r="E1574" s="49" t="s">
        <v>6568</v>
      </c>
      <c r="F1574" s="48" t="s">
        <v>42</v>
      </c>
      <c r="G1574" s="48" t="s">
        <v>58</v>
      </c>
      <c r="H1574" s="50">
        <v>43896</v>
      </c>
      <c r="I1574" s="50">
        <v>44742</v>
      </c>
      <c r="J1574" s="39"/>
    </row>
    <row r="1575" ht="18" customHeight="1" spans="1:10">
      <c r="A1575" s="46" t="s">
        <v>6569</v>
      </c>
      <c r="B1575" s="47" t="s">
        <v>6570</v>
      </c>
      <c r="C1575" s="48">
        <v>18607198919</v>
      </c>
      <c r="D1575" s="48" t="s">
        <v>44</v>
      </c>
      <c r="E1575" s="49" t="s">
        <v>6571</v>
      </c>
      <c r="F1575" s="48" t="s">
        <v>507</v>
      </c>
      <c r="G1575" s="48" t="s">
        <v>58</v>
      </c>
      <c r="H1575" s="50">
        <v>43552</v>
      </c>
      <c r="I1575" s="50">
        <v>44012</v>
      </c>
      <c r="J1575" s="39"/>
    </row>
    <row r="1576" ht="18" customHeight="1" spans="1:10">
      <c r="A1576" s="46" t="s">
        <v>6572</v>
      </c>
      <c r="B1576" s="47" t="s">
        <v>6573</v>
      </c>
      <c r="C1576" s="48">
        <v>13554358530</v>
      </c>
      <c r="D1576" s="48" t="s">
        <v>363</v>
      </c>
      <c r="E1576" s="49" t="s">
        <v>6574</v>
      </c>
      <c r="F1576" s="48" t="s">
        <v>507</v>
      </c>
      <c r="G1576" s="48" t="s">
        <v>58</v>
      </c>
      <c r="H1576" s="50">
        <v>43544</v>
      </c>
      <c r="I1576" s="50">
        <v>44742</v>
      </c>
      <c r="J1576" s="39"/>
    </row>
    <row r="1577" ht="18" customHeight="1" spans="1:10">
      <c r="A1577" s="46" t="s">
        <v>6575</v>
      </c>
      <c r="B1577" s="47" t="s">
        <v>6576</v>
      </c>
      <c r="C1577" s="48">
        <v>13599913861</v>
      </c>
      <c r="D1577" s="48" t="s">
        <v>134</v>
      </c>
      <c r="E1577" s="49" t="s">
        <v>6577</v>
      </c>
      <c r="F1577" s="48" t="s">
        <v>518</v>
      </c>
      <c r="G1577" s="48" t="s">
        <v>58</v>
      </c>
      <c r="H1577" s="50">
        <v>43557</v>
      </c>
      <c r="I1577" s="50">
        <v>46203</v>
      </c>
      <c r="J1577" s="39"/>
    </row>
    <row r="1578" ht="18" customHeight="1" spans="1:10">
      <c r="A1578" s="46" t="s">
        <v>6578</v>
      </c>
      <c r="B1578" s="47" t="s">
        <v>6579</v>
      </c>
      <c r="C1578" s="48">
        <v>13871377190</v>
      </c>
      <c r="D1578" s="48" t="s">
        <v>2152</v>
      </c>
      <c r="E1578" s="49" t="s">
        <v>6580</v>
      </c>
      <c r="F1578" s="48" t="s">
        <v>507</v>
      </c>
      <c r="G1578" s="48" t="s">
        <v>58</v>
      </c>
      <c r="H1578" s="50">
        <v>43549</v>
      </c>
      <c r="I1578" s="50">
        <v>45107</v>
      </c>
      <c r="J1578" s="39"/>
    </row>
    <row r="1579" ht="18" customHeight="1" spans="1:10">
      <c r="A1579" s="46" t="s">
        <v>6581</v>
      </c>
      <c r="B1579" s="47" t="s">
        <v>6582</v>
      </c>
      <c r="C1579" s="48">
        <v>13515716327</v>
      </c>
      <c r="D1579" s="48" t="s">
        <v>57</v>
      </c>
      <c r="E1579" s="49" t="s">
        <v>6583</v>
      </c>
      <c r="F1579" s="48" t="s">
        <v>42</v>
      </c>
      <c r="G1579" s="48" t="s">
        <v>58</v>
      </c>
      <c r="H1579" s="50">
        <v>43599</v>
      </c>
      <c r="I1579" s="50">
        <v>44742</v>
      </c>
      <c r="J1579" s="39"/>
    </row>
    <row r="1580" ht="18" customHeight="1" spans="1:10">
      <c r="A1580" s="46" t="s">
        <v>6584</v>
      </c>
      <c r="B1580" s="47" t="s">
        <v>6585</v>
      </c>
      <c r="C1580" s="48">
        <v>13810090931</v>
      </c>
      <c r="D1580" s="48" t="s">
        <v>44</v>
      </c>
      <c r="E1580" s="49" t="s">
        <v>6586</v>
      </c>
      <c r="F1580" s="48" t="s">
        <v>308</v>
      </c>
      <c r="G1580" s="48" t="s">
        <v>58</v>
      </c>
      <c r="H1580" s="50">
        <v>43542</v>
      </c>
      <c r="I1580" s="50">
        <v>44742</v>
      </c>
      <c r="J1580" s="39"/>
    </row>
    <row r="1581" ht="18" customHeight="1" spans="1:10">
      <c r="A1581" s="46" t="s">
        <v>6587</v>
      </c>
      <c r="B1581" s="47" t="s">
        <v>6588</v>
      </c>
      <c r="C1581" s="48">
        <v>13795324130</v>
      </c>
      <c r="D1581" s="48" t="s">
        <v>68</v>
      </c>
      <c r="E1581" s="49" t="s">
        <v>6589</v>
      </c>
      <c r="F1581" s="48"/>
      <c r="G1581" s="48" t="s">
        <v>58</v>
      </c>
      <c r="H1581" s="50">
        <v>43692</v>
      </c>
      <c r="I1581" s="50">
        <v>44012</v>
      </c>
      <c r="J1581" s="39"/>
    </row>
    <row r="1582" ht="18" customHeight="1" spans="1:10">
      <c r="A1582" s="46" t="s">
        <v>1086</v>
      </c>
      <c r="B1582" s="47" t="s">
        <v>1087</v>
      </c>
      <c r="C1582" s="48">
        <v>13402171010</v>
      </c>
      <c r="D1582" s="48" t="s">
        <v>57</v>
      </c>
      <c r="E1582" s="49" t="s">
        <v>1088</v>
      </c>
      <c r="F1582" s="48" t="s">
        <v>62</v>
      </c>
      <c r="G1582" s="48" t="s">
        <v>37</v>
      </c>
      <c r="H1582" s="50">
        <v>43976</v>
      </c>
      <c r="I1582" s="50">
        <v>46203</v>
      </c>
      <c r="J1582" s="39"/>
    </row>
    <row r="1583" ht="18" customHeight="1" spans="1:10">
      <c r="A1583" s="46" t="s">
        <v>819</v>
      </c>
      <c r="B1583" s="47" t="s">
        <v>6590</v>
      </c>
      <c r="C1583" s="48">
        <v>13811380171</v>
      </c>
      <c r="D1583" s="48" t="s">
        <v>68</v>
      </c>
      <c r="E1583" s="49" t="s">
        <v>821</v>
      </c>
      <c r="F1583" s="48" t="s">
        <v>48</v>
      </c>
      <c r="G1583" s="48" t="s">
        <v>58</v>
      </c>
      <c r="H1583" s="50">
        <v>43577</v>
      </c>
      <c r="I1583" s="50">
        <v>46203</v>
      </c>
      <c r="J1583" s="39"/>
    </row>
    <row r="1584" ht="18" customHeight="1" spans="1:10">
      <c r="A1584" s="46" t="s">
        <v>955</v>
      </c>
      <c r="B1584" s="47" t="s">
        <v>6591</v>
      </c>
      <c r="C1584" s="48">
        <v>18001580917</v>
      </c>
      <c r="D1584" s="48" t="s">
        <v>44</v>
      </c>
      <c r="E1584" s="49" t="s">
        <v>6592</v>
      </c>
      <c r="F1584" s="48" t="s">
        <v>241</v>
      </c>
      <c r="G1584" s="48" t="s">
        <v>58</v>
      </c>
      <c r="H1584" s="50">
        <v>43584</v>
      </c>
      <c r="I1584" s="50">
        <v>45107</v>
      </c>
      <c r="J1584" s="39"/>
    </row>
    <row r="1585" ht="18" customHeight="1" spans="1:10">
      <c r="A1585" s="46" t="s">
        <v>6593</v>
      </c>
      <c r="B1585" s="47" t="s">
        <v>4686</v>
      </c>
      <c r="C1585" s="48">
        <v>13670280292</v>
      </c>
      <c r="D1585" s="48" t="s">
        <v>57</v>
      </c>
      <c r="E1585" s="49" t="s">
        <v>6594</v>
      </c>
      <c r="F1585" s="48" t="s">
        <v>5507</v>
      </c>
      <c r="G1585" s="48" t="s">
        <v>58</v>
      </c>
      <c r="H1585" s="50">
        <v>43535</v>
      </c>
      <c r="I1585" s="50">
        <v>44012</v>
      </c>
      <c r="J1585" s="39"/>
    </row>
    <row r="1586" ht="18" customHeight="1" spans="1:10">
      <c r="A1586" s="46" t="s">
        <v>6595</v>
      </c>
      <c r="B1586" s="47" t="s">
        <v>1070</v>
      </c>
      <c r="C1586" s="48">
        <v>18620460666</v>
      </c>
      <c r="D1586" s="48" t="s">
        <v>68</v>
      </c>
      <c r="E1586" s="49" t="s">
        <v>6596</v>
      </c>
      <c r="F1586" s="48" t="s">
        <v>36</v>
      </c>
      <c r="G1586" s="48" t="s">
        <v>58</v>
      </c>
      <c r="H1586" s="50">
        <v>43944</v>
      </c>
      <c r="I1586" s="50">
        <v>44742</v>
      </c>
      <c r="J1586" s="39"/>
    </row>
    <row r="1587" ht="18" customHeight="1" spans="1:10">
      <c r="A1587" s="46" t="s">
        <v>6597</v>
      </c>
      <c r="B1587" s="47" t="s">
        <v>6598</v>
      </c>
      <c r="C1587" s="48">
        <v>18665321914</v>
      </c>
      <c r="D1587" s="48" t="s">
        <v>2152</v>
      </c>
      <c r="E1587" s="49" t="s">
        <v>6599</v>
      </c>
      <c r="F1587" s="48" t="s">
        <v>36</v>
      </c>
      <c r="G1587" s="48" t="s">
        <v>58</v>
      </c>
      <c r="H1587" s="50">
        <v>43565</v>
      </c>
      <c r="I1587" s="50">
        <v>44012</v>
      </c>
      <c r="J1587" s="39"/>
    </row>
    <row r="1588" ht="18" customHeight="1" spans="1:10">
      <c r="A1588" s="46" t="s">
        <v>6600</v>
      </c>
      <c r="B1588" s="47" t="s">
        <v>6601</v>
      </c>
      <c r="C1588" s="48">
        <v>13882290198</v>
      </c>
      <c r="D1588" s="48" t="s">
        <v>134</v>
      </c>
      <c r="E1588" s="49" t="s">
        <v>6602</v>
      </c>
      <c r="F1588" s="48" t="s">
        <v>308</v>
      </c>
      <c r="G1588" s="48" t="s">
        <v>58</v>
      </c>
      <c r="H1588" s="50">
        <v>43552</v>
      </c>
      <c r="I1588" s="50">
        <v>44012</v>
      </c>
      <c r="J1588" s="39"/>
    </row>
    <row r="1589" ht="18" customHeight="1" spans="1:10">
      <c r="A1589" s="46" t="s">
        <v>6603</v>
      </c>
      <c r="B1589" s="47" t="s">
        <v>5492</v>
      </c>
      <c r="C1589" s="48">
        <v>13880461532</v>
      </c>
      <c r="D1589" s="48" t="s">
        <v>68</v>
      </c>
      <c r="E1589" s="49" t="s">
        <v>6604</v>
      </c>
      <c r="F1589" s="48" t="s">
        <v>308</v>
      </c>
      <c r="G1589" s="48" t="s">
        <v>58</v>
      </c>
      <c r="H1589" s="50">
        <v>43552</v>
      </c>
      <c r="I1589" s="50">
        <v>45107</v>
      </c>
      <c r="J1589" s="39"/>
    </row>
    <row r="1590" ht="18" customHeight="1" spans="1:10">
      <c r="A1590" s="46" t="s">
        <v>6605</v>
      </c>
      <c r="B1590" s="47" t="s">
        <v>6606</v>
      </c>
      <c r="C1590" s="48">
        <v>13456715949</v>
      </c>
      <c r="D1590" s="48" t="s">
        <v>44</v>
      </c>
      <c r="E1590" s="49" t="s">
        <v>6607</v>
      </c>
      <c r="F1590" s="48" t="s">
        <v>42</v>
      </c>
      <c r="G1590" s="48" t="s">
        <v>58</v>
      </c>
      <c r="H1590" s="50">
        <v>43763</v>
      </c>
      <c r="I1590" s="50">
        <v>44012</v>
      </c>
      <c r="J1590" s="39"/>
    </row>
    <row r="1591" ht="18" customHeight="1" spans="1:10">
      <c r="A1591" s="46" t="s">
        <v>1424</v>
      </c>
      <c r="B1591" s="47" t="s">
        <v>1425</v>
      </c>
      <c r="C1591" s="48">
        <v>18658822121</v>
      </c>
      <c r="D1591" s="48" t="s">
        <v>134</v>
      </c>
      <c r="E1591" s="49" t="s">
        <v>1426</v>
      </c>
      <c r="F1591" s="48" t="s">
        <v>42</v>
      </c>
      <c r="G1591" s="48" t="s">
        <v>37</v>
      </c>
      <c r="H1591" s="50">
        <v>44411</v>
      </c>
      <c r="I1591" s="50">
        <v>46203</v>
      </c>
      <c r="J1591" s="39"/>
    </row>
    <row r="1592" ht="18" customHeight="1" spans="1:10">
      <c r="A1592" s="46" t="s">
        <v>6608</v>
      </c>
      <c r="B1592" s="47" t="s">
        <v>6609</v>
      </c>
      <c r="C1592" s="48">
        <v>18602518500</v>
      </c>
      <c r="D1592" s="48" t="s">
        <v>134</v>
      </c>
      <c r="E1592" s="49" t="s">
        <v>6610</v>
      </c>
      <c r="F1592" s="48" t="s">
        <v>241</v>
      </c>
      <c r="G1592" s="48" t="s">
        <v>58</v>
      </c>
      <c r="H1592" s="50">
        <v>43557</v>
      </c>
      <c r="I1592" s="50">
        <v>44742</v>
      </c>
      <c r="J1592" s="39"/>
    </row>
    <row r="1593" ht="18" customHeight="1" spans="1:10">
      <c r="A1593" s="46" t="s">
        <v>6611</v>
      </c>
      <c r="B1593" s="47" t="s">
        <v>6612</v>
      </c>
      <c r="C1593" s="48">
        <v>18601794968</v>
      </c>
      <c r="D1593" s="48" t="s">
        <v>44</v>
      </c>
      <c r="E1593" s="49" t="s">
        <v>6613</v>
      </c>
      <c r="F1593" s="48" t="s">
        <v>62</v>
      </c>
      <c r="G1593" s="48" t="s">
        <v>58</v>
      </c>
      <c r="H1593" s="50">
        <v>43546</v>
      </c>
      <c r="I1593" s="50">
        <v>44377</v>
      </c>
      <c r="J1593" s="39"/>
    </row>
    <row r="1594" ht="18" customHeight="1" spans="1:10">
      <c r="A1594" s="46" t="s">
        <v>6614</v>
      </c>
      <c r="B1594" s="47" t="s">
        <v>6615</v>
      </c>
      <c r="C1594" s="48">
        <v>15601880165</v>
      </c>
      <c r="D1594" s="48" t="s">
        <v>134</v>
      </c>
      <c r="E1594" s="49" t="s">
        <v>6616</v>
      </c>
      <c r="F1594" s="48" t="s">
        <v>62</v>
      </c>
      <c r="G1594" s="48" t="s">
        <v>58</v>
      </c>
      <c r="H1594" s="50">
        <v>43531</v>
      </c>
      <c r="I1594" s="50">
        <v>44742</v>
      </c>
      <c r="J1594" s="39"/>
    </row>
    <row r="1595" ht="18" customHeight="1" spans="1:10">
      <c r="A1595" s="46" t="s">
        <v>6617</v>
      </c>
      <c r="B1595" s="47" t="s">
        <v>4568</v>
      </c>
      <c r="C1595" s="48">
        <v>17683277081</v>
      </c>
      <c r="D1595" s="48" t="s">
        <v>68</v>
      </c>
      <c r="E1595" s="49" t="s">
        <v>6618</v>
      </c>
      <c r="F1595" s="48" t="s">
        <v>48</v>
      </c>
      <c r="G1595" s="48" t="s">
        <v>5119</v>
      </c>
      <c r="H1595" s="50">
        <v>43903</v>
      </c>
      <c r="I1595" s="50">
        <v>44377</v>
      </c>
      <c r="J1595" s="39"/>
    </row>
    <row r="1596" ht="18" customHeight="1" spans="1:10">
      <c r="A1596" s="46" t="s">
        <v>6619</v>
      </c>
      <c r="B1596" s="47" t="s">
        <v>3784</v>
      </c>
      <c r="C1596" s="48">
        <v>18601002836</v>
      </c>
      <c r="D1596" s="48" t="s">
        <v>68</v>
      </c>
      <c r="E1596" s="49" t="s">
        <v>6620</v>
      </c>
      <c r="F1596" s="48" t="s">
        <v>48</v>
      </c>
      <c r="G1596" s="48" t="s">
        <v>58</v>
      </c>
      <c r="H1596" s="50">
        <v>43651</v>
      </c>
      <c r="I1596" s="50">
        <v>44742</v>
      </c>
      <c r="J1596" s="39"/>
    </row>
    <row r="1597" ht="18" customHeight="1" spans="1:10">
      <c r="A1597" s="46" t="s">
        <v>6621</v>
      </c>
      <c r="B1597" s="47" t="s">
        <v>6622</v>
      </c>
      <c r="C1597" s="48">
        <v>15867288513</v>
      </c>
      <c r="D1597" s="48" t="s">
        <v>1046</v>
      </c>
      <c r="E1597" s="49" t="s">
        <v>6623</v>
      </c>
      <c r="F1597" s="48" t="s">
        <v>42</v>
      </c>
      <c r="G1597" s="48" t="s">
        <v>58</v>
      </c>
      <c r="H1597" s="50">
        <v>43546</v>
      </c>
      <c r="I1597" s="50">
        <v>44742</v>
      </c>
      <c r="J1597" s="39"/>
    </row>
    <row r="1598" ht="18" customHeight="1" spans="1:10">
      <c r="A1598" s="46" t="s">
        <v>6624</v>
      </c>
      <c r="B1598" s="47" t="s">
        <v>6625</v>
      </c>
      <c r="C1598" s="48">
        <v>13568853090</v>
      </c>
      <c r="D1598" s="48" t="s">
        <v>44</v>
      </c>
      <c r="E1598" s="49" t="s">
        <v>6626</v>
      </c>
      <c r="F1598" s="48" t="s">
        <v>308</v>
      </c>
      <c r="G1598" s="48" t="s">
        <v>58</v>
      </c>
      <c r="H1598" s="50">
        <v>43549</v>
      </c>
      <c r="I1598" s="50">
        <v>44012</v>
      </c>
      <c r="J1598" s="39"/>
    </row>
    <row r="1599" ht="18" customHeight="1" spans="1:10">
      <c r="A1599" s="46" t="s">
        <v>781</v>
      </c>
      <c r="B1599" s="47" t="s">
        <v>6627</v>
      </c>
      <c r="C1599" s="48">
        <v>13951717575</v>
      </c>
      <c r="D1599" s="48" t="s">
        <v>68</v>
      </c>
      <c r="E1599" s="49" t="s">
        <v>786</v>
      </c>
      <c r="F1599" s="48" t="s">
        <v>241</v>
      </c>
      <c r="G1599" s="48" t="s">
        <v>37</v>
      </c>
      <c r="H1599" s="50">
        <v>43535</v>
      </c>
      <c r="I1599" s="50">
        <v>46203</v>
      </c>
      <c r="J1599" s="39"/>
    </row>
    <row r="1600" ht="18" customHeight="1" spans="1:10">
      <c r="A1600" s="46" t="s">
        <v>838</v>
      </c>
      <c r="B1600" s="47" t="s">
        <v>6628</v>
      </c>
      <c r="C1600" s="48">
        <v>15801915600</v>
      </c>
      <c r="D1600" s="48" t="s">
        <v>44</v>
      </c>
      <c r="E1600" s="49" t="s">
        <v>840</v>
      </c>
      <c r="F1600" s="48" t="s">
        <v>62</v>
      </c>
      <c r="G1600" s="48" t="s">
        <v>37</v>
      </c>
      <c r="H1600" s="50">
        <v>43649</v>
      </c>
      <c r="I1600" s="50">
        <v>46203</v>
      </c>
      <c r="J1600" s="39"/>
    </row>
    <row r="1601" ht="18" customHeight="1" spans="1:10">
      <c r="A1601" s="46" t="s">
        <v>6629</v>
      </c>
      <c r="B1601" s="47" t="s">
        <v>6630</v>
      </c>
      <c r="C1601" s="48">
        <v>13810362988</v>
      </c>
      <c r="D1601" s="48" t="s">
        <v>1046</v>
      </c>
      <c r="E1601" s="49" t="s">
        <v>6631</v>
      </c>
      <c r="F1601" s="48" t="s">
        <v>48</v>
      </c>
      <c r="G1601" s="48" t="s">
        <v>58</v>
      </c>
      <c r="H1601" s="50">
        <v>43657</v>
      </c>
      <c r="I1601" s="50">
        <v>44012</v>
      </c>
      <c r="J1601" s="39"/>
    </row>
    <row r="1602" ht="18" customHeight="1" spans="1:10">
      <c r="A1602" s="46" t="s">
        <v>6632</v>
      </c>
      <c r="B1602" s="47" t="s">
        <v>6633</v>
      </c>
      <c r="C1602" s="48">
        <v>13472739299</v>
      </c>
      <c r="D1602" s="48" t="s">
        <v>2152</v>
      </c>
      <c r="E1602" s="49" t="s">
        <v>6634</v>
      </c>
      <c r="F1602" s="48" t="s">
        <v>62</v>
      </c>
      <c r="G1602" s="48" t="s">
        <v>58</v>
      </c>
      <c r="H1602" s="50">
        <v>43549</v>
      </c>
      <c r="I1602" s="50">
        <v>44742</v>
      </c>
      <c r="J1602" s="39"/>
    </row>
    <row r="1603" ht="18" customHeight="1" spans="1:10">
      <c r="A1603" s="46" t="s">
        <v>6635</v>
      </c>
      <c r="B1603" s="47" t="s">
        <v>6636</v>
      </c>
      <c r="C1603" s="48">
        <v>18610952686</v>
      </c>
      <c r="D1603" s="48" t="s">
        <v>1046</v>
      </c>
      <c r="E1603" s="49" t="s">
        <v>6637</v>
      </c>
      <c r="F1603" s="48" t="s">
        <v>48</v>
      </c>
      <c r="G1603" s="48" t="s">
        <v>58</v>
      </c>
      <c r="H1603" s="50">
        <v>44278</v>
      </c>
      <c r="I1603" s="50">
        <v>45107</v>
      </c>
      <c r="J1603" s="39"/>
    </row>
    <row r="1604" ht="18" customHeight="1" spans="1:10">
      <c r="A1604" s="46" t="s">
        <v>6638</v>
      </c>
      <c r="B1604" s="47" t="s">
        <v>1178</v>
      </c>
      <c r="C1604" s="48">
        <v>15810239309</v>
      </c>
      <c r="D1604" s="48" t="s">
        <v>68</v>
      </c>
      <c r="E1604" s="49" t="s">
        <v>6639</v>
      </c>
      <c r="F1604" s="48" t="s">
        <v>67</v>
      </c>
      <c r="G1604" s="48" t="s">
        <v>58</v>
      </c>
      <c r="H1604" s="50">
        <v>43553</v>
      </c>
      <c r="I1604" s="50">
        <v>44742</v>
      </c>
      <c r="J1604" s="39"/>
    </row>
    <row r="1605" ht="18" customHeight="1" spans="1:10">
      <c r="A1605" s="46" t="s">
        <v>6640</v>
      </c>
      <c r="B1605" s="47" t="s">
        <v>6641</v>
      </c>
      <c r="C1605" s="48">
        <v>13173743601</v>
      </c>
      <c r="D1605" s="48" t="s">
        <v>68</v>
      </c>
      <c r="E1605" s="49" t="s">
        <v>6642</v>
      </c>
      <c r="F1605" s="48" t="s">
        <v>62</v>
      </c>
      <c r="G1605" s="48" t="s">
        <v>58</v>
      </c>
      <c r="H1605" s="50">
        <v>43546</v>
      </c>
      <c r="I1605" s="50">
        <v>45473</v>
      </c>
      <c r="J1605" s="39"/>
    </row>
    <row r="1606" ht="18" customHeight="1" spans="1:10">
      <c r="A1606" s="46" t="s">
        <v>6643</v>
      </c>
      <c r="B1606" s="47" t="s">
        <v>6644</v>
      </c>
      <c r="C1606" s="48">
        <v>18516584404</v>
      </c>
      <c r="D1606" s="48" t="s">
        <v>305</v>
      </c>
      <c r="E1606" s="49" t="s">
        <v>6645</v>
      </c>
      <c r="F1606" s="48" t="s">
        <v>36</v>
      </c>
      <c r="G1606" s="48" t="s">
        <v>58</v>
      </c>
      <c r="H1606" s="50">
        <v>43563</v>
      </c>
      <c r="I1606" s="50">
        <v>44742</v>
      </c>
      <c r="J1606" s="39"/>
    </row>
    <row r="1607" ht="18" customHeight="1" spans="1:10">
      <c r="A1607" s="46" t="s">
        <v>6646</v>
      </c>
      <c r="B1607" s="47" t="s">
        <v>6647</v>
      </c>
      <c r="C1607" s="48">
        <v>18610852526</v>
      </c>
      <c r="D1607" s="48" t="s">
        <v>363</v>
      </c>
      <c r="E1607" s="49" t="s">
        <v>6648</v>
      </c>
      <c r="F1607" s="48" t="s">
        <v>42</v>
      </c>
      <c r="G1607" s="48" t="s">
        <v>58</v>
      </c>
      <c r="H1607" s="50">
        <v>43523</v>
      </c>
      <c r="I1607" s="50">
        <v>44742</v>
      </c>
      <c r="J1607" s="39"/>
    </row>
    <row r="1608" ht="18" customHeight="1" spans="1:10">
      <c r="A1608" s="46" t="s">
        <v>787</v>
      </c>
      <c r="B1608" s="47" t="s">
        <v>788</v>
      </c>
      <c r="C1608" s="48">
        <v>13824419360</v>
      </c>
      <c r="D1608" s="48" t="s">
        <v>134</v>
      </c>
      <c r="E1608" s="49" t="s">
        <v>789</v>
      </c>
      <c r="F1608" s="48" t="s">
        <v>67</v>
      </c>
      <c r="G1608" s="48" t="s">
        <v>37</v>
      </c>
      <c r="H1608" s="50">
        <v>43546</v>
      </c>
      <c r="I1608" s="50">
        <v>46203</v>
      </c>
      <c r="J1608" s="39"/>
    </row>
    <row r="1609" ht="18" customHeight="1" spans="1:10">
      <c r="A1609" s="46" t="s">
        <v>812</v>
      </c>
      <c r="B1609" s="47" t="s">
        <v>6649</v>
      </c>
      <c r="C1609" s="48">
        <v>13802429435</v>
      </c>
      <c r="D1609" s="48" t="s">
        <v>363</v>
      </c>
      <c r="E1609" s="49" t="s">
        <v>814</v>
      </c>
      <c r="F1609" s="48" t="s">
        <v>67</v>
      </c>
      <c r="G1609" s="48" t="s">
        <v>37</v>
      </c>
      <c r="H1609" s="50">
        <v>43558</v>
      </c>
      <c r="I1609" s="50">
        <v>46203</v>
      </c>
      <c r="J1609" s="39"/>
    </row>
    <row r="1610" ht="18" customHeight="1" spans="1:10">
      <c r="A1610" s="46" t="s">
        <v>775</v>
      </c>
      <c r="B1610" s="47" t="s">
        <v>776</v>
      </c>
      <c r="C1610" s="48">
        <v>18616399981</v>
      </c>
      <c r="D1610" s="48" t="s">
        <v>50</v>
      </c>
      <c r="E1610" s="49" t="s">
        <v>777</v>
      </c>
      <c r="F1610" s="48" t="s">
        <v>62</v>
      </c>
      <c r="G1610" s="48" t="s">
        <v>37</v>
      </c>
      <c r="H1610" s="50">
        <v>43531</v>
      </c>
      <c r="I1610" s="50">
        <v>46203</v>
      </c>
      <c r="J1610" s="39"/>
    </row>
    <row r="1611" ht="18" customHeight="1" spans="1:10">
      <c r="A1611" s="46" t="s">
        <v>6650</v>
      </c>
      <c r="B1611" s="47" t="s">
        <v>1512</v>
      </c>
      <c r="C1611" s="48">
        <v>18511892035</v>
      </c>
      <c r="D1611" s="48" t="s">
        <v>134</v>
      </c>
      <c r="E1611" s="49" t="s">
        <v>6651</v>
      </c>
      <c r="F1611" s="48" t="s">
        <v>62</v>
      </c>
      <c r="G1611" s="48" t="s">
        <v>58</v>
      </c>
      <c r="H1611" s="50">
        <v>43544</v>
      </c>
      <c r="I1611" s="50">
        <v>44742</v>
      </c>
      <c r="J1611" s="39"/>
    </row>
    <row r="1612" ht="18" customHeight="1" spans="1:10">
      <c r="A1612" s="46" t="s">
        <v>6652</v>
      </c>
      <c r="B1612" s="47" t="s">
        <v>6273</v>
      </c>
      <c r="C1612" s="48">
        <v>18688838451</v>
      </c>
      <c r="D1612" s="48" t="s">
        <v>217</v>
      </c>
      <c r="E1612" s="49" t="s">
        <v>6653</v>
      </c>
      <c r="F1612" s="48" t="s">
        <v>36</v>
      </c>
      <c r="G1612" s="48" t="s">
        <v>58</v>
      </c>
      <c r="H1612" s="50">
        <v>43620</v>
      </c>
      <c r="I1612" s="50">
        <v>44012</v>
      </c>
      <c r="J1612" s="39"/>
    </row>
    <row r="1613" ht="18" customHeight="1" spans="1:10">
      <c r="A1613" s="46" t="s">
        <v>1982</v>
      </c>
      <c r="B1613" s="47" t="s">
        <v>6654</v>
      </c>
      <c r="C1613" s="48">
        <v>18612907936</v>
      </c>
      <c r="D1613" s="48" t="s">
        <v>68</v>
      </c>
      <c r="E1613" s="49" t="s">
        <v>1984</v>
      </c>
      <c r="F1613" s="48" t="s">
        <v>48</v>
      </c>
      <c r="G1613" s="48" t="s">
        <v>37</v>
      </c>
      <c r="H1613" s="50">
        <v>43525</v>
      </c>
      <c r="I1613" s="50">
        <v>46203</v>
      </c>
      <c r="J1613" s="39"/>
    </row>
    <row r="1614" ht="18" customHeight="1" spans="1:10">
      <c r="A1614" s="46" t="s">
        <v>778</v>
      </c>
      <c r="B1614" s="47" t="s">
        <v>4218</v>
      </c>
      <c r="C1614" s="48">
        <v>18910572067</v>
      </c>
      <c r="D1614" s="48" t="s">
        <v>44</v>
      </c>
      <c r="E1614" s="49" t="s">
        <v>780</v>
      </c>
      <c r="F1614" s="48" t="s">
        <v>48</v>
      </c>
      <c r="G1614" s="48" t="s">
        <v>37</v>
      </c>
      <c r="H1614" s="50">
        <v>43535</v>
      </c>
      <c r="I1614" s="50">
        <v>46203</v>
      </c>
      <c r="J1614" s="39"/>
    </row>
    <row r="1615" ht="18" customHeight="1" spans="1:10">
      <c r="A1615" s="46" t="s">
        <v>2643</v>
      </c>
      <c r="B1615" s="47" t="s">
        <v>2644</v>
      </c>
      <c r="C1615" s="48">
        <v>15303230302</v>
      </c>
      <c r="D1615" s="48" t="s">
        <v>57</v>
      </c>
      <c r="E1615" s="49" t="s">
        <v>2646</v>
      </c>
      <c r="F1615" s="48" t="s">
        <v>48</v>
      </c>
      <c r="G1615" s="48" t="s">
        <v>58</v>
      </c>
      <c r="H1615" s="50">
        <v>43495</v>
      </c>
      <c r="I1615" s="50">
        <v>46203</v>
      </c>
      <c r="J1615" s="39"/>
    </row>
    <row r="1616" ht="18" customHeight="1" spans="1:10">
      <c r="A1616" s="46" t="s">
        <v>6655</v>
      </c>
      <c r="B1616" s="47" t="s">
        <v>6656</v>
      </c>
      <c r="C1616" s="48">
        <v>17321212262</v>
      </c>
      <c r="D1616" s="48" t="s">
        <v>363</v>
      </c>
      <c r="E1616" s="49" t="s">
        <v>6657</v>
      </c>
      <c r="F1616" s="48" t="s">
        <v>62</v>
      </c>
      <c r="G1616" s="48" t="s">
        <v>58</v>
      </c>
      <c r="H1616" s="50">
        <v>43516</v>
      </c>
      <c r="I1616" s="50">
        <v>44012</v>
      </c>
      <c r="J1616" s="39"/>
    </row>
    <row r="1617" ht="18" customHeight="1" spans="1:10">
      <c r="A1617" s="46" t="s">
        <v>6658</v>
      </c>
      <c r="B1617" s="47" t="s">
        <v>6659</v>
      </c>
      <c r="C1617" s="48">
        <v>18602718400</v>
      </c>
      <c r="D1617" s="48" t="s">
        <v>44</v>
      </c>
      <c r="E1617" s="49" t="s">
        <v>6660</v>
      </c>
      <c r="F1617" s="48" t="s">
        <v>507</v>
      </c>
      <c r="G1617" s="48" t="s">
        <v>58</v>
      </c>
      <c r="H1617" s="50">
        <v>43490</v>
      </c>
      <c r="I1617" s="50">
        <v>44742</v>
      </c>
      <c r="J1617" s="39"/>
    </row>
    <row r="1618" ht="18" customHeight="1" spans="1:10">
      <c r="A1618" s="46" t="s">
        <v>772</v>
      </c>
      <c r="B1618" s="47" t="s">
        <v>6661</v>
      </c>
      <c r="C1618" s="48">
        <v>13585784554</v>
      </c>
      <c r="D1618" s="48" t="s">
        <v>68</v>
      </c>
      <c r="E1618" s="49" t="s">
        <v>774</v>
      </c>
      <c r="F1618" s="48" t="s">
        <v>518</v>
      </c>
      <c r="G1618" s="48" t="s">
        <v>58</v>
      </c>
      <c r="H1618" s="50">
        <v>43517</v>
      </c>
      <c r="I1618" s="50">
        <v>46203</v>
      </c>
      <c r="J1618" s="39"/>
    </row>
    <row r="1619" ht="18" customHeight="1" spans="1:10">
      <c r="A1619" s="46" t="s">
        <v>1917</v>
      </c>
      <c r="B1619" s="47" t="s">
        <v>1918</v>
      </c>
      <c r="C1619" s="48">
        <v>13818058947</v>
      </c>
      <c r="D1619" s="48" t="s">
        <v>57</v>
      </c>
      <c r="E1619" s="49" t="s">
        <v>1919</v>
      </c>
      <c r="F1619" s="48" t="s">
        <v>62</v>
      </c>
      <c r="G1619" s="48" t="s">
        <v>37</v>
      </c>
      <c r="H1619" s="50">
        <v>43529</v>
      </c>
      <c r="I1619" s="50">
        <v>46203</v>
      </c>
      <c r="J1619" s="39"/>
    </row>
    <row r="1620" ht="18" customHeight="1" spans="1:10">
      <c r="A1620" s="46" t="s">
        <v>6662</v>
      </c>
      <c r="B1620" s="47" t="s">
        <v>4686</v>
      </c>
      <c r="C1620" s="48">
        <v>18203213900</v>
      </c>
      <c r="D1620" s="48" t="s">
        <v>68</v>
      </c>
      <c r="E1620" s="49" t="s">
        <v>6663</v>
      </c>
      <c r="F1620" s="48" t="s">
        <v>48</v>
      </c>
      <c r="G1620" s="48" t="s">
        <v>58</v>
      </c>
      <c r="H1620" s="50">
        <v>43476</v>
      </c>
      <c r="I1620" s="50">
        <v>44012</v>
      </c>
      <c r="J1620" s="39"/>
    </row>
    <row r="1621" ht="18" customHeight="1" spans="1:10">
      <c r="A1621" s="46" t="s">
        <v>6664</v>
      </c>
      <c r="B1621" s="47" t="s">
        <v>6665</v>
      </c>
      <c r="C1621" s="48">
        <v>15606080625</v>
      </c>
      <c r="D1621" s="48" t="s">
        <v>134</v>
      </c>
      <c r="E1621" s="49" t="s">
        <v>6666</v>
      </c>
      <c r="F1621" s="48" t="s">
        <v>518</v>
      </c>
      <c r="G1621" s="48" t="s">
        <v>58</v>
      </c>
      <c r="H1621" s="50">
        <v>43489</v>
      </c>
      <c r="I1621" s="50">
        <v>44012</v>
      </c>
      <c r="J1621" s="39"/>
    </row>
    <row r="1622" ht="18" customHeight="1" spans="1:10">
      <c r="A1622" s="46" t="s">
        <v>6667</v>
      </c>
      <c r="B1622" s="47" t="s">
        <v>6668</v>
      </c>
      <c r="C1622" s="48">
        <v>15821999948</v>
      </c>
      <c r="D1622" s="48" t="s">
        <v>221</v>
      </c>
      <c r="E1622" s="49" t="s">
        <v>6669</v>
      </c>
      <c r="F1622" s="48" t="s">
        <v>62</v>
      </c>
      <c r="G1622" s="48" t="s">
        <v>58</v>
      </c>
      <c r="H1622" s="50">
        <v>44526</v>
      </c>
      <c r="I1622" s="50">
        <v>45107</v>
      </c>
      <c r="J1622" s="39"/>
    </row>
    <row r="1623" ht="18" customHeight="1" spans="1:10">
      <c r="A1623" s="46" t="s">
        <v>6670</v>
      </c>
      <c r="B1623" s="47" t="s">
        <v>2913</v>
      </c>
      <c r="C1623" s="48">
        <v>13202090521</v>
      </c>
      <c r="D1623" s="48" t="s">
        <v>2152</v>
      </c>
      <c r="E1623" s="49" t="s">
        <v>6671</v>
      </c>
      <c r="F1623" s="48" t="s">
        <v>67</v>
      </c>
      <c r="G1623" s="48" t="s">
        <v>58</v>
      </c>
      <c r="H1623" s="50">
        <v>43545</v>
      </c>
      <c r="I1623" s="50">
        <v>44377</v>
      </c>
      <c r="J1623" s="39"/>
    </row>
    <row r="1624" ht="18" customHeight="1" spans="1:10">
      <c r="A1624" s="46" t="s">
        <v>6672</v>
      </c>
      <c r="B1624" s="47" t="s">
        <v>2913</v>
      </c>
      <c r="C1624" s="48">
        <v>18501161481</v>
      </c>
      <c r="D1624" s="48" t="s">
        <v>50</v>
      </c>
      <c r="E1624" s="49" t="s">
        <v>6673</v>
      </c>
      <c r="F1624" s="48"/>
      <c r="G1624" s="48" t="s">
        <v>58</v>
      </c>
      <c r="H1624" s="50">
        <v>43472</v>
      </c>
      <c r="I1624" s="50">
        <v>44012</v>
      </c>
      <c r="J1624" s="39"/>
    </row>
    <row r="1625" ht="18" customHeight="1" spans="1:10">
      <c r="A1625" s="46" t="s">
        <v>6674</v>
      </c>
      <c r="B1625" s="47" t="s">
        <v>979</v>
      </c>
      <c r="C1625" s="48">
        <v>18603063113</v>
      </c>
      <c r="D1625" s="48" t="s">
        <v>44</v>
      </c>
      <c r="E1625" s="49" t="s">
        <v>6675</v>
      </c>
      <c r="F1625" s="48" t="s">
        <v>308</v>
      </c>
      <c r="G1625" s="48" t="s">
        <v>58</v>
      </c>
      <c r="H1625" s="50">
        <v>43473</v>
      </c>
      <c r="I1625" s="50">
        <v>45107</v>
      </c>
      <c r="J1625" s="39"/>
    </row>
    <row r="1626" ht="18" customHeight="1" spans="1:10">
      <c r="A1626" s="46" t="s">
        <v>6676</v>
      </c>
      <c r="B1626" s="47" t="s">
        <v>4568</v>
      </c>
      <c r="C1626" s="48">
        <v>13683716509</v>
      </c>
      <c r="D1626" s="48" t="s">
        <v>68</v>
      </c>
      <c r="E1626" s="49" t="s">
        <v>6677</v>
      </c>
      <c r="F1626" s="48" t="s">
        <v>48</v>
      </c>
      <c r="G1626" s="48" t="s">
        <v>58</v>
      </c>
      <c r="H1626" s="50">
        <v>43475</v>
      </c>
      <c r="I1626" s="50">
        <v>47299</v>
      </c>
      <c r="J1626" s="39"/>
    </row>
    <row r="1627" ht="18" customHeight="1" spans="1:10">
      <c r="A1627" s="46" t="s">
        <v>6678</v>
      </c>
      <c r="B1627" s="47" t="s">
        <v>6679</v>
      </c>
      <c r="C1627" s="48">
        <v>13770320275</v>
      </c>
      <c r="D1627" s="48" t="s">
        <v>134</v>
      </c>
      <c r="E1627" s="49" t="s">
        <v>6680</v>
      </c>
      <c r="F1627" s="48" t="s">
        <v>241</v>
      </c>
      <c r="G1627" s="48" t="s">
        <v>58</v>
      </c>
      <c r="H1627" s="50">
        <v>43479</v>
      </c>
      <c r="I1627" s="50">
        <v>45107</v>
      </c>
      <c r="J1627" s="39"/>
    </row>
    <row r="1628" ht="18" customHeight="1" spans="1:10">
      <c r="A1628" s="46" t="s">
        <v>6681</v>
      </c>
      <c r="B1628" s="47" t="s">
        <v>6682</v>
      </c>
      <c r="C1628" s="48">
        <v>18150087081</v>
      </c>
      <c r="D1628" s="48" t="s">
        <v>1477</v>
      </c>
      <c r="E1628" s="49" t="s">
        <v>6683</v>
      </c>
      <c r="F1628" s="48" t="s">
        <v>518</v>
      </c>
      <c r="G1628" s="48" t="s">
        <v>58</v>
      </c>
      <c r="H1628" s="50">
        <v>43490</v>
      </c>
      <c r="I1628" s="50">
        <v>44012</v>
      </c>
      <c r="J1628" s="39"/>
    </row>
    <row r="1629" ht="18" customHeight="1" spans="1:10">
      <c r="A1629" s="46" t="s">
        <v>6684</v>
      </c>
      <c r="B1629" s="47" t="s">
        <v>6685</v>
      </c>
      <c r="C1629" s="48">
        <v>13609075005</v>
      </c>
      <c r="D1629" s="48" t="s">
        <v>44</v>
      </c>
      <c r="E1629" s="49" t="s">
        <v>6686</v>
      </c>
      <c r="F1629" s="48"/>
      <c r="G1629" s="48" t="s">
        <v>58</v>
      </c>
      <c r="H1629" s="50">
        <v>43494</v>
      </c>
      <c r="I1629" s="50">
        <v>43646</v>
      </c>
      <c r="J1629" s="39"/>
    </row>
    <row r="1630" ht="18" customHeight="1" spans="1:10">
      <c r="A1630" s="46" t="s">
        <v>6687</v>
      </c>
      <c r="B1630" s="47" t="s">
        <v>6113</v>
      </c>
      <c r="C1630" s="48">
        <v>15980817835</v>
      </c>
      <c r="D1630" s="48" t="s">
        <v>68</v>
      </c>
      <c r="E1630" s="49" t="s">
        <v>6688</v>
      </c>
      <c r="F1630" s="48" t="s">
        <v>518</v>
      </c>
      <c r="G1630" s="48" t="s">
        <v>58</v>
      </c>
      <c r="H1630" s="50">
        <v>43480</v>
      </c>
      <c r="I1630" s="50">
        <v>44012</v>
      </c>
      <c r="J1630" s="39"/>
    </row>
    <row r="1631" ht="18" customHeight="1" spans="1:10">
      <c r="A1631" s="46" t="s">
        <v>715</v>
      </c>
      <c r="B1631" s="47" t="s">
        <v>6689</v>
      </c>
      <c r="C1631" s="48">
        <v>13918960103</v>
      </c>
      <c r="D1631" s="48" t="s">
        <v>68</v>
      </c>
      <c r="E1631" s="49" t="s">
        <v>718</v>
      </c>
      <c r="F1631" s="48" t="s">
        <v>518</v>
      </c>
      <c r="G1631" s="48" t="s">
        <v>37</v>
      </c>
      <c r="H1631" s="50">
        <v>43461</v>
      </c>
      <c r="I1631" s="50">
        <v>46203</v>
      </c>
      <c r="J1631" s="39"/>
    </row>
    <row r="1632" ht="18" customHeight="1" spans="1:10">
      <c r="A1632" s="46" t="s">
        <v>6690</v>
      </c>
      <c r="B1632" s="47" t="s">
        <v>6691</v>
      </c>
      <c r="C1632" s="48">
        <v>17705189133</v>
      </c>
      <c r="D1632" s="48" t="s">
        <v>134</v>
      </c>
      <c r="E1632" s="49" t="s">
        <v>6692</v>
      </c>
      <c r="F1632" s="48" t="s">
        <v>241</v>
      </c>
      <c r="G1632" s="48" t="s">
        <v>58</v>
      </c>
      <c r="H1632" s="50">
        <v>44462</v>
      </c>
      <c r="I1632" s="50">
        <v>45107</v>
      </c>
      <c r="J1632" s="39"/>
    </row>
    <row r="1633" ht="18" customHeight="1" spans="1:10">
      <c r="A1633" s="46" t="s">
        <v>6693</v>
      </c>
      <c r="B1633" s="47" t="s">
        <v>792</v>
      </c>
      <c r="C1633" s="48">
        <v>18150166075</v>
      </c>
      <c r="D1633" s="48" t="s">
        <v>2152</v>
      </c>
      <c r="E1633" s="49" t="s">
        <v>6694</v>
      </c>
      <c r="F1633" s="48" t="s">
        <v>518</v>
      </c>
      <c r="G1633" s="48" t="s">
        <v>58</v>
      </c>
      <c r="H1633" s="50">
        <v>43564</v>
      </c>
      <c r="I1633" s="50">
        <v>45107</v>
      </c>
      <c r="J1633" s="39"/>
    </row>
    <row r="1634" ht="18" customHeight="1" spans="1:10">
      <c r="A1634" s="46" t="s">
        <v>728</v>
      </c>
      <c r="B1634" s="47" t="s">
        <v>729</v>
      </c>
      <c r="C1634" s="48">
        <v>13433921380</v>
      </c>
      <c r="D1634" s="48" t="s">
        <v>68</v>
      </c>
      <c r="E1634" s="49" t="s">
        <v>731</v>
      </c>
      <c r="F1634" s="48" t="s">
        <v>518</v>
      </c>
      <c r="G1634" s="48" t="s">
        <v>37</v>
      </c>
      <c r="H1634" s="50">
        <v>43472</v>
      </c>
      <c r="I1634" s="50">
        <v>46203</v>
      </c>
      <c r="J1634" s="39"/>
    </row>
    <row r="1635" ht="18" customHeight="1" spans="1:10">
      <c r="A1635" s="46" t="s">
        <v>6695</v>
      </c>
      <c r="B1635" s="47" t="s">
        <v>6696</v>
      </c>
      <c r="C1635" s="48">
        <v>13023988742</v>
      </c>
      <c r="D1635" s="48" t="s">
        <v>57</v>
      </c>
      <c r="E1635" s="49" t="s">
        <v>6697</v>
      </c>
      <c r="F1635" s="48" t="s">
        <v>518</v>
      </c>
      <c r="G1635" s="48" t="s">
        <v>58</v>
      </c>
      <c r="H1635" s="50">
        <v>43462</v>
      </c>
      <c r="I1635" s="50">
        <v>44377</v>
      </c>
      <c r="J1635" s="39"/>
    </row>
    <row r="1636" ht="18" customHeight="1" spans="1:10">
      <c r="A1636" s="46" t="s">
        <v>6698</v>
      </c>
      <c r="B1636" s="47" t="s">
        <v>6699</v>
      </c>
      <c r="C1636" s="48">
        <v>13074888690</v>
      </c>
      <c r="D1636" s="48" t="s">
        <v>50</v>
      </c>
      <c r="E1636" s="49" t="s">
        <v>6700</v>
      </c>
      <c r="F1636" s="48" t="s">
        <v>518</v>
      </c>
      <c r="G1636" s="48" t="s">
        <v>58</v>
      </c>
      <c r="H1636" s="50">
        <v>43461</v>
      </c>
      <c r="I1636" s="50">
        <v>44742</v>
      </c>
      <c r="J1636" s="39"/>
    </row>
    <row r="1637" ht="18" customHeight="1" spans="1:10">
      <c r="A1637" s="46" t="s">
        <v>6701</v>
      </c>
      <c r="B1637" s="47" t="s">
        <v>6702</v>
      </c>
      <c r="C1637" s="48">
        <v>15026767055</v>
      </c>
      <c r="D1637" s="48" t="s">
        <v>2152</v>
      </c>
      <c r="E1637" s="49" t="s">
        <v>6703</v>
      </c>
      <c r="F1637" s="48" t="s">
        <v>518</v>
      </c>
      <c r="G1637" s="48" t="s">
        <v>58</v>
      </c>
      <c r="H1637" s="50">
        <v>43536</v>
      </c>
      <c r="I1637" s="50">
        <v>44012</v>
      </c>
      <c r="J1637" s="39"/>
    </row>
    <row r="1638" ht="18" customHeight="1" spans="1:10">
      <c r="A1638" s="46" t="s">
        <v>790</v>
      </c>
      <c r="B1638" s="47" t="s">
        <v>792</v>
      </c>
      <c r="C1638" s="48">
        <v>18859213999</v>
      </c>
      <c r="D1638" s="48" t="s">
        <v>134</v>
      </c>
      <c r="E1638" s="49" t="s">
        <v>6704</v>
      </c>
      <c r="F1638" s="48" t="s">
        <v>518</v>
      </c>
      <c r="G1638" s="48" t="s">
        <v>58</v>
      </c>
      <c r="H1638" s="50">
        <v>43552</v>
      </c>
      <c r="I1638" s="50">
        <v>45838</v>
      </c>
      <c r="J1638" s="39"/>
    </row>
    <row r="1639" ht="18" customHeight="1" spans="1:10">
      <c r="A1639" s="46" t="s">
        <v>6705</v>
      </c>
      <c r="B1639" s="47" t="s">
        <v>6682</v>
      </c>
      <c r="C1639" s="48">
        <v>13338366960</v>
      </c>
      <c r="D1639" s="48" t="s">
        <v>134</v>
      </c>
      <c r="E1639" s="49" t="s">
        <v>6706</v>
      </c>
      <c r="F1639" s="48" t="s">
        <v>518</v>
      </c>
      <c r="G1639" s="48" t="s">
        <v>58</v>
      </c>
      <c r="H1639" s="50">
        <v>43462</v>
      </c>
      <c r="I1639" s="50">
        <v>44377</v>
      </c>
      <c r="J1639" s="39"/>
    </row>
    <row r="1640" ht="18" customHeight="1" spans="1:10">
      <c r="A1640" s="46" t="s">
        <v>6707</v>
      </c>
      <c r="B1640" s="47" t="s">
        <v>6708</v>
      </c>
      <c r="C1640" s="48">
        <v>13606056485</v>
      </c>
      <c r="D1640" s="48" t="s">
        <v>68</v>
      </c>
      <c r="E1640" s="49" t="s">
        <v>6709</v>
      </c>
      <c r="F1640" s="48" t="s">
        <v>518</v>
      </c>
      <c r="G1640" s="48" t="s">
        <v>58</v>
      </c>
      <c r="H1640" s="50">
        <v>43462</v>
      </c>
      <c r="I1640" s="50">
        <v>45107</v>
      </c>
      <c r="J1640" s="39"/>
    </row>
    <row r="1641" ht="18" customHeight="1" spans="1:10">
      <c r="A1641" s="46" t="s">
        <v>6710</v>
      </c>
      <c r="B1641" s="47" t="s">
        <v>6711</v>
      </c>
      <c r="C1641" s="48">
        <v>15810086515</v>
      </c>
      <c r="D1641" s="48" t="s">
        <v>134</v>
      </c>
      <c r="E1641" s="49" t="s">
        <v>6712</v>
      </c>
      <c r="F1641" s="48" t="s">
        <v>48</v>
      </c>
      <c r="G1641" s="48" t="s">
        <v>58</v>
      </c>
      <c r="H1641" s="50">
        <v>43468</v>
      </c>
      <c r="I1641" s="50">
        <v>43646</v>
      </c>
      <c r="J1641" s="39"/>
    </row>
    <row r="1642" ht="18" customHeight="1" spans="1:10">
      <c r="A1642" s="46" t="s">
        <v>6713</v>
      </c>
      <c r="B1642" s="47" t="s">
        <v>6714</v>
      </c>
      <c r="C1642" s="48">
        <v>18638291677</v>
      </c>
      <c r="D1642" s="48" t="s">
        <v>44</v>
      </c>
      <c r="E1642" s="49" t="s">
        <v>6715</v>
      </c>
      <c r="F1642" s="48" t="s">
        <v>507</v>
      </c>
      <c r="G1642" s="48" t="s">
        <v>58</v>
      </c>
      <c r="H1642" s="50">
        <v>43544</v>
      </c>
      <c r="I1642" s="50">
        <v>44012</v>
      </c>
      <c r="J1642" s="39"/>
    </row>
    <row r="1643" ht="18" customHeight="1" spans="1:10">
      <c r="A1643" s="46" t="s">
        <v>1149</v>
      </c>
      <c r="B1643" s="47" t="s">
        <v>6716</v>
      </c>
      <c r="C1643" s="48">
        <v>13760426052</v>
      </c>
      <c r="D1643" s="48" t="s">
        <v>134</v>
      </c>
      <c r="E1643" s="49" t="s">
        <v>1151</v>
      </c>
      <c r="F1643" s="48" t="s">
        <v>36</v>
      </c>
      <c r="G1643" s="48" t="s">
        <v>37</v>
      </c>
      <c r="H1643" s="50">
        <v>43489</v>
      </c>
      <c r="I1643" s="50">
        <v>46203</v>
      </c>
      <c r="J1643" s="39"/>
    </row>
    <row r="1644" ht="18" customHeight="1" spans="1:10">
      <c r="A1644" s="46" t="s">
        <v>745</v>
      </c>
      <c r="B1644" s="47" t="s">
        <v>746</v>
      </c>
      <c r="C1644" s="48">
        <v>18616288634</v>
      </c>
      <c r="D1644" s="48" t="s">
        <v>68</v>
      </c>
      <c r="E1644" s="49" t="s">
        <v>748</v>
      </c>
      <c r="F1644" s="48" t="s">
        <v>62</v>
      </c>
      <c r="G1644" s="48" t="s">
        <v>37</v>
      </c>
      <c r="H1644" s="50">
        <v>43480</v>
      </c>
      <c r="I1644" s="50">
        <v>46203</v>
      </c>
      <c r="J1644" s="39"/>
    </row>
    <row r="1645" ht="18" customHeight="1" spans="1:10">
      <c r="A1645" s="46" t="s">
        <v>6717</v>
      </c>
      <c r="B1645" s="47" t="s">
        <v>4568</v>
      </c>
      <c r="C1645" s="48">
        <v>18801041421</v>
      </c>
      <c r="D1645" s="48" t="s">
        <v>217</v>
      </c>
      <c r="E1645" s="49" t="s">
        <v>6718</v>
      </c>
      <c r="F1645" s="48" t="s">
        <v>48</v>
      </c>
      <c r="G1645" s="48" t="s">
        <v>58</v>
      </c>
      <c r="H1645" s="50">
        <v>43479</v>
      </c>
      <c r="I1645" s="50">
        <v>45107</v>
      </c>
      <c r="J1645" s="39"/>
    </row>
    <row r="1646" ht="18" customHeight="1" spans="1:10">
      <c r="A1646" s="46" t="s">
        <v>6719</v>
      </c>
      <c r="B1646" s="47" t="s">
        <v>4686</v>
      </c>
      <c r="C1646" s="48">
        <v>17319216516</v>
      </c>
      <c r="D1646" s="48" t="s">
        <v>68</v>
      </c>
      <c r="E1646" s="49" t="s">
        <v>6720</v>
      </c>
      <c r="F1646" s="48" t="s">
        <v>48</v>
      </c>
      <c r="G1646" s="48" t="s">
        <v>58</v>
      </c>
      <c r="H1646" s="50">
        <v>43524</v>
      </c>
      <c r="I1646" s="50">
        <v>44377</v>
      </c>
      <c r="J1646" s="39"/>
    </row>
    <row r="1647" ht="18" customHeight="1" spans="1:10">
      <c r="A1647" s="46" t="s">
        <v>6721</v>
      </c>
      <c r="B1647" s="47" t="s">
        <v>4568</v>
      </c>
      <c r="C1647" s="48">
        <v>18684027527</v>
      </c>
      <c r="D1647" s="48" t="s">
        <v>68</v>
      </c>
      <c r="E1647" s="49" t="s">
        <v>6722</v>
      </c>
      <c r="F1647" s="48" t="s">
        <v>308</v>
      </c>
      <c r="G1647" s="48" t="s">
        <v>58</v>
      </c>
      <c r="H1647" s="50">
        <v>43545</v>
      </c>
      <c r="I1647" s="50">
        <v>44742</v>
      </c>
      <c r="J1647" s="39"/>
    </row>
    <row r="1648" ht="18" customHeight="1" spans="1:10">
      <c r="A1648" s="46" t="s">
        <v>6723</v>
      </c>
      <c r="B1648" s="47" t="s">
        <v>6724</v>
      </c>
      <c r="C1648" s="48">
        <v>13918852515</v>
      </c>
      <c r="D1648" s="48" t="s">
        <v>363</v>
      </c>
      <c r="E1648" s="49" t="s">
        <v>6725</v>
      </c>
      <c r="F1648" s="48" t="s">
        <v>62</v>
      </c>
      <c r="G1648" s="48" t="s">
        <v>58</v>
      </c>
      <c r="H1648" s="50">
        <v>43461</v>
      </c>
      <c r="I1648" s="50">
        <v>44012</v>
      </c>
      <c r="J1648" s="39"/>
    </row>
    <row r="1649" ht="18" customHeight="1" spans="1:10">
      <c r="A1649" s="46" t="s">
        <v>760</v>
      </c>
      <c r="B1649" s="47" t="s">
        <v>761</v>
      </c>
      <c r="C1649" s="48">
        <v>13560350832</v>
      </c>
      <c r="D1649" s="48" t="s">
        <v>44</v>
      </c>
      <c r="E1649" s="49" t="s">
        <v>762</v>
      </c>
      <c r="F1649" s="48" t="s">
        <v>67</v>
      </c>
      <c r="G1649" s="48" t="s">
        <v>58</v>
      </c>
      <c r="H1649" s="50">
        <v>43489</v>
      </c>
      <c r="I1649" s="50">
        <v>46022</v>
      </c>
      <c r="J1649" s="39"/>
    </row>
    <row r="1650" ht="18" customHeight="1" spans="1:10">
      <c r="A1650" s="46" t="s">
        <v>1576</v>
      </c>
      <c r="B1650" s="47" t="s">
        <v>1577</v>
      </c>
      <c r="C1650" s="48">
        <v>13242815002</v>
      </c>
      <c r="D1650" s="48" t="s">
        <v>57</v>
      </c>
      <c r="E1650" s="49" t="s">
        <v>1578</v>
      </c>
      <c r="F1650" s="48" t="s">
        <v>67</v>
      </c>
      <c r="G1650" s="48" t="s">
        <v>37</v>
      </c>
      <c r="H1650" s="50">
        <v>43434</v>
      </c>
      <c r="I1650" s="50">
        <v>46203</v>
      </c>
      <c r="J1650" s="39"/>
    </row>
    <row r="1651" ht="18" customHeight="1" spans="1:10">
      <c r="A1651" s="46" t="s">
        <v>6726</v>
      </c>
      <c r="B1651" s="47" t="s">
        <v>6727</v>
      </c>
      <c r="C1651" s="48">
        <v>18651150900</v>
      </c>
      <c r="D1651" s="48" t="s">
        <v>44</v>
      </c>
      <c r="E1651" s="49" t="s">
        <v>6728</v>
      </c>
      <c r="F1651" s="48" t="s">
        <v>62</v>
      </c>
      <c r="G1651" s="48" t="s">
        <v>58</v>
      </c>
      <c r="H1651" s="50">
        <v>43486</v>
      </c>
      <c r="I1651" s="50">
        <v>44012</v>
      </c>
      <c r="J1651" s="39"/>
    </row>
    <row r="1652" ht="18" customHeight="1" spans="1:10">
      <c r="A1652" s="46" t="s">
        <v>6729</v>
      </c>
      <c r="B1652" s="47" t="s">
        <v>6730</v>
      </c>
      <c r="C1652" s="48">
        <v>18515283209</v>
      </c>
      <c r="D1652" s="48" t="s">
        <v>1046</v>
      </c>
      <c r="E1652" s="49" t="s">
        <v>6731</v>
      </c>
      <c r="F1652" s="48" t="s">
        <v>48</v>
      </c>
      <c r="G1652" s="48" t="s">
        <v>58</v>
      </c>
      <c r="H1652" s="50">
        <v>43463</v>
      </c>
      <c r="I1652" s="50">
        <v>43646</v>
      </c>
      <c r="J1652" s="39"/>
    </row>
    <row r="1653" ht="18" customHeight="1" spans="1:10">
      <c r="A1653" s="46" t="s">
        <v>6732</v>
      </c>
      <c r="B1653" s="47" t="s">
        <v>6733</v>
      </c>
      <c r="C1653" s="48">
        <v>13601465837</v>
      </c>
      <c r="D1653" s="48" t="s">
        <v>44</v>
      </c>
      <c r="E1653" s="49" t="s">
        <v>6734</v>
      </c>
      <c r="F1653" s="48" t="s">
        <v>241</v>
      </c>
      <c r="G1653" s="48" t="s">
        <v>58</v>
      </c>
      <c r="H1653" s="50">
        <v>43448</v>
      </c>
      <c r="I1653" s="50">
        <v>44742</v>
      </c>
      <c r="J1653" s="39"/>
    </row>
    <row r="1654" ht="18" customHeight="1" spans="1:10">
      <c r="A1654" s="46" t="s">
        <v>696</v>
      </c>
      <c r="B1654" s="47" t="s">
        <v>697</v>
      </c>
      <c r="C1654" s="48">
        <v>13331828600</v>
      </c>
      <c r="D1654" s="48" t="s">
        <v>363</v>
      </c>
      <c r="E1654" s="49" t="s">
        <v>699</v>
      </c>
      <c r="F1654" s="48" t="s">
        <v>62</v>
      </c>
      <c r="G1654" s="48" t="s">
        <v>37</v>
      </c>
      <c r="H1654" s="50">
        <v>43442</v>
      </c>
      <c r="I1654" s="50">
        <v>46203</v>
      </c>
      <c r="J1654" s="39"/>
    </row>
    <row r="1655" ht="18" customHeight="1" spans="1:10">
      <c r="A1655" s="46" t="s">
        <v>6735</v>
      </c>
      <c r="B1655" s="47" t="s">
        <v>4228</v>
      </c>
      <c r="C1655" s="48">
        <v>18612238161</v>
      </c>
      <c r="D1655" s="48" t="s">
        <v>1046</v>
      </c>
      <c r="E1655" s="49" t="s">
        <v>6736</v>
      </c>
      <c r="F1655" s="48" t="s">
        <v>48</v>
      </c>
      <c r="G1655" s="48" t="s">
        <v>58</v>
      </c>
      <c r="H1655" s="50">
        <v>43448</v>
      </c>
      <c r="I1655" s="50">
        <v>43646</v>
      </c>
      <c r="J1655" s="39"/>
    </row>
    <row r="1656" ht="18" customHeight="1" spans="1:10">
      <c r="A1656" s="46" t="s">
        <v>6737</v>
      </c>
      <c r="B1656" s="47">
        <v>1</v>
      </c>
      <c r="C1656" s="48">
        <v>18859209251</v>
      </c>
      <c r="D1656" s="48" t="s">
        <v>44</v>
      </c>
      <c r="E1656" s="49" t="s">
        <v>6738</v>
      </c>
      <c r="F1656" s="48" t="s">
        <v>5507</v>
      </c>
      <c r="G1656" s="48" t="s">
        <v>58</v>
      </c>
      <c r="H1656" s="50">
        <v>43633</v>
      </c>
      <c r="I1656" s="50">
        <v>44406</v>
      </c>
      <c r="J1656" s="39"/>
    </row>
    <row r="1657" ht="18" customHeight="1" spans="1:10">
      <c r="A1657" s="46" t="s">
        <v>6739</v>
      </c>
      <c r="B1657" s="47" t="s">
        <v>6740</v>
      </c>
      <c r="C1657" s="48">
        <v>13087547572</v>
      </c>
      <c r="D1657" s="48" t="s">
        <v>44</v>
      </c>
      <c r="E1657" s="49" t="s">
        <v>6741</v>
      </c>
      <c r="F1657" s="48" t="s">
        <v>48</v>
      </c>
      <c r="G1657" s="48" t="s">
        <v>58</v>
      </c>
      <c r="H1657" s="50">
        <v>43474</v>
      </c>
      <c r="I1657" s="50">
        <v>44408</v>
      </c>
      <c r="J1657" s="39"/>
    </row>
    <row r="1658" ht="18" customHeight="1" spans="1:10">
      <c r="A1658" s="46" t="s">
        <v>6742</v>
      </c>
      <c r="B1658" s="47" t="s">
        <v>751</v>
      </c>
      <c r="C1658" s="48">
        <v>18810333312</v>
      </c>
      <c r="D1658" s="48" t="s">
        <v>44</v>
      </c>
      <c r="E1658" s="49" t="s">
        <v>6743</v>
      </c>
      <c r="F1658" s="48" t="s">
        <v>36</v>
      </c>
      <c r="G1658" s="48" t="s">
        <v>58</v>
      </c>
      <c r="H1658" s="50">
        <v>43524</v>
      </c>
      <c r="I1658" s="50">
        <v>45838</v>
      </c>
      <c r="J1658" s="39"/>
    </row>
    <row r="1659" ht="18" customHeight="1" spans="1:10">
      <c r="A1659" s="46" t="s">
        <v>1921</v>
      </c>
      <c r="B1659" s="47" t="s">
        <v>4686</v>
      </c>
      <c r="C1659" s="48">
        <v>15810539629</v>
      </c>
      <c r="D1659" s="48" t="s">
        <v>217</v>
      </c>
      <c r="E1659" s="49" t="s">
        <v>3942</v>
      </c>
      <c r="F1659" s="48" t="s">
        <v>48</v>
      </c>
      <c r="G1659" s="48" t="s">
        <v>58</v>
      </c>
      <c r="H1659" s="50">
        <v>43475</v>
      </c>
      <c r="I1659" s="50">
        <v>45838</v>
      </c>
      <c r="J1659" s="39"/>
    </row>
    <row r="1660" ht="18" customHeight="1" spans="1:10">
      <c r="A1660" s="46" t="s">
        <v>611</v>
      </c>
      <c r="B1660" s="47" t="s">
        <v>612</v>
      </c>
      <c r="C1660" s="48">
        <v>13560039802</v>
      </c>
      <c r="D1660" s="48" t="s">
        <v>68</v>
      </c>
      <c r="E1660" s="49" t="s">
        <v>614</v>
      </c>
      <c r="F1660" s="48" t="s">
        <v>67</v>
      </c>
      <c r="G1660" s="48" t="s">
        <v>37</v>
      </c>
      <c r="H1660" s="50">
        <v>43354</v>
      </c>
      <c r="I1660" s="50">
        <v>46203</v>
      </c>
      <c r="J1660" s="39"/>
    </row>
    <row r="1661" ht="18" customHeight="1" spans="1:10">
      <c r="A1661" s="46" t="s">
        <v>6744</v>
      </c>
      <c r="B1661" s="47" t="s">
        <v>6246</v>
      </c>
      <c r="C1661" s="48">
        <v>13917218305</v>
      </c>
      <c r="D1661" s="48" t="s">
        <v>217</v>
      </c>
      <c r="E1661" s="49" t="s">
        <v>6745</v>
      </c>
      <c r="F1661" s="48" t="s">
        <v>62</v>
      </c>
      <c r="G1661" s="48" t="s">
        <v>58</v>
      </c>
      <c r="H1661" s="50">
        <v>43354</v>
      </c>
      <c r="I1661" s="50">
        <v>44012</v>
      </c>
      <c r="J1661" s="39"/>
    </row>
    <row r="1662" ht="18" customHeight="1" spans="1:10">
      <c r="A1662" s="46" t="s">
        <v>2408</v>
      </c>
      <c r="B1662" s="47" t="s">
        <v>6746</v>
      </c>
      <c r="C1662" s="48">
        <v>15807554270</v>
      </c>
      <c r="D1662" s="48" t="s">
        <v>44</v>
      </c>
      <c r="E1662" s="49" t="s">
        <v>6747</v>
      </c>
      <c r="F1662" s="48" t="s">
        <v>42</v>
      </c>
      <c r="G1662" s="48" t="s">
        <v>58</v>
      </c>
      <c r="H1662" s="50">
        <v>43354</v>
      </c>
      <c r="I1662" s="50">
        <v>44377</v>
      </c>
      <c r="J1662" s="39"/>
    </row>
    <row r="1663" ht="18" customHeight="1" spans="1:10">
      <c r="A1663" s="46" t="s">
        <v>6748</v>
      </c>
      <c r="B1663" s="47" t="s">
        <v>5739</v>
      </c>
      <c r="C1663" s="48">
        <v>18930088939</v>
      </c>
      <c r="D1663" s="48" t="s">
        <v>1046</v>
      </c>
      <c r="E1663" s="49" t="s">
        <v>6749</v>
      </c>
      <c r="F1663" s="48" t="s">
        <v>62</v>
      </c>
      <c r="G1663" s="48" t="s">
        <v>58</v>
      </c>
      <c r="H1663" s="50">
        <v>43354</v>
      </c>
      <c r="I1663" s="50">
        <v>44012</v>
      </c>
      <c r="J1663" s="39"/>
    </row>
    <row r="1664" ht="18" customHeight="1" spans="1:10">
      <c r="A1664" s="46" t="s">
        <v>6750</v>
      </c>
      <c r="B1664" s="47" t="s">
        <v>6751</v>
      </c>
      <c r="C1664" s="48">
        <v>13880734665</v>
      </c>
      <c r="D1664" s="48" t="s">
        <v>2152</v>
      </c>
      <c r="E1664" s="49" t="s">
        <v>6752</v>
      </c>
      <c r="F1664" s="48" t="s">
        <v>308</v>
      </c>
      <c r="G1664" s="48" t="s">
        <v>58</v>
      </c>
      <c r="H1664" s="50">
        <v>43354</v>
      </c>
      <c r="I1664" s="50">
        <v>43646</v>
      </c>
      <c r="J1664" s="39"/>
    </row>
    <row r="1665" ht="18" customHeight="1" spans="1:10">
      <c r="A1665" s="46" t="s">
        <v>607</v>
      </c>
      <c r="B1665" s="47" t="s">
        <v>6753</v>
      </c>
      <c r="C1665" s="48">
        <v>13880617110</v>
      </c>
      <c r="D1665" s="48" t="s">
        <v>68</v>
      </c>
      <c r="E1665" s="49" t="s">
        <v>610</v>
      </c>
      <c r="F1665" s="48" t="s">
        <v>308</v>
      </c>
      <c r="G1665" s="48" t="s">
        <v>58</v>
      </c>
      <c r="H1665" s="50">
        <v>43354</v>
      </c>
      <c r="I1665" s="50">
        <v>45838</v>
      </c>
      <c r="J1665" s="39"/>
    </row>
    <row r="1666" ht="18" customHeight="1" spans="1:10">
      <c r="A1666" s="46" t="s">
        <v>6754</v>
      </c>
      <c r="B1666" s="47" t="s">
        <v>6755</v>
      </c>
      <c r="C1666" s="48">
        <v>18610147001</v>
      </c>
      <c r="D1666" s="48" t="s">
        <v>44</v>
      </c>
      <c r="E1666" s="49" t="s">
        <v>6756</v>
      </c>
      <c r="F1666" s="48" t="s">
        <v>42</v>
      </c>
      <c r="G1666" s="48" t="s">
        <v>58</v>
      </c>
      <c r="H1666" s="50">
        <v>43354</v>
      </c>
      <c r="I1666" s="50">
        <v>43646</v>
      </c>
      <c r="J1666" s="39"/>
    </row>
    <row r="1667" ht="18" customHeight="1" spans="1:10">
      <c r="A1667" s="46" t="s">
        <v>6757</v>
      </c>
      <c r="B1667" s="47" t="s">
        <v>6758</v>
      </c>
      <c r="C1667" s="48">
        <v>12125183558</v>
      </c>
      <c r="D1667" s="48" t="s">
        <v>138</v>
      </c>
      <c r="E1667" s="49" t="s">
        <v>6759</v>
      </c>
      <c r="F1667" s="48" t="s">
        <v>48</v>
      </c>
      <c r="G1667" s="48" t="s">
        <v>58</v>
      </c>
      <c r="H1667" s="50">
        <v>43354</v>
      </c>
      <c r="I1667" s="50">
        <v>44012</v>
      </c>
      <c r="J1667" s="39"/>
    </row>
    <row r="1668" ht="18" customHeight="1" spans="1:10">
      <c r="A1668" s="46" t="s">
        <v>6760</v>
      </c>
      <c r="B1668" s="47" t="s">
        <v>6761</v>
      </c>
      <c r="C1668" s="48">
        <v>13736162790</v>
      </c>
      <c r="D1668" s="48" t="s">
        <v>44</v>
      </c>
      <c r="E1668" s="49" t="s">
        <v>6762</v>
      </c>
      <c r="F1668" s="48" t="s">
        <v>42</v>
      </c>
      <c r="G1668" s="48" t="s">
        <v>58</v>
      </c>
      <c r="H1668" s="50">
        <v>43354</v>
      </c>
      <c r="I1668" s="50">
        <v>44012</v>
      </c>
      <c r="J1668" s="39"/>
    </row>
    <row r="1669" ht="18" customHeight="1" spans="1:10">
      <c r="A1669" s="46" t="s">
        <v>603</v>
      </c>
      <c r="B1669" s="47" t="s">
        <v>604</v>
      </c>
      <c r="C1669" s="48">
        <v>18016383081</v>
      </c>
      <c r="D1669" s="48" t="s">
        <v>68</v>
      </c>
      <c r="E1669" s="49" t="s">
        <v>606</v>
      </c>
      <c r="F1669" s="48" t="s">
        <v>62</v>
      </c>
      <c r="G1669" s="48" t="s">
        <v>37</v>
      </c>
      <c r="H1669" s="50">
        <v>43354</v>
      </c>
      <c r="I1669" s="50">
        <v>46203</v>
      </c>
      <c r="J1669" s="39"/>
    </row>
    <row r="1670" ht="18" customHeight="1" spans="1:10">
      <c r="A1670" s="46" t="s">
        <v>600</v>
      </c>
      <c r="B1670" s="47" t="s">
        <v>601</v>
      </c>
      <c r="C1670" s="48">
        <v>18565030331</v>
      </c>
      <c r="D1670" s="48" t="s">
        <v>68</v>
      </c>
      <c r="E1670" s="49" t="s">
        <v>602</v>
      </c>
      <c r="F1670" s="48" t="s">
        <v>67</v>
      </c>
      <c r="G1670" s="48" t="s">
        <v>37</v>
      </c>
      <c r="H1670" s="50">
        <v>43335</v>
      </c>
      <c r="I1670" s="50">
        <v>46203</v>
      </c>
      <c r="J1670" s="39"/>
    </row>
    <row r="1671" ht="18" customHeight="1" spans="1:10">
      <c r="A1671" s="46" t="s">
        <v>6763</v>
      </c>
      <c r="B1671" s="47" t="s">
        <v>6764</v>
      </c>
      <c r="C1671" s="48">
        <v>18610319443</v>
      </c>
      <c r="D1671" s="48" t="s">
        <v>1046</v>
      </c>
      <c r="E1671" s="49" t="s">
        <v>6765</v>
      </c>
      <c r="F1671" s="48" t="s">
        <v>48</v>
      </c>
      <c r="G1671" s="48" t="s">
        <v>58</v>
      </c>
      <c r="H1671" s="50">
        <v>43354</v>
      </c>
      <c r="I1671" s="50">
        <v>44742</v>
      </c>
      <c r="J1671" s="39"/>
    </row>
    <row r="1672" ht="18" customHeight="1" spans="1:10">
      <c r="A1672" s="46" t="s">
        <v>2007</v>
      </c>
      <c r="B1672" s="47" t="s">
        <v>6766</v>
      </c>
      <c r="C1672" s="48">
        <v>18565712009</v>
      </c>
      <c r="D1672" s="48" t="s">
        <v>44</v>
      </c>
      <c r="E1672" s="49" t="s">
        <v>6767</v>
      </c>
      <c r="F1672" s="48" t="s">
        <v>42</v>
      </c>
      <c r="G1672" s="48" t="s">
        <v>58</v>
      </c>
      <c r="H1672" s="50">
        <v>43354</v>
      </c>
      <c r="I1672" s="50">
        <v>43646</v>
      </c>
      <c r="J1672" s="39"/>
    </row>
    <row r="1673" ht="18" customHeight="1" spans="1:10">
      <c r="A1673" s="46" t="s">
        <v>6768</v>
      </c>
      <c r="B1673" s="47" t="s">
        <v>6769</v>
      </c>
      <c r="C1673" s="48">
        <v>15300031899</v>
      </c>
      <c r="D1673" s="48" t="s">
        <v>44</v>
      </c>
      <c r="E1673" s="49" t="s">
        <v>6770</v>
      </c>
      <c r="F1673" s="48" t="s">
        <v>48</v>
      </c>
      <c r="G1673" s="48" t="s">
        <v>58</v>
      </c>
      <c r="H1673" s="50">
        <v>43354</v>
      </c>
      <c r="I1673" s="50">
        <v>43646</v>
      </c>
      <c r="J1673" s="39"/>
    </row>
    <row r="1674" ht="18" customHeight="1" spans="1:10">
      <c r="A1674" s="46" t="s">
        <v>6771</v>
      </c>
      <c r="B1674" s="47" t="s">
        <v>6772</v>
      </c>
      <c r="C1674" s="48">
        <v>6502830972</v>
      </c>
      <c r="D1674" s="48" t="s">
        <v>44</v>
      </c>
      <c r="E1674" s="49" t="s">
        <v>6773</v>
      </c>
      <c r="F1674" s="48" t="s">
        <v>308</v>
      </c>
      <c r="G1674" s="48" t="s">
        <v>58</v>
      </c>
      <c r="H1674" s="50">
        <v>43354</v>
      </c>
      <c r="I1674" s="50">
        <v>43646</v>
      </c>
      <c r="J1674" s="39"/>
    </row>
    <row r="1675" ht="18" customHeight="1" spans="1:10">
      <c r="A1675" s="46" t="s">
        <v>6774</v>
      </c>
      <c r="B1675" s="47" t="s">
        <v>6775</v>
      </c>
      <c r="C1675" s="48">
        <v>13801218111</v>
      </c>
      <c r="D1675" s="48" t="s">
        <v>1046</v>
      </c>
      <c r="E1675" s="49" t="s">
        <v>6776</v>
      </c>
      <c r="F1675" s="48"/>
      <c r="G1675" s="48" t="s">
        <v>58</v>
      </c>
      <c r="H1675" s="50">
        <v>43354</v>
      </c>
      <c r="I1675" s="50">
        <v>43646</v>
      </c>
      <c r="J1675" s="39"/>
    </row>
    <row r="1676" ht="18" customHeight="1" spans="1:10">
      <c r="A1676" s="46" t="s">
        <v>6777</v>
      </c>
      <c r="B1676" s="47" t="s">
        <v>1408</v>
      </c>
      <c r="C1676" s="48">
        <v>18911330936</v>
      </c>
      <c r="D1676" s="48" t="s">
        <v>363</v>
      </c>
      <c r="E1676" s="49" t="s">
        <v>6778</v>
      </c>
      <c r="F1676" s="48" t="s">
        <v>48</v>
      </c>
      <c r="G1676" s="48" t="s">
        <v>58</v>
      </c>
      <c r="H1676" s="50">
        <v>43354</v>
      </c>
      <c r="I1676" s="50">
        <v>43646</v>
      </c>
      <c r="J1676" s="39"/>
    </row>
    <row r="1677" ht="18" customHeight="1" spans="1:10">
      <c r="A1677" s="46" t="s">
        <v>6779</v>
      </c>
      <c r="B1677" s="47" t="s">
        <v>6780</v>
      </c>
      <c r="C1677" s="48">
        <v>13916263735</v>
      </c>
      <c r="D1677" s="48" t="s">
        <v>44</v>
      </c>
      <c r="E1677" s="49" t="s">
        <v>6781</v>
      </c>
      <c r="F1677" s="48" t="s">
        <v>62</v>
      </c>
      <c r="G1677" s="48" t="s">
        <v>58</v>
      </c>
      <c r="H1677" s="50">
        <v>43354</v>
      </c>
      <c r="I1677" s="50">
        <v>44377</v>
      </c>
      <c r="J1677" s="39"/>
    </row>
    <row r="1678" ht="18" customHeight="1" spans="1:10">
      <c r="A1678" s="46" t="s">
        <v>596</v>
      </c>
      <c r="B1678" s="47" t="s">
        <v>597</v>
      </c>
      <c r="C1678" s="48">
        <v>18621702965</v>
      </c>
      <c r="D1678" s="48" t="s">
        <v>68</v>
      </c>
      <c r="E1678" s="49" t="s">
        <v>599</v>
      </c>
      <c r="F1678" s="48" t="s">
        <v>62</v>
      </c>
      <c r="G1678" s="48" t="s">
        <v>37</v>
      </c>
      <c r="H1678" s="50">
        <v>43354</v>
      </c>
      <c r="I1678" s="50">
        <v>46203</v>
      </c>
      <c r="J1678" s="39"/>
    </row>
    <row r="1679" ht="18" customHeight="1" spans="1:10">
      <c r="A1679" s="46" t="s">
        <v>6782</v>
      </c>
      <c r="B1679" s="47" t="s">
        <v>6783</v>
      </c>
      <c r="C1679" s="48">
        <v>13422854802</v>
      </c>
      <c r="D1679" s="48" t="s">
        <v>44</v>
      </c>
      <c r="E1679" s="49" t="s">
        <v>6784</v>
      </c>
      <c r="F1679" s="48" t="s">
        <v>308</v>
      </c>
      <c r="G1679" s="48" t="s">
        <v>58</v>
      </c>
      <c r="H1679" s="50">
        <v>43354</v>
      </c>
      <c r="I1679" s="50">
        <v>43646</v>
      </c>
      <c r="J1679" s="39"/>
    </row>
    <row r="1680" ht="18" customHeight="1" spans="1:10">
      <c r="A1680" s="46" t="s">
        <v>592</v>
      </c>
      <c r="B1680" s="47" t="s">
        <v>4202</v>
      </c>
      <c r="C1680" s="48">
        <v>15108389554</v>
      </c>
      <c r="D1680" s="48" t="s">
        <v>68</v>
      </c>
      <c r="E1680" s="49" t="s">
        <v>595</v>
      </c>
      <c r="F1680" s="48" t="s">
        <v>308</v>
      </c>
      <c r="G1680" s="48" t="s">
        <v>37</v>
      </c>
      <c r="H1680" s="50">
        <v>43354</v>
      </c>
      <c r="I1680" s="50">
        <v>46203</v>
      </c>
      <c r="J1680" s="39"/>
    </row>
    <row r="1681" ht="18" customHeight="1" spans="1:10">
      <c r="A1681" s="46" t="s">
        <v>1060</v>
      </c>
      <c r="B1681" s="47" t="s">
        <v>4246</v>
      </c>
      <c r="C1681" s="48">
        <v>18910700828</v>
      </c>
      <c r="D1681" s="48" t="s">
        <v>68</v>
      </c>
      <c r="E1681" s="49" t="s">
        <v>6785</v>
      </c>
      <c r="F1681" s="48" t="s">
        <v>48</v>
      </c>
      <c r="G1681" s="48" t="s">
        <v>37</v>
      </c>
      <c r="H1681" s="50">
        <v>43354</v>
      </c>
      <c r="I1681" s="50">
        <v>46203</v>
      </c>
      <c r="J1681" s="39"/>
    </row>
    <row r="1682" ht="18" customHeight="1" spans="1:10">
      <c r="A1682" s="46" t="s">
        <v>6786</v>
      </c>
      <c r="B1682" s="47" t="s">
        <v>6787</v>
      </c>
      <c r="C1682" s="48">
        <v>13915958965</v>
      </c>
      <c r="D1682" s="48" t="s">
        <v>68</v>
      </c>
      <c r="E1682" s="49" t="s">
        <v>6788</v>
      </c>
      <c r="F1682" s="48" t="s">
        <v>241</v>
      </c>
      <c r="G1682" s="48" t="s">
        <v>58</v>
      </c>
      <c r="H1682" s="50">
        <v>43319</v>
      </c>
      <c r="I1682" s="50">
        <v>44377</v>
      </c>
      <c r="J1682" s="39"/>
    </row>
    <row r="1683" ht="18" customHeight="1" spans="1:10">
      <c r="A1683" s="46" t="s">
        <v>6789</v>
      </c>
      <c r="B1683" s="47" t="s">
        <v>6790</v>
      </c>
      <c r="C1683" s="48">
        <v>18000564341</v>
      </c>
      <c r="D1683" s="48" t="s">
        <v>134</v>
      </c>
      <c r="E1683" s="49" t="s">
        <v>6791</v>
      </c>
      <c r="F1683" s="48" t="s">
        <v>308</v>
      </c>
      <c r="G1683" s="48" t="s">
        <v>58</v>
      </c>
      <c r="H1683" s="50">
        <v>43222</v>
      </c>
      <c r="I1683" s="50">
        <v>44012</v>
      </c>
      <c r="J1683" s="39"/>
    </row>
    <row r="1684" ht="18" customHeight="1" spans="1:10">
      <c r="A1684" s="46" t="s">
        <v>6792</v>
      </c>
      <c r="B1684" s="47" t="s">
        <v>6793</v>
      </c>
      <c r="C1684" s="48">
        <v>933234472</v>
      </c>
      <c r="D1684" s="48" t="s">
        <v>2152</v>
      </c>
      <c r="E1684" s="49" t="s">
        <v>6794</v>
      </c>
      <c r="F1684" s="48" t="s">
        <v>527</v>
      </c>
      <c r="G1684" s="48" t="s">
        <v>58</v>
      </c>
      <c r="H1684" s="50">
        <v>43275</v>
      </c>
      <c r="I1684" s="50">
        <v>43646</v>
      </c>
      <c r="J1684" s="39"/>
    </row>
    <row r="1685" ht="18" customHeight="1" spans="1:10">
      <c r="A1685" s="46" t="s">
        <v>552</v>
      </c>
      <c r="B1685" s="47" t="s">
        <v>553</v>
      </c>
      <c r="C1685" s="48">
        <v>6502570996</v>
      </c>
      <c r="D1685" s="48" t="s">
        <v>134</v>
      </c>
      <c r="E1685" s="49" t="s">
        <v>555</v>
      </c>
      <c r="F1685" s="48" t="s">
        <v>527</v>
      </c>
      <c r="G1685" s="48" t="s">
        <v>58</v>
      </c>
      <c r="H1685" s="50">
        <v>43275</v>
      </c>
      <c r="I1685" s="50">
        <v>45838</v>
      </c>
      <c r="J1685" s="39"/>
    </row>
    <row r="1686" ht="18" customHeight="1" spans="1:10">
      <c r="A1686" s="46" t="s">
        <v>6795</v>
      </c>
      <c r="B1686" s="47" t="s">
        <v>536</v>
      </c>
      <c r="C1686" s="48">
        <v>975068997</v>
      </c>
      <c r="D1686" s="48" t="s">
        <v>138</v>
      </c>
      <c r="E1686" s="49" t="s">
        <v>6796</v>
      </c>
      <c r="F1686" s="48" t="s">
        <v>527</v>
      </c>
      <c r="G1686" s="48" t="s">
        <v>58</v>
      </c>
      <c r="H1686" s="50">
        <v>43275</v>
      </c>
      <c r="I1686" s="50">
        <v>44012</v>
      </c>
      <c r="J1686" s="39"/>
    </row>
    <row r="1687" ht="18" customHeight="1" spans="1:10">
      <c r="A1687" s="46" t="s">
        <v>6797</v>
      </c>
      <c r="B1687" s="47" t="s">
        <v>6798</v>
      </c>
      <c r="C1687" s="48">
        <v>918511523</v>
      </c>
      <c r="D1687" s="48" t="s">
        <v>44</v>
      </c>
      <c r="E1687" s="49" t="s">
        <v>6799</v>
      </c>
      <c r="F1687" s="48" t="s">
        <v>527</v>
      </c>
      <c r="G1687" s="48" t="s">
        <v>58</v>
      </c>
      <c r="H1687" s="50">
        <v>43275</v>
      </c>
      <c r="I1687" s="50">
        <v>43646</v>
      </c>
      <c r="J1687" s="39"/>
    </row>
    <row r="1688" ht="18" customHeight="1" spans="1:10">
      <c r="A1688" s="46" t="s">
        <v>534</v>
      </c>
      <c r="B1688" s="47" t="s">
        <v>536</v>
      </c>
      <c r="C1688" s="48">
        <v>919191919</v>
      </c>
      <c r="D1688" s="48" t="s">
        <v>44</v>
      </c>
      <c r="E1688" s="49" t="s">
        <v>537</v>
      </c>
      <c r="F1688" s="48" t="s">
        <v>527</v>
      </c>
      <c r="G1688" s="48" t="s">
        <v>58</v>
      </c>
      <c r="H1688" s="50">
        <v>43275</v>
      </c>
      <c r="I1688" s="50">
        <v>45838</v>
      </c>
      <c r="J1688" s="39"/>
    </row>
    <row r="1689" ht="18" customHeight="1" spans="1:10">
      <c r="A1689" s="46" t="s">
        <v>6800</v>
      </c>
      <c r="B1689" s="47" t="s">
        <v>6801</v>
      </c>
      <c r="C1689" s="48">
        <v>918888636</v>
      </c>
      <c r="D1689" s="48" t="s">
        <v>44</v>
      </c>
      <c r="E1689" s="49" t="s">
        <v>6802</v>
      </c>
      <c r="F1689" s="48" t="s">
        <v>527</v>
      </c>
      <c r="G1689" s="48" t="s">
        <v>58</v>
      </c>
      <c r="H1689" s="50">
        <v>43275</v>
      </c>
      <c r="I1689" s="50">
        <v>43646</v>
      </c>
      <c r="J1689" s="39"/>
    </row>
    <row r="1690" ht="18" customHeight="1" spans="1:10">
      <c r="A1690" s="46" t="s">
        <v>6803</v>
      </c>
      <c r="B1690" s="47" t="s">
        <v>6804</v>
      </c>
      <c r="C1690" s="48">
        <v>929471561</v>
      </c>
      <c r="D1690" s="48" t="s">
        <v>363</v>
      </c>
      <c r="E1690" s="49" t="s">
        <v>6805</v>
      </c>
      <c r="F1690" s="48" t="s">
        <v>527</v>
      </c>
      <c r="G1690" s="48" t="s">
        <v>58</v>
      </c>
      <c r="H1690" s="50">
        <v>43275</v>
      </c>
      <c r="I1690" s="50">
        <v>43646</v>
      </c>
      <c r="J1690" s="39"/>
    </row>
    <row r="1691" ht="18" customHeight="1" spans="1:10">
      <c r="A1691" s="46" t="s">
        <v>545</v>
      </c>
      <c r="B1691" s="47" t="s">
        <v>546</v>
      </c>
      <c r="C1691" s="48">
        <v>18217609261</v>
      </c>
      <c r="D1691" s="48" t="s">
        <v>44</v>
      </c>
      <c r="E1691" s="49" t="s">
        <v>547</v>
      </c>
      <c r="F1691" s="48" t="s">
        <v>527</v>
      </c>
      <c r="G1691" s="48" t="s">
        <v>58</v>
      </c>
      <c r="H1691" s="50">
        <v>43275</v>
      </c>
      <c r="I1691" s="50">
        <v>45838</v>
      </c>
      <c r="J1691" s="39"/>
    </row>
    <row r="1692" ht="18" customHeight="1" spans="1:10">
      <c r="A1692" s="46" t="s">
        <v>6806</v>
      </c>
      <c r="B1692" s="47" t="s">
        <v>6807</v>
      </c>
      <c r="C1692" s="48">
        <v>18411033184</v>
      </c>
      <c r="D1692" s="48" t="s">
        <v>2152</v>
      </c>
      <c r="E1692" s="49" t="s">
        <v>6808</v>
      </c>
      <c r="F1692" s="48" t="s">
        <v>527</v>
      </c>
      <c r="G1692" s="48" t="s">
        <v>58</v>
      </c>
      <c r="H1692" s="50">
        <v>43275</v>
      </c>
      <c r="I1692" s="50">
        <v>44012</v>
      </c>
      <c r="J1692" s="39"/>
    </row>
    <row r="1693" ht="18" customHeight="1" spans="1:10">
      <c r="A1693" s="46" t="s">
        <v>6809</v>
      </c>
      <c r="B1693" s="47" t="s">
        <v>6810</v>
      </c>
      <c r="C1693" s="48">
        <v>932947337</v>
      </c>
      <c r="D1693" s="48" t="s">
        <v>50</v>
      </c>
      <c r="E1693" s="49" t="s">
        <v>6811</v>
      </c>
      <c r="F1693" s="48" t="s">
        <v>527</v>
      </c>
      <c r="G1693" s="48" t="s">
        <v>58</v>
      </c>
      <c r="H1693" s="50">
        <v>43275</v>
      </c>
      <c r="I1693" s="50">
        <v>43646</v>
      </c>
      <c r="J1693" s="39"/>
    </row>
    <row r="1694" ht="18" customHeight="1" spans="1:10">
      <c r="A1694" s="46" t="s">
        <v>6812</v>
      </c>
      <c r="B1694" s="47" t="s">
        <v>6813</v>
      </c>
      <c r="C1694" s="48">
        <v>919149663</v>
      </c>
      <c r="D1694" s="48" t="s">
        <v>363</v>
      </c>
      <c r="E1694" s="49" t="s">
        <v>6814</v>
      </c>
      <c r="F1694" s="48" t="s">
        <v>527</v>
      </c>
      <c r="G1694" s="48" t="s">
        <v>58</v>
      </c>
      <c r="H1694" s="50">
        <v>43275</v>
      </c>
      <c r="I1694" s="50">
        <v>44012</v>
      </c>
      <c r="J1694" s="39"/>
    </row>
    <row r="1695" ht="18" customHeight="1" spans="1:10">
      <c r="A1695" s="46" t="s">
        <v>6815</v>
      </c>
      <c r="B1695" s="47" t="s">
        <v>6804</v>
      </c>
      <c r="C1695" s="48">
        <v>975622536</v>
      </c>
      <c r="D1695" s="48" t="s">
        <v>2152</v>
      </c>
      <c r="E1695" s="48">
        <v>1</v>
      </c>
      <c r="F1695" s="48" t="s">
        <v>527</v>
      </c>
      <c r="G1695" s="48" t="s">
        <v>58</v>
      </c>
      <c r="H1695" s="50">
        <v>43275</v>
      </c>
      <c r="I1695" s="50">
        <v>43646</v>
      </c>
      <c r="J1695" s="39"/>
    </row>
    <row r="1696" ht="18" customHeight="1" spans="1:10">
      <c r="A1696" s="46" t="s">
        <v>6816</v>
      </c>
      <c r="B1696" s="47" t="s">
        <v>6804</v>
      </c>
      <c r="C1696" s="48">
        <v>939856007</v>
      </c>
      <c r="D1696" s="48" t="s">
        <v>1046</v>
      </c>
      <c r="E1696" s="49" t="s">
        <v>6817</v>
      </c>
      <c r="F1696" s="48" t="s">
        <v>527</v>
      </c>
      <c r="G1696" s="48" t="s">
        <v>58</v>
      </c>
      <c r="H1696" s="50">
        <v>43275</v>
      </c>
      <c r="I1696" s="50">
        <v>43646</v>
      </c>
      <c r="J1696" s="39"/>
    </row>
    <row r="1697" ht="18" customHeight="1" spans="1:10">
      <c r="A1697" s="46" t="s">
        <v>530</v>
      </c>
      <c r="B1697" s="47" t="s">
        <v>531</v>
      </c>
      <c r="C1697" s="48">
        <v>983221940</v>
      </c>
      <c r="D1697" s="48" t="s">
        <v>68</v>
      </c>
      <c r="E1697" s="49" t="s">
        <v>533</v>
      </c>
      <c r="F1697" s="48" t="s">
        <v>527</v>
      </c>
      <c r="G1697" s="48" t="s">
        <v>58</v>
      </c>
      <c r="H1697" s="50">
        <v>43275</v>
      </c>
      <c r="I1697" s="50">
        <v>45838</v>
      </c>
      <c r="J1697" s="39"/>
    </row>
    <row r="1698" ht="18" customHeight="1" spans="1:10">
      <c r="A1698" s="46" t="s">
        <v>548</v>
      </c>
      <c r="B1698" s="47" t="s">
        <v>549</v>
      </c>
      <c r="C1698" s="48">
        <v>975332513</v>
      </c>
      <c r="D1698" s="48" t="s">
        <v>68</v>
      </c>
      <c r="E1698" s="49" t="s">
        <v>551</v>
      </c>
      <c r="F1698" s="48" t="s">
        <v>527</v>
      </c>
      <c r="G1698" s="48" t="s">
        <v>58</v>
      </c>
      <c r="H1698" s="50">
        <v>43275</v>
      </c>
      <c r="I1698" s="50">
        <v>45838</v>
      </c>
      <c r="J1698" s="39"/>
    </row>
    <row r="1699" ht="18" customHeight="1" spans="1:10">
      <c r="A1699" s="46" t="s">
        <v>6818</v>
      </c>
      <c r="B1699" s="47" t="s">
        <v>6819</v>
      </c>
      <c r="C1699" s="48">
        <v>97506899</v>
      </c>
      <c r="D1699" s="48" t="s">
        <v>57</v>
      </c>
      <c r="E1699" s="49" t="s">
        <v>533</v>
      </c>
      <c r="F1699" s="48" t="s">
        <v>527</v>
      </c>
      <c r="G1699" s="48" t="s">
        <v>58</v>
      </c>
      <c r="H1699" s="50">
        <v>43275</v>
      </c>
      <c r="I1699" s="50">
        <v>44012</v>
      </c>
      <c r="J1699" s="39"/>
    </row>
    <row r="1700" ht="18" customHeight="1" spans="1:10">
      <c r="A1700" s="46" t="s">
        <v>6820</v>
      </c>
      <c r="B1700" s="47" t="s">
        <v>6821</v>
      </c>
      <c r="C1700" s="48">
        <v>978468688</v>
      </c>
      <c r="D1700" s="48" t="s">
        <v>217</v>
      </c>
      <c r="E1700" s="49" t="s">
        <v>6822</v>
      </c>
      <c r="F1700" s="48" t="s">
        <v>527</v>
      </c>
      <c r="G1700" s="48" t="s">
        <v>58</v>
      </c>
      <c r="H1700" s="50">
        <v>43275</v>
      </c>
      <c r="I1700" s="50">
        <v>43646</v>
      </c>
      <c r="J1700" s="39"/>
    </row>
    <row r="1701" ht="18" customHeight="1" spans="1:10">
      <c r="A1701" s="46" t="s">
        <v>6823</v>
      </c>
      <c r="B1701" s="47" t="s">
        <v>6821</v>
      </c>
      <c r="C1701" s="48">
        <v>81272972</v>
      </c>
      <c r="D1701" s="48" t="s">
        <v>2152</v>
      </c>
      <c r="E1701" s="49" t="s">
        <v>6824</v>
      </c>
      <c r="F1701" s="48" t="s">
        <v>527</v>
      </c>
      <c r="G1701" s="48" t="s">
        <v>58</v>
      </c>
      <c r="H1701" s="50">
        <v>43275</v>
      </c>
      <c r="I1701" s="50">
        <v>43646</v>
      </c>
      <c r="J1701" s="39"/>
    </row>
    <row r="1702" ht="18" customHeight="1" spans="1:10">
      <c r="A1702" s="46" t="s">
        <v>6825</v>
      </c>
      <c r="B1702" s="47" t="s">
        <v>4574</v>
      </c>
      <c r="C1702" s="48">
        <v>18518983363</v>
      </c>
      <c r="D1702" s="48" t="s">
        <v>1477</v>
      </c>
      <c r="E1702" s="49" t="s">
        <v>5338</v>
      </c>
      <c r="F1702" s="48" t="s">
        <v>48</v>
      </c>
      <c r="G1702" s="48" t="s">
        <v>58</v>
      </c>
      <c r="H1702" s="50">
        <v>43275</v>
      </c>
      <c r="I1702" s="50">
        <v>51135</v>
      </c>
      <c r="J1702" s="39"/>
    </row>
    <row r="1703" ht="18" customHeight="1" spans="1:10">
      <c r="A1703" s="46" t="s">
        <v>542</v>
      </c>
      <c r="B1703" s="47" t="s">
        <v>543</v>
      </c>
      <c r="C1703" s="48">
        <v>921829818</v>
      </c>
      <c r="D1703" s="48" t="s">
        <v>57</v>
      </c>
      <c r="E1703" s="49" t="s">
        <v>6826</v>
      </c>
      <c r="F1703" s="48" t="s">
        <v>527</v>
      </c>
      <c r="G1703" s="48" t="s">
        <v>58</v>
      </c>
      <c r="H1703" s="50">
        <v>43275</v>
      </c>
      <c r="I1703" s="50">
        <v>45838</v>
      </c>
      <c r="J1703" s="39"/>
    </row>
    <row r="1704" ht="18" customHeight="1" spans="1:10">
      <c r="A1704" s="46" t="s">
        <v>538</v>
      </c>
      <c r="B1704" s="47" t="s">
        <v>539</v>
      </c>
      <c r="C1704" s="48">
        <v>14715840827</v>
      </c>
      <c r="D1704" s="48" t="s">
        <v>68</v>
      </c>
      <c r="E1704" s="49" t="s">
        <v>541</v>
      </c>
      <c r="F1704" s="48" t="s">
        <v>527</v>
      </c>
      <c r="G1704" s="48" t="s">
        <v>58</v>
      </c>
      <c r="H1704" s="50">
        <v>43275</v>
      </c>
      <c r="I1704" s="50">
        <v>45838</v>
      </c>
      <c r="J1704" s="39"/>
    </row>
    <row r="1705" ht="18" customHeight="1" spans="1:10">
      <c r="A1705" s="46" t="s">
        <v>560</v>
      </c>
      <c r="B1705" s="47" t="s">
        <v>561</v>
      </c>
      <c r="C1705" s="48">
        <v>18411045189</v>
      </c>
      <c r="D1705" s="48" t="s">
        <v>44</v>
      </c>
      <c r="E1705" s="49" t="s">
        <v>562</v>
      </c>
      <c r="F1705" s="48" t="s">
        <v>527</v>
      </c>
      <c r="G1705" s="48" t="s">
        <v>58</v>
      </c>
      <c r="H1705" s="50">
        <v>43275</v>
      </c>
      <c r="I1705" s="50">
        <v>45838</v>
      </c>
      <c r="J1705" s="39"/>
    </row>
    <row r="1706" ht="18" customHeight="1" spans="1:10">
      <c r="A1706" s="46" t="s">
        <v>526</v>
      </c>
      <c r="B1706" s="47" t="s">
        <v>528</v>
      </c>
      <c r="C1706" s="48">
        <v>952773743</v>
      </c>
      <c r="D1706" s="48" t="s">
        <v>44</v>
      </c>
      <c r="E1706" s="49" t="s">
        <v>529</v>
      </c>
      <c r="F1706" s="48" t="s">
        <v>527</v>
      </c>
      <c r="G1706" s="48" t="s">
        <v>58</v>
      </c>
      <c r="H1706" s="50">
        <v>43275</v>
      </c>
      <c r="I1706" s="50">
        <v>45838</v>
      </c>
      <c r="J1706" s="39"/>
    </row>
    <row r="1707" ht="18" customHeight="1" spans="1:10">
      <c r="A1707" s="46" t="s">
        <v>6827</v>
      </c>
      <c r="B1707" s="47" t="s">
        <v>6828</v>
      </c>
      <c r="C1707" s="48">
        <v>988618387</v>
      </c>
      <c r="D1707" s="48" t="s">
        <v>2152</v>
      </c>
      <c r="E1707" s="49" t="s">
        <v>6829</v>
      </c>
      <c r="F1707" s="48" t="s">
        <v>527</v>
      </c>
      <c r="G1707" s="48" t="s">
        <v>58</v>
      </c>
      <c r="H1707" s="50">
        <v>43275</v>
      </c>
      <c r="I1707" s="50">
        <v>43646</v>
      </c>
      <c r="J1707" s="39"/>
    </row>
    <row r="1708" ht="18" customHeight="1" spans="1:10">
      <c r="A1708" s="46" t="s">
        <v>556</v>
      </c>
      <c r="B1708" s="47" t="s">
        <v>6830</v>
      </c>
      <c r="C1708" s="48">
        <v>963151438</v>
      </c>
      <c r="D1708" s="48" t="s">
        <v>50</v>
      </c>
      <c r="E1708" s="49" t="s">
        <v>559</v>
      </c>
      <c r="F1708" s="48" t="s">
        <v>527</v>
      </c>
      <c r="G1708" s="48" t="s">
        <v>58</v>
      </c>
      <c r="H1708" s="50">
        <v>43275</v>
      </c>
      <c r="I1708" s="50">
        <v>45838</v>
      </c>
      <c r="J1708" s="39"/>
    </row>
    <row r="1709" ht="18" customHeight="1" spans="1:10">
      <c r="A1709" s="46" t="s">
        <v>575</v>
      </c>
      <c r="B1709" s="47" t="s">
        <v>576</v>
      </c>
      <c r="C1709" s="48">
        <v>18910005899</v>
      </c>
      <c r="D1709" s="48" t="s">
        <v>68</v>
      </c>
      <c r="E1709" s="49" t="s">
        <v>577</v>
      </c>
      <c r="F1709" s="48" t="s">
        <v>48</v>
      </c>
      <c r="G1709" s="48" t="s">
        <v>58</v>
      </c>
      <c r="H1709" s="50">
        <v>43301</v>
      </c>
      <c r="I1709" s="50">
        <v>45838</v>
      </c>
      <c r="J1709" s="39"/>
    </row>
    <row r="1710" ht="18" customHeight="1" spans="1:10">
      <c r="A1710" s="46" t="s">
        <v>6831</v>
      </c>
      <c r="B1710" s="47" t="s">
        <v>6832</v>
      </c>
      <c r="C1710" s="48">
        <v>18500780085</v>
      </c>
      <c r="D1710" s="48" t="s">
        <v>1046</v>
      </c>
      <c r="E1710" s="49" t="s">
        <v>6833</v>
      </c>
      <c r="F1710" s="48" t="s">
        <v>48</v>
      </c>
      <c r="G1710" s="48" t="s">
        <v>58</v>
      </c>
      <c r="H1710" s="50">
        <v>43301</v>
      </c>
      <c r="I1710" s="50">
        <v>44377</v>
      </c>
      <c r="J1710" s="39"/>
    </row>
    <row r="1711" ht="18" customHeight="1" spans="1:10">
      <c r="A1711" s="46" t="s">
        <v>6834</v>
      </c>
      <c r="B1711" s="47" t="s">
        <v>628</v>
      </c>
      <c r="C1711" s="48">
        <v>18955973249</v>
      </c>
      <c r="D1711" s="48" t="s">
        <v>2152</v>
      </c>
      <c r="E1711" s="49" t="s">
        <v>6835</v>
      </c>
      <c r="F1711" s="48" t="s">
        <v>48</v>
      </c>
      <c r="G1711" s="48" t="s">
        <v>58</v>
      </c>
      <c r="H1711" s="50">
        <v>43301</v>
      </c>
      <c r="I1711" s="50">
        <v>44377</v>
      </c>
      <c r="J1711" s="39"/>
    </row>
    <row r="1712" ht="18" customHeight="1" spans="1:10">
      <c r="A1712" s="46" t="s">
        <v>1787</v>
      </c>
      <c r="B1712" s="47" t="s">
        <v>1555</v>
      </c>
      <c r="C1712" s="48">
        <v>13811224996</v>
      </c>
      <c r="D1712" s="48" t="s">
        <v>44</v>
      </c>
      <c r="E1712" s="49" t="s">
        <v>6836</v>
      </c>
      <c r="F1712" s="48" t="s">
        <v>48</v>
      </c>
      <c r="G1712" s="48" t="s">
        <v>58</v>
      </c>
      <c r="H1712" s="50">
        <v>43292</v>
      </c>
      <c r="I1712" s="50">
        <v>43646</v>
      </c>
      <c r="J1712" s="39"/>
    </row>
    <row r="1713" ht="18" customHeight="1" spans="1:10">
      <c r="A1713" s="46" t="s">
        <v>6837</v>
      </c>
      <c r="B1713" s="47" t="s">
        <v>6838</v>
      </c>
      <c r="C1713" s="48">
        <v>-18810088030</v>
      </c>
      <c r="D1713" s="48" t="s">
        <v>44</v>
      </c>
      <c r="E1713" s="49" t="s">
        <v>6839</v>
      </c>
      <c r="F1713" s="48" t="s">
        <v>48</v>
      </c>
      <c r="G1713" s="48" t="s">
        <v>58</v>
      </c>
      <c r="H1713" s="50">
        <v>43291</v>
      </c>
      <c r="I1713" s="50">
        <v>43646</v>
      </c>
      <c r="J1713" s="39"/>
    </row>
    <row r="1714" ht="18" customHeight="1" spans="1:10">
      <c r="A1714" s="46" t="s">
        <v>6840</v>
      </c>
      <c r="B1714" s="47" t="s">
        <v>6841</v>
      </c>
      <c r="C1714" s="48">
        <v>18698581201</v>
      </c>
      <c r="D1714" s="48" t="s">
        <v>44</v>
      </c>
      <c r="E1714" s="49" t="s">
        <v>6842</v>
      </c>
      <c r="F1714" s="48" t="s">
        <v>42</v>
      </c>
      <c r="G1714" s="48" t="s">
        <v>58</v>
      </c>
      <c r="H1714" s="50">
        <v>43291</v>
      </c>
      <c r="I1714" s="50">
        <v>43646</v>
      </c>
      <c r="J1714" s="39"/>
    </row>
    <row r="1715" ht="18" customHeight="1" spans="1:10">
      <c r="A1715" s="46" t="s">
        <v>749</v>
      </c>
      <c r="B1715" s="47" t="s">
        <v>4341</v>
      </c>
      <c r="C1715" s="48">
        <v>13466601949</v>
      </c>
      <c r="D1715" s="48" t="s">
        <v>44</v>
      </c>
      <c r="E1715" s="49" t="s">
        <v>6843</v>
      </c>
      <c r="F1715" s="48" t="s">
        <v>48</v>
      </c>
      <c r="G1715" s="48" t="s">
        <v>58</v>
      </c>
      <c r="H1715" s="50">
        <v>43290</v>
      </c>
      <c r="I1715" s="50">
        <v>45838</v>
      </c>
      <c r="J1715" s="39"/>
    </row>
    <row r="1716" ht="18" customHeight="1" spans="1:10">
      <c r="A1716" s="46" t="s">
        <v>6844</v>
      </c>
      <c r="B1716" s="47" t="s">
        <v>4307</v>
      </c>
      <c r="C1716" s="48">
        <v>18611404961</v>
      </c>
      <c r="D1716" s="48" t="s">
        <v>68</v>
      </c>
      <c r="E1716" s="49" t="s">
        <v>6845</v>
      </c>
      <c r="F1716" s="48" t="s">
        <v>48</v>
      </c>
      <c r="G1716" s="48" t="s">
        <v>58</v>
      </c>
      <c r="H1716" s="50">
        <v>43290</v>
      </c>
      <c r="I1716" s="50">
        <v>44681</v>
      </c>
      <c r="J1716" s="39"/>
    </row>
    <row r="1717" ht="18" customHeight="1" spans="1:10">
      <c r="A1717" s="46" t="s">
        <v>6846</v>
      </c>
      <c r="B1717" s="47" t="s">
        <v>6847</v>
      </c>
      <c r="C1717" s="48">
        <v>18072860670</v>
      </c>
      <c r="D1717" s="48" t="s">
        <v>57</v>
      </c>
      <c r="E1717" s="49" t="s">
        <v>6848</v>
      </c>
      <c r="F1717" s="48" t="s">
        <v>42</v>
      </c>
      <c r="G1717" s="48" t="s">
        <v>58</v>
      </c>
      <c r="H1717" s="50">
        <v>43290</v>
      </c>
      <c r="I1717" s="50">
        <v>44012</v>
      </c>
      <c r="J1717" s="39"/>
    </row>
    <row r="1718" ht="18" customHeight="1" spans="1:10">
      <c r="A1718" s="46" t="s">
        <v>6849</v>
      </c>
      <c r="B1718" s="47" t="s">
        <v>6850</v>
      </c>
      <c r="C1718" s="48">
        <v>18600376681</v>
      </c>
      <c r="D1718" s="48" t="s">
        <v>44</v>
      </c>
      <c r="E1718" s="49" t="s">
        <v>6851</v>
      </c>
      <c r="F1718" s="48" t="s">
        <v>48</v>
      </c>
      <c r="G1718" s="48" t="s">
        <v>58</v>
      </c>
      <c r="H1718" s="50">
        <v>43285</v>
      </c>
      <c r="I1718" s="50">
        <v>43646</v>
      </c>
      <c r="J1718" s="39"/>
    </row>
    <row r="1719" ht="18" customHeight="1" spans="1:10">
      <c r="A1719" s="46" t="s">
        <v>6852</v>
      </c>
      <c r="B1719" s="47" t="s">
        <v>6853</v>
      </c>
      <c r="C1719" s="48">
        <v>18600621450</v>
      </c>
      <c r="D1719" s="48" t="s">
        <v>44</v>
      </c>
      <c r="E1719" s="49" t="s">
        <v>6854</v>
      </c>
      <c r="F1719" s="48" t="s">
        <v>48</v>
      </c>
      <c r="G1719" s="48" t="s">
        <v>58</v>
      </c>
      <c r="H1719" s="50">
        <v>43285</v>
      </c>
      <c r="I1719" s="50">
        <v>44012</v>
      </c>
      <c r="J1719" s="39"/>
    </row>
    <row r="1720" ht="18" customHeight="1" spans="1:10">
      <c r="A1720" s="46" t="s">
        <v>569</v>
      </c>
      <c r="B1720" s="47" t="s">
        <v>570</v>
      </c>
      <c r="C1720" s="48">
        <v>18628003433</v>
      </c>
      <c r="D1720" s="48" t="s">
        <v>1046</v>
      </c>
      <c r="E1720" s="49" t="s">
        <v>571</v>
      </c>
      <c r="F1720" s="48" t="s">
        <v>308</v>
      </c>
      <c r="G1720" s="48" t="s">
        <v>37</v>
      </c>
      <c r="H1720" s="50">
        <v>43285</v>
      </c>
      <c r="I1720" s="50">
        <v>46203</v>
      </c>
      <c r="J1720" s="39"/>
    </row>
    <row r="1721" ht="18" customHeight="1" spans="1:10">
      <c r="A1721" s="46" t="s">
        <v>6855</v>
      </c>
      <c r="B1721" s="47" t="s">
        <v>6856</v>
      </c>
      <c r="C1721" s="48">
        <v>18621735619</v>
      </c>
      <c r="D1721" s="48" t="s">
        <v>68</v>
      </c>
      <c r="E1721" s="49" t="s">
        <v>6857</v>
      </c>
      <c r="F1721" s="48" t="s">
        <v>62</v>
      </c>
      <c r="G1721" s="48" t="s">
        <v>58</v>
      </c>
      <c r="H1721" s="50">
        <v>43285</v>
      </c>
      <c r="I1721" s="50">
        <v>44377</v>
      </c>
      <c r="J1721" s="39"/>
    </row>
    <row r="1722" ht="18" customHeight="1" spans="1:10">
      <c r="A1722" s="46" t="s">
        <v>572</v>
      </c>
      <c r="B1722" s="47" t="s">
        <v>6858</v>
      </c>
      <c r="C1722" s="48">
        <v>15821820056</v>
      </c>
      <c r="D1722" s="48" t="s">
        <v>68</v>
      </c>
      <c r="E1722" s="49" t="s">
        <v>574</v>
      </c>
      <c r="F1722" s="48" t="s">
        <v>62</v>
      </c>
      <c r="G1722" s="48" t="s">
        <v>58</v>
      </c>
      <c r="H1722" s="50">
        <v>43285</v>
      </c>
      <c r="I1722" s="50">
        <v>45838</v>
      </c>
      <c r="J1722" s="39"/>
    </row>
    <row r="1723" ht="18" customHeight="1" spans="1:10">
      <c r="A1723" s="46" t="s">
        <v>6859</v>
      </c>
      <c r="B1723" s="47" t="s">
        <v>6860</v>
      </c>
      <c r="C1723" s="48">
        <v>15618380443</v>
      </c>
      <c r="D1723" s="48" t="s">
        <v>363</v>
      </c>
      <c r="E1723" s="49" t="s">
        <v>6861</v>
      </c>
      <c r="F1723" s="48" t="s">
        <v>62</v>
      </c>
      <c r="G1723" s="48" t="s">
        <v>58</v>
      </c>
      <c r="H1723" s="50">
        <v>43284</v>
      </c>
      <c r="I1723" s="50">
        <v>44377</v>
      </c>
      <c r="J1723" s="39"/>
    </row>
    <row r="1724" ht="18" customHeight="1" spans="1:10">
      <c r="A1724" s="46" t="s">
        <v>6862</v>
      </c>
      <c r="B1724" s="47" t="s">
        <v>6863</v>
      </c>
      <c r="C1724" s="48">
        <v>18600163873</v>
      </c>
      <c r="D1724" s="48" t="s">
        <v>68</v>
      </c>
      <c r="E1724" s="49" t="s">
        <v>6864</v>
      </c>
      <c r="F1724" s="48" t="s">
        <v>62</v>
      </c>
      <c r="G1724" s="48" t="s">
        <v>58</v>
      </c>
      <c r="H1724" s="50">
        <v>43284</v>
      </c>
      <c r="I1724" s="50">
        <v>44012</v>
      </c>
      <c r="J1724" s="39"/>
    </row>
    <row r="1725" ht="18" customHeight="1" spans="1:10">
      <c r="A1725" s="46" t="s">
        <v>6865</v>
      </c>
      <c r="B1725" s="47" t="s">
        <v>6866</v>
      </c>
      <c r="C1725" s="48">
        <v>18611644612</v>
      </c>
      <c r="D1725" s="48" t="s">
        <v>44</v>
      </c>
      <c r="E1725" s="49" t="s">
        <v>6867</v>
      </c>
      <c r="F1725" s="48" t="s">
        <v>48</v>
      </c>
      <c r="G1725" s="48" t="s">
        <v>58</v>
      </c>
      <c r="H1725" s="50">
        <v>43279</v>
      </c>
      <c r="I1725" s="50">
        <v>44377</v>
      </c>
      <c r="J1725" s="39"/>
    </row>
    <row r="1726" ht="18" customHeight="1" spans="1:10">
      <c r="A1726" s="46" t="s">
        <v>6868</v>
      </c>
      <c r="B1726" s="47" t="s">
        <v>6869</v>
      </c>
      <c r="C1726" s="48">
        <v>18601670307</v>
      </c>
      <c r="D1726" s="48" t="s">
        <v>44</v>
      </c>
      <c r="E1726" s="49" t="s">
        <v>6870</v>
      </c>
      <c r="F1726" s="48" t="s">
        <v>62</v>
      </c>
      <c r="G1726" s="48" t="s">
        <v>58</v>
      </c>
      <c r="H1726" s="50">
        <v>43279</v>
      </c>
      <c r="I1726" s="50">
        <v>44012</v>
      </c>
      <c r="J1726" s="39"/>
    </row>
    <row r="1727" ht="18" customHeight="1" spans="1:10">
      <c r="A1727" s="46" t="s">
        <v>6871</v>
      </c>
      <c r="B1727" s="47" t="s">
        <v>6872</v>
      </c>
      <c r="C1727" s="48">
        <v>18618348060</v>
      </c>
      <c r="D1727" s="48" t="s">
        <v>1046</v>
      </c>
      <c r="E1727" s="49" t="s">
        <v>6873</v>
      </c>
      <c r="F1727" s="48" t="s">
        <v>48</v>
      </c>
      <c r="G1727" s="48" t="s">
        <v>58</v>
      </c>
      <c r="H1727" s="50">
        <v>43278</v>
      </c>
      <c r="I1727" s="50">
        <v>44012</v>
      </c>
      <c r="J1727" s="39"/>
    </row>
    <row r="1728" ht="18" customHeight="1" spans="1:10">
      <c r="A1728" s="46" t="s">
        <v>6874</v>
      </c>
      <c r="B1728" s="47" t="s">
        <v>6875</v>
      </c>
      <c r="C1728" s="48">
        <v>15857119113</v>
      </c>
      <c r="D1728" s="48" t="s">
        <v>57</v>
      </c>
      <c r="E1728" s="49" t="s">
        <v>6876</v>
      </c>
      <c r="F1728" s="48" t="s">
        <v>42</v>
      </c>
      <c r="G1728" s="48" t="s">
        <v>58</v>
      </c>
      <c r="H1728" s="50">
        <v>43278</v>
      </c>
      <c r="I1728" s="50">
        <v>44012</v>
      </c>
      <c r="J1728" s="39"/>
    </row>
    <row r="1729" ht="18" customHeight="1" spans="1:10">
      <c r="A1729" s="46" t="s">
        <v>567</v>
      </c>
      <c r="B1729" s="47" t="s">
        <v>564</v>
      </c>
      <c r="C1729" s="48">
        <v>13816249742</v>
      </c>
      <c r="D1729" s="48" t="s">
        <v>221</v>
      </c>
      <c r="E1729" s="49" t="s">
        <v>568</v>
      </c>
      <c r="F1729" s="48" t="s">
        <v>62</v>
      </c>
      <c r="G1729" s="48" t="s">
        <v>37</v>
      </c>
      <c r="H1729" s="50">
        <v>43277</v>
      </c>
      <c r="I1729" s="50">
        <v>46203</v>
      </c>
      <c r="J1729" s="39"/>
    </row>
    <row r="1730" ht="18" customHeight="1" spans="1:10">
      <c r="A1730" s="46" t="s">
        <v>563</v>
      </c>
      <c r="B1730" s="47" t="s">
        <v>6877</v>
      </c>
      <c r="C1730" s="48">
        <v>13818855750</v>
      </c>
      <c r="D1730" s="48" t="s">
        <v>221</v>
      </c>
      <c r="E1730" s="49" t="s">
        <v>566</v>
      </c>
      <c r="F1730" s="48" t="s">
        <v>62</v>
      </c>
      <c r="G1730" s="48" t="s">
        <v>58</v>
      </c>
      <c r="H1730" s="50">
        <v>43277</v>
      </c>
      <c r="I1730" s="50">
        <v>46203</v>
      </c>
      <c r="J1730" s="39"/>
    </row>
    <row r="1731" ht="18" customHeight="1" spans="1:10">
      <c r="A1731" s="46" t="s">
        <v>6878</v>
      </c>
      <c r="B1731" s="47" t="s">
        <v>6879</v>
      </c>
      <c r="C1731" s="48">
        <v>16601132018</v>
      </c>
      <c r="D1731" s="48" t="s">
        <v>134</v>
      </c>
      <c r="E1731" s="49" t="s">
        <v>6880</v>
      </c>
      <c r="F1731" s="48" t="s">
        <v>48</v>
      </c>
      <c r="G1731" s="48" t="s">
        <v>58</v>
      </c>
      <c r="H1731" s="50">
        <v>43276</v>
      </c>
      <c r="I1731" s="50">
        <v>44012</v>
      </c>
      <c r="J1731" s="39"/>
    </row>
    <row r="1732" ht="18" customHeight="1" spans="1:10">
      <c r="A1732" s="46" t="s">
        <v>522</v>
      </c>
      <c r="B1732" s="47" t="s">
        <v>4845</v>
      </c>
      <c r="C1732" s="48">
        <v>18101707732</v>
      </c>
      <c r="D1732" s="48" t="s">
        <v>68</v>
      </c>
      <c r="E1732" s="49" t="s">
        <v>525</v>
      </c>
      <c r="F1732" s="48" t="s">
        <v>62</v>
      </c>
      <c r="G1732" s="48" t="s">
        <v>58</v>
      </c>
      <c r="H1732" s="50">
        <v>43273</v>
      </c>
      <c r="I1732" s="50">
        <v>46203</v>
      </c>
      <c r="J1732" s="39"/>
    </row>
    <row r="1733" ht="18" customHeight="1" spans="1:10">
      <c r="A1733" s="46" t="s">
        <v>6881</v>
      </c>
      <c r="B1733" s="47" t="s">
        <v>6882</v>
      </c>
      <c r="C1733" s="48">
        <v>18657171556</v>
      </c>
      <c r="D1733" s="48" t="s">
        <v>44</v>
      </c>
      <c r="E1733" s="49" t="s">
        <v>6883</v>
      </c>
      <c r="F1733" s="48" t="s">
        <v>42</v>
      </c>
      <c r="G1733" s="48" t="s">
        <v>58</v>
      </c>
      <c r="H1733" s="50">
        <v>43273</v>
      </c>
      <c r="I1733" s="50">
        <v>44012</v>
      </c>
      <c r="J1733" s="39"/>
    </row>
    <row r="1734" ht="18" customHeight="1" spans="1:10">
      <c r="A1734" s="46" t="s">
        <v>6884</v>
      </c>
      <c r="B1734" s="47" t="s">
        <v>6885</v>
      </c>
      <c r="C1734" s="48">
        <v>18910781574</v>
      </c>
      <c r="D1734" s="48" t="s">
        <v>134</v>
      </c>
      <c r="E1734" s="49" t="s">
        <v>6886</v>
      </c>
      <c r="F1734" s="48" t="s">
        <v>48</v>
      </c>
      <c r="G1734" s="48" t="s">
        <v>58</v>
      </c>
      <c r="H1734" s="50">
        <v>43272</v>
      </c>
      <c r="I1734" s="50">
        <v>43646</v>
      </c>
      <c r="J1734" s="39"/>
    </row>
    <row r="1735" ht="18" customHeight="1" spans="1:10">
      <c r="A1735" s="46" t="s">
        <v>6887</v>
      </c>
      <c r="B1735" s="47" t="s">
        <v>6888</v>
      </c>
      <c r="C1735" s="48">
        <v>18818800864</v>
      </c>
      <c r="D1735" s="48" t="s">
        <v>1046</v>
      </c>
      <c r="E1735" s="49" t="s">
        <v>6889</v>
      </c>
      <c r="F1735" s="48" t="s">
        <v>67</v>
      </c>
      <c r="G1735" s="48" t="s">
        <v>58</v>
      </c>
      <c r="H1735" s="50">
        <v>43271</v>
      </c>
      <c r="I1735" s="50">
        <v>43646</v>
      </c>
      <c r="J1735" s="39"/>
    </row>
    <row r="1736" ht="18" customHeight="1" spans="1:10">
      <c r="A1736" s="46" t="s">
        <v>1407</v>
      </c>
      <c r="B1736" s="47" t="s">
        <v>1408</v>
      </c>
      <c r="C1736" s="48">
        <v>13801247701</v>
      </c>
      <c r="D1736" s="48" t="s">
        <v>68</v>
      </c>
      <c r="E1736" s="49" t="s">
        <v>1409</v>
      </c>
      <c r="F1736" s="48" t="s">
        <v>48</v>
      </c>
      <c r="G1736" s="48" t="s">
        <v>37</v>
      </c>
      <c r="H1736" s="50">
        <v>43271</v>
      </c>
      <c r="I1736" s="50">
        <v>46203</v>
      </c>
      <c r="J1736" s="39"/>
    </row>
    <row r="1737" ht="18" customHeight="1" spans="1:10">
      <c r="A1737" s="46" t="s">
        <v>2034</v>
      </c>
      <c r="B1737" s="47" t="s">
        <v>6890</v>
      </c>
      <c r="C1737" s="48">
        <v>18101881089</v>
      </c>
      <c r="D1737" s="48" t="s">
        <v>68</v>
      </c>
      <c r="E1737" s="49" t="s">
        <v>6891</v>
      </c>
      <c r="F1737" s="48" t="s">
        <v>62</v>
      </c>
      <c r="G1737" s="48" t="s">
        <v>58</v>
      </c>
      <c r="H1737" s="50">
        <v>43271</v>
      </c>
      <c r="I1737" s="50">
        <v>45107</v>
      </c>
      <c r="J1737" s="39"/>
    </row>
    <row r="1738" ht="18" customHeight="1" spans="1:10">
      <c r="A1738" s="46" t="s">
        <v>6892</v>
      </c>
      <c r="B1738" s="47" t="s">
        <v>6893</v>
      </c>
      <c r="C1738" s="48">
        <v>18610569217</v>
      </c>
      <c r="D1738" s="48" t="s">
        <v>44</v>
      </c>
      <c r="E1738" s="49" t="s">
        <v>6894</v>
      </c>
      <c r="F1738" s="48" t="s">
        <v>48</v>
      </c>
      <c r="G1738" s="48" t="s">
        <v>58</v>
      </c>
      <c r="H1738" s="50">
        <v>43271</v>
      </c>
      <c r="I1738" s="50">
        <v>43646</v>
      </c>
      <c r="J1738" s="39"/>
    </row>
    <row r="1739" ht="18" customHeight="1" spans="1:10">
      <c r="A1739" s="46" t="s">
        <v>517</v>
      </c>
      <c r="B1739" s="47" t="s">
        <v>6895</v>
      </c>
      <c r="C1739" s="48">
        <v>15980960421</v>
      </c>
      <c r="D1739" s="48" t="s">
        <v>68</v>
      </c>
      <c r="E1739" s="49" t="s">
        <v>521</v>
      </c>
      <c r="F1739" s="48" t="s">
        <v>518</v>
      </c>
      <c r="G1739" s="48" t="s">
        <v>58</v>
      </c>
      <c r="H1739" s="50">
        <v>43270</v>
      </c>
      <c r="I1739" s="50">
        <v>45838</v>
      </c>
      <c r="J1739" s="39"/>
    </row>
    <row r="1740" ht="18" customHeight="1" spans="1:10">
      <c r="A1740" s="46" t="s">
        <v>6896</v>
      </c>
      <c r="B1740" s="47" t="s">
        <v>4267</v>
      </c>
      <c r="C1740" s="48">
        <v>15652210903</v>
      </c>
      <c r="D1740" s="48" t="s">
        <v>68</v>
      </c>
      <c r="E1740" s="49" t="s">
        <v>6897</v>
      </c>
      <c r="F1740" s="48" t="s">
        <v>48</v>
      </c>
      <c r="G1740" s="48" t="s">
        <v>58</v>
      </c>
      <c r="H1740" s="50">
        <v>43270</v>
      </c>
      <c r="I1740" s="50">
        <v>44012</v>
      </c>
      <c r="J1740" s="39"/>
    </row>
    <row r="1741" ht="18" customHeight="1" spans="1:10">
      <c r="A1741" s="46" t="s">
        <v>6898</v>
      </c>
      <c r="B1741" s="47" t="s">
        <v>6899</v>
      </c>
      <c r="C1741" s="48">
        <v>18652090863</v>
      </c>
      <c r="D1741" s="48" t="s">
        <v>68</v>
      </c>
      <c r="E1741" s="49" t="s">
        <v>6900</v>
      </c>
      <c r="F1741" s="48" t="s">
        <v>241</v>
      </c>
      <c r="G1741" s="48" t="s">
        <v>58</v>
      </c>
      <c r="H1741" s="50">
        <v>43269</v>
      </c>
      <c r="I1741" s="50">
        <v>45107</v>
      </c>
      <c r="J1741" s="39"/>
    </row>
    <row r="1742" ht="18" customHeight="1" spans="1:10">
      <c r="A1742" s="46" t="s">
        <v>514</v>
      </c>
      <c r="B1742" s="47" t="s">
        <v>515</v>
      </c>
      <c r="C1742" s="48">
        <v>13811442224</v>
      </c>
      <c r="D1742" s="48" t="s">
        <v>57</v>
      </c>
      <c r="E1742" s="49" t="s">
        <v>516</v>
      </c>
      <c r="F1742" s="48" t="s">
        <v>507</v>
      </c>
      <c r="G1742" s="48" t="s">
        <v>37</v>
      </c>
      <c r="H1742" s="50">
        <v>43264</v>
      </c>
      <c r="I1742" s="50">
        <v>46934</v>
      </c>
      <c r="J1742" s="39"/>
    </row>
    <row r="1743" ht="18" customHeight="1" spans="1:10">
      <c r="A1743" s="46" t="s">
        <v>2101</v>
      </c>
      <c r="B1743" s="47" t="s">
        <v>6305</v>
      </c>
      <c r="C1743" s="48">
        <v>18588766976</v>
      </c>
      <c r="D1743" s="48" t="s">
        <v>68</v>
      </c>
      <c r="E1743" s="49" t="s">
        <v>6901</v>
      </c>
      <c r="F1743" s="48" t="s">
        <v>67</v>
      </c>
      <c r="G1743" s="48" t="s">
        <v>58</v>
      </c>
      <c r="H1743" s="50">
        <v>43264</v>
      </c>
      <c r="I1743" s="50">
        <v>43646</v>
      </c>
      <c r="J1743" s="39"/>
    </row>
    <row r="1744" ht="18" customHeight="1" spans="1:10">
      <c r="A1744" s="46" t="s">
        <v>6902</v>
      </c>
      <c r="B1744" s="47" t="s">
        <v>5837</v>
      </c>
      <c r="C1744" s="48">
        <v>18666005959</v>
      </c>
      <c r="D1744" s="48" t="s">
        <v>305</v>
      </c>
      <c r="E1744" s="49" t="s">
        <v>6903</v>
      </c>
      <c r="F1744" s="48" t="s">
        <v>67</v>
      </c>
      <c r="G1744" s="48" t="s">
        <v>58</v>
      </c>
      <c r="H1744" s="50">
        <v>43264</v>
      </c>
      <c r="I1744" s="50">
        <v>44377</v>
      </c>
      <c r="J1744" s="39"/>
    </row>
    <row r="1745" ht="18" customHeight="1" spans="1:10">
      <c r="A1745" s="46" t="s">
        <v>6904</v>
      </c>
      <c r="B1745" s="47" t="s">
        <v>6305</v>
      </c>
      <c r="C1745" s="48">
        <v>18601176768</v>
      </c>
      <c r="D1745" s="48" t="s">
        <v>1046</v>
      </c>
      <c r="E1745" s="49" t="s">
        <v>6905</v>
      </c>
      <c r="F1745" s="48" t="s">
        <v>67</v>
      </c>
      <c r="G1745" s="48" t="s">
        <v>58</v>
      </c>
      <c r="H1745" s="50">
        <v>43264</v>
      </c>
      <c r="I1745" s="50">
        <v>43646</v>
      </c>
      <c r="J1745" s="39"/>
    </row>
    <row r="1746" ht="18" customHeight="1" spans="1:10">
      <c r="A1746" s="46" t="s">
        <v>495</v>
      </c>
      <c r="B1746" s="47" t="s">
        <v>6906</v>
      </c>
      <c r="C1746" s="48">
        <v>13942867823</v>
      </c>
      <c r="D1746" s="48" t="s">
        <v>44</v>
      </c>
      <c r="E1746" s="49" t="s">
        <v>497</v>
      </c>
      <c r="F1746" s="48" t="s">
        <v>241</v>
      </c>
      <c r="G1746" s="48" t="s">
        <v>58</v>
      </c>
      <c r="H1746" s="50">
        <v>43256</v>
      </c>
      <c r="I1746" s="50">
        <v>44377</v>
      </c>
      <c r="J1746" s="39"/>
    </row>
    <row r="1747" ht="18" customHeight="1" spans="1:10">
      <c r="A1747" s="46" t="s">
        <v>6907</v>
      </c>
      <c r="B1747" s="47" t="s">
        <v>6908</v>
      </c>
      <c r="C1747" s="48">
        <v>13910999810</v>
      </c>
      <c r="D1747" s="48" t="s">
        <v>134</v>
      </c>
      <c r="E1747" s="49" t="s">
        <v>6909</v>
      </c>
      <c r="F1747" s="48" t="s">
        <v>67</v>
      </c>
      <c r="G1747" s="48" t="s">
        <v>58</v>
      </c>
      <c r="H1747" s="50">
        <v>43256</v>
      </c>
      <c r="I1747" s="50">
        <v>43646</v>
      </c>
      <c r="J1747" s="39"/>
    </row>
    <row r="1748" ht="18" customHeight="1" spans="1:10">
      <c r="A1748" s="46" t="s">
        <v>6910</v>
      </c>
      <c r="B1748" s="47" t="s">
        <v>6644</v>
      </c>
      <c r="C1748" s="48">
        <v>18602898812</v>
      </c>
      <c r="D1748" s="48" t="s">
        <v>44</v>
      </c>
      <c r="E1748" s="49" t="s">
        <v>6911</v>
      </c>
      <c r="F1748" s="48" t="s">
        <v>308</v>
      </c>
      <c r="G1748" s="48" t="s">
        <v>58</v>
      </c>
      <c r="H1748" s="50">
        <v>43256</v>
      </c>
      <c r="I1748" s="50">
        <v>43646</v>
      </c>
      <c r="J1748" s="39"/>
    </row>
    <row r="1749" ht="18" customHeight="1" spans="1:10">
      <c r="A1749" s="46" t="s">
        <v>6912</v>
      </c>
      <c r="B1749" s="47" t="s">
        <v>6287</v>
      </c>
      <c r="C1749" s="48">
        <v>15919493308</v>
      </c>
      <c r="D1749" s="48" t="s">
        <v>134</v>
      </c>
      <c r="E1749" s="49" t="s">
        <v>6913</v>
      </c>
      <c r="F1749" s="48" t="s">
        <v>36</v>
      </c>
      <c r="G1749" s="48" t="s">
        <v>58</v>
      </c>
      <c r="H1749" s="50">
        <v>43255</v>
      </c>
      <c r="I1749" s="50">
        <v>44012</v>
      </c>
      <c r="J1749" s="39"/>
    </row>
    <row r="1750" ht="18" customHeight="1" spans="1:10">
      <c r="A1750" s="46" t="s">
        <v>6914</v>
      </c>
      <c r="B1750" s="47" t="s">
        <v>6915</v>
      </c>
      <c r="C1750" s="48">
        <v>15158808102</v>
      </c>
      <c r="D1750" s="48" t="s">
        <v>44</v>
      </c>
      <c r="E1750" s="49" t="s">
        <v>6916</v>
      </c>
      <c r="F1750" s="48" t="s">
        <v>42</v>
      </c>
      <c r="G1750" s="48" t="s">
        <v>58</v>
      </c>
      <c r="H1750" s="50">
        <v>43252</v>
      </c>
      <c r="I1750" s="50">
        <v>44377</v>
      </c>
      <c r="J1750" s="39"/>
    </row>
    <row r="1751" ht="18" customHeight="1" spans="1:10">
      <c r="A1751" s="46" t="s">
        <v>510</v>
      </c>
      <c r="B1751" s="47" t="s">
        <v>511</v>
      </c>
      <c r="C1751" s="48">
        <v>13588068625</v>
      </c>
      <c r="D1751" s="48" t="s">
        <v>68</v>
      </c>
      <c r="E1751" s="49" t="s">
        <v>513</v>
      </c>
      <c r="F1751" s="48" t="s">
        <v>42</v>
      </c>
      <c r="G1751" s="48" t="s">
        <v>58</v>
      </c>
      <c r="H1751" s="50">
        <v>43251</v>
      </c>
      <c r="I1751" s="50">
        <v>45838</v>
      </c>
      <c r="J1751" s="39"/>
    </row>
    <row r="1752" ht="18" customHeight="1" spans="1:10">
      <c r="A1752" s="46" t="s">
        <v>461</v>
      </c>
      <c r="B1752" s="47" t="s">
        <v>4000</v>
      </c>
      <c r="C1752" s="48">
        <v>18001285123</v>
      </c>
      <c r="D1752" s="48" t="s">
        <v>221</v>
      </c>
      <c r="E1752" s="49" t="s">
        <v>462</v>
      </c>
      <c r="F1752" s="48" t="s">
        <v>48</v>
      </c>
      <c r="G1752" s="48" t="s">
        <v>37</v>
      </c>
      <c r="H1752" s="50">
        <v>43249</v>
      </c>
      <c r="I1752" s="50">
        <v>46203</v>
      </c>
      <c r="J1752" s="39"/>
    </row>
    <row r="1753" ht="18" customHeight="1" spans="1:10">
      <c r="A1753" s="46" t="s">
        <v>6917</v>
      </c>
      <c r="B1753" s="47" t="s">
        <v>6918</v>
      </c>
      <c r="C1753" s="48">
        <v>13311301990</v>
      </c>
      <c r="D1753" s="48" t="s">
        <v>68</v>
      </c>
      <c r="E1753" s="49" t="s">
        <v>6919</v>
      </c>
      <c r="F1753" s="48" t="s">
        <v>48</v>
      </c>
      <c r="G1753" s="48" t="s">
        <v>58</v>
      </c>
      <c r="H1753" s="50">
        <v>43249</v>
      </c>
      <c r="I1753" s="50">
        <v>44742</v>
      </c>
      <c r="J1753" s="39"/>
    </row>
    <row r="1754" ht="18" customHeight="1" spans="1:10">
      <c r="A1754" s="46" t="s">
        <v>506</v>
      </c>
      <c r="B1754" s="47" t="s">
        <v>6920</v>
      </c>
      <c r="C1754" s="48">
        <v>18601657868</v>
      </c>
      <c r="D1754" s="48" t="s">
        <v>57</v>
      </c>
      <c r="E1754" s="49" t="s">
        <v>509</v>
      </c>
      <c r="F1754" s="48" t="s">
        <v>507</v>
      </c>
      <c r="G1754" s="48" t="s">
        <v>37</v>
      </c>
      <c r="H1754" s="50">
        <v>43248</v>
      </c>
      <c r="I1754" s="50">
        <v>46568</v>
      </c>
      <c r="J1754" s="39"/>
    </row>
    <row r="1755" ht="18" customHeight="1" spans="1:10">
      <c r="A1755" s="46" t="s">
        <v>6921</v>
      </c>
      <c r="B1755" s="47" t="s">
        <v>6922</v>
      </c>
      <c r="C1755" s="48">
        <v>18620468317</v>
      </c>
      <c r="D1755" s="48" t="s">
        <v>50</v>
      </c>
      <c r="E1755" s="49" t="s">
        <v>6923</v>
      </c>
      <c r="F1755" s="48" t="s">
        <v>67</v>
      </c>
      <c r="G1755" s="48" t="s">
        <v>58</v>
      </c>
      <c r="H1755" s="50">
        <v>43248</v>
      </c>
      <c r="I1755" s="50">
        <v>43646</v>
      </c>
      <c r="J1755" s="39"/>
    </row>
    <row r="1756" ht="18" customHeight="1" spans="1:10">
      <c r="A1756" s="46" t="s">
        <v>6924</v>
      </c>
      <c r="B1756" s="47" t="s">
        <v>6925</v>
      </c>
      <c r="C1756" s="48">
        <v>18011454723</v>
      </c>
      <c r="D1756" s="48" t="s">
        <v>44</v>
      </c>
      <c r="E1756" s="49" t="s">
        <v>6926</v>
      </c>
      <c r="F1756" s="48" t="s">
        <v>308</v>
      </c>
      <c r="G1756" s="48" t="s">
        <v>58</v>
      </c>
      <c r="H1756" s="50">
        <v>43245</v>
      </c>
      <c r="I1756" s="50">
        <v>44377</v>
      </c>
      <c r="J1756" s="39"/>
    </row>
    <row r="1757" ht="18" customHeight="1" spans="1:10">
      <c r="A1757" s="46" t="s">
        <v>6927</v>
      </c>
      <c r="B1757" s="47" t="s">
        <v>6928</v>
      </c>
      <c r="C1757" s="48">
        <v>18611725323</v>
      </c>
      <c r="D1757" s="48" t="s">
        <v>134</v>
      </c>
      <c r="E1757" s="49" t="s">
        <v>6929</v>
      </c>
      <c r="F1757" s="48" t="s">
        <v>48</v>
      </c>
      <c r="G1757" s="48" t="s">
        <v>58</v>
      </c>
      <c r="H1757" s="50">
        <v>43245</v>
      </c>
      <c r="I1757" s="50">
        <v>44012</v>
      </c>
      <c r="J1757" s="39"/>
    </row>
    <row r="1758" ht="18" customHeight="1" spans="1:10">
      <c r="A1758" s="46" t="s">
        <v>6930</v>
      </c>
      <c r="B1758" s="47" t="s">
        <v>6931</v>
      </c>
      <c r="C1758" s="48">
        <v>13570009600</v>
      </c>
      <c r="D1758" s="48" t="s">
        <v>44</v>
      </c>
      <c r="E1758" s="49" t="s">
        <v>6932</v>
      </c>
      <c r="F1758" s="48" t="s">
        <v>62</v>
      </c>
      <c r="G1758" s="48" t="s">
        <v>58</v>
      </c>
      <c r="H1758" s="50">
        <v>43244</v>
      </c>
      <c r="I1758" s="50">
        <v>44012</v>
      </c>
      <c r="J1758" s="39"/>
    </row>
    <row r="1759" ht="18" customHeight="1" spans="1:10">
      <c r="A1759" s="46" t="s">
        <v>6933</v>
      </c>
      <c r="B1759" s="47" t="s">
        <v>6934</v>
      </c>
      <c r="C1759" s="48">
        <v>18666620162</v>
      </c>
      <c r="D1759" s="48" t="s">
        <v>57</v>
      </c>
      <c r="E1759" s="49" t="s">
        <v>6935</v>
      </c>
      <c r="F1759" s="48"/>
      <c r="G1759" s="48" t="s">
        <v>58</v>
      </c>
      <c r="H1759" s="50">
        <v>43244</v>
      </c>
      <c r="I1759" s="50">
        <v>45107</v>
      </c>
      <c r="J1759" s="39"/>
    </row>
    <row r="1760" ht="18" customHeight="1" spans="1:10">
      <c r="A1760" s="46" t="s">
        <v>6936</v>
      </c>
      <c r="B1760" s="47" t="s">
        <v>1146</v>
      </c>
      <c r="C1760" s="48">
        <v>18625164412</v>
      </c>
      <c r="D1760" s="48" t="s">
        <v>134</v>
      </c>
      <c r="E1760" s="49" t="s">
        <v>6937</v>
      </c>
      <c r="F1760" s="48" t="s">
        <v>241</v>
      </c>
      <c r="G1760" s="48" t="s">
        <v>58</v>
      </c>
      <c r="H1760" s="50">
        <v>43239</v>
      </c>
      <c r="I1760" s="50">
        <v>43646</v>
      </c>
      <c r="J1760" s="39"/>
    </row>
    <row r="1761" ht="18" customHeight="1" spans="1:10">
      <c r="A1761" s="46" t="s">
        <v>6938</v>
      </c>
      <c r="B1761" s="47" t="s">
        <v>6939</v>
      </c>
      <c r="C1761" s="48">
        <v>18664573290</v>
      </c>
      <c r="D1761" s="48" t="s">
        <v>50</v>
      </c>
      <c r="E1761" s="49" t="s">
        <v>6940</v>
      </c>
      <c r="F1761" s="48" t="s">
        <v>42</v>
      </c>
      <c r="G1761" s="48" t="s">
        <v>58</v>
      </c>
      <c r="H1761" s="50">
        <v>43234</v>
      </c>
      <c r="I1761" s="50">
        <v>44012</v>
      </c>
      <c r="J1761" s="39"/>
    </row>
    <row r="1762" ht="18" customHeight="1" spans="1:10">
      <c r="A1762" s="46" t="s">
        <v>6941</v>
      </c>
      <c r="B1762" s="47" t="s">
        <v>6942</v>
      </c>
      <c r="C1762" s="48">
        <v>18069813393</v>
      </c>
      <c r="D1762" s="48" t="s">
        <v>44</v>
      </c>
      <c r="E1762" s="49" t="s">
        <v>6943</v>
      </c>
      <c r="F1762" s="48" t="s">
        <v>42</v>
      </c>
      <c r="G1762" s="48" t="s">
        <v>58</v>
      </c>
      <c r="H1762" s="50">
        <v>43234</v>
      </c>
      <c r="I1762" s="50">
        <v>43646</v>
      </c>
      <c r="J1762" s="39"/>
    </row>
    <row r="1763" ht="18" customHeight="1" spans="1:10">
      <c r="A1763" s="46" t="s">
        <v>2347</v>
      </c>
      <c r="B1763" s="47" t="s">
        <v>1958</v>
      </c>
      <c r="C1763" s="48">
        <v>15895954656</v>
      </c>
      <c r="D1763" s="48" t="s">
        <v>134</v>
      </c>
      <c r="E1763" s="49" t="s">
        <v>2349</v>
      </c>
      <c r="F1763" s="48" t="s">
        <v>36</v>
      </c>
      <c r="G1763" s="48" t="s">
        <v>58</v>
      </c>
      <c r="H1763" s="50">
        <v>43234</v>
      </c>
      <c r="I1763" s="50">
        <v>45961</v>
      </c>
      <c r="J1763" s="39"/>
    </row>
    <row r="1764" ht="18" customHeight="1" spans="1:10">
      <c r="A1764" s="46" t="s">
        <v>6944</v>
      </c>
      <c r="B1764" s="47" t="s">
        <v>6945</v>
      </c>
      <c r="C1764" s="48">
        <v>15228967790</v>
      </c>
      <c r="D1764" s="48" t="s">
        <v>44</v>
      </c>
      <c r="E1764" s="49" t="s">
        <v>6946</v>
      </c>
      <c r="F1764" s="48" t="s">
        <v>308</v>
      </c>
      <c r="G1764" s="48" t="s">
        <v>58</v>
      </c>
      <c r="H1764" s="50">
        <v>43234</v>
      </c>
      <c r="I1764" s="50">
        <v>44377</v>
      </c>
      <c r="J1764" s="39"/>
    </row>
    <row r="1765" ht="18" customHeight="1" spans="1:10">
      <c r="A1765" s="46" t="s">
        <v>6947</v>
      </c>
      <c r="B1765" s="47" t="s">
        <v>6948</v>
      </c>
      <c r="C1765" s="48">
        <v>18652926522</v>
      </c>
      <c r="D1765" s="48" t="s">
        <v>44</v>
      </c>
      <c r="E1765" s="49" t="s">
        <v>6949</v>
      </c>
      <c r="F1765" s="48" t="s">
        <v>241</v>
      </c>
      <c r="G1765" s="48" t="s">
        <v>58</v>
      </c>
      <c r="H1765" s="50">
        <v>43234</v>
      </c>
      <c r="I1765" s="50">
        <v>43646</v>
      </c>
      <c r="J1765" s="39"/>
    </row>
    <row r="1766" ht="18" customHeight="1" spans="1:10">
      <c r="A1766" s="46" t="s">
        <v>6950</v>
      </c>
      <c r="B1766" s="47" t="s">
        <v>6951</v>
      </c>
      <c r="C1766" s="48">
        <v>15366009936</v>
      </c>
      <c r="D1766" s="48" t="s">
        <v>44</v>
      </c>
      <c r="E1766" s="49" t="s">
        <v>6952</v>
      </c>
      <c r="F1766" s="48" t="s">
        <v>241</v>
      </c>
      <c r="G1766" s="48" t="s">
        <v>58</v>
      </c>
      <c r="H1766" s="50">
        <v>43234</v>
      </c>
      <c r="I1766" s="50">
        <v>45107</v>
      </c>
      <c r="J1766" s="39"/>
    </row>
    <row r="1767" ht="18" customHeight="1" spans="1:10">
      <c r="A1767" s="46" t="s">
        <v>6953</v>
      </c>
      <c r="B1767" s="47" t="s">
        <v>6954</v>
      </c>
      <c r="C1767" s="48">
        <v>13880022616</v>
      </c>
      <c r="D1767" s="48" t="s">
        <v>68</v>
      </c>
      <c r="E1767" s="49" t="s">
        <v>6955</v>
      </c>
      <c r="F1767" s="48" t="s">
        <v>308</v>
      </c>
      <c r="G1767" s="48" t="s">
        <v>58</v>
      </c>
      <c r="H1767" s="50">
        <v>43230</v>
      </c>
      <c r="I1767" s="50">
        <v>45473</v>
      </c>
      <c r="J1767" s="39"/>
    </row>
    <row r="1768" ht="18" customHeight="1" spans="1:10">
      <c r="A1768" s="46" t="s">
        <v>5464</v>
      </c>
      <c r="B1768" s="47" t="s">
        <v>6956</v>
      </c>
      <c r="C1768" s="48">
        <v>13911558597</v>
      </c>
      <c r="D1768" s="48" t="s">
        <v>57</v>
      </c>
      <c r="E1768" s="49" t="s">
        <v>6957</v>
      </c>
      <c r="F1768" s="48" t="s">
        <v>241</v>
      </c>
      <c r="G1768" s="48" t="s">
        <v>58</v>
      </c>
      <c r="H1768" s="50">
        <v>43230</v>
      </c>
      <c r="I1768" s="50">
        <v>45107</v>
      </c>
      <c r="J1768" s="39"/>
    </row>
    <row r="1769" ht="18" customHeight="1" spans="1:10">
      <c r="A1769" s="46" t="s">
        <v>502</v>
      </c>
      <c r="B1769" s="47" t="s">
        <v>503</v>
      </c>
      <c r="C1769" s="48">
        <v>15365110123</v>
      </c>
      <c r="D1769" s="48" t="s">
        <v>68</v>
      </c>
      <c r="E1769" s="49" t="s">
        <v>505</v>
      </c>
      <c r="F1769" s="48" t="s">
        <v>241</v>
      </c>
      <c r="G1769" s="48" t="s">
        <v>37</v>
      </c>
      <c r="H1769" s="50">
        <v>43230</v>
      </c>
      <c r="I1769" s="50">
        <v>46203</v>
      </c>
      <c r="J1769" s="39"/>
    </row>
    <row r="1770" ht="18" customHeight="1" spans="1:10">
      <c r="A1770" s="46" t="s">
        <v>3445</v>
      </c>
      <c r="B1770" s="47" t="s">
        <v>6958</v>
      </c>
      <c r="C1770" s="48">
        <v>13552997817</v>
      </c>
      <c r="D1770" s="48" t="s">
        <v>57</v>
      </c>
      <c r="E1770" s="49" t="s">
        <v>3447</v>
      </c>
      <c r="F1770" s="48" t="s">
        <v>241</v>
      </c>
      <c r="G1770" s="48" t="s">
        <v>58</v>
      </c>
      <c r="H1770" s="50">
        <v>43228</v>
      </c>
      <c r="I1770" s="50">
        <v>46203</v>
      </c>
      <c r="J1770" s="39"/>
    </row>
    <row r="1771" ht="18" customHeight="1" spans="1:10">
      <c r="A1771" s="46" t="s">
        <v>6959</v>
      </c>
      <c r="B1771" s="47" t="s">
        <v>6960</v>
      </c>
      <c r="C1771" s="48">
        <v>13770550526</v>
      </c>
      <c r="D1771" s="48" t="s">
        <v>50</v>
      </c>
      <c r="E1771" s="49" t="s">
        <v>6961</v>
      </c>
      <c r="F1771" s="48" t="s">
        <v>241</v>
      </c>
      <c r="G1771" s="48" t="s">
        <v>58</v>
      </c>
      <c r="H1771" s="50">
        <v>43228</v>
      </c>
      <c r="I1771" s="50">
        <v>43646</v>
      </c>
      <c r="J1771" s="39"/>
    </row>
    <row r="1772" ht="18" customHeight="1" spans="1:10">
      <c r="A1772" s="46" t="s">
        <v>6962</v>
      </c>
      <c r="B1772" s="47" t="s">
        <v>6963</v>
      </c>
      <c r="C1772" s="48">
        <v>13817167912</v>
      </c>
      <c r="D1772" s="48" t="s">
        <v>44</v>
      </c>
      <c r="E1772" s="49" t="s">
        <v>6964</v>
      </c>
      <c r="F1772" s="48" t="s">
        <v>241</v>
      </c>
      <c r="G1772" s="48" t="s">
        <v>58</v>
      </c>
      <c r="H1772" s="50">
        <v>43228</v>
      </c>
      <c r="I1772" s="50">
        <v>43646</v>
      </c>
      <c r="J1772" s="39"/>
    </row>
    <row r="1773" ht="18" customHeight="1" spans="1:10">
      <c r="A1773" s="46" t="s">
        <v>6965</v>
      </c>
      <c r="B1773" s="47" t="s">
        <v>6966</v>
      </c>
      <c r="C1773" s="48">
        <v>18951765189</v>
      </c>
      <c r="D1773" s="48" t="s">
        <v>44</v>
      </c>
      <c r="E1773" s="49" t="s">
        <v>6967</v>
      </c>
      <c r="F1773" s="48" t="s">
        <v>241</v>
      </c>
      <c r="G1773" s="48" t="s">
        <v>58</v>
      </c>
      <c r="H1773" s="50">
        <v>43228</v>
      </c>
      <c r="I1773" s="50">
        <v>44012</v>
      </c>
      <c r="J1773" s="39"/>
    </row>
    <row r="1774" ht="18" customHeight="1" spans="1:10">
      <c r="A1774" s="46" t="s">
        <v>495</v>
      </c>
      <c r="B1774" s="47" t="s">
        <v>496</v>
      </c>
      <c r="C1774" s="48">
        <v>13408663309</v>
      </c>
      <c r="D1774" s="48" t="s">
        <v>50</v>
      </c>
      <c r="E1774" s="49" t="s">
        <v>6968</v>
      </c>
      <c r="F1774" s="48" t="s">
        <v>308</v>
      </c>
      <c r="G1774" s="48" t="s">
        <v>37</v>
      </c>
      <c r="H1774" s="50">
        <v>43228</v>
      </c>
      <c r="I1774" s="50">
        <v>46203</v>
      </c>
      <c r="J1774" s="39"/>
    </row>
    <row r="1775" ht="18" customHeight="1" spans="1:10">
      <c r="A1775" s="46" t="s">
        <v>498</v>
      </c>
      <c r="B1775" s="47" t="s">
        <v>6969</v>
      </c>
      <c r="C1775" s="48">
        <v>18551696514</v>
      </c>
      <c r="D1775" s="48" t="s">
        <v>68</v>
      </c>
      <c r="E1775" s="49" t="s">
        <v>501</v>
      </c>
      <c r="F1775" s="48" t="s">
        <v>241</v>
      </c>
      <c r="G1775" s="48" t="s">
        <v>37</v>
      </c>
      <c r="H1775" s="50">
        <v>43228</v>
      </c>
      <c r="I1775" s="50">
        <v>46203</v>
      </c>
      <c r="J1775" s="39"/>
    </row>
    <row r="1776" ht="18" customHeight="1" spans="1:10">
      <c r="A1776" s="46" t="s">
        <v>492</v>
      </c>
      <c r="B1776" s="47" t="s">
        <v>493</v>
      </c>
      <c r="C1776" s="48">
        <v>13913850894</v>
      </c>
      <c r="D1776" s="48" t="s">
        <v>44</v>
      </c>
      <c r="E1776" s="49" t="s">
        <v>494</v>
      </c>
      <c r="F1776" s="48" t="s">
        <v>241</v>
      </c>
      <c r="G1776" s="48" t="s">
        <v>37</v>
      </c>
      <c r="H1776" s="50">
        <v>43227</v>
      </c>
      <c r="I1776" s="50">
        <v>46203</v>
      </c>
      <c r="J1776" s="39"/>
    </row>
    <row r="1777" ht="18" customHeight="1" spans="1:10">
      <c r="A1777" s="46" t="s">
        <v>6970</v>
      </c>
      <c r="B1777" s="47" t="s">
        <v>5541</v>
      </c>
      <c r="C1777" s="48">
        <v>18019765963</v>
      </c>
      <c r="D1777" s="48" t="s">
        <v>134</v>
      </c>
      <c r="E1777" s="49" t="s">
        <v>6971</v>
      </c>
      <c r="F1777" s="48" t="s">
        <v>62</v>
      </c>
      <c r="G1777" s="48" t="s">
        <v>58</v>
      </c>
      <c r="H1777" s="50">
        <v>43227</v>
      </c>
      <c r="I1777" s="50">
        <v>44377</v>
      </c>
      <c r="J1777" s="39"/>
    </row>
    <row r="1778" ht="18" customHeight="1" spans="1:10">
      <c r="A1778" s="46" t="s">
        <v>6972</v>
      </c>
      <c r="B1778" s="47" t="s">
        <v>5965</v>
      </c>
      <c r="C1778" s="48">
        <v>18013909900</v>
      </c>
      <c r="D1778" s="48" t="s">
        <v>68</v>
      </c>
      <c r="E1778" s="49" t="s">
        <v>6973</v>
      </c>
      <c r="F1778" s="48" t="s">
        <v>241</v>
      </c>
      <c r="G1778" s="48" t="s">
        <v>58</v>
      </c>
      <c r="H1778" s="50">
        <v>43227</v>
      </c>
      <c r="I1778" s="50">
        <v>45107</v>
      </c>
      <c r="J1778" s="39"/>
    </row>
    <row r="1779" ht="18" customHeight="1" spans="1:10">
      <c r="A1779" s="46" t="s">
        <v>6974</v>
      </c>
      <c r="B1779" s="47" t="s">
        <v>6975</v>
      </c>
      <c r="C1779" s="48">
        <v>6075927224</v>
      </c>
      <c r="D1779" s="48" t="s">
        <v>44</v>
      </c>
      <c r="E1779" s="49" t="s">
        <v>6976</v>
      </c>
      <c r="F1779" s="48" t="s">
        <v>325</v>
      </c>
      <c r="G1779" s="48" t="s">
        <v>58</v>
      </c>
      <c r="H1779" s="50">
        <v>43211</v>
      </c>
      <c r="I1779" s="50">
        <v>43646</v>
      </c>
      <c r="J1779" s="39"/>
    </row>
    <row r="1780" ht="18" customHeight="1" spans="1:10">
      <c r="A1780" s="46" t="s">
        <v>6977</v>
      </c>
      <c r="B1780" s="47" t="s">
        <v>6978</v>
      </c>
      <c r="C1780" s="48">
        <v>3123638832</v>
      </c>
      <c r="D1780" s="48" t="s">
        <v>44</v>
      </c>
      <c r="E1780" s="49" t="s">
        <v>6979</v>
      </c>
      <c r="F1780" s="48" t="s">
        <v>325</v>
      </c>
      <c r="G1780" s="48" t="s">
        <v>58</v>
      </c>
      <c r="H1780" s="50">
        <v>43211</v>
      </c>
      <c r="I1780" s="50">
        <v>43646</v>
      </c>
      <c r="J1780" s="39"/>
    </row>
    <row r="1781" ht="18" customHeight="1" spans="1:10">
      <c r="A1781" s="46" t="s">
        <v>6980</v>
      </c>
      <c r="B1781" s="47" t="s">
        <v>6981</v>
      </c>
      <c r="C1781" s="48">
        <v>4089168713</v>
      </c>
      <c r="D1781" s="48" t="s">
        <v>44</v>
      </c>
      <c r="E1781" s="49" t="s">
        <v>6982</v>
      </c>
      <c r="F1781" s="48" t="s">
        <v>325</v>
      </c>
      <c r="G1781" s="48" t="s">
        <v>58</v>
      </c>
      <c r="H1781" s="50">
        <v>43211</v>
      </c>
      <c r="I1781" s="50">
        <v>43646</v>
      </c>
      <c r="J1781" s="39"/>
    </row>
    <row r="1782" ht="18" customHeight="1" spans="1:10">
      <c r="A1782" s="46" t="s">
        <v>6983</v>
      </c>
      <c r="B1782" s="47" t="s">
        <v>6984</v>
      </c>
      <c r="C1782" s="48">
        <v>14086440612</v>
      </c>
      <c r="D1782" s="48" t="s">
        <v>68</v>
      </c>
      <c r="E1782" s="49" t="s">
        <v>6985</v>
      </c>
      <c r="F1782" s="48" t="s">
        <v>325</v>
      </c>
      <c r="G1782" s="48" t="s">
        <v>58</v>
      </c>
      <c r="H1782" s="50">
        <v>43211</v>
      </c>
      <c r="I1782" s="50">
        <v>43646</v>
      </c>
      <c r="J1782" s="39"/>
    </row>
    <row r="1783" ht="18" customHeight="1" spans="1:10">
      <c r="A1783" s="46" t="s">
        <v>6986</v>
      </c>
      <c r="B1783" s="47" t="s">
        <v>6987</v>
      </c>
      <c r="C1783" s="48">
        <v>6508628622</v>
      </c>
      <c r="D1783" s="48" t="s">
        <v>44</v>
      </c>
      <c r="E1783" s="49" t="s">
        <v>6988</v>
      </c>
      <c r="F1783" s="48" t="s">
        <v>325</v>
      </c>
      <c r="G1783" s="48" t="s">
        <v>58</v>
      </c>
      <c r="H1783" s="50">
        <v>43211</v>
      </c>
      <c r="I1783" s="50">
        <v>43646</v>
      </c>
      <c r="J1783" s="39"/>
    </row>
    <row r="1784" ht="18" customHeight="1" spans="1:10">
      <c r="A1784" s="46" t="s">
        <v>2396</v>
      </c>
      <c r="B1784" s="47" t="s">
        <v>2397</v>
      </c>
      <c r="C1784" s="48">
        <v>4087722273</v>
      </c>
      <c r="D1784" s="48" t="s">
        <v>44</v>
      </c>
      <c r="E1784" s="49" t="s">
        <v>2398</v>
      </c>
      <c r="F1784" s="48" t="s">
        <v>325</v>
      </c>
      <c r="G1784" s="48" t="s">
        <v>58</v>
      </c>
      <c r="H1784" s="50">
        <v>43211</v>
      </c>
      <c r="I1784" s="50">
        <v>45657</v>
      </c>
      <c r="J1784" s="39"/>
    </row>
    <row r="1785" ht="18" customHeight="1" spans="1:10">
      <c r="A1785" s="46" t="s">
        <v>6989</v>
      </c>
      <c r="B1785" s="47" t="s">
        <v>2060</v>
      </c>
      <c r="C1785" s="48">
        <v>4083645186</v>
      </c>
      <c r="D1785" s="48" t="s">
        <v>68</v>
      </c>
      <c r="E1785" s="49" t="s">
        <v>6990</v>
      </c>
      <c r="F1785" s="48" t="s">
        <v>325</v>
      </c>
      <c r="G1785" s="48" t="s">
        <v>58</v>
      </c>
      <c r="H1785" s="50">
        <v>43211</v>
      </c>
      <c r="I1785" s="50">
        <v>43646</v>
      </c>
      <c r="J1785" s="39"/>
    </row>
    <row r="1786" ht="18" customHeight="1" spans="1:10">
      <c r="A1786" s="46" t="s">
        <v>6991</v>
      </c>
      <c r="B1786" s="47" t="s">
        <v>6992</v>
      </c>
      <c r="C1786" s="48">
        <v>8586998109</v>
      </c>
      <c r="D1786" s="48" t="s">
        <v>44</v>
      </c>
      <c r="E1786" s="49" t="s">
        <v>6993</v>
      </c>
      <c r="F1786" s="48" t="s">
        <v>325</v>
      </c>
      <c r="G1786" s="48" t="s">
        <v>58</v>
      </c>
      <c r="H1786" s="50">
        <v>43211</v>
      </c>
      <c r="I1786" s="50">
        <v>43646</v>
      </c>
      <c r="J1786" s="39"/>
    </row>
    <row r="1787" ht="18" customHeight="1" spans="1:10">
      <c r="A1787" s="46" t="s">
        <v>1758</v>
      </c>
      <c r="B1787" s="47" t="s">
        <v>6994</v>
      </c>
      <c r="C1787" s="48">
        <v>6502244941</v>
      </c>
      <c r="D1787" s="48" t="s">
        <v>305</v>
      </c>
      <c r="E1787" s="49" t="s">
        <v>6995</v>
      </c>
      <c r="F1787" s="48" t="s">
        <v>325</v>
      </c>
      <c r="G1787" s="48" t="s">
        <v>58</v>
      </c>
      <c r="H1787" s="50">
        <v>43211</v>
      </c>
      <c r="I1787" s="50">
        <v>45838</v>
      </c>
      <c r="J1787" s="39"/>
    </row>
    <row r="1788" ht="18" customHeight="1" spans="1:10">
      <c r="A1788" s="46" t="s">
        <v>6996</v>
      </c>
      <c r="B1788" s="47" t="s">
        <v>3398</v>
      </c>
      <c r="C1788" s="48">
        <v>4087845310</v>
      </c>
      <c r="D1788" s="48" t="s">
        <v>68</v>
      </c>
      <c r="E1788" s="49" t="s">
        <v>6997</v>
      </c>
      <c r="F1788" s="48" t="s">
        <v>325</v>
      </c>
      <c r="G1788" s="48" t="s">
        <v>58</v>
      </c>
      <c r="H1788" s="50">
        <v>43211</v>
      </c>
      <c r="I1788" s="50">
        <v>44012</v>
      </c>
      <c r="J1788" s="39"/>
    </row>
    <row r="1789" ht="18" customHeight="1" spans="1:10">
      <c r="A1789" s="46" t="s">
        <v>2399</v>
      </c>
      <c r="B1789" s="47" t="s">
        <v>2400</v>
      </c>
      <c r="C1789" s="48">
        <v>5188671838</v>
      </c>
      <c r="D1789" s="48" t="s">
        <v>68</v>
      </c>
      <c r="E1789" s="49" t="s">
        <v>2402</v>
      </c>
      <c r="F1789" s="48" t="s">
        <v>325</v>
      </c>
      <c r="G1789" s="48" t="s">
        <v>58</v>
      </c>
      <c r="H1789" s="50">
        <v>43211</v>
      </c>
      <c r="I1789" s="50">
        <v>45657</v>
      </c>
      <c r="J1789" s="39"/>
    </row>
    <row r="1790" ht="18" customHeight="1" spans="1:10">
      <c r="A1790" s="46" t="s">
        <v>6998</v>
      </c>
      <c r="B1790" s="47" t="s">
        <v>6999</v>
      </c>
      <c r="C1790" s="48">
        <v>15618691283</v>
      </c>
      <c r="D1790" s="48" t="s">
        <v>44</v>
      </c>
      <c r="E1790" s="49" t="s">
        <v>7000</v>
      </c>
      <c r="F1790" s="48" t="s">
        <v>325</v>
      </c>
      <c r="G1790" s="48" t="s">
        <v>58</v>
      </c>
      <c r="H1790" s="50">
        <v>43211</v>
      </c>
      <c r="I1790" s="50">
        <v>43646</v>
      </c>
      <c r="J1790" s="39"/>
    </row>
    <row r="1791" ht="18" customHeight="1" spans="1:10">
      <c r="A1791" s="46" t="s">
        <v>2632</v>
      </c>
      <c r="B1791" s="47" t="s">
        <v>7001</v>
      </c>
      <c r="C1791" s="48">
        <v>4083160130</v>
      </c>
      <c r="D1791" s="48" t="s">
        <v>134</v>
      </c>
      <c r="E1791" s="49" t="s">
        <v>7002</v>
      </c>
      <c r="F1791" s="48" t="s">
        <v>325</v>
      </c>
      <c r="G1791" s="48" t="s">
        <v>58</v>
      </c>
      <c r="H1791" s="50">
        <v>43211</v>
      </c>
      <c r="I1791" s="50">
        <v>43646</v>
      </c>
      <c r="J1791" s="39"/>
    </row>
    <row r="1792" ht="18" customHeight="1" spans="1:10">
      <c r="A1792" s="46" t="s">
        <v>7003</v>
      </c>
      <c r="B1792" s="47" t="s">
        <v>7004</v>
      </c>
      <c r="C1792" s="48">
        <v>18910058980</v>
      </c>
      <c r="D1792" s="48" t="s">
        <v>1046</v>
      </c>
      <c r="E1792" s="49" t="s">
        <v>7005</v>
      </c>
      <c r="F1792" s="48" t="s">
        <v>48</v>
      </c>
      <c r="G1792" s="48" t="s">
        <v>58</v>
      </c>
      <c r="H1792" s="50">
        <v>43218</v>
      </c>
      <c r="I1792" s="50">
        <v>43646</v>
      </c>
      <c r="J1792" s="39"/>
    </row>
    <row r="1793" ht="18" customHeight="1" spans="1:10">
      <c r="A1793" s="46" t="s">
        <v>7006</v>
      </c>
      <c r="B1793" s="47" t="s">
        <v>7007</v>
      </c>
      <c r="C1793" s="48">
        <v>18616806988</v>
      </c>
      <c r="D1793" s="48" t="s">
        <v>134</v>
      </c>
      <c r="E1793" s="49" t="s">
        <v>7008</v>
      </c>
      <c r="F1793" s="48" t="s">
        <v>62</v>
      </c>
      <c r="G1793" s="48" t="s">
        <v>58</v>
      </c>
      <c r="H1793" s="50">
        <v>43218</v>
      </c>
      <c r="I1793" s="50">
        <v>43646</v>
      </c>
      <c r="J1793" s="39"/>
    </row>
    <row r="1794" ht="18" customHeight="1" spans="1:10">
      <c r="A1794" s="46" t="s">
        <v>488</v>
      </c>
      <c r="B1794" s="47" t="s">
        <v>489</v>
      </c>
      <c r="C1794" s="48">
        <v>18923899953</v>
      </c>
      <c r="D1794" s="48" t="s">
        <v>68</v>
      </c>
      <c r="E1794" s="49" t="s">
        <v>491</v>
      </c>
      <c r="F1794" s="48" t="s">
        <v>36</v>
      </c>
      <c r="G1794" s="48" t="s">
        <v>37</v>
      </c>
      <c r="H1794" s="50">
        <v>43218</v>
      </c>
      <c r="I1794" s="50">
        <v>46203</v>
      </c>
      <c r="J1794" s="39"/>
    </row>
    <row r="1795" ht="18" customHeight="1" spans="1:10">
      <c r="A1795" s="46" t="s">
        <v>7009</v>
      </c>
      <c r="B1795" s="47" t="s">
        <v>7010</v>
      </c>
      <c r="C1795" s="48">
        <v>13161690870</v>
      </c>
      <c r="D1795" s="48" t="s">
        <v>68</v>
      </c>
      <c r="E1795" s="49" t="s">
        <v>7011</v>
      </c>
      <c r="F1795" s="48" t="s">
        <v>48</v>
      </c>
      <c r="G1795" s="48" t="s">
        <v>58</v>
      </c>
      <c r="H1795" s="50">
        <v>43581</v>
      </c>
      <c r="I1795" s="50">
        <v>44012</v>
      </c>
      <c r="J1795" s="39"/>
    </row>
    <row r="1796" ht="18" customHeight="1" spans="1:10">
      <c r="A1796" s="46" t="s">
        <v>7012</v>
      </c>
      <c r="B1796" s="47" t="s">
        <v>5541</v>
      </c>
      <c r="C1796" s="48">
        <v>13917522473</v>
      </c>
      <c r="D1796" s="48" t="s">
        <v>44</v>
      </c>
      <c r="E1796" s="49" t="s">
        <v>7013</v>
      </c>
      <c r="F1796" s="48" t="s">
        <v>62</v>
      </c>
      <c r="G1796" s="48" t="s">
        <v>58</v>
      </c>
      <c r="H1796" s="50">
        <v>43578</v>
      </c>
      <c r="I1796" s="50">
        <v>43646</v>
      </c>
      <c r="J1796" s="39"/>
    </row>
    <row r="1797" ht="18" customHeight="1" spans="1:10">
      <c r="A1797" s="46" t="s">
        <v>206</v>
      </c>
      <c r="B1797" s="47" t="s">
        <v>207</v>
      </c>
      <c r="C1797" s="48">
        <v>13810384950</v>
      </c>
      <c r="D1797" s="48" t="s">
        <v>68</v>
      </c>
      <c r="E1797" s="49" t="s">
        <v>210</v>
      </c>
      <c r="F1797" s="48" t="s">
        <v>48</v>
      </c>
      <c r="G1797" s="48" t="s">
        <v>37</v>
      </c>
      <c r="H1797" s="50">
        <v>42576</v>
      </c>
      <c r="I1797" s="50">
        <v>45838</v>
      </c>
      <c r="J1797" s="39"/>
    </row>
    <row r="1798" ht="18" customHeight="1" spans="1:10">
      <c r="A1798" s="46" t="s">
        <v>7014</v>
      </c>
      <c r="B1798" s="47" t="s">
        <v>7015</v>
      </c>
      <c r="C1798" s="48">
        <v>18129960728</v>
      </c>
      <c r="D1798" s="48" t="s">
        <v>2152</v>
      </c>
      <c r="E1798" s="49" t="s">
        <v>7016</v>
      </c>
      <c r="F1798" s="48" t="s">
        <v>67</v>
      </c>
      <c r="G1798" s="48" t="s">
        <v>58</v>
      </c>
      <c r="H1798" s="50">
        <v>43208</v>
      </c>
      <c r="I1798" s="50">
        <v>43646</v>
      </c>
      <c r="J1798" s="39"/>
    </row>
    <row r="1799" ht="18" customHeight="1" spans="1:10">
      <c r="A1799" s="46" t="s">
        <v>7017</v>
      </c>
      <c r="B1799" s="47" t="s">
        <v>7018</v>
      </c>
      <c r="C1799" s="48">
        <v>18610150368</v>
      </c>
      <c r="D1799" s="48" t="s">
        <v>44</v>
      </c>
      <c r="E1799" s="49" t="s">
        <v>7019</v>
      </c>
      <c r="F1799" s="48" t="s">
        <v>48</v>
      </c>
      <c r="G1799" s="48" t="s">
        <v>58</v>
      </c>
      <c r="H1799" s="50">
        <v>43208</v>
      </c>
      <c r="I1799" s="50">
        <v>43646</v>
      </c>
      <c r="J1799" s="39"/>
    </row>
    <row r="1800" ht="18" customHeight="1" spans="1:10">
      <c r="A1800" s="46" t="s">
        <v>7020</v>
      </c>
      <c r="B1800" s="47" t="s">
        <v>7021</v>
      </c>
      <c r="C1800" s="48">
        <v>13512165346</v>
      </c>
      <c r="D1800" s="48" t="s">
        <v>1046</v>
      </c>
      <c r="E1800" s="49" t="s">
        <v>7022</v>
      </c>
      <c r="F1800" s="48" t="s">
        <v>62</v>
      </c>
      <c r="G1800" s="48" t="s">
        <v>58</v>
      </c>
      <c r="H1800" s="50">
        <v>43208</v>
      </c>
      <c r="I1800" s="50">
        <v>43646</v>
      </c>
      <c r="J1800" s="39"/>
    </row>
    <row r="1801" ht="18" customHeight="1" spans="1:10">
      <c r="A1801" s="46" t="s">
        <v>485</v>
      </c>
      <c r="B1801" s="47" t="s">
        <v>486</v>
      </c>
      <c r="C1801" s="48">
        <v>13602878861</v>
      </c>
      <c r="D1801" s="48" t="s">
        <v>57</v>
      </c>
      <c r="E1801" s="49" t="s">
        <v>487</v>
      </c>
      <c r="F1801" s="48" t="s">
        <v>67</v>
      </c>
      <c r="G1801" s="48" t="s">
        <v>37</v>
      </c>
      <c r="H1801" s="50">
        <v>43207</v>
      </c>
      <c r="I1801" s="50">
        <v>46934</v>
      </c>
      <c r="J1801" s="39"/>
    </row>
    <row r="1802" ht="18" customHeight="1" spans="1:10">
      <c r="A1802" s="46" t="s">
        <v>7023</v>
      </c>
      <c r="B1802" s="47" t="s">
        <v>7024</v>
      </c>
      <c r="C1802" s="48">
        <v>13520139296</v>
      </c>
      <c r="D1802" s="48" t="s">
        <v>134</v>
      </c>
      <c r="E1802" s="49" t="s">
        <v>7025</v>
      </c>
      <c r="F1802" s="48" t="s">
        <v>48</v>
      </c>
      <c r="G1802" s="48" t="s">
        <v>58</v>
      </c>
      <c r="H1802" s="50">
        <v>43207</v>
      </c>
      <c r="I1802" s="50">
        <v>43646</v>
      </c>
      <c r="J1802" s="39"/>
    </row>
    <row r="1803" ht="18" customHeight="1" spans="1:10">
      <c r="A1803" s="46" t="s">
        <v>7026</v>
      </c>
      <c r="B1803" s="47" t="s">
        <v>7027</v>
      </c>
      <c r="C1803" s="48">
        <v>13621846069</v>
      </c>
      <c r="D1803" s="48" t="s">
        <v>68</v>
      </c>
      <c r="E1803" s="49" t="s">
        <v>7028</v>
      </c>
      <c r="F1803" s="48" t="s">
        <v>62</v>
      </c>
      <c r="G1803" s="48" t="s">
        <v>58</v>
      </c>
      <c r="H1803" s="50">
        <v>43203</v>
      </c>
      <c r="I1803" s="50">
        <v>44742</v>
      </c>
      <c r="J1803" s="39"/>
    </row>
    <row r="1804" ht="18" customHeight="1" spans="1:10">
      <c r="A1804" s="46" t="s">
        <v>7029</v>
      </c>
      <c r="B1804" s="47" t="s">
        <v>7030</v>
      </c>
      <c r="C1804" s="48">
        <v>13524660394</v>
      </c>
      <c r="D1804" s="48" t="s">
        <v>44</v>
      </c>
      <c r="E1804" s="49" t="s">
        <v>7031</v>
      </c>
      <c r="F1804" s="48" t="s">
        <v>62</v>
      </c>
      <c r="G1804" s="48" t="s">
        <v>58</v>
      </c>
      <c r="H1804" s="50">
        <v>43203</v>
      </c>
      <c r="I1804" s="50">
        <v>44377</v>
      </c>
      <c r="J1804" s="39"/>
    </row>
    <row r="1805" ht="18" customHeight="1" spans="1:10">
      <c r="A1805" s="46" t="s">
        <v>481</v>
      </c>
      <c r="B1805" s="47" t="s">
        <v>4198</v>
      </c>
      <c r="C1805" s="48">
        <v>18515881222</v>
      </c>
      <c r="D1805" s="48" t="s">
        <v>44</v>
      </c>
      <c r="E1805" s="49" t="s">
        <v>484</v>
      </c>
      <c r="F1805" s="48" t="s">
        <v>48</v>
      </c>
      <c r="G1805" s="48" t="s">
        <v>37</v>
      </c>
      <c r="H1805" s="50">
        <v>43202</v>
      </c>
      <c r="I1805" s="50">
        <v>46203</v>
      </c>
      <c r="J1805" s="39"/>
    </row>
    <row r="1806" ht="18" customHeight="1" spans="1:10">
      <c r="A1806" s="46" t="s">
        <v>7032</v>
      </c>
      <c r="B1806" s="47" t="s">
        <v>7033</v>
      </c>
      <c r="C1806" s="48">
        <v>18911037257</v>
      </c>
      <c r="D1806" s="48" t="s">
        <v>1046</v>
      </c>
      <c r="E1806" s="49" t="s">
        <v>7034</v>
      </c>
      <c r="F1806" s="48" t="s">
        <v>48</v>
      </c>
      <c r="G1806" s="48" t="s">
        <v>58</v>
      </c>
      <c r="H1806" s="50">
        <v>43202</v>
      </c>
      <c r="I1806" s="50">
        <v>44742</v>
      </c>
      <c r="J1806" s="39"/>
    </row>
    <row r="1807" ht="18" customHeight="1" spans="1:10">
      <c r="A1807" s="46" t="s">
        <v>7035</v>
      </c>
      <c r="B1807" s="47" t="s">
        <v>7036</v>
      </c>
      <c r="C1807" s="48">
        <v>18010638079</v>
      </c>
      <c r="D1807" s="48" t="s">
        <v>221</v>
      </c>
      <c r="E1807" s="49" t="s">
        <v>7037</v>
      </c>
      <c r="F1807" s="48" t="s">
        <v>308</v>
      </c>
      <c r="G1807" s="48" t="s">
        <v>58</v>
      </c>
      <c r="H1807" s="50">
        <v>43200</v>
      </c>
      <c r="I1807" s="50">
        <v>45473</v>
      </c>
      <c r="J1807" s="39"/>
    </row>
    <row r="1808" ht="18" customHeight="1" spans="1:10">
      <c r="A1808" s="46" t="s">
        <v>7038</v>
      </c>
      <c r="B1808" s="47" t="s">
        <v>7039</v>
      </c>
      <c r="C1808" s="48">
        <v>18617195762</v>
      </c>
      <c r="D1808" s="48" t="s">
        <v>44</v>
      </c>
      <c r="E1808" s="49" t="s">
        <v>7040</v>
      </c>
      <c r="F1808" s="48" t="s">
        <v>36</v>
      </c>
      <c r="G1808" s="48" t="s">
        <v>58</v>
      </c>
      <c r="H1808" s="50">
        <v>43200</v>
      </c>
      <c r="I1808" s="50">
        <v>44012</v>
      </c>
      <c r="J1808" s="39"/>
    </row>
    <row r="1809" ht="18" customHeight="1" spans="1:10">
      <c r="A1809" s="46" t="s">
        <v>479</v>
      </c>
      <c r="B1809" s="47" t="s">
        <v>246</v>
      </c>
      <c r="C1809" s="48">
        <v>18676679420</v>
      </c>
      <c r="D1809" s="48" t="s">
        <v>68</v>
      </c>
      <c r="E1809" s="49" t="s">
        <v>480</v>
      </c>
      <c r="F1809" s="48" t="s">
        <v>36</v>
      </c>
      <c r="G1809" s="48" t="s">
        <v>37</v>
      </c>
      <c r="H1809" s="50">
        <v>43200</v>
      </c>
      <c r="I1809" s="50">
        <v>46203</v>
      </c>
      <c r="J1809" s="39"/>
    </row>
    <row r="1810" ht="18" customHeight="1" spans="1:10">
      <c r="A1810" s="46" t="s">
        <v>7041</v>
      </c>
      <c r="B1810" s="47" t="s">
        <v>7042</v>
      </c>
      <c r="C1810" s="48">
        <v>15972906832</v>
      </c>
      <c r="D1810" s="48" t="s">
        <v>134</v>
      </c>
      <c r="E1810" s="49" t="s">
        <v>7043</v>
      </c>
      <c r="F1810" s="48" t="s">
        <v>507</v>
      </c>
      <c r="G1810" s="48" t="s">
        <v>58</v>
      </c>
      <c r="H1810" s="50">
        <v>43200</v>
      </c>
      <c r="I1810" s="50">
        <v>44012</v>
      </c>
      <c r="J1810" s="39"/>
    </row>
    <row r="1811" ht="18" customHeight="1" spans="1:10">
      <c r="A1811" s="46" t="s">
        <v>7044</v>
      </c>
      <c r="B1811" s="47" t="s">
        <v>7045</v>
      </c>
      <c r="C1811" s="48">
        <v>13135666008</v>
      </c>
      <c r="D1811" s="48" t="s">
        <v>134</v>
      </c>
      <c r="E1811" s="49" t="s">
        <v>7046</v>
      </c>
      <c r="F1811" s="48" t="s">
        <v>507</v>
      </c>
      <c r="G1811" s="48" t="s">
        <v>58</v>
      </c>
      <c r="H1811" s="50">
        <v>43200</v>
      </c>
      <c r="I1811" s="50">
        <v>44012</v>
      </c>
      <c r="J1811" s="39"/>
    </row>
    <row r="1812" ht="18" customHeight="1" spans="1:10">
      <c r="A1812" s="46" t="s">
        <v>7047</v>
      </c>
      <c r="B1812" s="47" t="s">
        <v>7045</v>
      </c>
      <c r="C1812" s="48">
        <v>18126039354</v>
      </c>
      <c r="D1812" s="48" t="s">
        <v>2152</v>
      </c>
      <c r="E1812" s="49" t="s">
        <v>7048</v>
      </c>
      <c r="F1812" s="48" t="s">
        <v>507</v>
      </c>
      <c r="G1812" s="48" t="s">
        <v>58</v>
      </c>
      <c r="H1812" s="50">
        <v>43200</v>
      </c>
      <c r="I1812" s="50">
        <v>44012</v>
      </c>
      <c r="J1812" s="39"/>
    </row>
    <row r="1813" ht="18" customHeight="1" spans="1:10">
      <c r="A1813" s="46" t="s">
        <v>7049</v>
      </c>
      <c r="B1813" s="47" t="s">
        <v>7050</v>
      </c>
      <c r="C1813" s="48">
        <v>13911289260</v>
      </c>
      <c r="D1813" s="48" t="s">
        <v>68</v>
      </c>
      <c r="E1813" s="49" t="s">
        <v>7051</v>
      </c>
      <c r="F1813" s="48" t="s">
        <v>48</v>
      </c>
      <c r="G1813" s="48" t="s">
        <v>58</v>
      </c>
      <c r="H1813" s="50">
        <v>43200</v>
      </c>
      <c r="I1813" s="50">
        <v>43646</v>
      </c>
      <c r="J1813" s="39"/>
    </row>
    <row r="1814" ht="18" customHeight="1" spans="1:10">
      <c r="A1814" s="46" t="s">
        <v>7052</v>
      </c>
      <c r="B1814" s="47" t="s">
        <v>7053</v>
      </c>
      <c r="C1814" s="48">
        <v>18511679158</v>
      </c>
      <c r="D1814" s="48" t="s">
        <v>1046</v>
      </c>
      <c r="E1814" s="49" t="s">
        <v>7054</v>
      </c>
      <c r="F1814" s="48" t="s">
        <v>48</v>
      </c>
      <c r="G1814" s="48" t="s">
        <v>58</v>
      </c>
      <c r="H1814" s="50">
        <v>43199</v>
      </c>
      <c r="I1814" s="50">
        <v>44012</v>
      </c>
      <c r="J1814" s="39"/>
    </row>
    <row r="1815" ht="18" customHeight="1" spans="1:10">
      <c r="A1815" s="46" t="s">
        <v>476</v>
      </c>
      <c r="B1815" s="47" t="s">
        <v>477</v>
      </c>
      <c r="C1815" s="48">
        <v>18621181929</v>
      </c>
      <c r="D1815" s="48" t="s">
        <v>57</v>
      </c>
      <c r="E1815" s="49" t="s">
        <v>478</v>
      </c>
      <c r="F1815" s="48" t="s">
        <v>62</v>
      </c>
      <c r="G1815" s="48" t="s">
        <v>37</v>
      </c>
      <c r="H1815" s="50">
        <v>43194</v>
      </c>
      <c r="I1815" s="50">
        <v>46934</v>
      </c>
      <c r="J1815" s="39"/>
    </row>
    <row r="1816" ht="18" customHeight="1" spans="1:10">
      <c r="A1816" s="46" t="s">
        <v>1430</v>
      </c>
      <c r="B1816" s="47" t="s">
        <v>7055</v>
      </c>
      <c r="C1816" s="48">
        <v>13910057990</v>
      </c>
      <c r="D1816" s="48" t="s">
        <v>1046</v>
      </c>
      <c r="E1816" s="49" t="s">
        <v>7056</v>
      </c>
      <c r="F1816" s="48" t="s">
        <v>48</v>
      </c>
      <c r="G1816" s="48" t="s">
        <v>58</v>
      </c>
      <c r="H1816" s="50">
        <v>43194</v>
      </c>
      <c r="I1816" s="50">
        <v>43646</v>
      </c>
      <c r="J1816" s="39"/>
    </row>
    <row r="1817" ht="18" customHeight="1" spans="1:10">
      <c r="A1817" s="46" t="s">
        <v>472</v>
      </c>
      <c r="B1817" s="47" t="s">
        <v>473</v>
      </c>
      <c r="C1817" s="48">
        <v>18601076761</v>
      </c>
      <c r="D1817" s="48" t="s">
        <v>68</v>
      </c>
      <c r="E1817" s="49" t="s">
        <v>475</v>
      </c>
      <c r="F1817" s="48" t="s">
        <v>48</v>
      </c>
      <c r="G1817" s="48" t="s">
        <v>58</v>
      </c>
      <c r="H1817" s="50">
        <v>43194</v>
      </c>
      <c r="I1817" s="50">
        <v>45838</v>
      </c>
      <c r="J1817" s="39"/>
    </row>
    <row r="1818" ht="18" customHeight="1" spans="1:10">
      <c r="A1818" s="46" t="s">
        <v>7057</v>
      </c>
      <c r="B1818" s="47" t="s">
        <v>7058</v>
      </c>
      <c r="C1818" s="48">
        <v>18610564476</v>
      </c>
      <c r="D1818" s="48" t="s">
        <v>2152</v>
      </c>
      <c r="E1818" s="49" t="s">
        <v>7059</v>
      </c>
      <c r="F1818" s="48" t="s">
        <v>48</v>
      </c>
      <c r="G1818" s="48" t="s">
        <v>58</v>
      </c>
      <c r="H1818" s="50">
        <v>43192</v>
      </c>
      <c r="I1818" s="50">
        <v>43646</v>
      </c>
      <c r="J1818" s="39"/>
    </row>
    <row r="1819" ht="18" customHeight="1" spans="1:10">
      <c r="A1819" s="46" t="s">
        <v>467</v>
      </c>
      <c r="B1819" s="47" t="s">
        <v>468</v>
      </c>
      <c r="C1819" s="48">
        <v>15652668801</v>
      </c>
      <c r="D1819" s="48" t="s">
        <v>68</v>
      </c>
      <c r="E1819" s="49" t="s">
        <v>471</v>
      </c>
      <c r="F1819" s="48" t="s">
        <v>48</v>
      </c>
      <c r="G1819" s="48" t="s">
        <v>37</v>
      </c>
      <c r="H1819" s="50">
        <v>43189</v>
      </c>
      <c r="I1819" s="50">
        <v>46934</v>
      </c>
      <c r="J1819" s="39"/>
    </row>
    <row r="1820" ht="18" customHeight="1" spans="1:10">
      <c r="A1820" s="46" t="s">
        <v>7060</v>
      </c>
      <c r="B1820" s="47" t="s">
        <v>7061</v>
      </c>
      <c r="C1820" s="48">
        <v>13818530447</v>
      </c>
      <c r="D1820" s="48" t="s">
        <v>44</v>
      </c>
      <c r="E1820" s="49" t="s">
        <v>7062</v>
      </c>
      <c r="F1820" s="48" t="s">
        <v>62</v>
      </c>
      <c r="G1820" s="48" t="s">
        <v>58</v>
      </c>
      <c r="H1820" s="50">
        <v>43187</v>
      </c>
      <c r="I1820" s="50">
        <v>43646</v>
      </c>
      <c r="J1820" s="39"/>
    </row>
    <row r="1821" ht="18" customHeight="1" spans="1:10">
      <c r="A1821" s="46" t="s">
        <v>463</v>
      </c>
      <c r="B1821" s="47" t="s">
        <v>4196</v>
      </c>
      <c r="C1821" s="48">
        <v>13881780579</v>
      </c>
      <c r="D1821" s="48" t="s">
        <v>68</v>
      </c>
      <c r="E1821" s="49" t="s">
        <v>466</v>
      </c>
      <c r="F1821" s="48" t="s">
        <v>308</v>
      </c>
      <c r="G1821" s="48" t="s">
        <v>37</v>
      </c>
      <c r="H1821" s="50">
        <v>43187</v>
      </c>
      <c r="I1821" s="50">
        <v>46203</v>
      </c>
      <c r="J1821" s="39"/>
    </row>
    <row r="1822" ht="18" customHeight="1" spans="1:10">
      <c r="A1822" s="46" t="s">
        <v>1952</v>
      </c>
      <c r="B1822" s="47" t="s">
        <v>7063</v>
      </c>
      <c r="C1822" s="48">
        <v>13266561305</v>
      </c>
      <c r="D1822" s="48" t="s">
        <v>1046</v>
      </c>
      <c r="E1822" s="49" t="s">
        <v>1954</v>
      </c>
      <c r="F1822" s="48" t="s">
        <v>36</v>
      </c>
      <c r="G1822" s="48" t="s">
        <v>58</v>
      </c>
      <c r="H1822" s="50">
        <v>43187</v>
      </c>
      <c r="I1822" s="50">
        <v>45716</v>
      </c>
      <c r="J1822" s="39"/>
    </row>
    <row r="1823" ht="18" customHeight="1" spans="1:10">
      <c r="A1823" s="46" t="s">
        <v>7064</v>
      </c>
      <c r="B1823" s="47" t="s">
        <v>6994</v>
      </c>
      <c r="C1823" s="48">
        <v>18621990536</v>
      </c>
      <c r="D1823" s="48" t="s">
        <v>44</v>
      </c>
      <c r="E1823" s="49" t="s">
        <v>7065</v>
      </c>
      <c r="F1823" s="48" t="s">
        <v>325</v>
      </c>
      <c r="G1823" s="48" t="s">
        <v>58</v>
      </c>
      <c r="H1823" s="50">
        <v>43185</v>
      </c>
      <c r="I1823" s="50">
        <v>43646</v>
      </c>
      <c r="J1823" s="39"/>
    </row>
    <row r="1824" ht="18" customHeight="1" spans="1:10">
      <c r="A1824" s="46" t="s">
        <v>7066</v>
      </c>
      <c r="B1824" s="47" t="s">
        <v>7067</v>
      </c>
      <c r="C1824" s="48">
        <v>18621578392</v>
      </c>
      <c r="D1824" s="48" t="s">
        <v>134</v>
      </c>
      <c r="E1824" s="49" t="s">
        <v>7068</v>
      </c>
      <c r="F1824" s="48" t="s">
        <v>62</v>
      </c>
      <c r="G1824" s="48" t="s">
        <v>58</v>
      </c>
      <c r="H1824" s="50">
        <v>43185</v>
      </c>
      <c r="I1824" s="50">
        <v>43646</v>
      </c>
      <c r="J1824" s="39"/>
    </row>
    <row r="1825" ht="18" customHeight="1" spans="1:10">
      <c r="A1825" s="46" t="s">
        <v>7069</v>
      </c>
      <c r="B1825" s="47" t="s">
        <v>7070</v>
      </c>
      <c r="C1825" s="48">
        <v>18617106722</v>
      </c>
      <c r="D1825" s="48" t="s">
        <v>134</v>
      </c>
      <c r="E1825" s="49" t="s">
        <v>7071</v>
      </c>
      <c r="F1825" s="48" t="s">
        <v>36</v>
      </c>
      <c r="G1825" s="48" t="s">
        <v>58</v>
      </c>
      <c r="H1825" s="50">
        <v>43185</v>
      </c>
      <c r="I1825" s="50">
        <v>43646</v>
      </c>
      <c r="J1825" s="39"/>
    </row>
    <row r="1826" ht="18" customHeight="1" spans="1:10">
      <c r="A1826" s="46" t="s">
        <v>7072</v>
      </c>
      <c r="B1826" s="47" t="s">
        <v>7073</v>
      </c>
      <c r="C1826" s="48">
        <v>18680065895</v>
      </c>
      <c r="D1826" s="48" t="s">
        <v>44</v>
      </c>
      <c r="E1826" s="49" t="s">
        <v>7074</v>
      </c>
      <c r="F1826" s="48" t="s">
        <v>36</v>
      </c>
      <c r="G1826" s="48" t="s">
        <v>58</v>
      </c>
      <c r="H1826" s="50">
        <v>43181</v>
      </c>
      <c r="I1826" s="50">
        <v>43646</v>
      </c>
      <c r="J1826" s="39"/>
    </row>
    <row r="1827" ht="18" customHeight="1" spans="1:10">
      <c r="A1827" s="46" t="s">
        <v>2873</v>
      </c>
      <c r="B1827" s="47" t="s">
        <v>1178</v>
      </c>
      <c r="C1827" s="48">
        <v>13896679979</v>
      </c>
      <c r="D1827" s="48" t="s">
        <v>68</v>
      </c>
      <c r="E1827" s="49" t="s">
        <v>2874</v>
      </c>
      <c r="F1827" s="48" t="s">
        <v>308</v>
      </c>
      <c r="G1827" s="48" t="s">
        <v>58</v>
      </c>
      <c r="H1827" s="50">
        <v>43332</v>
      </c>
      <c r="I1827" s="50">
        <v>45838</v>
      </c>
      <c r="J1827" s="39"/>
    </row>
    <row r="1828" ht="18" customHeight="1" spans="1:10">
      <c r="A1828" s="46" t="s">
        <v>7075</v>
      </c>
      <c r="B1828" s="47" t="s">
        <v>7076</v>
      </c>
      <c r="C1828" s="48">
        <v>17716164406</v>
      </c>
      <c r="D1828" s="48" t="s">
        <v>68</v>
      </c>
      <c r="E1828" s="49" t="s">
        <v>7077</v>
      </c>
      <c r="F1828" s="48" t="s">
        <v>308</v>
      </c>
      <c r="G1828" s="48" t="s">
        <v>58</v>
      </c>
      <c r="H1828" s="50">
        <v>43179</v>
      </c>
      <c r="I1828" s="50">
        <v>45473</v>
      </c>
      <c r="J1828" s="39"/>
    </row>
    <row r="1829" ht="18" customHeight="1" spans="1:10">
      <c r="A1829" s="46" t="s">
        <v>458</v>
      </c>
      <c r="B1829" s="47" t="s">
        <v>459</v>
      </c>
      <c r="C1829" s="48">
        <v>13774367767</v>
      </c>
      <c r="D1829" s="48" t="s">
        <v>68</v>
      </c>
      <c r="E1829" s="49" t="s">
        <v>460</v>
      </c>
      <c r="F1829" s="48" t="s">
        <v>62</v>
      </c>
      <c r="G1829" s="48" t="s">
        <v>37</v>
      </c>
      <c r="H1829" s="50">
        <v>43179</v>
      </c>
      <c r="I1829" s="50">
        <v>46203</v>
      </c>
      <c r="J1829" s="39"/>
    </row>
    <row r="1830" ht="18" customHeight="1" spans="1:10">
      <c r="A1830" s="46" t="s">
        <v>7078</v>
      </c>
      <c r="B1830" s="47" t="s">
        <v>7079</v>
      </c>
      <c r="C1830" s="48">
        <v>13810050695</v>
      </c>
      <c r="D1830" s="48" t="s">
        <v>2152</v>
      </c>
      <c r="E1830" s="49" t="s">
        <v>7080</v>
      </c>
      <c r="F1830" s="48" t="s">
        <v>48</v>
      </c>
      <c r="G1830" s="48" t="s">
        <v>58</v>
      </c>
      <c r="H1830" s="50">
        <v>43178</v>
      </c>
      <c r="I1830" s="50">
        <v>43646</v>
      </c>
      <c r="J1830" s="39"/>
    </row>
    <row r="1831" ht="18" customHeight="1" spans="1:10">
      <c r="A1831" s="46" t="s">
        <v>4115</v>
      </c>
      <c r="B1831" s="47" t="s">
        <v>4116</v>
      </c>
      <c r="C1831" s="48">
        <v>18616656046</v>
      </c>
      <c r="D1831" s="48" t="s">
        <v>50</v>
      </c>
      <c r="E1831" s="49" t="s">
        <v>7081</v>
      </c>
      <c r="F1831" s="48" t="s">
        <v>62</v>
      </c>
      <c r="G1831" s="48" t="s">
        <v>58</v>
      </c>
      <c r="H1831" s="50">
        <v>43178</v>
      </c>
      <c r="I1831" s="50">
        <v>44742</v>
      </c>
      <c r="J1831" s="39"/>
    </row>
    <row r="1832" ht="18" customHeight="1" spans="1:10">
      <c r="A1832" s="46" t="s">
        <v>454</v>
      </c>
      <c r="B1832" s="47" t="s">
        <v>455</v>
      </c>
      <c r="C1832" s="48">
        <v>13801310255</v>
      </c>
      <c r="D1832" s="48" t="s">
        <v>68</v>
      </c>
      <c r="E1832" s="49" t="s">
        <v>457</v>
      </c>
      <c r="F1832" s="48" t="s">
        <v>48</v>
      </c>
      <c r="G1832" s="48" t="s">
        <v>37</v>
      </c>
      <c r="H1832" s="50">
        <v>43178</v>
      </c>
      <c r="I1832" s="50">
        <v>46203</v>
      </c>
      <c r="J1832" s="39"/>
    </row>
    <row r="1833" ht="18" customHeight="1" spans="1:10">
      <c r="A1833" s="46" t="s">
        <v>7082</v>
      </c>
      <c r="B1833" s="47" t="s">
        <v>7083</v>
      </c>
      <c r="C1833" s="48">
        <v>18688444612</v>
      </c>
      <c r="D1833" s="48" t="s">
        <v>44</v>
      </c>
      <c r="E1833" s="49" t="s">
        <v>7084</v>
      </c>
      <c r="F1833" s="48" t="s">
        <v>67</v>
      </c>
      <c r="G1833" s="48" t="s">
        <v>58</v>
      </c>
      <c r="H1833" s="50">
        <v>43178</v>
      </c>
      <c r="I1833" s="50">
        <v>43646</v>
      </c>
      <c r="J1833" s="39"/>
    </row>
    <row r="1834" ht="18" customHeight="1" spans="1:10">
      <c r="A1834" s="46" t="s">
        <v>450</v>
      </c>
      <c r="B1834" s="47" t="s">
        <v>4000</v>
      </c>
      <c r="C1834" s="48">
        <v>13810170792</v>
      </c>
      <c r="D1834" s="48" t="s">
        <v>68</v>
      </c>
      <c r="E1834" s="49" t="s">
        <v>453</v>
      </c>
      <c r="F1834" s="48" t="s">
        <v>48</v>
      </c>
      <c r="G1834" s="48" t="s">
        <v>37</v>
      </c>
      <c r="H1834" s="50">
        <v>43178</v>
      </c>
      <c r="I1834" s="50">
        <v>46203</v>
      </c>
      <c r="J1834" s="39"/>
    </row>
    <row r="1835" ht="18" customHeight="1" spans="1:10">
      <c r="A1835" s="46" t="s">
        <v>7085</v>
      </c>
      <c r="B1835" s="47" t="s">
        <v>7086</v>
      </c>
      <c r="C1835" s="48">
        <v>13910097305</v>
      </c>
      <c r="D1835" s="48" t="s">
        <v>217</v>
      </c>
      <c r="E1835" s="49" t="s">
        <v>7087</v>
      </c>
      <c r="F1835" s="48" t="s">
        <v>48</v>
      </c>
      <c r="G1835" s="48" t="s">
        <v>58</v>
      </c>
      <c r="H1835" s="50">
        <v>43177</v>
      </c>
      <c r="I1835" s="50">
        <v>43646</v>
      </c>
      <c r="J1835" s="39"/>
    </row>
    <row r="1836" ht="18" customHeight="1" spans="1:10">
      <c r="A1836" s="46" t="s">
        <v>7088</v>
      </c>
      <c r="B1836" s="47" t="s">
        <v>1601</v>
      </c>
      <c r="C1836" s="48">
        <v>18069784391</v>
      </c>
      <c r="D1836" s="48" t="s">
        <v>1477</v>
      </c>
      <c r="E1836" s="49" t="s">
        <v>7089</v>
      </c>
      <c r="F1836" s="48" t="s">
        <v>42</v>
      </c>
      <c r="G1836" s="48" t="s">
        <v>58</v>
      </c>
      <c r="H1836" s="50">
        <v>43174</v>
      </c>
      <c r="I1836" s="50">
        <v>44377</v>
      </c>
      <c r="J1836" s="39"/>
    </row>
    <row r="1837" ht="18" customHeight="1" spans="1:10">
      <c r="A1837" s="46" t="s">
        <v>7090</v>
      </c>
      <c r="B1837" s="47" t="s">
        <v>7091</v>
      </c>
      <c r="C1837" s="48">
        <v>17602175292</v>
      </c>
      <c r="D1837" s="48" t="s">
        <v>57</v>
      </c>
      <c r="E1837" s="49" t="s">
        <v>7092</v>
      </c>
      <c r="F1837" s="48" t="s">
        <v>308</v>
      </c>
      <c r="G1837" s="48" t="s">
        <v>58</v>
      </c>
      <c r="H1837" s="50">
        <v>43174</v>
      </c>
      <c r="I1837" s="50">
        <v>43646</v>
      </c>
      <c r="J1837" s="39"/>
    </row>
    <row r="1838" ht="18" customHeight="1" spans="1:10">
      <c r="A1838" s="46" t="s">
        <v>7093</v>
      </c>
      <c r="B1838" s="47" t="s">
        <v>564</v>
      </c>
      <c r="C1838" s="48">
        <v>18917705519</v>
      </c>
      <c r="D1838" s="48" t="s">
        <v>134</v>
      </c>
      <c r="E1838" s="49" t="s">
        <v>7094</v>
      </c>
      <c r="F1838" s="48" t="s">
        <v>62</v>
      </c>
      <c r="G1838" s="48" t="s">
        <v>58</v>
      </c>
      <c r="H1838" s="50">
        <v>43173</v>
      </c>
      <c r="I1838" s="50">
        <v>44012</v>
      </c>
      <c r="J1838" s="39"/>
    </row>
    <row r="1839" ht="18" customHeight="1" spans="1:10">
      <c r="A1839" s="46" t="s">
        <v>443</v>
      </c>
      <c r="B1839" s="47" t="s">
        <v>4193</v>
      </c>
      <c r="C1839" s="48">
        <v>15201111383</v>
      </c>
      <c r="D1839" s="48" t="s">
        <v>68</v>
      </c>
      <c r="E1839" s="49" t="s">
        <v>445</v>
      </c>
      <c r="F1839" s="48" t="s">
        <v>48</v>
      </c>
      <c r="G1839" s="48" t="s">
        <v>37</v>
      </c>
      <c r="H1839" s="50">
        <v>44988</v>
      </c>
      <c r="I1839" s="50">
        <v>46203</v>
      </c>
      <c r="J1839" s="39"/>
    </row>
    <row r="1840" ht="18" customHeight="1" spans="1:10">
      <c r="A1840" s="46" t="s">
        <v>7095</v>
      </c>
      <c r="B1840" s="47" t="s">
        <v>7096</v>
      </c>
      <c r="C1840" s="48">
        <v>13910215312</v>
      </c>
      <c r="D1840" s="48" t="s">
        <v>44</v>
      </c>
      <c r="E1840" s="49" t="s">
        <v>7097</v>
      </c>
      <c r="F1840" s="48" t="s">
        <v>48</v>
      </c>
      <c r="G1840" s="48" t="s">
        <v>58</v>
      </c>
      <c r="H1840" s="50">
        <v>43167</v>
      </c>
      <c r="I1840" s="50">
        <v>44012</v>
      </c>
      <c r="J1840" s="39"/>
    </row>
    <row r="1841" ht="18" customHeight="1" spans="1:10">
      <c r="A1841" s="46" t="s">
        <v>7098</v>
      </c>
      <c r="B1841" s="47" t="s">
        <v>7099</v>
      </c>
      <c r="C1841" s="48">
        <v>13810358288</v>
      </c>
      <c r="D1841" s="48" t="s">
        <v>134</v>
      </c>
      <c r="E1841" s="49" t="s">
        <v>7100</v>
      </c>
      <c r="F1841" s="48" t="s">
        <v>48</v>
      </c>
      <c r="G1841" s="48" t="s">
        <v>58</v>
      </c>
      <c r="H1841" s="50">
        <v>43167</v>
      </c>
      <c r="I1841" s="50">
        <v>44012</v>
      </c>
      <c r="J1841" s="39"/>
    </row>
    <row r="1842" ht="18" customHeight="1" spans="1:10">
      <c r="A1842" s="46" t="s">
        <v>1764</v>
      </c>
      <c r="B1842" s="47" t="s">
        <v>1765</v>
      </c>
      <c r="C1842" s="48">
        <v>13925961402</v>
      </c>
      <c r="D1842" s="48" t="s">
        <v>221</v>
      </c>
      <c r="E1842" s="49" t="s">
        <v>1766</v>
      </c>
      <c r="F1842" s="48" t="s">
        <v>67</v>
      </c>
      <c r="G1842" s="48" t="s">
        <v>37</v>
      </c>
      <c r="H1842" s="50">
        <v>43167</v>
      </c>
      <c r="I1842" s="50">
        <v>46203</v>
      </c>
      <c r="J1842" s="39"/>
    </row>
    <row r="1843" ht="18" customHeight="1" spans="1:10">
      <c r="A1843" s="46" t="s">
        <v>7101</v>
      </c>
      <c r="B1843" s="47" t="s">
        <v>7102</v>
      </c>
      <c r="C1843" s="48">
        <v>15026682113</v>
      </c>
      <c r="D1843" s="48" t="s">
        <v>305</v>
      </c>
      <c r="E1843" s="49" t="s">
        <v>7103</v>
      </c>
      <c r="F1843" s="48" t="s">
        <v>62</v>
      </c>
      <c r="G1843" s="48" t="s">
        <v>58</v>
      </c>
      <c r="H1843" s="50">
        <v>43165</v>
      </c>
      <c r="I1843" s="50">
        <v>43646</v>
      </c>
      <c r="J1843" s="39"/>
    </row>
    <row r="1844" ht="18" customHeight="1" spans="1:10">
      <c r="A1844" s="46" t="s">
        <v>7104</v>
      </c>
      <c r="B1844" s="47" t="s">
        <v>7105</v>
      </c>
      <c r="C1844" s="48">
        <v>18017888509</v>
      </c>
      <c r="D1844" s="48" t="s">
        <v>134</v>
      </c>
      <c r="E1844" s="49" t="s">
        <v>7106</v>
      </c>
      <c r="F1844" s="48" t="s">
        <v>62</v>
      </c>
      <c r="G1844" s="48" t="s">
        <v>58</v>
      </c>
      <c r="H1844" s="50">
        <v>43164</v>
      </c>
      <c r="I1844" s="50">
        <v>44012</v>
      </c>
      <c r="J1844" s="39"/>
    </row>
    <row r="1845" ht="18" customHeight="1" spans="1:10">
      <c r="A1845" s="46" t="s">
        <v>7107</v>
      </c>
      <c r="B1845" s="47" t="s">
        <v>7108</v>
      </c>
      <c r="C1845" s="48">
        <v>15158068806</v>
      </c>
      <c r="D1845" s="48" t="s">
        <v>1046</v>
      </c>
      <c r="E1845" s="49" t="s">
        <v>7109</v>
      </c>
      <c r="F1845" s="48" t="s">
        <v>42</v>
      </c>
      <c r="G1845" s="48" t="s">
        <v>58</v>
      </c>
      <c r="H1845" s="50">
        <v>43161</v>
      </c>
      <c r="I1845" s="50">
        <v>43281</v>
      </c>
      <c r="J1845" s="39"/>
    </row>
    <row r="1846" ht="18" customHeight="1" spans="1:10">
      <c r="A1846" s="46" t="s">
        <v>7110</v>
      </c>
      <c r="B1846" s="47" t="s">
        <v>7111</v>
      </c>
      <c r="C1846" s="48">
        <v>13621799390</v>
      </c>
      <c r="D1846" s="48" t="s">
        <v>134</v>
      </c>
      <c r="E1846" s="49" t="s">
        <v>7112</v>
      </c>
      <c r="F1846" s="48" t="s">
        <v>62</v>
      </c>
      <c r="G1846" s="48" t="s">
        <v>58</v>
      </c>
      <c r="H1846" s="50">
        <v>43160</v>
      </c>
      <c r="I1846" s="50">
        <v>44012</v>
      </c>
      <c r="J1846" s="39"/>
    </row>
    <row r="1847" ht="18" customHeight="1" spans="1:10">
      <c r="A1847" s="46" t="s">
        <v>7113</v>
      </c>
      <c r="B1847" s="47" t="s">
        <v>7114</v>
      </c>
      <c r="C1847" s="48">
        <v>18502075299</v>
      </c>
      <c r="D1847" s="48" t="s">
        <v>2152</v>
      </c>
      <c r="E1847" s="49" t="s">
        <v>7115</v>
      </c>
      <c r="F1847" s="48" t="s">
        <v>67</v>
      </c>
      <c r="G1847" s="48" t="s">
        <v>58</v>
      </c>
      <c r="H1847" s="50">
        <v>43160</v>
      </c>
      <c r="I1847" s="50">
        <v>44012</v>
      </c>
      <c r="J1847" s="39"/>
    </row>
    <row r="1848" ht="18" customHeight="1" spans="1:10">
      <c r="A1848" s="46" t="s">
        <v>7116</v>
      </c>
      <c r="B1848" s="47" t="s">
        <v>6513</v>
      </c>
      <c r="C1848" s="48">
        <v>18910290777</v>
      </c>
      <c r="D1848" s="48" t="s">
        <v>217</v>
      </c>
      <c r="E1848" s="49" t="s">
        <v>7117</v>
      </c>
      <c r="F1848" s="48" t="s">
        <v>48</v>
      </c>
      <c r="G1848" s="48" t="s">
        <v>58</v>
      </c>
      <c r="H1848" s="50">
        <v>43160</v>
      </c>
      <c r="I1848" s="50">
        <v>43646</v>
      </c>
      <c r="J1848" s="39"/>
    </row>
    <row r="1849" ht="18" customHeight="1" spans="1:10">
      <c r="A1849" s="46" t="s">
        <v>7118</v>
      </c>
      <c r="B1849" s="47" t="s">
        <v>990</v>
      </c>
      <c r="C1849" s="48">
        <v>13911440371</v>
      </c>
      <c r="D1849" s="48" t="s">
        <v>363</v>
      </c>
      <c r="E1849" s="49" t="s">
        <v>7119</v>
      </c>
      <c r="F1849" s="48" t="s">
        <v>48</v>
      </c>
      <c r="G1849" s="48" t="s">
        <v>58</v>
      </c>
      <c r="H1849" s="50">
        <v>43160</v>
      </c>
      <c r="I1849" s="50">
        <v>43646</v>
      </c>
      <c r="J1849" s="39"/>
    </row>
    <row r="1850" ht="18" customHeight="1" spans="1:10">
      <c r="A1850" s="46" t="s">
        <v>440</v>
      </c>
      <c r="B1850" s="47" t="s">
        <v>441</v>
      </c>
      <c r="C1850" s="48">
        <v>13918616394</v>
      </c>
      <c r="D1850" s="48" t="s">
        <v>44</v>
      </c>
      <c r="E1850" s="49" t="s">
        <v>442</v>
      </c>
      <c r="F1850" s="48" t="s">
        <v>62</v>
      </c>
      <c r="G1850" s="48" t="s">
        <v>58</v>
      </c>
      <c r="H1850" s="50">
        <v>43159</v>
      </c>
      <c r="I1850" s="50">
        <v>46203</v>
      </c>
      <c r="J1850" s="39"/>
    </row>
    <row r="1851" ht="18" customHeight="1" spans="1:10">
      <c r="A1851" s="46" t="s">
        <v>7120</v>
      </c>
      <c r="B1851" s="47" t="s">
        <v>7121</v>
      </c>
      <c r="C1851" s="48">
        <v>13911715793</v>
      </c>
      <c r="D1851" s="48" t="s">
        <v>44</v>
      </c>
      <c r="E1851" s="49" t="s">
        <v>7122</v>
      </c>
      <c r="F1851" s="48" t="s">
        <v>48</v>
      </c>
      <c r="G1851" s="48" t="s">
        <v>58</v>
      </c>
      <c r="H1851" s="50">
        <v>43137</v>
      </c>
      <c r="I1851" s="50">
        <v>44377</v>
      </c>
      <c r="J1851" s="39"/>
    </row>
    <row r="1852" ht="18" customHeight="1" spans="1:10">
      <c r="A1852" s="46" t="s">
        <v>7123</v>
      </c>
      <c r="B1852" s="47" t="s">
        <v>7124</v>
      </c>
      <c r="C1852" s="48">
        <v>13272728899</v>
      </c>
      <c r="D1852" s="48" t="s">
        <v>68</v>
      </c>
      <c r="E1852" s="49" t="s">
        <v>7125</v>
      </c>
      <c r="F1852" s="48" t="s">
        <v>308</v>
      </c>
      <c r="G1852" s="48" t="s">
        <v>58</v>
      </c>
      <c r="H1852" s="50">
        <v>43136</v>
      </c>
      <c r="I1852" s="50">
        <v>45473</v>
      </c>
      <c r="J1852" s="39"/>
    </row>
    <row r="1853" ht="18" customHeight="1" spans="1:10">
      <c r="A1853" s="46" t="s">
        <v>5013</v>
      </c>
      <c r="B1853" s="47" t="s">
        <v>7126</v>
      </c>
      <c r="C1853" s="48">
        <v>18980690758</v>
      </c>
      <c r="D1853" s="48" t="s">
        <v>134</v>
      </c>
      <c r="E1853" s="49" t="s">
        <v>7127</v>
      </c>
      <c r="F1853" s="48" t="s">
        <v>308</v>
      </c>
      <c r="G1853" s="48" t="s">
        <v>58</v>
      </c>
      <c r="H1853" s="50">
        <v>43136</v>
      </c>
      <c r="I1853" s="50">
        <v>44012</v>
      </c>
      <c r="J1853" s="39"/>
    </row>
    <row r="1854" ht="18" customHeight="1" spans="1:10">
      <c r="A1854" s="46" t="s">
        <v>7128</v>
      </c>
      <c r="B1854" s="47" t="s">
        <v>7129</v>
      </c>
      <c r="C1854" s="48">
        <v>13858062737</v>
      </c>
      <c r="D1854" s="48" t="s">
        <v>50</v>
      </c>
      <c r="E1854" s="49" t="s">
        <v>7130</v>
      </c>
      <c r="F1854" s="48" t="s">
        <v>42</v>
      </c>
      <c r="G1854" s="48" t="s">
        <v>58</v>
      </c>
      <c r="H1854" s="50">
        <v>43136</v>
      </c>
      <c r="I1854" s="50">
        <v>44377</v>
      </c>
      <c r="J1854" s="39"/>
    </row>
    <row r="1855" ht="18" customHeight="1" spans="1:10">
      <c r="A1855" s="46" t="s">
        <v>7131</v>
      </c>
      <c r="B1855" s="47" t="s">
        <v>7132</v>
      </c>
      <c r="C1855" s="48">
        <v>18964392359</v>
      </c>
      <c r="D1855" s="48" t="s">
        <v>68</v>
      </c>
      <c r="E1855" s="49" t="s">
        <v>7133</v>
      </c>
      <c r="F1855" s="48" t="s">
        <v>62</v>
      </c>
      <c r="G1855" s="48" t="s">
        <v>58</v>
      </c>
      <c r="H1855" s="50">
        <v>43132</v>
      </c>
      <c r="I1855" s="50">
        <v>44012</v>
      </c>
      <c r="J1855" s="39"/>
    </row>
    <row r="1856" ht="18" customHeight="1" spans="1:10">
      <c r="A1856" s="46" t="s">
        <v>437</v>
      </c>
      <c r="B1856" s="47" t="s">
        <v>7134</v>
      </c>
      <c r="C1856" s="48">
        <v>13922181700</v>
      </c>
      <c r="D1856" s="48" t="s">
        <v>68</v>
      </c>
      <c r="E1856" s="49" t="s">
        <v>439</v>
      </c>
      <c r="F1856" s="48" t="s">
        <v>67</v>
      </c>
      <c r="G1856" s="48" t="s">
        <v>37</v>
      </c>
      <c r="H1856" s="50">
        <v>43132</v>
      </c>
      <c r="I1856" s="50">
        <v>46203</v>
      </c>
      <c r="J1856" s="39"/>
    </row>
    <row r="1857" ht="18" customHeight="1" spans="1:10">
      <c r="A1857" s="46" t="s">
        <v>1381</v>
      </c>
      <c r="B1857" s="47" t="s">
        <v>1382</v>
      </c>
      <c r="C1857" s="48">
        <v>18521708891</v>
      </c>
      <c r="D1857" s="48" t="s">
        <v>44</v>
      </c>
      <c r="E1857" s="49" t="s">
        <v>1384</v>
      </c>
      <c r="F1857" s="48" t="s">
        <v>62</v>
      </c>
      <c r="G1857" s="48" t="s">
        <v>37</v>
      </c>
      <c r="H1857" s="50">
        <v>43129</v>
      </c>
      <c r="I1857" s="50">
        <v>46203</v>
      </c>
      <c r="J1857" s="39"/>
    </row>
    <row r="1858" ht="18" customHeight="1" spans="1:10">
      <c r="A1858" s="46" t="s">
        <v>434</v>
      </c>
      <c r="B1858" s="47" t="s">
        <v>7135</v>
      </c>
      <c r="C1858" s="48">
        <v>13551255587</v>
      </c>
      <c r="D1858" s="48" t="s">
        <v>68</v>
      </c>
      <c r="E1858" s="49" t="s">
        <v>436</v>
      </c>
      <c r="F1858" s="48" t="s">
        <v>308</v>
      </c>
      <c r="G1858" s="48" t="s">
        <v>58</v>
      </c>
      <c r="H1858" s="50">
        <v>43128</v>
      </c>
      <c r="I1858" s="50">
        <v>46203</v>
      </c>
      <c r="J1858" s="39"/>
    </row>
    <row r="1859" ht="18" customHeight="1" spans="1:10">
      <c r="A1859" s="46" t="s">
        <v>7136</v>
      </c>
      <c r="B1859" s="47" t="s">
        <v>7137</v>
      </c>
      <c r="C1859" s="48">
        <v>18510779568</v>
      </c>
      <c r="D1859" s="48" t="s">
        <v>68</v>
      </c>
      <c r="E1859" s="49" t="s">
        <v>7138</v>
      </c>
      <c r="F1859" s="48" t="s">
        <v>48</v>
      </c>
      <c r="G1859" s="48" t="s">
        <v>58</v>
      </c>
      <c r="H1859" s="50">
        <v>43128</v>
      </c>
      <c r="I1859" s="50">
        <v>45107</v>
      </c>
      <c r="J1859" s="39"/>
    </row>
    <row r="1860" ht="18" customHeight="1" spans="1:10">
      <c r="A1860" s="46" t="s">
        <v>2432</v>
      </c>
      <c r="B1860" s="47" t="s">
        <v>7139</v>
      </c>
      <c r="C1860" s="48">
        <v>15302290071</v>
      </c>
      <c r="D1860" s="48" t="s">
        <v>217</v>
      </c>
      <c r="E1860" s="49" t="s">
        <v>2434</v>
      </c>
      <c r="F1860" s="48" t="s">
        <v>67</v>
      </c>
      <c r="G1860" s="48" t="s">
        <v>37</v>
      </c>
      <c r="H1860" s="50">
        <v>43120</v>
      </c>
      <c r="I1860" s="50">
        <v>46203</v>
      </c>
      <c r="J1860" s="39"/>
    </row>
    <row r="1861" ht="18" customHeight="1" spans="1:10">
      <c r="A1861" s="46" t="s">
        <v>7140</v>
      </c>
      <c r="B1861" s="47" t="s">
        <v>7141</v>
      </c>
      <c r="C1861" s="48">
        <v>17790275746</v>
      </c>
      <c r="D1861" s="48" t="s">
        <v>134</v>
      </c>
      <c r="E1861" s="49" t="s">
        <v>7142</v>
      </c>
      <c r="F1861" s="48" t="s">
        <v>308</v>
      </c>
      <c r="G1861" s="48" t="s">
        <v>58</v>
      </c>
      <c r="H1861" s="50">
        <v>43117</v>
      </c>
      <c r="I1861" s="50">
        <v>44377</v>
      </c>
      <c r="J1861" s="39"/>
    </row>
    <row r="1862" ht="18" customHeight="1" spans="1:10">
      <c r="A1862" s="46" t="s">
        <v>430</v>
      </c>
      <c r="B1862" s="47" t="s">
        <v>431</v>
      </c>
      <c r="C1862" s="48">
        <v>13810564275</v>
      </c>
      <c r="D1862" s="48" t="s">
        <v>68</v>
      </c>
      <c r="E1862" s="49" t="s">
        <v>433</v>
      </c>
      <c r="F1862" s="48" t="s">
        <v>48</v>
      </c>
      <c r="G1862" s="48" t="s">
        <v>58</v>
      </c>
      <c r="H1862" s="50">
        <v>43117</v>
      </c>
      <c r="I1862" s="50">
        <v>46203</v>
      </c>
      <c r="J1862" s="39"/>
    </row>
    <row r="1863" ht="18" customHeight="1" spans="1:10">
      <c r="A1863" s="46" t="s">
        <v>7143</v>
      </c>
      <c r="B1863" s="47" t="s">
        <v>7144</v>
      </c>
      <c r="C1863" s="48">
        <v>15810853891</v>
      </c>
      <c r="D1863" s="48" t="s">
        <v>363</v>
      </c>
      <c r="E1863" s="49" t="s">
        <v>7145</v>
      </c>
      <c r="F1863" s="48" t="s">
        <v>48</v>
      </c>
      <c r="G1863" s="48" t="s">
        <v>58</v>
      </c>
      <c r="H1863" s="50">
        <v>43108</v>
      </c>
      <c r="I1863" s="50">
        <v>43495</v>
      </c>
      <c r="J1863" s="39"/>
    </row>
    <row r="1864" ht="18" customHeight="1" spans="1:10">
      <c r="A1864" s="46" t="s">
        <v>7146</v>
      </c>
      <c r="B1864" s="47" t="s">
        <v>5332</v>
      </c>
      <c r="C1864" s="48">
        <v>13811299225</v>
      </c>
      <c r="D1864" s="48" t="s">
        <v>44</v>
      </c>
      <c r="E1864" s="49" t="s">
        <v>7147</v>
      </c>
      <c r="F1864" s="48" t="s">
        <v>48</v>
      </c>
      <c r="G1864" s="48" t="s">
        <v>58</v>
      </c>
      <c r="H1864" s="50">
        <v>43108</v>
      </c>
      <c r="I1864" s="50">
        <v>43495</v>
      </c>
      <c r="J1864" s="39"/>
    </row>
    <row r="1865" ht="18" customHeight="1" spans="1:10">
      <c r="A1865" s="46" t="s">
        <v>427</v>
      </c>
      <c r="B1865" s="47" t="s">
        <v>428</v>
      </c>
      <c r="C1865" s="48">
        <v>13905159912</v>
      </c>
      <c r="D1865" s="48" t="s">
        <v>44</v>
      </c>
      <c r="E1865" s="49" t="s">
        <v>429</v>
      </c>
      <c r="F1865" s="48" t="s">
        <v>241</v>
      </c>
      <c r="G1865" s="48" t="s">
        <v>37</v>
      </c>
      <c r="H1865" s="50">
        <v>43098</v>
      </c>
      <c r="I1865" s="50">
        <v>46203</v>
      </c>
      <c r="J1865" s="39"/>
    </row>
    <row r="1866" ht="18" customHeight="1" spans="1:10">
      <c r="A1866" s="46" t="s">
        <v>424</v>
      </c>
      <c r="B1866" s="47" t="s">
        <v>5699</v>
      </c>
      <c r="C1866" s="48">
        <v>13550210595</v>
      </c>
      <c r="D1866" s="48" t="s">
        <v>68</v>
      </c>
      <c r="E1866" s="49" t="s">
        <v>426</v>
      </c>
      <c r="F1866" s="48" t="s">
        <v>308</v>
      </c>
      <c r="G1866" s="48" t="s">
        <v>58</v>
      </c>
      <c r="H1866" s="50">
        <v>43096</v>
      </c>
      <c r="I1866" s="50">
        <v>45838</v>
      </c>
      <c r="J1866" s="39"/>
    </row>
    <row r="1867" ht="18" customHeight="1" spans="1:10">
      <c r="A1867" s="46" t="s">
        <v>421</v>
      </c>
      <c r="B1867" s="47" t="s">
        <v>422</v>
      </c>
      <c r="C1867" s="48">
        <v>13570263999</v>
      </c>
      <c r="D1867" s="48" t="s">
        <v>217</v>
      </c>
      <c r="E1867" s="49" t="s">
        <v>423</v>
      </c>
      <c r="F1867" s="48" t="s">
        <v>67</v>
      </c>
      <c r="G1867" s="48" t="s">
        <v>37</v>
      </c>
      <c r="H1867" s="50">
        <v>43095</v>
      </c>
      <c r="I1867" s="50">
        <v>46203</v>
      </c>
      <c r="J1867" s="39"/>
    </row>
    <row r="1868" ht="18" customHeight="1" spans="1:10">
      <c r="A1868" s="46" t="s">
        <v>7148</v>
      </c>
      <c r="B1868" s="47" t="s">
        <v>459</v>
      </c>
      <c r="C1868" s="48">
        <v>15805920777</v>
      </c>
      <c r="D1868" s="48" t="s">
        <v>44</v>
      </c>
      <c r="E1868" s="49" t="s">
        <v>7149</v>
      </c>
      <c r="F1868" s="48" t="s">
        <v>62</v>
      </c>
      <c r="G1868" s="48" t="s">
        <v>58</v>
      </c>
      <c r="H1868" s="50">
        <v>43095</v>
      </c>
      <c r="I1868" s="50">
        <v>43466</v>
      </c>
      <c r="J1868" s="39"/>
    </row>
    <row r="1869" ht="18" customHeight="1" spans="1:10">
      <c r="A1869" s="46" t="s">
        <v>416</v>
      </c>
      <c r="B1869" s="47" t="s">
        <v>7150</v>
      </c>
      <c r="C1869" s="48">
        <v>18600369972</v>
      </c>
      <c r="D1869" s="48" t="s">
        <v>68</v>
      </c>
      <c r="E1869" s="49" t="s">
        <v>420</v>
      </c>
      <c r="F1869" s="48" t="s">
        <v>48</v>
      </c>
      <c r="G1869" s="48" t="s">
        <v>58</v>
      </c>
      <c r="H1869" s="50">
        <v>43095</v>
      </c>
      <c r="I1869" s="50">
        <v>45838</v>
      </c>
      <c r="J1869" s="39"/>
    </row>
    <row r="1870" ht="18" customHeight="1" spans="1:10">
      <c r="A1870" s="46" t="s">
        <v>7151</v>
      </c>
      <c r="B1870" s="47" t="s">
        <v>7152</v>
      </c>
      <c r="C1870" s="48">
        <v>18980960849</v>
      </c>
      <c r="D1870" s="48" t="s">
        <v>134</v>
      </c>
      <c r="E1870" s="49" t="s">
        <v>7153</v>
      </c>
      <c r="F1870" s="48" t="s">
        <v>308</v>
      </c>
      <c r="G1870" s="48" t="s">
        <v>58</v>
      </c>
      <c r="H1870" s="50">
        <v>43090</v>
      </c>
      <c r="I1870" s="50">
        <v>44012</v>
      </c>
      <c r="J1870" s="39"/>
    </row>
    <row r="1871" ht="18" customHeight="1" spans="1:10">
      <c r="A1871" s="46" t="s">
        <v>7154</v>
      </c>
      <c r="B1871" s="47" t="s">
        <v>4191</v>
      </c>
      <c r="C1871" s="48">
        <v>15011303628</v>
      </c>
      <c r="D1871" s="48" t="s">
        <v>363</v>
      </c>
      <c r="E1871" s="49" t="s">
        <v>7155</v>
      </c>
      <c r="F1871" s="48" t="s">
        <v>48</v>
      </c>
      <c r="G1871" s="48" t="s">
        <v>58</v>
      </c>
      <c r="H1871" s="50">
        <v>43090</v>
      </c>
      <c r="I1871" s="50">
        <v>44377</v>
      </c>
      <c r="J1871" s="39"/>
    </row>
    <row r="1872" ht="18" customHeight="1" spans="1:10">
      <c r="A1872" s="46" t="s">
        <v>7156</v>
      </c>
      <c r="B1872" s="47" t="s">
        <v>5866</v>
      </c>
      <c r="C1872" s="48">
        <v>18080868248</v>
      </c>
      <c r="D1872" s="48" t="s">
        <v>221</v>
      </c>
      <c r="E1872" s="49" t="s">
        <v>7157</v>
      </c>
      <c r="F1872" s="48" t="s">
        <v>308</v>
      </c>
      <c r="G1872" s="48" t="s">
        <v>58</v>
      </c>
      <c r="H1872" s="50">
        <v>43088</v>
      </c>
      <c r="I1872" s="50">
        <v>45107</v>
      </c>
      <c r="J1872" s="39"/>
    </row>
    <row r="1873" ht="18" customHeight="1" spans="1:10">
      <c r="A1873" s="46" t="s">
        <v>7158</v>
      </c>
      <c r="B1873" s="47" t="s">
        <v>283</v>
      </c>
      <c r="C1873" s="48">
        <v>18224025611</v>
      </c>
      <c r="D1873" s="48" t="s">
        <v>217</v>
      </c>
      <c r="E1873" s="49" t="s">
        <v>7159</v>
      </c>
      <c r="F1873" s="48" t="s">
        <v>308</v>
      </c>
      <c r="G1873" s="48" t="s">
        <v>58</v>
      </c>
      <c r="H1873" s="50">
        <v>43087</v>
      </c>
      <c r="I1873" s="50">
        <v>45107</v>
      </c>
      <c r="J1873" s="39"/>
    </row>
    <row r="1874" ht="18" customHeight="1" spans="1:10">
      <c r="A1874" s="46" t="s">
        <v>413</v>
      </c>
      <c r="B1874" s="47" t="s">
        <v>6187</v>
      </c>
      <c r="C1874" s="48">
        <v>15996242646</v>
      </c>
      <c r="D1874" s="48" t="s">
        <v>221</v>
      </c>
      <c r="E1874" s="49" t="s">
        <v>415</v>
      </c>
      <c r="F1874" s="48" t="s">
        <v>241</v>
      </c>
      <c r="G1874" s="48" t="s">
        <v>37</v>
      </c>
      <c r="H1874" s="50">
        <v>43082</v>
      </c>
      <c r="I1874" s="50">
        <v>46203</v>
      </c>
      <c r="J1874" s="39"/>
    </row>
    <row r="1875" ht="18" customHeight="1" spans="1:10">
      <c r="A1875" s="46" t="s">
        <v>410</v>
      </c>
      <c r="B1875" s="47" t="s">
        <v>411</v>
      </c>
      <c r="C1875" s="48">
        <v>18601790226</v>
      </c>
      <c r="D1875" s="48" t="s">
        <v>44</v>
      </c>
      <c r="E1875" s="49" t="s">
        <v>412</v>
      </c>
      <c r="F1875" s="48" t="s">
        <v>62</v>
      </c>
      <c r="G1875" s="48" t="s">
        <v>37</v>
      </c>
      <c r="H1875" s="50">
        <v>43080</v>
      </c>
      <c r="I1875" s="50">
        <v>46203</v>
      </c>
      <c r="J1875" s="39"/>
    </row>
    <row r="1876" ht="18" customHeight="1" spans="1:10">
      <c r="A1876" s="46" t="s">
        <v>7160</v>
      </c>
      <c r="B1876" s="47" t="s">
        <v>7161</v>
      </c>
      <c r="C1876" s="48">
        <v>18610846648</v>
      </c>
      <c r="D1876" s="48" t="s">
        <v>44</v>
      </c>
      <c r="E1876" s="49" t="s">
        <v>7162</v>
      </c>
      <c r="F1876" s="48" t="s">
        <v>48</v>
      </c>
      <c r="G1876" s="48" t="s">
        <v>58</v>
      </c>
      <c r="H1876" s="50">
        <v>43077</v>
      </c>
      <c r="I1876" s="50">
        <v>44012</v>
      </c>
      <c r="J1876" s="39"/>
    </row>
    <row r="1877" ht="18" customHeight="1" spans="1:10">
      <c r="A1877" s="46" t="s">
        <v>3783</v>
      </c>
      <c r="B1877" s="47" t="s">
        <v>3784</v>
      </c>
      <c r="C1877" s="48">
        <v>18518299220</v>
      </c>
      <c r="D1877" s="48" t="s">
        <v>1046</v>
      </c>
      <c r="E1877" s="49" t="s">
        <v>3785</v>
      </c>
      <c r="F1877" s="48" t="s">
        <v>48</v>
      </c>
      <c r="G1877" s="48" t="s">
        <v>58</v>
      </c>
      <c r="H1877" s="50">
        <v>43077</v>
      </c>
      <c r="I1877" s="50">
        <v>44012</v>
      </c>
      <c r="J1877" s="39"/>
    </row>
    <row r="1878" ht="18" customHeight="1" spans="1:10">
      <c r="A1878" s="46" t="s">
        <v>7163</v>
      </c>
      <c r="B1878" s="47" t="s">
        <v>7164</v>
      </c>
      <c r="C1878" s="48">
        <v>18600415557</v>
      </c>
      <c r="D1878" s="48" t="s">
        <v>134</v>
      </c>
      <c r="E1878" s="49" t="s">
        <v>7165</v>
      </c>
      <c r="F1878" s="48" t="s">
        <v>48</v>
      </c>
      <c r="G1878" s="48" t="s">
        <v>58</v>
      </c>
      <c r="H1878" s="50">
        <v>43073</v>
      </c>
      <c r="I1878" s="50">
        <v>44012</v>
      </c>
      <c r="J1878" s="39"/>
    </row>
    <row r="1879" ht="18" customHeight="1" spans="1:10">
      <c r="A1879" s="46" t="s">
        <v>406</v>
      </c>
      <c r="B1879" s="47" t="s">
        <v>4191</v>
      </c>
      <c r="C1879" s="48">
        <v>18510210182</v>
      </c>
      <c r="D1879" s="48" t="s">
        <v>44</v>
      </c>
      <c r="E1879" s="49" t="s">
        <v>409</v>
      </c>
      <c r="F1879" s="48" t="s">
        <v>48</v>
      </c>
      <c r="G1879" s="48" t="s">
        <v>58</v>
      </c>
      <c r="H1879" s="50">
        <v>43069</v>
      </c>
      <c r="I1879" s="50">
        <v>46203</v>
      </c>
      <c r="J1879" s="39"/>
    </row>
    <row r="1880" ht="18" customHeight="1" spans="1:10">
      <c r="A1880" s="46" t="s">
        <v>7166</v>
      </c>
      <c r="B1880" s="47" t="s">
        <v>7167</v>
      </c>
      <c r="C1880" s="48">
        <v>18606521996</v>
      </c>
      <c r="D1880" s="48" t="s">
        <v>217</v>
      </c>
      <c r="E1880" s="49" t="s">
        <v>7168</v>
      </c>
      <c r="F1880" s="48" t="s">
        <v>42</v>
      </c>
      <c r="G1880" s="48" t="s">
        <v>58</v>
      </c>
      <c r="H1880" s="50">
        <v>43069</v>
      </c>
      <c r="I1880" s="50">
        <v>43435</v>
      </c>
      <c r="J1880" s="39"/>
    </row>
    <row r="1881" ht="18" customHeight="1" spans="1:10">
      <c r="A1881" s="46" t="s">
        <v>7169</v>
      </c>
      <c r="B1881" s="47" t="s">
        <v>7170</v>
      </c>
      <c r="C1881" s="48">
        <v>13585916639</v>
      </c>
      <c r="D1881" s="48" t="s">
        <v>217</v>
      </c>
      <c r="E1881" s="49" t="s">
        <v>7171</v>
      </c>
      <c r="F1881" s="48" t="s">
        <v>62</v>
      </c>
      <c r="G1881" s="48" t="s">
        <v>58</v>
      </c>
      <c r="H1881" s="50">
        <v>43067</v>
      </c>
      <c r="I1881" s="50">
        <v>43435</v>
      </c>
      <c r="J1881" s="39"/>
    </row>
    <row r="1882" ht="18" customHeight="1" spans="1:10">
      <c r="A1882" s="46" t="s">
        <v>7172</v>
      </c>
      <c r="B1882" s="47" t="s">
        <v>7173</v>
      </c>
      <c r="C1882" s="48">
        <v>18600201238</v>
      </c>
      <c r="D1882" s="48" t="s">
        <v>134</v>
      </c>
      <c r="E1882" s="49" t="s">
        <v>7174</v>
      </c>
      <c r="F1882" s="48" t="s">
        <v>48</v>
      </c>
      <c r="G1882" s="48" t="s">
        <v>58</v>
      </c>
      <c r="H1882" s="50">
        <v>43063</v>
      </c>
      <c r="I1882" s="50">
        <v>44377</v>
      </c>
      <c r="J1882" s="39"/>
    </row>
    <row r="1883" ht="18" customHeight="1" spans="1:10">
      <c r="A1883" s="46" t="s">
        <v>7175</v>
      </c>
      <c r="B1883" s="47" t="s">
        <v>7176</v>
      </c>
      <c r="C1883" s="48">
        <v>18601629367</v>
      </c>
      <c r="D1883" s="48" t="s">
        <v>305</v>
      </c>
      <c r="E1883" s="49" t="s">
        <v>7177</v>
      </c>
      <c r="F1883" s="48" t="s">
        <v>62</v>
      </c>
      <c r="G1883" s="48" t="s">
        <v>58</v>
      </c>
      <c r="H1883" s="50">
        <v>43062</v>
      </c>
      <c r="I1883" s="50">
        <v>43435</v>
      </c>
      <c r="J1883" s="39"/>
    </row>
    <row r="1884" ht="18" customHeight="1" spans="1:10">
      <c r="A1884" s="46" t="s">
        <v>7178</v>
      </c>
      <c r="B1884" s="47" t="s">
        <v>7179</v>
      </c>
      <c r="C1884" s="48">
        <v>18614015857</v>
      </c>
      <c r="D1884" s="48" t="s">
        <v>44</v>
      </c>
      <c r="E1884" s="49" t="s">
        <v>7180</v>
      </c>
      <c r="F1884" s="48" t="s">
        <v>62</v>
      </c>
      <c r="G1884" s="48" t="s">
        <v>58</v>
      </c>
      <c r="H1884" s="50">
        <v>43053</v>
      </c>
      <c r="I1884" s="50">
        <v>43435</v>
      </c>
      <c r="J1884" s="39"/>
    </row>
    <row r="1885" ht="18" customHeight="1" spans="1:10">
      <c r="A1885" s="46" t="s">
        <v>402</v>
      </c>
      <c r="B1885" s="47" t="s">
        <v>403</v>
      </c>
      <c r="C1885" s="48">
        <v>18610210168</v>
      </c>
      <c r="D1885" s="48" t="s">
        <v>68</v>
      </c>
      <c r="E1885" s="49" t="s">
        <v>405</v>
      </c>
      <c r="F1885" s="48" t="s">
        <v>36</v>
      </c>
      <c r="G1885" s="48" t="s">
        <v>37</v>
      </c>
      <c r="H1885" s="50">
        <v>43051</v>
      </c>
      <c r="I1885" s="50">
        <v>46203</v>
      </c>
      <c r="J1885" s="39"/>
    </row>
    <row r="1886" ht="18" customHeight="1" spans="1:10">
      <c r="A1886" s="46" t="s">
        <v>7181</v>
      </c>
      <c r="B1886" s="47" t="s">
        <v>7182</v>
      </c>
      <c r="C1886" s="48">
        <v>13585701845</v>
      </c>
      <c r="D1886" s="48" t="s">
        <v>68</v>
      </c>
      <c r="E1886" s="49" t="s">
        <v>7183</v>
      </c>
      <c r="F1886" s="48" t="s">
        <v>62</v>
      </c>
      <c r="G1886" s="48" t="s">
        <v>58</v>
      </c>
      <c r="H1886" s="50">
        <v>43045</v>
      </c>
      <c r="I1886" s="50">
        <v>44377</v>
      </c>
      <c r="J1886" s="39"/>
    </row>
    <row r="1887" ht="18" customHeight="1" spans="1:10">
      <c r="A1887" s="46" t="s">
        <v>7184</v>
      </c>
      <c r="B1887" s="47" t="s">
        <v>7185</v>
      </c>
      <c r="C1887" s="48">
        <v>13764186307</v>
      </c>
      <c r="D1887" s="48" t="s">
        <v>44</v>
      </c>
      <c r="E1887" s="49" t="s">
        <v>7186</v>
      </c>
      <c r="F1887" s="48" t="s">
        <v>62</v>
      </c>
      <c r="G1887" s="48" t="s">
        <v>58</v>
      </c>
      <c r="H1887" s="50">
        <v>43035</v>
      </c>
      <c r="I1887" s="50">
        <v>44012</v>
      </c>
      <c r="J1887" s="39"/>
    </row>
    <row r="1888" ht="18" customHeight="1" spans="1:10">
      <c r="A1888" s="46" t="s">
        <v>7187</v>
      </c>
      <c r="B1888" s="47" t="s">
        <v>7188</v>
      </c>
      <c r="C1888" s="48">
        <v>18600575788</v>
      </c>
      <c r="D1888" s="48" t="s">
        <v>68</v>
      </c>
      <c r="E1888" s="49" t="s">
        <v>7189</v>
      </c>
      <c r="F1888" s="48" t="s">
        <v>48</v>
      </c>
      <c r="G1888" s="48" t="s">
        <v>58</v>
      </c>
      <c r="H1888" s="50">
        <v>43028</v>
      </c>
      <c r="I1888" s="50">
        <v>45473</v>
      </c>
      <c r="J1888" s="39"/>
    </row>
    <row r="1889" ht="18" customHeight="1" spans="1:10">
      <c r="A1889" s="46" t="s">
        <v>2521</v>
      </c>
      <c r="B1889" s="47" t="s">
        <v>6009</v>
      </c>
      <c r="C1889" s="48">
        <v>17710023866</v>
      </c>
      <c r="D1889" s="48" t="s">
        <v>44</v>
      </c>
      <c r="E1889" s="49" t="s">
        <v>2523</v>
      </c>
      <c r="F1889" s="48" t="s">
        <v>325</v>
      </c>
      <c r="G1889" s="48" t="s">
        <v>58</v>
      </c>
      <c r="H1889" s="50">
        <v>43027</v>
      </c>
      <c r="I1889" s="50">
        <v>45657</v>
      </c>
      <c r="J1889" s="39"/>
    </row>
    <row r="1890" ht="18" customHeight="1" spans="1:10">
      <c r="A1890" s="46" t="s">
        <v>7190</v>
      </c>
      <c r="B1890" s="47" t="s">
        <v>6561</v>
      </c>
      <c r="C1890" s="48">
        <v>18069895125</v>
      </c>
      <c r="D1890" s="48" t="s">
        <v>44</v>
      </c>
      <c r="E1890" s="49" t="s">
        <v>7191</v>
      </c>
      <c r="F1890" s="48" t="s">
        <v>42</v>
      </c>
      <c r="G1890" s="48" t="s">
        <v>58</v>
      </c>
      <c r="H1890" s="50">
        <v>43026</v>
      </c>
      <c r="I1890" s="50">
        <v>44012</v>
      </c>
      <c r="J1890" s="39"/>
    </row>
    <row r="1891" ht="18" customHeight="1" spans="1:10">
      <c r="A1891" s="46" t="s">
        <v>7192</v>
      </c>
      <c r="B1891" s="47" t="s">
        <v>7193</v>
      </c>
      <c r="C1891" s="48">
        <v>13701781974</v>
      </c>
      <c r="D1891" s="48" t="s">
        <v>134</v>
      </c>
      <c r="E1891" s="49" t="s">
        <v>7194</v>
      </c>
      <c r="F1891" s="48" t="s">
        <v>62</v>
      </c>
      <c r="G1891" s="48" t="s">
        <v>58</v>
      </c>
      <c r="H1891" s="50">
        <v>43018</v>
      </c>
      <c r="I1891" s="50">
        <v>45473</v>
      </c>
      <c r="J1891" s="39"/>
    </row>
    <row r="1892" ht="18" customHeight="1" spans="1:10">
      <c r="A1892" s="46" t="s">
        <v>7195</v>
      </c>
      <c r="B1892" s="47" t="s">
        <v>7196</v>
      </c>
      <c r="C1892" s="48">
        <v>13918556336</v>
      </c>
      <c r="D1892" s="48" t="s">
        <v>44</v>
      </c>
      <c r="E1892" s="49" t="s">
        <v>7197</v>
      </c>
      <c r="F1892" s="48" t="s">
        <v>62</v>
      </c>
      <c r="G1892" s="48" t="s">
        <v>58</v>
      </c>
      <c r="H1892" s="50">
        <v>43018</v>
      </c>
      <c r="I1892" s="50">
        <v>44012</v>
      </c>
      <c r="J1892" s="39"/>
    </row>
    <row r="1893" ht="18" customHeight="1" spans="1:10">
      <c r="A1893" s="46" t="s">
        <v>7198</v>
      </c>
      <c r="B1893" s="47" t="s">
        <v>4335</v>
      </c>
      <c r="C1893" s="48">
        <v>13621173809</v>
      </c>
      <c r="D1893" s="48" t="s">
        <v>1046</v>
      </c>
      <c r="E1893" s="49" t="s">
        <v>7199</v>
      </c>
      <c r="F1893" s="48" t="s">
        <v>62</v>
      </c>
      <c r="G1893" s="48" t="s">
        <v>58</v>
      </c>
      <c r="H1893" s="50">
        <v>43017</v>
      </c>
      <c r="I1893" s="50">
        <v>44012</v>
      </c>
      <c r="J1893" s="39"/>
    </row>
    <row r="1894" ht="18" customHeight="1" spans="1:10">
      <c r="A1894" s="46" t="s">
        <v>398</v>
      </c>
      <c r="B1894" s="47" t="s">
        <v>4190</v>
      </c>
      <c r="C1894" s="48">
        <v>18611970623</v>
      </c>
      <c r="D1894" s="48" t="s">
        <v>68</v>
      </c>
      <c r="E1894" s="49" t="s">
        <v>401</v>
      </c>
      <c r="F1894" s="48" t="s">
        <v>48</v>
      </c>
      <c r="G1894" s="48" t="s">
        <v>37</v>
      </c>
      <c r="H1894" s="50">
        <v>43017</v>
      </c>
      <c r="I1894" s="50">
        <v>46203</v>
      </c>
      <c r="J1894" s="39"/>
    </row>
    <row r="1895" ht="18" customHeight="1" spans="1:10">
      <c r="A1895" s="46" t="s">
        <v>393</v>
      </c>
      <c r="B1895" s="47" t="s">
        <v>394</v>
      </c>
      <c r="C1895" s="48">
        <v>13439478368</v>
      </c>
      <c r="D1895" s="48" t="s">
        <v>68</v>
      </c>
      <c r="E1895" s="49" t="s">
        <v>397</v>
      </c>
      <c r="F1895" s="48" t="s">
        <v>48</v>
      </c>
      <c r="G1895" s="48" t="s">
        <v>37</v>
      </c>
      <c r="H1895" s="50">
        <v>43006</v>
      </c>
      <c r="I1895" s="50">
        <v>46203</v>
      </c>
      <c r="J1895" s="39"/>
    </row>
    <row r="1896" ht="18" customHeight="1" spans="1:10">
      <c r="A1896" s="46" t="s">
        <v>7200</v>
      </c>
      <c r="B1896" s="47" t="s">
        <v>7201</v>
      </c>
      <c r="C1896" s="48">
        <v>13564860377</v>
      </c>
      <c r="D1896" s="48" t="s">
        <v>1477</v>
      </c>
      <c r="E1896" s="49" t="s">
        <v>7202</v>
      </c>
      <c r="F1896" s="48" t="s">
        <v>62</v>
      </c>
      <c r="G1896" s="48" t="s">
        <v>58</v>
      </c>
      <c r="H1896" s="50">
        <v>43006</v>
      </c>
      <c r="I1896" s="50">
        <v>44377</v>
      </c>
      <c r="J1896" s="39"/>
    </row>
    <row r="1897" ht="18" customHeight="1" spans="1:10">
      <c r="A1897" s="46" t="s">
        <v>7203</v>
      </c>
      <c r="B1897" s="47" t="s">
        <v>6201</v>
      </c>
      <c r="C1897" s="48">
        <v>15601918145</v>
      </c>
      <c r="D1897" s="48" t="s">
        <v>68</v>
      </c>
      <c r="E1897" s="49" t="s">
        <v>7204</v>
      </c>
      <c r="F1897" s="48" t="s">
        <v>62</v>
      </c>
      <c r="G1897" s="48" t="s">
        <v>58</v>
      </c>
      <c r="H1897" s="50">
        <v>43006</v>
      </c>
      <c r="I1897" s="50">
        <v>43408</v>
      </c>
      <c r="J1897" s="39"/>
    </row>
    <row r="1898" ht="18" customHeight="1" spans="1:10">
      <c r="A1898" s="46" t="s">
        <v>7205</v>
      </c>
      <c r="B1898" s="47" t="s">
        <v>2913</v>
      </c>
      <c r="C1898" s="48">
        <v>13126679988</v>
      </c>
      <c r="D1898" s="48" t="s">
        <v>68</v>
      </c>
      <c r="E1898" s="49" t="s">
        <v>7206</v>
      </c>
      <c r="F1898" s="48" t="s">
        <v>42</v>
      </c>
      <c r="G1898" s="48" t="s">
        <v>58</v>
      </c>
      <c r="H1898" s="50">
        <v>43006</v>
      </c>
      <c r="I1898" s="50">
        <v>43466</v>
      </c>
      <c r="J1898" s="39"/>
    </row>
    <row r="1899" ht="18" customHeight="1" spans="1:10">
      <c r="A1899" s="46" t="s">
        <v>390</v>
      </c>
      <c r="B1899" s="47" t="s">
        <v>391</v>
      </c>
      <c r="C1899" s="48">
        <v>17612151527</v>
      </c>
      <c r="D1899" s="48" t="s">
        <v>44</v>
      </c>
      <c r="E1899" s="49" t="s">
        <v>392</v>
      </c>
      <c r="F1899" s="48" t="s">
        <v>42</v>
      </c>
      <c r="G1899" s="48" t="s">
        <v>58</v>
      </c>
      <c r="H1899" s="50">
        <v>43004</v>
      </c>
      <c r="I1899" s="50">
        <v>46203</v>
      </c>
      <c r="J1899" s="39"/>
    </row>
    <row r="1900" ht="18" customHeight="1" spans="1:10">
      <c r="A1900" s="46" t="s">
        <v>387</v>
      </c>
      <c r="B1900" s="47" t="s">
        <v>388</v>
      </c>
      <c r="C1900" s="48">
        <v>15968180419</v>
      </c>
      <c r="D1900" s="48" t="s">
        <v>68</v>
      </c>
      <c r="E1900" s="49" t="s">
        <v>389</v>
      </c>
      <c r="F1900" s="48" t="s">
        <v>42</v>
      </c>
      <c r="G1900" s="48" t="s">
        <v>37</v>
      </c>
      <c r="H1900" s="50">
        <v>43000</v>
      </c>
      <c r="I1900" s="50">
        <v>46203</v>
      </c>
      <c r="J1900" s="39"/>
    </row>
    <row r="1901" ht="18" customHeight="1" spans="1:10">
      <c r="A1901" s="46" t="s">
        <v>7207</v>
      </c>
      <c r="B1901" s="47" t="s">
        <v>6543</v>
      </c>
      <c r="C1901" s="48">
        <v>18618329838</v>
      </c>
      <c r="D1901" s="48" t="s">
        <v>1046</v>
      </c>
      <c r="E1901" s="49" t="s">
        <v>7208</v>
      </c>
      <c r="F1901" s="48" t="s">
        <v>48</v>
      </c>
      <c r="G1901" s="48" t="s">
        <v>58</v>
      </c>
      <c r="H1901" s="50">
        <v>43000</v>
      </c>
      <c r="I1901" s="50">
        <v>43413</v>
      </c>
      <c r="J1901" s="39"/>
    </row>
    <row r="1902" ht="18" customHeight="1" spans="1:10">
      <c r="A1902" s="46" t="s">
        <v>7209</v>
      </c>
      <c r="B1902" s="47" t="s">
        <v>7210</v>
      </c>
      <c r="C1902" s="48">
        <v>18611007622</v>
      </c>
      <c r="D1902" s="48" t="s">
        <v>44</v>
      </c>
      <c r="E1902" s="49" t="s">
        <v>7211</v>
      </c>
      <c r="F1902" s="48" t="s">
        <v>48</v>
      </c>
      <c r="G1902" s="48" t="s">
        <v>58</v>
      </c>
      <c r="H1902" s="50">
        <v>43000</v>
      </c>
      <c r="I1902" s="50">
        <v>43413</v>
      </c>
      <c r="J1902" s="39"/>
    </row>
    <row r="1903" ht="18" customHeight="1" spans="1:10">
      <c r="A1903" s="46" t="s">
        <v>7212</v>
      </c>
      <c r="B1903" s="47" t="s">
        <v>7213</v>
      </c>
      <c r="C1903" s="48">
        <v>15901642268</v>
      </c>
      <c r="D1903" s="48" t="s">
        <v>44</v>
      </c>
      <c r="E1903" s="49" t="s">
        <v>7214</v>
      </c>
      <c r="F1903" s="48" t="s">
        <v>62</v>
      </c>
      <c r="G1903" s="48" t="s">
        <v>58</v>
      </c>
      <c r="H1903" s="50">
        <v>42998</v>
      </c>
      <c r="I1903" s="50">
        <v>44012</v>
      </c>
      <c r="J1903" s="39"/>
    </row>
    <row r="1904" ht="18" customHeight="1" spans="1:10">
      <c r="A1904" s="46" t="s">
        <v>7215</v>
      </c>
      <c r="B1904" s="47" t="s">
        <v>7216</v>
      </c>
      <c r="C1904" s="48">
        <v>18100287661</v>
      </c>
      <c r="D1904" s="48" t="s">
        <v>217</v>
      </c>
      <c r="E1904" s="49" t="s">
        <v>7217</v>
      </c>
      <c r="F1904" s="48" t="s">
        <v>36</v>
      </c>
      <c r="G1904" s="48" t="s">
        <v>58</v>
      </c>
      <c r="H1904" s="50">
        <v>42998</v>
      </c>
      <c r="I1904" s="50">
        <v>43408</v>
      </c>
      <c r="J1904" s="39"/>
    </row>
    <row r="1905" ht="18" customHeight="1" spans="1:10">
      <c r="A1905" s="46" t="s">
        <v>7218</v>
      </c>
      <c r="B1905" s="47" t="s">
        <v>628</v>
      </c>
      <c r="C1905" s="48">
        <v>13982292629</v>
      </c>
      <c r="D1905" s="48" t="s">
        <v>305</v>
      </c>
      <c r="E1905" s="49" t="s">
        <v>7219</v>
      </c>
      <c r="F1905" s="48" t="s">
        <v>308</v>
      </c>
      <c r="G1905" s="48" t="s">
        <v>58</v>
      </c>
      <c r="H1905" s="50">
        <v>42997</v>
      </c>
      <c r="I1905" s="50">
        <v>45107</v>
      </c>
      <c r="J1905" s="39"/>
    </row>
    <row r="1906" ht="18" customHeight="1" spans="1:10">
      <c r="A1906" s="46" t="s">
        <v>7220</v>
      </c>
      <c r="B1906" s="47" t="s">
        <v>7221</v>
      </c>
      <c r="C1906" s="48">
        <v>18051808686</v>
      </c>
      <c r="D1906" s="48" t="s">
        <v>50</v>
      </c>
      <c r="E1906" s="49" t="s">
        <v>7222</v>
      </c>
      <c r="F1906" s="48" t="s">
        <v>62</v>
      </c>
      <c r="G1906" s="48" t="s">
        <v>58</v>
      </c>
      <c r="H1906" s="50">
        <v>42993</v>
      </c>
      <c r="I1906" s="50">
        <v>43408</v>
      </c>
      <c r="J1906" s="39"/>
    </row>
    <row r="1907" ht="18" customHeight="1" spans="1:10">
      <c r="A1907" s="46" t="s">
        <v>384</v>
      </c>
      <c r="B1907" s="47" t="s">
        <v>385</v>
      </c>
      <c r="C1907" s="48">
        <v>13761912580</v>
      </c>
      <c r="D1907" s="48" t="s">
        <v>68</v>
      </c>
      <c r="E1907" s="49" t="s">
        <v>386</v>
      </c>
      <c r="F1907" s="48" t="s">
        <v>62</v>
      </c>
      <c r="G1907" s="48" t="s">
        <v>37</v>
      </c>
      <c r="H1907" s="50">
        <v>42991</v>
      </c>
      <c r="I1907" s="50">
        <v>46568</v>
      </c>
      <c r="J1907" s="39"/>
    </row>
    <row r="1908" ht="18" customHeight="1" spans="1:10">
      <c r="A1908" s="46" t="s">
        <v>7223</v>
      </c>
      <c r="B1908" s="47" t="s">
        <v>7224</v>
      </c>
      <c r="C1908" s="48">
        <v>18915973269</v>
      </c>
      <c r="D1908" s="48" t="s">
        <v>44</v>
      </c>
      <c r="E1908" s="49" t="s">
        <v>7225</v>
      </c>
      <c r="F1908" s="48" t="s">
        <v>241</v>
      </c>
      <c r="G1908" s="48" t="s">
        <v>58</v>
      </c>
      <c r="H1908" s="50">
        <v>42990</v>
      </c>
      <c r="I1908" s="50">
        <v>43646</v>
      </c>
      <c r="J1908" s="39"/>
    </row>
    <row r="1909" ht="18" customHeight="1" spans="1:10">
      <c r="A1909" s="46" t="s">
        <v>7226</v>
      </c>
      <c r="B1909" s="47" t="s">
        <v>7227</v>
      </c>
      <c r="C1909" s="48">
        <v>13269260549</v>
      </c>
      <c r="D1909" s="48" t="s">
        <v>2152</v>
      </c>
      <c r="E1909" s="49" t="s">
        <v>7228</v>
      </c>
      <c r="F1909" s="48" t="s">
        <v>48</v>
      </c>
      <c r="G1909" s="48" t="s">
        <v>58</v>
      </c>
      <c r="H1909" s="50">
        <v>42990</v>
      </c>
      <c r="I1909" s="50">
        <v>43413</v>
      </c>
      <c r="J1909" s="39"/>
    </row>
    <row r="1910" ht="18" customHeight="1" spans="1:10">
      <c r="A1910" s="46" t="s">
        <v>7229</v>
      </c>
      <c r="B1910" s="47" t="s">
        <v>7230</v>
      </c>
      <c r="C1910" s="48">
        <v>13533505615</v>
      </c>
      <c r="D1910" s="48" t="s">
        <v>1046</v>
      </c>
      <c r="E1910" s="49" t="s">
        <v>7231</v>
      </c>
      <c r="F1910" s="48" t="s">
        <v>67</v>
      </c>
      <c r="G1910" s="48" t="s">
        <v>58</v>
      </c>
      <c r="H1910" s="50">
        <v>42982</v>
      </c>
      <c r="I1910" s="50">
        <v>43646</v>
      </c>
      <c r="J1910" s="39"/>
    </row>
    <row r="1911" ht="18" customHeight="1" spans="1:10">
      <c r="A1911" s="46" t="s">
        <v>378</v>
      </c>
      <c r="B1911" s="47" t="s">
        <v>379</v>
      </c>
      <c r="C1911" s="48">
        <v>13716158058</v>
      </c>
      <c r="D1911" s="48" t="s">
        <v>68</v>
      </c>
      <c r="E1911" s="49" t="s">
        <v>380</v>
      </c>
      <c r="F1911" s="48" t="s">
        <v>48</v>
      </c>
      <c r="G1911" s="48" t="s">
        <v>37</v>
      </c>
      <c r="H1911" s="50">
        <v>42970</v>
      </c>
      <c r="I1911" s="50">
        <v>46203</v>
      </c>
      <c r="J1911" s="39"/>
    </row>
    <row r="1912" ht="18" customHeight="1" spans="1:10">
      <c r="A1912" s="46" t="s">
        <v>375</v>
      </c>
      <c r="B1912" s="47" t="s">
        <v>376</v>
      </c>
      <c r="C1912" s="48">
        <v>18616808001</v>
      </c>
      <c r="D1912" s="48" t="s">
        <v>57</v>
      </c>
      <c r="E1912" s="49" t="s">
        <v>377</v>
      </c>
      <c r="F1912" s="48" t="s">
        <v>62</v>
      </c>
      <c r="G1912" s="48" t="s">
        <v>37</v>
      </c>
      <c r="H1912" s="50">
        <v>42964</v>
      </c>
      <c r="I1912" s="50">
        <v>46568</v>
      </c>
      <c r="J1912" s="39"/>
    </row>
    <row r="1913" ht="18" customHeight="1" spans="1:10">
      <c r="A1913" s="46" t="s">
        <v>7232</v>
      </c>
      <c r="B1913" s="47" t="s">
        <v>7233</v>
      </c>
      <c r="C1913" s="48">
        <v>13811350803</v>
      </c>
      <c r="D1913" s="48" t="s">
        <v>44</v>
      </c>
      <c r="E1913" s="49" t="s">
        <v>7234</v>
      </c>
      <c r="F1913" s="48" t="s">
        <v>48</v>
      </c>
      <c r="G1913" s="48" t="s">
        <v>58</v>
      </c>
      <c r="H1913" s="50">
        <v>42961</v>
      </c>
      <c r="I1913" s="50">
        <v>44012</v>
      </c>
      <c r="J1913" s="39"/>
    </row>
    <row r="1914" ht="18" customHeight="1" spans="1:10">
      <c r="A1914" s="46" t="s">
        <v>372</v>
      </c>
      <c r="B1914" s="47" t="s">
        <v>7235</v>
      </c>
      <c r="C1914" s="48">
        <v>13716305346</v>
      </c>
      <c r="D1914" s="48" t="s">
        <v>68</v>
      </c>
      <c r="E1914" s="49" t="s">
        <v>374</v>
      </c>
      <c r="F1914" s="48" t="s">
        <v>48</v>
      </c>
      <c r="G1914" s="48" t="s">
        <v>37</v>
      </c>
      <c r="H1914" s="50">
        <v>42957</v>
      </c>
      <c r="I1914" s="50">
        <v>46203</v>
      </c>
      <c r="J1914" s="39"/>
    </row>
    <row r="1915" ht="18" customHeight="1" spans="1:10">
      <c r="A1915" s="46" t="s">
        <v>7236</v>
      </c>
      <c r="B1915" s="47" t="s">
        <v>1489</v>
      </c>
      <c r="C1915" s="48">
        <v>13916048593</v>
      </c>
      <c r="D1915" s="48" t="s">
        <v>1046</v>
      </c>
      <c r="E1915" s="49" t="s">
        <v>7237</v>
      </c>
      <c r="F1915" s="48" t="s">
        <v>62</v>
      </c>
      <c r="G1915" s="48" t="s">
        <v>58</v>
      </c>
      <c r="H1915" s="50">
        <v>42957</v>
      </c>
      <c r="I1915" s="50">
        <v>43331</v>
      </c>
      <c r="J1915" s="39"/>
    </row>
    <row r="1916" ht="18" customHeight="1" spans="1:10">
      <c r="A1916" s="46" t="s">
        <v>368</v>
      </c>
      <c r="B1916" s="47" t="s">
        <v>369</v>
      </c>
      <c r="C1916" s="48">
        <v>13701712176</v>
      </c>
      <c r="D1916" s="48" t="s">
        <v>44</v>
      </c>
      <c r="E1916" s="49" t="s">
        <v>371</v>
      </c>
      <c r="F1916" s="48" t="s">
        <v>62</v>
      </c>
      <c r="G1916" s="48" t="s">
        <v>37</v>
      </c>
      <c r="H1916" s="50">
        <v>42954</v>
      </c>
      <c r="I1916" s="50">
        <v>46203</v>
      </c>
      <c r="J1916" s="39"/>
    </row>
    <row r="1917" ht="18" customHeight="1" spans="1:10">
      <c r="A1917" s="46" t="s">
        <v>7238</v>
      </c>
      <c r="B1917" s="47" t="s">
        <v>7239</v>
      </c>
      <c r="C1917" s="48">
        <v>18201289785</v>
      </c>
      <c r="D1917" s="48" t="s">
        <v>134</v>
      </c>
      <c r="E1917" s="49" t="s">
        <v>7240</v>
      </c>
      <c r="F1917" s="48" t="s">
        <v>48</v>
      </c>
      <c r="G1917" s="48" t="s">
        <v>58</v>
      </c>
      <c r="H1917" s="50">
        <v>42954</v>
      </c>
      <c r="I1917" s="50">
        <v>44012</v>
      </c>
      <c r="J1917" s="39"/>
    </row>
    <row r="1918" ht="18" customHeight="1" spans="1:10">
      <c r="A1918" s="46" t="s">
        <v>7241</v>
      </c>
      <c r="B1918" s="47" t="s">
        <v>3982</v>
      </c>
      <c r="C1918" s="48">
        <v>18500501288</v>
      </c>
      <c r="D1918" s="48" t="s">
        <v>44</v>
      </c>
      <c r="E1918" s="49" t="s">
        <v>7242</v>
      </c>
      <c r="F1918" s="48" t="s">
        <v>48</v>
      </c>
      <c r="G1918" s="48" t="s">
        <v>58</v>
      </c>
      <c r="H1918" s="50">
        <v>42950</v>
      </c>
      <c r="I1918" s="50">
        <v>43191</v>
      </c>
      <c r="J1918" s="39"/>
    </row>
    <row r="1919" ht="18" customHeight="1" spans="1:10">
      <c r="A1919" s="46" t="s">
        <v>7243</v>
      </c>
      <c r="B1919" s="47" t="s">
        <v>7167</v>
      </c>
      <c r="C1919" s="48">
        <v>18658832856</v>
      </c>
      <c r="D1919" s="48" t="s">
        <v>217</v>
      </c>
      <c r="E1919" s="49" t="s">
        <v>7244</v>
      </c>
      <c r="F1919" s="48" t="s">
        <v>42</v>
      </c>
      <c r="G1919" s="48" t="s">
        <v>58</v>
      </c>
      <c r="H1919" s="50">
        <v>42950</v>
      </c>
      <c r="I1919" s="50">
        <v>43409</v>
      </c>
      <c r="J1919" s="39"/>
    </row>
    <row r="1920" ht="18" customHeight="1" spans="1:10">
      <c r="A1920" s="46" t="s">
        <v>7245</v>
      </c>
      <c r="B1920" s="47" t="s">
        <v>7246</v>
      </c>
      <c r="C1920" s="48">
        <v>13634179113</v>
      </c>
      <c r="D1920" s="48" t="s">
        <v>44</v>
      </c>
      <c r="E1920" s="49" t="s">
        <v>7247</v>
      </c>
      <c r="F1920" s="48" t="s">
        <v>42</v>
      </c>
      <c r="G1920" s="48" t="s">
        <v>58</v>
      </c>
      <c r="H1920" s="50">
        <v>42950</v>
      </c>
      <c r="I1920" s="50">
        <v>44377</v>
      </c>
      <c r="J1920" s="39"/>
    </row>
    <row r="1921" ht="18" customHeight="1" spans="1:10">
      <c r="A1921" s="46" t="s">
        <v>3776</v>
      </c>
      <c r="B1921" s="47" t="s">
        <v>3777</v>
      </c>
      <c r="C1921" s="48">
        <v>18605718028</v>
      </c>
      <c r="D1921" s="48" t="s">
        <v>50</v>
      </c>
      <c r="E1921" s="49" t="s">
        <v>3778</v>
      </c>
      <c r="F1921" s="48" t="s">
        <v>42</v>
      </c>
      <c r="G1921" s="48" t="s">
        <v>58</v>
      </c>
      <c r="H1921" s="50">
        <v>42947</v>
      </c>
      <c r="I1921" s="50">
        <v>46203</v>
      </c>
      <c r="J1921" s="39"/>
    </row>
    <row r="1922" ht="18" customHeight="1" spans="1:10">
      <c r="A1922" s="46" t="s">
        <v>7248</v>
      </c>
      <c r="B1922" s="47" t="s">
        <v>7249</v>
      </c>
      <c r="C1922" s="48">
        <v>15989185088</v>
      </c>
      <c r="D1922" s="48" t="s">
        <v>44</v>
      </c>
      <c r="E1922" s="49" t="s">
        <v>7250</v>
      </c>
      <c r="F1922" s="48" t="s">
        <v>67</v>
      </c>
      <c r="G1922" s="48" t="s">
        <v>58</v>
      </c>
      <c r="H1922" s="50">
        <v>42947</v>
      </c>
      <c r="I1922" s="50">
        <v>44012</v>
      </c>
      <c r="J1922" s="39"/>
    </row>
    <row r="1923" ht="18" customHeight="1" spans="1:10">
      <c r="A1923" s="46" t="s">
        <v>7251</v>
      </c>
      <c r="B1923" s="47" t="s">
        <v>7252</v>
      </c>
      <c r="C1923" s="48">
        <v>18621596288</v>
      </c>
      <c r="D1923" s="48" t="s">
        <v>44</v>
      </c>
      <c r="E1923" s="49" t="s">
        <v>7253</v>
      </c>
      <c r="F1923" s="48" t="s">
        <v>62</v>
      </c>
      <c r="G1923" s="48" t="s">
        <v>58</v>
      </c>
      <c r="H1923" s="50">
        <v>42942</v>
      </c>
      <c r="I1923" s="50">
        <v>43331</v>
      </c>
      <c r="J1923" s="39"/>
    </row>
    <row r="1924" ht="18" customHeight="1" spans="1:10">
      <c r="A1924" s="46" t="s">
        <v>365</v>
      </c>
      <c r="B1924" s="47" t="s">
        <v>7254</v>
      </c>
      <c r="C1924" s="48">
        <v>13426000210</v>
      </c>
      <c r="D1924" s="48" t="s">
        <v>44</v>
      </c>
      <c r="E1924" s="49" t="s">
        <v>367</v>
      </c>
      <c r="F1924" s="48" t="s">
        <v>48</v>
      </c>
      <c r="G1924" s="48" t="s">
        <v>37</v>
      </c>
      <c r="H1924" s="50">
        <v>44988</v>
      </c>
      <c r="I1924" s="50">
        <v>46203</v>
      </c>
      <c r="J1924" s="39"/>
    </row>
    <row r="1925" ht="18" customHeight="1" spans="1:10">
      <c r="A1925" s="46" t="s">
        <v>7255</v>
      </c>
      <c r="B1925" s="47" t="s">
        <v>1146</v>
      </c>
      <c r="C1925" s="48">
        <v>13611935781</v>
      </c>
      <c r="D1925" s="48" t="s">
        <v>44</v>
      </c>
      <c r="E1925" s="49" t="s">
        <v>7256</v>
      </c>
      <c r="F1925" s="48" t="s">
        <v>62</v>
      </c>
      <c r="G1925" s="48" t="s">
        <v>58</v>
      </c>
      <c r="H1925" s="50">
        <v>42940</v>
      </c>
      <c r="I1925" s="50">
        <v>43415</v>
      </c>
      <c r="J1925" s="39"/>
    </row>
    <row r="1926" ht="18" customHeight="1" spans="1:10">
      <c r="A1926" s="46" t="s">
        <v>7257</v>
      </c>
      <c r="B1926" s="47" t="s">
        <v>7258</v>
      </c>
      <c r="C1926" s="48">
        <v>18628059395</v>
      </c>
      <c r="D1926" s="48" t="s">
        <v>134</v>
      </c>
      <c r="E1926" s="49" t="s">
        <v>7259</v>
      </c>
      <c r="F1926" s="48" t="s">
        <v>36</v>
      </c>
      <c r="G1926" s="48" t="s">
        <v>58</v>
      </c>
      <c r="H1926" s="50">
        <v>42940</v>
      </c>
      <c r="I1926" s="50">
        <v>43408</v>
      </c>
      <c r="J1926" s="39"/>
    </row>
    <row r="1927" ht="18" customHeight="1" spans="1:10">
      <c r="A1927" s="46" t="s">
        <v>361</v>
      </c>
      <c r="B1927" s="47" t="s">
        <v>362</v>
      </c>
      <c r="C1927" s="48">
        <v>18616612432</v>
      </c>
      <c r="D1927" s="48" t="s">
        <v>363</v>
      </c>
      <c r="E1927" s="49" t="s">
        <v>364</v>
      </c>
      <c r="F1927" s="48" t="s">
        <v>62</v>
      </c>
      <c r="G1927" s="48" t="s">
        <v>58</v>
      </c>
      <c r="H1927" s="50">
        <v>42940</v>
      </c>
      <c r="I1927" s="50">
        <v>46568</v>
      </c>
      <c r="J1927" s="39"/>
    </row>
    <row r="1928" ht="18" customHeight="1" spans="1:10">
      <c r="A1928" s="46" t="s">
        <v>7260</v>
      </c>
      <c r="B1928" s="47" t="s">
        <v>144</v>
      </c>
      <c r="C1928" s="48">
        <v>13651851361</v>
      </c>
      <c r="D1928" s="48" t="s">
        <v>134</v>
      </c>
      <c r="E1928" s="49" t="s">
        <v>7261</v>
      </c>
      <c r="F1928" s="48" t="s">
        <v>36</v>
      </c>
      <c r="G1928" s="48" t="s">
        <v>58</v>
      </c>
      <c r="H1928" s="50">
        <v>25569</v>
      </c>
      <c r="I1928" s="50">
        <v>44377</v>
      </c>
      <c r="J1928" s="39"/>
    </row>
    <row r="1929" ht="18" customHeight="1" spans="1:10">
      <c r="A1929" s="46" t="s">
        <v>7262</v>
      </c>
      <c r="B1929" s="47" t="s">
        <v>7263</v>
      </c>
      <c r="C1929" s="48">
        <v>15019400278</v>
      </c>
      <c r="D1929" s="48" t="s">
        <v>44</v>
      </c>
      <c r="E1929" s="49" t="s">
        <v>7264</v>
      </c>
      <c r="F1929" s="48" t="s">
        <v>36</v>
      </c>
      <c r="G1929" s="48" t="s">
        <v>58</v>
      </c>
      <c r="H1929" s="50">
        <v>42937</v>
      </c>
      <c r="I1929" s="50">
        <v>43341</v>
      </c>
      <c r="J1929" s="39"/>
    </row>
    <row r="1930" ht="18" customHeight="1" spans="1:10">
      <c r="A1930" s="46" t="s">
        <v>357</v>
      </c>
      <c r="B1930" s="47" t="s">
        <v>7265</v>
      </c>
      <c r="C1930" s="48">
        <v>18629550876</v>
      </c>
      <c r="D1930" s="48" t="s">
        <v>68</v>
      </c>
      <c r="E1930" s="49" t="s">
        <v>360</v>
      </c>
      <c r="F1930" s="48" t="s">
        <v>42</v>
      </c>
      <c r="G1930" s="48" t="s">
        <v>37</v>
      </c>
      <c r="H1930" s="50">
        <v>42936</v>
      </c>
      <c r="I1930" s="50">
        <v>46203</v>
      </c>
      <c r="J1930" s="39"/>
    </row>
    <row r="1931" ht="18" customHeight="1" spans="1:10">
      <c r="A1931" s="46" t="s">
        <v>7266</v>
      </c>
      <c r="B1931" s="47" t="s">
        <v>3784</v>
      </c>
      <c r="C1931" s="48">
        <v>18515158488</v>
      </c>
      <c r="D1931" s="48" t="s">
        <v>1046</v>
      </c>
      <c r="E1931" s="49" t="s">
        <v>7267</v>
      </c>
      <c r="F1931" s="48" t="s">
        <v>48</v>
      </c>
      <c r="G1931" s="48" t="s">
        <v>58</v>
      </c>
      <c r="H1931" s="50">
        <v>42936</v>
      </c>
      <c r="I1931" s="50">
        <v>44012</v>
      </c>
      <c r="J1931" s="39"/>
    </row>
    <row r="1932" ht="18" customHeight="1" spans="1:10">
      <c r="A1932" s="46" t="s">
        <v>7268</v>
      </c>
      <c r="B1932" s="47" t="s">
        <v>7269</v>
      </c>
      <c r="C1932" s="48">
        <v>13905710230</v>
      </c>
      <c r="D1932" s="48" t="s">
        <v>1046</v>
      </c>
      <c r="E1932" s="49" t="s">
        <v>7270</v>
      </c>
      <c r="F1932" s="48" t="s">
        <v>42</v>
      </c>
      <c r="G1932" s="48" t="s">
        <v>58</v>
      </c>
      <c r="H1932" s="50">
        <v>42936</v>
      </c>
      <c r="I1932" s="50">
        <v>43310</v>
      </c>
      <c r="J1932" s="39"/>
    </row>
    <row r="1933" ht="18" customHeight="1" spans="1:10">
      <c r="A1933" s="46" t="s">
        <v>7271</v>
      </c>
      <c r="B1933" s="47" t="s">
        <v>7272</v>
      </c>
      <c r="C1933" s="48">
        <v>13588881339</v>
      </c>
      <c r="D1933" s="48" t="s">
        <v>134</v>
      </c>
      <c r="E1933" s="49" t="s">
        <v>7273</v>
      </c>
      <c r="F1933" s="48" t="s">
        <v>42</v>
      </c>
      <c r="G1933" s="48" t="s">
        <v>58</v>
      </c>
      <c r="H1933" s="50">
        <v>42936</v>
      </c>
      <c r="I1933" s="50">
        <v>43409</v>
      </c>
      <c r="J1933" s="39"/>
    </row>
    <row r="1934" ht="18" customHeight="1" spans="1:10">
      <c r="A1934" s="46" t="s">
        <v>1717</v>
      </c>
      <c r="B1934" s="47" t="s">
        <v>1644</v>
      </c>
      <c r="C1934" s="48">
        <v>13331092939</v>
      </c>
      <c r="D1934" s="48" t="s">
        <v>1046</v>
      </c>
      <c r="E1934" s="49" t="s">
        <v>7274</v>
      </c>
      <c r="F1934" s="48" t="s">
        <v>48</v>
      </c>
      <c r="G1934" s="48" t="s">
        <v>58</v>
      </c>
      <c r="H1934" s="50">
        <v>42936</v>
      </c>
      <c r="I1934" s="50">
        <v>43330</v>
      </c>
      <c r="J1934" s="39"/>
    </row>
    <row r="1935" ht="18" customHeight="1" spans="1:10">
      <c r="A1935" s="46" t="s">
        <v>353</v>
      </c>
      <c r="B1935" s="47" t="s">
        <v>354</v>
      </c>
      <c r="C1935" s="48">
        <v>13162507338</v>
      </c>
      <c r="D1935" s="48" t="s">
        <v>68</v>
      </c>
      <c r="E1935" s="49" t="s">
        <v>356</v>
      </c>
      <c r="F1935" s="48" t="s">
        <v>62</v>
      </c>
      <c r="G1935" s="48" t="s">
        <v>58</v>
      </c>
      <c r="H1935" s="50">
        <v>42935</v>
      </c>
      <c r="I1935" s="50">
        <v>45900</v>
      </c>
      <c r="J1935" s="39"/>
    </row>
    <row r="1936" ht="18" customHeight="1" spans="1:10">
      <c r="A1936" s="46" t="s">
        <v>7275</v>
      </c>
      <c r="B1936" s="47" t="s">
        <v>7276</v>
      </c>
      <c r="C1936" s="48">
        <v>13524649010</v>
      </c>
      <c r="D1936" s="48" t="s">
        <v>68</v>
      </c>
      <c r="E1936" s="49" t="s">
        <v>7277</v>
      </c>
      <c r="F1936" s="48" t="s">
        <v>62</v>
      </c>
      <c r="G1936" s="48" t="s">
        <v>58</v>
      </c>
      <c r="H1936" s="50">
        <v>42930</v>
      </c>
      <c r="I1936" s="50">
        <v>45473</v>
      </c>
      <c r="J1936" s="39"/>
    </row>
    <row r="1937" ht="18" customHeight="1" spans="1:10">
      <c r="A1937" s="46" t="s">
        <v>7278</v>
      </c>
      <c r="B1937" s="47" t="s">
        <v>7279</v>
      </c>
      <c r="C1937" s="48">
        <v>18957151752</v>
      </c>
      <c r="D1937" s="48" t="s">
        <v>134</v>
      </c>
      <c r="E1937" s="49" t="s">
        <v>7280</v>
      </c>
      <c r="F1937" s="48" t="s">
        <v>42</v>
      </c>
      <c r="G1937" s="48" t="s">
        <v>58</v>
      </c>
      <c r="H1937" s="50">
        <v>42930</v>
      </c>
      <c r="I1937" s="50">
        <v>44742</v>
      </c>
      <c r="J1937" s="39"/>
    </row>
    <row r="1938" ht="18" customHeight="1" spans="1:10">
      <c r="A1938" s="46" t="s">
        <v>7281</v>
      </c>
      <c r="B1938" s="47" t="s">
        <v>7282</v>
      </c>
      <c r="C1938" s="48">
        <v>13910827928</v>
      </c>
      <c r="D1938" s="48" t="s">
        <v>44</v>
      </c>
      <c r="E1938" s="49" t="s">
        <v>7283</v>
      </c>
      <c r="F1938" s="48" t="s">
        <v>48</v>
      </c>
      <c r="G1938" s="48" t="s">
        <v>58</v>
      </c>
      <c r="H1938" s="50">
        <v>42929</v>
      </c>
      <c r="I1938" s="50">
        <v>43413</v>
      </c>
      <c r="J1938" s="39"/>
    </row>
    <row r="1939" ht="18" customHeight="1" spans="1:10">
      <c r="A1939" s="46" t="s">
        <v>7284</v>
      </c>
      <c r="B1939" s="47" t="s">
        <v>7285</v>
      </c>
      <c r="C1939" s="48">
        <v>13570824641</v>
      </c>
      <c r="D1939" s="48" t="s">
        <v>363</v>
      </c>
      <c r="E1939" s="49" t="s">
        <v>7286</v>
      </c>
      <c r="F1939" s="48" t="s">
        <v>36</v>
      </c>
      <c r="G1939" s="48" t="s">
        <v>58</v>
      </c>
      <c r="H1939" s="50">
        <v>42929</v>
      </c>
      <c r="I1939" s="50">
        <v>43341</v>
      </c>
      <c r="J1939" s="39"/>
    </row>
    <row r="1940" ht="18" customHeight="1" spans="1:10">
      <c r="A1940" s="46" t="s">
        <v>7287</v>
      </c>
      <c r="B1940" s="47" t="s">
        <v>769</v>
      </c>
      <c r="C1940" s="48">
        <v>18680396237</v>
      </c>
      <c r="D1940" s="48" t="s">
        <v>217</v>
      </c>
      <c r="E1940" s="49" t="s">
        <v>7288</v>
      </c>
      <c r="F1940" s="48" t="s">
        <v>48</v>
      </c>
      <c r="G1940" s="48" t="s">
        <v>58</v>
      </c>
      <c r="H1940" s="50">
        <v>42929</v>
      </c>
      <c r="I1940" s="50">
        <v>42980</v>
      </c>
      <c r="J1940" s="39"/>
    </row>
    <row r="1941" ht="18" customHeight="1" spans="1:10">
      <c r="A1941" s="46" t="s">
        <v>7289</v>
      </c>
      <c r="B1941" s="47" t="s">
        <v>7290</v>
      </c>
      <c r="C1941" s="48">
        <v>15957102391</v>
      </c>
      <c r="D1941" s="48" t="s">
        <v>217</v>
      </c>
      <c r="E1941" s="49" t="s">
        <v>7291</v>
      </c>
      <c r="F1941" s="48" t="s">
        <v>42</v>
      </c>
      <c r="G1941" s="48" t="s">
        <v>58</v>
      </c>
      <c r="H1941" s="50">
        <v>42929</v>
      </c>
      <c r="I1941" s="50">
        <v>43310</v>
      </c>
      <c r="J1941" s="39"/>
    </row>
    <row r="1942" ht="18" customHeight="1" spans="1:10">
      <c r="A1942" s="46" t="s">
        <v>350</v>
      </c>
      <c r="B1942" s="47" t="s">
        <v>351</v>
      </c>
      <c r="C1942" s="48">
        <v>13645168120</v>
      </c>
      <c r="D1942" s="48" t="s">
        <v>44</v>
      </c>
      <c r="E1942" s="49" t="s">
        <v>352</v>
      </c>
      <c r="F1942" s="48" t="s">
        <v>241</v>
      </c>
      <c r="G1942" s="48" t="s">
        <v>37</v>
      </c>
      <c r="H1942" s="50">
        <v>42927</v>
      </c>
      <c r="I1942" s="50">
        <v>46203</v>
      </c>
      <c r="J1942" s="39"/>
    </row>
    <row r="1943" ht="18" customHeight="1" spans="1:10">
      <c r="A1943" s="46" t="s">
        <v>7292</v>
      </c>
      <c r="B1943" s="47" t="s">
        <v>7293</v>
      </c>
      <c r="C1943" s="48">
        <v>18621955855</v>
      </c>
      <c r="D1943" s="48" t="s">
        <v>134</v>
      </c>
      <c r="E1943" s="49" t="s">
        <v>7294</v>
      </c>
      <c r="F1943" s="48" t="s">
        <v>48</v>
      </c>
      <c r="G1943" s="48" t="s">
        <v>58</v>
      </c>
      <c r="H1943" s="50">
        <v>42926</v>
      </c>
      <c r="I1943" s="50">
        <v>44742</v>
      </c>
      <c r="J1943" s="39"/>
    </row>
    <row r="1944" ht="18" customHeight="1" spans="1:10">
      <c r="A1944" s="46" t="s">
        <v>7295</v>
      </c>
      <c r="B1944" s="47" t="s">
        <v>7296</v>
      </c>
      <c r="C1944" s="48">
        <v>13716023103</v>
      </c>
      <c r="D1944" s="48" t="s">
        <v>68</v>
      </c>
      <c r="E1944" s="49" t="s">
        <v>7297</v>
      </c>
      <c r="F1944" s="48" t="s">
        <v>62</v>
      </c>
      <c r="G1944" s="48" t="s">
        <v>58</v>
      </c>
      <c r="H1944" s="50">
        <v>42923</v>
      </c>
      <c r="I1944" s="50">
        <v>45107</v>
      </c>
      <c r="J1944" s="39"/>
    </row>
    <row r="1945" ht="18" customHeight="1" spans="1:10">
      <c r="A1945" s="46" t="s">
        <v>1946</v>
      </c>
      <c r="B1945" s="47" t="s">
        <v>6040</v>
      </c>
      <c r="C1945" s="48">
        <v>18917564486</v>
      </c>
      <c r="D1945" s="48" t="s">
        <v>134</v>
      </c>
      <c r="E1945" s="49" t="s">
        <v>7298</v>
      </c>
      <c r="F1945" s="48" t="s">
        <v>62</v>
      </c>
      <c r="G1945" s="48" t="s">
        <v>58</v>
      </c>
      <c r="H1945" s="50">
        <v>42921</v>
      </c>
      <c r="I1945" s="50">
        <v>43331</v>
      </c>
      <c r="J1945" s="39"/>
    </row>
    <row r="1946" ht="18" customHeight="1" spans="1:10">
      <c r="A1946" s="46" t="s">
        <v>2531</v>
      </c>
      <c r="B1946" s="47" t="s">
        <v>1842</v>
      </c>
      <c r="C1946" s="48">
        <v>18018684280</v>
      </c>
      <c r="D1946" s="48" t="s">
        <v>134</v>
      </c>
      <c r="E1946" s="49" t="s">
        <v>2532</v>
      </c>
      <c r="F1946" s="48" t="s">
        <v>62</v>
      </c>
      <c r="G1946" s="48" t="s">
        <v>58</v>
      </c>
      <c r="H1946" s="50">
        <v>42919</v>
      </c>
      <c r="I1946" s="50">
        <v>46022</v>
      </c>
      <c r="J1946" s="39"/>
    </row>
    <row r="1947" ht="18" customHeight="1" spans="1:10">
      <c r="A1947" s="46" t="s">
        <v>7299</v>
      </c>
      <c r="B1947" s="47" t="s">
        <v>7300</v>
      </c>
      <c r="C1947" s="48">
        <v>18698689552</v>
      </c>
      <c r="D1947" s="48" t="s">
        <v>68</v>
      </c>
      <c r="E1947" s="49" t="s">
        <v>7301</v>
      </c>
      <c r="F1947" s="48" t="s">
        <v>48</v>
      </c>
      <c r="G1947" s="48" t="s">
        <v>58</v>
      </c>
      <c r="H1947" s="50">
        <v>42916</v>
      </c>
      <c r="I1947" s="50">
        <v>43330</v>
      </c>
      <c r="J1947" s="39"/>
    </row>
    <row r="1948" ht="18" customHeight="1" spans="1:10">
      <c r="A1948" s="46" t="s">
        <v>339</v>
      </c>
      <c r="B1948" s="47" t="s">
        <v>340</v>
      </c>
      <c r="C1948" s="48">
        <v>13861320700</v>
      </c>
      <c r="D1948" s="48" t="s">
        <v>68</v>
      </c>
      <c r="E1948" s="49" t="s">
        <v>342</v>
      </c>
      <c r="F1948" s="48" t="s">
        <v>121</v>
      </c>
      <c r="G1948" s="48" t="s">
        <v>37</v>
      </c>
      <c r="H1948" s="50">
        <v>42912</v>
      </c>
      <c r="I1948" s="50">
        <v>46203</v>
      </c>
      <c r="J1948" s="39"/>
    </row>
    <row r="1949" ht="18" customHeight="1" spans="1:10">
      <c r="A1949" s="46" t="s">
        <v>7302</v>
      </c>
      <c r="B1949" s="47" t="s">
        <v>7303</v>
      </c>
      <c r="C1949" s="48">
        <v>18017001321</v>
      </c>
      <c r="D1949" s="48" t="s">
        <v>68</v>
      </c>
      <c r="E1949" s="49" t="s">
        <v>7304</v>
      </c>
      <c r="F1949" s="48" t="s">
        <v>62</v>
      </c>
      <c r="G1949" s="48" t="s">
        <v>58</v>
      </c>
      <c r="H1949" s="50">
        <v>42912</v>
      </c>
      <c r="I1949" s="50">
        <v>45107</v>
      </c>
      <c r="J1949" s="39"/>
    </row>
    <row r="1950" ht="18" customHeight="1" spans="1:10">
      <c r="A1950" s="46" t="s">
        <v>3401</v>
      </c>
      <c r="B1950" s="47" t="s">
        <v>7305</v>
      </c>
      <c r="C1950" s="48">
        <v>13651657101</v>
      </c>
      <c r="D1950" s="48" t="s">
        <v>134</v>
      </c>
      <c r="E1950" s="49" t="s">
        <v>3404</v>
      </c>
      <c r="F1950" s="48" t="s">
        <v>62</v>
      </c>
      <c r="G1950" s="48" t="s">
        <v>58</v>
      </c>
      <c r="H1950" s="50">
        <v>42909</v>
      </c>
      <c r="I1950" s="50">
        <v>46203</v>
      </c>
      <c r="J1950" s="39"/>
    </row>
    <row r="1951" ht="18" customHeight="1" spans="1:10">
      <c r="A1951" s="46" t="s">
        <v>7306</v>
      </c>
      <c r="B1951" s="47" t="s">
        <v>769</v>
      </c>
      <c r="C1951" s="48">
        <v>18621390325</v>
      </c>
      <c r="D1951" s="48" t="s">
        <v>217</v>
      </c>
      <c r="E1951" s="49" t="s">
        <v>7307</v>
      </c>
      <c r="F1951" s="48" t="s">
        <v>62</v>
      </c>
      <c r="G1951" s="48" t="s">
        <v>58</v>
      </c>
      <c r="H1951" s="50">
        <v>42909</v>
      </c>
      <c r="I1951" s="50">
        <v>43466</v>
      </c>
      <c r="J1951" s="39"/>
    </row>
    <row r="1952" ht="18" customHeight="1" spans="1:10">
      <c r="A1952" s="46" t="s">
        <v>2981</v>
      </c>
      <c r="B1952" s="47" t="s">
        <v>2982</v>
      </c>
      <c r="C1952" s="48">
        <v>13682233421</v>
      </c>
      <c r="D1952" s="48" t="s">
        <v>68</v>
      </c>
      <c r="E1952" s="49" t="s">
        <v>2985</v>
      </c>
      <c r="F1952" s="48" t="s">
        <v>36</v>
      </c>
      <c r="G1952" s="48" t="s">
        <v>58</v>
      </c>
      <c r="H1952" s="50">
        <v>42902</v>
      </c>
      <c r="I1952" s="50">
        <v>45838</v>
      </c>
      <c r="J1952" s="39"/>
    </row>
    <row r="1953" ht="18" customHeight="1" spans="1:10">
      <c r="A1953" s="46" t="s">
        <v>7308</v>
      </c>
      <c r="B1953" s="47" t="s">
        <v>7309</v>
      </c>
      <c r="C1953" s="48">
        <v>13601017668</v>
      </c>
      <c r="D1953" s="48" t="s">
        <v>134</v>
      </c>
      <c r="E1953" s="49" t="s">
        <v>7310</v>
      </c>
      <c r="F1953" s="48" t="s">
        <v>48</v>
      </c>
      <c r="G1953" s="48" t="s">
        <v>58</v>
      </c>
      <c r="H1953" s="50">
        <v>42901</v>
      </c>
      <c r="I1953" s="50">
        <v>44012</v>
      </c>
      <c r="J1953" s="39"/>
    </row>
    <row r="1954" ht="18" customHeight="1" spans="1:10">
      <c r="A1954" s="46" t="s">
        <v>7311</v>
      </c>
      <c r="B1954" s="47" t="s">
        <v>7312</v>
      </c>
      <c r="C1954" s="48">
        <v>13860157335</v>
      </c>
      <c r="D1954" s="48" t="s">
        <v>44</v>
      </c>
      <c r="E1954" s="49" t="s">
        <v>7313</v>
      </c>
      <c r="F1954" s="48" t="s">
        <v>62</v>
      </c>
      <c r="G1954" s="48" t="s">
        <v>58</v>
      </c>
      <c r="H1954" s="50">
        <v>42898</v>
      </c>
      <c r="I1954" s="50">
        <v>43472</v>
      </c>
      <c r="J1954" s="39"/>
    </row>
    <row r="1955" ht="18" customHeight="1" spans="1:10">
      <c r="A1955" s="46" t="s">
        <v>3980</v>
      </c>
      <c r="B1955" s="47" t="s">
        <v>3982</v>
      </c>
      <c r="C1955" s="48">
        <v>18668106036</v>
      </c>
      <c r="D1955" s="48" t="s">
        <v>44</v>
      </c>
      <c r="E1955" s="49" t="s">
        <v>7314</v>
      </c>
      <c r="F1955" s="48" t="s">
        <v>42</v>
      </c>
      <c r="G1955" s="48" t="s">
        <v>58</v>
      </c>
      <c r="H1955" s="50">
        <v>42887</v>
      </c>
      <c r="I1955" s="50">
        <v>45473</v>
      </c>
      <c r="J1955" s="39"/>
    </row>
    <row r="1956" ht="18" customHeight="1" spans="1:10">
      <c r="A1956" s="46" t="s">
        <v>347</v>
      </c>
      <c r="B1956" s="47" t="s">
        <v>7315</v>
      </c>
      <c r="C1956" s="48">
        <v>13398153608</v>
      </c>
      <c r="D1956" s="48" t="s">
        <v>57</v>
      </c>
      <c r="E1956" s="49" t="s">
        <v>349</v>
      </c>
      <c r="F1956" s="48" t="s">
        <v>308</v>
      </c>
      <c r="G1956" s="48" t="s">
        <v>37</v>
      </c>
      <c r="H1956" s="50">
        <v>42886</v>
      </c>
      <c r="I1956" s="50">
        <v>46203</v>
      </c>
      <c r="J1956" s="39"/>
    </row>
    <row r="1957" ht="18" customHeight="1" spans="1:10">
      <c r="A1957" s="46" t="s">
        <v>343</v>
      </c>
      <c r="B1957" s="47" t="s">
        <v>344</v>
      </c>
      <c r="C1957" s="48">
        <v>13602833248</v>
      </c>
      <c r="D1957" s="48" t="s">
        <v>68</v>
      </c>
      <c r="E1957" s="49" t="s">
        <v>346</v>
      </c>
      <c r="F1957" s="48" t="s">
        <v>67</v>
      </c>
      <c r="G1957" s="48" t="s">
        <v>37</v>
      </c>
      <c r="H1957" s="50">
        <v>42874</v>
      </c>
      <c r="I1957" s="50">
        <v>46203</v>
      </c>
      <c r="J1957" s="39"/>
    </row>
    <row r="1958" ht="18" customHeight="1" spans="1:10">
      <c r="A1958" s="46" t="s">
        <v>7316</v>
      </c>
      <c r="B1958" s="47" t="s">
        <v>7317</v>
      </c>
      <c r="C1958" s="48">
        <v>13426209716</v>
      </c>
      <c r="D1958" s="48" t="s">
        <v>50</v>
      </c>
      <c r="E1958" s="49" t="s">
        <v>7318</v>
      </c>
      <c r="F1958" s="48" t="s">
        <v>48</v>
      </c>
      <c r="G1958" s="48" t="s">
        <v>58</v>
      </c>
      <c r="H1958" s="50">
        <v>42873</v>
      </c>
      <c r="I1958" s="50">
        <v>43646</v>
      </c>
      <c r="J1958" s="39"/>
    </row>
    <row r="1959" ht="18" customHeight="1" spans="1:10">
      <c r="A1959" s="46" t="s">
        <v>7319</v>
      </c>
      <c r="B1959" s="47" t="s">
        <v>7320</v>
      </c>
      <c r="C1959" s="48">
        <v>15810281468</v>
      </c>
      <c r="D1959" s="48" t="s">
        <v>134</v>
      </c>
      <c r="E1959" s="49" t="s">
        <v>7321</v>
      </c>
      <c r="F1959" s="48" t="s">
        <v>62</v>
      </c>
      <c r="G1959" s="48" t="s">
        <v>58</v>
      </c>
      <c r="H1959" s="50">
        <v>42872</v>
      </c>
      <c r="I1959" s="50">
        <v>44742</v>
      </c>
      <c r="J1959" s="39"/>
    </row>
    <row r="1960" ht="18" customHeight="1" spans="1:10">
      <c r="A1960" s="46" t="s">
        <v>7322</v>
      </c>
      <c r="B1960" s="47" t="s">
        <v>6208</v>
      </c>
      <c r="C1960" s="48">
        <v>13427549741</v>
      </c>
      <c r="D1960" s="48" t="s">
        <v>68</v>
      </c>
      <c r="E1960" s="49" t="s">
        <v>7323</v>
      </c>
      <c r="F1960" s="48" t="s">
        <v>36</v>
      </c>
      <c r="G1960" s="48" t="s">
        <v>58</v>
      </c>
      <c r="H1960" s="50">
        <v>42867</v>
      </c>
      <c r="I1960" s="50">
        <v>44742</v>
      </c>
      <c r="J1960" s="39"/>
    </row>
    <row r="1961" ht="18" customHeight="1" spans="1:10">
      <c r="A1961" s="46" t="s">
        <v>7324</v>
      </c>
      <c r="B1961" s="47" t="s">
        <v>5276</v>
      </c>
      <c r="C1961" s="48">
        <v>18057127658</v>
      </c>
      <c r="D1961" s="48" t="s">
        <v>44</v>
      </c>
      <c r="E1961" s="49" t="s">
        <v>7325</v>
      </c>
      <c r="F1961" s="48" t="s">
        <v>42</v>
      </c>
      <c r="G1961" s="48" t="s">
        <v>58</v>
      </c>
      <c r="H1961" s="50">
        <v>42866</v>
      </c>
      <c r="I1961" s="50">
        <v>43646</v>
      </c>
      <c r="J1961" s="39"/>
    </row>
    <row r="1962" ht="18" customHeight="1" spans="1:10">
      <c r="A1962" s="46" t="s">
        <v>336</v>
      </c>
      <c r="B1962" s="47" t="s">
        <v>337</v>
      </c>
      <c r="C1962" s="48">
        <v>13588011071</v>
      </c>
      <c r="D1962" s="48" t="s">
        <v>57</v>
      </c>
      <c r="E1962" s="49" t="s">
        <v>338</v>
      </c>
      <c r="F1962" s="48" t="s">
        <v>42</v>
      </c>
      <c r="G1962" s="48" t="s">
        <v>37</v>
      </c>
      <c r="H1962" s="50">
        <v>42866</v>
      </c>
      <c r="I1962" s="50">
        <v>46203</v>
      </c>
      <c r="J1962" s="39"/>
    </row>
    <row r="1963" ht="18" customHeight="1" spans="1:10">
      <c r="A1963" s="46" t="s">
        <v>7326</v>
      </c>
      <c r="B1963" s="47" t="s">
        <v>7327</v>
      </c>
      <c r="C1963" s="48">
        <v>18601212349</v>
      </c>
      <c r="D1963" s="48" t="s">
        <v>1046</v>
      </c>
      <c r="E1963" s="49" t="s">
        <v>7328</v>
      </c>
      <c r="F1963" s="48" t="s">
        <v>48</v>
      </c>
      <c r="G1963" s="48" t="s">
        <v>58</v>
      </c>
      <c r="H1963" s="50">
        <v>42866</v>
      </c>
      <c r="I1963" s="50">
        <v>43270</v>
      </c>
      <c r="J1963" s="39"/>
    </row>
    <row r="1964" ht="18" customHeight="1" spans="1:10">
      <c r="A1964" s="46" t="s">
        <v>7329</v>
      </c>
      <c r="B1964" s="47" t="s">
        <v>144</v>
      </c>
      <c r="C1964" s="48">
        <v>13366660531</v>
      </c>
      <c r="D1964" s="48" t="s">
        <v>68</v>
      </c>
      <c r="E1964" s="49" t="s">
        <v>7330</v>
      </c>
      <c r="F1964" s="48" t="s">
        <v>48</v>
      </c>
      <c r="G1964" s="48" t="s">
        <v>58</v>
      </c>
      <c r="H1964" s="50">
        <v>42866</v>
      </c>
      <c r="I1964" s="50">
        <v>45107</v>
      </c>
      <c r="J1964" s="39"/>
    </row>
    <row r="1965" ht="18" customHeight="1" spans="1:10">
      <c r="A1965" s="46" t="s">
        <v>7331</v>
      </c>
      <c r="B1965" s="47" t="s">
        <v>7332</v>
      </c>
      <c r="C1965" s="48">
        <v>18917362325</v>
      </c>
      <c r="D1965" s="48" t="s">
        <v>44</v>
      </c>
      <c r="E1965" s="49" t="s">
        <v>7333</v>
      </c>
      <c r="F1965" s="48" t="s">
        <v>62</v>
      </c>
      <c r="G1965" s="48" t="s">
        <v>58</v>
      </c>
      <c r="H1965" s="50">
        <v>42860</v>
      </c>
      <c r="I1965" s="50">
        <v>45107</v>
      </c>
      <c r="J1965" s="39"/>
    </row>
    <row r="1966" ht="18" customHeight="1" spans="1:10">
      <c r="A1966" s="46" t="s">
        <v>7334</v>
      </c>
      <c r="B1966" s="47" t="s">
        <v>7335</v>
      </c>
      <c r="C1966" s="48">
        <v>13601628011</v>
      </c>
      <c r="D1966" s="48" t="s">
        <v>134</v>
      </c>
      <c r="E1966" s="49" t="s">
        <v>7336</v>
      </c>
      <c r="F1966" s="48" t="s">
        <v>62</v>
      </c>
      <c r="G1966" s="48" t="s">
        <v>58</v>
      </c>
      <c r="H1966" s="50">
        <v>42859</v>
      </c>
      <c r="I1966" s="50">
        <v>43277</v>
      </c>
      <c r="J1966" s="39"/>
    </row>
    <row r="1967" ht="18" customHeight="1" spans="1:10">
      <c r="A1967" s="46" t="s">
        <v>7337</v>
      </c>
      <c r="B1967" s="47" t="s">
        <v>7338</v>
      </c>
      <c r="C1967" s="48">
        <v>18612100745</v>
      </c>
      <c r="D1967" s="48" t="s">
        <v>57</v>
      </c>
      <c r="E1967" s="49" t="s">
        <v>7339</v>
      </c>
      <c r="F1967" s="48" t="s">
        <v>48</v>
      </c>
      <c r="G1967" s="48" t="s">
        <v>58</v>
      </c>
      <c r="H1967" s="50">
        <v>42853</v>
      </c>
      <c r="I1967" s="50">
        <v>45473</v>
      </c>
      <c r="J1967" s="39"/>
    </row>
    <row r="1968" ht="18" customHeight="1" spans="1:10">
      <c r="A1968" s="46" t="s">
        <v>7340</v>
      </c>
      <c r="B1968" s="47" t="s">
        <v>7341</v>
      </c>
      <c r="C1968" s="48">
        <v>15210118963</v>
      </c>
      <c r="D1968" s="48" t="s">
        <v>134</v>
      </c>
      <c r="E1968" s="49" t="s">
        <v>7342</v>
      </c>
      <c r="F1968" s="48" t="s">
        <v>48</v>
      </c>
      <c r="G1968" s="48" t="s">
        <v>58</v>
      </c>
      <c r="H1968" s="50">
        <v>42852</v>
      </c>
      <c r="I1968" s="50">
        <v>43236</v>
      </c>
      <c r="J1968" s="39"/>
    </row>
    <row r="1969" ht="18" customHeight="1" spans="1:10">
      <c r="A1969" s="46" t="s">
        <v>332</v>
      </c>
      <c r="B1969" s="47" t="s">
        <v>333</v>
      </c>
      <c r="C1969" s="48">
        <v>18501687857</v>
      </c>
      <c r="D1969" s="48" t="s">
        <v>68</v>
      </c>
      <c r="E1969" s="49" t="s">
        <v>335</v>
      </c>
      <c r="F1969" s="48" t="s">
        <v>62</v>
      </c>
      <c r="G1969" s="48" t="s">
        <v>37</v>
      </c>
      <c r="H1969" s="50">
        <v>44988</v>
      </c>
      <c r="I1969" s="50">
        <v>46203</v>
      </c>
      <c r="J1969" s="39"/>
    </row>
    <row r="1970" ht="18" customHeight="1" spans="1:10">
      <c r="A1970" s="46" t="s">
        <v>321</v>
      </c>
      <c r="B1970" s="47" t="s">
        <v>322</v>
      </c>
      <c r="C1970" s="48">
        <v>18621807905</v>
      </c>
      <c r="D1970" s="48" t="s">
        <v>44</v>
      </c>
      <c r="E1970" s="49" t="s">
        <v>323</v>
      </c>
      <c r="F1970" s="48" t="s">
        <v>62</v>
      </c>
      <c r="G1970" s="48" t="s">
        <v>37</v>
      </c>
      <c r="H1970" s="50">
        <v>42838</v>
      </c>
      <c r="I1970" s="50">
        <v>46568</v>
      </c>
      <c r="J1970" s="39"/>
    </row>
    <row r="1971" ht="18" customHeight="1" spans="1:10">
      <c r="A1971" s="46" t="s">
        <v>328</v>
      </c>
      <c r="B1971" s="47" t="s">
        <v>329</v>
      </c>
      <c r="C1971" s="48">
        <v>13640902230</v>
      </c>
      <c r="D1971" s="48" t="s">
        <v>68</v>
      </c>
      <c r="E1971" s="49" t="s">
        <v>331</v>
      </c>
      <c r="F1971" s="48" t="s">
        <v>36</v>
      </c>
      <c r="G1971" s="48" t="s">
        <v>37</v>
      </c>
      <c r="H1971" s="50">
        <v>42839</v>
      </c>
      <c r="I1971" s="50">
        <v>46203</v>
      </c>
      <c r="J1971" s="39"/>
    </row>
    <row r="1972" ht="18" customHeight="1" spans="1:10">
      <c r="A1972" s="46" t="s">
        <v>324</v>
      </c>
      <c r="B1972" s="47" t="s">
        <v>7343</v>
      </c>
      <c r="C1972" s="48">
        <v>18601621986</v>
      </c>
      <c r="D1972" s="48" t="s">
        <v>57</v>
      </c>
      <c r="E1972" s="49" t="s">
        <v>327</v>
      </c>
      <c r="F1972" s="48" t="s">
        <v>325</v>
      </c>
      <c r="G1972" s="48" t="s">
        <v>37</v>
      </c>
      <c r="H1972" s="50">
        <v>42838</v>
      </c>
      <c r="I1972" s="50">
        <v>46568</v>
      </c>
      <c r="J1972" s="39"/>
    </row>
    <row r="1973" ht="18" customHeight="1" spans="1:10">
      <c r="A1973" s="46" t="s">
        <v>7344</v>
      </c>
      <c r="B1973" s="47" t="s">
        <v>7345</v>
      </c>
      <c r="C1973" s="48">
        <v>18665851433</v>
      </c>
      <c r="D1973" s="48" t="s">
        <v>44</v>
      </c>
      <c r="E1973" s="49" t="s">
        <v>7346</v>
      </c>
      <c r="F1973" s="48" t="s">
        <v>36</v>
      </c>
      <c r="G1973" s="48" t="s">
        <v>58</v>
      </c>
      <c r="H1973" s="50">
        <v>42838</v>
      </c>
      <c r="I1973" s="50">
        <v>43646</v>
      </c>
      <c r="J1973" s="39"/>
    </row>
    <row r="1974" ht="18" customHeight="1" spans="1:10">
      <c r="A1974" s="46" t="s">
        <v>6499</v>
      </c>
      <c r="B1974" s="47" t="s">
        <v>2913</v>
      </c>
      <c r="C1974" s="48">
        <v>18058713699</v>
      </c>
      <c r="D1974" s="48" t="s">
        <v>68</v>
      </c>
      <c r="E1974" s="49" t="s">
        <v>7347</v>
      </c>
      <c r="F1974" s="48" t="s">
        <v>42</v>
      </c>
      <c r="G1974" s="48" t="s">
        <v>58</v>
      </c>
      <c r="H1974" s="50">
        <v>42838</v>
      </c>
      <c r="I1974" s="50">
        <v>43310</v>
      </c>
      <c r="J1974" s="39"/>
    </row>
    <row r="1975" ht="18" customHeight="1" spans="1:10">
      <c r="A1975" s="46" t="s">
        <v>7348</v>
      </c>
      <c r="B1975" s="47" t="s">
        <v>7349</v>
      </c>
      <c r="C1975" s="48">
        <v>13165987446</v>
      </c>
      <c r="D1975" s="48" t="s">
        <v>68</v>
      </c>
      <c r="E1975" s="49" t="s">
        <v>7350</v>
      </c>
      <c r="F1975" s="48" t="s">
        <v>308</v>
      </c>
      <c r="G1975" s="48" t="s">
        <v>58</v>
      </c>
      <c r="H1975" s="50">
        <v>42827</v>
      </c>
      <c r="I1975" s="50">
        <v>44377</v>
      </c>
      <c r="J1975" s="39"/>
    </row>
    <row r="1976" ht="18" customHeight="1" spans="1:10">
      <c r="A1976" s="46" t="s">
        <v>7351</v>
      </c>
      <c r="B1976" s="47" t="s">
        <v>344</v>
      </c>
      <c r="C1976" s="48">
        <v>18651821231</v>
      </c>
      <c r="D1976" s="48" t="s">
        <v>68</v>
      </c>
      <c r="E1976" s="49" t="s">
        <v>7352</v>
      </c>
      <c r="F1976" s="48" t="s">
        <v>67</v>
      </c>
      <c r="G1976" s="48" t="s">
        <v>58</v>
      </c>
      <c r="H1976" s="50">
        <v>42822</v>
      </c>
      <c r="I1976" s="50">
        <v>45473</v>
      </c>
      <c r="J1976" s="39"/>
    </row>
    <row r="1977" ht="18" customHeight="1" spans="1:10">
      <c r="A1977" s="46" t="s">
        <v>7353</v>
      </c>
      <c r="B1977" s="47" t="s">
        <v>7354</v>
      </c>
      <c r="C1977" s="48">
        <v>13918266356</v>
      </c>
      <c r="D1977" s="48" t="s">
        <v>68</v>
      </c>
      <c r="E1977" s="49" t="s">
        <v>7355</v>
      </c>
      <c r="F1977" s="48" t="s">
        <v>62</v>
      </c>
      <c r="G1977" s="48" t="s">
        <v>58</v>
      </c>
      <c r="H1977" s="50">
        <v>42816</v>
      </c>
      <c r="I1977" s="50">
        <v>44012</v>
      </c>
      <c r="J1977" s="39"/>
    </row>
    <row r="1978" ht="18" customHeight="1" spans="1:10">
      <c r="A1978" s="46" t="s">
        <v>318</v>
      </c>
      <c r="B1978" s="47" t="s">
        <v>4186</v>
      </c>
      <c r="C1978" s="48">
        <v>18601306979</v>
      </c>
      <c r="D1978" s="48" t="s">
        <v>44</v>
      </c>
      <c r="E1978" s="49" t="s">
        <v>320</v>
      </c>
      <c r="F1978" s="48" t="s">
        <v>48</v>
      </c>
      <c r="G1978" s="48" t="s">
        <v>37</v>
      </c>
      <c r="H1978" s="50">
        <v>42815</v>
      </c>
      <c r="I1978" s="50">
        <v>46203</v>
      </c>
      <c r="J1978" s="39"/>
    </row>
    <row r="1979" ht="18" customHeight="1" spans="1:10">
      <c r="A1979" s="46" t="s">
        <v>7356</v>
      </c>
      <c r="B1979" s="47" t="s">
        <v>7349</v>
      </c>
      <c r="C1979" s="48">
        <v>13880090698</v>
      </c>
      <c r="D1979" s="48" t="s">
        <v>44</v>
      </c>
      <c r="E1979" s="49" t="s">
        <v>7357</v>
      </c>
      <c r="F1979" s="48" t="s">
        <v>308</v>
      </c>
      <c r="G1979" s="48" t="s">
        <v>58</v>
      </c>
      <c r="H1979" s="50">
        <v>42811</v>
      </c>
      <c r="I1979" s="50">
        <v>44377</v>
      </c>
      <c r="J1979" s="39"/>
    </row>
    <row r="1980" ht="18" customHeight="1" spans="1:10">
      <c r="A1980" s="46" t="s">
        <v>7358</v>
      </c>
      <c r="B1980" s="47" t="s">
        <v>7359</v>
      </c>
      <c r="C1980" s="48">
        <v>18600014815</v>
      </c>
      <c r="D1980" s="48" t="s">
        <v>1046</v>
      </c>
      <c r="E1980" s="49" t="s">
        <v>7360</v>
      </c>
      <c r="F1980" s="48" t="s">
        <v>308</v>
      </c>
      <c r="G1980" s="48" t="s">
        <v>58</v>
      </c>
      <c r="H1980" s="50">
        <v>42811</v>
      </c>
      <c r="I1980" s="50">
        <v>44742</v>
      </c>
      <c r="J1980" s="39"/>
    </row>
    <row r="1981" ht="18" customHeight="1" spans="1:10">
      <c r="A1981" s="46" t="s">
        <v>303</v>
      </c>
      <c r="B1981" s="47" t="s">
        <v>304</v>
      </c>
      <c r="C1981" s="48">
        <v>13609790586</v>
      </c>
      <c r="D1981" s="48" t="s">
        <v>68</v>
      </c>
      <c r="E1981" s="49" t="s">
        <v>306</v>
      </c>
      <c r="F1981" s="48" t="s">
        <v>67</v>
      </c>
      <c r="G1981" s="48" t="s">
        <v>37</v>
      </c>
      <c r="H1981" s="50">
        <v>42800</v>
      </c>
      <c r="I1981" s="50">
        <v>46568</v>
      </c>
      <c r="J1981" s="39"/>
    </row>
    <row r="1982" ht="18" customHeight="1" spans="1:10">
      <c r="A1982" s="46" t="s">
        <v>312</v>
      </c>
      <c r="B1982" s="47" t="s">
        <v>283</v>
      </c>
      <c r="C1982" s="48">
        <v>18611529971</v>
      </c>
      <c r="D1982" s="48" t="s">
        <v>68</v>
      </c>
      <c r="E1982" s="49" t="s">
        <v>314</v>
      </c>
      <c r="F1982" s="48" t="s">
        <v>48</v>
      </c>
      <c r="G1982" s="48" t="s">
        <v>37</v>
      </c>
      <c r="H1982" s="50">
        <v>42807</v>
      </c>
      <c r="I1982" s="50">
        <v>46203</v>
      </c>
      <c r="J1982" s="39"/>
    </row>
    <row r="1983" ht="18" customHeight="1" spans="1:10">
      <c r="A1983" s="46" t="s">
        <v>315</v>
      </c>
      <c r="B1983" s="47" t="s">
        <v>5173</v>
      </c>
      <c r="C1983" s="48">
        <v>13911100765</v>
      </c>
      <c r="D1983" s="48" t="s">
        <v>57</v>
      </c>
      <c r="E1983" s="49" t="s">
        <v>317</v>
      </c>
      <c r="F1983" s="48" t="s">
        <v>48</v>
      </c>
      <c r="G1983" s="48" t="s">
        <v>37</v>
      </c>
      <c r="H1983" s="50">
        <v>42807</v>
      </c>
      <c r="I1983" s="50">
        <v>46568</v>
      </c>
      <c r="J1983" s="39"/>
    </row>
    <row r="1984" ht="18" customHeight="1" spans="1:10">
      <c r="A1984" s="46" t="s">
        <v>7361</v>
      </c>
      <c r="B1984" s="47" t="s">
        <v>7362</v>
      </c>
      <c r="C1984" s="48">
        <v>13908194328</v>
      </c>
      <c r="D1984" s="48" t="s">
        <v>44</v>
      </c>
      <c r="E1984" s="49" t="s">
        <v>7363</v>
      </c>
      <c r="F1984" s="48" t="s">
        <v>308</v>
      </c>
      <c r="G1984" s="48" t="s">
        <v>58</v>
      </c>
      <c r="H1984" s="50">
        <v>42796</v>
      </c>
      <c r="I1984" s="50">
        <v>44377</v>
      </c>
      <c r="J1984" s="39"/>
    </row>
    <row r="1985" ht="18" customHeight="1" spans="1:10">
      <c r="A1985" s="46" t="s">
        <v>307</v>
      </c>
      <c r="B1985" s="47" t="s">
        <v>4185</v>
      </c>
      <c r="C1985" s="48">
        <v>15882188219</v>
      </c>
      <c r="D1985" s="48" t="s">
        <v>134</v>
      </c>
      <c r="E1985" s="49" t="s">
        <v>311</v>
      </c>
      <c r="F1985" s="48" t="s">
        <v>308</v>
      </c>
      <c r="G1985" s="48" t="s">
        <v>37</v>
      </c>
      <c r="H1985" s="50">
        <v>42801</v>
      </c>
      <c r="I1985" s="50">
        <v>46568</v>
      </c>
      <c r="J1985" s="39"/>
    </row>
    <row r="1986" ht="18" customHeight="1" spans="1:10">
      <c r="A1986" s="46" t="s">
        <v>300</v>
      </c>
      <c r="B1986" s="47" t="s">
        <v>4184</v>
      </c>
      <c r="C1986" s="48">
        <v>18611626802</v>
      </c>
      <c r="D1986" s="48" t="s">
        <v>134</v>
      </c>
      <c r="E1986" s="49" t="s">
        <v>302</v>
      </c>
      <c r="F1986" s="48" t="s">
        <v>48</v>
      </c>
      <c r="G1986" s="48" t="s">
        <v>37</v>
      </c>
      <c r="H1986" s="50">
        <v>42793</v>
      </c>
      <c r="I1986" s="50">
        <v>46203</v>
      </c>
      <c r="J1986" s="39"/>
    </row>
    <row r="1987" ht="18" customHeight="1" spans="1:10">
      <c r="A1987" s="46" t="s">
        <v>381</v>
      </c>
      <c r="B1987" s="47" t="s">
        <v>7364</v>
      </c>
      <c r="C1987" s="48">
        <v>15810106160</v>
      </c>
      <c r="D1987" s="48" t="s">
        <v>134</v>
      </c>
      <c r="E1987" s="49" t="s">
        <v>383</v>
      </c>
      <c r="F1987" s="48" t="s">
        <v>42</v>
      </c>
      <c r="G1987" s="48" t="s">
        <v>58</v>
      </c>
      <c r="H1987" s="50">
        <v>42793</v>
      </c>
      <c r="I1987" s="50">
        <v>43191</v>
      </c>
      <c r="J1987" s="39"/>
    </row>
    <row r="1988" ht="18" customHeight="1" spans="1:10">
      <c r="A1988" s="46" t="s">
        <v>7365</v>
      </c>
      <c r="B1988" s="47" t="s">
        <v>7366</v>
      </c>
      <c r="C1988" s="48">
        <v>18688734583</v>
      </c>
      <c r="D1988" s="48" t="s">
        <v>2152</v>
      </c>
      <c r="E1988" s="49" t="s">
        <v>7367</v>
      </c>
      <c r="F1988" s="48" t="s">
        <v>36</v>
      </c>
      <c r="G1988" s="48" t="s">
        <v>58</v>
      </c>
      <c r="H1988" s="50">
        <v>42790</v>
      </c>
      <c r="I1988" s="50">
        <v>43183</v>
      </c>
      <c r="J1988" s="39"/>
    </row>
    <row r="1989" ht="18" customHeight="1" spans="1:10">
      <c r="A1989" s="46" t="s">
        <v>297</v>
      </c>
      <c r="B1989" s="47" t="s">
        <v>4183</v>
      </c>
      <c r="C1989" s="48">
        <v>13810184127</v>
      </c>
      <c r="D1989" s="48" t="s">
        <v>44</v>
      </c>
      <c r="E1989" s="49" t="s">
        <v>299</v>
      </c>
      <c r="F1989" s="48" t="s">
        <v>48</v>
      </c>
      <c r="G1989" s="48" t="s">
        <v>37</v>
      </c>
      <c r="H1989" s="50">
        <v>42789</v>
      </c>
      <c r="I1989" s="50">
        <v>46203</v>
      </c>
      <c r="J1989" s="39"/>
    </row>
    <row r="1990" ht="18" customHeight="1" spans="1:10">
      <c r="A1990" s="46" t="s">
        <v>7368</v>
      </c>
      <c r="B1990" s="47" t="s">
        <v>7369</v>
      </c>
      <c r="C1990" s="48">
        <v>13482241321</v>
      </c>
      <c r="D1990" s="48" t="s">
        <v>44</v>
      </c>
      <c r="E1990" s="49" t="s">
        <v>7370</v>
      </c>
      <c r="F1990" s="48" t="s">
        <v>62</v>
      </c>
      <c r="G1990" s="48" t="s">
        <v>58</v>
      </c>
      <c r="H1990" s="50">
        <v>42787</v>
      </c>
      <c r="I1990" s="50">
        <v>43646</v>
      </c>
      <c r="J1990" s="39"/>
    </row>
    <row r="1991" ht="18" customHeight="1" spans="1:10">
      <c r="A1991" s="46" t="s">
        <v>294</v>
      </c>
      <c r="B1991" s="47" t="s">
        <v>295</v>
      </c>
      <c r="C1991" s="48">
        <v>15268109538</v>
      </c>
      <c r="D1991" s="48" t="s">
        <v>57</v>
      </c>
      <c r="E1991" s="49" t="s">
        <v>296</v>
      </c>
      <c r="F1991" s="48" t="s">
        <v>42</v>
      </c>
      <c r="G1991" s="48" t="s">
        <v>37</v>
      </c>
      <c r="H1991" s="50">
        <v>42783</v>
      </c>
      <c r="I1991" s="50">
        <v>46203</v>
      </c>
      <c r="J1991" s="39"/>
    </row>
    <row r="1992" ht="18" customHeight="1" spans="1:10">
      <c r="A1992" s="46" t="s">
        <v>7371</v>
      </c>
      <c r="B1992" s="47" t="s">
        <v>1601</v>
      </c>
      <c r="C1992" s="48">
        <v>13588744433</v>
      </c>
      <c r="D1992" s="48" t="s">
        <v>68</v>
      </c>
      <c r="E1992" s="49" t="s">
        <v>7372</v>
      </c>
      <c r="F1992" s="48" t="s">
        <v>42</v>
      </c>
      <c r="G1992" s="48" t="s">
        <v>58</v>
      </c>
      <c r="H1992" s="50">
        <v>42783</v>
      </c>
      <c r="I1992" s="50">
        <v>44012</v>
      </c>
      <c r="J1992" s="39"/>
    </row>
    <row r="1993" ht="18" customHeight="1" spans="1:10">
      <c r="A1993" s="46" t="s">
        <v>291</v>
      </c>
      <c r="B1993" s="47" t="s">
        <v>292</v>
      </c>
      <c r="C1993" s="48">
        <v>13801991611</v>
      </c>
      <c r="D1993" s="48" t="s">
        <v>217</v>
      </c>
      <c r="E1993" s="49" t="s">
        <v>293</v>
      </c>
      <c r="F1993" s="48" t="s">
        <v>62</v>
      </c>
      <c r="G1993" s="48" t="s">
        <v>37</v>
      </c>
      <c r="H1993" s="50">
        <v>42782</v>
      </c>
      <c r="I1993" s="50">
        <v>46568</v>
      </c>
      <c r="J1993" s="39"/>
    </row>
    <row r="1994" ht="18" customHeight="1" spans="1:10">
      <c r="A1994" s="46" t="s">
        <v>286</v>
      </c>
      <c r="B1994" s="47" t="s">
        <v>287</v>
      </c>
      <c r="C1994" s="48">
        <v>13910091357</v>
      </c>
      <c r="D1994" s="48" t="s">
        <v>68</v>
      </c>
      <c r="E1994" s="49" t="s">
        <v>290</v>
      </c>
      <c r="F1994" s="48" t="s">
        <v>48</v>
      </c>
      <c r="G1994" s="48" t="s">
        <v>37</v>
      </c>
      <c r="H1994" s="50">
        <v>42779</v>
      </c>
      <c r="I1994" s="50">
        <v>46203</v>
      </c>
      <c r="J1994" s="39"/>
    </row>
    <row r="1995" ht="18" customHeight="1" spans="1:10">
      <c r="A1995" s="46" t="s">
        <v>1643</v>
      </c>
      <c r="B1995" s="47" t="s">
        <v>3472</v>
      </c>
      <c r="C1995" s="48">
        <v>13911558980</v>
      </c>
      <c r="D1995" s="48" t="s">
        <v>50</v>
      </c>
      <c r="E1995" s="49" t="s">
        <v>3474</v>
      </c>
      <c r="F1995" s="48" t="s">
        <v>48</v>
      </c>
      <c r="G1995" s="48" t="s">
        <v>58</v>
      </c>
      <c r="H1995" s="50">
        <v>42773</v>
      </c>
      <c r="I1995" s="50">
        <v>45838</v>
      </c>
      <c r="J1995" s="39"/>
    </row>
    <row r="1996" ht="18" customHeight="1" spans="1:10">
      <c r="A1996" s="46" t="s">
        <v>7373</v>
      </c>
      <c r="B1996" s="47" t="s">
        <v>7374</v>
      </c>
      <c r="C1996" s="48">
        <v>13510266120</v>
      </c>
      <c r="D1996" s="48" t="s">
        <v>1046</v>
      </c>
      <c r="E1996" s="49" t="s">
        <v>7375</v>
      </c>
      <c r="F1996" s="48" t="s">
        <v>36</v>
      </c>
      <c r="G1996" s="48" t="s">
        <v>58</v>
      </c>
      <c r="H1996" s="50">
        <v>42773</v>
      </c>
      <c r="I1996" s="50">
        <v>43160</v>
      </c>
      <c r="J1996" s="39"/>
    </row>
    <row r="1997" ht="18" customHeight="1" spans="1:10">
      <c r="A1997" s="46" t="s">
        <v>7376</v>
      </c>
      <c r="B1997" s="47" t="s">
        <v>7377</v>
      </c>
      <c r="C1997" s="48">
        <v>18810607743</v>
      </c>
      <c r="D1997" s="48" t="s">
        <v>44</v>
      </c>
      <c r="E1997" s="49" t="s">
        <v>7378</v>
      </c>
      <c r="F1997" s="48" t="s">
        <v>48</v>
      </c>
      <c r="G1997" s="48" t="s">
        <v>58</v>
      </c>
      <c r="H1997" s="50">
        <v>42773</v>
      </c>
      <c r="I1997" s="50">
        <v>44012</v>
      </c>
      <c r="J1997" s="39"/>
    </row>
    <row r="1998" ht="18" customHeight="1" spans="1:10">
      <c r="A1998" s="46" t="s">
        <v>7379</v>
      </c>
      <c r="B1998" s="47" t="s">
        <v>7380</v>
      </c>
      <c r="C1998" s="48">
        <v>13426416953</v>
      </c>
      <c r="D1998" s="48" t="s">
        <v>134</v>
      </c>
      <c r="E1998" s="49" t="s">
        <v>7381</v>
      </c>
      <c r="F1998" s="48" t="s">
        <v>48</v>
      </c>
      <c r="G1998" s="48" t="s">
        <v>58</v>
      </c>
      <c r="H1998" s="50">
        <v>42772</v>
      </c>
      <c r="I1998" s="50">
        <v>43646</v>
      </c>
      <c r="J1998" s="39"/>
    </row>
    <row r="1999" ht="18" customHeight="1" spans="1:10">
      <c r="A1999" s="46" t="s">
        <v>282</v>
      </c>
      <c r="B1999" s="47" t="s">
        <v>283</v>
      </c>
      <c r="C1999" s="48">
        <v>13910431561</v>
      </c>
      <c r="D1999" s="48" t="s">
        <v>68</v>
      </c>
      <c r="E1999" s="49" t="s">
        <v>285</v>
      </c>
      <c r="F1999" s="48" t="s">
        <v>48</v>
      </c>
      <c r="G1999" s="48" t="s">
        <v>37</v>
      </c>
      <c r="H1999" s="50">
        <v>42758</v>
      </c>
      <c r="I1999" s="50">
        <v>46203</v>
      </c>
      <c r="J1999" s="39"/>
    </row>
    <row r="2000" ht="18" customHeight="1" spans="1:10">
      <c r="A2000" s="46" t="s">
        <v>7382</v>
      </c>
      <c r="B2000" s="47" t="s">
        <v>7383</v>
      </c>
      <c r="C2000" s="48">
        <v>13588203389</v>
      </c>
      <c r="D2000" s="48" t="s">
        <v>134</v>
      </c>
      <c r="E2000" s="49" t="s">
        <v>7384</v>
      </c>
      <c r="F2000" s="48" t="s">
        <v>42</v>
      </c>
      <c r="G2000" s="48" t="s">
        <v>58</v>
      </c>
      <c r="H2000" s="50">
        <v>42758</v>
      </c>
      <c r="I2000" s="50">
        <v>44377</v>
      </c>
      <c r="J2000" s="39"/>
    </row>
    <row r="2001" ht="18" customHeight="1" spans="1:10">
      <c r="A2001" s="46" t="s">
        <v>7385</v>
      </c>
      <c r="B2001" s="47" t="s">
        <v>7386</v>
      </c>
      <c r="C2001" s="48">
        <v>15013609052</v>
      </c>
      <c r="D2001" s="48" t="s">
        <v>1046</v>
      </c>
      <c r="E2001" s="49" t="s">
        <v>7387</v>
      </c>
      <c r="F2001" s="48" t="s">
        <v>36</v>
      </c>
      <c r="G2001" s="48" t="s">
        <v>58</v>
      </c>
      <c r="H2001" s="50">
        <v>42755</v>
      </c>
      <c r="I2001" s="50">
        <v>43160</v>
      </c>
      <c r="J2001" s="39"/>
    </row>
    <row r="2002" ht="18" customHeight="1" spans="1:10">
      <c r="A2002" s="46" t="s">
        <v>2785</v>
      </c>
      <c r="B2002" s="47" t="s">
        <v>7388</v>
      </c>
      <c r="C2002" s="48">
        <v>18016148118</v>
      </c>
      <c r="D2002" s="48" t="s">
        <v>2152</v>
      </c>
      <c r="E2002" s="49" t="s">
        <v>7389</v>
      </c>
      <c r="F2002" s="48" t="s">
        <v>308</v>
      </c>
      <c r="G2002" s="48" t="s">
        <v>58</v>
      </c>
      <c r="H2002" s="50">
        <v>42754</v>
      </c>
      <c r="I2002" s="50">
        <v>44377</v>
      </c>
      <c r="J2002" s="39"/>
    </row>
    <row r="2003" ht="18" customHeight="1" spans="1:10">
      <c r="A2003" s="46" t="s">
        <v>7390</v>
      </c>
      <c r="B2003" s="47" t="s">
        <v>7391</v>
      </c>
      <c r="C2003" s="48">
        <v>15390484926</v>
      </c>
      <c r="D2003" s="48" t="s">
        <v>2152</v>
      </c>
      <c r="E2003" s="49" t="s">
        <v>7392</v>
      </c>
      <c r="F2003" s="48" t="s">
        <v>308</v>
      </c>
      <c r="G2003" s="48" t="s">
        <v>58</v>
      </c>
      <c r="H2003" s="50">
        <v>42754</v>
      </c>
      <c r="I2003" s="50">
        <v>44012</v>
      </c>
      <c r="J2003" s="39"/>
    </row>
    <row r="2004" ht="18" customHeight="1" spans="1:10">
      <c r="A2004" s="46" t="s">
        <v>7393</v>
      </c>
      <c r="B2004" s="47" t="s">
        <v>7394</v>
      </c>
      <c r="C2004" s="48">
        <v>13890128001</v>
      </c>
      <c r="D2004" s="48" t="s">
        <v>217</v>
      </c>
      <c r="E2004" s="49" t="s">
        <v>7395</v>
      </c>
      <c r="F2004" s="48" t="s">
        <v>308</v>
      </c>
      <c r="G2004" s="48" t="s">
        <v>58</v>
      </c>
      <c r="H2004" s="50">
        <v>42754</v>
      </c>
      <c r="I2004" s="50">
        <v>44012</v>
      </c>
      <c r="J2004" s="39"/>
    </row>
    <row r="2005" ht="18" customHeight="1" spans="1:10">
      <c r="A2005" s="46" t="s">
        <v>7396</v>
      </c>
      <c r="B2005" s="47" t="s">
        <v>7397</v>
      </c>
      <c r="C2005" s="48">
        <v>18608087210</v>
      </c>
      <c r="D2005" s="48" t="s">
        <v>2152</v>
      </c>
      <c r="E2005" s="49" t="s">
        <v>7398</v>
      </c>
      <c r="F2005" s="48" t="s">
        <v>308</v>
      </c>
      <c r="G2005" s="48" t="s">
        <v>58</v>
      </c>
      <c r="H2005" s="50">
        <v>42754</v>
      </c>
      <c r="I2005" s="50">
        <v>44012</v>
      </c>
      <c r="J2005" s="39"/>
    </row>
    <row r="2006" ht="18" customHeight="1" spans="1:10">
      <c r="A2006" s="46" t="s">
        <v>7399</v>
      </c>
      <c r="B2006" s="47" t="s">
        <v>7400</v>
      </c>
      <c r="C2006" s="48">
        <v>15901465424</v>
      </c>
      <c r="D2006" s="48" t="s">
        <v>2152</v>
      </c>
      <c r="E2006" s="49" t="s">
        <v>7401</v>
      </c>
      <c r="F2006" s="48" t="s">
        <v>48</v>
      </c>
      <c r="G2006" s="48" t="s">
        <v>58</v>
      </c>
      <c r="H2006" s="50">
        <v>42753</v>
      </c>
      <c r="I2006" s="50">
        <v>43268</v>
      </c>
      <c r="J2006" s="39"/>
    </row>
    <row r="2007" ht="18" customHeight="1" spans="1:10">
      <c r="A2007" s="46" t="s">
        <v>6959</v>
      </c>
      <c r="B2007" s="47" t="s">
        <v>7402</v>
      </c>
      <c r="C2007" s="48">
        <v>13880089434</v>
      </c>
      <c r="D2007" s="48" t="s">
        <v>50</v>
      </c>
      <c r="E2007" s="49" t="s">
        <v>7403</v>
      </c>
      <c r="F2007" s="48" t="s">
        <v>308</v>
      </c>
      <c r="G2007" s="48" t="s">
        <v>58</v>
      </c>
      <c r="H2007" s="50">
        <v>42752</v>
      </c>
      <c r="I2007" s="50">
        <v>44377</v>
      </c>
      <c r="J2007" s="39"/>
    </row>
    <row r="2008" ht="18" customHeight="1" spans="1:10">
      <c r="A2008" s="46" t="s">
        <v>7404</v>
      </c>
      <c r="B2008" s="47" t="s">
        <v>7405</v>
      </c>
      <c r="C2008" s="48">
        <v>13482532176</v>
      </c>
      <c r="D2008" s="48" t="s">
        <v>134</v>
      </c>
      <c r="E2008" s="49" t="s">
        <v>7406</v>
      </c>
      <c r="F2008" s="48" t="s">
        <v>62</v>
      </c>
      <c r="G2008" s="48" t="s">
        <v>58</v>
      </c>
      <c r="H2008" s="50">
        <v>42745</v>
      </c>
      <c r="I2008" s="50">
        <v>43646</v>
      </c>
      <c r="J2008" s="39"/>
    </row>
    <row r="2009" ht="18" customHeight="1" spans="1:10">
      <c r="A2009" s="46" t="s">
        <v>278</v>
      </c>
      <c r="B2009" s="47" t="s">
        <v>279</v>
      </c>
      <c r="C2009" s="48">
        <v>18601178661</v>
      </c>
      <c r="D2009" s="48" t="s">
        <v>68</v>
      </c>
      <c r="E2009" s="49" t="s">
        <v>281</v>
      </c>
      <c r="F2009" s="48" t="s">
        <v>48</v>
      </c>
      <c r="G2009" s="48" t="s">
        <v>58</v>
      </c>
      <c r="H2009" s="50">
        <v>42739</v>
      </c>
      <c r="I2009" s="50">
        <v>46568</v>
      </c>
      <c r="J2009" s="39"/>
    </row>
    <row r="2010" ht="18" customHeight="1" spans="1:10">
      <c r="A2010" s="46" t="s">
        <v>7407</v>
      </c>
      <c r="B2010" s="47" t="s">
        <v>7408</v>
      </c>
      <c r="C2010" s="48">
        <v>15158082366</v>
      </c>
      <c r="D2010" s="48" t="s">
        <v>44</v>
      </c>
      <c r="E2010" s="49" t="s">
        <v>7409</v>
      </c>
      <c r="F2010" s="48" t="s">
        <v>42</v>
      </c>
      <c r="G2010" s="48" t="s">
        <v>58</v>
      </c>
      <c r="H2010" s="50">
        <v>42738</v>
      </c>
      <c r="I2010" s="50">
        <v>43409</v>
      </c>
      <c r="J2010" s="39"/>
    </row>
    <row r="2011" ht="18" customHeight="1" spans="1:10">
      <c r="A2011" s="46" t="s">
        <v>1445</v>
      </c>
      <c r="B2011" s="47" t="s">
        <v>4298</v>
      </c>
      <c r="C2011" s="48">
        <v>15101510613</v>
      </c>
      <c r="D2011" s="48" t="s">
        <v>50</v>
      </c>
      <c r="E2011" s="49" t="s">
        <v>1447</v>
      </c>
      <c r="F2011" s="48" t="s">
        <v>48</v>
      </c>
      <c r="G2011" s="48" t="s">
        <v>58</v>
      </c>
      <c r="H2011" s="50">
        <v>42734</v>
      </c>
      <c r="I2011" s="50">
        <v>45838</v>
      </c>
      <c r="J2011" s="39"/>
    </row>
    <row r="2012" ht="18" customHeight="1" spans="1:10">
      <c r="A2012" s="46" t="s">
        <v>275</v>
      </c>
      <c r="B2012" s="47" t="s">
        <v>276</v>
      </c>
      <c r="C2012" s="48">
        <v>13659893376</v>
      </c>
      <c r="D2012" s="48" t="s">
        <v>44</v>
      </c>
      <c r="E2012" s="49" t="s">
        <v>277</v>
      </c>
      <c r="F2012" s="48" t="s">
        <v>36</v>
      </c>
      <c r="G2012" s="48" t="s">
        <v>37</v>
      </c>
      <c r="H2012" s="50">
        <v>42734</v>
      </c>
      <c r="I2012" s="50">
        <v>46203</v>
      </c>
      <c r="J2012" s="39"/>
    </row>
    <row r="2013" ht="18" customHeight="1" spans="1:10">
      <c r="A2013" s="46" t="s">
        <v>7410</v>
      </c>
      <c r="B2013" s="47" t="s">
        <v>7411</v>
      </c>
      <c r="C2013" s="48">
        <v>13817361920</v>
      </c>
      <c r="D2013" s="48" t="s">
        <v>134</v>
      </c>
      <c r="E2013" s="49" t="s">
        <v>7412</v>
      </c>
      <c r="F2013" s="48" t="s">
        <v>62</v>
      </c>
      <c r="G2013" s="48" t="s">
        <v>58</v>
      </c>
      <c r="H2013" s="50">
        <v>42734</v>
      </c>
      <c r="I2013" s="50">
        <v>43310</v>
      </c>
      <c r="J2013" s="39"/>
    </row>
    <row r="2014" ht="18" customHeight="1" spans="1:10">
      <c r="A2014" s="46" t="s">
        <v>7413</v>
      </c>
      <c r="B2014" s="47" t="s">
        <v>7414</v>
      </c>
      <c r="C2014" s="48">
        <v>18210327579</v>
      </c>
      <c r="D2014" s="48" t="s">
        <v>44</v>
      </c>
      <c r="E2014" s="49" t="s">
        <v>7415</v>
      </c>
      <c r="F2014" s="48" t="s">
        <v>48</v>
      </c>
      <c r="G2014" s="48" t="s">
        <v>58</v>
      </c>
      <c r="H2014" s="50">
        <v>42734</v>
      </c>
      <c r="I2014" s="50">
        <v>43270</v>
      </c>
      <c r="J2014" s="39"/>
    </row>
    <row r="2015" ht="18" customHeight="1" spans="1:10">
      <c r="A2015" s="46" t="s">
        <v>7416</v>
      </c>
      <c r="B2015" s="47" t="s">
        <v>7417</v>
      </c>
      <c r="C2015" s="48">
        <v>13632236566</v>
      </c>
      <c r="D2015" s="48" t="s">
        <v>1046</v>
      </c>
      <c r="E2015" s="49" t="s">
        <v>7418</v>
      </c>
      <c r="F2015" s="48" t="s">
        <v>36</v>
      </c>
      <c r="G2015" s="48" t="s">
        <v>58</v>
      </c>
      <c r="H2015" s="50">
        <v>42734</v>
      </c>
      <c r="I2015" s="50">
        <v>43160</v>
      </c>
      <c r="J2015" s="39"/>
    </row>
    <row r="2016" ht="18" customHeight="1" spans="1:10">
      <c r="A2016" s="46" t="s">
        <v>7419</v>
      </c>
      <c r="B2016" s="47" t="s">
        <v>7420</v>
      </c>
      <c r="C2016" s="48">
        <v>18628040681</v>
      </c>
      <c r="D2016" s="48" t="s">
        <v>57</v>
      </c>
      <c r="E2016" s="49" t="s">
        <v>7421</v>
      </c>
      <c r="F2016" s="48" t="s">
        <v>308</v>
      </c>
      <c r="G2016" s="48" t="s">
        <v>58</v>
      </c>
      <c r="H2016" s="50">
        <v>42733</v>
      </c>
      <c r="I2016" s="50">
        <v>44742</v>
      </c>
      <c r="J2016" s="39"/>
    </row>
    <row r="2017" ht="18" customHeight="1" spans="1:10">
      <c r="A2017" s="46" t="s">
        <v>270</v>
      </c>
      <c r="B2017" s="47" t="s">
        <v>271</v>
      </c>
      <c r="C2017" s="48">
        <v>13701172202</v>
      </c>
      <c r="D2017" s="48" t="s">
        <v>68</v>
      </c>
      <c r="E2017" s="49" t="s">
        <v>274</v>
      </c>
      <c r="F2017" s="48" t="s">
        <v>48</v>
      </c>
      <c r="G2017" s="48" t="s">
        <v>58</v>
      </c>
      <c r="H2017" s="50">
        <v>42733</v>
      </c>
      <c r="I2017" s="50">
        <v>45838</v>
      </c>
      <c r="J2017" s="39"/>
    </row>
    <row r="2018" ht="18" customHeight="1" spans="1:10">
      <c r="A2018" s="46" t="s">
        <v>7422</v>
      </c>
      <c r="B2018" s="47" t="s">
        <v>7423</v>
      </c>
      <c r="C2018" s="48">
        <v>18930878501</v>
      </c>
      <c r="D2018" s="48" t="s">
        <v>134</v>
      </c>
      <c r="E2018" s="49" t="s">
        <v>7424</v>
      </c>
      <c r="F2018" s="48" t="s">
        <v>62</v>
      </c>
      <c r="G2018" s="48" t="s">
        <v>58</v>
      </c>
      <c r="H2018" s="50">
        <v>42733</v>
      </c>
      <c r="I2018" s="50">
        <v>44377</v>
      </c>
      <c r="J2018" s="39"/>
    </row>
    <row r="2019" ht="18" customHeight="1" spans="1:10">
      <c r="A2019" s="46" t="s">
        <v>7425</v>
      </c>
      <c r="B2019" s="47" t="s">
        <v>7426</v>
      </c>
      <c r="C2019" s="48">
        <v>13916463966</v>
      </c>
      <c r="D2019" s="48" t="s">
        <v>305</v>
      </c>
      <c r="E2019" s="49" t="s">
        <v>7427</v>
      </c>
      <c r="F2019" s="48" t="s">
        <v>62</v>
      </c>
      <c r="G2019" s="48" t="s">
        <v>58</v>
      </c>
      <c r="H2019" s="50">
        <v>42732</v>
      </c>
      <c r="I2019" s="50">
        <v>43148</v>
      </c>
      <c r="J2019" s="39"/>
    </row>
    <row r="2020" ht="18" customHeight="1" spans="1:10">
      <c r="A2020" s="46" t="s">
        <v>266</v>
      </c>
      <c r="B2020" s="47" t="s">
        <v>267</v>
      </c>
      <c r="C2020" s="48">
        <v>13777820689</v>
      </c>
      <c r="D2020" s="48" t="s">
        <v>217</v>
      </c>
      <c r="E2020" s="49" t="s">
        <v>269</v>
      </c>
      <c r="F2020" s="48" t="s">
        <v>42</v>
      </c>
      <c r="G2020" s="48" t="s">
        <v>58</v>
      </c>
      <c r="H2020" s="50">
        <v>42731</v>
      </c>
      <c r="I2020" s="50">
        <v>46203</v>
      </c>
      <c r="J2020" s="39"/>
    </row>
    <row r="2021" ht="18" customHeight="1" spans="1:10">
      <c r="A2021" s="46" t="s">
        <v>7428</v>
      </c>
      <c r="B2021" s="47" t="s">
        <v>7429</v>
      </c>
      <c r="C2021" s="48">
        <v>15816829943</v>
      </c>
      <c r="D2021" s="48" t="s">
        <v>134</v>
      </c>
      <c r="E2021" s="49" t="s">
        <v>7430</v>
      </c>
      <c r="F2021" s="48" t="s">
        <v>67</v>
      </c>
      <c r="G2021" s="48" t="s">
        <v>58</v>
      </c>
      <c r="H2021" s="50">
        <v>42731</v>
      </c>
      <c r="I2021" s="50">
        <v>43160</v>
      </c>
      <c r="J2021" s="39"/>
    </row>
    <row r="2022" ht="18" customHeight="1" spans="1:10">
      <c r="A2022" s="46" t="s">
        <v>256</v>
      </c>
      <c r="B2022" s="47" t="s">
        <v>7431</v>
      </c>
      <c r="C2022" s="48">
        <v>13631319134</v>
      </c>
      <c r="D2022" s="48" t="s">
        <v>44</v>
      </c>
      <c r="E2022" s="49" t="s">
        <v>7432</v>
      </c>
      <c r="F2022" s="48" t="s">
        <v>36</v>
      </c>
      <c r="G2022" s="48" t="s">
        <v>58</v>
      </c>
      <c r="H2022" s="50">
        <v>42730</v>
      </c>
      <c r="I2022" s="50">
        <v>46203</v>
      </c>
      <c r="J2022" s="39"/>
    </row>
    <row r="2023" ht="18" customHeight="1" spans="1:10">
      <c r="A2023" s="46" t="s">
        <v>5193</v>
      </c>
      <c r="B2023" s="47" t="s">
        <v>7433</v>
      </c>
      <c r="C2023" s="48">
        <v>15657109630</v>
      </c>
      <c r="D2023" s="48" t="s">
        <v>134</v>
      </c>
      <c r="E2023" s="49" t="s">
        <v>7434</v>
      </c>
      <c r="F2023" s="48" t="s">
        <v>42</v>
      </c>
      <c r="G2023" s="48" t="s">
        <v>58</v>
      </c>
      <c r="H2023" s="50">
        <v>42730</v>
      </c>
      <c r="I2023" s="50">
        <v>44012</v>
      </c>
      <c r="J2023" s="39"/>
    </row>
    <row r="2024" ht="18" customHeight="1" spans="1:10">
      <c r="A2024" s="46" t="s">
        <v>7435</v>
      </c>
      <c r="B2024" s="47" t="s">
        <v>7436</v>
      </c>
      <c r="C2024" s="48">
        <v>18500564553</v>
      </c>
      <c r="D2024" s="48" t="s">
        <v>134</v>
      </c>
      <c r="E2024" s="49" t="s">
        <v>7437</v>
      </c>
      <c r="F2024" s="48" t="s">
        <v>48</v>
      </c>
      <c r="G2024" s="48" t="s">
        <v>58</v>
      </c>
      <c r="H2024" s="50">
        <v>42730</v>
      </c>
      <c r="I2024" s="50">
        <v>44012</v>
      </c>
      <c r="J2024" s="39"/>
    </row>
    <row r="2025" ht="18" customHeight="1" spans="1:10">
      <c r="A2025" s="46" t="s">
        <v>259</v>
      </c>
      <c r="B2025" s="47" t="s">
        <v>7438</v>
      </c>
      <c r="C2025" s="48">
        <v>13482082424</v>
      </c>
      <c r="D2025" s="48" t="s">
        <v>57</v>
      </c>
      <c r="E2025" s="49" t="s">
        <v>261</v>
      </c>
      <c r="F2025" s="48" t="s">
        <v>62</v>
      </c>
      <c r="G2025" s="48" t="s">
        <v>37</v>
      </c>
      <c r="H2025" s="50">
        <v>42730</v>
      </c>
      <c r="I2025" s="50">
        <v>46934</v>
      </c>
      <c r="J2025" s="39"/>
    </row>
    <row r="2026" ht="18" customHeight="1" spans="1:10">
      <c r="A2026" s="46" t="s">
        <v>262</v>
      </c>
      <c r="B2026" s="47" t="s">
        <v>6543</v>
      </c>
      <c r="C2026" s="48">
        <v>18925126816</v>
      </c>
      <c r="D2026" s="48" t="s">
        <v>68</v>
      </c>
      <c r="E2026" s="49" t="s">
        <v>265</v>
      </c>
      <c r="F2026" s="48" t="s">
        <v>67</v>
      </c>
      <c r="G2026" s="48" t="s">
        <v>37</v>
      </c>
      <c r="H2026" s="50">
        <v>42730</v>
      </c>
      <c r="I2026" s="50">
        <v>46203</v>
      </c>
      <c r="J2026" s="39"/>
    </row>
    <row r="2027" ht="18" customHeight="1" spans="1:10">
      <c r="A2027" s="46" t="s">
        <v>7439</v>
      </c>
      <c r="B2027" s="47" t="s">
        <v>7440</v>
      </c>
      <c r="C2027" s="48">
        <v>18964626436</v>
      </c>
      <c r="D2027" s="48" t="s">
        <v>217</v>
      </c>
      <c r="E2027" s="49" t="s">
        <v>7441</v>
      </c>
      <c r="F2027" s="48" t="s">
        <v>62</v>
      </c>
      <c r="G2027" s="48" t="s">
        <v>58</v>
      </c>
      <c r="H2027" s="50">
        <v>42730</v>
      </c>
      <c r="I2027" s="50">
        <v>43160</v>
      </c>
      <c r="J2027" s="39"/>
    </row>
    <row r="2028" ht="18" customHeight="1" spans="1:10">
      <c r="A2028" s="46" t="s">
        <v>3673</v>
      </c>
      <c r="B2028" s="47" t="s">
        <v>7442</v>
      </c>
      <c r="C2028" s="48">
        <v>18511878868</v>
      </c>
      <c r="D2028" s="48" t="s">
        <v>68</v>
      </c>
      <c r="E2028" s="49" t="s">
        <v>7443</v>
      </c>
      <c r="F2028" s="48" t="s">
        <v>48</v>
      </c>
      <c r="G2028" s="48" t="s">
        <v>58</v>
      </c>
      <c r="H2028" s="50">
        <v>42730</v>
      </c>
      <c r="I2028" s="50">
        <v>45473</v>
      </c>
      <c r="J2028" s="39"/>
    </row>
    <row r="2029" ht="18" customHeight="1" spans="1:10">
      <c r="A2029" s="46" t="s">
        <v>7444</v>
      </c>
      <c r="B2029" s="47" t="s">
        <v>7445</v>
      </c>
      <c r="C2029" s="48">
        <v>13671109844</v>
      </c>
      <c r="D2029" s="48" t="s">
        <v>44</v>
      </c>
      <c r="E2029" s="49" t="s">
        <v>7446</v>
      </c>
      <c r="F2029" s="48" t="s">
        <v>48</v>
      </c>
      <c r="G2029" s="48" t="s">
        <v>58</v>
      </c>
      <c r="H2029" s="50">
        <v>42727</v>
      </c>
      <c r="I2029" s="50">
        <v>44377</v>
      </c>
      <c r="J2029" s="39"/>
    </row>
    <row r="2030" ht="18" customHeight="1" spans="1:10">
      <c r="A2030" s="46" t="s">
        <v>7447</v>
      </c>
      <c r="B2030" s="47" t="s">
        <v>7448</v>
      </c>
      <c r="C2030" s="48">
        <v>13910023601</v>
      </c>
      <c r="D2030" s="48" t="s">
        <v>363</v>
      </c>
      <c r="E2030" s="49" t="s">
        <v>7449</v>
      </c>
      <c r="F2030" s="48" t="s">
        <v>48</v>
      </c>
      <c r="G2030" s="48" t="s">
        <v>58</v>
      </c>
      <c r="H2030" s="50">
        <v>42727</v>
      </c>
      <c r="I2030" s="50">
        <v>44377</v>
      </c>
      <c r="J2030" s="39"/>
    </row>
    <row r="2031" ht="18" customHeight="1" spans="1:10">
      <c r="A2031" s="46" t="s">
        <v>3062</v>
      </c>
      <c r="B2031" s="47" t="s">
        <v>7450</v>
      </c>
      <c r="C2031" s="48">
        <v>15001012134</v>
      </c>
      <c r="D2031" s="48" t="s">
        <v>1046</v>
      </c>
      <c r="E2031" s="49" t="s">
        <v>7451</v>
      </c>
      <c r="F2031" s="48" t="s">
        <v>48</v>
      </c>
      <c r="G2031" s="48" t="s">
        <v>58</v>
      </c>
      <c r="H2031" s="50">
        <v>42726</v>
      </c>
      <c r="I2031" s="50">
        <v>43646</v>
      </c>
      <c r="J2031" s="39"/>
    </row>
    <row r="2032" ht="18" customHeight="1" spans="1:10">
      <c r="A2032" s="46" t="s">
        <v>7452</v>
      </c>
      <c r="B2032" s="47" t="s">
        <v>7453</v>
      </c>
      <c r="C2032" s="48">
        <v>13880433811</v>
      </c>
      <c r="D2032" s="48" t="s">
        <v>44</v>
      </c>
      <c r="E2032" s="49" t="s">
        <v>7454</v>
      </c>
      <c r="F2032" s="48" t="s">
        <v>308</v>
      </c>
      <c r="G2032" s="48" t="s">
        <v>58</v>
      </c>
      <c r="H2032" s="50">
        <v>42724</v>
      </c>
      <c r="I2032" s="50">
        <v>45107</v>
      </c>
      <c r="J2032" s="39"/>
    </row>
    <row r="2033" ht="18" customHeight="1" spans="1:10">
      <c r="A2033" s="46" t="s">
        <v>7455</v>
      </c>
      <c r="B2033" s="47" t="s">
        <v>7456</v>
      </c>
      <c r="C2033" s="48">
        <v>13681452752</v>
      </c>
      <c r="D2033" s="48" t="s">
        <v>44</v>
      </c>
      <c r="E2033" s="49" t="s">
        <v>7457</v>
      </c>
      <c r="F2033" s="48" t="s">
        <v>48</v>
      </c>
      <c r="G2033" s="48" t="s">
        <v>58</v>
      </c>
      <c r="H2033" s="50">
        <v>42723</v>
      </c>
      <c r="I2033" s="50">
        <v>43160</v>
      </c>
      <c r="J2033" s="39"/>
    </row>
    <row r="2034" ht="18" customHeight="1" spans="1:10">
      <c r="A2034" s="46" t="s">
        <v>253</v>
      </c>
      <c r="B2034" s="47" t="s">
        <v>7458</v>
      </c>
      <c r="C2034" s="48">
        <v>13771801998</v>
      </c>
      <c r="D2034" s="48" t="s">
        <v>68</v>
      </c>
      <c r="E2034" s="49" t="s">
        <v>255</v>
      </c>
      <c r="F2034" s="48" t="s">
        <v>121</v>
      </c>
      <c r="G2034" s="48" t="s">
        <v>37</v>
      </c>
      <c r="H2034" s="50">
        <v>42723</v>
      </c>
      <c r="I2034" s="50">
        <v>46203</v>
      </c>
      <c r="J2034" s="39"/>
    </row>
    <row r="2035" ht="18" customHeight="1" spans="1:10">
      <c r="A2035" s="46" t="s">
        <v>7459</v>
      </c>
      <c r="B2035" s="47" t="s">
        <v>1119</v>
      </c>
      <c r="C2035" s="48">
        <v>18601692231</v>
      </c>
      <c r="D2035" s="48" t="s">
        <v>68</v>
      </c>
      <c r="E2035" s="49" t="s">
        <v>7460</v>
      </c>
      <c r="F2035" s="48" t="s">
        <v>62</v>
      </c>
      <c r="G2035" s="48" t="s">
        <v>58</v>
      </c>
      <c r="H2035" s="50">
        <v>42723</v>
      </c>
      <c r="I2035" s="50">
        <v>45473</v>
      </c>
      <c r="J2035" s="39"/>
    </row>
    <row r="2036" ht="18" customHeight="1" spans="1:10">
      <c r="A2036" s="46" t="s">
        <v>7461</v>
      </c>
      <c r="B2036" s="47" t="s">
        <v>7462</v>
      </c>
      <c r="C2036" s="48">
        <v>15989423910</v>
      </c>
      <c r="D2036" s="48" t="s">
        <v>44</v>
      </c>
      <c r="E2036" s="49" t="s">
        <v>7463</v>
      </c>
      <c r="F2036" s="48" t="s">
        <v>36</v>
      </c>
      <c r="G2036" s="48" t="s">
        <v>58</v>
      </c>
      <c r="H2036" s="50">
        <v>42721</v>
      </c>
      <c r="I2036" s="50">
        <v>45473</v>
      </c>
      <c r="J2036" s="39"/>
    </row>
    <row r="2037" ht="18" customHeight="1" spans="1:10">
      <c r="A2037" s="46" t="s">
        <v>7464</v>
      </c>
      <c r="B2037" s="47" t="s">
        <v>7465</v>
      </c>
      <c r="C2037" s="48">
        <v>13810346973</v>
      </c>
      <c r="D2037" s="48" t="s">
        <v>1046</v>
      </c>
      <c r="E2037" s="49" t="s">
        <v>7466</v>
      </c>
      <c r="F2037" s="48" t="s">
        <v>48</v>
      </c>
      <c r="G2037" s="48" t="s">
        <v>58</v>
      </c>
      <c r="H2037" s="50">
        <v>42720</v>
      </c>
      <c r="I2037" s="50">
        <v>44012</v>
      </c>
      <c r="J2037" s="39"/>
    </row>
    <row r="2038" ht="18" customHeight="1" spans="1:10">
      <c r="A2038" s="46" t="s">
        <v>7467</v>
      </c>
      <c r="B2038" s="47" t="s">
        <v>7279</v>
      </c>
      <c r="C2038" s="48">
        <v>18621665782</v>
      </c>
      <c r="D2038" s="48" t="s">
        <v>134</v>
      </c>
      <c r="E2038" s="49" t="s">
        <v>7468</v>
      </c>
      <c r="F2038" s="48" t="s">
        <v>62</v>
      </c>
      <c r="G2038" s="48" t="s">
        <v>58</v>
      </c>
      <c r="H2038" s="50">
        <v>42720</v>
      </c>
      <c r="I2038" s="50">
        <v>42783</v>
      </c>
      <c r="J2038" s="39"/>
    </row>
    <row r="2039" ht="18" customHeight="1" spans="1:10">
      <c r="A2039" s="46" t="s">
        <v>7469</v>
      </c>
      <c r="B2039" s="47" t="s">
        <v>7470</v>
      </c>
      <c r="C2039" s="48">
        <v>18676766142</v>
      </c>
      <c r="D2039" s="48" t="s">
        <v>44</v>
      </c>
      <c r="E2039" s="49" t="s">
        <v>7471</v>
      </c>
      <c r="F2039" s="48" t="s">
        <v>36</v>
      </c>
      <c r="G2039" s="48" t="s">
        <v>58</v>
      </c>
      <c r="H2039" s="50">
        <v>42718</v>
      </c>
      <c r="I2039" s="50">
        <v>43160</v>
      </c>
      <c r="J2039" s="39"/>
    </row>
    <row r="2040" ht="18" customHeight="1" spans="1:10">
      <c r="A2040" s="46" t="s">
        <v>7472</v>
      </c>
      <c r="B2040" s="47" t="s">
        <v>7473</v>
      </c>
      <c r="C2040" s="48">
        <v>15810208932</v>
      </c>
      <c r="D2040" s="48" t="s">
        <v>44</v>
      </c>
      <c r="E2040" s="49" t="s">
        <v>7474</v>
      </c>
      <c r="F2040" s="48" t="s">
        <v>48</v>
      </c>
      <c r="G2040" s="48" t="s">
        <v>58</v>
      </c>
      <c r="H2040" s="50">
        <v>42711</v>
      </c>
      <c r="I2040" s="50">
        <v>43160</v>
      </c>
      <c r="J2040" s="39"/>
    </row>
    <row r="2041" ht="18" customHeight="1" spans="1:10">
      <c r="A2041" s="46" t="s">
        <v>7475</v>
      </c>
      <c r="B2041" s="47" t="s">
        <v>7476</v>
      </c>
      <c r="C2041" s="48">
        <v>15062428802</v>
      </c>
      <c r="D2041" s="48" t="s">
        <v>2152</v>
      </c>
      <c r="E2041" s="49" t="s">
        <v>7477</v>
      </c>
      <c r="F2041" s="48" t="s">
        <v>48</v>
      </c>
      <c r="G2041" s="48" t="s">
        <v>58</v>
      </c>
      <c r="H2041" s="50">
        <v>42710</v>
      </c>
      <c r="I2041" s="50">
        <v>43160</v>
      </c>
      <c r="J2041" s="39"/>
    </row>
    <row r="2042" ht="18" customHeight="1" spans="1:10">
      <c r="A2042" s="46" t="s">
        <v>7478</v>
      </c>
      <c r="B2042" s="47" t="s">
        <v>1286</v>
      </c>
      <c r="C2042" s="48">
        <v>18610813104</v>
      </c>
      <c r="D2042" s="48" t="s">
        <v>134</v>
      </c>
      <c r="E2042" s="49" t="s">
        <v>7479</v>
      </c>
      <c r="F2042" s="48" t="s">
        <v>308</v>
      </c>
      <c r="G2042" s="48" t="s">
        <v>58</v>
      </c>
      <c r="H2042" s="50">
        <v>42706</v>
      </c>
      <c r="I2042" s="50">
        <v>44377</v>
      </c>
      <c r="J2042" s="39"/>
    </row>
    <row r="2043" ht="18" customHeight="1" spans="1:10">
      <c r="A2043" s="46" t="s">
        <v>1824</v>
      </c>
      <c r="B2043" s="47" t="s">
        <v>3964</v>
      </c>
      <c r="C2043" s="48">
        <v>18180640529</v>
      </c>
      <c r="D2043" s="48" t="s">
        <v>68</v>
      </c>
      <c r="E2043" s="49" t="s">
        <v>7480</v>
      </c>
      <c r="F2043" s="48" t="s">
        <v>62</v>
      </c>
      <c r="G2043" s="48" t="s">
        <v>58</v>
      </c>
      <c r="H2043" s="50">
        <v>42706</v>
      </c>
      <c r="I2043" s="50">
        <v>45473</v>
      </c>
      <c r="J2043" s="39"/>
    </row>
    <row r="2044" ht="18" customHeight="1" spans="1:10">
      <c r="A2044" s="46" t="s">
        <v>249</v>
      </c>
      <c r="B2044" s="47" t="s">
        <v>250</v>
      </c>
      <c r="C2044" s="48">
        <v>18588226069</v>
      </c>
      <c r="D2044" s="48" t="s">
        <v>68</v>
      </c>
      <c r="E2044" s="49" t="s">
        <v>252</v>
      </c>
      <c r="F2044" s="48" t="s">
        <v>36</v>
      </c>
      <c r="G2044" s="48" t="s">
        <v>58</v>
      </c>
      <c r="H2044" s="50">
        <v>42706</v>
      </c>
      <c r="I2044" s="50">
        <v>45838</v>
      </c>
      <c r="J2044" s="39"/>
    </row>
    <row r="2045" ht="18" customHeight="1" spans="1:10">
      <c r="A2045" s="46" t="s">
        <v>7481</v>
      </c>
      <c r="B2045" s="47" t="s">
        <v>7482</v>
      </c>
      <c r="C2045" s="48">
        <v>18080076164</v>
      </c>
      <c r="D2045" s="48" t="s">
        <v>134</v>
      </c>
      <c r="E2045" s="49" t="s">
        <v>7483</v>
      </c>
      <c r="F2045" s="48" t="s">
        <v>308</v>
      </c>
      <c r="G2045" s="48" t="s">
        <v>58</v>
      </c>
      <c r="H2045" s="50">
        <v>42705</v>
      </c>
      <c r="I2045" s="50">
        <v>44012</v>
      </c>
      <c r="J2045" s="39"/>
    </row>
    <row r="2046" ht="18" customHeight="1" spans="1:10">
      <c r="A2046" s="46" t="s">
        <v>7484</v>
      </c>
      <c r="B2046" s="47" t="s">
        <v>7485</v>
      </c>
      <c r="C2046" s="48">
        <v>13922242578</v>
      </c>
      <c r="D2046" s="48" t="s">
        <v>50</v>
      </c>
      <c r="E2046" s="49" t="s">
        <v>7486</v>
      </c>
      <c r="F2046" s="48" t="s">
        <v>67</v>
      </c>
      <c r="G2046" s="48" t="s">
        <v>58</v>
      </c>
      <c r="H2046" s="50">
        <v>42703</v>
      </c>
      <c r="I2046" s="50">
        <v>43281</v>
      </c>
      <c r="J2046" s="39"/>
    </row>
    <row r="2047" ht="18" customHeight="1" spans="1:10">
      <c r="A2047" s="46" t="s">
        <v>1519</v>
      </c>
      <c r="B2047" s="47" t="s">
        <v>1520</v>
      </c>
      <c r="C2047" s="48">
        <v>18601031027</v>
      </c>
      <c r="D2047" s="48" t="s">
        <v>1046</v>
      </c>
      <c r="E2047" s="49" t="s">
        <v>1521</v>
      </c>
      <c r="F2047" s="48" t="s">
        <v>48</v>
      </c>
      <c r="G2047" s="48" t="s">
        <v>37</v>
      </c>
      <c r="H2047" s="50">
        <v>42702</v>
      </c>
      <c r="I2047" s="50">
        <v>46203</v>
      </c>
      <c r="J2047" s="39"/>
    </row>
    <row r="2048" ht="18" customHeight="1" spans="1:10">
      <c r="A2048" s="46" t="s">
        <v>245</v>
      </c>
      <c r="B2048" s="47" t="s">
        <v>246</v>
      </c>
      <c r="C2048" s="48">
        <v>15019223217</v>
      </c>
      <c r="D2048" s="48" t="s">
        <v>68</v>
      </c>
      <c r="E2048" s="49" t="s">
        <v>248</v>
      </c>
      <c r="F2048" s="48" t="s">
        <v>36</v>
      </c>
      <c r="G2048" s="48" t="s">
        <v>37</v>
      </c>
      <c r="H2048" s="50">
        <v>42698</v>
      </c>
      <c r="I2048" s="50">
        <v>46203</v>
      </c>
      <c r="J2048" s="39"/>
    </row>
    <row r="2049" ht="18" customHeight="1" spans="1:10">
      <c r="A2049" s="46" t="s">
        <v>240</v>
      </c>
      <c r="B2049" s="47" t="s">
        <v>242</v>
      </c>
      <c r="C2049" s="48">
        <v>13951853815</v>
      </c>
      <c r="D2049" s="48" t="s">
        <v>57</v>
      </c>
      <c r="E2049" s="49" t="s">
        <v>244</v>
      </c>
      <c r="F2049" s="48" t="s">
        <v>241</v>
      </c>
      <c r="G2049" s="48" t="s">
        <v>37</v>
      </c>
      <c r="H2049" s="50">
        <v>42695</v>
      </c>
      <c r="I2049" s="50">
        <v>46203</v>
      </c>
      <c r="J2049" s="39"/>
    </row>
    <row r="2050" ht="18" customHeight="1" spans="1:10">
      <c r="A2050" s="46" t="s">
        <v>7487</v>
      </c>
      <c r="B2050" s="47" t="s">
        <v>7488</v>
      </c>
      <c r="C2050" s="48">
        <v>15900789984</v>
      </c>
      <c r="D2050" s="48" t="s">
        <v>44</v>
      </c>
      <c r="E2050" s="49" t="s">
        <v>7489</v>
      </c>
      <c r="F2050" s="48" t="s">
        <v>62</v>
      </c>
      <c r="G2050" s="48" t="s">
        <v>58</v>
      </c>
      <c r="H2050" s="50">
        <v>42678</v>
      </c>
      <c r="I2050" s="50">
        <v>44377</v>
      </c>
      <c r="J2050" s="39"/>
    </row>
    <row r="2051" ht="18" customHeight="1" spans="1:10">
      <c r="A2051" s="46" t="s">
        <v>2499</v>
      </c>
      <c r="B2051" s="47" t="s">
        <v>820</v>
      </c>
      <c r="C2051" s="48">
        <v>18510146060</v>
      </c>
      <c r="D2051" s="48" t="s">
        <v>44</v>
      </c>
      <c r="E2051" s="49" t="s">
        <v>2500</v>
      </c>
      <c r="F2051" s="48" t="s">
        <v>325</v>
      </c>
      <c r="G2051" s="48" t="s">
        <v>58</v>
      </c>
      <c r="H2051" s="50">
        <v>42676</v>
      </c>
      <c r="I2051" s="50">
        <v>45657</v>
      </c>
      <c r="J2051" s="39"/>
    </row>
    <row r="2052" ht="18" customHeight="1" spans="1:10">
      <c r="A2052" s="46" t="s">
        <v>7490</v>
      </c>
      <c r="B2052" s="47" t="s">
        <v>7491</v>
      </c>
      <c r="C2052" s="48">
        <v>18612205588</v>
      </c>
      <c r="D2052" s="48" t="s">
        <v>68</v>
      </c>
      <c r="E2052" s="49" t="s">
        <v>7492</v>
      </c>
      <c r="F2052" s="48" t="s">
        <v>48</v>
      </c>
      <c r="G2052" s="48" t="s">
        <v>58</v>
      </c>
      <c r="H2052" s="50">
        <v>42675</v>
      </c>
      <c r="I2052" s="50">
        <v>45473</v>
      </c>
      <c r="J2052" s="39"/>
    </row>
    <row r="2053" ht="18" customHeight="1" spans="1:10">
      <c r="A2053" s="46" t="s">
        <v>7493</v>
      </c>
      <c r="B2053" s="47" t="s">
        <v>7494</v>
      </c>
      <c r="C2053" s="48">
        <v>18675643461</v>
      </c>
      <c r="D2053" s="48" t="s">
        <v>134</v>
      </c>
      <c r="E2053" s="49" t="s">
        <v>7495</v>
      </c>
      <c r="F2053" s="48" t="s">
        <v>36</v>
      </c>
      <c r="G2053" s="48" t="s">
        <v>58</v>
      </c>
      <c r="H2053" s="50">
        <v>42675</v>
      </c>
      <c r="I2053" s="50">
        <v>43646</v>
      </c>
      <c r="J2053" s="39"/>
    </row>
    <row r="2054" ht="18" customHeight="1" spans="1:10">
      <c r="A2054" s="46" t="s">
        <v>2198</v>
      </c>
      <c r="B2054" s="47" t="s">
        <v>2199</v>
      </c>
      <c r="C2054" s="48">
        <v>18682269927</v>
      </c>
      <c r="D2054" s="48" t="s">
        <v>68</v>
      </c>
      <c r="E2054" s="49" t="s">
        <v>2201</v>
      </c>
      <c r="F2054" s="48" t="s">
        <v>89</v>
      </c>
      <c r="G2054" s="48" t="s">
        <v>58</v>
      </c>
      <c r="H2054" s="50">
        <v>42674</v>
      </c>
      <c r="I2054" s="50">
        <v>45473</v>
      </c>
      <c r="J2054" s="39"/>
    </row>
    <row r="2055" ht="18" customHeight="1" spans="1:10">
      <c r="A2055" s="46" t="s">
        <v>7496</v>
      </c>
      <c r="B2055" s="47" t="s">
        <v>7497</v>
      </c>
      <c r="C2055" s="48">
        <v>18611088262</v>
      </c>
      <c r="D2055" s="48" t="s">
        <v>44</v>
      </c>
      <c r="E2055" s="49" t="s">
        <v>7498</v>
      </c>
      <c r="F2055" s="48" t="s">
        <v>48</v>
      </c>
      <c r="G2055" s="48" t="s">
        <v>58</v>
      </c>
      <c r="H2055" s="50">
        <v>42674</v>
      </c>
      <c r="I2055" s="50">
        <v>44377</v>
      </c>
      <c r="J2055" s="39"/>
    </row>
    <row r="2056" ht="18" customHeight="1" spans="1:10">
      <c r="A2056" s="46" t="s">
        <v>7499</v>
      </c>
      <c r="B2056" s="47" t="s">
        <v>7500</v>
      </c>
      <c r="C2056" s="48">
        <v>13301090508</v>
      </c>
      <c r="D2056" s="48" t="s">
        <v>2152</v>
      </c>
      <c r="E2056" s="49" t="s">
        <v>7501</v>
      </c>
      <c r="F2056" s="48" t="s">
        <v>48</v>
      </c>
      <c r="G2056" s="48" t="s">
        <v>58</v>
      </c>
      <c r="H2056" s="50">
        <v>42668</v>
      </c>
      <c r="I2056" s="50">
        <v>43160</v>
      </c>
      <c r="J2056" s="39"/>
    </row>
    <row r="2057" ht="18" customHeight="1" spans="1:10">
      <c r="A2057" s="46" t="s">
        <v>7502</v>
      </c>
      <c r="B2057" s="47" t="s">
        <v>5587</v>
      </c>
      <c r="C2057" s="48">
        <v>13810873006</v>
      </c>
      <c r="D2057" s="48" t="s">
        <v>1046</v>
      </c>
      <c r="E2057" s="49" t="s">
        <v>7503</v>
      </c>
      <c r="F2057" s="48" t="s">
        <v>48</v>
      </c>
      <c r="G2057" s="48" t="s">
        <v>58</v>
      </c>
      <c r="H2057" s="50">
        <v>42668</v>
      </c>
      <c r="I2057" s="50">
        <v>44377</v>
      </c>
      <c r="J2057" s="39"/>
    </row>
    <row r="2058" ht="18" customHeight="1" spans="1:10">
      <c r="A2058" s="46" t="s">
        <v>236</v>
      </c>
      <c r="B2058" s="47" t="s">
        <v>7504</v>
      </c>
      <c r="C2058" s="48">
        <v>13817567277</v>
      </c>
      <c r="D2058" s="48" t="s">
        <v>50</v>
      </c>
      <c r="E2058" s="49" t="s">
        <v>239</v>
      </c>
      <c r="F2058" s="48" t="s">
        <v>62</v>
      </c>
      <c r="G2058" s="48" t="s">
        <v>37</v>
      </c>
      <c r="H2058" s="50">
        <v>42667</v>
      </c>
      <c r="I2058" s="50">
        <v>46568</v>
      </c>
      <c r="J2058" s="39"/>
    </row>
    <row r="2059" ht="18" customHeight="1" spans="1:10">
      <c r="A2059" s="46" t="s">
        <v>231</v>
      </c>
      <c r="B2059" s="47" t="s">
        <v>232</v>
      </c>
      <c r="C2059" s="48">
        <v>18910331726</v>
      </c>
      <c r="D2059" s="48" t="s">
        <v>68</v>
      </c>
      <c r="E2059" s="49" t="s">
        <v>235</v>
      </c>
      <c r="F2059" s="48" t="s">
        <v>48</v>
      </c>
      <c r="G2059" s="48" t="s">
        <v>58</v>
      </c>
      <c r="H2059" s="50">
        <v>42667</v>
      </c>
      <c r="I2059" s="50">
        <v>46203</v>
      </c>
      <c r="J2059" s="39"/>
    </row>
    <row r="2060" ht="18" customHeight="1" spans="1:10">
      <c r="A2060" s="46" t="s">
        <v>7505</v>
      </c>
      <c r="B2060" s="47" t="s">
        <v>7506</v>
      </c>
      <c r="C2060" s="48">
        <v>13636343721</v>
      </c>
      <c r="D2060" s="48" t="s">
        <v>2152</v>
      </c>
      <c r="E2060" s="49" t="s">
        <v>7507</v>
      </c>
      <c r="F2060" s="48" t="s">
        <v>62</v>
      </c>
      <c r="G2060" s="48" t="s">
        <v>58</v>
      </c>
      <c r="H2060" s="50">
        <v>42664</v>
      </c>
      <c r="I2060" s="50">
        <v>43191</v>
      </c>
      <c r="J2060" s="39"/>
    </row>
    <row r="2061" ht="18" customHeight="1" spans="1:10">
      <c r="A2061" s="46" t="s">
        <v>7508</v>
      </c>
      <c r="B2061" s="47" t="s">
        <v>7509</v>
      </c>
      <c r="C2061" s="48">
        <v>18616657713</v>
      </c>
      <c r="D2061" s="48" t="s">
        <v>44</v>
      </c>
      <c r="E2061" s="49" t="s">
        <v>7510</v>
      </c>
      <c r="F2061" s="48" t="s">
        <v>62</v>
      </c>
      <c r="G2061" s="48" t="s">
        <v>58</v>
      </c>
      <c r="H2061" s="50">
        <v>42662</v>
      </c>
      <c r="I2061" s="50">
        <v>45107</v>
      </c>
      <c r="J2061" s="39"/>
    </row>
    <row r="2062" ht="18" customHeight="1" spans="1:10">
      <c r="A2062" s="46" t="s">
        <v>7511</v>
      </c>
      <c r="B2062" s="47" t="s">
        <v>7512</v>
      </c>
      <c r="C2062" s="48">
        <v>13552729395</v>
      </c>
      <c r="D2062" s="48" t="s">
        <v>44</v>
      </c>
      <c r="E2062" s="49" t="s">
        <v>7513</v>
      </c>
      <c r="F2062" s="48" t="s">
        <v>48</v>
      </c>
      <c r="G2062" s="48" t="s">
        <v>58</v>
      </c>
      <c r="H2062" s="50">
        <v>42661</v>
      </c>
      <c r="I2062" s="50">
        <v>43160</v>
      </c>
      <c r="J2062" s="39"/>
    </row>
    <row r="2063" ht="18" customHeight="1" spans="1:10">
      <c r="A2063" s="46" t="s">
        <v>7514</v>
      </c>
      <c r="B2063" s="47" t="s">
        <v>7515</v>
      </c>
      <c r="C2063" s="48">
        <v>18628033076</v>
      </c>
      <c r="D2063" s="48" t="s">
        <v>305</v>
      </c>
      <c r="E2063" s="49" t="s">
        <v>7516</v>
      </c>
      <c r="F2063" s="48" t="s">
        <v>308</v>
      </c>
      <c r="G2063" s="48" t="s">
        <v>58</v>
      </c>
      <c r="H2063" s="50">
        <v>42660</v>
      </c>
      <c r="I2063" s="50">
        <v>43160</v>
      </c>
      <c r="J2063" s="39"/>
    </row>
    <row r="2064" ht="18" customHeight="1" spans="1:10">
      <c r="A2064" s="46" t="s">
        <v>227</v>
      </c>
      <c r="B2064" s="47" t="s">
        <v>2838</v>
      </c>
      <c r="C2064" s="48">
        <v>17705162765</v>
      </c>
      <c r="D2064" s="48" t="s">
        <v>68</v>
      </c>
      <c r="E2064" s="49" t="s">
        <v>230</v>
      </c>
      <c r="F2064" s="48" t="s">
        <v>62</v>
      </c>
      <c r="G2064" s="48" t="s">
        <v>58</v>
      </c>
      <c r="H2064" s="50">
        <v>42657</v>
      </c>
      <c r="I2064" s="50">
        <v>45838</v>
      </c>
      <c r="J2064" s="39"/>
    </row>
    <row r="2065" ht="18" customHeight="1" spans="1:10">
      <c r="A2065" s="46" t="s">
        <v>7517</v>
      </c>
      <c r="B2065" s="47" t="s">
        <v>990</v>
      </c>
      <c r="C2065" s="48">
        <v>15680660310</v>
      </c>
      <c r="D2065" s="48" t="s">
        <v>134</v>
      </c>
      <c r="E2065" s="49" t="s">
        <v>7518</v>
      </c>
      <c r="F2065" s="48" t="s">
        <v>308</v>
      </c>
      <c r="G2065" s="48" t="s">
        <v>58</v>
      </c>
      <c r="H2065" s="50">
        <v>42657</v>
      </c>
      <c r="I2065" s="50">
        <v>45107</v>
      </c>
      <c r="J2065" s="39"/>
    </row>
    <row r="2066" ht="18" customHeight="1" spans="1:10">
      <c r="A2066" s="46" t="s">
        <v>7519</v>
      </c>
      <c r="B2066" s="47" t="s">
        <v>7520</v>
      </c>
      <c r="C2066" s="48">
        <v>13426092882</v>
      </c>
      <c r="D2066" s="48" t="s">
        <v>68</v>
      </c>
      <c r="E2066" s="49" t="s">
        <v>7521</v>
      </c>
      <c r="F2066" s="48" t="s">
        <v>308</v>
      </c>
      <c r="G2066" s="48" t="s">
        <v>58</v>
      </c>
      <c r="H2066" s="50">
        <v>42657</v>
      </c>
      <c r="I2066" s="50">
        <v>45473</v>
      </c>
      <c r="J2066" s="39"/>
    </row>
    <row r="2067" ht="18" customHeight="1" spans="1:10">
      <c r="A2067" s="46" t="s">
        <v>7522</v>
      </c>
      <c r="B2067" s="47" t="s">
        <v>7523</v>
      </c>
      <c r="C2067" s="48">
        <v>18982132103</v>
      </c>
      <c r="D2067" s="48" t="s">
        <v>305</v>
      </c>
      <c r="E2067" s="49" t="s">
        <v>7524</v>
      </c>
      <c r="F2067" s="48" t="s">
        <v>308</v>
      </c>
      <c r="G2067" s="48" t="s">
        <v>58</v>
      </c>
      <c r="H2067" s="50">
        <v>42656</v>
      </c>
      <c r="I2067" s="50">
        <v>44012</v>
      </c>
      <c r="J2067" s="39"/>
    </row>
    <row r="2068" ht="18" customHeight="1" spans="1:10">
      <c r="A2068" s="46" t="s">
        <v>7525</v>
      </c>
      <c r="B2068" s="47" t="s">
        <v>7526</v>
      </c>
      <c r="C2068" s="48">
        <v>18956065981</v>
      </c>
      <c r="D2068" s="48" t="s">
        <v>44</v>
      </c>
      <c r="E2068" s="49" t="s">
        <v>7527</v>
      </c>
      <c r="F2068" s="48" t="s">
        <v>48</v>
      </c>
      <c r="G2068" s="48" t="s">
        <v>58</v>
      </c>
      <c r="H2068" s="50">
        <v>42640</v>
      </c>
      <c r="I2068" s="50">
        <v>43160</v>
      </c>
      <c r="J2068" s="39"/>
    </row>
    <row r="2069" ht="18" customHeight="1" spans="1:10">
      <c r="A2069" s="46" t="s">
        <v>7528</v>
      </c>
      <c r="B2069" s="47" t="s">
        <v>7529</v>
      </c>
      <c r="C2069" s="48">
        <v>13590383452</v>
      </c>
      <c r="D2069" s="48" t="s">
        <v>1046</v>
      </c>
      <c r="E2069" s="49" t="s">
        <v>7530</v>
      </c>
      <c r="F2069" s="48" t="s">
        <v>36</v>
      </c>
      <c r="G2069" s="48" t="s">
        <v>58</v>
      </c>
      <c r="H2069" s="50">
        <v>42640</v>
      </c>
      <c r="I2069" s="50">
        <v>43160</v>
      </c>
      <c r="J2069" s="39"/>
    </row>
    <row r="2070" ht="18" customHeight="1" spans="1:10">
      <c r="A2070" s="46" t="s">
        <v>7531</v>
      </c>
      <c r="B2070" s="47" t="s">
        <v>7532</v>
      </c>
      <c r="C2070" s="48">
        <v>18618366621</v>
      </c>
      <c r="D2070" s="48" t="s">
        <v>44</v>
      </c>
      <c r="E2070" s="49" t="s">
        <v>7533</v>
      </c>
      <c r="F2070" s="48" t="s">
        <v>48</v>
      </c>
      <c r="G2070" s="48" t="s">
        <v>58</v>
      </c>
      <c r="H2070" s="50">
        <v>42636</v>
      </c>
      <c r="I2070" s="50">
        <v>43281</v>
      </c>
      <c r="J2070" s="39"/>
    </row>
    <row r="2071" ht="18" customHeight="1" spans="1:10">
      <c r="A2071" s="46" t="s">
        <v>7534</v>
      </c>
      <c r="B2071" s="47" t="s">
        <v>1178</v>
      </c>
      <c r="C2071" s="48">
        <v>13436416929</v>
      </c>
      <c r="D2071" s="48" t="s">
        <v>68</v>
      </c>
      <c r="E2071" s="49" t="s">
        <v>7535</v>
      </c>
      <c r="F2071" s="48" t="s">
        <v>48</v>
      </c>
      <c r="G2071" s="48" t="s">
        <v>58</v>
      </c>
      <c r="H2071" s="50">
        <v>42635</v>
      </c>
      <c r="I2071" s="50">
        <v>45473</v>
      </c>
      <c r="J2071" s="39"/>
    </row>
    <row r="2072" ht="18" customHeight="1" spans="1:10">
      <c r="A2072" s="46" t="s">
        <v>7536</v>
      </c>
      <c r="B2072" s="47" t="s">
        <v>7537</v>
      </c>
      <c r="C2072" s="48">
        <v>18612261282</v>
      </c>
      <c r="D2072" s="48" t="s">
        <v>134</v>
      </c>
      <c r="E2072" s="49" t="s">
        <v>7538</v>
      </c>
      <c r="F2072" s="48" t="s">
        <v>48</v>
      </c>
      <c r="G2072" s="48" t="s">
        <v>58</v>
      </c>
      <c r="H2072" s="50">
        <v>42635</v>
      </c>
      <c r="I2072" s="50">
        <v>43160</v>
      </c>
      <c r="J2072" s="39"/>
    </row>
    <row r="2073" ht="18" customHeight="1" spans="1:10">
      <c r="A2073" s="46" t="s">
        <v>7539</v>
      </c>
      <c r="B2073" s="47" t="s">
        <v>7540</v>
      </c>
      <c r="C2073" s="48">
        <v>13520418116</v>
      </c>
      <c r="D2073" s="48" t="s">
        <v>68</v>
      </c>
      <c r="E2073" s="49" t="s">
        <v>7541</v>
      </c>
      <c r="F2073" s="48" t="s">
        <v>48</v>
      </c>
      <c r="G2073" s="48" t="s">
        <v>58</v>
      </c>
      <c r="H2073" s="50">
        <v>42634</v>
      </c>
      <c r="I2073" s="50">
        <v>44377</v>
      </c>
      <c r="J2073" s="39"/>
    </row>
    <row r="2074" ht="18" customHeight="1" spans="1:10">
      <c r="A2074" s="46" t="s">
        <v>7542</v>
      </c>
      <c r="B2074" s="47" t="s">
        <v>7543</v>
      </c>
      <c r="C2074" s="48">
        <v>18688889761</v>
      </c>
      <c r="D2074" s="48" t="s">
        <v>44</v>
      </c>
      <c r="E2074" s="49" t="s">
        <v>7544</v>
      </c>
      <c r="F2074" s="48" t="s">
        <v>67</v>
      </c>
      <c r="G2074" s="48" t="s">
        <v>58</v>
      </c>
      <c r="H2074" s="50">
        <v>42633</v>
      </c>
      <c r="I2074" s="50">
        <v>43160</v>
      </c>
      <c r="J2074" s="39"/>
    </row>
    <row r="2075" ht="18" customHeight="1" spans="1:10">
      <c r="A2075" s="46" t="s">
        <v>223</v>
      </c>
      <c r="B2075" s="47" t="s">
        <v>224</v>
      </c>
      <c r="C2075" s="48">
        <v>18280113792</v>
      </c>
      <c r="D2075" s="48" t="s">
        <v>68</v>
      </c>
      <c r="E2075" s="49" t="s">
        <v>226</v>
      </c>
      <c r="F2075" s="48" t="s">
        <v>62</v>
      </c>
      <c r="G2075" s="48" t="s">
        <v>37</v>
      </c>
      <c r="H2075" s="50">
        <v>42631</v>
      </c>
      <c r="I2075" s="50">
        <v>46203</v>
      </c>
      <c r="J2075" s="39"/>
    </row>
    <row r="2076" ht="18" customHeight="1" spans="1:10">
      <c r="A2076" s="46" t="s">
        <v>7545</v>
      </c>
      <c r="B2076" s="47" t="s">
        <v>7546</v>
      </c>
      <c r="C2076" s="48">
        <v>13701949434</v>
      </c>
      <c r="D2076" s="48" t="s">
        <v>134</v>
      </c>
      <c r="E2076" s="49" t="s">
        <v>7547</v>
      </c>
      <c r="F2076" s="48" t="s">
        <v>62</v>
      </c>
      <c r="G2076" s="48" t="s">
        <v>58</v>
      </c>
      <c r="H2076" s="50">
        <v>42626</v>
      </c>
      <c r="I2076" s="50">
        <v>43646</v>
      </c>
      <c r="J2076" s="39"/>
    </row>
    <row r="2077" ht="18" customHeight="1" spans="1:10">
      <c r="A2077" s="46" t="s">
        <v>7548</v>
      </c>
      <c r="B2077" s="47" t="s">
        <v>7549</v>
      </c>
      <c r="C2077" s="48">
        <v>13910074185</v>
      </c>
      <c r="D2077" s="48" t="s">
        <v>1046</v>
      </c>
      <c r="E2077" s="49" t="s">
        <v>7550</v>
      </c>
      <c r="F2077" s="48" t="s">
        <v>48</v>
      </c>
      <c r="G2077" s="48" t="s">
        <v>58</v>
      </c>
      <c r="H2077" s="50">
        <v>42625</v>
      </c>
      <c r="I2077" s="50">
        <v>44377</v>
      </c>
      <c r="J2077" s="39"/>
    </row>
    <row r="2078" ht="18" customHeight="1" spans="1:10">
      <c r="A2078" s="46" t="s">
        <v>7551</v>
      </c>
      <c r="B2078" s="47" t="s">
        <v>7552</v>
      </c>
      <c r="C2078" s="48">
        <v>13581692945</v>
      </c>
      <c r="D2078" s="48" t="s">
        <v>134</v>
      </c>
      <c r="E2078" s="49" t="s">
        <v>7553</v>
      </c>
      <c r="F2078" s="48" t="s">
        <v>48</v>
      </c>
      <c r="G2078" s="48" t="s">
        <v>58</v>
      </c>
      <c r="H2078" s="50">
        <v>42625</v>
      </c>
      <c r="I2078" s="50">
        <v>43281</v>
      </c>
      <c r="J2078" s="39"/>
    </row>
    <row r="2079" ht="18" customHeight="1" spans="1:10">
      <c r="A2079" s="46" t="s">
        <v>7554</v>
      </c>
      <c r="B2079" s="47" t="s">
        <v>7555</v>
      </c>
      <c r="C2079" s="48">
        <v>18516245368</v>
      </c>
      <c r="D2079" s="48" t="s">
        <v>44</v>
      </c>
      <c r="E2079" s="49" t="s">
        <v>7556</v>
      </c>
      <c r="F2079" s="48" t="s">
        <v>62</v>
      </c>
      <c r="G2079" s="48" t="s">
        <v>58</v>
      </c>
      <c r="H2079" s="50">
        <v>42621</v>
      </c>
      <c r="I2079" s="50">
        <v>44012</v>
      </c>
      <c r="J2079" s="39"/>
    </row>
    <row r="2080" ht="18" customHeight="1" spans="1:10">
      <c r="A2080" s="46" t="s">
        <v>7557</v>
      </c>
      <c r="B2080" s="47" t="s">
        <v>7558</v>
      </c>
      <c r="C2080" s="48">
        <v>15618956130</v>
      </c>
      <c r="D2080" s="48" t="s">
        <v>44</v>
      </c>
      <c r="E2080" s="49" t="s">
        <v>7559</v>
      </c>
      <c r="F2080" s="48" t="s">
        <v>62</v>
      </c>
      <c r="G2080" s="48" t="s">
        <v>58</v>
      </c>
      <c r="H2080" s="50">
        <v>42621</v>
      </c>
      <c r="I2080" s="50">
        <v>43281</v>
      </c>
      <c r="J2080" s="39"/>
    </row>
    <row r="2081" ht="18" customHeight="1" spans="1:10">
      <c r="A2081" s="46" t="s">
        <v>7560</v>
      </c>
      <c r="B2081" s="47" t="s">
        <v>7561</v>
      </c>
      <c r="C2081" s="48">
        <v>18621114725</v>
      </c>
      <c r="D2081" s="48" t="s">
        <v>134</v>
      </c>
      <c r="E2081" s="49" t="s">
        <v>7562</v>
      </c>
      <c r="F2081" s="48" t="s">
        <v>62</v>
      </c>
      <c r="G2081" s="48" t="s">
        <v>58</v>
      </c>
      <c r="H2081" s="50">
        <v>42619</v>
      </c>
      <c r="I2081" s="50">
        <v>43191</v>
      </c>
      <c r="J2081" s="39"/>
    </row>
    <row r="2082" ht="18" customHeight="1" spans="1:10">
      <c r="A2082" s="46" t="s">
        <v>7563</v>
      </c>
      <c r="B2082" s="47" t="s">
        <v>2257</v>
      </c>
      <c r="C2082" s="48">
        <v>13923874936</v>
      </c>
      <c r="D2082" s="48" t="s">
        <v>44</v>
      </c>
      <c r="E2082" s="49" t="s">
        <v>7564</v>
      </c>
      <c r="F2082" s="48" t="s">
        <v>36</v>
      </c>
      <c r="G2082" s="48" t="s">
        <v>58</v>
      </c>
      <c r="H2082" s="50">
        <v>42615</v>
      </c>
      <c r="I2082" s="50">
        <v>43341</v>
      </c>
      <c r="J2082" s="39"/>
    </row>
    <row r="2083" ht="18" customHeight="1" spans="1:10">
      <c r="A2083" s="46" t="s">
        <v>7565</v>
      </c>
      <c r="B2083" s="47" t="s">
        <v>7566</v>
      </c>
      <c r="C2083" s="48">
        <v>15001261438</v>
      </c>
      <c r="D2083" s="48" t="s">
        <v>57</v>
      </c>
      <c r="E2083" s="49" t="s">
        <v>7567</v>
      </c>
      <c r="F2083" s="48" t="s">
        <v>36</v>
      </c>
      <c r="G2083" s="48" t="s">
        <v>58</v>
      </c>
      <c r="H2083" s="50">
        <v>42613</v>
      </c>
      <c r="I2083" s="50">
        <v>45473</v>
      </c>
      <c r="J2083" s="39"/>
    </row>
    <row r="2084" ht="18" customHeight="1" spans="1:10">
      <c r="A2084" s="46" t="s">
        <v>219</v>
      </c>
      <c r="B2084" s="47" t="s">
        <v>93</v>
      </c>
      <c r="C2084" s="48">
        <v>13321101886</v>
      </c>
      <c r="D2084" s="48" t="s">
        <v>68</v>
      </c>
      <c r="E2084" s="49" t="s">
        <v>222</v>
      </c>
      <c r="F2084" s="48" t="s">
        <v>48</v>
      </c>
      <c r="G2084" s="48" t="s">
        <v>37</v>
      </c>
      <c r="H2084" s="50">
        <v>42613</v>
      </c>
      <c r="I2084" s="50">
        <v>46203</v>
      </c>
      <c r="J2084" s="39"/>
    </row>
    <row r="2085" ht="18" customHeight="1" spans="1:10">
      <c r="A2085" s="46" t="s">
        <v>1717</v>
      </c>
      <c r="B2085" s="47" t="s">
        <v>7568</v>
      </c>
      <c r="C2085" s="48">
        <v>13910773823</v>
      </c>
      <c r="D2085" s="48" t="s">
        <v>68</v>
      </c>
      <c r="E2085" s="49" t="s">
        <v>7569</v>
      </c>
      <c r="F2085" s="48" t="s">
        <v>48</v>
      </c>
      <c r="G2085" s="48" t="s">
        <v>37</v>
      </c>
      <c r="H2085" s="50">
        <v>42607</v>
      </c>
      <c r="I2085" s="50">
        <v>46203</v>
      </c>
      <c r="J2085" s="39"/>
    </row>
    <row r="2086" ht="18" customHeight="1" spans="1:10">
      <c r="A2086" s="46" t="s">
        <v>7570</v>
      </c>
      <c r="B2086" s="47" t="s">
        <v>7571</v>
      </c>
      <c r="C2086" s="48">
        <v>13366629510</v>
      </c>
      <c r="D2086" s="48" t="s">
        <v>44</v>
      </c>
      <c r="E2086" s="49" t="s">
        <v>7572</v>
      </c>
      <c r="F2086" s="48" t="s">
        <v>48</v>
      </c>
      <c r="G2086" s="48" t="s">
        <v>58</v>
      </c>
      <c r="H2086" s="50">
        <v>42606</v>
      </c>
      <c r="I2086" s="50">
        <v>43281</v>
      </c>
      <c r="J2086" s="39"/>
    </row>
    <row r="2087" ht="18" customHeight="1" spans="1:10">
      <c r="A2087" s="46" t="s">
        <v>6159</v>
      </c>
      <c r="B2087" s="47" t="s">
        <v>7573</v>
      </c>
      <c r="C2087" s="48">
        <v>15801491881</v>
      </c>
      <c r="D2087" s="48" t="s">
        <v>44</v>
      </c>
      <c r="E2087" s="49" t="s">
        <v>7574</v>
      </c>
      <c r="F2087" s="48" t="s">
        <v>48</v>
      </c>
      <c r="G2087" s="48" t="s">
        <v>58</v>
      </c>
      <c r="H2087" s="50">
        <v>42606</v>
      </c>
      <c r="I2087" s="50">
        <v>43160</v>
      </c>
      <c r="J2087" s="39"/>
    </row>
    <row r="2088" ht="18" customHeight="1" spans="1:10">
      <c r="A2088" s="46" t="s">
        <v>7575</v>
      </c>
      <c r="B2088" s="47" t="s">
        <v>7576</v>
      </c>
      <c r="C2088" s="48">
        <v>15995003770</v>
      </c>
      <c r="D2088" s="48" t="s">
        <v>134</v>
      </c>
      <c r="E2088" s="49" t="s">
        <v>7577</v>
      </c>
      <c r="F2088" s="48" t="s">
        <v>62</v>
      </c>
      <c r="G2088" s="48" t="s">
        <v>58</v>
      </c>
      <c r="H2088" s="50">
        <v>42605</v>
      </c>
      <c r="I2088" s="50">
        <v>43160</v>
      </c>
      <c r="J2088" s="39"/>
    </row>
    <row r="2089" ht="18" customHeight="1" spans="1:10">
      <c r="A2089" s="46" t="s">
        <v>3740</v>
      </c>
      <c r="B2089" s="47" t="s">
        <v>7578</v>
      </c>
      <c r="C2089" s="48">
        <v>15901208730</v>
      </c>
      <c r="D2089" s="48" t="s">
        <v>68</v>
      </c>
      <c r="E2089" s="49" t="s">
        <v>7579</v>
      </c>
      <c r="F2089" s="48" t="s">
        <v>48</v>
      </c>
      <c r="G2089" s="48" t="s">
        <v>58</v>
      </c>
      <c r="H2089" s="50">
        <v>42605</v>
      </c>
      <c r="I2089" s="50">
        <v>43160</v>
      </c>
      <c r="J2089" s="39"/>
    </row>
    <row r="2090" ht="18" customHeight="1" spans="1:10">
      <c r="A2090" s="46" t="s">
        <v>7580</v>
      </c>
      <c r="B2090" s="47" t="s">
        <v>7500</v>
      </c>
      <c r="C2090" s="48">
        <v>13910264520</v>
      </c>
      <c r="D2090" s="48" t="s">
        <v>217</v>
      </c>
      <c r="E2090" s="49" t="s">
        <v>7581</v>
      </c>
      <c r="F2090" s="48" t="s">
        <v>48</v>
      </c>
      <c r="G2090" s="48" t="s">
        <v>58</v>
      </c>
      <c r="H2090" s="50">
        <v>42605</v>
      </c>
      <c r="I2090" s="50">
        <v>43160</v>
      </c>
      <c r="J2090" s="39"/>
    </row>
    <row r="2091" ht="18" customHeight="1" spans="1:10">
      <c r="A2091" s="46" t="s">
        <v>7582</v>
      </c>
      <c r="B2091" s="47" t="s">
        <v>7583</v>
      </c>
      <c r="C2091" s="48">
        <v>13609708426</v>
      </c>
      <c r="D2091" s="48" t="s">
        <v>44</v>
      </c>
      <c r="E2091" s="49" t="s">
        <v>7584</v>
      </c>
      <c r="F2091" s="48" t="s">
        <v>67</v>
      </c>
      <c r="G2091" s="48" t="s">
        <v>58</v>
      </c>
      <c r="H2091" s="50">
        <v>42604</v>
      </c>
      <c r="I2091" s="50">
        <v>43160</v>
      </c>
      <c r="J2091" s="39"/>
    </row>
    <row r="2092" ht="18" customHeight="1" spans="1:10">
      <c r="A2092" s="46" t="s">
        <v>7585</v>
      </c>
      <c r="B2092" s="47" t="s">
        <v>7586</v>
      </c>
      <c r="C2092" s="48">
        <v>18601297092</v>
      </c>
      <c r="D2092" s="48" t="s">
        <v>134</v>
      </c>
      <c r="E2092" s="49" t="s">
        <v>7587</v>
      </c>
      <c r="F2092" s="48" t="s">
        <v>48</v>
      </c>
      <c r="G2092" s="48" t="s">
        <v>58</v>
      </c>
      <c r="H2092" s="50">
        <v>42604</v>
      </c>
      <c r="I2092" s="50">
        <v>43281</v>
      </c>
      <c r="J2092" s="39"/>
    </row>
    <row r="2093" ht="18" customHeight="1" spans="1:10">
      <c r="A2093" s="46" t="s">
        <v>7588</v>
      </c>
      <c r="B2093" s="47" t="s">
        <v>7374</v>
      </c>
      <c r="C2093" s="48">
        <v>18080899237</v>
      </c>
      <c r="D2093" s="48" t="s">
        <v>1046</v>
      </c>
      <c r="E2093" s="49" t="s">
        <v>7589</v>
      </c>
      <c r="F2093" s="48" t="s">
        <v>36</v>
      </c>
      <c r="G2093" s="48" t="s">
        <v>58</v>
      </c>
      <c r="H2093" s="50">
        <v>42598</v>
      </c>
      <c r="I2093" s="50">
        <v>43040</v>
      </c>
      <c r="J2093" s="39"/>
    </row>
    <row r="2094" ht="18" customHeight="1" spans="1:10">
      <c r="A2094" s="46" t="s">
        <v>7590</v>
      </c>
      <c r="B2094" s="47" t="s">
        <v>7591</v>
      </c>
      <c r="C2094" s="48">
        <v>17321031759</v>
      </c>
      <c r="D2094" s="48" t="s">
        <v>44</v>
      </c>
      <c r="E2094" s="49" t="s">
        <v>7592</v>
      </c>
      <c r="F2094" s="48" t="s">
        <v>62</v>
      </c>
      <c r="G2094" s="48" t="s">
        <v>58</v>
      </c>
      <c r="H2094" s="50">
        <v>42600</v>
      </c>
      <c r="I2094" s="50">
        <v>43646</v>
      </c>
      <c r="J2094" s="39"/>
    </row>
    <row r="2095" ht="18" customHeight="1" spans="1:10">
      <c r="A2095" s="46" t="s">
        <v>215</v>
      </c>
      <c r="B2095" s="47" t="s">
        <v>7593</v>
      </c>
      <c r="C2095" s="48">
        <v>15626468553</v>
      </c>
      <c r="D2095" s="48" t="s">
        <v>217</v>
      </c>
      <c r="E2095" s="49" t="s">
        <v>218</v>
      </c>
      <c r="F2095" s="48" t="s">
        <v>67</v>
      </c>
      <c r="G2095" s="48" t="s">
        <v>37</v>
      </c>
      <c r="H2095" s="50">
        <v>42597</v>
      </c>
      <c r="I2095" s="50">
        <v>46203</v>
      </c>
      <c r="J2095" s="39"/>
    </row>
    <row r="2096" ht="18" customHeight="1" spans="1:10">
      <c r="A2096" s="46" t="s">
        <v>7594</v>
      </c>
      <c r="B2096" s="47" t="s">
        <v>7595</v>
      </c>
      <c r="C2096" s="48">
        <v>18600750713</v>
      </c>
      <c r="D2096" s="48" t="s">
        <v>134</v>
      </c>
      <c r="E2096" s="49" t="s">
        <v>7596</v>
      </c>
      <c r="F2096" s="48" t="s">
        <v>48</v>
      </c>
      <c r="G2096" s="48" t="s">
        <v>58</v>
      </c>
      <c r="H2096" s="50">
        <v>42593</v>
      </c>
      <c r="I2096" s="50">
        <v>43281</v>
      </c>
      <c r="J2096" s="39"/>
    </row>
    <row r="2097" ht="18" customHeight="1" spans="1:10">
      <c r="A2097" s="46" t="s">
        <v>7597</v>
      </c>
      <c r="B2097" s="47" t="s">
        <v>7598</v>
      </c>
      <c r="C2097" s="48">
        <v>13512022891</v>
      </c>
      <c r="D2097" s="48" t="s">
        <v>134</v>
      </c>
      <c r="E2097" s="49" t="s">
        <v>7599</v>
      </c>
      <c r="F2097" s="48" t="s">
        <v>48</v>
      </c>
      <c r="G2097" s="48" t="s">
        <v>58</v>
      </c>
      <c r="H2097" s="50">
        <v>42593</v>
      </c>
      <c r="I2097" s="50">
        <v>42957</v>
      </c>
      <c r="J2097" s="39"/>
    </row>
    <row r="2098" ht="18" customHeight="1" spans="1:10">
      <c r="A2098" s="46" t="s">
        <v>2045</v>
      </c>
      <c r="B2098" s="47" t="s">
        <v>2046</v>
      </c>
      <c r="C2098" s="48">
        <v>18679135690</v>
      </c>
      <c r="D2098" s="48" t="s">
        <v>57</v>
      </c>
      <c r="E2098" s="49" t="s">
        <v>2047</v>
      </c>
      <c r="F2098" s="48" t="s">
        <v>36</v>
      </c>
      <c r="G2098" s="48" t="s">
        <v>58</v>
      </c>
      <c r="H2098" s="50">
        <v>42593</v>
      </c>
      <c r="I2098" s="50">
        <v>46203</v>
      </c>
      <c r="J2098" s="39"/>
    </row>
    <row r="2099" ht="18" customHeight="1" spans="1:10">
      <c r="A2099" s="46" t="s">
        <v>7600</v>
      </c>
      <c r="B2099" s="47" t="s">
        <v>7601</v>
      </c>
      <c r="C2099" s="48">
        <v>15810100393</v>
      </c>
      <c r="D2099" s="48" t="s">
        <v>134</v>
      </c>
      <c r="E2099" s="49" t="s">
        <v>7602</v>
      </c>
      <c r="F2099" s="48" t="s">
        <v>48</v>
      </c>
      <c r="G2099" s="48" t="s">
        <v>58</v>
      </c>
      <c r="H2099" s="50">
        <v>42592</v>
      </c>
      <c r="I2099" s="50">
        <v>43281</v>
      </c>
      <c r="J2099" s="39"/>
    </row>
    <row r="2100" ht="18" customHeight="1" spans="1:10">
      <c r="A2100" s="46" t="s">
        <v>7603</v>
      </c>
      <c r="B2100" s="47" t="s">
        <v>7604</v>
      </c>
      <c r="C2100" s="48">
        <v>18318918187</v>
      </c>
      <c r="D2100" s="48" t="s">
        <v>44</v>
      </c>
      <c r="E2100" s="49" t="s">
        <v>7605</v>
      </c>
      <c r="F2100" s="48" t="s">
        <v>36</v>
      </c>
      <c r="G2100" s="48" t="s">
        <v>58</v>
      </c>
      <c r="H2100" s="50">
        <v>42592</v>
      </c>
      <c r="I2100" s="50">
        <v>42957</v>
      </c>
      <c r="J2100" s="39"/>
    </row>
    <row r="2101" ht="18" customHeight="1" spans="1:10">
      <c r="A2101" s="46" t="s">
        <v>7606</v>
      </c>
      <c r="B2101" s="47" t="s">
        <v>7607</v>
      </c>
      <c r="C2101" s="48">
        <v>13316099309</v>
      </c>
      <c r="D2101" s="48" t="s">
        <v>1046</v>
      </c>
      <c r="E2101" s="49" t="s">
        <v>7608</v>
      </c>
      <c r="F2101" s="48" t="s">
        <v>67</v>
      </c>
      <c r="G2101" s="48" t="s">
        <v>58</v>
      </c>
      <c r="H2101" s="50">
        <v>42592</v>
      </c>
      <c r="I2101" s="50">
        <v>42957</v>
      </c>
      <c r="J2101" s="39"/>
    </row>
    <row r="2102" ht="18" customHeight="1" spans="1:10">
      <c r="A2102" s="46" t="s">
        <v>7609</v>
      </c>
      <c r="B2102" s="47" t="s">
        <v>7610</v>
      </c>
      <c r="C2102" s="48">
        <v>15925688428</v>
      </c>
      <c r="D2102" s="48" t="s">
        <v>44</v>
      </c>
      <c r="E2102" s="49" t="s">
        <v>7611</v>
      </c>
      <c r="F2102" s="48" t="s">
        <v>42</v>
      </c>
      <c r="G2102" s="48" t="s">
        <v>58</v>
      </c>
      <c r="H2102" s="50">
        <v>42592</v>
      </c>
      <c r="I2102" s="50">
        <v>42957</v>
      </c>
      <c r="J2102" s="39"/>
    </row>
    <row r="2103" ht="18" customHeight="1" spans="1:10">
      <c r="A2103" s="46" t="s">
        <v>7612</v>
      </c>
      <c r="B2103" s="47" t="s">
        <v>7613</v>
      </c>
      <c r="C2103" s="48">
        <v>13321182210</v>
      </c>
      <c r="D2103" s="48" t="s">
        <v>44</v>
      </c>
      <c r="E2103" s="49" t="s">
        <v>7614</v>
      </c>
      <c r="F2103" s="48" t="s">
        <v>48</v>
      </c>
      <c r="G2103" s="48" t="s">
        <v>58</v>
      </c>
      <c r="H2103" s="50">
        <v>42592</v>
      </c>
      <c r="I2103" s="50">
        <v>42957</v>
      </c>
      <c r="J2103" s="39"/>
    </row>
    <row r="2104" ht="18" customHeight="1" spans="1:10">
      <c r="A2104" s="46" t="s">
        <v>7615</v>
      </c>
      <c r="B2104" s="47" t="s">
        <v>7616</v>
      </c>
      <c r="C2104" s="48">
        <v>13910743716</v>
      </c>
      <c r="D2104" s="48" t="s">
        <v>68</v>
      </c>
      <c r="E2104" s="49" t="s">
        <v>7617</v>
      </c>
      <c r="F2104" s="48" t="s">
        <v>48</v>
      </c>
      <c r="G2104" s="48" t="s">
        <v>58</v>
      </c>
      <c r="H2104" s="50">
        <v>42591</v>
      </c>
      <c r="I2104" s="50">
        <v>44742</v>
      </c>
      <c r="J2104" s="39"/>
    </row>
    <row r="2105" ht="18" customHeight="1" spans="1:10">
      <c r="A2105" s="46" t="s">
        <v>7618</v>
      </c>
      <c r="B2105" s="47" t="s">
        <v>7619</v>
      </c>
      <c r="C2105" s="48">
        <v>18503088523</v>
      </c>
      <c r="D2105" s="48" t="s">
        <v>134</v>
      </c>
      <c r="E2105" s="49" t="s">
        <v>7620</v>
      </c>
      <c r="F2105" s="48" t="s">
        <v>36</v>
      </c>
      <c r="G2105" s="48" t="s">
        <v>58</v>
      </c>
      <c r="H2105" s="50">
        <v>42590</v>
      </c>
      <c r="I2105" s="50">
        <v>43191</v>
      </c>
      <c r="J2105" s="39"/>
    </row>
    <row r="2106" ht="18" customHeight="1" spans="1:10">
      <c r="A2106" s="46" t="s">
        <v>7621</v>
      </c>
      <c r="B2106" s="47" t="s">
        <v>5334</v>
      </c>
      <c r="C2106" s="48">
        <v>13761007182</v>
      </c>
      <c r="D2106" s="48" t="s">
        <v>1046</v>
      </c>
      <c r="E2106" s="49" t="s">
        <v>7622</v>
      </c>
      <c r="F2106" s="48" t="s">
        <v>62</v>
      </c>
      <c r="G2106" s="48" t="s">
        <v>58</v>
      </c>
      <c r="H2106" s="50">
        <v>42590</v>
      </c>
      <c r="I2106" s="50">
        <v>44377</v>
      </c>
      <c r="J2106" s="39"/>
    </row>
    <row r="2107" ht="18" customHeight="1" spans="1:10">
      <c r="A2107" s="46" t="s">
        <v>757</v>
      </c>
      <c r="B2107" s="47" t="s">
        <v>7623</v>
      </c>
      <c r="C2107" s="48">
        <v>17717384661</v>
      </c>
      <c r="D2107" s="48" t="s">
        <v>44</v>
      </c>
      <c r="E2107" s="49" t="s">
        <v>759</v>
      </c>
      <c r="F2107" s="48" t="s">
        <v>62</v>
      </c>
      <c r="G2107" s="48" t="s">
        <v>37</v>
      </c>
      <c r="H2107" s="50">
        <v>44988</v>
      </c>
      <c r="I2107" s="50">
        <v>46203</v>
      </c>
      <c r="J2107" s="39"/>
    </row>
    <row r="2108" ht="18" customHeight="1" spans="1:10">
      <c r="A2108" s="46" t="s">
        <v>211</v>
      </c>
      <c r="B2108" s="47" t="s">
        <v>212</v>
      </c>
      <c r="C2108" s="48">
        <v>18926175696</v>
      </c>
      <c r="D2108" s="48" t="s">
        <v>68</v>
      </c>
      <c r="E2108" s="49" t="s">
        <v>214</v>
      </c>
      <c r="F2108" s="48" t="s">
        <v>67</v>
      </c>
      <c r="G2108" s="48" t="s">
        <v>37</v>
      </c>
      <c r="H2108" s="50">
        <v>42589</v>
      </c>
      <c r="I2108" s="50">
        <v>46203</v>
      </c>
      <c r="J2108" s="39"/>
    </row>
    <row r="2109" ht="18" customHeight="1" spans="1:10">
      <c r="A2109" s="46" t="s">
        <v>7624</v>
      </c>
      <c r="B2109" s="47" t="s">
        <v>7625</v>
      </c>
      <c r="C2109" s="48">
        <v>18101036357</v>
      </c>
      <c r="D2109" s="48" t="s">
        <v>134</v>
      </c>
      <c r="E2109" s="49" t="s">
        <v>7626</v>
      </c>
      <c r="F2109" s="48" t="s">
        <v>48</v>
      </c>
      <c r="G2109" s="48" t="s">
        <v>58</v>
      </c>
      <c r="H2109" s="50">
        <v>42587</v>
      </c>
      <c r="I2109" s="50">
        <v>43281</v>
      </c>
      <c r="J2109" s="39"/>
    </row>
    <row r="2110" ht="18" customHeight="1" spans="1:10">
      <c r="A2110" s="46" t="s">
        <v>7627</v>
      </c>
      <c r="B2110" s="47" t="s">
        <v>7628</v>
      </c>
      <c r="C2110" s="48">
        <v>18610773570</v>
      </c>
      <c r="D2110" s="48" t="s">
        <v>50</v>
      </c>
      <c r="E2110" s="49" t="s">
        <v>7629</v>
      </c>
      <c r="F2110" s="48" t="s">
        <v>48</v>
      </c>
      <c r="G2110" s="48" t="s">
        <v>58</v>
      </c>
      <c r="H2110" s="50">
        <v>42586</v>
      </c>
      <c r="I2110" s="50">
        <v>42957</v>
      </c>
      <c r="J2110" s="39"/>
    </row>
    <row r="2111" ht="18" customHeight="1" spans="1:10">
      <c r="A2111" s="46" t="s">
        <v>7630</v>
      </c>
      <c r="B2111" s="47" t="s">
        <v>4863</v>
      </c>
      <c r="C2111" s="48">
        <v>13601899902</v>
      </c>
      <c r="D2111" s="48" t="s">
        <v>134</v>
      </c>
      <c r="E2111" s="49" t="s">
        <v>7631</v>
      </c>
      <c r="F2111" s="48" t="s">
        <v>62</v>
      </c>
      <c r="G2111" s="48" t="s">
        <v>58</v>
      </c>
      <c r="H2111" s="50">
        <v>42580</v>
      </c>
      <c r="I2111" s="50">
        <v>43646</v>
      </c>
      <c r="J2111" s="39"/>
    </row>
    <row r="2112" ht="18" customHeight="1" spans="1:10">
      <c r="A2112" s="46" t="s">
        <v>7632</v>
      </c>
      <c r="B2112" s="51" t="s">
        <v>7633</v>
      </c>
      <c r="C2112" s="48">
        <v>13810887857</v>
      </c>
      <c r="D2112" s="48" t="s">
        <v>44</v>
      </c>
      <c r="E2112" s="49" t="s">
        <v>7634</v>
      </c>
      <c r="F2112" s="48" t="s">
        <v>48</v>
      </c>
      <c r="G2112" s="48" t="s">
        <v>58</v>
      </c>
      <c r="H2112" s="50">
        <v>42579</v>
      </c>
      <c r="I2112" s="50">
        <v>43646</v>
      </c>
      <c r="J2112" s="39"/>
    </row>
    <row r="2113" ht="18" customHeight="1" spans="1:10">
      <c r="A2113" s="46" t="s">
        <v>7635</v>
      </c>
      <c r="B2113" s="47"/>
      <c r="C2113" s="48"/>
      <c r="D2113" s="48" t="s">
        <v>68</v>
      </c>
      <c r="E2113" s="48"/>
      <c r="F2113" s="48" t="s">
        <v>62</v>
      </c>
      <c r="G2113" s="48" t="s">
        <v>58</v>
      </c>
      <c r="H2113" s="50">
        <v>25569</v>
      </c>
      <c r="I2113" s="50">
        <v>42957</v>
      </c>
      <c r="J2113" s="39"/>
    </row>
    <row r="2114" ht="18" customHeight="1" spans="1:10">
      <c r="A2114" s="46" t="s">
        <v>7636</v>
      </c>
      <c r="B2114" s="47" t="s">
        <v>7637</v>
      </c>
      <c r="C2114" s="48">
        <v>13520459234</v>
      </c>
      <c r="D2114" s="48" t="s">
        <v>44</v>
      </c>
      <c r="E2114" s="49" t="s">
        <v>7638</v>
      </c>
      <c r="F2114" s="48" t="s">
        <v>48</v>
      </c>
      <c r="G2114" s="48" t="s">
        <v>58</v>
      </c>
      <c r="H2114" s="50">
        <v>42576</v>
      </c>
      <c r="I2114" s="50">
        <v>45473</v>
      </c>
      <c r="J2114" s="39"/>
    </row>
    <row r="2115" ht="18" customHeight="1" spans="1:10">
      <c r="A2115" s="46" t="s">
        <v>2546</v>
      </c>
      <c r="B2115" s="47" t="s">
        <v>7639</v>
      </c>
      <c r="C2115" s="48">
        <v>15910755004</v>
      </c>
      <c r="D2115" s="48" t="s">
        <v>68</v>
      </c>
      <c r="E2115" s="49" t="s">
        <v>2548</v>
      </c>
      <c r="F2115" s="48" t="s">
        <v>48</v>
      </c>
      <c r="G2115" s="48" t="s">
        <v>37</v>
      </c>
      <c r="H2115" s="50">
        <v>42576</v>
      </c>
      <c r="I2115" s="50">
        <v>46053</v>
      </c>
      <c r="J2115" s="39"/>
    </row>
    <row r="2116" ht="18" customHeight="1" spans="1:10">
      <c r="A2116" s="46" t="s">
        <v>7640</v>
      </c>
      <c r="B2116" s="47" t="s">
        <v>7641</v>
      </c>
      <c r="C2116" s="48">
        <v>18721003833</v>
      </c>
      <c r="D2116" s="48" t="s">
        <v>134</v>
      </c>
      <c r="E2116" s="49" t="s">
        <v>7642</v>
      </c>
      <c r="F2116" s="48" t="s">
        <v>62</v>
      </c>
      <c r="G2116" s="48" t="s">
        <v>58</v>
      </c>
      <c r="H2116" s="50">
        <v>42573</v>
      </c>
      <c r="I2116" s="50">
        <v>43281</v>
      </c>
      <c r="J2116" s="39"/>
    </row>
    <row r="2117" ht="18" customHeight="1" spans="1:10">
      <c r="A2117" s="46" t="s">
        <v>7643</v>
      </c>
      <c r="B2117" s="47" t="s">
        <v>7644</v>
      </c>
      <c r="C2117" s="48">
        <v>15010261623</v>
      </c>
      <c r="D2117" s="48" t="s">
        <v>134</v>
      </c>
      <c r="E2117" s="49" t="s">
        <v>7645</v>
      </c>
      <c r="F2117" s="48" t="s">
        <v>48</v>
      </c>
      <c r="G2117" s="48" t="s">
        <v>58</v>
      </c>
      <c r="H2117" s="50">
        <v>42573</v>
      </c>
      <c r="I2117" s="50">
        <v>42957</v>
      </c>
      <c r="J2117" s="39"/>
    </row>
    <row r="2118" ht="18" customHeight="1" spans="1:10">
      <c r="A2118" s="46" t="s">
        <v>7646</v>
      </c>
      <c r="B2118" s="47" t="s">
        <v>7647</v>
      </c>
      <c r="C2118" s="48">
        <v>13501350202</v>
      </c>
      <c r="D2118" s="48" t="s">
        <v>44</v>
      </c>
      <c r="E2118" s="49" t="s">
        <v>7648</v>
      </c>
      <c r="F2118" s="48" t="s">
        <v>48</v>
      </c>
      <c r="G2118" s="48" t="s">
        <v>58</v>
      </c>
      <c r="H2118" s="50">
        <v>42570</v>
      </c>
      <c r="I2118" s="50">
        <v>43646</v>
      </c>
      <c r="J2118" s="39"/>
    </row>
    <row r="2119" ht="18" customHeight="1" spans="1:10">
      <c r="A2119" s="46" t="s">
        <v>7649</v>
      </c>
      <c r="B2119" s="47" t="s">
        <v>7650</v>
      </c>
      <c r="C2119" s="48">
        <v>17702132286</v>
      </c>
      <c r="D2119" s="48" t="s">
        <v>134</v>
      </c>
      <c r="E2119" s="49" t="s">
        <v>7651</v>
      </c>
      <c r="F2119" s="48" t="s">
        <v>62</v>
      </c>
      <c r="G2119" s="48" t="s">
        <v>58</v>
      </c>
      <c r="H2119" s="50">
        <v>42570</v>
      </c>
      <c r="I2119" s="50">
        <v>42957</v>
      </c>
      <c r="J2119" s="39"/>
    </row>
    <row r="2120" ht="18" customHeight="1" spans="1:10">
      <c r="A2120" s="46" t="s">
        <v>7652</v>
      </c>
      <c r="B2120" s="47" t="s">
        <v>7653</v>
      </c>
      <c r="C2120" s="48">
        <v>15001318005</v>
      </c>
      <c r="D2120" s="48" t="s">
        <v>44</v>
      </c>
      <c r="E2120" s="49" t="s">
        <v>7654</v>
      </c>
      <c r="F2120" s="48" t="s">
        <v>48</v>
      </c>
      <c r="G2120" s="48" t="s">
        <v>58</v>
      </c>
      <c r="H2120" s="50">
        <v>42565</v>
      </c>
      <c r="I2120" s="50">
        <v>42957</v>
      </c>
      <c r="J2120" s="39"/>
    </row>
    <row r="2121" ht="18" customHeight="1" spans="1:10">
      <c r="A2121" s="46" t="s">
        <v>7655</v>
      </c>
      <c r="B2121" s="47" t="s">
        <v>7656</v>
      </c>
      <c r="C2121" s="48">
        <v>13522884070</v>
      </c>
      <c r="D2121" s="48" t="s">
        <v>50</v>
      </c>
      <c r="E2121" s="49" t="s">
        <v>7657</v>
      </c>
      <c r="F2121" s="48" t="s">
        <v>48</v>
      </c>
      <c r="G2121" s="48" t="s">
        <v>58</v>
      </c>
      <c r="H2121" s="50">
        <v>42565</v>
      </c>
      <c r="I2121" s="50">
        <v>43281</v>
      </c>
      <c r="J2121" s="39"/>
    </row>
    <row r="2122" ht="18" customHeight="1" spans="1:10">
      <c r="A2122" s="46" t="s">
        <v>7658</v>
      </c>
      <c r="B2122" s="47" t="s">
        <v>7659</v>
      </c>
      <c r="C2122" s="48">
        <v>15800309356</v>
      </c>
      <c r="D2122" s="48" t="s">
        <v>2152</v>
      </c>
      <c r="E2122" s="49" t="s">
        <v>7660</v>
      </c>
      <c r="F2122" s="48" t="s">
        <v>62</v>
      </c>
      <c r="G2122" s="48" t="s">
        <v>58</v>
      </c>
      <c r="H2122" s="50">
        <v>42565</v>
      </c>
      <c r="I2122" s="50">
        <v>43191</v>
      </c>
      <c r="J2122" s="39"/>
    </row>
    <row r="2123" ht="18" customHeight="1" spans="1:10">
      <c r="A2123" s="46" t="s">
        <v>7661</v>
      </c>
      <c r="B2123" s="47" t="s">
        <v>7662</v>
      </c>
      <c r="C2123" s="48">
        <v>18252991857</v>
      </c>
      <c r="D2123" s="48" t="s">
        <v>44</v>
      </c>
      <c r="E2123" s="49" t="s">
        <v>7663</v>
      </c>
      <c r="F2123" s="48" t="s">
        <v>42</v>
      </c>
      <c r="G2123" s="48" t="s">
        <v>58</v>
      </c>
      <c r="H2123" s="50">
        <v>42563</v>
      </c>
      <c r="I2123" s="50">
        <v>43160</v>
      </c>
      <c r="J2123" s="39"/>
    </row>
    <row r="2124" ht="18" customHeight="1" spans="1:10">
      <c r="A2124" s="46" t="s">
        <v>7664</v>
      </c>
      <c r="B2124" s="47" t="s">
        <v>7665</v>
      </c>
      <c r="C2124" s="48">
        <v>14782233521</v>
      </c>
      <c r="D2124" s="48" t="s">
        <v>1046</v>
      </c>
      <c r="E2124" s="49" t="s">
        <v>7666</v>
      </c>
      <c r="F2124" s="48" t="s">
        <v>62</v>
      </c>
      <c r="G2124" s="48" t="s">
        <v>58</v>
      </c>
      <c r="H2124" s="50">
        <v>42562</v>
      </c>
      <c r="I2124" s="50">
        <v>43646</v>
      </c>
      <c r="J2124" s="39"/>
    </row>
    <row r="2125" ht="18" customHeight="1" spans="1:10">
      <c r="A2125" s="46" t="s">
        <v>203</v>
      </c>
      <c r="B2125" s="47" t="s">
        <v>7667</v>
      </c>
      <c r="C2125" s="48">
        <v>15618801888</v>
      </c>
      <c r="D2125" s="48" t="s">
        <v>57</v>
      </c>
      <c r="E2125" s="49" t="s">
        <v>205</v>
      </c>
      <c r="F2125" s="48" t="s">
        <v>62</v>
      </c>
      <c r="G2125" s="48" t="s">
        <v>37</v>
      </c>
      <c r="H2125" s="50">
        <v>42562</v>
      </c>
      <c r="I2125" s="50">
        <v>46203</v>
      </c>
      <c r="J2125" s="39"/>
    </row>
    <row r="2126" ht="18" customHeight="1" spans="1:10">
      <c r="A2126" s="46" t="s">
        <v>199</v>
      </c>
      <c r="B2126" s="47" t="s">
        <v>200</v>
      </c>
      <c r="C2126" s="48">
        <v>13816421931</v>
      </c>
      <c r="D2126" s="48" t="s">
        <v>134</v>
      </c>
      <c r="E2126" s="49" t="s">
        <v>202</v>
      </c>
      <c r="F2126" s="48" t="s">
        <v>62</v>
      </c>
      <c r="G2126" s="48" t="s">
        <v>37</v>
      </c>
      <c r="H2126" s="50">
        <v>42562</v>
      </c>
      <c r="I2126" s="50">
        <v>46203</v>
      </c>
      <c r="J2126" s="39"/>
    </row>
    <row r="2127" ht="18" customHeight="1" spans="1:10">
      <c r="A2127" s="46" t="s">
        <v>7668</v>
      </c>
      <c r="B2127" s="47" t="s">
        <v>7669</v>
      </c>
      <c r="C2127" s="48">
        <v>18069786278</v>
      </c>
      <c r="D2127" s="48" t="s">
        <v>44</v>
      </c>
      <c r="E2127" s="49" t="s">
        <v>7670</v>
      </c>
      <c r="F2127" s="48" t="s">
        <v>42</v>
      </c>
      <c r="G2127" s="48" t="s">
        <v>58</v>
      </c>
      <c r="H2127" s="50">
        <v>42562</v>
      </c>
      <c r="I2127" s="50">
        <v>42547</v>
      </c>
      <c r="J2127" s="39"/>
    </row>
    <row r="2128" ht="18" customHeight="1" spans="1:10">
      <c r="A2128" s="46" t="s">
        <v>195</v>
      </c>
      <c r="B2128" s="47" t="s">
        <v>68</v>
      </c>
      <c r="C2128" s="48">
        <v>13564270302</v>
      </c>
      <c r="D2128" s="48" t="s">
        <v>68</v>
      </c>
      <c r="E2128" s="49" t="s">
        <v>198</v>
      </c>
      <c r="F2128" s="48" t="s">
        <v>62</v>
      </c>
      <c r="G2128" s="48" t="s">
        <v>37</v>
      </c>
      <c r="H2128" s="50">
        <v>44805</v>
      </c>
      <c r="I2128" s="50">
        <v>46203</v>
      </c>
      <c r="J2128" s="39"/>
    </row>
    <row r="2129" ht="18" customHeight="1" spans="1:10">
      <c r="A2129" s="46" t="s">
        <v>192</v>
      </c>
      <c r="B2129" s="47" t="s">
        <v>193</v>
      </c>
      <c r="C2129" s="48">
        <v>18925902690</v>
      </c>
      <c r="D2129" s="48" t="s">
        <v>50</v>
      </c>
      <c r="E2129" s="49" t="s">
        <v>194</v>
      </c>
      <c r="F2129" s="48" t="s">
        <v>67</v>
      </c>
      <c r="G2129" s="48" t="s">
        <v>37</v>
      </c>
      <c r="H2129" s="50">
        <v>42559</v>
      </c>
      <c r="I2129" s="50">
        <v>46203</v>
      </c>
      <c r="J2129" s="39"/>
    </row>
    <row r="2130" ht="18" customHeight="1" spans="1:10">
      <c r="A2130" s="46" t="s">
        <v>6690</v>
      </c>
      <c r="B2130" s="47" t="s">
        <v>7671</v>
      </c>
      <c r="C2130" s="48">
        <v>13757187397</v>
      </c>
      <c r="D2130" s="48" t="s">
        <v>1046</v>
      </c>
      <c r="E2130" s="49" t="s">
        <v>7672</v>
      </c>
      <c r="F2130" s="48" t="s">
        <v>42</v>
      </c>
      <c r="G2130" s="48" t="s">
        <v>58</v>
      </c>
      <c r="H2130" s="50">
        <v>42557</v>
      </c>
      <c r="I2130" s="50">
        <v>42948</v>
      </c>
      <c r="J2130" s="39"/>
    </row>
    <row r="2131" ht="18" customHeight="1" spans="1:10">
      <c r="A2131" s="46" t="s">
        <v>189</v>
      </c>
      <c r="B2131" s="47" t="s">
        <v>190</v>
      </c>
      <c r="C2131" s="48">
        <v>18616334092</v>
      </c>
      <c r="D2131" s="48" t="s">
        <v>68</v>
      </c>
      <c r="E2131" s="49" t="s">
        <v>191</v>
      </c>
      <c r="F2131" s="48" t="s">
        <v>62</v>
      </c>
      <c r="G2131" s="48" t="s">
        <v>37</v>
      </c>
      <c r="H2131" s="50">
        <v>42556</v>
      </c>
      <c r="I2131" s="50">
        <v>46203</v>
      </c>
      <c r="J2131" s="39"/>
    </row>
    <row r="2132" ht="18" customHeight="1" spans="1:10">
      <c r="A2132" s="46" t="s">
        <v>7673</v>
      </c>
      <c r="B2132" s="47" t="s">
        <v>7674</v>
      </c>
      <c r="C2132" s="48">
        <v>13732282555</v>
      </c>
      <c r="D2132" s="48" t="s">
        <v>44</v>
      </c>
      <c r="E2132" s="49" t="s">
        <v>7675</v>
      </c>
      <c r="F2132" s="48" t="s">
        <v>42</v>
      </c>
      <c r="G2132" s="48" t="s">
        <v>58</v>
      </c>
      <c r="H2132" s="50">
        <v>42556</v>
      </c>
      <c r="I2132" s="50">
        <v>42948</v>
      </c>
      <c r="J2132" s="39"/>
    </row>
    <row r="2133" ht="18" customHeight="1" spans="1:10">
      <c r="A2133" s="46" t="s">
        <v>7676</v>
      </c>
      <c r="B2133" s="47" t="s">
        <v>7677</v>
      </c>
      <c r="C2133" s="48">
        <v>18516503550</v>
      </c>
      <c r="D2133" s="48" t="s">
        <v>2152</v>
      </c>
      <c r="E2133" s="49" t="s">
        <v>7678</v>
      </c>
      <c r="F2133" s="48" t="s">
        <v>48</v>
      </c>
      <c r="G2133" s="48" t="s">
        <v>58</v>
      </c>
      <c r="H2133" s="50">
        <v>42556</v>
      </c>
      <c r="I2133" s="50">
        <v>43646</v>
      </c>
      <c r="J2133" s="39"/>
    </row>
    <row r="2134" ht="18" customHeight="1" spans="1:10">
      <c r="A2134" s="46" t="s">
        <v>7679</v>
      </c>
      <c r="B2134" s="47" t="s">
        <v>7680</v>
      </c>
      <c r="C2134" s="48">
        <v>18621516796</v>
      </c>
      <c r="D2134" s="48" t="s">
        <v>44</v>
      </c>
      <c r="E2134" s="49" t="s">
        <v>7681</v>
      </c>
      <c r="F2134" s="48" t="s">
        <v>62</v>
      </c>
      <c r="G2134" s="48" t="s">
        <v>58</v>
      </c>
      <c r="H2134" s="50">
        <v>42555</v>
      </c>
      <c r="I2134" s="50">
        <v>42948</v>
      </c>
      <c r="J2134" s="39"/>
    </row>
    <row r="2135" ht="18" customHeight="1" spans="1:10">
      <c r="A2135" s="46" t="s">
        <v>7682</v>
      </c>
      <c r="B2135" s="47" t="s">
        <v>7683</v>
      </c>
      <c r="C2135" s="48">
        <v>18605785127</v>
      </c>
      <c r="D2135" s="48" t="s">
        <v>44</v>
      </c>
      <c r="E2135" s="49" t="s">
        <v>7684</v>
      </c>
      <c r="F2135" s="48" t="s">
        <v>42</v>
      </c>
      <c r="G2135" s="48" t="s">
        <v>58</v>
      </c>
      <c r="H2135" s="50">
        <v>42555</v>
      </c>
      <c r="I2135" s="50">
        <v>43646</v>
      </c>
      <c r="J2135" s="39"/>
    </row>
    <row r="2136" ht="18" customHeight="1" spans="1:10">
      <c r="A2136" s="46" t="s">
        <v>7685</v>
      </c>
      <c r="B2136" s="47" t="s">
        <v>7686</v>
      </c>
      <c r="C2136" s="48">
        <v>13671169113</v>
      </c>
      <c r="D2136" s="48" t="s">
        <v>1046</v>
      </c>
      <c r="E2136" s="49" t="s">
        <v>7687</v>
      </c>
      <c r="F2136" s="48" t="s">
        <v>48</v>
      </c>
      <c r="G2136" s="48" t="s">
        <v>58</v>
      </c>
      <c r="H2136" s="50">
        <v>42555</v>
      </c>
      <c r="I2136" s="50">
        <v>44012</v>
      </c>
      <c r="J2136" s="39"/>
    </row>
    <row r="2137" ht="18" customHeight="1" spans="1:10">
      <c r="A2137" s="46" t="s">
        <v>7688</v>
      </c>
      <c r="B2137" s="47" t="s">
        <v>7689</v>
      </c>
      <c r="C2137" s="48">
        <v>13810038972</v>
      </c>
      <c r="D2137" s="48" t="s">
        <v>44</v>
      </c>
      <c r="E2137" s="49" t="s">
        <v>7690</v>
      </c>
      <c r="F2137" s="48" t="s">
        <v>48</v>
      </c>
      <c r="G2137" s="48" t="s">
        <v>58</v>
      </c>
      <c r="H2137" s="50">
        <v>42555</v>
      </c>
      <c r="I2137" s="50">
        <v>43287</v>
      </c>
      <c r="J2137" s="39"/>
    </row>
    <row r="2138" ht="18" customHeight="1" spans="1:10">
      <c r="A2138" s="46" t="s">
        <v>7691</v>
      </c>
      <c r="B2138" s="47" t="s">
        <v>7692</v>
      </c>
      <c r="C2138" s="48">
        <v>13439070600</v>
      </c>
      <c r="D2138" s="48" t="s">
        <v>134</v>
      </c>
      <c r="E2138" s="49" t="s">
        <v>7693</v>
      </c>
      <c r="F2138" s="48" t="s">
        <v>48</v>
      </c>
      <c r="G2138" s="48" t="s">
        <v>58</v>
      </c>
      <c r="H2138" s="50">
        <v>42554</v>
      </c>
      <c r="I2138" s="50">
        <v>43287</v>
      </c>
      <c r="J2138" s="39"/>
    </row>
    <row r="2139" ht="18" customHeight="1" spans="1:10">
      <c r="A2139" s="46" t="s">
        <v>775</v>
      </c>
      <c r="B2139" s="47" t="s">
        <v>68</v>
      </c>
      <c r="C2139" s="48">
        <v>18610108160</v>
      </c>
      <c r="D2139" s="48" t="s">
        <v>68</v>
      </c>
      <c r="E2139" s="49" t="s">
        <v>7694</v>
      </c>
      <c r="F2139" s="48" t="s">
        <v>48</v>
      </c>
      <c r="G2139" s="48" t="s">
        <v>58</v>
      </c>
      <c r="H2139" s="50">
        <v>42553</v>
      </c>
      <c r="I2139" s="50">
        <v>45869</v>
      </c>
      <c r="J2139" s="39"/>
    </row>
    <row r="2140" ht="18" customHeight="1" spans="1:10">
      <c r="A2140" s="46" t="s">
        <v>7695</v>
      </c>
      <c r="B2140" s="47" t="s">
        <v>7696</v>
      </c>
      <c r="C2140" s="48">
        <v>18981712679</v>
      </c>
      <c r="D2140" s="48" t="s">
        <v>68</v>
      </c>
      <c r="E2140" s="49" t="s">
        <v>7697</v>
      </c>
      <c r="F2140" s="48" t="s">
        <v>308</v>
      </c>
      <c r="G2140" s="48" t="s">
        <v>58</v>
      </c>
      <c r="H2140" s="50">
        <v>42552</v>
      </c>
      <c r="I2140" s="50">
        <v>45107</v>
      </c>
      <c r="J2140" s="39"/>
    </row>
    <row r="2141" ht="18" customHeight="1" spans="1:10">
      <c r="A2141" s="46" t="s">
        <v>185</v>
      </c>
      <c r="B2141" s="47" t="s">
        <v>7698</v>
      </c>
      <c r="C2141" s="48">
        <v>13516870584</v>
      </c>
      <c r="D2141" s="48" t="s">
        <v>68</v>
      </c>
      <c r="E2141" s="49" t="s">
        <v>188</v>
      </c>
      <c r="F2141" s="48" t="s">
        <v>42</v>
      </c>
      <c r="G2141" s="48" t="s">
        <v>58</v>
      </c>
      <c r="H2141" s="50">
        <v>42552</v>
      </c>
      <c r="I2141" s="50">
        <v>46203</v>
      </c>
      <c r="J2141" s="39"/>
    </row>
    <row r="2142" ht="18" customHeight="1" spans="1:10">
      <c r="A2142" s="46" t="s">
        <v>7699</v>
      </c>
      <c r="B2142" s="47" t="s">
        <v>7380</v>
      </c>
      <c r="C2142" s="48">
        <v>15910778595</v>
      </c>
      <c r="D2142" s="48" t="s">
        <v>44</v>
      </c>
      <c r="E2142" s="49" t="s">
        <v>7700</v>
      </c>
      <c r="F2142" s="48" t="s">
        <v>48</v>
      </c>
      <c r="G2142" s="48" t="s">
        <v>58</v>
      </c>
      <c r="H2142" s="50">
        <v>42552</v>
      </c>
      <c r="I2142" s="50">
        <v>45107</v>
      </c>
      <c r="J2142" s="39"/>
    </row>
    <row r="2143" ht="18" customHeight="1" spans="1:10">
      <c r="A2143" s="46" t="s">
        <v>7701</v>
      </c>
      <c r="B2143" s="47" t="s">
        <v>7702</v>
      </c>
      <c r="C2143" s="48">
        <v>15821061884</v>
      </c>
      <c r="D2143" s="48" t="s">
        <v>57</v>
      </c>
      <c r="E2143" s="49" t="s">
        <v>7703</v>
      </c>
      <c r="F2143" s="48" t="s">
        <v>62</v>
      </c>
      <c r="G2143" s="48" t="s">
        <v>58</v>
      </c>
      <c r="H2143" s="50">
        <v>42552</v>
      </c>
      <c r="I2143" s="50">
        <v>45473</v>
      </c>
      <c r="J2143" s="39"/>
    </row>
    <row r="2144" ht="18" customHeight="1" spans="1:10">
      <c r="A2144" s="46" t="s">
        <v>7704</v>
      </c>
      <c r="B2144" s="47" t="s">
        <v>7705</v>
      </c>
      <c r="C2144" s="48">
        <v>13018952852</v>
      </c>
      <c r="D2144" s="48" t="s">
        <v>44</v>
      </c>
      <c r="E2144" s="49" t="s">
        <v>7706</v>
      </c>
      <c r="F2144" s="48" t="s">
        <v>42</v>
      </c>
      <c r="G2144" s="48" t="s">
        <v>58</v>
      </c>
      <c r="H2144" s="50">
        <v>42550</v>
      </c>
      <c r="I2144" s="50">
        <v>43646</v>
      </c>
      <c r="J2144" s="39"/>
    </row>
    <row r="2145" ht="18" customHeight="1" spans="1:10">
      <c r="A2145" s="46" t="s">
        <v>7707</v>
      </c>
      <c r="B2145" s="47" t="s">
        <v>7708</v>
      </c>
      <c r="C2145" s="48">
        <v>18916888600</v>
      </c>
      <c r="D2145" s="48" t="s">
        <v>44</v>
      </c>
      <c r="E2145" s="49" t="s">
        <v>7709</v>
      </c>
      <c r="F2145" s="48" t="s">
        <v>62</v>
      </c>
      <c r="G2145" s="48" t="s">
        <v>58</v>
      </c>
      <c r="H2145" s="50">
        <v>42548</v>
      </c>
      <c r="I2145" s="50">
        <v>43191</v>
      </c>
      <c r="J2145" s="39"/>
    </row>
    <row r="2146" ht="18" customHeight="1" spans="1:10">
      <c r="A2146" s="46" t="s">
        <v>7710</v>
      </c>
      <c r="B2146" s="47" t="s">
        <v>7711</v>
      </c>
      <c r="C2146" s="48">
        <v>15267131893</v>
      </c>
      <c r="D2146" s="48" t="s">
        <v>1046</v>
      </c>
      <c r="E2146" s="49" t="s">
        <v>7712</v>
      </c>
      <c r="F2146" s="48" t="s">
        <v>42</v>
      </c>
      <c r="G2146" s="48" t="s">
        <v>58</v>
      </c>
      <c r="H2146" s="50">
        <v>42548</v>
      </c>
      <c r="I2146" s="50">
        <v>42948</v>
      </c>
      <c r="J2146" s="39"/>
    </row>
    <row r="2147" ht="18" customHeight="1" spans="1:10">
      <c r="A2147" s="46" t="s">
        <v>7713</v>
      </c>
      <c r="B2147" s="47" t="s">
        <v>7714</v>
      </c>
      <c r="C2147" s="48">
        <v>13911138120</v>
      </c>
      <c r="D2147" s="48" t="s">
        <v>134</v>
      </c>
      <c r="E2147" s="49" t="s">
        <v>7715</v>
      </c>
      <c r="F2147" s="48" t="s">
        <v>48</v>
      </c>
      <c r="G2147" s="48" t="s">
        <v>58</v>
      </c>
      <c r="H2147" s="50">
        <v>42548</v>
      </c>
      <c r="I2147" s="50">
        <v>43646</v>
      </c>
      <c r="J2147" s="39"/>
    </row>
    <row r="2148" ht="18" customHeight="1" spans="1:10">
      <c r="A2148" s="46" t="s">
        <v>182</v>
      </c>
      <c r="B2148" s="47" t="s">
        <v>183</v>
      </c>
      <c r="C2148" s="48">
        <v>18957057929</v>
      </c>
      <c r="D2148" s="48" t="s">
        <v>44</v>
      </c>
      <c r="E2148" s="49" t="s">
        <v>184</v>
      </c>
      <c r="F2148" s="48" t="s">
        <v>42</v>
      </c>
      <c r="G2148" s="48" t="s">
        <v>37</v>
      </c>
      <c r="H2148" s="50">
        <v>42537</v>
      </c>
      <c r="I2148" s="50">
        <v>46203</v>
      </c>
      <c r="J2148" s="39"/>
    </row>
    <row r="2149" ht="18" customHeight="1" spans="1:10">
      <c r="A2149" s="46" t="s">
        <v>7716</v>
      </c>
      <c r="B2149" s="47" t="s">
        <v>7717</v>
      </c>
      <c r="C2149" s="48">
        <v>18658860796</v>
      </c>
      <c r="D2149" s="48" t="s">
        <v>44</v>
      </c>
      <c r="E2149" s="49" t="s">
        <v>7718</v>
      </c>
      <c r="F2149" s="48" t="s">
        <v>42</v>
      </c>
      <c r="G2149" s="48" t="s">
        <v>58</v>
      </c>
      <c r="H2149" s="50">
        <v>42542</v>
      </c>
      <c r="I2149" s="50">
        <v>42948</v>
      </c>
      <c r="J2149" s="39"/>
    </row>
    <row r="2150" ht="18" customHeight="1" spans="1:10">
      <c r="A2150" s="46" t="s">
        <v>7719</v>
      </c>
      <c r="B2150" s="47" t="s">
        <v>7720</v>
      </c>
      <c r="C2150" s="48">
        <v>15821115856</v>
      </c>
      <c r="D2150" s="48" t="s">
        <v>44</v>
      </c>
      <c r="E2150" s="49" t="s">
        <v>7721</v>
      </c>
      <c r="F2150" s="48" t="s">
        <v>62</v>
      </c>
      <c r="G2150" s="48" t="s">
        <v>58</v>
      </c>
      <c r="H2150" s="50">
        <v>42537</v>
      </c>
      <c r="I2150" s="50">
        <v>45107</v>
      </c>
      <c r="J2150" s="39"/>
    </row>
    <row r="2151" ht="18" customHeight="1" spans="1:10">
      <c r="A2151" s="46" t="s">
        <v>7722</v>
      </c>
      <c r="B2151" s="47" t="s">
        <v>7723</v>
      </c>
      <c r="C2151" s="48">
        <v>18658859571</v>
      </c>
      <c r="D2151" s="48" t="s">
        <v>44</v>
      </c>
      <c r="E2151" s="49" t="s">
        <v>7724</v>
      </c>
      <c r="F2151" s="48" t="s">
        <v>42</v>
      </c>
      <c r="G2151" s="48" t="s">
        <v>58</v>
      </c>
      <c r="H2151" s="50">
        <v>42537</v>
      </c>
      <c r="I2151" s="50">
        <v>44377</v>
      </c>
      <c r="J2151" s="39"/>
    </row>
    <row r="2152" ht="18" customHeight="1" spans="1:10">
      <c r="A2152" s="46" t="s">
        <v>179</v>
      </c>
      <c r="B2152" s="47" t="s">
        <v>180</v>
      </c>
      <c r="C2152" s="48">
        <v>13416158979</v>
      </c>
      <c r="D2152" s="48" t="s">
        <v>44</v>
      </c>
      <c r="E2152" s="49" t="s">
        <v>181</v>
      </c>
      <c r="F2152" s="48" t="s">
        <v>67</v>
      </c>
      <c r="G2152" s="48" t="s">
        <v>37</v>
      </c>
      <c r="H2152" s="50">
        <v>42536</v>
      </c>
      <c r="I2152" s="50">
        <v>46203</v>
      </c>
      <c r="J2152" s="39"/>
    </row>
    <row r="2153" ht="18" customHeight="1" spans="1:10">
      <c r="A2153" s="46" t="s">
        <v>7725</v>
      </c>
      <c r="B2153" s="47" t="s">
        <v>7726</v>
      </c>
      <c r="C2153" s="48">
        <v>18600020468</v>
      </c>
      <c r="D2153" s="48" t="s">
        <v>44</v>
      </c>
      <c r="E2153" s="49" t="s">
        <v>7727</v>
      </c>
      <c r="F2153" s="48" t="s">
        <v>48</v>
      </c>
      <c r="G2153" s="48" t="s">
        <v>58</v>
      </c>
      <c r="H2153" s="50">
        <v>42536</v>
      </c>
      <c r="I2153" s="50">
        <v>44742</v>
      </c>
      <c r="J2153" s="39"/>
    </row>
    <row r="2154" ht="18" customHeight="1" spans="1:10">
      <c r="A2154" s="46" t="s">
        <v>7728</v>
      </c>
      <c r="B2154" s="47" t="s">
        <v>7729</v>
      </c>
      <c r="C2154" s="48">
        <v>13805744222</v>
      </c>
      <c r="D2154" s="48" t="s">
        <v>44</v>
      </c>
      <c r="E2154" s="49" t="s">
        <v>7730</v>
      </c>
      <c r="F2154" s="48" t="s">
        <v>42</v>
      </c>
      <c r="G2154" s="48" t="s">
        <v>58</v>
      </c>
      <c r="H2154" s="50">
        <v>42535</v>
      </c>
      <c r="I2154" s="50">
        <v>42948</v>
      </c>
      <c r="J2154" s="39"/>
    </row>
    <row r="2155" ht="18" customHeight="1" spans="1:10">
      <c r="A2155" s="46" t="s">
        <v>4007</v>
      </c>
      <c r="B2155" s="47" t="s">
        <v>4008</v>
      </c>
      <c r="C2155" s="48">
        <v>18618195625</v>
      </c>
      <c r="D2155" s="48" t="s">
        <v>68</v>
      </c>
      <c r="E2155" s="49" t="s">
        <v>7731</v>
      </c>
      <c r="F2155" s="48" t="s">
        <v>62</v>
      </c>
      <c r="G2155" s="48" t="s">
        <v>58</v>
      </c>
      <c r="H2155" s="50">
        <v>42535</v>
      </c>
      <c r="I2155" s="50">
        <v>45473</v>
      </c>
      <c r="J2155" s="39"/>
    </row>
    <row r="2156" ht="18" customHeight="1" spans="1:10">
      <c r="A2156" s="46" t="s">
        <v>7732</v>
      </c>
      <c r="B2156" s="47" t="s">
        <v>7285</v>
      </c>
      <c r="C2156" s="48">
        <v>13810168048</v>
      </c>
      <c r="D2156" s="48" t="s">
        <v>1477</v>
      </c>
      <c r="E2156" s="49" t="s">
        <v>7733</v>
      </c>
      <c r="F2156" s="48" t="s">
        <v>48</v>
      </c>
      <c r="G2156" s="48" t="s">
        <v>58</v>
      </c>
      <c r="H2156" s="50">
        <v>42534</v>
      </c>
      <c r="I2156" s="50">
        <v>42948</v>
      </c>
      <c r="J2156" s="39"/>
    </row>
    <row r="2157" ht="18" customHeight="1" spans="1:10">
      <c r="A2157" s="46" t="s">
        <v>7734</v>
      </c>
      <c r="B2157" s="47" t="s">
        <v>7735</v>
      </c>
      <c r="C2157" s="48">
        <v>18668035699</v>
      </c>
      <c r="D2157" s="48" t="s">
        <v>44</v>
      </c>
      <c r="E2157" s="49" t="s">
        <v>7736</v>
      </c>
      <c r="F2157" s="48" t="s">
        <v>42</v>
      </c>
      <c r="G2157" s="48" t="s">
        <v>58</v>
      </c>
      <c r="H2157" s="50">
        <v>42534</v>
      </c>
      <c r="I2157" s="50">
        <v>42948</v>
      </c>
      <c r="J2157" s="39"/>
    </row>
    <row r="2158" ht="18" customHeight="1" spans="1:10">
      <c r="A2158" s="46" t="s">
        <v>7737</v>
      </c>
      <c r="B2158" s="47" t="s">
        <v>7738</v>
      </c>
      <c r="C2158" s="48">
        <v>13761372457</v>
      </c>
      <c r="D2158" s="48" t="s">
        <v>44</v>
      </c>
      <c r="E2158" s="49" t="s">
        <v>7739</v>
      </c>
      <c r="F2158" s="48" t="s">
        <v>62</v>
      </c>
      <c r="G2158" s="48" t="s">
        <v>58</v>
      </c>
      <c r="H2158" s="50">
        <v>42528</v>
      </c>
      <c r="I2158" s="50">
        <v>42948</v>
      </c>
      <c r="J2158" s="39"/>
    </row>
    <row r="2159" ht="18" customHeight="1" spans="1:10">
      <c r="A2159" s="46" t="s">
        <v>176</v>
      </c>
      <c r="B2159" s="47" t="s">
        <v>177</v>
      </c>
      <c r="C2159" s="48">
        <v>13816281263</v>
      </c>
      <c r="D2159" s="48" t="s">
        <v>44</v>
      </c>
      <c r="E2159" s="49" t="s">
        <v>178</v>
      </c>
      <c r="F2159" s="48" t="s">
        <v>62</v>
      </c>
      <c r="G2159" s="48" t="s">
        <v>37</v>
      </c>
      <c r="H2159" s="50">
        <v>42524</v>
      </c>
      <c r="I2159" s="50">
        <v>46203</v>
      </c>
      <c r="J2159" s="39"/>
    </row>
    <row r="2160" ht="18" customHeight="1" spans="1:10">
      <c r="A2160" s="46" t="s">
        <v>7740</v>
      </c>
      <c r="B2160" s="47" t="s">
        <v>2079</v>
      </c>
      <c r="C2160" s="48">
        <v>13826082207</v>
      </c>
      <c r="D2160" s="48" t="s">
        <v>134</v>
      </c>
      <c r="E2160" s="49" t="s">
        <v>7741</v>
      </c>
      <c r="F2160" s="48" t="s">
        <v>67</v>
      </c>
      <c r="G2160" s="48" t="s">
        <v>58</v>
      </c>
      <c r="H2160" s="50">
        <v>42522</v>
      </c>
      <c r="I2160" s="50">
        <v>42948</v>
      </c>
      <c r="J2160" s="39"/>
    </row>
    <row r="2161" ht="18" customHeight="1" spans="1:10">
      <c r="A2161" s="46" t="s">
        <v>7742</v>
      </c>
      <c r="B2161" s="47" t="s">
        <v>7743</v>
      </c>
      <c r="C2161" s="48">
        <v>13758260762</v>
      </c>
      <c r="D2161" s="48" t="s">
        <v>57</v>
      </c>
      <c r="E2161" s="49" t="s">
        <v>7744</v>
      </c>
      <c r="F2161" s="48" t="s">
        <v>42</v>
      </c>
      <c r="G2161" s="48" t="s">
        <v>58</v>
      </c>
      <c r="H2161" s="50">
        <v>42521</v>
      </c>
      <c r="I2161" s="50">
        <v>42948</v>
      </c>
      <c r="J2161" s="39"/>
    </row>
    <row r="2162" ht="18" customHeight="1" spans="1:10">
      <c r="A2162" s="46" t="s">
        <v>7745</v>
      </c>
      <c r="B2162" s="47" t="s">
        <v>7746</v>
      </c>
      <c r="C2162" s="48">
        <v>15602269087</v>
      </c>
      <c r="D2162" s="48" t="s">
        <v>44</v>
      </c>
      <c r="E2162" s="49" t="s">
        <v>7747</v>
      </c>
      <c r="F2162" s="48" t="s">
        <v>67</v>
      </c>
      <c r="G2162" s="48" t="s">
        <v>58</v>
      </c>
      <c r="H2162" s="50">
        <v>42521</v>
      </c>
      <c r="I2162" s="50">
        <v>42948</v>
      </c>
      <c r="J2162" s="39"/>
    </row>
    <row r="2163" ht="18" customHeight="1" spans="1:10">
      <c r="A2163" s="46" t="s">
        <v>7748</v>
      </c>
      <c r="B2163" s="47" t="s">
        <v>7749</v>
      </c>
      <c r="C2163" s="48">
        <v>18057195300</v>
      </c>
      <c r="D2163" s="48" t="s">
        <v>44</v>
      </c>
      <c r="E2163" s="49" t="s">
        <v>7750</v>
      </c>
      <c r="F2163" s="48" t="s">
        <v>42</v>
      </c>
      <c r="G2163" s="48" t="s">
        <v>58</v>
      </c>
      <c r="H2163" s="50">
        <v>42521</v>
      </c>
      <c r="I2163" s="50">
        <v>42948</v>
      </c>
      <c r="J2163" s="39"/>
    </row>
    <row r="2164" ht="18" customHeight="1" spans="1:10">
      <c r="A2164" s="46" t="s">
        <v>7751</v>
      </c>
      <c r="B2164" s="47" t="s">
        <v>7752</v>
      </c>
      <c r="C2164" s="48">
        <v>18989496967</v>
      </c>
      <c r="D2164" s="48" t="s">
        <v>305</v>
      </c>
      <c r="E2164" s="49" t="s">
        <v>7753</v>
      </c>
      <c r="F2164" s="48" t="s">
        <v>42</v>
      </c>
      <c r="G2164" s="48" t="s">
        <v>58</v>
      </c>
      <c r="H2164" s="50">
        <v>42521</v>
      </c>
      <c r="I2164" s="50">
        <v>42948</v>
      </c>
      <c r="J2164" s="39"/>
    </row>
    <row r="2165" ht="18" customHeight="1" spans="1:10">
      <c r="A2165" s="46" t="s">
        <v>7754</v>
      </c>
      <c r="B2165" s="47" t="s">
        <v>7755</v>
      </c>
      <c r="C2165" s="48">
        <v>18520020809</v>
      </c>
      <c r="D2165" s="48" t="s">
        <v>134</v>
      </c>
      <c r="E2165" s="49" t="s">
        <v>7756</v>
      </c>
      <c r="F2165" s="48" t="s">
        <v>67</v>
      </c>
      <c r="G2165" s="48" t="s">
        <v>58</v>
      </c>
      <c r="H2165" s="50">
        <v>42517</v>
      </c>
      <c r="I2165" s="50">
        <v>44377</v>
      </c>
      <c r="J2165" s="39"/>
    </row>
    <row r="2166" ht="18" customHeight="1" spans="1:10">
      <c r="A2166" s="46" t="s">
        <v>7757</v>
      </c>
      <c r="B2166" s="47" t="s">
        <v>7755</v>
      </c>
      <c r="C2166" s="48">
        <v>13822151545</v>
      </c>
      <c r="D2166" s="48" t="s">
        <v>44</v>
      </c>
      <c r="E2166" s="49" t="s">
        <v>7758</v>
      </c>
      <c r="F2166" s="48" t="s">
        <v>67</v>
      </c>
      <c r="G2166" s="48" t="s">
        <v>58</v>
      </c>
      <c r="H2166" s="50">
        <v>42517</v>
      </c>
      <c r="I2166" s="50">
        <v>44012</v>
      </c>
      <c r="J2166" s="39"/>
    </row>
    <row r="2167" ht="18" customHeight="1" spans="1:10">
      <c r="A2167" s="46" t="s">
        <v>7759</v>
      </c>
      <c r="B2167" s="47" t="s">
        <v>7760</v>
      </c>
      <c r="C2167" s="48">
        <v>18611495393</v>
      </c>
      <c r="D2167" s="48" t="s">
        <v>134</v>
      </c>
      <c r="E2167" s="49" t="s">
        <v>7761</v>
      </c>
      <c r="F2167" s="48" t="s">
        <v>48</v>
      </c>
      <c r="G2167" s="48" t="s">
        <v>58</v>
      </c>
      <c r="H2167" s="50">
        <v>42517</v>
      </c>
      <c r="I2167" s="50">
        <v>43323</v>
      </c>
      <c r="J2167" s="39"/>
    </row>
    <row r="2168" ht="18" customHeight="1" spans="1:10">
      <c r="A2168" s="46" t="s">
        <v>7762</v>
      </c>
      <c r="B2168" s="47" t="s">
        <v>7671</v>
      </c>
      <c r="C2168" s="48">
        <v>13810189657</v>
      </c>
      <c r="D2168" s="48" t="s">
        <v>44</v>
      </c>
      <c r="E2168" s="49" t="s">
        <v>7763</v>
      </c>
      <c r="F2168" s="48" t="s">
        <v>42</v>
      </c>
      <c r="G2168" s="48" t="s">
        <v>58</v>
      </c>
      <c r="H2168" s="50">
        <v>42508</v>
      </c>
      <c r="I2168" s="50">
        <v>42948</v>
      </c>
      <c r="J2168" s="39"/>
    </row>
    <row r="2169" ht="18" customHeight="1" spans="1:10">
      <c r="A2169" s="46" t="s">
        <v>7764</v>
      </c>
      <c r="B2169" s="47" t="s">
        <v>7765</v>
      </c>
      <c r="C2169" s="48">
        <v>13612349595</v>
      </c>
      <c r="D2169" s="48" t="s">
        <v>44</v>
      </c>
      <c r="E2169" s="49" t="s">
        <v>7766</v>
      </c>
      <c r="F2169" s="48" t="s">
        <v>36</v>
      </c>
      <c r="G2169" s="48" t="s">
        <v>58</v>
      </c>
      <c r="H2169" s="50">
        <v>42507</v>
      </c>
      <c r="I2169" s="50">
        <v>42948</v>
      </c>
      <c r="J2169" s="39"/>
    </row>
    <row r="2170" ht="18" customHeight="1" spans="1:10">
      <c r="A2170" s="46" t="s">
        <v>1547</v>
      </c>
      <c r="B2170" s="47" t="s">
        <v>1548</v>
      </c>
      <c r="C2170" s="48">
        <v>15889617437</v>
      </c>
      <c r="D2170" s="48" t="s">
        <v>68</v>
      </c>
      <c r="E2170" s="49" t="s">
        <v>1550</v>
      </c>
      <c r="F2170" s="48" t="s">
        <v>36</v>
      </c>
      <c r="G2170" s="48" t="s">
        <v>58</v>
      </c>
      <c r="H2170" s="50">
        <v>42506</v>
      </c>
      <c r="I2170" s="50">
        <v>45838</v>
      </c>
      <c r="J2170" s="39"/>
    </row>
    <row r="2171" ht="18" customHeight="1" spans="1:10">
      <c r="A2171" s="46" t="s">
        <v>7767</v>
      </c>
      <c r="B2171" s="47" t="s">
        <v>7768</v>
      </c>
      <c r="C2171" s="48">
        <v>18948788829</v>
      </c>
      <c r="D2171" s="48" t="s">
        <v>1046</v>
      </c>
      <c r="E2171" s="49" t="s">
        <v>7769</v>
      </c>
      <c r="F2171" s="48" t="s">
        <v>36</v>
      </c>
      <c r="G2171" s="48" t="s">
        <v>58</v>
      </c>
      <c r="H2171" s="50">
        <v>42502</v>
      </c>
      <c r="I2171" s="50">
        <v>42948</v>
      </c>
      <c r="J2171" s="39"/>
    </row>
    <row r="2172" ht="18" customHeight="1" spans="1:10">
      <c r="A2172" s="46" t="s">
        <v>7770</v>
      </c>
      <c r="B2172" s="47" t="s">
        <v>7221</v>
      </c>
      <c r="C2172" s="48">
        <v>13916447520</v>
      </c>
      <c r="D2172" s="48" t="s">
        <v>50</v>
      </c>
      <c r="E2172" s="49" t="s">
        <v>7771</v>
      </c>
      <c r="F2172" s="48" t="s">
        <v>62</v>
      </c>
      <c r="G2172" s="48" t="s">
        <v>58</v>
      </c>
      <c r="H2172" s="50">
        <v>42502</v>
      </c>
      <c r="I2172" s="50">
        <v>44012</v>
      </c>
      <c r="J2172" s="39"/>
    </row>
    <row r="2173" ht="18" customHeight="1" spans="1:10">
      <c r="A2173" s="46" t="s">
        <v>7772</v>
      </c>
      <c r="B2173" s="47" t="s">
        <v>7773</v>
      </c>
      <c r="C2173" s="48">
        <v>18610288386</v>
      </c>
      <c r="D2173" s="48" t="s">
        <v>217</v>
      </c>
      <c r="E2173" s="49" t="s">
        <v>7774</v>
      </c>
      <c r="F2173" s="48" t="s">
        <v>48</v>
      </c>
      <c r="G2173" s="48" t="s">
        <v>58</v>
      </c>
      <c r="H2173" s="50">
        <v>42500</v>
      </c>
      <c r="I2173" s="50">
        <v>43225</v>
      </c>
      <c r="J2173" s="39"/>
    </row>
    <row r="2174" ht="18" customHeight="1" spans="1:10">
      <c r="A2174" s="46" t="s">
        <v>7775</v>
      </c>
      <c r="B2174" s="47" t="s">
        <v>7776</v>
      </c>
      <c r="C2174" s="48">
        <v>13701001310</v>
      </c>
      <c r="D2174" s="48" t="s">
        <v>57</v>
      </c>
      <c r="E2174" s="49" t="s">
        <v>7777</v>
      </c>
      <c r="F2174" s="48" t="s">
        <v>48</v>
      </c>
      <c r="G2174" s="48" t="s">
        <v>58</v>
      </c>
      <c r="H2174" s="50">
        <v>42496</v>
      </c>
      <c r="I2174" s="50">
        <v>45504</v>
      </c>
      <c r="J2174" s="39"/>
    </row>
    <row r="2175" ht="18" customHeight="1" spans="1:10">
      <c r="A2175" s="46" t="s">
        <v>172</v>
      </c>
      <c r="B2175" s="47" t="s">
        <v>174</v>
      </c>
      <c r="C2175" s="48">
        <v>18049722632</v>
      </c>
      <c r="D2175" s="48" t="s">
        <v>68</v>
      </c>
      <c r="E2175" s="49" t="s">
        <v>175</v>
      </c>
      <c r="F2175" s="48" t="s">
        <v>62</v>
      </c>
      <c r="G2175" s="48" t="s">
        <v>37</v>
      </c>
      <c r="H2175" s="50">
        <v>42495</v>
      </c>
      <c r="I2175" s="50">
        <v>46203</v>
      </c>
      <c r="J2175" s="39"/>
    </row>
    <row r="2176" ht="18" customHeight="1" spans="1:10">
      <c r="A2176" s="46" t="s">
        <v>7778</v>
      </c>
      <c r="B2176" s="47" t="s">
        <v>1580</v>
      </c>
      <c r="C2176" s="48">
        <v>18857193686</v>
      </c>
      <c r="D2176" s="48" t="s">
        <v>68</v>
      </c>
      <c r="E2176" s="49" t="s">
        <v>7779</v>
      </c>
      <c r="F2176" s="48" t="s">
        <v>62</v>
      </c>
      <c r="G2176" s="48" t="s">
        <v>58</v>
      </c>
      <c r="H2176" s="50">
        <v>42494</v>
      </c>
      <c r="I2176" s="50">
        <v>45138</v>
      </c>
      <c r="J2176" s="39"/>
    </row>
    <row r="2177" ht="18" customHeight="1" spans="1:10">
      <c r="A2177" s="46" t="s">
        <v>7780</v>
      </c>
      <c r="B2177" s="47" t="s">
        <v>250</v>
      </c>
      <c r="C2177" s="48">
        <v>18910267860</v>
      </c>
      <c r="D2177" s="48" t="s">
        <v>2152</v>
      </c>
      <c r="E2177" s="49" t="s">
        <v>7781</v>
      </c>
      <c r="F2177" s="48" t="s">
        <v>48</v>
      </c>
      <c r="G2177" s="48" t="s">
        <v>58</v>
      </c>
      <c r="H2177" s="50">
        <v>42488</v>
      </c>
      <c r="I2177" s="50">
        <v>42948</v>
      </c>
      <c r="J2177" s="39"/>
    </row>
    <row r="2178" ht="18" customHeight="1" spans="1:10">
      <c r="A2178" s="46" t="s">
        <v>7782</v>
      </c>
      <c r="B2178" s="47" t="s">
        <v>7783</v>
      </c>
      <c r="C2178" s="48">
        <v>18911206086</v>
      </c>
      <c r="D2178" s="48" t="s">
        <v>134</v>
      </c>
      <c r="E2178" s="49" t="s">
        <v>7784</v>
      </c>
      <c r="F2178" s="48" t="s">
        <v>48</v>
      </c>
      <c r="G2178" s="48" t="s">
        <v>58</v>
      </c>
      <c r="H2178" s="50">
        <v>42486</v>
      </c>
      <c r="I2178" s="50">
        <v>42948</v>
      </c>
      <c r="J2178" s="39"/>
    </row>
    <row r="2179" ht="18" customHeight="1" spans="1:10">
      <c r="A2179" s="46" t="s">
        <v>165</v>
      </c>
      <c r="B2179" s="47" t="s">
        <v>7785</v>
      </c>
      <c r="C2179" s="48">
        <v>13641855594</v>
      </c>
      <c r="D2179" s="48" t="s">
        <v>68</v>
      </c>
      <c r="E2179" s="49" t="s">
        <v>168</v>
      </c>
      <c r="F2179" s="48" t="s">
        <v>62</v>
      </c>
      <c r="G2179" s="48" t="s">
        <v>37</v>
      </c>
      <c r="H2179" s="50">
        <v>42482</v>
      </c>
      <c r="I2179" s="50">
        <v>46203</v>
      </c>
      <c r="J2179" s="39"/>
    </row>
    <row r="2180" ht="18" customHeight="1" spans="1:10">
      <c r="A2180" s="46" t="s">
        <v>169</v>
      </c>
      <c r="B2180" s="47" t="s">
        <v>170</v>
      </c>
      <c r="C2180" s="48">
        <v>13818218342</v>
      </c>
      <c r="D2180" s="48" t="s">
        <v>44</v>
      </c>
      <c r="E2180" s="49" t="s">
        <v>171</v>
      </c>
      <c r="F2180" s="48" t="s">
        <v>62</v>
      </c>
      <c r="G2180" s="48" t="s">
        <v>37</v>
      </c>
      <c r="H2180" s="50">
        <v>42482</v>
      </c>
      <c r="I2180" s="50">
        <v>46203</v>
      </c>
      <c r="J2180" s="39"/>
    </row>
    <row r="2181" ht="18" customHeight="1" spans="1:10">
      <c r="A2181" s="46" t="s">
        <v>162</v>
      </c>
      <c r="B2181" s="47" t="s">
        <v>7786</v>
      </c>
      <c r="C2181" s="48">
        <v>18602066924</v>
      </c>
      <c r="D2181" s="48" t="s">
        <v>57</v>
      </c>
      <c r="E2181" s="49" t="s">
        <v>164</v>
      </c>
      <c r="F2181" s="48" t="s">
        <v>67</v>
      </c>
      <c r="G2181" s="48" t="s">
        <v>37</v>
      </c>
      <c r="H2181" s="50">
        <v>42480</v>
      </c>
      <c r="I2181" s="50">
        <v>46203</v>
      </c>
      <c r="J2181" s="39"/>
    </row>
    <row r="2182" ht="18" customHeight="1" spans="1:10">
      <c r="A2182" s="46" t="s">
        <v>7787</v>
      </c>
      <c r="B2182" s="47" t="s">
        <v>4169</v>
      </c>
      <c r="C2182" s="48">
        <v>13701337867</v>
      </c>
      <c r="D2182" s="48" t="s">
        <v>217</v>
      </c>
      <c r="E2182" s="49" t="s">
        <v>7788</v>
      </c>
      <c r="F2182" s="48" t="s">
        <v>48</v>
      </c>
      <c r="G2182" s="48" t="s">
        <v>58</v>
      </c>
      <c r="H2182" s="50">
        <v>42479</v>
      </c>
      <c r="I2182" s="50">
        <v>42948</v>
      </c>
      <c r="J2182" s="39"/>
    </row>
    <row r="2183" ht="18" customHeight="1" spans="1:10">
      <c r="A2183" s="46" t="s">
        <v>7789</v>
      </c>
      <c r="B2183" s="47" t="s">
        <v>7790</v>
      </c>
      <c r="C2183" s="48">
        <v>18948713070</v>
      </c>
      <c r="D2183" s="48" t="s">
        <v>134</v>
      </c>
      <c r="E2183" s="49" t="s">
        <v>7791</v>
      </c>
      <c r="F2183" s="48" t="s">
        <v>36</v>
      </c>
      <c r="G2183" s="48" t="s">
        <v>58</v>
      </c>
      <c r="H2183" s="50">
        <v>42479</v>
      </c>
      <c r="I2183" s="50">
        <v>42948</v>
      </c>
      <c r="J2183" s="39"/>
    </row>
    <row r="2184" ht="18" customHeight="1" spans="1:10">
      <c r="A2184" s="46" t="s">
        <v>159</v>
      </c>
      <c r="B2184" s="47" t="s">
        <v>160</v>
      </c>
      <c r="C2184" s="48">
        <v>15986614158</v>
      </c>
      <c r="D2184" s="48" t="s">
        <v>138</v>
      </c>
      <c r="E2184" s="49" t="s">
        <v>161</v>
      </c>
      <c r="F2184" s="48" t="s">
        <v>36</v>
      </c>
      <c r="G2184" s="48" t="s">
        <v>37</v>
      </c>
      <c r="H2184" s="50">
        <v>42473</v>
      </c>
      <c r="I2184" s="50">
        <v>46203</v>
      </c>
      <c r="J2184" s="39"/>
    </row>
    <row r="2185" ht="18" customHeight="1" spans="1:10">
      <c r="A2185" s="46" t="s">
        <v>3972</v>
      </c>
      <c r="B2185" s="47" t="s">
        <v>6506</v>
      </c>
      <c r="C2185" s="48">
        <v>17721222359</v>
      </c>
      <c r="D2185" s="48" t="s">
        <v>68</v>
      </c>
      <c r="E2185" s="49" t="s">
        <v>7792</v>
      </c>
      <c r="F2185" s="48" t="s">
        <v>62</v>
      </c>
      <c r="G2185" s="48" t="s">
        <v>58</v>
      </c>
      <c r="H2185" s="50">
        <v>42473</v>
      </c>
      <c r="I2185" s="50">
        <v>44742</v>
      </c>
      <c r="J2185" s="39"/>
    </row>
    <row r="2186" ht="18" customHeight="1" spans="1:10">
      <c r="A2186" s="46" t="s">
        <v>7793</v>
      </c>
      <c r="B2186" s="47" t="s">
        <v>7794</v>
      </c>
      <c r="C2186" s="48">
        <v>18901600289</v>
      </c>
      <c r="D2186" s="48" t="s">
        <v>363</v>
      </c>
      <c r="E2186" s="49" t="s">
        <v>7795</v>
      </c>
      <c r="F2186" s="48" t="s">
        <v>62</v>
      </c>
      <c r="G2186" s="48" t="s">
        <v>58</v>
      </c>
      <c r="H2186" s="50">
        <v>42472</v>
      </c>
      <c r="I2186" s="50">
        <v>43646</v>
      </c>
      <c r="J2186" s="39"/>
    </row>
    <row r="2187" ht="18" customHeight="1" spans="1:10">
      <c r="A2187" s="46" t="s">
        <v>7796</v>
      </c>
      <c r="B2187" s="47" t="s">
        <v>7797</v>
      </c>
      <c r="C2187" s="48">
        <v>13366657778</v>
      </c>
      <c r="D2187" s="48" t="s">
        <v>44</v>
      </c>
      <c r="E2187" s="49" t="s">
        <v>7798</v>
      </c>
      <c r="F2187" s="48" t="s">
        <v>48</v>
      </c>
      <c r="G2187" s="48" t="s">
        <v>58</v>
      </c>
      <c r="H2187" s="50">
        <v>42471</v>
      </c>
      <c r="I2187" s="50">
        <v>43646</v>
      </c>
      <c r="J2187" s="39"/>
    </row>
    <row r="2188" ht="18" customHeight="1" spans="1:10">
      <c r="A2188" s="46" t="s">
        <v>7799</v>
      </c>
      <c r="B2188" s="47" t="s">
        <v>7364</v>
      </c>
      <c r="C2188" s="48">
        <v>13750866695</v>
      </c>
      <c r="D2188" s="48" t="s">
        <v>44</v>
      </c>
      <c r="E2188" s="49" t="s">
        <v>7800</v>
      </c>
      <c r="F2188" s="48" t="s">
        <v>42</v>
      </c>
      <c r="G2188" s="48" t="s">
        <v>58</v>
      </c>
      <c r="H2188" s="50">
        <v>42471</v>
      </c>
      <c r="I2188" s="50">
        <v>43201</v>
      </c>
      <c r="J2188" s="39"/>
    </row>
    <row r="2189" ht="18" customHeight="1" spans="1:10">
      <c r="A2189" s="46" t="s">
        <v>7801</v>
      </c>
      <c r="B2189" s="47" t="s">
        <v>7802</v>
      </c>
      <c r="C2189" s="48">
        <v>18929580040</v>
      </c>
      <c r="D2189" s="48" t="s">
        <v>305</v>
      </c>
      <c r="E2189" s="49" t="s">
        <v>7803</v>
      </c>
      <c r="F2189" s="48" t="s">
        <v>67</v>
      </c>
      <c r="G2189" s="48" t="s">
        <v>58</v>
      </c>
      <c r="H2189" s="50">
        <v>42471</v>
      </c>
      <c r="I2189" s="50">
        <v>42819</v>
      </c>
      <c r="J2189" s="39"/>
    </row>
    <row r="2190" ht="18" customHeight="1" spans="1:10">
      <c r="A2190" s="46" t="s">
        <v>7804</v>
      </c>
      <c r="B2190" s="47" t="s">
        <v>7802</v>
      </c>
      <c r="C2190" s="48">
        <v>13316099172</v>
      </c>
      <c r="D2190" s="48" t="s">
        <v>305</v>
      </c>
      <c r="E2190" s="49" t="s">
        <v>7805</v>
      </c>
      <c r="F2190" s="48" t="s">
        <v>67</v>
      </c>
      <c r="G2190" s="48" t="s">
        <v>58</v>
      </c>
      <c r="H2190" s="50">
        <v>42471</v>
      </c>
      <c r="I2190" s="50">
        <v>42819</v>
      </c>
      <c r="J2190" s="39"/>
    </row>
    <row r="2191" ht="18" customHeight="1" spans="1:10">
      <c r="A2191" s="46" t="s">
        <v>7806</v>
      </c>
      <c r="B2191" s="47" t="s">
        <v>7807</v>
      </c>
      <c r="C2191" s="48">
        <v>13609001075</v>
      </c>
      <c r="D2191" s="48" t="s">
        <v>217</v>
      </c>
      <c r="E2191" s="49" t="s">
        <v>7808</v>
      </c>
      <c r="F2191" s="48" t="s">
        <v>67</v>
      </c>
      <c r="G2191" s="48" t="s">
        <v>58</v>
      </c>
      <c r="H2191" s="50">
        <v>42466</v>
      </c>
      <c r="I2191" s="50">
        <v>42840</v>
      </c>
      <c r="J2191" s="39"/>
    </row>
    <row r="2192" ht="18" customHeight="1" spans="1:10">
      <c r="A2192" s="46" t="s">
        <v>7809</v>
      </c>
      <c r="B2192" s="47" t="s">
        <v>7810</v>
      </c>
      <c r="C2192" s="48">
        <v>18666137667</v>
      </c>
      <c r="D2192" s="48" t="s">
        <v>1046</v>
      </c>
      <c r="E2192" s="49" t="s">
        <v>7811</v>
      </c>
      <c r="F2192" s="48" t="s">
        <v>36</v>
      </c>
      <c r="G2192" s="48" t="s">
        <v>58</v>
      </c>
      <c r="H2192" s="50">
        <v>42458</v>
      </c>
      <c r="I2192" s="50">
        <v>43341</v>
      </c>
      <c r="J2192" s="39"/>
    </row>
    <row r="2193" ht="18" customHeight="1" spans="1:10">
      <c r="A2193" s="46" t="s">
        <v>7812</v>
      </c>
      <c r="B2193" s="47" t="s">
        <v>7813</v>
      </c>
      <c r="C2193" s="48">
        <v>18601193969</v>
      </c>
      <c r="D2193" s="48" t="s">
        <v>305</v>
      </c>
      <c r="E2193" s="49" t="s">
        <v>7814</v>
      </c>
      <c r="F2193" s="48" t="s">
        <v>36</v>
      </c>
      <c r="G2193" s="48" t="s">
        <v>58</v>
      </c>
      <c r="H2193" s="50">
        <v>42453</v>
      </c>
      <c r="I2193" s="50">
        <v>43186</v>
      </c>
      <c r="J2193" s="39"/>
    </row>
    <row r="2194" ht="18" customHeight="1" spans="1:10">
      <c r="A2194" s="46" t="s">
        <v>7815</v>
      </c>
      <c r="B2194" s="47" t="s">
        <v>7816</v>
      </c>
      <c r="C2194" s="48">
        <v>18620878855</v>
      </c>
      <c r="D2194" s="48" t="s">
        <v>44</v>
      </c>
      <c r="E2194" s="49" t="s">
        <v>7817</v>
      </c>
      <c r="F2194" s="48" t="s">
        <v>67</v>
      </c>
      <c r="G2194" s="48" t="s">
        <v>58</v>
      </c>
      <c r="H2194" s="50">
        <v>42457</v>
      </c>
      <c r="I2194" s="50">
        <v>42887</v>
      </c>
      <c r="J2194" s="39"/>
    </row>
    <row r="2195" ht="18" customHeight="1" spans="1:10">
      <c r="A2195" s="46" t="s">
        <v>7818</v>
      </c>
      <c r="B2195" s="47" t="s">
        <v>7819</v>
      </c>
      <c r="C2195" s="48">
        <v>18657118727</v>
      </c>
      <c r="D2195" s="48" t="s">
        <v>134</v>
      </c>
      <c r="E2195" s="49" t="s">
        <v>7820</v>
      </c>
      <c r="F2195" s="48" t="s">
        <v>42</v>
      </c>
      <c r="G2195" s="48" t="s">
        <v>58</v>
      </c>
      <c r="H2195" s="50">
        <v>42453</v>
      </c>
      <c r="I2195" s="50">
        <v>42818</v>
      </c>
      <c r="J2195" s="39"/>
    </row>
    <row r="2196" ht="18" customHeight="1" spans="1:10">
      <c r="A2196" s="46" t="s">
        <v>152</v>
      </c>
      <c r="B2196" s="47" t="s">
        <v>153</v>
      </c>
      <c r="C2196" s="48">
        <v>13580440885</v>
      </c>
      <c r="D2196" s="48" t="s">
        <v>68</v>
      </c>
      <c r="E2196" s="49" t="s">
        <v>155</v>
      </c>
      <c r="F2196" s="48" t="s">
        <v>67</v>
      </c>
      <c r="G2196" s="48" t="s">
        <v>37</v>
      </c>
      <c r="H2196" s="50">
        <v>44781</v>
      </c>
      <c r="I2196" s="50">
        <v>46203</v>
      </c>
      <c r="J2196" s="39"/>
    </row>
    <row r="2197" ht="18" customHeight="1" spans="1:10">
      <c r="A2197" s="46" t="s">
        <v>7821</v>
      </c>
      <c r="B2197" s="47" t="s">
        <v>7822</v>
      </c>
      <c r="C2197" s="48">
        <v>18589922884</v>
      </c>
      <c r="D2197" s="48" t="s">
        <v>44</v>
      </c>
      <c r="E2197" s="49" t="s">
        <v>7823</v>
      </c>
      <c r="F2197" s="48" t="s">
        <v>67</v>
      </c>
      <c r="G2197" s="48" t="s">
        <v>58</v>
      </c>
      <c r="H2197" s="50">
        <v>42451</v>
      </c>
      <c r="I2197" s="50">
        <v>42454</v>
      </c>
      <c r="J2197" s="39"/>
    </row>
    <row r="2198" ht="18" customHeight="1" spans="1:10">
      <c r="A2198" s="46" t="s">
        <v>156</v>
      </c>
      <c r="B2198" s="47" t="s">
        <v>157</v>
      </c>
      <c r="C2198" s="48">
        <v>18002283025</v>
      </c>
      <c r="D2198" s="48" t="s">
        <v>57</v>
      </c>
      <c r="E2198" s="49" t="s">
        <v>158</v>
      </c>
      <c r="F2198" s="48" t="s">
        <v>67</v>
      </c>
      <c r="G2198" s="48" t="s">
        <v>37</v>
      </c>
      <c r="H2198" s="50">
        <v>42451</v>
      </c>
      <c r="I2198" s="50">
        <v>46203</v>
      </c>
      <c r="J2198" s="39"/>
    </row>
    <row r="2199" ht="18" customHeight="1" spans="1:10">
      <c r="A2199" s="46" t="s">
        <v>7824</v>
      </c>
      <c r="B2199" s="47" t="s">
        <v>7825</v>
      </c>
      <c r="C2199" s="48">
        <v>18620707950</v>
      </c>
      <c r="D2199" s="48" t="s">
        <v>44</v>
      </c>
      <c r="E2199" s="49" t="s">
        <v>7826</v>
      </c>
      <c r="F2199" s="48" t="s">
        <v>67</v>
      </c>
      <c r="G2199" s="48" t="s">
        <v>58</v>
      </c>
      <c r="H2199" s="50">
        <v>42451</v>
      </c>
      <c r="I2199" s="50">
        <v>42819</v>
      </c>
      <c r="J2199" s="39"/>
    </row>
    <row r="2200" ht="18" customHeight="1" spans="1:10">
      <c r="A2200" s="46" t="s">
        <v>7827</v>
      </c>
      <c r="B2200" s="47" t="s">
        <v>6055</v>
      </c>
      <c r="C2200" s="48">
        <v>18665853530</v>
      </c>
      <c r="D2200" s="48" t="s">
        <v>44</v>
      </c>
      <c r="E2200" s="49" t="s">
        <v>7828</v>
      </c>
      <c r="F2200" s="48" t="s">
        <v>36</v>
      </c>
      <c r="G2200" s="48" t="s">
        <v>58</v>
      </c>
      <c r="H2200" s="50">
        <v>42445</v>
      </c>
      <c r="I2200" s="50">
        <v>42819</v>
      </c>
      <c r="J2200" s="39"/>
    </row>
    <row r="2201" ht="18" customHeight="1" spans="1:10">
      <c r="A2201" s="46" t="s">
        <v>7829</v>
      </c>
      <c r="B2201" s="47" t="s">
        <v>7830</v>
      </c>
      <c r="C2201" s="48">
        <v>18501361687</v>
      </c>
      <c r="D2201" s="48" t="s">
        <v>44</v>
      </c>
      <c r="E2201" s="49" t="s">
        <v>7831</v>
      </c>
      <c r="F2201" s="48" t="s">
        <v>48</v>
      </c>
      <c r="G2201" s="48" t="s">
        <v>58</v>
      </c>
      <c r="H2201" s="50">
        <v>42433</v>
      </c>
      <c r="I2201" s="50">
        <v>43287</v>
      </c>
      <c r="J2201" s="39"/>
    </row>
    <row r="2202" ht="18" customHeight="1" spans="1:10">
      <c r="A2202" s="46" t="s">
        <v>147</v>
      </c>
      <c r="B2202" s="47" t="s">
        <v>4177</v>
      </c>
      <c r="C2202" s="48">
        <v>18612255761</v>
      </c>
      <c r="D2202" s="48" t="s">
        <v>134</v>
      </c>
      <c r="E2202" s="49" t="s">
        <v>151</v>
      </c>
      <c r="F2202" s="48" t="s">
        <v>48</v>
      </c>
      <c r="G2202" s="48" t="s">
        <v>37</v>
      </c>
      <c r="H2202" s="50">
        <v>42433</v>
      </c>
      <c r="I2202" s="50">
        <v>46203</v>
      </c>
      <c r="J2202" s="39"/>
    </row>
    <row r="2203" ht="18" customHeight="1" spans="1:10">
      <c r="A2203" s="46" t="s">
        <v>7832</v>
      </c>
      <c r="B2203" s="47" t="s">
        <v>7833</v>
      </c>
      <c r="C2203" s="48">
        <v>18601652023</v>
      </c>
      <c r="D2203" s="48" t="s">
        <v>44</v>
      </c>
      <c r="E2203" s="49" t="s">
        <v>7834</v>
      </c>
      <c r="F2203" s="48" t="s">
        <v>62</v>
      </c>
      <c r="G2203" s="48" t="s">
        <v>58</v>
      </c>
      <c r="H2203" s="50">
        <v>42432</v>
      </c>
      <c r="I2203" s="50">
        <v>44377</v>
      </c>
      <c r="J2203" s="39"/>
    </row>
    <row r="2204" ht="18" customHeight="1" spans="1:10">
      <c r="A2204" s="46" t="s">
        <v>7835</v>
      </c>
      <c r="B2204" s="47" t="s">
        <v>7836</v>
      </c>
      <c r="C2204" s="48">
        <v>15001767623</v>
      </c>
      <c r="D2204" s="48" t="s">
        <v>44</v>
      </c>
      <c r="E2204" s="49" t="s">
        <v>7837</v>
      </c>
      <c r="F2204" s="48" t="s">
        <v>62</v>
      </c>
      <c r="G2204" s="48" t="s">
        <v>58</v>
      </c>
      <c r="H2204" s="50">
        <v>42427</v>
      </c>
      <c r="I2204" s="50">
        <v>44012</v>
      </c>
      <c r="J2204" s="39"/>
    </row>
    <row r="2205" ht="18" customHeight="1" spans="1:10">
      <c r="A2205" s="46" t="s">
        <v>143</v>
      </c>
      <c r="B2205" s="47" t="s">
        <v>144</v>
      </c>
      <c r="C2205" s="48">
        <v>18588773338</v>
      </c>
      <c r="D2205" s="48" t="s">
        <v>68</v>
      </c>
      <c r="E2205" s="49" t="s">
        <v>146</v>
      </c>
      <c r="F2205" s="48" t="s">
        <v>67</v>
      </c>
      <c r="G2205" s="48" t="s">
        <v>37</v>
      </c>
      <c r="H2205" s="50">
        <v>42427</v>
      </c>
      <c r="I2205" s="50">
        <v>46203</v>
      </c>
      <c r="J2205" s="39"/>
    </row>
    <row r="2206" ht="18" customHeight="1" spans="1:10">
      <c r="A2206" s="46" t="s">
        <v>7838</v>
      </c>
      <c r="B2206" s="47" t="s">
        <v>7839</v>
      </c>
      <c r="C2206" s="48">
        <v>13751804301</v>
      </c>
      <c r="D2206" s="48" t="s">
        <v>44</v>
      </c>
      <c r="E2206" s="49" t="s">
        <v>7840</v>
      </c>
      <c r="F2206" s="48" t="s">
        <v>67</v>
      </c>
      <c r="G2206" s="48" t="s">
        <v>58</v>
      </c>
      <c r="H2206" s="50">
        <v>42421</v>
      </c>
      <c r="I2206" s="50">
        <v>42819</v>
      </c>
      <c r="J2206" s="39"/>
    </row>
    <row r="2207" ht="18" customHeight="1" spans="1:10">
      <c r="A2207" s="46" t="s">
        <v>7841</v>
      </c>
      <c r="B2207" s="47" t="s">
        <v>7842</v>
      </c>
      <c r="C2207" s="48">
        <v>13590246127</v>
      </c>
      <c r="D2207" s="48" t="s">
        <v>1046</v>
      </c>
      <c r="E2207" s="49" t="s">
        <v>7843</v>
      </c>
      <c r="F2207" s="48" t="s">
        <v>36</v>
      </c>
      <c r="G2207" s="48" t="s">
        <v>58</v>
      </c>
      <c r="H2207" s="50">
        <v>42419</v>
      </c>
      <c r="I2207" s="50">
        <v>42820</v>
      </c>
      <c r="J2207" s="39"/>
    </row>
    <row r="2208" ht="18" customHeight="1" spans="1:10">
      <c r="A2208" s="46" t="s">
        <v>7844</v>
      </c>
      <c r="B2208" s="47" t="s">
        <v>7845</v>
      </c>
      <c r="C2208" s="48">
        <v>15281005385</v>
      </c>
      <c r="D2208" s="48" t="s">
        <v>57</v>
      </c>
      <c r="E2208" s="49" t="s">
        <v>7846</v>
      </c>
      <c r="F2208" s="48" t="s">
        <v>308</v>
      </c>
      <c r="G2208" s="48" t="s">
        <v>58</v>
      </c>
      <c r="H2208" s="50">
        <v>42417</v>
      </c>
      <c r="I2208" s="50">
        <v>45107</v>
      </c>
      <c r="J2208" s="39"/>
    </row>
    <row r="2209" ht="18" customHeight="1" spans="1:10">
      <c r="A2209" s="46" t="s">
        <v>6774</v>
      </c>
      <c r="B2209" s="47" t="s">
        <v>7847</v>
      </c>
      <c r="C2209" s="48">
        <v>13810175518</v>
      </c>
      <c r="D2209" s="48" t="s">
        <v>2152</v>
      </c>
      <c r="E2209" s="49" t="s">
        <v>7848</v>
      </c>
      <c r="F2209" s="48" t="s">
        <v>48</v>
      </c>
      <c r="G2209" s="48" t="s">
        <v>58</v>
      </c>
      <c r="H2209" s="50">
        <v>42417</v>
      </c>
      <c r="I2209" s="50">
        <v>43646</v>
      </c>
      <c r="J2209" s="39"/>
    </row>
    <row r="2210" ht="18" customHeight="1" spans="1:10">
      <c r="A2210" s="46" t="s">
        <v>7849</v>
      </c>
      <c r="B2210" s="47" t="s">
        <v>7850</v>
      </c>
      <c r="C2210" s="48">
        <v>18020232668</v>
      </c>
      <c r="D2210" s="48" t="s">
        <v>134</v>
      </c>
      <c r="E2210" s="49" t="s">
        <v>7851</v>
      </c>
      <c r="F2210" s="48" t="s">
        <v>62</v>
      </c>
      <c r="G2210" s="48" t="s">
        <v>58</v>
      </c>
      <c r="H2210" s="50">
        <v>42416</v>
      </c>
      <c r="I2210" s="50">
        <v>43646</v>
      </c>
      <c r="J2210" s="39"/>
    </row>
    <row r="2211" ht="18" customHeight="1" spans="1:10">
      <c r="A2211" s="46" t="s">
        <v>7852</v>
      </c>
      <c r="B2211" s="47" t="s">
        <v>7853</v>
      </c>
      <c r="C2211" s="48">
        <v>15618572386</v>
      </c>
      <c r="D2211" s="48" t="s">
        <v>134</v>
      </c>
      <c r="E2211" s="49" t="s">
        <v>7854</v>
      </c>
      <c r="F2211" s="48" t="s">
        <v>62</v>
      </c>
      <c r="G2211" s="48" t="s">
        <v>58</v>
      </c>
      <c r="H2211" s="50">
        <v>42388</v>
      </c>
      <c r="I2211" s="50">
        <v>42447</v>
      </c>
      <c r="J2211" s="39"/>
    </row>
    <row r="2212" ht="18" customHeight="1" spans="1:10">
      <c r="A2212" s="46" t="s">
        <v>7855</v>
      </c>
      <c r="B2212" s="47" t="s">
        <v>7853</v>
      </c>
      <c r="C2212" s="48">
        <v>13810546803</v>
      </c>
      <c r="D2212" s="48" t="s">
        <v>44</v>
      </c>
      <c r="E2212" s="49" t="s">
        <v>7856</v>
      </c>
      <c r="F2212" s="48" t="s">
        <v>62</v>
      </c>
      <c r="G2212" s="48" t="s">
        <v>58</v>
      </c>
      <c r="H2212" s="50">
        <v>42388</v>
      </c>
      <c r="I2212" s="50">
        <v>42447</v>
      </c>
      <c r="J2212" s="39"/>
    </row>
    <row r="2213" ht="18" customHeight="1" spans="1:10">
      <c r="A2213" s="46" t="s">
        <v>7844</v>
      </c>
      <c r="B2213" s="47" t="s">
        <v>7857</v>
      </c>
      <c r="C2213" s="48">
        <v>13811430953</v>
      </c>
      <c r="D2213" s="48" t="s">
        <v>44</v>
      </c>
      <c r="E2213" s="49" t="s">
        <v>7858</v>
      </c>
      <c r="F2213" s="48" t="s">
        <v>48</v>
      </c>
      <c r="G2213" s="48" t="s">
        <v>58</v>
      </c>
      <c r="H2213" s="50">
        <v>42387</v>
      </c>
      <c r="I2213" s="50">
        <v>43225</v>
      </c>
      <c r="J2213" s="39"/>
    </row>
    <row r="2214" ht="18" customHeight="1" spans="1:10">
      <c r="A2214" s="46" t="s">
        <v>7859</v>
      </c>
      <c r="B2214" s="47" t="s">
        <v>7860</v>
      </c>
      <c r="C2214" s="48">
        <v>13810008753</v>
      </c>
      <c r="D2214" s="48" t="s">
        <v>134</v>
      </c>
      <c r="E2214" s="49" t="s">
        <v>7861</v>
      </c>
      <c r="F2214" s="48" t="s">
        <v>48</v>
      </c>
      <c r="G2214" s="48" t="s">
        <v>58</v>
      </c>
      <c r="H2214" s="50">
        <v>42387</v>
      </c>
      <c r="I2214" s="50">
        <v>43646</v>
      </c>
      <c r="J2214" s="39"/>
    </row>
    <row r="2215" ht="18" customHeight="1" spans="1:10">
      <c r="A2215" s="46" t="s">
        <v>7862</v>
      </c>
      <c r="B2215" s="47" t="s">
        <v>5244</v>
      </c>
      <c r="C2215" s="48">
        <v>13798553683</v>
      </c>
      <c r="D2215" s="48" t="s">
        <v>44</v>
      </c>
      <c r="E2215" s="49" t="s">
        <v>7863</v>
      </c>
      <c r="F2215" s="48" t="s">
        <v>36</v>
      </c>
      <c r="G2215" s="48" t="s">
        <v>58</v>
      </c>
      <c r="H2215" s="50">
        <v>42373</v>
      </c>
      <c r="I2215" s="50">
        <v>43117</v>
      </c>
      <c r="J2215" s="39"/>
    </row>
    <row r="2216" ht="18" customHeight="1" spans="1:10">
      <c r="A2216" s="46" t="s">
        <v>7864</v>
      </c>
      <c r="B2216" s="47" t="s">
        <v>7865</v>
      </c>
      <c r="C2216" s="48">
        <v>13810546075</v>
      </c>
      <c r="D2216" s="48" t="s">
        <v>44</v>
      </c>
      <c r="E2216" s="49" t="s">
        <v>7866</v>
      </c>
      <c r="F2216" s="48" t="s">
        <v>48</v>
      </c>
      <c r="G2216" s="48" t="s">
        <v>58</v>
      </c>
      <c r="H2216" s="50">
        <v>42361</v>
      </c>
      <c r="I2216" s="50">
        <v>42480</v>
      </c>
      <c r="J2216" s="39"/>
    </row>
    <row r="2217" ht="18" customHeight="1" spans="1:10">
      <c r="A2217" s="46" t="s">
        <v>140</v>
      </c>
      <c r="B2217" s="47" t="s">
        <v>4176</v>
      </c>
      <c r="C2217" s="48">
        <v>13521099503</v>
      </c>
      <c r="D2217" s="48" t="s">
        <v>68</v>
      </c>
      <c r="E2217" s="49" t="s">
        <v>142</v>
      </c>
      <c r="F2217" s="48" t="s">
        <v>48</v>
      </c>
      <c r="G2217" s="48" t="s">
        <v>37</v>
      </c>
      <c r="H2217" s="50">
        <v>42361</v>
      </c>
      <c r="I2217" s="50">
        <v>46203</v>
      </c>
      <c r="J2217" s="39"/>
    </row>
    <row r="2218" ht="18" customHeight="1" spans="1:10">
      <c r="A2218" s="46" t="s">
        <v>7867</v>
      </c>
      <c r="B2218" s="47" t="s">
        <v>7868</v>
      </c>
      <c r="C2218" s="48">
        <v>18616021859</v>
      </c>
      <c r="D2218" s="48" t="s">
        <v>44</v>
      </c>
      <c r="E2218" s="49" t="s">
        <v>7869</v>
      </c>
      <c r="F2218" s="48" t="s">
        <v>62</v>
      </c>
      <c r="G2218" s="48" t="s">
        <v>58</v>
      </c>
      <c r="H2218" s="50">
        <v>42360</v>
      </c>
      <c r="I2218" s="50">
        <v>42385</v>
      </c>
      <c r="J2218" s="39"/>
    </row>
    <row r="2219" ht="18" customHeight="1" spans="1:10">
      <c r="A2219" s="46" t="s">
        <v>7870</v>
      </c>
      <c r="B2219" s="47" t="s">
        <v>7871</v>
      </c>
      <c r="C2219" s="48">
        <v>18822881823</v>
      </c>
      <c r="D2219" s="48" t="s">
        <v>44</v>
      </c>
      <c r="E2219" s="49" t="s">
        <v>7872</v>
      </c>
      <c r="F2219" s="48" t="s">
        <v>36</v>
      </c>
      <c r="G2219" s="48" t="s">
        <v>58</v>
      </c>
      <c r="H2219" s="50">
        <v>42359</v>
      </c>
      <c r="I2219" s="50">
        <v>43646</v>
      </c>
      <c r="J2219" s="39"/>
    </row>
    <row r="2220" ht="18" customHeight="1" spans="1:10">
      <c r="A2220" s="46" t="s">
        <v>7873</v>
      </c>
      <c r="B2220" s="47" t="s">
        <v>7874</v>
      </c>
      <c r="C2220" s="48">
        <v>18618173213</v>
      </c>
      <c r="D2220" s="48" t="s">
        <v>134</v>
      </c>
      <c r="E2220" s="49" t="s">
        <v>7875</v>
      </c>
      <c r="F2220" s="48" t="s">
        <v>48</v>
      </c>
      <c r="G2220" s="48" t="s">
        <v>58</v>
      </c>
      <c r="H2220" s="50">
        <v>42352</v>
      </c>
      <c r="I2220" s="50">
        <v>45107</v>
      </c>
      <c r="J2220" s="39"/>
    </row>
    <row r="2221" ht="18" customHeight="1" spans="1:10">
      <c r="A2221" s="46" t="s">
        <v>7876</v>
      </c>
      <c r="B2221" s="47" t="s">
        <v>7877</v>
      </c>
      <c r="C2221" s="48">
        <v>13585745115</v>
      </c>
      <c r="D2221" s="48" t="s">
        <v>44</v>
      </c>
      <c r="E2221" s="49" t="s">
        <v>7878</v>
      </c>
      <c r="F2221" s="48" t="s">
        <v>62</v>
      </c>
      <c r="G2221" s="48" t="s">
        <v>58</v>
      </c>
      <c r="H2221" s="50">
        <v>42346</v>
      </c>
      <c r="I2221" s="50">
        <v>44742</v>
      </c>
      <c r="J2221" s="39"/>
    </row>
    <row r="2222" ht="18" customHeight="1" spans="1:10">
      <c r="A2222" s="46" t="s">
        <v>7879</v>
      </c>
      <c r="B2222" s="47" t="s">
        <v>7880</v>
      </c>
      <c r="C2222" s="48">
        <v>18612185401</v>
      </c>
      <c r="D2222" s="48" t="s">
        <v>57</v>
      </c>
      <c r="E2222" s="49" t="s">
        <v>7881</v>
      </c>
      <c r="F2222" s="48" t="s">
        <v>48</v>
      </c>
      <c r="G2222" s="48" t="s">
        <v>58</v>
      </c>
      <c r="H2222" s="50">
        <v>42377</v>
      </c>
      <c r="I2222" s="50">
        <v>44012</v>
      </c>
      <c r="J2222" s="39"/>
    </row>
    <row r="2223" ht="18" customHeight="1" spans="1:10">
      <c r="A2223" s="46" t="s">
        <v>7882</v>
      </c>
      <c r="B2223" s="47" t="s">
        <v>7883</v>
      </c>
      <c r="C2223" s="48">
        <v>18038008038</v>
      </c>
      <c r="D2223" s="48" t="s">
        <v>134</v>
      </c>
      <c r="E2223" s="49" t="s">
        <v>7884</v>
      </c>
      <c r="F2223" s="48" t="s">
        <v>36</v>
      </c>
      <c r="G2223" s="48" t="s">
        <v>58</v>
      </c>
      <c r="H2223" s="50">
        <v>42342</v>
      </c>
      <c r="I2223" s="50">
        <v>43281</v>
      </c>
      <c r="J2223" s="39"/>
    </row>
    <row r="2224" ht="18" customHeight="1" spans="1:10">
      <c r="A2224" s="46" t="s">
        <v>136</v>
      </c>
      <c r="B2224" s="47" t="s">
        <v>137</v>
      </c>
      <c r="C2224" s="48">
        <v>18620309619</v>
      </c>
      <c r="D2224" s="48" t="s">
        <v>68</v>
      </c>
      <c r="E2224" s="49" t="s">
        <v>139</v>
      </c>
      <c r="F2224" s="48" t="s">
        <v>36</v>
      </c>
      <c r="G2224" s="48" t="s">
        <v>37</v>
      </c>
      <c r="H2224" s="50">
        <v>42339</v>
      </c>
      <c r="I2224" s="50">
        <v>46203</v>
      </c>
      <c r="J2224" s="39"/>
    </row>
    <row r="2225" ht="18" customHeight="1" spans="1:10">
      <c r="A2225" s="46" t="s">
        <v>7885</v>
      </c>
      <c r="B2225" s="47" t="s">
        <v>7813</v>
      </c>
      <c r="C2225" s="48">
        <v>13510237088</v>
      </c>
      <c r="D2225" s="48" t="s">
        <v>1046</v>
      </c>
      <c r="E2225" s="49" t="s">
        <v>7886</v>
      </c>
      <c r="F2225" s="48" t="s">
        <v>36</v>
      </c>
      <c r="G2225" s="48" t="s">
        <v>58</v>
      </c>
      <c r="H2225" s="50">
        <v>42334</v>
      </c>
      <c r="I2225" s="50">
        <v>42700</v>
      </c>
      <c r="J2225" s="39"/>
    </row>
    <row r="2226" ht="18" customHeight="1" spans="1:10">
      <c r="A2226" s="46" t="s">
        <v>7588</v>
      </c>
      <c r="B2226" s="47" t="s">
        <v>344</v>
      </c>
      <c r="C2226" s="48">
        <v>18666669579</v>
      </c>
      <c r="D2226" s="48" t="s">
        <v>305</v>
      </c>
      <c r="E2226" s="49" t="s">
        <v>7887</v>
      </c>
      <c r="F2226" s="48" t="s">
        <v>36</v>
      </c>
      <c r="G2226" s="48" t="s">
        <v>58</v>
      </c>
      <c r="H2226" s="50">
        <v>42334</v>
      </c>
      <c r="I2226" s="50">
        <v>42700</v>
      </c>
      <c r="J2226" s="39"/>
    </row>
    <row r="2227" ht="18" customHeight="1" spans="1:10">
      <c r="A2227" s="46" t="s">
        <v>7888</v>
      </c>
      <c r="B2227" s="47" t="s">
        <v>7813</v>
      </c>
      <c r="C2227" s="48">
        <v>13425152621</v>
      </c>
      <c r="D2227" s="48" t="s">
        <v>2152</v>
      </c>
      <c r="E2227" s="49" t="s">
        <v>7889</v>
      </c>
      <c r="F2227" s="48" t="s">
        <v>36</v>
      </c>
      <c r="G2227" s="48" t="s">
        <v>58</v>
      </c>
      <c r="H2227" s="50">
        <v>42334</v>
      </c>
      <c r="I2227" s="50">
        <v>42700</v>
      </c>
      <c r="J2227" s="39"/>
    </row>
    <row r="2228" ht="18" customHeight="1" spans="1:10">
      <c r="A2228" s="46" t="s">
        <v>132</v>
      </c>
      <c r="B2228" s="47" t="s">
        <v>133</v>
      </c>
      <c r="C2228" s="48">
        <v>13480778367</v>
      </c>
      <c r="D2228" s="48" t="s">
        <v>134</v>
      </c>
      <c r="E2228" s="49" t="s">
        <v>135</v>
      </c>
      <c r="F2228" s="48" t="s">
        <v>36</v>
      </c>
      <c r="G2228" s="48" t="s">
        <v>37</v>
      </c>
      <c r="H2228" s="50">
        <v>42334</v>
      </c>
      <c r="I2228" s="50">
        <v>46203</v>
      </c>
      <c r="J2228" s="39"/>
    </row>
    <row r="2229" ht="18" customHeight="1" spans="1:10">
      <c r="A2229" s="46" t="s">
        <v>7890</v>
      </c>
      <c r="B2229" s="47" t="s">
        <v>7891</v>
      </c>
      <c r="C2229" s="48">
        <v>13923432196</v>
      </c>
      <c r="D2229" s="48" t="s">
        <v>68</v>
      </c>
      <c r="E2229" s="49" t="s">
        <v>7892</v>
      </c>
      <c r="F2229" s="48" t="s">
        <v>36</v>
      </c>
      <c r="G2229" s="48" t="s">
        <v>58</v>
      </c>
      <c r="H2229" s="50">
        <v>42334</v>
      </c>
      <c r="I2229" s="50">
        <v>42700</v>
      </c>
      <c r="J2229" s="39"/>
    </row>
    <row r="2230" ht="18" customHeight="1" spans="1:10">
      <c r="A2230" s="46" t="s">
        <v>7893</v>
      </c>
      <c r="B2230" s="47" t="s">
        <v>7894</v>
      </c>
      <c r="C2230" s="48">
        <v>18618210445</v>
      </c>
      <c r="D2230" s="48" t="s">
        <v>44</v>
      </c>
      <c r="E2230" s="49" t="s">
        <v>7895</v>
      </c>
      <c r="F2230" s="48" t="s">
        <v>48</v>
      </c>
      <c r="G2230" s="48" t="s">
        <v>58</v>
      </c>
      <c r="H2230" s="50">
        <v>42333</v>
      </c>
      <c r="I2230" s="50">
        <v>43089</v>
      </c>
      <c r="J2230" s="39"/>
    </row>
    <row r="2231" ht="18" customHeight="1" spans="1:10">
      <c r="A2231" s="46" t="s">
        <v>7896</v>
      </c>
      <c r="B2231" s="47" t="s">
        <v>7897</v>
      </c>
      <c r="C2231" s="48">
        <v>13910063667</v>
      </c>
      <c r="D2231" s="48" t="s">
        <v>44</v>
      </c>
      <c r="E2231" s="49" t="s">
        <v>7898</v>
      </c>
      <c r="F2231" s="48" t="s">
        <v>48</v>
      </c>
      <c r="G2231" s="48" t="s">
        <v>58</v>
      </c>
      <c r="H2231" s="50">
        <v>42333</v>
      </c>
      <c r="I2231" s="50">
        <v>43101</v>
      </c>
      <c r="J2231" s="39"/>
    </row>
    <row r="2232" ht="18" customHeight="1" spans="1:10">
      <c r="A2232" s="46" t="s">
        <v>7899</v>
      </c>
      <c r="B2232" s="47" t="s">
        <v>7279</v>
      </c>
      <c r="C2232" s="48">
        <v>15168268198</v>
      </c>
      <c r="D2232" s="48" t="s">
        <v>44</v>
      </c>
      <c r="E2232" s="49" t="s">
        <v>7900</v>
      </c>
      <c r="F2232" s="48" t="s">
        <v>42</v>
      </c>
      <c r="G2232" s="48" t="s">
        <v>58</v>
      </c>
      <c r="H2232" s="50">
        <v>42333</v>
      </c>
      <c r="I2232" s="50">
        <v>45107</v>
      </c>
      <c r="J2232" s="39"/>
    </row>
    <row r="2233" ht="18" customHeight="1" spans="1:10">
      <c r="A2233" s="46" t="s">
        <v>7901</v>
      </c>
      <c r="B2233" s="47" t="s">
        <v>7902</v>
      </c>
      <c r="C2233" s="48">
        <v>18603061631</v>
      </c>
      <c r="D2233" s="48" t="s">
        <v>44</v>
      </c>
      <c r="E2233" s="49" t="s">
        <v>7903</v>
      </c>
      <c r="F2233" s="48" t="s">
        <v>36</v>
      </c>
      <c r="G2233" s="48" t="s">
        <v>58</v>
      </c>
      <c r="H2233" s="50">
        <v>42332</v>
      </c>
      <c r="I2233" s="50">
        <v>43281</v>
      </c>
      <c r="J2233" s="39"/>
    </row>
    <row r="2234" ht="18" customHeight="1" spans="1:10">
      <c r="A2234" s="46" t="s">
        <v>7904</v>
      </c>
      <c r="B2234" s="47" t="s">
        <v>7905</v>
      </c>
      <c r="C2234" s="48">
        <v>13723457695</v>
      </c>
      <c r="D2234" s="48" t="s">
        <v>305</v>
      </c>
      <c r="E2234" s="49" t="s">
        <v>7906</v>
      </c>
      <c r="F2234" s="48" t="s">
        <v>36</v>
      </c>
      <c r="G2234" s="48" t="s">
        <v>58</v>
      </c>
      <c r="H2234" s="50">
        <v>42332</v>
      </c>
      <c r="I2234" s="50">
        <v>43281</v>
      </c>
      <c r="J2234" s="39"/>
    </row>
    <row r="2235" ht="18" customHeight="1" spans="1:10">
      <c r="A2235" s="46" t="s">
        <v>7907</v>
      </c>
      <c r="B2235" s="47" t="s">
        <v>7908</v>
      </c>
      <c r="C2235" s="48">
        <v>18591969158</v>
      </c>
      <c r="D2235" s="48" t="s">
        <v>44</v>
      </c>
      <c r="E2235" s="49" t="s">
        <v>7909</v>
      </c>
      <c r="F2235" s="48" t="s">
        <v>42</v>
      </c>
      <c r="G2235" s="48" t="s">
        <v>58</v>
      </c>
      <c r="H2235" s="50">
        <v>42331</v>
      </c>
      <c r="I2235" s="50">
        <v>43065</v>
      </c>
      <c r="J2235" s="39"/>
    </row>
    <row r="2236" ht="18" customHeight="1" spans="1:10">
      <c r="A2236" s="46" t="s">
        <v>7910</v>
      </c>
      <c r="B2236" s="47" t="s">
        <v>7883</v>
      </c>
      <c r="C2236" s="48">
        <v>13951889237</v>
      </c>
      <c r="D2236" s="48" t="s">
        <v>68</v>
      </c>
      <c r="E2236" s="49" t="s">
        <v>7911</v>
      </c>
      <c r="F2236" s="48" t="s">
        <v>36</v>
      </c>
      <c r="G2236" s="48" t="s">
        <v>58</v>
      </c>
      <c r="H2236" s="50">
        <v>42331</v>
      </c>
      <c r="I2236" s="50">
        <v>43646</v>
      </c>
      <c r="J2236" s="39"/>
    </row>
    <row r="2237" ht="18" customHeight="1" spans="1:10">
      <c r="A2237" s="46" t="s">
        <v>7912</v>
      </c>
      <c r="B2237" s="47" t="s">
        <v>7913</v>
      </c>
      <c r="C2237" s="48">
        <v>18621652415</v>
      </c>
      <c r="D2237" s="48" t="s">
        <v>363</v>
      </c>
      <c r="E2237" s="49" t="s">
        <v>7914</v>
      </c>
      <c r="F2237" s="48" t="s">
        <v>62</v>
      </c>
      <c r="G2237" s="48" t="s">
        <v>58</v>
      </c>
      <c r="H2237" s="50">
        <v>42327</v>
      </c>
      <c r="I2237" s="50">
        <v>42708</v>
      </c>
      <c r="J2237" s="39"/>
    </row>
    <row r="2238" ht="18" customHeight="1" spans="1:10">
      <c r="A2238" s="46" t="s">
        <v>381</v>
      </c>
      <c r="B2238" s="47" t="s">
        <v>1520</v>
      </c>
      <c r="C2238" s="48">
        <v>13810476266</v>
      </c>
      <c r="D2238" s="48" t="s">
        <v>50</v>
      </c>
      <c r="E2238" s="49" t="s">
        <v>7915</v>
      </c>
      <c r="F2238" s="48" t="s">
        <v>48</v>
      </c>
      <c r="G2238" s="48" t="s">
        <v>37</v>
      </c>
      <c r="H2238" s="50">
        <v>42324</v>
      </c>
      <c r="I2238" s="50">
        <v>46203</v>
      </c>
      <c r="J2238" s="39"/>
    </row>
    <row r="2239" ht="18" customHeight="1" spans="1:10">
      <c r="A2239" s="46" t="s">
        <v>7916</v>
      </c>
      <c r="B2239" s="47" t="s">
        <v>1520</v>
      </c>
      <c r="C2239" s="48">
        <v>13911785196</v>
      </c>
      <c r="D2239" s="48" t="s">
        <v>44</v>
      </c>
      <c r="E2239" s="49" t="s">
        <v>7917</v>
      </c>
      <c r="F2239" s="48" t="s">
        <v>48</v>
      </c>
      <c r="G2239" s="48" t="s">
        <v>58</v>
      </c>
      <c r="H2239" s="50">
        <v>42324</v>
      </c>
      <c r="I2239" s="50">
        <v>43065</v>
      </c>
      <c r="J2239" s="39"/>
    </row>
    <row r="2240" ht="18" customHeight="1" spans="1:10">
      <c r="A2240" s="46" t="s">
        <v>7918</v>
      </c>
      <c r="B2240" s="47" t="s">
        <v>7919</v>
      </c>
      <c r="C2240" s="48">
        <v>18566230840</v>
      </c>
      <c r="D2240" s="48" t="s">
        <v>217</v>
      </c>
      <c r="E2240" s="49" t="s">
        <v>7920</v>
      </c>
      <c r="F2240" s="48" t="s">
        <v>36</v>
      </c>
      <c r="G2240" s="48" t="s">
        <v>58</v>
      </c>
      <c r="H2240" s="50">
        <v>42319</v>
      </c>
      <c r="I2240" s="50">
        <v>42700</v>
      </c>
      <c r="J2240" s="39"/>
    </row>
    <row r="2241" ht="18" customHeight="1" spans="1:10">
      <c r="A2241" s="46" t="s">
        <v>128</v>
      </c>
      <c r="B2241" s="47" t="s">
        <v>129</v>
      </c>
      <c r="C2241" s="48">
        <v>13352956826</v>
      </c>
      <c r="D2241" s="48" t="s">
        <v>68</v>
      </c>
      <c r="E2241" s="49" t="s">
        <v>131</v>
      </c>
      <c r="F2241" s="48" t="s">
        <v>36</v>
      </c>
      <c r="G2241" s="48" t="s">
        <v>37</v>
      </c>
      <c r="H2241" s="50">
        <v>42318</v>
      </c>
      <c r="I2241" s="50">
        <v>46203</v>
      </c>
      <c r="J2241" s="39"/>
    </row>
    <row r="2242" ht="18" customHeight="1" spans="1:10">
      <c r="A2242" s="46" t="s">
        <v>7921</v>
      </c>
      <c r="B2242" s="47" t="s">
        <v>7922</v>
      </c>
      <c r="C2242" s="48">
        <v>13928467135</v>
      </c>
      <c r="D2242" s="48" t="s">
        <v>44</v>
      </c>
      <c r="E2242" s="49" t="s">
        <v>7923</v>
      </c>
      <c r="F2242" s="48" t="s">
        <v>36</v>
      </c>
      <c r="G2242" s="48" t="s">
        <v>58</v>
      </c>
      <c r="H2242" s="50">
        <v>42311</v>
      </c>
      <c r="I2242" s="50">
        <v>43065</v>
      </c>
      <c r="J2242" s="39"/>
    </row>
    <row r="2243" ht="18" customHeight="1" spans="1:10">
      <c r="A2243" s="46" t="s">
        <v>7924</v>
      </c>
      <c r="B2243" s="47" t="s">
        <v>7925</v>
      </c>
      <c r="C2243" s="48">
        <v>17722617950</v>
      </c>
      <c r="D2243" s="48" t="s">
        <v>305</v>
      </c>
      <c r="E2243" s="49" t="s">
        <v>7926</v>
      </c>
      <c r="F2243" s="48" t="s">
        <v>36</v>
      </c>
      <c r="G2243" s="48" t="s">
        <v>58</v>
      </c>
      <c r="H2243" s="50">
        <v>42310</v>
      </c>
      <c r="I2243" s="50">
        <v>42700</v>
      </c>
      <c r="J2243" s="39"/>
    </row>
    <row r="2244" ht="18" customHeight="1" spans="1:10">
      <c r="A2244" s="46" t="s">
        <v>7927</v>
      </c>
      <c r="B2244" s="47" t="s">
        <v>7928</v>
      </c>
      <c r="C2244" s="48">
        <v>15658850831</v>
      </c>
      <c r="D2244" s="48" t="s">
        <v>44</v>
      </c>
      <c r="E2244" s="49" t="s">
        <v>7929</v>
      </c>
      <c r="F2244" s="48" t="s">
        <v>42</v>
      </c>
      <c r="G2244" s="48" t="s">
        <v>58</v>
      </c>
      <c r="H2244" s="50">
        <v>42310</v>
      </c>
      <c r="I2244" s="50">
        <v>42987</v>
      </c>
      <c r="J2244" s="39"/>
    </row>
    <row r="2245" ht="18" customHeight="1" spans="1:10">
      <c r="A2245" s="46" t="s">
        <v>7930</v>
      </c>
      <c r="B2245" s="47" t="s">
        <v>344</v>
      </c>
      <c r="C2245" s="48">
        <v>18500557909</v>
      </c>
      <c r="D2245" s="48" t="s">
        <v>2152</v>
      </c>
      <c r="E2245" s="49" t="s">
        <v>7931</v>
      </c>
      <c r="F2245" s="48" t="s">
        <v>48</v>
      </c>
      <c r="G2245" s="48" t="s">
        <v>58</v>
      </c>
      <c r="H2245" s="50">
        <v>42305</v>
      </c>
      <c r="I2245" s="50">
        <v>42556</v>
      </c>
      <c r="J2245" s="39"/>
    </row>
    <row r="2246" ht="18" customHeight="1" spans="1:10">
      <c r="A2246" s="46" t="s">
        <v>1938</v>
      </c>
      <c r="B2246" s="47" t="s">
        <v>144</v>
      </c>
      <c r="C2246" s="48">
        <v>18626303018</v>
      </c>
      <c r="D2246" s="48" t="s">
        <v>68</v>
      </c>
      <c r="E2246" s="49" t="s">
        <v>1939</v>
      </c>
      <c r="F2246" s="48" t="s">
        <v>62</v>
      </c>
      <c r="G2246" s="48" t="s">
        <v>37</v>
      </c>
      <c r="H2246" s="50">
        <v>42300</v>
      </c>
      <c r="I2246" s="50">
        <v>46203</v>
      </c>
      <c r="J2246" s="39"/>
    </row>
    <row r="2247" ht="18" customHeight="1" spans="1:10">
      <c r="A2247" s="46" t="s">
        <v>120</v>
      </c>
      <c r="B2247" s="47" t="s">
        <v>7932</v>
      </c>
      <c r="C2247" s="48">
        <v>18963668378</v>
      </c>
      <c r="D2247" s="48" t="s">
        <v>68</v>
      </c>
      <c r="E2247" s="49" t="s">
        <v>7933</v>
      </c>
      <c r="F2247" s="48" t="s">
        <v>121</v>
      </c>
      <c r="G2247" s="48" t="s">
        <v>37</v>
      </c>
      <c r="H2247" s="50">
        <v>42300</v>
      </c>
      <c r="I2247" s="50">
        <v>46203</v>
      </c>
      <c r="J2247" s="39"/>
    </row>
    <row r="2248" ht="18" customHeight="1" spans="1:10">
      <c r="A2248" s="46" t="s">
        <v>125</v>
      </c>
      <c r="B2248" s="47" t="s">
        <v>122</v>
      </c>
      <c r="C2248" s="48">
        <v>13812805416</v>
      </c>
      <c r="D2248" s="48" t="s">
        <v>68</v>
      </c>
      <c r="E2248" s="49" t="s">
        <v>127</v>
      </c>
      <c r="F2248" s="48" t="s">
        <v>121</v>
      </c>
      <c r="G2248" s="48" t="s">
        <v>37</v>
      </c>
      <c r="H2248" s="50">
        <v>42300</v>
      </c>
      <c r="I2248" s="50">
        <v>46203</v>
      </c>
      <c r="J2248" s="39"/>
    </row>
    <row r="2249" ht="18" customHeight="1" spans="1:10">
      <c r="A2249" s="46" t="s">
        <v>115</v>
      </c>
      <c r="B2249" s="47" t="s">
        <v>7934</v>
      </c>
      <c r="C2249" s="48">
        <v>18602139357</v>
      </c>
      <c r="D2249" s="48" t="s">
        <v>68</v>
      </c>
      <c r="E2249" s="49" t="s">
        <v>119</v>
      </c>
      <c r="F2249" s="48" t="s">
        <v>325</v>
      </c>
      <c r="G2249" s="48" t="s">
        <v>37</v>
      </c>
      <c r="H2249" s="50">
        <v>42298</v>
      </c>
      <c r="I2249" s="50">
        <v>46203</v>
      </c>
      <c r="J2249" s="39"/>
    </row>
    <row r="2250" ht="18" customHeight="1" spans="1:10">
      <c r="A2250" s="46" t="s">
        <v>7935</v>
      </c>
      <c r="B2250" s="47" t="s">
        <v>7936</v>
      </c>
      <c r="C2250" s="48">
        <v>13601271033</v>
      </c>
      <c r="D2250" s="48" t="s">
        <v>50</v>
      </c>
      <c r="E2250" s="49" t="s">
        <v>7937</v>
      </c>
      <c r="F2250" s="48" t="s">
        <v>48</v>
      </c>
      <c r="G2250" s="48" t="s">
        <v>58</v>
      </c>
      <c r="H2250" s="50">
        <v>42296</v>
      </c>
      <c r="I2250" s="50">
        <v>42659</v>
      </c>
      <c r="J2250" s="39"/>
    </row>
    <row r="2251" ht="18" customHeight="1" spans="1:10">
      <c r="A2251" s="46" t="s">
        <v>7938</v>
      </c>
      <c r="B2251" s="47" t="s">
        <v>7939</v>
      </c>
      <c r="C2251" s="48">
        <v>18621835750</v>
      </c>
      <c r="D2251" s="48" t="s">
        <v>44</v>
      </c>
      <c r="E2251" s="49" t="s">
        <v>7940</v>
      </c>
      <c r="F2251" s="48" t="s">
        <v>62</v>
      </c>
      <c r="G2251" s="48" t="s">
        <v>58</v>
      </c>
      <c r="H2251" s="50">
        <v>42290</v>
      </c>
      <c r="I2251" s="50">
        <v>42622</v>
      </c>
      <c r="J2251" s="39"/>
    </row>
    <row r="2252" ht="18" customHeight="1" spans="1:10">
      <c r="A2252" s="46" t="s">
        <v>7941</v>
      </c>
      <c r="B2252" s="47" t="s">
        <v>7942</v>
      </c>
      <c r="C2252" s="48">
        <v>13581839327</v>
      </c>
      <c r="D2252" s="48" t="s">
        <v>1046</v>
      </c>
      <c r="E2252" s="49" t="s">
        <v>7943</v>
      </c>
      <c r="F2252" s="48" t="s">
        <v>48</v>
      </c>
      <c r="G2252" s="48" t="s">
        <v>58</v>
      </c>
      <c r="H2252" s="50">
        <v>42289</v>
      </c>
      <c r="I2252" s="50">
        <v>43101</v>
      </c>
      <c r="J2252" s="39"/>
    </row>
    <row r="2253" ht="18" customHeight="1" spans="1:10">
      <c r="A2253" s="46" t="s">
        <v>7944</v>
      </c>
      <c r="B2253" s="47" t="s">
        <v>7945</v>
      </c>
      <c r="C2253" s="48">
        <v>18917183258</v>
      </c>
      <c r="D2253" s="48" t="s">
        <v>1046</v>
      </c>
      <c r="E2253" s="49" t="s">
        <v>7946</v>
      </c>
      <c r="F2253" s="48" t="s">
        <v>62</v>
      </c>
      <c r="G2253" s="48" t="s">
        <v>58</v>
      </c>
      <c r="H2253" s="50">
        <v>42275</v>
      </c>
      <c r="I2253" s="50">
        <v>43646</v>
      </c>
      <c r="J2253" s="39"/>
    </row>
    <row r="2254" ht="18" customHeight="1" spans="1:10">
      <c r="A2254" s="46" t="s">
        <v>111</v>
      </c>
      <c r="B2254" s="47" t="s">
        <v>7947</v>
      </c>
      <c r="C2254" s="48">
        <v>18611604277</v>
      </c>
      <c r="D2254" s="48" t="s">
        <v>44</v>
      </c>
      <c r="E2254" s="49" t="s">
        <v>114</v>
      </c>
      <c r="F2254" s="48" t="s">
        <v>48</v>
      </c>
      <c r="G2254" s="48" t="s">
        <v>37</v>
      </c>
      <c r="H2254" s="50">
        <v>42275</v>
      </c>
      <c r="I2254" s="50">
        <v>46203</v>
      </c>
      <c r="J2254" s="39"/>
    </row>
    <row r="2255" ht="18" customHeight="1" spans="1:10">
      <c r="A2255" s="46" t="s">
        <v>7948</v>
      </c>
      <c r="B2255" s="47" t="s">
        <v>7949</v>
      </c>
      <c r="C2255" s="48">
        <v>18600011363</v>
      </c>
      <c r="D2255" s="48" t="s">
        <v>44</v>
      </c>
      <c r="E2255" s="49" t="s">
        <v>7950</v>
      </c>
      <c r="F2255" s="48" t="s">
        <v>48</v>
      </c>
      <c r="G2255" s="48" t="s">
        <v>58</v>
      </c>
      <c r="H2255" s="50">
        <v>42272</v>
      </c>
      <c r="I2255" s="50">
        <v>42668</v>
      </c>
      <c r="J2255" s="39"/>
    </row>
    <row r="2256" ht="18" customHeight="1" spans="1:10">
      <c r="A2256" s="46" t="s">
        <v>7951</v>
      </c>
      <c r="B2256" s="47" t="s">
        <v>7952</v>
      </c>
      <c r="C2256" s="48">
        <v>18618386178</v>
      </c>
      <c r="D2256" s="48" t="s">
        <v>44</v>
      </c>
      <c r="E2256" s="49" t="s">
        <v>7953</v>
      </c>
      <c r="F2256" s="48" t="s">
        <v>48</v>
      </c>
      <c r="G2256" s="48" t="s">
        <v>58</v>
      </c>
      <c r="H2256" s="50">
        <v>42271</v>
      </c>
      <c r="I2256" s="50">
        <v>43101</v>
      </c>
      <c r="J2256" s="39"/>
    </row>
    <row r="2257" ht="18" customHeight="1" spans="1:10">
      <c r="A2257" s="46" t="s">
        <v>7954</v>
      </c>
      <c r="B2257" s="47" t="s">
        <v>7955</v>
      </c>
      <c r="C2257" s="48">
        <v>18616723072</v>
      </c>
      <c r="D2257" s="48" t="s">
        <v>44</v>
      </c>
      <c r="E2257" s="49" t="s">
        <v>7956</v>
      </c>
      <c r="F2257" s="48" t="s">
        <v>62</v>
      </c>
      <c r="G2257" s="48" t="s">
        <v>58</v>
      </c>
      <c r="H2257" s="50">
        <v>42271</v>
      </c>
      <c r="I2257" s="50">
        <v>42657</v>
      </c>
      <c r="J2257" s="39"/>
    </row>
    <row r="2258" ht="18" customHeight="1" spans="1:10">
      <c r="A2258" s="46" t="s">
        <v>7957</v>
      </c>
      <c r="B2258" s="47" t="s">
        <v>7520</v>
      </c>
      <c r="C2258" s="48">
        <v>13910135848</v>
      </c>
      <c r="D2258" s="48" t="s">
        <v>134</v>
      </c>
      <c r="E2258" s="49" t="s">
        <v>7958</v>
      </c>
      <c r="F2258" s="48" t="s">
        <v>48</v>
      </c>
      <c r="G2258" s="48" t="s">
        <v>58</v>
      </c>
      <c r="H2258" s="50">
        <v>42257</v>
      </c>
      <c r="I2258" s="50">
        <v>43127</v>
      </c>
      <c r="J2258" s="39"/>
    </row>
    <row r="2259" ht="18" customHeight="1" spans="1:10">
      <c r="A2259" s="46" t="s">
        <v>1410</v>
      </c>
      <c r="B2259" s="47" t="s">
        <v>1411</v>
      </c>
      <c r="C2259" s="48">
        <v>18018561588</v>
      </c>
      <c r="D2259" s="48" t="s">
        <v>57</v>
      </c>
      <c r="E2259" s="49" t="s">
        <v>1412</v>
      </c>
      <c r="F2259" s="48" t="s">
        <v>42</v>
      </c>
      <c r="G2259" s="48" t="s">
        <v>37</v>
      </c>
      <c r="H2259" s="50">
        <v>42256</v>
      </c>
      <c r="I2259" s="50">
        <v>46203</v>
      </c>
      <c r="J2259" s="39"/>
    </row>
    <row r="2260" ht="18" customHeight="1" spans="1:10">
      <c r="A2260" s="46" t="s">
        <v>7959</v>
      </c>
      <c r="B2260" s="47" t="s">
        <v>7847</v>
      </c>
      <c r="C2260" s="48">
        <v>18501622277</v>
      </c>
      <c r="D2260" s="48" t="s">
        <v>217</v>
      </c>
      <c r="E2260" s="49" t="s">
        <v>7960</v>
      </c>
      <c r="F2260" s="48" t="s">
        <v>62</v>
      </c>
      <c r="G2260" s="48" t="s">
        <v>58</v>
      </c>
      <c r="H2260" s="50">
        <v>42256</v>
      </c>
      <c r="I2260" s="50">
        <v>43646</v>
      </c>
      <c r="J2260" s="39"/>
    </row>
    <row r="2261" ht="18" customHeight="1" spans="1:10">
      <c r="A2261" s="46" t="s">
        <v>107</v>
      </c>
      <c r="B2261" s="47" t="s">
        <v>7961</v>
      </c>
      <c r="C2261" s="48">
        <v>18018507866</v>
      </c>
      <c r="D2261" s="48" t="s">
        <v>44</v>
      </c>
      <c r="E2261" s="49" t="s">
        <v>110</v>
      </c>
      <c r="F2261" s="48" t="s">
        <v>62</v>
      </c>
      <c r="G2261" s="48" t="s">
        <v>37</v>
      </c>
      <c r="H2261" s="50">
        <v>42256</v>
      </c>
      <c r="I2261" s="50">
        <v>46203</v>
      </c>
      <c r="J2261" s="39"/>
    </row>
    <row r="2262" ht="18" customHeight="1" spans="1:10">
      <c r="A2262" s="46" t="s">
        <v>7962</v>
      </c>
      <c r="B2262" s="47" t="s">
        <v>7963</v>
      </c>
      <c r="C2262" s="48">
        <v>13918826626</v>
      </c>
      <c r="D2262" s="48" t="s">
        <v>44</v>
      </c>
      <c r="E2262" s="49" t="s">
        <v>7964</v>
      </c>
      <c r="F2262" s="48" t="s">
        <v>62</v>
      </c>
      <c r="G2262" s="48" t="s">
        <v>58</v>
      </c>
      <c r="H2262" s="50">
        <v>42255</v>
      </c>
      <c r="I2262" s="50">
        <v>42622</v>
      </c>
      <c r="J2262" s="39"/>
    </row>
    <row r="2263" ht="18" customHeight="1" spans="1:10">
      <c r="A2263" s="46" t="s">
        <v>7965</v>
      </c>
      <c r="B2263" s="47" t="s">
        <v>7966</v>
      </c>
      <c r="C2263" s="48">
        <v>18616265832</v>
      </c>
      <c r="D2263" s="48" t="s">
        <v>57</v>
      </c>
      <c r="E2263" s="49" t="s">
        <v>7967</v>
      </c>
      <c r="F2263" s="48" t="s">
        <v>62</v>
      </c>
      <c r="G2263" s="48" t="s">
        <v>58</v>
      </c>
      <c r="H2263" s="50">
        <v>42255</v>
      </c>
      <c r="I2263" s="50">
        <v>44377</v>
      </c>
      <c r="J2263" s="39"/>
    </row>
    <row r="2264" ht="18" customHeight="1" spans="1:10">
      <c r="A2264" s="46" t="s">
        <v>7968</v>
      </c>
      <c r="B2264" s="47" t="s">
        <v>7969</v>
      </c>
      <c r="C2264" s="48">
        <v>13818746842</v>
      </c>
      <c r="D2264" s="48" t="s">
        <v>134</v>
      </c>
      <c r="E2264" s="49" t="s">
        <v>7970</v>
      </c>
      <c r="F2264" s="48" t="s">
        <v>62</v>
      </c>
      <c r="G2264" s="48" t="s">
        <v>58</v>
      </c>
      <c r="H2264" s="50">
        <v>42775</v>
      </c>
      <c r="I2264" s="50">
        <v>43221</v>
      </c>
      <c r="J2264" s="39"/>
    </row>
    <row r="2265" ht="18" customHeight="1" spans="1:10">
      <c r="A2265" s="46" t="s">
        <v>7971</v>
      </c>
      <c r="B2265" s="47" t="s">
        <v>7972</v>
      </c>
      <c r="C2265" s="48">
        <v>17717498606</v>
      </c>
      <c r="D2265" s="48" t="s">
        <v>50</v>
      </c>
      <c r="E2265" s="49" t="s">
        <v>7973</v>
      </c>
      <c r="F2265" s="48" t="s">
        <v>62</v>
      </c>
      <c r="G2265" s="48" t="s">
        <v>58</v>
      </c>
      <c r="H2265" s="50">
        <v>42254</v>
      </c>
      <c r="I2265" s="50">
        <v>42660</v>
      </c>
      <c r="J2265" s="39"/>
    </row>
    <row r="2266" ht="18" customHeight="1" spans="1:10">
      <c r="A2266" s="46" t="s">
        <v>1917</v>
      </c>
      <c r="B2266" s="47" t="s">
        <v>1918</v>
      </c>
      <c r="C2266" s="48">
        <v>13661811535</v>
      </c>
      <c r="D2266" s="48" t="s">
        <v>44</v>
      </c>
      <c r="E2266" s="49" t="s">
        <v>7974</v>
      </c>
      <c r="F2266" s="48" t="s">
        <v>62</v>
      </c>
      <c r="G2266" s="48" t="s">
        <v>58</v>
      </c>
      <c r="H2266" s="50">
        <v>42256</v>
      </c>
      <c r="I2266" s="50">
        <v>43646</v>
      </c>
      <c r="J2266" s="39"/>
    </row>
    <row r="2267" ht="18" customHeight="1" spans="1:10">
      <c r="A2267" s="46" t="s">
        <v>7205</v>
      </c>
      <c r="B2267" s="47" t="s">
        <v>6040</v>
      </c>
      <c r="C2267" s="48">
        <v>13681989881</v>
      </c>
      <c r="D2267" s="48" t="s">
        <v>44</v>
      </c>
      <c r="E2267" s="49" t="s">
        <v>7975</v>
      </c>
      <c r="F2267" s="48" t="s">
        <v>62</v>
      </c>
      <c r="G2267" s="48" t="s">
        <v>58</v>
      </c>
      <c r="H2267" s="50">
        <v>42253</v>
      </c>
      <c r="I2267" s="50">
        <v>43281</v>
      </c>
      <c r="J2267" s="39"/>
    </row>
    <row r="2268" ht="18" customHeight="1" spans="1:10">
      <c r="A2268" s="46" t="s">
        <v>1676</v>
      </c>
      <c r="B2268" s="47" t="s">
        <v>4009</v>
      </c>
      <c r="C2268" s="48">
        <v>13476852610</v>
      </c>
      <c r="D2268" s="48" t="s">
        <v>44</v>
      </c>
      <c r="E2268" s="49" t="s">
        <v>7976</v>
      </c>
      <c r="F2268" s="48" t="s">
        <v>507</v>
      </c>
      <c r="G2268" s="48" t="s">
        <v>58</v>
      </c>
      <c r="H2268" s="50">
        <v>42253</v>
      </c>
      <c r="I2268" s="50">
        <v>44012</v>
      </c>
      <c r="J2268" s="39"/>
    </row>
    <row r="2269" ht="18" customHeight="1" spans="1:10">
      <c r="A2269" s="46" t="s">
        <v>1498</v>
      </c>
      <c r="B2269" s="47" t="s">
        <v>1499</v>
      </c>
      <c r="C2269" s="48">
        <v>18610649869</v>
      </c>
      <c r="D2269" s="48" t="s">
        <v>68</v>
      </c>
      <c r="E2269" s="49" t="s">
        <v>1501</v>
      </c>
      <c r="F2269" s="48" t="s">
        <v>48</v>
      </c>
      <c r="G2269" s="48" t="s">
        <v>58</v>
      </c>
      <c r="H2269" s="50">
        <v>42252</v>
      </c>
      <c r="I2269" s="50">
        <v>45838</v>
      </c>
      <c r="J2269" s="39"/>
    </row>
    <row r="2270" ht="18" customHeight="1" spans="1:10">
      <c r="A2270" s="46" t="s">
        <v>7977</v>
      </c>
      <c r="B2270" s="47" t="s">
        <v>7978</v>
      </c>
      <c r="C2270" s="48">
        <v>15921128828</v>
      </c>
      <c r="D2270" s="48" t="s">
        <v>44</v>
      </c>
      <c r="E2270" s="49" t="s">
        <v>7979</v>
      </c>
      <c r="F2270" s="48" t="s">
        <v>62</v>
      </c>
      <c r="G2270" s="48" t="s">
        <v>58</v>
      </c>
      <c r="H2270" s="50">
        <v>42248</v>
      </c>
      <c r="I2270" s="50">
        <v>42622</v>
      </c>
      <c r="J2270" s="39"/>
    </row>
    <row r="2271" ht="18" customHeight="1" spans="1:10">
      <c r="A2271" s="46" t="s">
        <v>103</v>
      </c>
      <c r="B2271" s="47" t="s">
        <v>104</v>
      </c>
      <c r="C2271" s="48">
        <v>13817219818</v>
      </c>
      <c r="D2271" s="48" t="s">
        <v>68</v>
      </c>
      <c r="E2271" s="49" t="s">
        <v>106</v>
      </c>
      <c r="F2271" s="48" t="s">
        <v>48</v>
      </c>
      <c r="G2271" s="48" t="s">
        <v>37</v>
      </c>
      <c r="H2271" s="50">
        <v>42248</v>
      </c>
      <c r="I2271" s="50">
        <v>46203</v>
      </c>
      <c r="J2271" s="39"/>
    </row>
    <row r="2272" ht="18" customHeight="1" spans="1:10">
      <c r="A2272" s="46" t="s">
        <v>7980</v>
      </c>
      <c r="B2272" s="47" t="s">
        <v>7981</v>
      </c>
      <c r="C2272" s="48">
        <v>18611105364</v>
      </c>
      <c r="D2272" s="48" t="s">
        <v>68</v>
      </c>
      <c r="E2272" s="49" t="s">
        <v>7982</v>
      </c>
      <c r="F2272" s="48" t="s">
        <v>48</v>
      </c>
      <c r="G2272" s="48" t="s">
        <v>58</v>
      </c>
      <c r="H2272" s="50">
        <v>42247</v>
      </c>
      <c r="I2272" s="50">
        <v>45473</v>
      </c>
      <c r="J2272" s="39"/>
    </row>
    <row r="2273" ht="18" customHeight="1" spans="1:10">
      <c r="A2273" s="46" t="s">
        <v>7983</v>
      </c>
      <c r="B2273" s="47" t="s">
        <v>7984</v>
      </c>
      <c r="C2273" s="48">
        <v>18602132057</v>
      </c>
      <c r="D2273" s="48" t="s">
        <v>44</v>
      </c>
      <c r="E2273" s="49" t="s">
        <v>7985</v>
      </c>
      <c r="F2273" s="48" t="s">
        <v>62</v>
      </c>
      <c r="G2273" s="48" t="s">
        <v>58</v>
      </c>
      <c r="H2273" s="50">
        <v>42247</v>
      </c>
      <c r="I2273" s="50">
        <v>43646</v>
      </c>
      <c r="J2273" s="39"/>
    </row>
    <row r="2274" ht="18" customHeight="1" spans="1:10">
      <c r="A2274" s="46" t="s">
        <v>1414</v>
      </c>
      <c r="B2274" s="47" t="s">
        <v>7986</v>
      </c>
      <c r="C2274" s="48">
        <v>13521315343</v>
      </c>
      <c r="D2274" s="48" t="s">
        <v>2152</v>
      </c>
      <c r="E2274" s="49" t="s">
        <v>7987</v>
      </c>
      <c r="F2274" s="48" t="s">
        <v>48</v>
      </c>
      <c r="G2274" s="48" t="s">
        <v>58</v>
      </c>
      <c r="H2274" s="50">
        <v>42247</v>
      </c>
      <c r="I2274" s="50">
        <v>42610</v>
      </c>
      <c r="J2274" s="39"/>
    </row>
    <row r="2275" ht="18" customHeight="1" spans="1:10">
      <c r="A2275" s="46" t="s">
        <v>99</v>
      </c>
      <c r="B2275" s="47" t="s">
        <v>100</v>
      </c>
      <c r="C2275" s="48">
        <v>13761665686</v>
      </c>
      <c r="D2275" s="48" t="s">
        <v>68</v>
      </c>
      <c r="E2275" s="49" t="s">
        <v>102</v>
      </c>
      <c r="F2275" s="48" t="s">
        <v>62</v>
      </c>
      <c r="G2275" s="48" t="s">
        <v>58</v>
      </c>
      <c r="H2275" s="50">
        <v>42246</v>
      </c>
      <c r="I2275" s="50">
        <v>46203</v>
      </c>
      <c r="J2275" s="39"/>
    </row>
    <row r="2276" ht="18" customHeight="1" spans="1:10">
      <c r="A2276" s="46" t="s">
        <v>5482</v>
      </c>
      <c r="B2276" s="47" t="s">
        <v>1452</v>
      </c>
      <c r="C2276" s="48">
        <v>18611238239</v>
      </c>
      <c r="D2276" s="48" t="s">
        <v>363</v>
      </c>
      <c r="E2276" s="49" t="s">
        <v>7988</v>
      </c>
      <c r="F2276" s="48" t="s">
        <v>48</v>
      </c>
      <c r="G2276" s="48" t="s">
        <v>58</v>
      </c>
      <c r="H2276" s="50">
        <v>42244</v>
      </c>
      <c r="I2276" s="50">
        <v>43340</v>
      </c>
      <c r="J2276" s="39"/>
    </row>
    <row r="2277" ht="18" customHeight="1" spans="1:10">
      <c r="A2277" s="46" t="s">
        <v>7989</v>
      </c>
      <c r="B2277" s="47" t="s">
        <v>7990</v>
      </c>
      <c r="C2277" s="48">
        <v>18311121795</v>
      </c>
      <c r="D2277" s="48" t="s">
        <v>44</v>
      </c>
      <c r="E2277" s="49" t="s">
        <v>7991</v>
      </c>
      <c r="F2277" s="48" t="s">
        <v>48</v>
      </c>
      <c r="G2277" s="48" t="s">
        <v>58</v>
      </c>
      <c r="H2277" s="50">
        <v>42235</v>
      </c>
      <c r="I2277" s="50">
        <v>42975</v>
      </c>
      <c r="J2277" s="39"/>
    </row>
    <row r="2278" ht="18" customHeight="1" spans="1:10">
      <c r="A2278" s="46" t="s">
        <v>7992</v>
      </c>
      <c r="B2278" s="47" t="s">
        <v>7993</v>
      </c>
      <c r="C2278" s="48">
        <v>18611972542</v>
      </c>
      <c r="D2278" s="48" t="s">
        <v>1477</v>
      </c>
      <c r="E2278" s="49" t="s">
        <v>7994</v>
      </c>
      <c r="F2278" s="48" t="s">
        <v>48</v>
      </c>
      <c r="G2278" s="48" t="s">
        <v>58</v>
      </c>
      <c r="H2278" s="50">
        <v>42233</v>
      </c>
      <c r="I2278" s="50">
        <v>42610</v>
      </c>
      <c r="J2278" s="39"/>
    </row>
    <row r="2279" ht="18" customHeight="1" spans="1:10">
      <c r="A2279" s="46" t="s">
        <v>7995</v>
      </c>
      <c r="B2279" s="47" t="s">
        <v>7996</v>
      </c>
      <c r="C2279" s="48">
        <v>13910323960</v>
      </c>
      <c r="D2279" s="48" t="s">
        <v>1046</v>
      </c>
      <c r="E2279" s="49" t="s">
        <v>7997</v>
      </c>
      <c r="F2279" s="48" t="s">
        <v>48</v>
      </c>
      <c r="G2279" s="48" t="s">
        <v>58</v>
      </c>
      <c r="H2279" s="50">
        <v>42230</v>
      </c>
      <c r="I2279" s="50">
        <v>42596</v>
      </c>
      <c r="J2279" s="39"/>
    </row>
    <row r="2280" ht="18" customHeight="1" spans="1:10">
      <c r="A2280" s="46" t="s">
        <v>7998</v>
      </c>
      <c r="B2280" s="47" t="s">
        <v>7999</v>
      </c>
      <c r="C2280" s="48">
        <v>18601303615</v>
      </c>
      <c r="D2280" s="48" t="s">
        <v>44</v>
      </c>
      <c r="E2280" s="49" t="s">
        <v>8000</v>
      </c>
      <c r="F2280" s="48" t="s">
        <v>48</v>
      </c>
      <c r="G2280" s="48" t="s">
        <v>58</v>
      </c>
      <c r="H2280" s="50">
        <v>42222</v>
      </c>
      <c r="I2280" s="50">
        <v>43320</v>
      </c>
      <c r="J2280" s="39"/>
    </row>
    <row r="2281" ht="18" customHeight="1" spans="1:10">
      <c r="A2281" s="46" t="s">
        <v>96</v>
      </c>
      <c r="B2281" s="47" t="s">
        <v>4171</v>
      </c>
      <c r="C2281" s="48">
        <v>18601362292</v>
      </c>
      <c r="D2281" s="48" t="s">
        <v>44</v>
      </c>
      <c r="E2281" s="49" t="s">
        <v>98</v>
      </c>
      <c r="F2281" s="48" t="s">
        <v>48</v>
      </c>
      <c r="G2281" s="48" t="s">
        <v>58</v>
      </c>
      <c r="H2281" s="50">
        <v>42221</v>
      </c>
      <c r="I2281" s="50">
        <v>46203</v>
      </c>
      <c r="J2281" s="39"/>
    </row>
    <row r="2282" ht="18" customHeight="1" spans="1:10">
      <c r="A2282" s="46" t="s">
        <v>8001</v>
      </c>
      <c r="B2282" s="47" t="s">
        <v>8002</v>
      </c>
      <c r="C2282" s="48">
        <v>18710180833</v>
      </c>
      <c r="D2282" s="48" t="s">
        <v>134</v>
      </c>
      <c r="E2282" s="49" t="s">
        <v>8003</v>
      </c>
      <c r="F2282" s="48" t="s">
        <v>48</v>
      </c>
      <c r="G2282" s="48" t="s">
        <v>58</v>
      </c>
      <c r="H2282" s="50">
        <v>42221</v>
      </c>
      <c r="I2282" s="50">
        <v>44012</v>
      </c>
      <c r="J2282" s="39"/>
    </row>
    <row r="2283" ht="18" customHeight="1" spans="1:10">
      <c r="A2283" s="46" t="s">
        <v>8004</v>
      </c>
      <c r="B2283" s="47" t="s">
        <v>5699</v>
      </c>
      <c r="C2283" s="48">
        <v>13911002375</v>
      </c>
      <c r="D2283" s="48" t="s">
        <v>2152</v>
      </c>
      <c r="E2283" s="49" t="s">
        <v>8005</v>
      </c>
      <c r="F2283" s="48" t="s">
        <v>48</v>
      </c>
      <c r="G2283" s="48" t="s">
        <v>58</v>
      </c>
      <c r="H2283" s="50">
        <v>42221</v>
      </c>
      <c r="I2283" s="50">
        <v>42955</v>
      </c>
      <c r="J2283" s="39"/>
    </row>
    <row r="2284" ht="18" customHeight="1" spans="1:10">
      <c r="A2284" s="46" t="s">
        <v>8006</v>
      </c>
      <c r="B2284" s="47" t="s">
        <v>8007</v>
      </c>
      <c r="C2284" s="48">
        <v>13622361833</v>
      </c>
      <c r="D2284" s="48" t="s">
        <v>1046</v>
      </c>
      <c r="E2284" s="49" t="s">
        <v>8008</v>
      </c>
      <c r="F2284" s="48" t="s">
        <v>48</v>
      </c>
      <c r="G2284" s="48" t="s">
        <v>58</v>
      </c>
      <c r="H2284" s="50">
        <v>42220</v>
      </c>
      <c r="I2284" s="50">
        <v>42955</v>
      </c>
      <c r="J2284" s="39"/>
    </row>
    <row r="2285" ht="18" customHeight="1" spans="1:10">
      <c r="A2285" s="46" t="s">
        <v>92</v>
      </c>
      <c r="B2285" s="47" t="s">
        <v>4265</v>
      </c>
      <c r="C2285" s="48">
        <v>18611920479</v>
      </c>
      <c r="D2285" s="48" t="s">
        <v>44</v>
      </c>
      <c r="E2285" s="49" t="s">
        <v>94</v>
      </c>
      <c r="F2285" s="48" t="s">
        <v>48</v>
      </c>
      <c r="G2285" s="48" t="s">
        <v>37</v>
      </c>
      <c r="H2285" s="50">
        <v>42219</v>
      </c>
      <c r="I2285" s="50">
        <v>46203</v>
      </c>
      <c r="J2285" s="39"/>
    </row>
    <row r="2286" ht="18" customHeight="1" spans="1:10">
      <c r="A2286" s="46" t="s">
        <v>8009</v>
      </c>
      <c r="B2286" s="47" t="s">
        <v>2913</v>
      </c>
      <c r="C2286" s="48">
        <v>13520881668</v>
      </c>
      <c r="D2286" s="48" t="s">
        <v>68</v>
      </c>
      <c r="E2286" s="49" t="s">
        <v>8010</v>
      </c>
      <c r="F2286" s="48" t="s">
        <v>48</v>
      </c>
      <c r="G2286" s="48" t="s">
        <v>58</v>
      </c>
      <c r="H2286" s="50">
        <v>42215</v>
      </c>
      <c r="I2286" s="50">
        <v>43281</v>
      </c>
      <c r="J2286" s="39"/>
    </row>
    <row r="2287" ht="18" customHeight="1" spans="1:10">
      <c r="A2287" s="46" t="s">
        <v>8011</v>
      </c>
      <c r="B2287" s="51" t="s">
        <v>8012</v>
      </c>
      <c r="C2287" s="48">
        <v>18621926460</v>
      </c>
      <c r="D2287" s="48" t="s">
        <v>44</v>
      </c>
      <c r="E2287" s="49" t="s">
        <v>8013</v>
      </c>
      <c r="F2287" s="48" t="s">
        <v>36</v>
      </c>
      <c r="G2287" s="48" t="s">
        <v>58</v>
      </c>
      <c r="H2287" s="50">
        <v>42213</v>
      </c>
      <c r="I2287" s="50">
        <v>42590</v>
      </c>
      <c r="J2287" s="39"/>
    </row>
    <row r="2288" ht="18" customHeight="1" spans="1:10">
      <c r="A2288" s="46" t="s">
        <v>8014</v>
      </c>
      <c r="B2288" s="47" t="s">
        <v>1146</v>
      </c>
      <c r="C2288" s="48">
        <v>18664933229</v>
      </c>
      <c r="D2288" s="48" t="s">
        <v>68</v>
      </c>
      <c r="E2288" s="49" t="s">
        <v>8015</v>
      </c>
      <c r="F2288" s="48" t="s">
        <v>36</v>
      </c>
      <c r="G2288" s="48" t="s">
        <v>58</v>
      </c>
      <c r="H2288" s="50">
        <v>42213</v>
      </c>
      <c r="I2288" s="50">
        <v>42570</v>
      </c>
      <c r="J2288" s="39"/>
    </row>
    <row r="2289" ht="18" customHeight="1" spans="1:10">
      <c r="A2289" s="46" t="s">
        <v>87</v>
      </c>
      <c r="B2289" s="47" t="s">
        <v>90</v>
      </c>
      <c r="C2289" s="48">
        <v>13725252929</v>
      </c>
      <c r="D2289" s="48" t="s">
        <v>44</v>
      </c>
      <c r="E2289" s="49" t="s">
        <v>91</v>
      </c>
      <c r="F2289" s="48" t="s">
        <v>89</v>
      </c>
      <c r="G2289" s="48" t="s">
        <v>58</v>
      </c>
      <c r="H2289" s="50">
        <v>42209</v>
      </c>
      <c r="I2289" s="50">
        <v>46203</v>
      </c>
      <c r="J2289" s="39"/>
    </row>
    <row r="2290" ht="18" customHeight="1" spans="1:10">
      <c r="A2290" s="46" t="s">
        <v>83</v>
      </c>
      <c r="B2290" s="47" t="s">
        <v>4169</v>
      </c>
      <c r="C2290" s="48">
        <v>13488868945</v>
      </c>
      <c r="D2290" s="48" t="s">
        <v>68</v>
      </c>
      <c r="E2290" s="49" t="s">
        <v>86</v>
      </c>
      <c r="F2290" s="48" t="s">
        <v>48</v>
      </c>
      <c r="G2290" s="48" t="s">
        <v>37</v>
      </c>
      <c r="H2290" s="50">
        <v>42202</v>
      </c>
      <c r="I2290" s="50">
        <v>46203</v>
      </c>
      <c r="J2290" s="39"/>
    </row>
    <row r="2291" ht="18" customHeight="1" spans="1:10">
      <c r="A2291" s="46" t="s">
        <v>8016</v>
      </c>
      <c r="B2291" s="47" t="s">
        <v>5718</v>
      </c>
      <c r="C2291" s="48">
        <v>17607610625</v>
      </c>
      <c r="D2291" s="48" t="s">
        <v>44</v>
      </c>
      <c r="E2291" s="49" t="s">
        <v>8017</v>
      </c>
      <c r="F2291" s="48" t="s">
        <v>36</v>
      </c>
      <c r="G2291" s="48" t="s">
        <v>58</v>
      </c>
      <c r="H2291" s="50">
        <v>42202</v>
      </c>
      <c r="I2291" s="50">
        <v>42590</v>
      </c>
      <c r="J2291" s="39"/>
    </row>
    <row r="2292" ht="18" customHeight="1" spans="1:10">
      <c r="A2292" s="46" t="s">
        <v>8018</v>
      </c>
      <c r="B2292" s="47" t="s">
        <v>279</v>
      </c>
      <c r="C2292" s="48">
        <v>13810107027</v>
      </c>
      <c r="D2292" s="48" t="s">
        <v>44</v>
      </c>
      <c r="E2292" s="49" t="s">
        <v>8019</v>
      </c>
      <c r="F2292" s="48" t="s">
        <v>48</v>
      </c>
      <c r="G2292" s="48" t="s">
        <v>58</v>
      </c>
      <c r="H2292" s="50">
        <v>42196</v>
      </c>
      <c r="I2292" s="50">
        <v>42677</v>
      </c>
      <c r="J2292" s="39"/>
    </row>
    <row r="2293" ht="18" customHeight="1" spans="1:10">
      <c r="A2293" s="46" t="s">
        <v>162</v>
      </c>
      <c r="B2293" s="47" t="s">
        <v>8020</v>
      </c>
      <c r="C2293" s="48">
        <v>18611641189</v>
      </c>
      <c r="D2293" s="48" t="s">
        <v>50</v>
      </c>
      <c r="E2293" s="49" t="s">
        <v>8021</v>
      </c>
      <c r="F2293" s="48" t="s">
        <v>48</v>
      </c>
      <c r="G2293" s="48" t="s">
        <v>58</v>
      </c>
      <c r="H2293" s="50">
        <v>42187</v>
      </c>
      <c r="I2293" s="50">
        <v>44742</v>
      </c>
      <c r="J2293" s="39"/>
    </row>
    <row r="2294" ht="18" customHeight="1" spans="1:10">
      <c r="A2294" s="46" t="s">
        <v>8022</v>
      </c>
      <c r="B2294" s="47" t="s">
        <v>2792</v>
      </c>
      <c r="C2294" s="48">
        <v>18610093243</v>
      </c>
      <c r="D2294" s="48" t="s">
        <v>44</v>
      </c>
      <c r="E2294" s="49" t="s">
        <v>8023</v>
      </c>
      <c r="F2294" s="48" t="s">
        <v>48</v>
      </c>
      <c r="G2294" s="48" t="s">
        <v>58</v>
      </c>
      <c r="H2294" s="50">
        <v>42187</v>
      </c>
      <c r="I2294" s="50">
        <v>43281</v>
      </c>
      <c r="J2294" s="39"/>
    </row>
    <row r="2295" ht="18" customHeight="1" spans="1:10">
      <c r="A2295" s="46" t="s">
        <v>80</v>
      </c>
      <c r="B2295" s="47" t="s">
        <v>8024</v>
      </c>
      <c r="C2295" s="48">
        <v>18618269147</v>
      </c>
      <c r="D2295" s="48" t="s">
        <v>57</v>
      </c>
      <c r="E2295" s="49" t="s">
        <v>82</v>
      </c>
      <c r="F2295" s="48" t="s">
        <v>48</v>
      </c>
      <c r="G2295" s="48" t="s">
        <v>37</v>
      </c>
      <c r="H2295" s="50">
        <v>42180</v>
      </c>
      <c r="I2295" s="50">
        <v>46203</v>
      </c>
      <c r="J2295" s="39"/>
    </row>
    <row r="2296" ht="18" customHeight="1" spans="1:10">
      <c r="A2296" s="46" t="s">
        <v>74</v>
      </c>
      <c r="B2296" s="47" t="s">
        <v>75</v>
      </c>
      <c r="C2296" s="48">
        <v>13488749311</v>
      </c>
      <c r="D2296" s="48" t="s">
        <v>68</v>
      </c>
      <c r="E2296" s="49" t="s">
        <v>78</v>
      </c>
      <c r="F2296" s="48" t="s">
        <v>48</v>
      </c>
      <c r="G2296" s="48" t="s">
        <v>37</v>
      </c>
      <c r="H2296" s="50">
        <v>42171</v>
      </c>
      <c r="I2296" s="50">
        <v>46203</v>
      </c>
      <c r="J2296" s="39"/>
    </row>
    <row r="2297" ht="18" customHeight="1" spans="1:10">
      <c r="A2297" s="46" t="s">
        <v>8025</v>
      </c>
      <c r="B2297" s="47" t="s">
        <v>8026</v>
      </c>
      <c r="C2297" s="48">
        <v>13681175090</v>
      </c>
      <c r="D2297" s="48" t="s">
        <v>44</v>
      </c>
      <c r="E2297" s="49" t="s">
        <v>8027</v>
      </c>
      <c r="F2297" s="48" t="s">
        <v>48</v>
      </c>
      <c r="G2297" s="48" t="s">
        <v>58</v>
      </c>
      <c r="H2297" s="50">
        <v>42165</v>
      </c>
      <c r="I2297" s="50">
        <v>45473</v>
      </c>
      <c r="J2297" s="39"/>
    </row>
    <row r="2298" ht="18" customHeight="1" spans="1:10">
      <c r="A2298" s="46" t="s">
        <v>8028</v>
      </c>
      <c r="B2298" s="47" t="s">
        <v>769</v>
      </c>
      <c r="C2298" s="48">
        <v>18511835301</v>
      </c>
      <c r="D2298" s="48" t="s">
        <v>134</v>
      </c>
      <c r="E2298" s="49" t="s">
        <v>8029</v>
      </c>
      <c r="F2298" s="48" t="s">
        <v>48</v>
      </c>
      <c r="G2298" s="48" t="s">
        <v>58</v>
      </c>
      <c r="H2298" s="50">
        <v>42165</v>
      </c>
      <c r="I2298" s="50">
        <v>42610</v>
      </c>
      <c r="J2298" s="39"/>
    </row>
    <row r="2299" ht="18" customHeight="1" spans="1:10">
      <c r="A2299" s="46" t="s">
        <v>8030</v>
      </c>
      <c r="B2299" s="47" t="s">
        <v>8031</v>
      </c>
      <c r="C2299" s="48">
        <v>18600127916</v>
      </c>
      <c r="D2299" s="48" t="s">
        <v>2152</v>
      </c>
      <c r="E2299" s="49" t="s">
        <v>8032</v>
      </c>
      <c r="F2299" s="48" t="s">
        <v>48</v>
      </c>
      <c r="G2299" s="48" t="s">
        <v>58</v>
      </c>
      <c r="H2299" s="50">
        <v>42164</v>
      </c>
      <c r="I2299" s="50">
        <v>42921</v>
      </c>
      <c r="J2299" s="39"/>
    </row>
    <row r="2300" ht="18" customHeight="1" spans="1:10">
      <c r="A2300" s="46" t="s">
        <v>8033</v>
      </c>
      <c r="B2300" s="47" t="s">
        <v>8034</v>
      </c>
      <c r="C2300" s="48">
        <v>13810011087</v>
      </c>
      <c r="D2300" s="48" t="s">
        <v>50</v>
      </c>
      <c r="E2300" s="49" t="s">
        <v>8035</v>
      </c>
      <c r="F2300" s="48" t="s">
        <v>48</v>
      </c>
      <c r="G2300" s="48" t="s">
        <v>58</v>
      </c>
      <c r="H2300" s="50">
        <v>42164</v>
      </c>
      <c r="I2300" s="50">
        <v>42556</v>
      </c>
      <c r="J2300" s="39"/>
    </row>
    <row r="2301" ht="18" customHeight="1" spans="1:10">
      <c r="A2301" s="46" t="s">
        <v>8036</v>
      </c>
      <c r="B2301" s="47" t="s">
        <v>8037</v>
      </c>
      <c r="C2301" s="48">
        <v>13355514970</v>
      </c>
      <c r="D2301" s="48" t="s">
        <v>134</v>
      </c>
      <c r="E2301" s="49" t="s">
        <v>8038</v>
      </c>
      <c r="F2301" s="48" t="s">
        <v>62</v>
      </c>
      <c r="G2301" s="48" t="s">
        <v>58</v>
      </c>
      <c r="H2301" s="50">
        <v>42164</v>
      </c>
      <c r="I2301" s="50">
        <v>43646</v>
      </c>
      <c r="J2301" s="39"/>
    </row>
    <row r="2302" ht="18" customHeight="1" spans="1:10">
      <c r="A2302" s="46" t="s">
        <v>70</v>
      </c>
      <c r="B2302" s="47" t="s">
        <v>8039</v>
      </c>
      <c r="C2302" s="48">
        <v>18018633188</v>
      </c>
      <c r="D2302" s="48" t="s">
        <v>68</v>
      </c>
      <c r="E2302" s="49" t="s">
        <v>73</v>
      </c>
      <c r="F2302" s="48" t="s">
        <v>36</v>
      </c>
      <c r="G2302" s="48" t="s">
        <v>37</v>
      </c>
      <c r="H2302" s="50">
        <v>42160</v>
      </c>
      <c r="I2302" s="50">
        <v>46203</v>
      </c>
      <c r="J2302" s="39"/>
    </row>
    <row r="2303" ht="18" customHeight="1" spans="1:10">
      <c r="A2303" s="46" t="s">
        <v>6499</v>
      </c>
      <c r="B2303" s="47" t="s">
        <v>8040</v>
      </c>
      <c r="C2303" s="48">
        <v>18617391323</v>
      </c>
      <c r="D2303" s="48" t="s">
        <v>44</v>
      </c>
      <c r="E2303" s="49" t="s">
        <v>8041</v>
      </c>
      <c r="F2303" s="48" t="s">
        <v>36</v>
      </c>
      <c r="G2303" s="48" t="s">
        <v>58</v>
      </c>
      <c r="H2303" s="50">
        <v>42152</v>
      </c>
      <c r="I2303" s="50">
        <v>42517</v>
      </c>
      <c r="J2303" s="39"/>
    </row>
    <row r="2304" ht="18" customHeight="1" spans="1:10">
      <c r="A2304" s="46" t="s">
        <v>8042</v>
      </c>
      <c r="B2304" s="47" t="s">
        <v>8043</v>
      </c>
      <c r="C2304" s="48">
        <v>18602100593</v>
      </c>
      <c r="D2304" s="48" t="s">
        <v>134</v>
      </c>
      <c r="E2304" s="49" t="s">
        <v>8044</v>
      </c>
      <c r="F2304" s="48" t="s">
        <v>62</v>
      </c>
      <c r="G2304" s="48" t="s">
        <v>58</v>
      </c>
      <c r="H2304" s="50">
        <v>42151</v>
      </c>
      <c r="I2304" s="50">
        <v>44012</v>
      </c>
      <c r="J2304" s="39"/>
    </row>
    <row r="2305" ht="18" customHeight="1" spans="1:10">
      <c r="A2305" s="46" t="s">
        <v>66</v>
      </c>
      <c r="B2305" s="47" t="s">
        <v>68</v>
      </c>
      <c r="C2305" s="48">
        <v>18620002622</v>
      </c>
      <c r="D2305" s="48" t="s">
        <v>68</v>
      </c>
      <c r="E2305" s="49" t="s">
        <v>69</v>
      </c>
      <c r="F2305" s="48" t="s">
        <v>67</v>
      </c>
      <c r="G2305" s="48" t="s">
        <v>37</v>
      </c>
      <c r="H2305" s="50">
        <v>42150</v>
      </c>
      <c r="I2305" s="50">
        <v>46203</v>
      </c>
      <c r="J2305" s="39"/>
    </row>
    <row r="2306" ht="18" customHeight="1" spans="1:10">
      <c r="A2306" s="46" t="s">
        <v>61</v>
      </c>
      <c r="B2306" s="47" t="s">
        <v>63</v>
      </c>
      <c r="C2306" s="48">
        <v>13764319641</v>
      </c>
      <c r="D2306" s="48" t="s">
        <v>68</v>
      </c>
      <c r="E2306" s="49" t="s">
        <v>65</v>
      </c>
      <c r="F2306" s="48" t="s">
        <v>62</v>
      </c>
      <c r="G2306" s="48" t="s">
        <v>37</v>
      </c>
      <c r="H2306" s="50">
        <v>42147</v>
      </c>
      <c r="I2306" s="50">
        <v>46203</v>
      </c>
      <c r="J2306" s="39"/>
    </row>
    <row r="2307" ht="18" customHeight="1" spans="1:10">
      <c r="A2307" s="46" t="s">
        <v>55</v>
      </c>
      <c r="B2307" s="47" t="s">
        <v>4167</v>
      </c>
      <c r="C2307" s="48">
        <v>18910299935</v>
      </c>
      <c r="D2307" s="48" t="s">
        <v>134</v>
      </c>
      <c r="E2307" s="49" t="s">
        <v>59</v>
      </c>
      <c r="F2307" s="48" t="s">
        <v>48</v>
      </c>
      <c r="G2307" s="48" t="s">
        <v>58</v>
      </c>
      <c r="H2307" s="50">
        <v>42146</v>
      </c>
      <c r="I2307" s="50">
        <v>46203</v>
      </c>
      <c r="J2307" s="39"/>
    </row>
    <row r="2308" ht="18" customHeight="1" spans="1:10">
      <c r="A2308" s="46" t="s">
        <v>8045</v>
      </c>
      <c r="B2308" s="47" t="s">
        <v>5857</v>
      </c>
      <c r="C2308" s="48">
        <v>18621623928</v>
      </c>
      <c r="D2308" s="48" t="s">
        <v>57</v>
      </c>
      <c r="E2308" s="49" t="s">
        <v>8046</v>
      </c>
      <c r="F2308" s="48" t="s">
        <v>48</v>
      </c>
      <c r="G2308" s="48" t="s">
        <v>58</v>
      </c>
      <c r="H2308" s="50">
        <v>42146</v>
      </c>
      <c r="I2308" s="50">
        <v>43646</v>
      </c>
      <c r="J2308" s="39"/>
    </row>
    <row r="2309" ht="18" customHeight="1" spans="1:10">
      <c r="A2309" s="46" t="s">
        <v>8047</v>
      </c>
      <c r="B2309" s="47" t="s">
        <v>8048</v>
      </c>
      <c r="C2309" s="48">
        <v>18600163388</v>
      </c>
      <c r="D2309" s="48" t="s">
        <v>1046</v>
      </c>
      <c r="E2309" s="49" t="s">
        <v>8049</v>
      </c>
      <c r="F2309" s="48" t="s">
        <v>48</v>
      </c>
      <c r="G2309" s="48" t="s">
        <v>58</v>
      </c>
      <c r="H2309" s="50">
        <v>42146</v>
      </c>
      <c r="I2309" s="50">
        <v>43646</v>
      </c>
      <c r="J2309" s="39"/>
    </row>
    <row r="2310" ht="18" customHeight="1" spans="1:10">
      <c r="A2310" s="46" t="s">
        <v>8050</v>
      </c>
      <c r="B2310" s="47" t="s">
        <v>8051</v>
      </c>
      <c r="C2310" s="48">
        <v>18918306675</v>
      </c>
      <c r="D2310" s="48" t="s">
        <v>1046</v>
      </c>
      <c r="E2310" s="49" t="s">
        <v>8052</v>
      </c>
      <c r="F2310" s="48" t="s">
        <v>62</v>
      </c>
      <c r="G2310" s="48" t="s">
        <v>58</v>
      </c>
      <c r="H2310" s="50">
        <v>42146</v>
      </c>
      <c r="I2310" s="50">
        <v>42622</v>
      </c>
      <c r="J2310" s="39"/>
    </row>
    <row r="2311" ht="18" customHeight="1" spans="1:10">
      <c r="A2311" s="46" t="s">
        <v>8053</v>
      </c>
      <c r="B2311" s="47" t="s">
        <v>8054</v>
      </c>
      <c r="C2311" s="48">
        <v>18600806071</v>
      </c>
      <c r="D2311" s="48" t="s">
        <v>57</v>
      </c>
      <c r="E2311" s="49" t="s">
        <v>8055</v>
      </c>
      <c r="F2311" s="48" t="s">
        <v>48</v>
      </c>
      <c r="G2311" s="48" t="s">
        <v>58</v>
      </c>
      <c r="H2311" s="50">
        <v>42145</v>
      </c>
      <c r="I2311" s="50">
        <v>45473</v>
      </c>
      <c r="J2311" s="39"/>
    </row>
    <row r="2312" ht="18" customHeight="1" spans="1:10">
      <c r="A2312" s="46" t="s">
        <v>1600</v>
      </c>
      <c r="B2312" s="47" t="s">
        <v>1601</v>
      </c>
      <c r="C2312" s="48">
        <v>18657179656</v>
      </c>
      <c r="D2312" s="48" t="s">
        <v>44</v>
      </c>
      <c r="E2312" s="49" t="s">
        <v>1602</v>
      </c>
      <c r="F2312" s="48" t="s">
        <v>42</v>
      </c>
      <c r="G2312" s="48" t="s">
        <v>37</v>
      </c>
      <c r="H2312" s="50">
        <v>42139</v>
      </c>
      <c r="I2312" s="50">
        <v>46203</v>
      </c>
      <c r="J2312" s="39"/>
    </row>
    <row r="2313" ht="18" customHeight="1" spans="1:10">
      <c r="A2313" s="46" t="s">
        <v>8056</v>
      </c>
      <c r="B2313" s="47" t="s">
        <v>8057</v>
      </c>
      <c r="C2313" s="48">
        <v>18611339824</v>
      </c>
      <c r="D2313" s="48" t="s">
        <v>44</v>
      </c>
      <c r="E2313" s="49" t="s">
        <v>8058</v>
      </c>
      <c r="F2313" s="48" t="s">
        <v>48</v>
      </c>
      <c r="G2313" s="48" t="s">
        <v>58</v>
      </c>
      <c r="H2313" s="50">
        <v>42139</v>
      </c>
      <c r="I2313" s="50">
        <v>43267</v>
      </c>
      <c r="J2313" s="39"/>
    </row>
    <row r="2314" ht="18" customHeight="1" spans="1:10">
      <c r="A2314" s="46" t="s">
        <v>46</v>
      </c>
      <c r="B2314" s="47" t="s">
        <v>49</v>
      </c>
      <c r="C2314" s="48">
        <v>13366295505</v>
      </c>
      <c r="D2314" s="48" t="s">
        <v>50</v>
      </c>
      <c r="E2314" s="49" t="s">
        <v>53</v>
      </c>
      <c r="F2314" s="48" t="s">
        <v>48</v>
      </c>
      <c r="G2314" s="48" t="s">
        <v>37</v>
      </c>
      <c r="H2314" s="50">
        <v>42139</v>
      </c>
      <c r="I2314" s="50">
        <v>46203</v>
      </c>
      <c r="J2314" s="39"/>
    </row>
    <row r="2315" ht="18" customHeight="1" spans="1:10">
      <c r="A2315" s="46" t="s">
        <v>8059</v>
      </c>
      <c r="B2315" s="47" t="s">
        <v>8060</v>
      </c>
      <c r="C2315" s="48">
        <v>13601239013</v>
      </c>
      <c r="D2315" s="48" t="s">
        <v>2152</v>
      </c>
      <c r="E2315" s="49" t="s">
        <v>8061</v>
      </c>
      <c r="F2315" s="48" t="s">
        <v>48</v>
      </c>
      <c r="G2315" s="48" t="s">
        <v>58</v>
      </c>
      <c r="H2315" s="50">
        <v>42138</v>
      </c>
      <c r="I2315" s="50">
        <v>43267</v>
      </c>
      <c r="J2315" s="39"/>
    </row>
    <row r="2316" ht="18" customHeight="1" spans="1:10">
      <c r="A2316" s="46" t="s">
        <v>8062</v>
      </c>
      <c r="B2316" s="47" t="s">
        <v>8063</v>
      </c>
      <c r="C2316" s="48">
        <v>13466726364</v>
      </c>
      <c r="D2316" s="48" t="s">
        <v>44</v>
      </c>
      <c r="E2316" s="49" t="s">
        <v>8064</v>
      </c>
      <c r="F2316" s="48" t="s">
        <v>48</v>
      </c>
      <c r="G2316" s="48" t="s">
        <v>58</v>
      </c>
      <c r="H2316" s="50">
        <v>42135</v>
      </c>
      <c r="I2316" s="50">
        <v>42537</v>
      </c>
      <c r="J2316" s="39"/>
    </row>
    <row r="2317" ht="18" customHeight="1" spans="1:10">
      <c r="A2317" s="46" t="s">
        <v>40</v>
      </c>
      <c r="B2317" s="47" t="s">
        <v>43</v>
      </c>
      <c r="C2317" s="48">
        <v>15652787173</v>
      </c>
      <c r="D2317" s="48" t="s">
        <v>44</v>
      </c>
      <c r="E2317" s="49" t="s">
        <v>45</v>
      </c>
      <c r="F2317" s="48" t="s">
        <v>36</v>
      </c>
      <c r="G2317" s="48" t="s">
        <v>37</v>
      </c>
      <c r="H2317" s="50">
        <v>42132</v>
      </c>
      <c r="I2317" s="50">
        <v>46203</v>
      </c>
      <c r="J2317" s="39"/>
    </row>
    <row r="2318" ht="18" customHeight="1" spans="1:10">
      <c r="A2318" s="46" t="s">
        <v>33</v>
      </c>
      <c r="B2318" s="47" t="s">
        <v>8065</v>
      </c>
      <c r="C2318" s="48">
        <v>18616832541</v>
      </c>
      <c r="D2318" s="48" t="s">
        <v>68</v>
      </c>
      <c r="E2318" s="49" t="s">
        <v>39</v>
      </c>
      <c r="F2318" s="48" t="s">
        <v>62</v>
      </c>
      <c r="G2318" s="48" t="s">
        <v>37</v>
      </c>
      <c r="H2318" s="50">
        <v>42129</v>
      </c>
      <c r="I2318" s="50">
        <v>46203</v>
      </c>
      <c r="J2318" s="39"/>
    </row>
  </sheetData>
  <mergeCells count="1">
    <mergeCell ref="A1:I1"/>
  </mergeCells>
  <hyperlinks>
    <hyperlink ref="E1125" r:id="rId1" display="huangwenyi10@163.com"/>
    <hyperlink ref="E1810" r:id="rId2" display="richarwu@163.com"/>
    <hyperlink ref="E1714" r:id="rId3" display="oiolong@gmail.com"/>
    <hyperlink ref="E279" r:id="rId4" display="DJLEO1114@gmail.com"/>
    <hyperlink ref="E1614" r:id="rId5" display="xiaogy@yinhechuangxiang.com"/>
    <hyperlink ref="E315" r:id="rId6" display="yufeng@gtjas.com"/>
    <hyperlink ref="E322" r:id="rId7" display="kelly@aitable.ai"/>
    <hyperlink ref="E2122" r:id="rId8" display="36115347@qq.com"/>
    <hyperlink ref="E2086" r:id="rId9" display="robossliu@163.com"/>
    <hyperlink ref="E1499" r:id="rId10" display="wangyongkun@standard-robots.com"/>
    <hyperlink ref="E445" r:id="rId11" display="247651685@qq.com"/>
    <hyperlink ref="E1542" r:id="rId12" display="kimmking@163.com"/>
    <hyperlink ref="E1808" r:id="rId13" display="khb.hnu@gmail.com"/>
    <hyperlink ref="E992" r:id="rId14" display="natalie.cai@geekbang.com"/>
    <hyperlink ref="E908" r:id="rId15" display="wee@weeget.cn"/>
    <hyperlink ref="E1328" r:id="rId16" display="matt.hou@baishancloud.com"/>
    <hyperlink ref="E2315" r:id="rId17" display="mobilezht@sina.com"/>
    <hyperlink ref="E1428" r:id="rId18" display="superjavason@me.com"/>
    <hyperlink ref="E1791" r:id="rId19" display="hxia0928@gmail.com"/>
    <hyperlink ref="E888" r:id="rId20" display="chxfantasy@gmail.com"/>
    <hyperlink ref="E2135" r:id="rId21" display="laughing.zdd@gmail.com"/>
    <hyperlink ref="E87" r:id="rId22" display="plum_my@hotmail.com"/>
    <hyperlink ref="E59" r:id="rId23" display="ivy.zhai@geekbang.com"/>
    <hyperlink ref="E1969" r:id="rId24" display="abelqian@vip.sina.com"/>
    <hyperlink ref="E1562" r:id="rId25" display="250592428@qq.com"/>
    <hyperlink ref="E841" r:id="rId26" display="zhangchen@chuanglintech.com"/>
    <hyperlink ref="E1592" r:id="rId27" display="emenwin@gmail.com"/>
    <hyperlink ref="E1112" r:id="rId28" display="jeff@gitmen.cn"/>
    <hyperlink ref="E1764" r:id="rId29" display="344033494@qq.com"/>
    <hyperlink ref="E1785" r:id="rId30" display="xiande.cao@gmail.com"/>
    <hyperlink ref="E694" r:id="rId31" display="jamescfli@yahoo.com"/>
    <hyperlink ref="E2075" r:id="rId32" display="tonywutao@gmail.com"/>
    <hyperlink ref="E1348" r:id="rId33" display="diablo_wzc@163.com"/>
    <hyperlink ref="E1161" r:id="rId34" display="ssdtfarm@gmail.com"/>
    <hyperlink ref="E550" r:id="rId35" display="zengreng@qq.com"/>
    <hyperlink ref="E712" r:id="rId36" display="yang.ding@jidun.cn"/>
    <hyperlink ref="E1196" r:id="rId37" display="liwei.lyu@foxmail.com"/>
    <hyperlink ref="E579" r:id="rId38" display="zhengshenqingxin@163.com"/>
    <hyperlink ref="E2005" r:id="rId39" display="changqx@changhong.com"/>
    <hyperlink ref="E1230" r:id="rId40" display="jiye@sdnlab.com"/>
    <hyperlink ref="E1633" r:id="rId41" display="181488334@qq.com"/>
    <hyperlink ref="E2287" r:id="rId42" display="sunyucong@gmail.com"/>
    <hyperlink ref="E1406" r:id="rId43" display="745907710@qq.com"/>
    <hyperlink ref="E1373" r:id="rId44" display="Jelen.hu@wework.cn"/>
    <hyperlink ref="E684" r:id="rId45" display="lyzixuan@aliuyun.com"/>
    <hyperlink ref="E2109" r:id="rId46" display="mirricle@gmail.com"/>
    <hyperlink ref="E304" r:id="rId47" display="18908310128@189.cn"/>
    <hyperlink ref="E877" r:id="rId48" display="549265480@qq.com"/>
    <hyperlink ref="E138" r:id="rId49" display="eve.zhao.sh@weltown.cn"/>
    <hyperlink ref="E1217" r:id="rId50" display="huixue.uiuc@gmail.com"/>
    <hyperlink ref="E2228" r:id="rId51" display="wjh@canyou.cn"/>
    <hyperlink ref="E583" r:id="rId52" display="lp@paodingai.com"/>
    <hyperlink ref="E2036" r:id="rId53" display="149133443@qq.com"/>
    <hyperlink ref="E1726" r:id="rId54" display="w@bzy.ai"/>
    <hyperlink ref="E1042" r:id="rId55" display="yandong@ymatrix.cn"/>
    <hyperlink ref="E928" r:id="rId56" display="tj@tapdata.io"/>
    <hyperlink ref="E93" r:id="rId57" display="sunning8126@163.com"/>
    <hyperlink ref="E69" r:id="rId58" display="1084359988@qq.com"/>
    <hyperlink ref="E723" r:id="rId59" display="lijunjie@shoplazza.com"/>
    <hyperlink ref="E21" r:id="rId60" display="puwei@zhishanglianpin.com"/>
    <hyperlink ref="E893" r:id="rId61" display="zukingyu@163.com"/>
    <hyperlink ref="E450" r:id="rId62" display="jac.cnhk@gmail.com"/>
    <hyperlink ref="E1180" r:id="rId63" display="279556816@qq.com"/>
    <hyperlink ref="E660" r:id="rId64" display="berry@tapdata.io"/>
    <hyperlink ref="E1441" r:id="rId65" display="362868942@qq.com"/>
    <hyperlink ref="E2176" r:id="rId66" display="harrison.gyao@gmail.com"/>
    <hyperlink ref="E1482" r:id="rId67" display="ruishengle@126.com"/>
    <hyperlink ref="E2129" r:id="rId68" display="hwjian@126.com"/>
    <hyperlink ref="E1842" r:id="rId69" display="13925961402@139.com"/>
    <hyperlink ref="E1638" r:id="rId70" display="88501646@qq.com"/>
    <hyperlink ref="E1560" r:id="rId71" display="sam.gao@raysdom.com"/>
    <hyperlink ref="E1305" r:id="rId72" display="tac.nil@outlook.com"/>
    <hyperlink ref="E1835" r:id="rId73" display="txjjin@163.com"/>
    <hyperlink ref="E831" r:id="rId74" display="jinyepiaoxue@gmail.com"/>
    <hyperlink ref="E1214" r:id="rId75" display="duruigang@qq.com"/>
    <hyperlink ref="E1089" r:id="rId76" display="xinqiang_shan@163.com"/>
    <hyperlink ref="E1339" r:id="rId77" display="sunzengbin@yahoo.com"/>
    <hyperlink ref="E2282" r:id="rId78" display="1760209091@qq.com"/>
    <hyperlink ref="E1692" r:id="rId79" display="kuanlun@gmail.com"/>
    <hyperlink ref="E1751" r:id="rId80" display="13588068625@139.com"/>
    <hyperlink ref="E950" r:id="rId81" display="wangxinhan1024@163.com"/>
    <hyperlink ref="E954" r:id="rId82" display="wuhe@agilewing.net"/>
    <hyperlink ref="E9" r:id="rId83" display="jonassun@mit.edu"/>
    <hyperlink ref="E861" r:id="rId84" display="ie421@163.com"/>
    <hyperlink ref="E1821" r:id="rId85" display="290415881@qq.com"/>
    <hyperlink ref="E1157" r:id="rId86" display="chqlb@yahoo.com"/>
    <hyperlink ref="E1713" r:id="rId87" display="changwei@evomedia.cn"/>
    <hyperlink ref="E2168" r:id="rId88" display="xianfeng_lin@bestsign.cn"/>
    <hyperlink ref="E604" r:id="rId89" display="kim.huang@zenlayer.com"/>
    <hyperlink ref="E1679" r:id="rId90" display="mailpq@sina.com"/>
    <hyperlink ref="E383" r:id="rId91" display="259470696@qq.com"/>
    <hyperlink ref="E771" r:id="rId92" display="wang.re.2@pg.com"/>
    <hyperlink ref="E435" r:id="rId93" display="zhouliangwei@corp.netease.com"/>
    <hyperlink ref="E111" r:id="rId94" display="962790981@qq.com"/>
    <hyperlink ref="E1805" r:id="rId95" display="ioke@qq.com"/>
    <hyperlink ref="E256" r:id="rId96" display="163_tjw@163.com"/>
    <hyperlink ref="E1719" r:id="rId97" display="guozhuwen@gmail.com"/>
    <hyperlink ref="E1903" r:id="rId98" display="steven.ma@ipaylinks.com"/>
    <hyperlink ref="E187" r:id="rId99" display="goldpiggy@berkeley.edu"/>
    <hyperlink ref="E394" r:id="rId100" display="yangxu@sinoage.com"/>
    <hyperlink ref="E601" r:id="rId101" display="baoyunli@163.com"/>
    <hyperlink ref="E1803" r:id="rId102" display="rufeng2029@163.com"/>
    <hyperlink ref="E1162" r:id="rId103" display="wangjd@knownsec.com"/>
    <hyperlink ref="E1807" r:id="rId104" display="claywong@qq.com"/>
    <hyperlink ref="E167" r:id="rId105" display="zhouyuan@renruihr.com"/>
    <hyperlink ref="E2314" r:id="rId106" display="cccsmoking@sina.com"/>
    <hyperlink ref="E1069" r:id="rId107" display="toc.ky@foxmail.com"/>
    <hyperlink ref="E2242" r:id="rId108" display="zhanghu@yunba.io"/>
    <hyperlink ref="E393" r:id="rId109" display="fengzhenwang@tyun.cn"/>
    <hyperlink ref="E1195" r:id="rId110" display="jiajimin@hotmail.com"/>
    <hyperlink ref="E2194" r:id="rId111" display="229842403@qq.com"/>
    <hyperlink ref="E1278" r:id="rId112" display="duodong2001@163.com"/>
    <hyperlink ref="E359" r:id="rId113" display="xieg@turingbook.com"/>
    <hyperlink ref="E1630" r:id="rId114" display="64899484@qq.com"/>
    <hyperlink ref="E2028" r:id="rId115" display="jcs7575@gmail.com"/>
    <hyperlink ref="E1537" r:id="rId116" display="yujun@pingcap.com"/>
    <hyperlink ref="E1774" r:id="rId117" display="stefli@qq.com"/>
    <hyperlink ref="E1668" r:id="rId118" display="hejh@thinkhome.com.cn"/>
    <hyperlink ref="E2158" r:id="rId119" display="maoxinrong@126.com"/>
    <hyperlink ref="E721" r:id="rId120" display="jessezhang1986@qq.com"/>
    <hyperlink ref="E296" r:id="rId121" display="chuan.cheng@bestcovered.com"/>
    <hyperlink ref="E1788" r:id="rId122" display="luoj.roger@gmail.com"/>
    <hyperlink ref="E856" r:id="rId123" display="dove-2006@163.com"/>
    <hyperlink ref="E1839" r:id="rId124" display="zhenhua_edward@qq.com"/>
    <hyperlink ref="E676" r:id="rId125" display="cysstc@163.com"/>
    <hyperlink ref="E1597" r:id="rId126" display="caizhengong@zju.edu.cn"/>
    <hyperlink ref="E619" r:id="rId127" display="weijiang2009@gmail.com"/>
    <hyperlink ref="E940" r:id="rId128" display="wrtdege@126.com"/>
    <hyperlink ref="E502" r:id="rId129" display="111111@qq.com"/>
    <hyperlink ref="E1209" r:id="rId130" display="waitning@tencent.com"/>
    <hyperlink ref="E1665" r:id="rId131" display="86981137@qq.com"/>
    <hyperlink ref="E1859" r:id="rId132" display="eagerclouds@hotmail.com"/>
    <hyperlink ref="E933" r:id="rId133" display="77539529@qq.com"/>
    <hyperlink ref="E1549" r:id="rId134" display="260964587@qq.com"/>
    <hyperlink ref="E1831" r:id="rId135" display="liqian@koderover.com"/>
    <hyperlink ref="E589" r:id="rId136" display="435002493@qq.com"/>
    <hyperlink ref="E645" r:id="rId137" display="xuzhen.xz@dsphere.cn"/>
    <hyperlink ref="E459" r:id="rId138" display="zengdongfang@gmail.com"/>
    <hyperlink ref="E1598" r:id="rId139" display="leon.x.zhu@gmail.com"/>
    <hyperlink ref="E637" r:id="rId140" display="934509711@qq.com"/>
    <hyperlink ref="E998" r:id="rId141" display="19713179@qq.com"/>
    <hyperlink ref="E1409" r:id="rId142" display="ycj_nju@hotmail.com"/>
    <hyperlink ref="E1039" r:id="rId143" display="zhangya@imshine.com"/>
    <hyperlink ref="E1922" r:id="rId144" display="cch@zuzuche.com"/>
    <hyperlink ref="E866" r:id="rId145" display="seasm@126.com"/>
    <hyperlink ref="E146" r:id="rId146" display="shermy@163.com"/>
    <hyperlink ref="E1277" r:id="rId147" display="hzzjucn@163.com"/>
    <hyperlink ref="E1150" r:id="rId148" display="yi.yang@yunzhanghu.com"/>
    <hyperlink ref="E129" r:id="rId149" display="linan@datastrato.com"/>
    <hyperlink ref="E1586" r:id="rId150" display="fengwenbin@huawei.com"/>
    <hyperlink ref="E1450" r:id="rId151" display="xie_shq@163.com"/>
    <hyperlink ref="E983" r:id="rId152" display="linda.liu@geekbang.com"/>
    <hyperlink ref="E1627" r:id="rId153" display="zhouhonglei@gmail.com"/>
    <hyperlink ref="E967" r:id="rId154" display="18621996123@163.com"/>
    <hyperlink ref="E426" r:id="rId155" display="18938902142@163.com"/>
    <hyperlink ref="E768" r:id="rId156" display="x@wakedata.com"/>
    <hyperlink ref="E249" r:id="rId157" display="13777025508@sina.cn"/>
    <hyperlink ref="E230" r:id="rId158" display="rongkui.liu@gmail.com"/>
    <hyperlink ref="E677" r:id="rId159" display="125206990@qq.com"/>
    <hyperlink ref="E615" r:id="rId160" display="gzfengyisf@163.com"/>
    <hyperlink ref="E2182" r:id="rId161" display="zwei@chanjet.com"/>
    <hyperlink ref="E480" r:id="rId162" display="tj.wanghui@outlook.com"/>
    <hyperlink ref="E999" r:id="rId163" display="wangboak@126.com"/>
    <hyperlink ref="E685" r:id="rId164" display="panjuan@apache.org"/>
    <hyperlink ref="E678" r:id="rId165" display="hero1285_cn@sina.com"/>
    <hyperlink ref="E942" r:id="rId166" display="190198651@qq.com"/>
    <hyperlink ref="E1129" r:id="rId167" display="lzl@cq.gov.cn"/>
    <hyperlink ref="E171" r:id="rId168" display="qingsongedu@gmail.com"/>
    <hyperlink ref="E1294" r:id="rId169" display="tjuxuyong@sina.com"/>
    <hyperlink ref="E1975" r:id="rId170" display="magicly007@qq.com"/>
    <hyperlink ref="E1006" r:id="rId171" display="jiagyao@163.com"/>
    <hyperlink ref="E2292" r:id="rId172" display="jackbillow@126.com"/>
    <hyperlink ref="E993" r:id="rId173" display="lisa.zhao@geekbang.com"/>
    <hyperlink ref="E1159" r:id="rId174" display="hanzhong.hu@gmail.com"/>
    <hyperlink ref="E1343" r:id="rId175" display="43592330@qq.com"/>
    <hyperlink ref="E83" r:id="rId176" display="zhao86.job@gmail.com"/>
    <hyperlink ref="E1410" r:id="rId177" display="zhaofeng@eduzhixin.com"/>
    <hyperlink ref="E492" r:id="rId178" display="adaijiushiwo@gmail.com"/>
    <hyperlink ref="E2136" r:id="rId179" display="xwf97@hotmail.com"/>
    <hyperlink ref="E1706" r:id="rId180" display="yftzeng@gmail.com"/>
    <hyperlink ref="E1667" r:id="rId181" display="Yu@menusifu.com"/>
    <hyperlink ref="E302" r:id="rId182" display="mars.yak@outlook.com"/>
    <hyperlink ref="E1371" r:id="rId183" display="834636824@qq.com"/>
    <hyperlink ref="E314" r:id="rId184" display="jdu@whu.edu.cn"/>
    <hyperlink ref="E2248" r:id="rId185" display="wxb09195@ly.com"/>
    <hyperlink ref="E1860" r:id="rId186" display="410905553@qq.com"/>
    <hyperlink ref="E71" r:id="rId187" display="gaomichel@brainwm.com"/>
    <hyperlink ref="E2284" r:id="rId188" display="iso1600@gmail.com"/>
    <hyperlink ref="E473" r:id="rId189" display="zhaoyic@gmail.com"/>
    <hyperlink ref="E2008" r:id="rId190" display="zjs0214@aliyun.com"/>
    <hyperlink ref="E1781" r:id="rId191" display="stanleyhh@gmail.com"/>
    <hyperlink ref="E1359" r:id="rId192" display="xarles@sina.com"/>
    <hyperlink ref="E689" r:id="rId193" display="wubingxi@datafuselabs.com"/>
    <hyperlink ref="E1219" r:id="rId194" display="4681814@qq.com"/>
    <hyperlink ref="E817" r:id="rId195" display="wzx1987310@gmail.com"/>
    <hyperlink ref="E1763" r:id="rId196" display="huanlg@126.com"/>
    <hyperlink ref="E1953" r:id="rId197" display="xiaobing@unlto.com"/>
    <hyperlink ref="E825" r:id="rId198" display="wait4amigo@outlook.com"/>
    <hyperlink ref="E2211" r:id="rId199" display="wing.w@51offer.com"/>
    <hyperlink ref="E1454" r:id="rId200" display="zhoupengpeng@vzan.com"/>
    <hyperlink ref="E776" r:id="rId201" display="gukangning@jd.com"/>
    <hyperlink ref="E23" r:id="rId202" display="aaron.tsang@foxmail.com"/>
    <hyperlink ref="E699" r:id="rId203" display="houjp@inspur.com"/>
    <hyperlink ref="E1059" r:id="rId204" display="914577188@qq.com"/>
    <hyperlink ref="E2142" r:id="rId205" display="857575@qq.com"/>
    <hyperlink ref="E298" r:id="rId206" display="weichangshuai@gmail.com"/>
    <hyperlink ref="E1430" r:id="rId207" display="wangpengfei@yanrongyun.com"/>
    <hyperlink ref="E1647" r:id="rId208" display="cqxiexuan@163.com"/>
    <hyperlink ref="E864" r:id="rId209" display="jiasheng.guo@ptmind.com"/>
    <hyperlink ref="E1970" r:id="rId210" display="yufei.huang@mobilemd.cn"/>
    <hyperlink ref="E163" r:id="rId211" display="huangl@ofidc.net"/>
    <hyperlink ref="E1899" r:id="rId212" display="floatin@sina.com"/>
    <hyperlink ref="E2219" r:id="rId213" display="cg@wegene.com"/>
    <hyperlink ref="E2145" r:id="rId214" display="admin@liudong.com"/>
    <hyperlink ref="E207" r:id="rId215" display="zhaoy61@chinatelecom.cn"/>
    <hyperlink ref="E704" r:id="rId216" display="jadkyin@126.com"/>
    <hyperlink ref="E285" r:id="rId217" display="yupei.wu@aqrose.com"/>
    <hyperlink ref="E133" r:id="rId218" display="961842443@qq.com"/>
    <hyperlink ref="E1083" r:id="rId219" display="yangrui@yangrui.com"/>
    <hyperlink ref="E1182" r:id="rId220" display="793828297@qq.com"/>
    <hyperlink ref="E1080" r:id="rId221" display="wangjian226@huawei.com"/>
    <hyperlink ref="E36" r:id="rId222" display="kirk.gong@outlook.com"/>
    <hyperlink ref="E2297" r:id="rId223" display="pawamaba@gmail.com"/>
    <hyperlink ref="E31" r:id="rId224" display="lane.shang@foxmail.com"/>
    <hyperlink ref="E216" r:id="rId225" display="906425059@qq.com"/>
    <hyperlink ref="E2080" r:id="rId226" display="junyi.dong@huuhoo.com"/>
    <hyperlink ref="E1942" r:id="rId227" display="caozupeng@139.com"/>
    <hyperlink ref="E572" r:id="rId228" display="jbfeng@baoflag.com"/>
    <hyperlink ref="E2147" r:id="rId229" display="yanglei@autohome.com.cn"/>
    <hyperlink ref="E1655" r:id="rId230" display="liufengcheng@zdns.cn"/>
    <hyperlink ref="E1611" r:id="rId231" display="miaoguangyi@163.com"/>
    <hyperlink ref="E1350" r:id="rId232" display="yuqi.zhang@shangri-la.com"/>
    <hyperlink ref="E1137" r:id="rId233" display="donson86@qq.com"/>
    <hyperlink ref="E478" r:id="rId234" display="18817363879@163.com"/>
    <hyperlink ref="E39" r:id="rId235" display="382400277@qq.com"/>
    <hyperlink ref="E1720" r:id="rId236" display="332800462@qq.com"/>
    <hyperlink ref="E170" r:id="rId237" display="1403594@qq.com"/>
    <hyperlink ref="E2166" r:id="rId238" display="denglinghua@outlook.com"/>
    <hyperlink ref="E1904" r:id="rId239" display="chn@vip.qw.com"/>
    <hyperlink ref="E2257" r:id="rId240" display="rtygbwwwerr@163.com"/>
    <hyperlink ref="E747" r:id="rId241" display="525937005@qq.com"/>
    <hyperlink ref="E553" r:id="rId242" display="flamingo.ge.895@gmail.com"/>
    <hyperlink ref="E1736" r:id="rId243" display="zhtrue@qq.com"/>
    <hyperlink ref="E1908" r:id="rId244" display="sun@etouch.cn"/>
    <hyperlink ref="E367" r:id="rId245" display="1012091674@qq.com"/>
    <hyperlink ref="E1539" r:id="rId246" display="superhe@163.com"/>
    <hyperlink ref="E211" r:id="rId247" display="songsen@tsinghua.edu.cn"/>
    <hyperlink ref="E2236" r:id="rId248" display="liang.feng98@qq.com"/>
    <hyperlink ref="E710" r:id="rId249" display="sean.chen2008@gmail.com"/>
    <hyperlink ref="E273" r:id="rId250" display="betaver@gmail.com"/>
    <hyperlink ref="E1639" r:id="rId251" display="lingengxin@wangsu.com"/>
    <hyperlink ref="E493" r:id="rId252" display="neil.yidong.han@gmail.com"/>
    <hyperlink ref="E939" r:id="rId253" display="wenjianzhou1987@gmail.com"/>
    <hyperlink ref="E272" r:id="rId254" display="lukcy_wbc@163.com"/>
    <hyperlink ref="E1646" r:id="rId255" display="zuoright@foxmail.com"/>
    <hyperlink ref="E345" r:id="rId256" display="yapeng.guo@ai-galaxy.com"/>
    <hyperlink ref="E46" r:id="rId257" display="13918821015@139.com"/>
    <hyperlink ref="E539" r:id="rId258" display="joelee531@139.com"/>
    <hyperlink ref="E190" r:id="rId259" display="181027053@qq.com"/>
    <hyperlink ref="E2082" r:id="rId260" display="lmf@ecqun.com"/>
    <hyperlink ref="E785" r:id="rId261" display="183176067@qq.com"/>
    <hyperlink ref="E425" r:id="rId262" display="zhangyue@builderx.com"/>
    <hyperlink ref="E2179" r:id="rId263" display="lintao.wan@outlook.com"/>
    <hyperlink ref="E621" r:id="rId264" display="huaming@flashcat.cloud"/>
    <hyperlink ref="E1190" r:id="rId265" display="yukey-y@outlook.com"/>
    <hyperlink ref="E185" r:id="rId266" display="wfang@gitlab.cn"/>
    <hyperlink ref="E1023" r:id="rId267" display="leijin@rd.netease.com"/>
    <hyperlink ref="E709" r:id="rId268" display="xueshan.wu@nington.com"/>
    <hyperlink ref="E355" r:id="rId269" display="dujinfang@gmail.com"/>
    <hyperlink ref="E2188" r:id="rId270" display="hugozhu@gmail.com"/>
    <hyperlink ref="E1156" r:id="rId271" display="wangrn@yxt.com"/>
    <hyperlink ref="E269" r:id="rId272" display="87832232@qq.com"/>
    <hyperlink ref="E489" r:id="rId273" display="hvq@163.com"/>
    <hyperlink ref="E1387" r:id="rId274" display="392289125@qq.com"/>
    <hyperlink ref="E1274" r:id="rId275" display="tanglei1128@gmail.com"/>
    <hyperlink ref="E488" r:id="rId276" display="13426489319@139.com"/>
    <hyperlink ref="E98" r:id="rId277" display="88627185@qq.com"/>
    <hyperlink ref="E1234" r:id="rId278" display="jianfu.li@foxmail.com"/>
    <hyperlink ref="E386" r:id="rId279" display="Stanleyzhang88@sina.com"/>
    <hyperlink ref="E420" r:id="rId280" display="18450025@qq.com"/>
    <hyperlink ref="E926" r:id="rId281" display="yangweiye@ones.ai"/>
    <hyperlink ref="E907" r:id="rId282" display="briannbian@163.com"/>
    <hyperlink ref="E444" r:id="rId283" display="geek@mrdz.org"/>
    <hyperlink ref="E325" r:id="rId284" display="tinajiang@talentxchina.com"/>
    <hyperlink ref="E990" r:id="rId285" display="yolanda@geekbang.com"/>
    <hyperlink ref="E1822" r:id="rId286" display="noahxian@zego.im"/>
    <hyperlink ref="E1317" r:id="rId287" display="lshl124@163.com"/>
    <hyperlink ref="E1095" r:id="rId288" display="61551885@qq.com"/>
    <hyperlink ref="E2048" r:id="rId289" display="dezhaohe@qq.com"/>
    <hyperlink ref="E782" r:id="rId290" display="danni.liu@irtone.com"/>
    <hyperlink ref="E176" r:id="rId291" display="437330745@qq.com"/>
    <hyperlink ref="E1510" r:id="rId292" display="13811593191@139.com"/>
    <hyperlink ref="E1436" r:id="rId293" display="cool851012@sina.com"/>
    <hyperlink ref="E1067" r:id="rId294" display="75887580@qq.com"/>
    <hyperlink ref="E1747" r:id="rId295" display="26267639@qq.com"/>
    <hyperlink ref="E1016" r:id="rId296" display="117585467@qq.com"/>
    <hyperlink ref="E1030" r:id="rId297" display="herobigdatacao@163.com"/>
    <hyperlink ref="E804" r:id="rId298" display="feng_sen@farcloud.com"/>
    <hyperlink ref="E1446" r:id="rId299" display="bigtree2012@163.com"/>
    <hyperlink ref="E1811" r:id="rId300" display="egret26@gmail.com"/>
    <hyperlink ref="E1888" r:id="rId301" display="bjliwei@qq.com"/>
    <hyperlink ref="E822" r:id="rId302" display="monarchboy@163.com"/>
    <hyperlink ref="E1109" r:id="rId303" display="xingchao.wang@transsion.com"/>
    <hyperlink ref="E308" r:id="rId304" display="bobzh@163.com"/>
    <hyperlink ref="E1491" r:id="rId305" display="smhchf@gmail.com"/>
    <hyperlink ref="E509" r:id="rId306" display="tortaredeath@gmail.com"/>
    <hyperlink ref="E910" r:id="rId307" display="tkylin@vip.qq.com"/>
    <hyperlink ref="E121" r:id="rId308" display="baobo5625@gmail.com"/>
    <hyperlink ref="E2190" r:id="rId309" display="lugh@vhealth.cn"/>
    <hyperlink ref="E1108" r:id="rId310" display="spring_you@126.com"/>
    <hyperlink ref="E638" r:id="rId311" display="zhoujielong@stonewise.cn"/>
    <hyperlink ref="E729" r:id="rId312" display="xi@vsaa.net"/>
    <hyperlink ref="E300" r:id="rId313" display="huanghe.us@gmail.com"/>
    <hyperlink ref="E2155" r:id="rId314" display="wangjp2k@163.com"/>
    <hyperlink ref="E311" r:id="rId315" display="weston@apecloud.com"/>
    <hyperlink ref="E446" r:id="rId316" display="zijie.gzj@gmail.com"/>
    <hyperlink ref="E2013" r:id="rId317" display="Spitfire2@gmail.com"/>
    <hyperlink ref="E14" r:id="rId318" display="liuzechen001@gmail.com"/>
    <hyperlink ref="E949" r:id="rId319" display="xljroy@gmail.com"/>
    <hyperlink ref="E453" r:id="rId320" display="yaoweibin@gmail.com"/>
    <hyperlink ref="E1696" r:id="rId321" display="davelin@91app.com"/>
    <hyperlink ref="E670" r:id="rId322" display="xiaomage234@163.com"/>
    <hyperlink ref="E378" r:id="rId323" display="18611703454@163.com"/>
    <hyperlink ref="E532" r:id="rId324" display="1078026@qq.com"/>
    <hyperlink ref="E297" r:id="rId325" display="anthony.guan@clickzetta.com"/>
    <hyperlink ref="E2035" r:id="rId326" display="yeliang.wang@api7.ai"/>
    <hyperlink ref="E243" r:id="rId327" display="zj7816@qq.com"/>
    <hyperlink ref="E1563" r:id="rId328" display="xfrogcn@163.com"/>
    <hyperlink ref="E1766" r:id="rId329" display="miaopeng@live400.com"/>
    <hyperlink ref="E136" r:id="rId330" display="naijingkang@hotmail.com"/>
    <hyperlink ref="E395" r:id="rId331" display="dtang@indigosoft.cn"/>
    <hyperlink ref="E388" r:id="rId332" display="pwang7@foxmail.com"/>
    <hyperlink ref="E137" r:id="rId333" display="mia@bugbank.cn"/>
    <hyperlink ref="E568" r:id="rId334" display="190100183@qq.com"/>
    <hyperlink ref="E1824" r:id="rId335" display="jian.zhou@yitu-inc.com"/>
    <hyperlink ref="E335" r:id="rId336" display="287831540@qq.com"/>
    <hyperlink ref="E1596" r:id="rId337" display="lifeng02064414@163.com"/>
    <hyperlink ref="E2290" r:id="rId338" display="xcw@chanjet.com"/>
    <hyperlink ref="E421" r:id="rId339" display="7878906@qq.com"/>
    <hyperlink ref="E759" r:id="rId340" display="ls8707@gmail.com"/>
    <hyperlink ref="E2117" r:id="rId341" display="lihao.bj@qq.com"/>
    <hyperlink ref="E909" r:id="rId342" display="chang.he@ringcentral.com"/>
    <hyperlink ref="E1325" r:id="rId343" display="dowell@funxdata.com"/>
    <hyperlink ref="E267" r:id="rId344" display="liuhanlong3304@126.com"/>
    <hyperlink ref="E64" r:id="rId345" display="auxtenwpc@gmail.com"/>
    <hyperlink ref="E1473" r:id="rId346" display="bluenight1013@gmail.com"/>
    <hyperlink ref="E1044" r:id="rId347" display="chenchiyuan03@gmail.com"/>
    <hyperlink ref="E1625" r:id="rId348" display="lw@medlinker.com"/>
    <hyperlink ref="E1045" r:id="rId349" display="190835645@qq.com"/>
    <hyperlink ref="E540" r:id="rId350" display="jiacheo@yunpian.com"/>
    <hyperlink ref="E1680" r:id="rId351" display="billy5118@sina.com"/>
    <hyperlink ref="E174" r:id="rId352" display="boluor@qq.com"/>
    <hyperlink ref="E673" r:id="rId353" display="mmoaay@sina.com"/>
    <hyperlink ref="E1518" r:id="rId354" display="zhen@eolinker.com"/>
    <hyperlink ref="E1753" r:id="rId355" display="104923036@QQ.com"/>
    <hyperlink ref="E761" r:id="rId356" display="smyang.ustc@gmail.com"/>
    <hyperlink ref="E114" r:id="rId357" display="zqy_8618@163.com"/>
    <hyperlink ref="E225" r:id="rId358" display="yangjq@tingyun.com"/>
    <hyperlink ref="E2141" r:id="rId359" display="xiao_ys@163.com"/>
    <hyperlink ref="E996" r:id="rId360" display="edson.wang@9earth.com"/>
    <hyperlink ref="E234" r:id="rId361" display="wanweigang@gmail.com"/>
    <hyperlink ref="E1722" r:id="rId362" display="pangxiangcai@gmail.com"/>
    <hyperlink ref="E1494" r:id="rId363" display="xgzhao@bgyfw.com"/>
    <hyperlink ref="E566" r:id="rId364" display="hailong.wang@haiziwang.com"/>
    <hyperlink ref="E2116" r:id="rId365" display="jidaqi@datagrand.com"/>
    <hyperlink ref="E241" r:id="rId366" display="76539062@qq.com"/>
    <hyperlink ref="E1116" r:id="rId367" display="329809534@qq.com"/>
    <hyperlink ref="E1833" r:id="rId368" display="crysheen@gmail.com"/>
    <hyperlink ref="E1254" r:id="rId369" display="wormwang@yahoo.com"/>
    <hyperlink ref="E157" r:id="rId370" display="dolby@trustforce.cn"/>
    <hyperlink ref="E212" r:id="rId371" display="yuanli-ece@pku.edu.cn"/>
    <hyperlink ref="E2235" r:id="rId372" display="jianhgreat@hotmail.com"/>
    <hyperlink ref="E2202" r:id="rId373" display="liyufu@nxin.com"/>
    <hyperlink ref="E372" r:id="rId374" display="tiansun_nj@126.com"/>
    <hyperlink ref="E624" r:id="rId375" display="liujingjing@shuzilm.cn"/>
    <hyperlink ref="E997" r:id="rId376" display="wangzhiqiang@easycorp.ltd"/>
    <hyperlink ref="E265" r:id="rId377" display="yuancheng.26@gmail.com"/>
    <hyperlink ref="E1427" r:id="rId378" display="frostynova@gmail.com"/>
    <hyperlink ref="E827" r:id="rId379" display="chaowang2008@qq.com"/>
    <hyperlink ref="E505" r:id="rId129" display="111111@qq.com"/>
    <hyperlink ref="E952" r:id="rId380" display="zl110119@163.com"/>
    <hyperlink ref="E544" r:id="rId381" display="xhcbrave@163.com"/>
    <hyperlink ref="E647" r:id="rId382" display="liuyongkuan.lyk@alibaba-inc.com"/>
    <hyperlink ref="E2203" r:id="rId383" display="cway@gasoo.cn"/>
    <hyperlink ref="E1308" r:id="rId384" display="xuejunjun0825@126.com"/>
    <hyperlink ref="E1524" r:id="rId385" display="zubin.jiang@gmail.com"/>
    <hyperlink ref="E2006" r:id="rId386" display="leek84@126.com"/>
    <hyperlink ref="E1434" r:id="rId387" display="94471436@qq.com"/>
    <hyperlink ref="E454" r:id="rId388" display="yunfang.shang@hand-china.com"/>
    <hyperlink ref="E483" r:id="rId389" display="tim@swotin.cn"/>
    <hyperlink ref="E2041" r:id="rId390" display="wurangy050@126.com"/>
    <hyperlink ref="E1820" r:id="rId391" display="alex@yunquna.com"/>
    <hyperlink ref="E1593" r:id="rId392" display="704032294@qq.com"/>
    <hyperlink ref="E986" r:id="rId393" display="summer.ling@geekbang.com"/>
    <hyperlink ref="E662" r:id="rId394" display="edwardlzylqf@outlook.com"/>
    <hyperlink ref="E1925" r:id="rId395" display="xjhuangbilly@hotmail.com"/>
    <hyperlink ref="E846" r:id="rId396" display="shyiwl@hotmail.com"/>
    <hyperlink ref="E1027" r:id="rId397" display="jack.wangd@amh-group.com"/>
    <hyperlink ref="E526" r:id="rId398" display="kaveri.xu@huawei.com"/>
    <hyperlink ref="E1087" r:id="rId399" display="linheshan@weiyouclinic.com"/>
    <hyperlink ref="E1015" r:id="rId400" display="yqx-401@126.com"/>
    <hyperlink ref="E1640" r:id="rId401" display="1004513799@qq.com"/>
    <hyperlink ref="E2024" r:id="rId402" display="wanghailiang@outlook.com"/>
    <hyperlink ref="E1584" r:id="rId403" display="lt1983@foxmail.com"/>
    <hyperlink ref="E1932" r:id="rId404" display="13905710230@139.com"/>
    <hyperlink ref="E130" r:id="rId405" display="fumoumou0911@163.com"/>
    <hyperlink ref="E2218" r:id="rId406" display="chinsonliu@qq.com"/>
    <hyperlink ref="E1879" r:id="rId407" display="ouwensheng@teddymobile.cn"/>
    <hyperlink ref="E1837" r:id="rId408" display="2990945@qq.com"/>
    <hyperlink ref="E1723" r:id="rId409" display="mr_jones@qq.com"/>
    <hyperlink ref="E1054" r:id="rId410" display="liliuhai@peersafe.cn"/>
    <hyperlink ref="E879" r:id="rId411" display="tianchez@hzlh.com"/>
    <hyperlink ref="E1382" r:id="rId412" display="kaixinxu@gmail.com"/>
    <hyperlink ref="E179" r:id="rId413" display="ichanghao.sun@gmail.com"/>
    <hyperlink ref="E617" r:id="rId414" display="hxk@xiangshucloud.com"/>
    <hyperlink ref="E348" r:id="rId415" display="miyako@tensorslab.com"/>
    <hyperlink ref="E2106" r:id="rId416" display="daniellu@vip.sina.com"/>
    <hyperlink ref="E277" r:id="rId417" display="rein.wang@foxmail.com"/>
    <hyperlink ref="E1870" r:id="rId418" display="22737560@qq.com"/>
    <hyperlink ref="E30" r:id="rId419" display="arrowdder@gmail.com"/>
    <hyperlink ref="E2052" r:id="rId420" display="jian.tong@baishancloud.com"/>
    <hyperlink ref="E1262" r:id="rId421" display="67311@qq.com"/>
    <hyperlink ref="E991" r:id="rId422" display="britney.tian@geekbang.com"/>
    <hyperlink ref="E1575" r:id="rId423" display="10729006@qq.com"/>
    <hyperlink ref="E366" r:id="rId424" display="puyuehan@gmail.com"/>
    <hyperlink ref="E1848" r:id="rId425" display="zhouping@foundertech.com"/>
    <hyperlink ref="E753" r:id="rId426" display="chencao@foreverht.com"/>
    <hyperlink ref="E1564" r:id="rId427" display="andy@haohaoming.com"/>
    <hyperlink ref="E409" r:id="rId428" display="jsycbc@163.com"/>
    <hyperlink ref="E494" r:id="rId429" display="1413098396@qq.com"/>
    <hyperlink ref="E1987" r:id="rId430" display="yangwei@rongcloud.cn"/>
    <hyperlink ref="E1610" r:id="rId431" display="caixiaopig@me.com"/>
    <hyperlink ref="E1009" r:id="rId432" display="lichengdongdong@qq.com"/>
    <hyperlink ref="E1986" r:id="rId433" display="zhm83@163.com"/>
    <hyperlink ref="E16" r:id="rId434" display="zzd.ok@163.com"/>
    <hyperlink ref="E143" r:id="rId435" display="yjguo.work@gmail.com"/>
    <hyperlink ref="E953" r:id="rId436" display="leiyong@bxtdata.com"/>
    <hyperlink ref="E75" r:id="rId437" display="411309702@qq.com"/>
    <hyperlink ref="E56" r:id="rId438" display="13816729050@163.com"/>
    <hyperlink ref="E474" r:id="rId439" display="zhanyong@outlook.com"/>
    <hyperlink ref="E2038" r:id="rId440" display="pengyaomail@gmail.com"/>
    <hyperlink ref="E840" r:id="rId441" display="cloufei@163.com"/>
    <hyperlink ref="E1500" r:id="rId442" display="18600603131@163.com"/>
    <hyperlink ref="E727" r:id="rId443" display="157290182@qq.com"/>
    <hyperlink ref="E112" r:id="rId444" display="may@qianxing-ai.com"/>
    <hyperlink ref="E857" r:id="rId445" display="haochuang@meshcloud.com"/>
    <hyperlink ref="E50" r:id="rId446" display="yl4238@columbia.edu"/>
    <hyperlink ref="E1581" r:id="rId447" display="joanna.fan@geekbang.com"/>
    <hyperlink ref="E655" r:id="rId448" display="weibin.zhu@126.com"/>
    <hyperlink ref="E369" r:id="rId449" display="evelynyi.yi@geekbang.com"/>
    <hyperlink ref="E2051" r:id="rId450" display="huang@pingcap.com"/>
    <hyperlink ref="E203" r:id="rId451" display="liujiwei@horitech.com.cn"/>
    <hyperlink ref="E1929" r:id="rId452" display="251561975@qq.com"/>
    <hyperlink ref="E1353" r:id="rId453" display="jason@gekko.ai"/>
    <hyperlink ref="E2043" r:id="rId454" display="lenciel@gmail.com"/>
    <hyperlink ref="E244" r:id="rId455" display="linan@msxzs.wecom.work"/>
    <hyperlink ref="E1081" r:id="rId456" display="wangbibo@tsinghua.org.cn"/>
    <hyperlink ref="E35" r:id="rId457" display="Seth1987@163.com"/>
    <hyperlink ref="E763" r:id="rId458" display="hongyu@wakedata.com"/>
    <hyperlink ref="E1061" r:id="rId459" display="bluemint75@163.com"/>
    <hyperlink ref="E1557" r:id="rId460" display="jingweisun@gmail.com"/>
    <hyperlink ref="E2173" r:id="rId461" display="guogang_05@163.com"/>
    <hyperlink ref="E2220" r:id="rId462" display="42750590@qq.com"/>
    <hyperlink ref="E1245" r:id="rId463" display="7730107@qq.com"/>
    <hyperlink ref="E1368" r:id="rId464" display="hjf1223@live.cn"/>
    <hyperlink ref="E1684" r:id="rId465" display="dennis.chang@gmail.com"/>
    <hyperlink ref="E1167" r:id="rId466" display="hnistzhou@gmail.com"/>
    <hyperlink ref="E1739" r:id="rId467" display="maomaovv@gmail.com"/>
    <hyperlink ref="E11" r:id="rId468" display="zhuhaoqi@163.com"/>
    <hyperlink ref="E475" r:id="rId469" display="xianqiu.huang@ytever.com"/>
    <hyperlink ref="E1602" r:id="rId470" display="donny.zhang@disney.com"/>
    <hyperlink ref="E161" r:id="rId471" display="wjp_2005@163.com"/>
    <hyperlink ref="E1452" r:id="rId472" display="18923881404@163.com"/>
    <hyperlink ref="E853" r:id="rId473" display="wangyejun@nova.net.cn"/>
    <hyperlink ref="E580" r:id="rId474" display="whoisclay@outlook.com"/>
    <hyperlink ref="E2151" r:id="rId475" display="wagzhi@gmail.com"/>
    <hyperlink ref="E430" r:id="rId476" display="lianacarey@hotmail.com"/>
    <hyperlink ref="E1649" r:id="rId477" display="13560350832@139.com"/>
    <hyperlink ref="E754" r:id="rId478" display="majun@xlauncher.io"/>
    <hyperlink ref="E571" r:id="rId479" display="471634741@qq.com"/>
    <hyperlink ref="E1231" r:id="rId480" display="austin.yang@xuncetech.com"/>
    <hyperlink ref="E787" r:id="rId481" display="100089829@qq.com"/>
    <hyperlink ref="E352" r:id="rId482" display="ericted8810@gmail.com"/>
    <hyperlink ref="E80" r:id="rId483" display="royneedyou@aliyun.com"/>
    <hyperlink ref="E1041" r:id="rId484" display="cwsunshine@gmail.com"/>
    <hyperlink ref="E973" r:id="rId485" display="yumin34816@163.com"/>
    <hyperlink ref="E100" r:id="rId486" display="liuguoqiang@268xue.com"/>
    <hyperlink ref="E1670" r:id="rId487" display="971762977@qq.com"/>
    <hyperlink ref="E2251" r:id="rId488" display="robbinfan@qq.com"/>
    <hyperlink ref="E120" r:id="rId489" display="358451519@qq.com"/>
    <hyperlink ref="E1912" r:id="rId490" display="huanggao@excelliance.cn"/>
    <hyperlink ref="E449" r:id="rId491" display="steven.zhang@kivisense.com"/>
    <hyperlink ref="E1031" r:id="rId492" display="hanfang@oppo.com"/>
    <hyperlink ref="E2181" r:id="rId493" display="yijshu@gmail.com"/>
    <hyperlink ref="E1068" r:id="rId494" display="xu@testerhome.com"/>
    <hyperlink ref="E1341" r:id="rId495" display="leix.sun@qq.com"/>
    <hyperlink ref="E1585" r:id="rId496" display="penny.pan@geekbang.com"/>
    <hyperlink ref="E1933" r:id="rId497" display="13588881339@139.com"/>
    <hyperlink ref="E623" r:id="rId498" display="32154813@qq.com"/>
    <hyperlink ref="E599" r:id="rId499" display="schubert.zhang@qq.com"/>
    <hyperlink ref="E1426" r:id="rId500" display="yeyanchao@gmail.com"/>
    <hyperlink ref="E1983" r:id="rId501" display="william.kwok@139.com"/>
    <hyperlink ref="E640" r:id="rId502" display="zhangzengjin@virtaitech.com"/>
    <hyperlink ref="E1994" r:id="rId503" display="feng.yu@ewp-group.com"/>
    <hyperlink ref="E1989" r:id="rId504" display="jiao.yang.bupt@gmail.com"/>
    <hyperlink ref="E931" r:id="rId505" display="13584017650@163.com"/>
    <hyperlink ref="E2089" r:id="rId506" display="shenjian@daojia.com"/>
    <hyperlink ref="E2264" r:id="rId507" display="tim.dong@hotmail.com"/>
    <hyperlink ref="E625" r:id="rId508" display="renlairenwangee@gmail.com"/>
    <hyperlink ref="E490" r:id="rId509" display="hugochen@apifox.com"/>
    <hyperlink ref="E914" r:id="rId510" display="hchao0113@gmail.com"/>
    <hyperlink ref="E874" r:id="rId511" display="yujq@servyou.com.cn"/>
    <hyperlink ref="E938" r:id="rId512" display="carpcai@foxmail.com"/>
    <hyperlink ref="E741" r:id="rId513" display="247418950@qq.com"/>
    <hyperlink ref="E2083" r:id="rId514" display="jiangsai@shujiantec.com"/>
    <hyperlink ref="E1267" r:id="rId515" display="zhonghongmin@163.com"/>
    <hyperlink ref="E2187" r:id="rId516" display="18233747@qq.com"/>
    <hyperlink ref="E1650" r:id="rId517" display="41903645@qq.com"/>
    <hyperlink ref="E1864" r:id="rId518" display="qiujian@yunionyun.com"/>
    <hyperlink ref="E6" r:id="rId519" display="zhuwei@youcash.com"/>
    <hyperlink ref="E104" r:id="rId520" display="895215944@qq.com"/>
    <hyperlink ref="E460" r:id="rId521" display="chen.gui.bo@qq.com"/>
    <hyperlink ref="E1047" r:id="rId522" display="tommywu23@126.com"/>
    <hyperlink ref="E1396" r:id="rId523" display="louis.wenchao.liu@gmail.com"/>
    <hyperlink ref="E1099" r:id="rId524" display="shenjuncong@lizhi.fm"/>
    <hyperlink ref="E1411" r:id="rId525" display="576722711@qq.com"/>
    <hyperlink ref="E808" r:id="rId526" display="guodongw@yanhuangdata.com"/>
    <hyperlink ref="E1425" r:id="rId527" display="daichuang@yahoo.com"/>
    <hyperlink ref="E15" r:id="rId528" display="chenzhijian@staff.hexun.com"/>
    <hyperlink ref="E1855" r:id="rId529" display="dhcwenora@qq.com"/>
    <hyperlink ref="E605" r:id="rId530" display="feng.5166@163.com"/>
    <hyperlink ref="E1985" r:id="rId531" display="lhwdev@qq.com"/>
    <hyperlink ref="E1532" r:id="rId532" display="wangtao@haifandata.com"/>
    <hyperlink ref="E2310" r:id="rId533" display="bipengace@hotmail.com"/>
    <hyperlink ref="E2197" r:id="rId534" display="ethan@massestech.com"/>
    <hyperlink ref="E2057" r:id="rId535" display="hunter129@gmail.com"/>
    <hyperlink ref="E1847" r:id="rId536" display="zhihong.yu@southgis.com"/>
    <hyperlink ref="E537" r:id="rId537" display="linsong@meiqia.com"/>
    <hyperlink ref="E1834" r:id="rId538" display="amaaanda@163.com"/>
    <hyperlink ref="E957" r:id="rId539" display="carolkdy1995@163.com"/>
    <hyperlink ref="E418" r:id="rId540" display="jacky.chan@4positives.com"/>
    <hyperlink ref="E1939" r:id="rId541" display="ken.zeng@ucloud.cn"/>
    <hyperlink ref="E2191" r:id="rId542" display="linkworkzhao@qq.com"/>
    <hyperlink ref="E1716" r:id="rId543" display="18611404961@163.com"/>
    <hyperlink ref="E1968" r:id="rId544" display="zhangct@siyuanren.com"/>
    <hyperlink ref="E1103" r:id="rId545" display="13325749953@163.com"/>
    <hyperlink ref="E287" r:id="rId546" display="Q2039302@qq.com"/>
    <hyperlink ref="E1205" r:id="rId547" display="1062131287@qq.com"/>
    <hyperlink ref="E1607" r:id="rId548" display="zhlwish@gmail.com"/>
    <hyperlink ref="E1865" r:id="rId549" display="7538350@qq.com"/>
    <hyperlink ref="E1683" r:id="rId550" display="444344911@qq.com"/>
    <hyperlink ref="E1287" r:id="rId551" display="1047746765@qq.com"/>
    <hyperlink ref="E2304" r:id="rId552" display="lixiaodong@emoney.cn"/>
    <hyperlink ref="E65" r:id="rId553" display="syl@hcis.com.cn"/>
    <hyperlink ref="E1104" r:id="rId554" display="545557292@qq.com"/>
    <hyperlink ref="E1082" r:id="rId555" display="osieryang@outlook.com"/>
    <hyperlink ref="E44" r:id="rId556" display="echoyuzhou@gmail.com"/>
    <hyperlink ref="E1401" r:id="rId557" display="yurunsun@qq.com"/>
    <hyperlink ref="E650" r:id="rId558" display="baconzhou@maycur.com"/>
    <hyperlink ref="E29" r:id="rId559" display="lei.guo@singdata.com"/>
    <hyperlink ref="E1729" r:id="rId560" display="young.yang@guanaitong.com"/>
    <hyperlink ref="E667" r:id="rId561" display="526156399@qq.com"/>
    <hyperlink ref="E1619" r:id="rId562" display="asta.xie@jimeng.io"/>
    <hyperlink ref="E387" r:id="rId563" display="baiyang@zzpxx.com"/>
    <hyperlink ref="E501" r:id="rId129" display="111111@qq.com"/>
    <hyperlink ref="E1959" r:id="rId564" display="553204524@qq.com"/>
    <hyperlink ref="E1078" r:id="rId565" display="yanggj@sdidevgroup.com"/>
    <hyperlink ref="E38" r:id="rId566" display="cayley@xiaoman.cn"/>
    <hyperlink ref="E485" r:id="rId567" display="king_516@126.com"/>
    <hyperlink ref="E665" r:id="rId568" display="liang.fb@gmail.com"/>
    <hyperlink ref="E22" r:id="rId569" display="thinkry@qq.com"/>
    <hyperlink ref="E786" r:id="rId570" display="liuminghao@randomai.cn"/>
    <hyperlink ref="E2246" r:id="rId571" display="zyeming@gmail.com"/>
    <hyperlink ref="E1260" r:id="rId572" display="361961788@qq.com"/>
    <hyperlink ref="E1449" r:id="rId573" display="albee_bu@126.com"/>
    <hyperlink ref="E1232" r:id="rId574" display="zefan.jiang@qq.com"/>
    <hyperlink ref="E1377" r:id="rId575" display="13826001737@qq.com"/>
    <hyperlink ref="E1415" r:id="rId576" display="zac.xie@dttrip.com"/>
    <hyperlink ref="E918" r:id="rId577" display="94440880@qq.com"/>
    <hyperlink ref="B1401" r:id="rId578" display="声网Agora.io"/>
    <hyperlink ref="E248" r:id="rId579" display="huangpeng@hexinjingu.com"/>
    <hyperlink ref="E57" r:id="rId580" display="tangjinjun@vip.sina.com"/>
    <hyperlink ref="E2149" r:id="rId581" display="1648425@qq.com"/>
    <hyperlink ref="E1632" r:id="rId582" display="446926775@qq.com"/>
    <hyperlink ref="E1574" r:id="rId583" display="albinzhuang@163.com"/>
    <hyperlink ref="E1166" r:id="rId584" display="quandekai@126.com"/>
    <hyperlink ref="E944" r:id="rId585" display="1057801661@qq.com"/>
    <hyperlink ref="E896" r:id="rId586" display="mengqiang@shuaninfo.com"/>
    <hyperlink ref="E363" r:id="rId587" display="2784832@qq.com"/>
    <hyperlink ref="E1762" r:id="rId588" display="nixingbiao@outlook.com"/>
    <hyperlink ref="E1321" r:id="rId589" display="roganw@qq.com"/>
    <hyperlink ref="E91" r:id="rId590" display="guofzhao@163.com"/>
    <hyperlink ref="E1431" r:id="rId591" display="lili_wang_2401@163.com"/>
    <hyperlink ref="E139" r:id="rId592" display="reposkeeper@gmail.com"/>
    <hyperlink ref="E1029" r:id="rId593" display="baihaifei@hotmail.com"/>
    <hyperlink ref="E764" r:id="rId594" display="liub927@163.com"/>
    <hyperlink ref="E1775" r:id="rId595" display="minging.liu@samsung.com"/>
    <hyperlink ref="E1504" r:id="rId596" display="jay@jayxie.com"/>
    <hyperlink ref="E543" r:id="rId597" display="qinhf@greenism.net"/>
    <hyperlink ref="E1309" r:id="rId598" display="wenan20082009@163.com"/>
    <hyperlink ref="E1725" r:id="rId599" display="jch@puyuan.tech"/>
    <hyperlink ref="E1465" r:id="rId600" display="zhaodingyi@foxmail.com"/>
    <hyperlink ref="E499" r:id="rId601" display="11111@qq.com"/>
    <hyperlink ref="E58" r:id="rId602" display="1521353500@qq.com"/>
    <hyperlink ref="E1194" r:id="rId603" display="hercy@leetcode-cn.com"/>
    <hyperlink ref="E1020" r:id="rId604" display="yangyb@cnlemon.net"/>
    <hyperlink ref="E1206" r:id="rId605" display="564748964@qq.com"/>
    <hyperlink ref="E1928" r:id="rId606" display="randyxu@tencent.com"/>
    <hyperlink ref="E937" r:id="rId607" display="13720608833@139.com"/>
    <hyperlink ref="E466" r:id="rId608" display="yjj_yangjianji@sina.com"/>
    <hyperlink ref="E2254" r:id="rId609" display="hongqn@gmail.com"/>
    <hyperlink ref="E1724" r:id="rId610" display="guanyih@msn.com"/>
    <hyperlink ref="E880" r:id="rId611" display="zengxiangjin@baidu.com"/>
    <hyperlink ref="E628" r:id="rId612" display="tohzf@126.com"/>
    <hyperlink ref="E994" r:id="rId613" display="donghan83@gmail.com"/>
    <hyperlink ref="E629" r:id="rId614" display="sainthxd@gmail.com"/>
    <hyperlink ref="E1829" r:id="rId615" display="i@glh.co"/>
    <hyperlink ref="E610" r:id="rId616" display="hanyueqi@gmail.com"/>
    <hyperlink ref="E2249" r:id="rId617" display="lidaobing@gmail.com"/>
    <hyperlink ref="E961" r:id="rId618" display="sqli@brv.com.cn"/>
    <hyperlink ref="E455" r:id="rId619" display="fumin@cyrinn.cn"/>
    <hyperlink ref="E1849" r:id="rId620" display="putaoshu@126.com"/>
    <hyperlink ref="E242" r:id="rId621" display="bugking.wang@gmail.com"/>
    <hyperlink ref="E376" r:id="rId622" display="495725428@qq.com"/>
    <hyperlink ref="E573" r:id="rId623" display="lunny@gitea.com"/>
    <hyperlink ref="E906" r:id="rId624" display="fengyue@agora.io"/>
    <hyperlink ref="E2040" r:id="rId625" display="tjligong@163.com"/>
    <hyperlink ref="E775" r:id="rId626" display="wuqichao@sugo.io"/>
    <hyperlink ref="E1344" r:id="rId627" display="sliveysun@163.com"/>
    <hyperlink ref="E935" r:id="rId628" display="caisirius@163.com"/>
    <hyperlink ref="E8" r:id="rId629" display="13632266659@qq.com"/>
    <hyperlink ref="E1828" r:id="rId630" display="huangxiaoqiang@wangankeji.cn"/>
    <hyperlink ref="E2255" r:id="rId631" display="dennis.duan@gmail.com"/>
    <hyperlink ref="E648" r:id="rId632" display="allenliusiyue@hotmail.com"/>
    <hyperlink ref="E936" r:id="rId633" display="zhixian.yang@nowcoder.com"/>
    <hyperlink ref="E2201" r:id="rId634" display="foresthuo@126.com"/>
    <hyperlink ref="E780" r:id="rId635" display="huangjx@baijingapp.com"/>
    <hyperlink ref="E1815" r:id="rId636" display="star3s@126.com"/>
    <hyperlink ref="E801" r:id="rId637" display="zhangwentao@yanrongyun.com"/>
    <hyperlink ref="E252" r:id="rId638" display="14882400@qq.com"/>
    <hyperlink ref="E1306" r:id="rId639" display="guxiangyu@jftech.com"/>
    <hyperlink ref="E875" r:id="rId640" display="116646695@qq.com"/>
    <hyperlink ref="E2050" r:id="rId641" display="yuanyuanyu@gmail.com"/>
    <hyperlink ref="E1651" r:id="rId642" display="congyu.li@storehub.com"/>
    <hyperlink ref="E1887" r:id="rId643" display="61028844@qq.com"/>
    <hyperlink ref="E1340" r:id="rId644" display="qdchuangwei@163.com"/>
    <hyperlink ref="E1316" r:id="rId645" display="jinxin253@163.com"/>
    <hyperlink ref="E2014" r:id="rId646" display="wq525000@126.com"/>
    <hyperlink ref="E1241" r:id="rId647" display="liugang@ieslab.cn"/>
    <hyperlink ref="E760" r:id="rId648" display="804396364@qq.com"/>
    <hyperlink ref="E736" r:id="rId649" display="515092245@qq.com"/>
    <hyperlink ref="E113" r:id="rId650" display="307118216@qq.com"/>
    <hyperlink ref="E876" r:id="rId651" display="cz@qunje.com"/>
    <hyperlink ref="E651" r:id="rId652" display="liuxingqi@meiqia.com"/>
    <hyperlink ref="E2030" r:id="rId653" display="mypine@gmail.com"/>
    <hyperlink ref="E1118" r:id="rId654" display="lyttonhe@guwodata.com"/>
    <hyperlink ref="E406" r:id="rId655" display="duoleduo72@gmail.com"/>
    <hyperlink ref="E1923" r:id="rId656" display="waleszhu@qq.com"/>
    <hyperlink ref="E1318" r:id="rId657" display="306591368@qq.com"/>
    <hyperlink ref="E2076" r:id="rId658" display="59874476@qq.com"/>
    <hyperlink ref="E1005" r:id="rId659" display="zhousen.zju@163.com"/>
    <hyperlink ref="E595" r:id="rId660" display="likun@pingcap.com"/>
    <hyperlink ref="E1349" r:id="rId661" display="79493826@qq.com"/>
    <hyperlink ref="E1323" r:id="rId662" display="maxutao@126.com"/>
    <hyperlink ref="E1707" r:id="rId663" display="xcoder.tw@gmail.com"/>
    <hyperlink ref="E1236" r:id="rId664" display="xinghuazhang2021@gmail.com"/>
    <hyperlink ref="E2272" r:id="rId665" display="panglv@gmail.com"/>
    <hyperlink ref="E1708" r:id="rId666" display="rl@polydice.com"/>
    <hyperlink ref="E1225" r:id="rId667" display="dujunping@gmail.com"/>
    <hyperlink ref="E749" r:id="rId668" display="kaihang.wang@51tgt.com"/>
    <hyperlink ref="E1956" r:id="rId669" display="xiaoyi@aoasp.com"/>
    <hyperlink ref="E613" r:id="rId670" display="wangminghua1126@qq.com"/>
    <hyperlink ref="E1691" r:id="rId671" display="in2@gamesofa.com"/>
    <hyperlink ref="E1688" r:id="rId672" display="cookys@gmail.com"/>
    <hyperlink ref="E1930" r:id="rId673" display="zczhang.hvac@gmail.com"/>
    <hyperlink ref="E1992" r:id="rId674" display="fsmiy@163.com"/>
    <hyperlink ref="E1730" r:id="rId675" display="daniel.liang@guanaitong.com"/>
    <hyperlink ref="E1314" r:id="rId676" display="leidebin@vme360.com"/>
    <hyperlink ref="E257" r:id="rId677" display="sgzihao@gmail.com"/>
    <hyperlink ref="E1255" r:id="rId678" display="shaolinzheng@sina.com"/>
    <hyperlink ref="E958" r:id="rId679" display="dskang@sina.com"/>
    <hyperlink ref="E1548" r:id="rId680" display="pumayeah@163.com"/>
    <hyperlink ref="E1120" r:id="rId681" display="chwjbn@qq.com"/>
    <hyperlink ref="E978" r:id="rId682" display="wangmeng@safeheron.com"/>
    <hyperlink ref="E732" r:id="rId683" display="renjie@rongcloud.cn"/>
    <hyperlink ref="E63" r:id="rId684" display="nartech@163.com"/>
    <hyperlink ref="E1286" r:id="rId685" display="zengjie@gmail.com"/>
    <hyperlink ref="E570" r:id="rId686" display="ruijie.zhang@webeye.com"/>
    <hyperlink ref="E1734" r:id="rId687" display="liulinlin.123321@163.com"/>
    <hyperlink ref="E1337" r:id="rId688" display="16000784@qq.com"/>
    <hyperlink ref="E305" r:id="rId689" display="skeletoncs@gmail.com"/>
    <hyperlink ref="E848" r:id="rId690" display="fanruopeng@gmail.com"/>
    <hyperlink ref="E1910" r:id="rId691" display="teon.ye@aiyuangong.com"/>
    <hyperlink ref="E1184" r:id="rId692" display="wzy964@gmail.com"/>
    <hyperlink ref="E795" r:id="rId693" display="limengtao_1992@163.com"/>
    <hyperlink ref="E558" r:id="rId694" display="songxf@inspur.com"/>
    <hyperlink ref="E527" r:id="rId695" display="gordon.lin@189.cn"/>
    <hyperlink ref="E32" r:id="rId696" display="gx761@hotmail.com"/>
    <hyperlink ref="E680" r:id="rId697" display="junstor@gmail.com"/>
    <hyperlink ref="E40" r:id="rId698" display="aafgxiekui@sina.com"/>
    <hyperlink ref="E1360" r:id="rId699" display="chenshuaibin@icloud.com"/>
    <hyperlink ref="E542" r:id="rId700" display="evelynyi1996@foxmail.com"/>
    <hyperlink ref="E1413" r:id="rId701" display="752111626@qq.com"/>
    <hyperlink ref="E1252" r:id="rId702" display="fanglei2@huawei.com"/>
    <hyperlink ref="E1711" r:id="rId703" display="552052120@qq.com"/>
    <hyperlink ref="E869" r:id="rId704" display="zhangchi3@outlook.com"/>
    <hyperlink ref="E447" r:id="rId705" display="1569186703@qq.com"/>
    <hyperlink ref="E2137" r:id="rId706" display="lixiaosong@gmail.com"/>
    <hyperlink ref="E1527" r:id="rId707" display="12935204@qq.com"/>
    <hyperlink ref="E1809" r:id="rId708" display="yangwen.yw@gmail.com"/>
    <hyperlink ref="E842" r:id="rId709" display="seansun8203@163.com"/>
    <hyperlink ref="E1364" r:id="rId710" display="soul@harveyli.me"/>
    <hyperlink ref="E1176" r:id="rId711" display="sunmd@thunisoft.com"/>
    <hyperlink ref="E2170" r:id="rId712" display="393862571@qq.com"/>
    <hyperlink ref="E734" r:id="rId713" display="934932@qq.com"/>
    <hyperlink ref="E18" r:id="rId714" display="superwalker@139.com"/>
    <hyperlink ref="E1896" r:id="rId715" display="154331445@qq.com"/>
    <hyperlink ref="E229" r:id="rId716" display="jack.xwang@gmail.com"/>
    <hyperlink ref="E52" r:id="rId717" display="ben@fanruan.com"/>
    <hyperlink ref="E2077" r:id="rId718" display="40232404@qq.com"/>
    <hyperlink ref="E283" r:id="rId719" display="yangyasir@163.com"/>
    <hyperlink ref="E1040" r:id="rId720" display="blshao@tongyu.tech"/>
    <hyperlink ref="E1098" r:id="rId721" display="liujiebin@lizhi.fm"/>
    <hyperlink ref="E1378" r:id="rId722" display="jimmy@kyrj.net"/>
    <hyperlink ref="E1127" r:id="rId723" display="hongzhi4wang@gmail.com"/>
    <hyperlink ref="E2119" r:id="rId724" display="jiaxuefeng100@gmail.com"/>
    <hyperlink ref="E779" r:id="rId725" display="tony.lin@ringcentral.com"/>
    <hyperlink ref="E1056" r:id="rId726" display="kangqing2008@163.com"/>
    <hyperlink ref="E657" r:id="rId727" display="1742193196@qq.com"/>
    <hyperlink ref="E1565" r:id="rId728" display="martindpliu@qq.com"/>
    <hyperlink ref="E402" r:id="rId729" display="539581044@qq.com"/>
    <hyperlink ref="E858" r:id="rId730" display="wanghuafeng@netfinworks.com"/>
    <hyperlink ref="E213" r:id="rId731" display="gansha.wu@uisee.com"/>
    <hyperlink ref="B2112" r:id="rId732" display="星云链 nebulas.io"/>
    <hyperlink ref="E1322" r:id="rId733" display="jiang_eis@hotmail.com"/>
    <hyperlink ref="E202" r:id="rId734" display="yantaohuang@zoneshow.com.cn"/>
    <hyperlink ref="E1964" r:id="rId735" display="13366660531@163.com"/>
    <hyperlink ref="E1789" r:id="rId736" display="yyangpan@gmail.com"/>
    <hyperlink ref="E263" r:id="rId737" display="tyr.chen@gmail.com"/>
    <hyperlink ref="E979" r:id="rId738" display="tingyu@banchengyun.com"/>
    <hyperlink ref="E1661" r:id="rId739" display="changkun.wu@transsion.ccm"/>
    <hyperlink ref="E1773" r:id="rId740" display="cumthqb@gmail.com"/>
    <hyperlink ref="E1541" r:id="rId741" display="renfake@huobi.com"/>
    <hyperlink ref="E232" r:id="rId742" display="249199027@qq.com"/>
    <hyperlink ref="E208" r:id="rId743" display="chengyezhao@gmail.com"/>
    <hyperlink ref="E2010" r:id="rId744" display="wanjian@maihaoche.com"/>
    <hyperlink ref="E1660" r:id="rId745" display="lwiky@live.com"/>
    <hyperlink ref="E1682" r:id="rId746" display="john.jun.wong@gmail.com"/>
    <hyperlink ref="E1645" r:id="rId747" display="hellen.xing@geekbang.org"/>
    <hyperlink ref="E481" r:id="rId748" display="denny_zhao@hotmail.com"/>
    <hyperlink ref="E199" r:id="rId749" display="samuel.qian@guanaitong.com"/>
    <hyperlink ref="E1169" r:id="rId750" display="pl@gzjunbo.net"/>
    <hyperlink ref="E658" r:id="rId751" display="ldzhouquan@163.com"/>
    <hyperlink ref="E147" r:id="rId752" display="171370744@qq.com"/>
    <hyperlink ref="E54" r:id="rId753" display="fred.shen@ucloud.cn"/>
    <hyperlink ref="E1121" r:id="rId754" display="493623457@qq.com"/>
    <hyperlink ref="E2237" r:id="rId755" display="li-new@163.com"/>
    <hyperlink ref="E412" r:id="rId756" display="inuli@126.com"/>
    <hyperlink ref="E2088" r:id="rId757" display="caoyu@pipikou.com"/>
    <hyperlink ref="E1612" r:id="rId758" display="mailmaxg@qq.com"/>
    <hyperlink ref="E1760" r:id="rId759" display="yzchen8@yeah.net"/>
    <hyperlink ref="E1555" r:id="rId760" display="28696616@qq.com"/>
    <hyperlink ref="E2283" r:id="rId761" display="weibjchen@126.com"/>
    <hyperlink ref="E1319" r:id="rId762" display="zelus@vip.qq.com"/>
    <hyperlink ref="E1456" r:id="rId763" display="wangweixing@cmbchina.com"/>
    <hyperlink ref="E971" r:id="rId764" display="cwang@closeli.cn"/>
    <hyperlink ref="E1380" r:id="rId765" display="jack.zhangyk@foxmail.com"/>
    <hyperlink ref="E397" r:id="rId766" display="wallace.me@foxmail.com"/>
    <hyperlink ref="E19" r:id="rId767" display="wudh@tydic.com"/>
    <hyperlink ref="E134" r:id="rId768" display="scarqin@gmail.com"/>
    <hyperlink ref="E1224" r:id="rId769" display="xide829@126.com"/>
    <hyperlink ref="E1093" r:id="rId770" display="hang.liu@haiziwang.com"/>
    <hyperlink ref="E2146" r:id="rId771" display="lixingbo333@163.com"/>
    <hyperlink ref="E903" r:id="rId772" display="zghpku@gmail.com"/>
    <hyperlink ref="E1997" r:id="rId773" display="qilin.li@lejent.com"/>
    <hyperlink ref="E1237" r:id="rId774" display="zhulin@secisland.com"/>
    <hyperlink ref="E644" r:id="rId775" display="tigerlovezj@outlook.com"/>
    <hyperlink ref="E1853" r:id="rId776" display="wwei.grasp@foxmail.com"/>
    <hyperlink ref="E261" r:id="rId777" display="jing@jingconan.com"/>
    <hyperlink ref="E955" r:id="rId778" display="ruby@geekbang.com"/>
    <hyperlink ref="E2067" r:id="rId779" display="mindwind@163.com"/>
    <hyperlink ref="E205" r:id="rId780" display="wwq163168@gmail.com"/>
    <hyperlink ref="E1177" r:id="rId781" display="sunny.wen@geekbang.com"/>
    <hyperlink ref="E1128" r:id="rId782" display="dengyi@hydsoft.com"/>
    <hyperlink ref="E1463" r:id="rId783" display="Alex.hf.zhang@gmail.com"/>
    <hyperlink ref="E1043" r:id="rId784" display="haojuns@hotmail.com"/>
    <hyperlink ref="E748" r:id="rId785" display="jw@fujitsu.com"/>
    <hyperlink ref="E802" r:id="rId786" display="qmigh@qq.com"/>
    <hyperlink ref="E2186" r:id="rId787" display="gforeverfeng@qq.com"/>
    <hyperlink ref="E2154" r:id="rId788" display="1665667@qq.com"/>
    <hyperlink ref="E1599" r:id="rId789" display="wanglei@newland.com.cn"/>
    <hyperlink ref="E826" r:id="rId790" display="sugar.rui.wang@gmail.com"/>
    <hyperlink ref="E319" r:id="rId791" display="liuhengyi@sensetime.com"/>
    <hyperlink ref="E959" r:id="rId792" display="ccy254@126.com"/>
    <hyperlink ref="E1453" r:id="rId793" display="zcfeng@jinshuju.net"/>
    <hyperlink ref="E73" r:id="rId794" display="muzhicaoming@qq.com"/>
    <hyperlink ref="E2091" r:id="rId795" display="hhw@biyabi.com"/>
    <hyperlink ref="E1383" r:id="rId796" display="5446481@qq.com"/>
    <hyperlink ref="E2288" r:id="rId797" display="kaiyao.huang@gmail.com"/>
    <hyperlink ref="E2009" r:id="rId798" display="redboynono@163.com"/>
    <hyperlink ref="E2148" r:id="rId799" display="sqr@detu.com"/>
    <hyperlink ref="E464" r:id="rId800" display="alfredtofu@gmail.com"/>
    <hyperlink ref="E1673" r:id="rId801" display="fuxing.wang@successchannel.com"/>
    <hyperlink ref="E1003" r:id="rId802" display="liuzq@inke.cn"/>
    <hyperlink ref="E1587" r:id="rId803" display="shimei@zhaoxitech.com"/>
    <hyperlink ref="E289" r:id="rId804" display="277479420@qq.com"/>
    <hyperlink ref="E399" r:id="rId805" display="2534015@qq.com"/>
    <hyperlink ref="E639" r:id="rId806" display="larryhu@qq.com"/>
    <hyperlink ref="E438" r:id="rId807" display="mry@selectdb.com"/>
    <hyperlink ref="E1877" r:id="rId808" display="ttoc@163.com"/>
    <hyperlink ref="E2239" r:id="rId809" display="fengshicong@mininglamp.com"/>
    <hyperlink ref="E1229" r:id="rId810" display="yanli@hihonor.com"/>
    <hyperlink ref="E1845" r:id="rId811" display="etring_public@163.com"/>
    <hyperlink ref="E507" r:id="rId812" display="blankyao@gmail.com"/>
    <hyperlink ref="E221" r:id="rId813" display="825817512@qq.com"/>
    <hyperlink ref="E2253" r:id="rId814" display="801816@qq.com"/>
    <hyperlink ref="E2133" r:id="rId815" display="sayhelen@qq.com"/>
    <hyperlink ref="E470" r:id="rId816" display="jackghost@163.com"/>
    <hyperlink ref="E1727" r:id="rId817" display="ptr.wang@gmail.com"/>
    <hyperlink ref="E1422" r:id="rId818" display="hawkzhan2017@aliyun.com"/>
    <hyperlink ref="E2311" r:id="rId819" display="wangwang_ji@163.com"/>
    <hyperlink ref="E1007" r:id="rId820" display="jinlong@beiye.ai"/>
    <hyperlink ref="E757" r:id="rId821" display="qilei551@163.com"/>
    <hyperlink ref="E606" r:id="rId822" display="chenyangke@shining-data.com"/>
    <hyperlink ref="E1355" r:id="rId823" display="lining@vcredit.com"/>
    <hyperlink ref="E1700" r:id="rId824" display="yveslin@gmail.com"/>
    <hyperlink ref="E2025" r:id="rId825" display="panos.zhu@qq.com"/>
    <hyperlink ref="E897" r:id="rId826" display="happyson@xiaoman.cn"/>
    <hyperlink ref="E223" r:id="rId827" display="421654305@qq.com"/>
    <hyperlink ref="E1550" r:id="rId828" display="43715756@qq.com"/>
    <hyperlink ref="E1536" r:id="rId829" display="yuechuan.wu@kingstartech.com"/>
    <hyperlink ref="E344" r:id="rId830" display="helowd@gmail.com"/>
    <hyperlink ref="E1621" r:id="rId831" display="gudu0913@163.com"/>
    <hyperlink ref="E674" r:id="rId832" display="h@joosure.com"/>
    <hyperlink ref="E1106" r:id="rId833" display="wangkun@virtaitech.com"/>
    <hyperlink ref="E1324" r:id="rId834" display="13316091580@189.cn"/>
    <hyperlink ref="E1086" r:id="rId835" display="cheng.hansheng@21vianet.com"/>
    <hyperlink ref="E1945" r:id="rId836" display="chengjun_java@163.com"/>
    <hyperlink ref="E929" r:id="rId837" display="wenwu.shao@qq.com"/>
    <hyperlink ref="E86" r:id="rId838" display="jyang@agibang.ai"/>
    <hyperlink ref="E2150" r:id="rId839" display="14090235@qq.com"/>
    <hyperlink ref="E431" r:id="rId840" display="zzzling01@hotmail.com"/>
    <hyperlink ref="E691" r:id="rId841" display="ethan.guo@geekbang.com"/>
    <hyperlink ref="E1151" r:id="rId842" display="1051096461@qq.com"/>
    <hyperlink ref="E2308" r:id="rId843" display="ling@dianrong.com"/>
    <hyperlink ref="E472" r:id="rId844" display="njinlu@163.com"/>
    <hyperlink ref="E1398" r:id="rId845" display="xiaowei.ji@transsion.com"/>
    <hyperlink ref="E324" r:id="rId846" display="kuaidaoqingyi@luojilab.com"/>
    <hyperlink ref="E714" r:id="rId847" display="blastorm@qq.com"/>
    <hyperlink ref="E1471" r:id="rId848" display="zhangliangmike@didichuxing.com"/>
    <hyperlink ref="E2221" r:id="rId849" display="ldd600@gmail.com"/>
    <hyperlink ref="E871" r:id="rId850" display="xiao.han@geekbang.com"/>
    <hyperlink ref="E1951" r:id="rId851" display="hydra.yang@ucloud.cn"/>
    <hyperlink ref="E969" r:id="rId852" display="eric@hobalab.com"/>
    <hyperlink ref="E1132" r:id="rId853" display="zyx.sz.cn@gmail.com"/>
    <hyperlink ref="E1857" r:id="rId854" display="eason.chen@colourdata.com.cn"/>
    <hyperlink ref="E332" r:id="rId855" display="huilang1992@126.com"/>
    <hyperlink ref="E894" r:id="rId856" display="dawnlucky@gmail.com"/>
    <hyperlink ref="E1559" r:id="rId857" display="j.jianguo@gmail.com"/>
    <hyperlink ref="E1961" r:id="rId858" display="cuimuxi@gmail.com"/>
    <hyperlink ref="E1941" r:id="rId859" display="403408607@qq.com"/>
    <hyperlink ref="E981" r:id="rId860" display="membphis@gmail.com"/>
    <hyperlink ref="E1495" r:id="rId861" display="cheng@univer.ai"/>
    <hyperlink ref="E790" r:id="rId862" display="hz.nibo@gmail.com"/>
    <hyperlink ref="E607" r:id="rId863" display="xgyb12458@163.com"/>
    <hyperlink ref="E1991" r:id="rId864" display="linjiaqi86@gmail.com"/>
    <hyperlink ref="E281" r:id="rId865" display="colinli@vip.qq.com"/>
    <hyperlink ref="E291" r:id="rId866" display="lai.zhang@163.com"/>
    <hyperlink ref="E1094" r:id="rId867" display="yujing_co@hotmail.com"/>
    <hyperlink ref="E701" r:id="rId868" display="liurenzhong@vip.qq.com"/>
    <hyperlink ref="E2163" r:id="rId869" display="jiangfeng@dtstack.com"/>
    <hyperlink ref="E1297" r:id="rId870" display="linf@act-telecom.com"/>
    <hyperlink ref="E1566" r:id="rId871" display="nfwolf@gmail.com"/>
    <hyperlink ref="E1395" r:id="rId872" display="51798294@qq.com"/>
    <hyperlink ref="E504" r:id="rId129" display="111111@qq.com"/>
    <hyperlink ref="E2097" r:id="rId873" display="huangweizhi@tcsl.com.cn"/>
    <hyperlink ref="E411" r:id="rId874" display="951689830@qq.com"/>
    <hyperlink ref="E1996" r:id="rId875" display="13434502@qq.com"/>
    <hyperlink ref="E95" r:id="rId876" display="guon@dtdream.com"/>
    <hyperlink ref="E1685" r:id="rId877" display="jnlinn@gmail.com"/>
    <hyperlink ref="E2238" r:id="rId878" display="yangwei@mininglamp.com"/>
    <hyperlink ref="E746" r:id="rId879" display="liushilin@basicfinder.com"/>
    <hyperlink ref="E921" r:id="rId880" display="huangjy@we-ai.com.cn"/>
    <hyperlink ref="E810" r:id="rId881" display="wanlei.wl@alibaba-inc.com"/>
    <hyperlink ref="E821" r:id="rId882" display="junhua.wei@merico.dev"/>
    <hyperlink ref="E659" r:id="rId883" display="1822902750@qq.com"/>
    <hyperlink ref="E523" r:id="rId884" display="zljfudan@139.com"/>
    <hyperlink ref="E1186" r:id="rId885" display="sun@21kunpeng.com"/>
    <hyperlink ref="E434" r:id="rId886" display="77402625@qq.com"/>
    <hyperlink ref="E200" r:id="rId887" display="henry@digitforce.com"/>
    <hyperlink ref="E890" r:id="rId888" display="ray@yunify.com"/>
    <hyperlink ref="E934" r:id="rId889" display="zouyanjian110@Gmail.com"/>
    <hyperlink ref="E330" r:id="rId890" display="lvruitao@yeah.net"/>
    <hyperlink ref="E1207" r:id="rId891" display="keynes.bai@10datatech.cn"/>
    <hyperlink ref="E1242" r:id="rId892" display="zxl.mars@foxmail.com"/>
    <hyperlink ref="E767" r:id="rId893" display="jossusa@sina.com"/>
    <hyperlink ref="E1697" r:id="rId894" display="hades.wang@hotmail.com"/>
    <hyperlink ref="E1361" r:id="rId895" display="3008660@qq.com"/>
    <hyperlink ref="E740" r:id="rId896" display="jasonlv0926@163.com"/>
    <hyperlink ref="E2081" r:id="rId897" display="dekinsq@gmail.com"/>
    <hyperlink ref="E1126" r:id="rId898" display="lybing315@163.com"/>
    <hyperlink ref="E803" r:id="rId899" display="527850267@qq.com"/>
    <hyperlink ref="E2034" r:id="rId900" display="hairong_lian@163.com"/>
    <hyperlink ref="E55" r:id="rId901" display="402601429@qq.com"/>
    <hyperlink ref="E814" r:id="rId902" display="sjlicong@gmail.com"/>
    <hyperlink ref="E20" r:id="rId903" display="deflogan@163.com"/>
    <hyperlink ref="E1529" r:id="rId904" display="xiaojun.zhang.iiken@gmail.com"/>
    <hyperlink ref="E1871" r:id="rId905" display="jinjian@teddymobile.cn"/>
    <hyperlink ref="E1786" r:id="rId906" display="yu@tigergraph.com"/>
    <hyperlink ref="E898" r:id="rId907" display="99129@qq.com"/>
    <hyperlink ref="E192" r:id="rId908" display="alma@dhunting.com"/>
    <hyperlink ref="E1335" r:id="rId909" display="bh@bh.ink"/>
    <hyperlink ref="E2084" r:id="rId910" display="liaoxj@tingyun.com"/>
    <hyperlink ref="E74" r:id="rId911" display="344567531@qq.com"/>
    <hyperlink ref="E522" r:id="rId912" display="zaiyuan@icewhale.cn"/>
    <hyperlink ref="E1171" r:id="rId913" display="huangyansheng@ceshiren.com"/>
    <hyperlink ref="E1718" r:id="rId914" display="liwanchun@p-pass.com"/>
    <hyperlink ref="E1866" r:id="rId915" display="5581012@qq.com"/>
    <hyperlink ref="E1783" r:id="rId916" display="zihong@videoslick.com"/>
    <hyperlink ref="E1817" r:id="rId917" display="caojiang@sensorsdata.cn"/>
    <hyperlink ref="E708" r:id="rId918" display="59904547@qq.com"/>
    <hyperlink ref="E123" r:id="rId919" display="4077704@qq.com"/>
    <hyperlink ref="E1967" r:id="rId920" display="tezheng1982@gmail.com"/>
    <hyperlink ref="E1037" r:id="rId921" display="david.xiong@gaiaworks.cn"/>
    <hyperlink ref="E17" r:id="rId922" display="zhdong@staff.hexun.com"/>
    <hyperlink ref="E1327" r:id="rId923" display="254161132@qq.com"/>
    <hyperlink ref="E264" r:id="rId924" display="bryan4liwenqiang@foxmail.com"/>
    <hyperlink ref="E1973" r:id="rId925" display="jiangjintao@sobug.com"/>
    <hyperlink ref="E2208" r:id="rId926" display="241617467@qq.com"/>
    <hyperlink ref="E1568" r:id="rId927" display="976537863@qq.com"/>
    <hyperlink ref="E742" r:id="rId928" display="123443583@qq.com"/>
    <hyperlink ref="E1336" r:id="rId929" display="liufeilf@hotmail.com"/>
    <hyperlink ref="E37" r:id="rId930" display="78461151@qq.com"/>
    <hyperlink ref="E2313" r:id="rId931" display="haibo@g7.com.cn"/>
    <hyperlink ref="E1443" r:id="rId932" display="lawrence_n79@hotmail.com"/>
    <hyperlink ref="E1204" r:id="rId933" display="1624772439@qq.com"/>
    <hyperlink ref="E333" r:id="rId934" display="zhangquan.hust@icloud.com"/>
    <hyperlink ref="E2301" r:id="rId935" display="baishunlong@gmail.com"/>
    <hyperlink ref="E1844" r:id="rId936" display="chengang@cangoonline.com"/>
    <hyperlink ref="E1588" r:id="rId937" display="runner.j@gmail.com"/>
    <hyperlink ref="E293" r:id="rId938" display="linxiangxin1010@163.com"/>
    <hyperlink ref="E2064" r:id="rId939" display="zgfi@163.com"/>
    <hyperlink ref="E155" r:id="rId940" display="cuihuan996@gmail.com"/>
    <hyperlink ref="E48" r:id="rId941" display="47744306@qq.com"/>
    <hyperlink ref="E220" r:id="rId942" display="sunny@sifou.com"/>
    <hyperlink ref="E508" r:id="rId943" display="alizon@foxmail.com"/>
    <hyperlink ref="E2066" r:id="rId944" display="zhuyanbo@jd.com"/>
    <hyperlink ref="E227" r:id="rId945" display="herun@scrmtech.com"/>
    <hyperlink ref="E1675" r:id="rId946" display="zhujiang@analysys.com"/>
    <hyperlink ref="E385" r:id="rId947" display="carnival824@gmail.com"/>
    <hyperlink ref="E2037" r:id="rId948" display="13810346973@163.com"/>
    <hyperlink ref="E1862" r:id="rId949" display="yongqiangzou@gmail.com"/>
    <hyperlink ref="E1765" r:id="rId950" display="yujialin@vip.qq.com"/>
    <hyperlink ref="E1379" r:id="rId951" display="cxf18511009415@163.com"/>
    <hyperlink ref="E262" r:id="rId952" display="xupeng@finogeeks.com"/>
    <hyperlink ref="E2261" r:id="rId953" display="huzhencn@163.com"/>
    <hyperlink ref="E1531" r:id="rId954" display="zhoumin422@163.com"/>
    <hyperlink ref="E1561" r:id="rId955" display="kevinyang@leyaoyao.com"/>
    <hyperlink ref="E792" r:id="rId956" display="huachun.zch@alibaba-inc.com"/>
    <hyperlink ref="E1152" r:id="rId957" display="whlichuang@126.com"/>
    <hyperlink ref="E1134" r:id="rId958" display="wayne@pplabs.org"/>
    <hyperlink ref="E2121" r:id="rId959" display="wangzy@gmail.com"/>
    <hyperlink ref="E1622" r:id="rId960" display="1024784402@qq.com"/>
    <hyperlink ref="E980" r:id="rId961" display="tina@geekbang.com"/>
    <hyperlink ref="E1332" r:id="rId962" display="543831577@qq.com"/>
    <hyperlink ref="E698" r:id="rId963" display="gotao@vip.qq.com"/>
    <hyperlink ref="E511" r:id="rId964" display="dean@incredibuild.cn"/>
    <hyperlink ref="E530" r:id="rId965" display="weyl.gu@gmail.com"/>
    <hyperlink ref="E1966" r:id="rId966" display="31621887@qq.com"/>
    <hyperlink ref="E1114" r:id="rId967" display="22260887@qq.com"/>
    <hyperlink ref="E518" r:id="rId968" display="lbrad@google.com"/>
    <hyperlink ref="E479" r:id="rId969" display="cicyshuang@sina.com"/>
    <hyperlink ref="E1198" r:id="rId970" display="sunwenxian@kingsoft.com"/>
    <hyperlink ref="E1948" r:id="rId971" display="xuqingxin@gmail.com"/>
    <hyperlink ref="E2011" r:id="rId972" display="leevis@ptmind.com"/>
    <hyperlink ref="E1790" r:id="rId973" display="tenryfu@gmail.com"/>
    <hyperlink ref="E346" r:id="rId974" display="tanjie1979@qq.com"/>
    <hyperlink ref="E1266" r:id="rId975" display="me@phoenixbl.cc"/>
    <hyperlink ref="E2227" r:id="rId976" display="emu@vip.qq.com"/>
    <hyperlink ref="E1911" r:id="rId977" display="yang.shen.it@gmail.com"/>
    <hyperlink ref="E1944" r:id="rId978" display="arthur.shui@farfetch.com"/>
    <hyperlink ref="E158" r:id="rId979" display="gouchaowen@126.com"/>
    <hyperlink ref="E132" r:id="rId980" display="zhangyx@ofidc.com"/>
    <hyperlink ref="E671" r:id="rId981" display="alario@qq.com"/>
    <hyperlink ref="E34" r:id="rId982" display="331701868@qq.com"/>
    <hyperlink ref="E2120" r:id="rId983" display="nanj@everstring.com"/>
    <hyperlink ref="E247" r:id="rId984" display="frank@mstars.ai"/>
    <hyperlink ref="E405" r:id="rId985" display="met3or@gmail.com"/>
    <hyperlink ref="E1772" r:id="rId986" display="niatguomin@msn.com"/>
    <hyperlink ref="E833" r:id="rId987" display="38184788@qq.com"/>
    <hyperlink ref="E361" r:id="rId988" display="lifuqiang412@163.com"/>
    <hyperlink ref="E60" r:id="rId989" display="chenguojian@outlook.com"/>
    <hyperlink ref="E512" r:id="rId990" display="77077336@qq.com"/>
    <hyperlink ref="E1812" r:id="rId991" display="531317956@qq.com"/>
    <hyperlink ref="E965" r:id="rId992" display="zhanghailong@coding.net"/>
    <hyperlink ref="E2023" r:id="rId993" display="spark.li@qq.com"/>
    <hyperlink ref="E484" r:id="rId994" display="15801328498@139.com"/>
    <hyperlink ref="E1085" r:id="rId995" display="hd@flag.vip"/>
    <hyperlink ref="E500" r:id="rId129" display="111111@qq.com"/>
    <hyperlink ref="E582" r:id="rId996" display="xiaokaii@gmail.com"/>
    <hyperlink ref="E1955" r:id="rId997" display="dingding@growingio.com"/>
    <hyperlink ref="E1485" r:id="rId998" display="tangyouze@gmail.com"/>
    <hyperlink ref="E641" r:id="rId999" display="arone.zhang@zknow.com"/>
    <hyperlink ref="E186" r:id="rId1000" display="mingqing.zhu@outlook.com"/>
    <hyperlink ref="E987" r:id="rId1001" display="monica@geekbang.com"/>
    <hyperlink ref="E33" r:id="rId1002" display="chenweihz@163.com"/>
    <hyperlink ref="E360" r:id="rId1003" display="qiang.open@gmail.com"/>
    <hyperlink ref="E1759" r:id="rId1004" display="dayssir@gmail.com"/>
    <hyperlink ref="E498" r:id="rId1005" display="zentang@vipabc.com"/>
    <hyperlink ref="E2259" r:id="rId1006" display="icedfish@gmail.com"/>
    <hyperlink ref="E881" r:id="rId1007" display="guanshengliang@qq.com"/>
    <hyperlink ref="E626" r:id="rId1008" display="298742833@qq.com"/>
    <hyperlink ref="E534" r:id="rId1009" display="cctv1237@live.com"/>
    <hyperlink ref="E1573" r:id="rId1010" display="alexecn@163.com"/>
    <hyperlink ref="E266" r:id="rId1011" display="samuelmao415@hotmail.com"/>
    <hyperlink ref="E2042" r:id="rId1012" display="logcos@msn.com"/>
    <hyperlink ref="E762" r:id="rId1013" display="wangsong@vision-intelligence.tech"/>
    <hyperlink ref="E705" r:id="rId1014" display="humin@eagle.com"/>
    <hyperlink ref="E238" r:id="rId1015" display="kite-x5@qq.com"/>
    <hyperlink ref="E737" r:id="rId1016" display="jack.he@ads4each.com"/>
    <hyperlink ref="E2213" r:id="rId1017" display="wp19811103@163.com"/>
    <hyperlink ref="E1728" r:id="rId1018" display="loujf@xguima.com"/>
    <hyperlink ref="E1613" r:id="rId1019" display="pytonic@foxmail.com"/>
    <hyperlink ref="E574" r:id="rId1020" display="karlhma@foxmail.com"/>
    <hyperlink ref="E2093" r:id="rId1021" display="yingliu97@hotmail.com"/>
    <hyperlink ref="E538" r:id="rId1022" display="leeoxiang@gmail.com"/>
    <hyperlink ref="E1302" r:id="rId1023" display="themezeng@gmail.com"/>
    <hyperlink ref="E506" r:id="rId1024" display="11111111@qq.com"/>
    <hyperlink ref="E2002" r:id="rId1025" display="tang.jun@changhong.com"/>
    <hyperlink ref="E442" r:id="rId1026" display="liling@apache.org"/>
    <hyperlink ref="E1579" r:id="rId1027" display="zhaihuilin@163.com"/>
    <hyperlink ref="E404" r:id="rId1028" display="he.yang@unisoc.com"/>
    <hyperlink ref="E218" r:id="rId1029" display="zhangjf@hotmail.com"/>
    <hyperlink ref="E2139" r:id="rId1030" display="henrylilei@hotmail.com"/>
    <hyperlink ref="E1889" r:id="rId1031" display="starlord@zilliz.com"/>
    <hyperlink ref="E1002" r:id="rId1032" display="danney@velosoft.cn"/>
    <hyperlink ref="E1496" r:id="rId1033" display="shiwangs@163.com"/>
    <hyperlink ref="E1796" r:id="rId1034" display="ying.jin@freemud.cn"/>
    <hyperlink ref="E946" r:id="rId1035" display="dianqw@gmail.com"/>
    <hyperlink ref="E932" r:id="rId1036" display="vivian@markableai.cn"/>
    <hyperlink ref="E2303" r:id="rId1037" display="taoewang@sequoiadb.com"/>
    <hyperlink ref="E1386" r:id="rId1038" display="allen@wakedata.com"/>
    <hyperlink ref="E1544" r:id="rId1039" display="guoshaomin@huobi.com"/>
    <hyperlink ref="E976" r:id="rId1040" display="jieshao0815@163.com"/>
    <hyperlink ref="E654" r:id="rId1041" display="wanghengjian@bovosz.com"/>
    <hyperlink ref="E1374" r:id="rId1042" display="li.yuanjia@dtyunxi.com"/>
    <hyperlink ref="E371" r:id="rId1043" display="zhaowei@kunlunbase.com"/>
    <hyperlink ref="E1130" r:id="rId1044" display="dexing.li@apicloud.com"/>
    <hyperlink ref="E1663" r:id="rId1045" display="shen.chenggang@21vianet.com"/>
    <hyperlink ref="E612" r:id="rId1046" display="543842005@qq.com"/>
    <hyperlink ref="E911" r:id="rId1047" display="marcuslin@yeah.net"/>
    <hyperlink ref="E375" r:id="rId1048" display="billybob312@163.com"/>
    <hyperlink ref="E2047" r:id="rId1049" display="kongyuqian@mininglamp.com"/>
    <hyperlink ref="E596" r:id="rId1050" display="dongjiang1989@126.com"/>
    <hyperlink ref="E1626" r:id="rId1051" display="alison.zhang@feekbang.com"/>
    <hyperlink ref="E1998" r:id="rId1052" display="dusx@xinfushe.com"/>
    <hyperlink ref="E1950" r:id="rId1053" display="yzhu@live.com"/>
    <hyperlink ref="E536" r:id="rId1054" display="957536402@qq.com"/>
    <hyperlink ref="E1391" r:id="rId1055" display="chenzhengzhang@zdns.cn"/>
    <hyperlink ref="E838" r:id="rId1056" display="122495279@qq.com"/>
    <hyperlink ref="E1745" r:id="rId1057" display="wuy@xiaopeng.com"/>
    <hyperlink ref="E1594" r:id="rId1058" display="bobcui@yeah.net"/>
    <hyperlink ref="E166" r:id="rId1059" display="ada@sharecreators.com"/>
    <hyperlink ref="E1909" r:id="rId1060" display="neng.wang@msxf.con"/>
    <hyperlink ref="E342" r:id="rId1061" display="985708368@qq.com"/>
    <hyperlink ref="E2294" r:id="rId1062" display="s@zhihu.com"/>
    <hyperlink ref="E1307" r:id="rId1063" display="abcily@126.com"/>
    <hyperlink ref="E1168" r:id="rId1064" display="7461122@qq.com"/>
    <hyperlink ref="E1567" r:id="rId1065" display="derekchen@taosdata.com"/>
    <hyperlink ref="E76" r:id="rId1066" display="93321020@qq.com"/>
    <hyperlink ref="E557" r:id="rId1067" display="595417143@qq.com"/>
    <hyperlink ref="E2090" r:id="rId1068" display="5861538@qq.com"/>
    <hyperlink ref="E1826" r:id="rId1069" display="guoxiaofei@tuandai.com"/>
    <hyperlink ref="E2271" r:id="rId1070" display="w803007@163.com"/>
    <hyperlink ref="E338" r:id="rId1071" display="fc4976@qq.com"/>
    <hyperlink ref="E1533" r:id="rId1072" display="chong.chen@yund.co"/>
    <hyperlink ref="E1115" r:id="rId1073" display="24310247@qq.com"/>
    <hyperlink ref="E1244" r:id="rId1074" display="xiaoboge@hotmail.com"/>
    <hyperlink ref="E1197" r:id="rId1075" display="daike.l@ichangtou.com"/>
    <hyperlink ref="E1990" r:id="rId1076" display="justin.chen@qiaofang.info"/>
    <hyperlink ref="E258" r:id="rId1077" display="sparkle_liu@hotmail.com"/>
    <hyperlink ref="E715" r:id="rId1078" display="773959280@qq.com"/>
    <hyperlink ref="E2226" r:id="rId1079" display="waitquiet@vip.qq.com"/>
    <hyperlink ref="E2104" r:id="rId1080" display="zhang8mss@163.com"/>
    <hyperlink ref="E745" r:id="rId1081" display="bobowhy777@qq.com"/>
    <hyperlink ref="E477" r:id="rId1082" display="selina@geekbang.com"/>
    <hyperlink ref="E349" r:id="rId1083" display="hspenny53@163.com"/>
    <hyperlink ref="E1794" r:id="rId1084" display="87256052@qq.com"/>
    <hyperlink ref="E514" r:id="rId1085" display="huge.huang@gmail.com"/>
    <hyperlink ref="E1285" r:id="rId1086" display="qsong.vip@qq.com"/>
    <hyperlink ref="E1065" r:id="rId1087" display="tangjietylg@163.com"/>
    <hyperlink ref="E240" r:id="rId1088" display="fangliming1@huawei.com"/>
    <hyperlink ref="E2291" r:id="rId1089" display="huangxinms@gmail.com"/>
    <hyperlink ref="E2296" r:id="rId1090" display="shihf_dc@163.com"/>
    <hyperlink ref="E476" r:id="rId1091" display="kilo_01@qq.com"/>
    <hyperlink ref="E1653" r:id="rId1092" display="alenc@126.com"/>
    <hyperlink ref="E528" r:id="rId1093" display="ray.tin@qq.com"/>
    <hyperlink ref="E2124" r:id="rId1094" display="wylu@bestv.com.cn"/>
    <hyperlink ref="E964" r:id="rId1095" display="caixl@xiaoma.cn"/>
    <hyperlink ref="E51" r:id="rId1096" display="wangxiaoyun@bycz.info"/>
    <hyperlink ref="E1052" r:id="rId1097" display="38993658@qq.com"/>
    <hyperlink ref="E1417" r:id="rId1098" display="huangjianting-jk@360jinrong.net"/>
    <hyperlink ref="E2171" r:id="rId1099" display="zhouli@lmbang.com"/>
    <hyperlink ref="E970" r:id="rId1100" display="45029543@qq.com"/>
    <hyperlink ref="E1475" r:id="rId1101" display="sai_freestyle@hotmail.com"/>
    <hyperlink ref="E141" r:id="rId1102" display="yongcheng@cc-techfusion.com"/>
    <hyperlink ref="E1960" r:id="rId1103" display="laidahe2006@126.com"/>
    <hyperlink ref="E390" r:id="rId1104" display="wyb7@qq.com"/>
    <hyperlink ref="E1461" r:id="rId1105" display="naitiz@naitiz.com"/>
    <hyperlink ref="E552" r:id="rId1106" display="sang.williams@gmail.com"/>
    <hyperlink ref="E1487" r:id="rId1107" display="alex_qiu@unitedtex.com"/>
    <hyperlink ref="E1757" r:id="rId1108" display="li.dongmimg@aliyun.com"/>
    <hyperlink ref="E692" r:id="rId1109" display="rain_man_happy@126.com"/>
    <hyperlink ref="E1756" r:id="rId1110" display="357971024@qq.com"/>
    <hyperlink ref="E735" r:id="rId1111" display="934351363@qq.com"/>
    <hyperlink ref="E1394" r:id="rId1112" display="lchang0528@qq.com"/>
    <hyperlink ref="E1804" r:id="rId1113" display="11300127@qq.com"/>
    <hyperlink ref="E1141" r:id="rId1114" display="derek_ching@126.com"/>
    <hyperlink ref="E1300" r:id="rId1115" display="allmin78@qq.com"/>
    <hyperlink ref="E156" r:id="rId1116" display="hello@rustfs.com"/>
    <hyperlink ref="E1011" r:id="rId1117" display="wangxiong@msm.com"/>
    <hyperlink ref="E902" r:id="rId1118" display="liuwwnm@hotmail.com"/>
    <hyperlink ref="E847" r:id="rId1119" display="kuangyunzhu@iboxpay.com"/>
    <hyperlink ref="E1977" r:id="rId1120" display="dongshengxie@gmail.com"/>
    <hyperlink ref="E1021" r:id="rId1121" display="chenzhimin@hongwangweb.com"/>
    <hyperlink ref="E819" r:id="rId1122" display="18511456657@163.com"/>
    <hyperlink ref="E2200" r:id="rId1123" display="shangfu.yang@casstime.com"/>
    <hyperlink ref="E1131" r:id="rId1124" display="994300318@qq.com"/>
    <hyperlink ref="E1880" r:id="rId1125" display="ljfan@hundsun.com"/>
    <hyperlink ref="E924" r:id="rId1126" display="512701323@qq.com"/>
    <hyperlink ref="E407" r:id="rId1127" display="zhengwx1023@gmail.com"/>
    <hyperlink ref="E49" r:id="rId1128" display="958329450@qq.com"/>
    <hyperlink ref="E564" r:id="rId1129" display="keyugang@163.com"/>
    <hyperlink ref="E77" r:id="rId1130" display="sprint_l@outlook.com"/>
    <hyperlink ref="E1861" r:id="rId1131" display="scudehua@163.com"/>
    <hyperlink ref="E1938" r:id="rId1132" display="superdev@qq.com"/>
    <hyperlink ref="E2046" r:id="rId1133" display="zhoums@topeye.cn"/>
    <hyperlink ref="E2232" r:id="rId1134" display="chenchao@qiniu.com"/>
    <hyperlink ref="E278" r:id="rId1135" display="yingjing.lu@block-art.xyz"/>
    <hyperlink ref="E1743" r:id="rId1136" display="xzhangzx@outlook.com"/>
    <hyperlink ref="E2027" r:id="rId1137" display="xiaoming.wang@shenmajr.com"/>
    <hyperlink ref="E2019" r:id="rId1138" display="kyne.huang@aliyun.com"/>
    <hyperlink ref="E1814" r:id="rId1139" display="jie.hou@mljr.com"/>
    <hyperlink ref="E2101" r:id="rId1140" display="johnny0086@qq.com"/>
    <hyperlink ref="E783" r:id="rId1141" display="huangbj@tingyun.com"/>
    <hyperlink ref="E995" r:id="rId1142" display="sherry.wang@geekbang.com"/>
    <hyperlink ref="E270" r:id="rId1143" display="fm@funlabs.io"/>
    <hyperlink ref="E432" r:id="rId1144" display="junweizhang23@gmail.com"/>
    <hyperlink ref="E1883" r:id="rId1145" display="larryxu77@gmail.com"/>
    <hyperlink ref="E559" r:id="rId1146" display="zijolin123@163.com"/>
    <hyperlink ref="E246" r:id="rId1147" display="tong.x@pg.com"/>
    <hyperlink ref="E510" r:id="rId1148" display="duffss@163.com"/>
    <hyperlink ref="E1240" r:id="rId1149" display="wayne.liu@transwarp.io"/>
    <hyperlink ref="E1347" r:id="rId1150" display="joyshl@163.com"/>
    <hyperlink ref="E1583" r:id="rId1151" display="xiaole.fang@pingcap.com"/>
    <hyperlink ref="E1000" r:id="rId1152" display="dingxue@163.com"/>
    <hyperlink ref="E1669" r:id="rId1153" display="genewoo@gmail.com"/>
    <hyperlink ref="E1210" r:id="rId1154" display="chenlong@ifengwo.com.cn"/>
    <hyperlink ref="E675" r:id="rId1155" display="biohfj@gmail.com"/>
    <hyperlink ref="E1088" r:id="rId1156" display="wilen0806@163.com"/>
    <hyperlink ref="E27" r:id="rId1157" display="mibxue@hotmail.com"/>
    <hyperlink ref="E1385" r:id="rId1158" display="yangfang@anxinsec.com"/>
    <hyperlink ref="E1957" r:id="rId1159" display="jiayu.ji@gmail.com"/>
    <hyperlink ref="E1832" r:id="rId1160" display="chenhai@citicbank.com"/>
    <hyperlink ref="E2152" r:id="rId1161" display="suxufeng@qq.com"/>
    <hyperlink ref="E1919" r:id="rId1162" display="zhangly@hundsun.com"/>
    <hyperlink ref="E2240" r:id="rId1163" display="274929931@qq.com"/>
    <hyperlink ref="E142" r:id="rId1164" display="xmlhttprequest@163.com"/>
    <hyperlink ref="E1556" r:id="rId1165" display="liuxu@keep.com"/>
    <hyperlink ref="E1493" r:id="rId1166" display="yaz.joe@hotmail.com"/>
    <hyperlink ref="E2144" r:id="rId1167" display="lidingfeng@quanwai.me"/>
    <hyperlink ref="E1036" r:id="rId1168" display="benson@vikadata.com"/>
    <hyperlink ref="E1678" r:id="rId1169" display="zmhu@qq.com"/>
    <hyperlink ref="E1777" r:id="rId1170" display="120451971@qq.com"/>
    <hyperlink ref="E2269" r:id="rId1171" display="thierryzhong@hotmail.com"/>
    <hyperlink ref="E471" r:id="rId1172" display="yinbohao@infmonkeys.com"/>
    <hyperlink ref="E567" r:id="rId1173" display="dianming.song@gmail.com"/>
    <hyperlink ref="E41" r:id="rId1174" display="charleszy@gmail.com"/>
    <hyperlink ref="E2260" r:id="rId1175" display="spec_second@163.com"/>
    <hyperlink ref="E153" r:id="rId1176" display="wei@trendsi.com"/>
    <hyperlink ref="E517" r:id="rId1177" display="tongjie.dai@notta.ai"/>
    <hyperlink ref="E1075" r:id="rId1178" display="yafei@dao42.com"/>
    <hyperlink ref="E1178" r:id="rId1179" display="elsa.lv@geekbang.com"/>
    <hyperlink ref="E2031" r:id="rId1180" display="wptady@gmail.com"/>
    <hyperlink ref="E1356" r:id="rId1181" display="song.liu@casstime.com"/>
    <hyperlink ref="E1404" r:id="rId1182" display="sherwin.huang@foxmail.com"/>
    <hyperlink ref="E770" r:id="rId1183" display="xingjialiang@asia-isp.com"/>
    <hyperlink ref="E1984" r:id="rId1184" display="zifan.lei@outlook.com"/>
    <hyperlink ref="E286" r:id="rId1185" display="642458200@qq.com"/>
    <hyperlink ref="E175" r:id="rId1186" display="1176381390@qq.com"/>
    <hyperlink ref="E1671" r:id="rId1187" display="linxiaofeng@growingio.com"/>
    <hyperlink ref="E2125" r:id="rId1188" display="ykdoubles@hotmail.com"/>
    <hyperlink ref="E2143" r:id="rId1189" display="24180823@qq.com"/>
    <hyperlink ref="E1419" r:id="rId1190" display="playcode@qq.com"/>
    <hyperlink ref="E2073" r:id="rId1191" display="xingxing_tnt@sina.com"/>
    <hyperlink ref="E989" r:id="rId1192" display="781414077@qq.com"/>
    <hyperlink ref="E2241" r:id="rId1193" display="lhg@cychina.cn"/>
    <hyperlink ref="E1514" r:id="rId1194" display="12099457@qq.com"/>
    <hyperlink ref="E1483" r:id="rId1195" display="zhikun.wang@gmail.com"/>
    <hyperlink ref="E1265" r:id="rId1196" display="luoshiai@huawei.com"/>
    <hyperlink ref="E150" r:id="rId1197" display="764852771@qq.com"/>
    <hyperlink ref="E224" r:id="rId1198" display="501266561@qq.com"/>
    <hyperlink ref="E92" r:id="rId1199" display="13802889494@139.com"/>
    <hyperlink ref="E1235" r:id="rId1200" display="knightseal@yeah.net"/>
    <hyperlink ref="E2132" r:id="rId1201" display="chai7812@163.com"/>
    <hyperlink ref="E1038" r:id="rId1202" display="19387002@qq.com"/>
    <hyperlink ref="E68" r:id="rId1203" display="houjinlong2008@gmail.com"/>
    <hyperlink ref="E1435" r:id="rId1204" display="15091149@cnsuning.com"/>
    <hyperlink ref="E2094" r:id="rId1205" display="hongkezhu@dnion.com"/>
    <hyperlink ref="E1900" r:id="rId1206" display="chuliang@ellabook.cn"/>
    <hyperlink ref="E524" r:id="rId1207" display="zack@rockysaas.cn"/>
    <hyperlink ref="E313" r:id="rId1208" display="27209176@qq.com"/>
    <hyperlink ref="E1616" r:id="rId1209" display="vinceshieh@live.cn"/>
    <hyperlink ref="E1227" r:id="rId1210" display="leeowenowen@gmail.com"/>
    <hyperlink ref="E755" r:id="rId1211" display="vincent@boohee.com"/>
    <hyperlink ref="E2295" r:id="rId1212" display="eric.l.2046@gmail.com"/>
    <hyperlink ref="E401" r:id="rId1213" display="st2004tz@hotmail.com"/>
    <hyperlink ref="E128" r:id="rId1214" display="251203274@qq.com"/>
    <hyperlink ref="E1334" r:id="rId1215" display="xiaozhujun520@163.com"/>
    <hyperlink ref="E590" r:id="rId1216" display="13659693538@163.com"/>
    <hyperlink ref="E1754" r:id="rId1217" display="ethanlv@126.com"/>
    <hyperlink ref="E1279" r:id="rId1218" display="wuzp@wangjuyunlian.com"/>
    <hyperlink ref="E1681" r:id="rId1219" display="chen.long6@neolink.com"/>
    <hyperlink ref="E1246" r:id="rId1220" display="wooddevops@gmail.com"/>
    <hyperlink ref="E1552" r:id="rId1221" display="125992955@qq.com"/>
    <hyperlink ref="E424" r:id="rId1222" display="xucj@shhynet.com"/>
    <hyperlink ref="E1746" r:id="rId1223" display="lit_aaron@hotmail.com"/>
    <hyperlink ref="E181" r:id="rId1224" display="zhujy_tech@163.com"/>
    <hyperlink ref="E1589" r:id="rId1225" display="zxhmilu0811@gmail.com"/>
    <hyperlink ref="E2258" r:id="rId1226" display="pengtaoli@163.com lipengtao@jd.com"/>
    <hyperlink ref="E201" r:id="rId1227" display="yuwu@akamai.com"/>
    <hyperlink ref="E603" r:id="rId1228" display="neohope@126.com"/>
    <hyperlink ref="E1999" r:id="rId1229" display="yang@knownsec.com"/>
    <hyperlink ref="E1486" r:id="rId1230" display="mengdongdong@126.com"/>
    <hyperlink ref="E2268" r:id="rId1231" display="liubida@sendcloud.im"/>
    <hyperlink ref="E1748" r:id="rId1232" display="546155406@qq.com"/>
    <hyperlink ref="E1060" r:id="rId1233" display="huangwei@tianji-game.com"/>
    <hyperlink ref="E1797" r:id="rId1234" display="bitchenfeng@vip.sina.com"/>
    <hyperlink ref="E1264" r:id="rId1235" display="szxug@qq.com"/>
    <hyperlink ref="E1798" r:id="rId1236" display="dingfeng@hucais.com"/>
    <hyperlink ref="E336" r:id="rId1237" display="wunan7@hotmail.com"/>
    <hyperlink ref="E681" r:id="rId1238" display="421434393@qq.com"/>
    <hyperlink ref="E427" r:id="rId1239" display="panfeiscu@163.com"/>
    <hyperlink ref="E2198" r:id="rId1240" display="cngump@gmail.com"/>
    <hyperlink ref="E1320" r:id="rId1241" display="wanxiaohui@youzan.com"/>
    <hyperlink ref="E1303" r:id="rId1242" display="yun19830206@126.com"/>
    <hyperlink ref="E1077" r:id="rId1243" display="karl.wang@geekbang.com"/>
    <hyperlink ref="E683" r:id="rId1244" display="yl.xiong@suryes.com"/>
    <hyperlink ref="E1875" r:id="rId1245" display="wanghao@metasigncloud.com"/>
    <hyperlink ref="E1228" r:id="rId1246" display="csy2002@gmail.com"/>
    <hyperlink ref="E127" r:id="rId1247" display="weiduan1025@gmail.com"/>
    <hyperlink ref="E1934" r:id="rId1248" display="yangfan@sensetime.com"/>
    <hyperlink ref="E1345" r:id="rId1249" display="helpwu@gmail.com"/>
    <hyperlink ref="E1659" r:id="rId1250" display="449791515@qq.com"/>
    <hyperlink ref="E2045" r:id="rId1251" display="yyrgao2000@hotmail.com"/>
    <hyperlink ref="E1895" r:id="rId1252" display="hf.jiang@qq.com"/>
    <hyperlink ref="E214" r:id="rId1253" display="zhurj@lianfa.cn"/>
    <hyperlink ref="E2215" r:id="rId1254" display="leonlai@vip.qq.com"/>
    <hyperlink ref="E1643" r:id="rId1255" display="izerocrazy@gmail.com"/>
    <hyperlink ref="E1979" r:id="rId1256" display="colijian@163.com"/>
    <hyperlink ref="E312" r:id="rId1257" display="xmjin@hotmail.com"/>
    <hyperlink ref="E1269" r:id="rId1258" display="43683818@qq.com"/>
    <hyperlink ref="E1657" r:id="rId1259" display="rollin.xian@geeekbang.com"/>
    <hyperlink ref="E1412" r:id="rId1260" display="terry@worktile.com"/>
    <hyperlink ref="E1429" r:id="rId1261" display="juan.qiu@thoughtworks.com"/>
    <hyperlink ref="E1183" r:id="rId1262" display="kevin-220014@esun-bank.com.cn"/>
    <hyperlink ref="E916" r:id="rId1263" display="lhz@ricequant.com"/>
    <hyperlink ref="E182" r:id="rId1264" display="jiangkun.zjk@alibaba-inc.com"/>
    <hyperlink ref="E823" r:id="rId1265" display="titancc@126.com"/>
    <hyperlink ref="E1572" r:id="rId1266" display="zhuohenglv@126.com"/>
    <hyperlink ref="E904" r:id="rId1267" display="sjw_princ@hotmail.com"/>
    <hyperlink ref="E706" r:id="rId1268" display="huochuang@njxinmi.com"/>
    <hyperlink ref="E919" r:id="rId1269" display="jerome.jxr@gmail.com"/>
    <hyperlink ref="E765" r:id="rId1270" display="534683717@qq.com"/>
    <hyperlink ref="E2231" r:id="rId1271" display="liguopeng@senlime.com"/>
    <hyperlink ref="E1243" r:id="rId1272" display="594833623@qq.com"/>
    <hyperlink ref="E260" r:id="rId1273" display="xavier.cai@gmail.com"/>
    <hyperlink ref="E2212" r:id="rId1274" display="14861480@qq.com"/>
    <hyperlink ref="E1256" r:id="rId1275" display="uping@minieye.cc"/>
    <hyperlink ref="E1652" r:id="rId1276" display="greahuang@163.com"/>
    <hyperlink ref="E1489" r:id="rId1277" display="fubin0083@gmail.com"/>
    <hyperlink ref="E2229" r:id="rId1278" display="yixin.chen@huawei.com"/>
    <hyperlink ref="E796" r:id="rId1279" display="yongmeng.wym@alibaba-inc.com"/>
    <hyperlink ref="E1672" r:id="rId1280" display="betachen@yeah.net"/>
    <hyperlink ref="E1689" r:id="rId1281" display="cliffordchen118@gmail.com"/>
    <hyperlink ref="E697" r:id="rId1282" display="xieyang@authing.cn"/>
    <hyperlink ref="B2287" r:id="rId1283" display="Coding.net"/>
    <hyperlink ref="E1283" r:id="rId1284" display="kingofmjc@163.com"/>
    <hyperlink ref="E1079" r:id="rId1285" display="herculos@gmail.com"/>
    <hyperlink ref="E1233" r:id="rId1286" display="erichong@tencent.com"/>
    <hyperlink ref="E913" r:id="rId1287" display="huangpeng@xiaoduotech.com"/>
    <hyperlink ref="E1354" r:id="rId1288" display="373746443@qq.com"/>
    <hyperlink ref="E1868" r:id="rId1289" display="Dafeng@strikingly.com"/>
    <hyperlink ref="E1460" r:id="rId1290" display="garrett.xu@elane.com"/>
    <hyperlink ref="E541" r:id="rId1291" display="515672296@qq.com"/>
    <hyperlink ref="E777" r:id="rId1292" display="huanglixiang3@jd.com"/>
    <hyperlink ref="E374" r:id="rId1293" display="weijiavink@163.com"/>
    <hyperlink ref="E1014" r:id="rId1294" display="jia@streamnative.io"/>
    <hyperlink ref="E1893" r:id="rId1295" display="longmarch@vip.qq.com"/>
    <hyperlink ref="E2060" r:id="rId1296" display="wolfee_tj@hotmail.com"/>
    <hyperlink ref="E2012" r:id="rId1297" display="ssjsj@126.com"/>
    <hyperlink ref="E294" r:id="rId1298" display="xinnan.yang@synoranges.com"/>
    <hyperlink ref="E752" r:id="rId1299" display="pencexie@outlook.com"/>
    <hyperlink ref="E131" r:id="rId1300" display="13986234136@139.com"/>
    <hyperlink ref="E1208" r:id="rId1301" display="1666267807@qq.com"/>
    <hyperlink ref="E730" r:id="rId1302" display="yanht@leatc.cn"/>
    <hyperlink ref="E1017" r:id="rId1303" display="xieg8003@163.com"/>
    <hyperlink ref="E2161" r:id="rId1304" display="chemingjun@weidian.com"/>
    <hyperlink ref="E1289" r:id="rId1305" display="yevolcn@qq.com"/>
    <hyperlink ref="E2279" r:id="rId1306" display="papatoytoy@gmail.com"/>
    <hyperlink ref="E94" r:id="rId1307" display="xieminyouxiang@126.com"/>
    <hyperlink ref="E145" r:id="rId1308" display="15105496340@163.com"/>
    <hyperlink ref="E122" r:id="rId1309" display="sybil1222@163.com"/>
    <hyperlink ref="E328" r:id="rId1310" display="liuj.turing@gmail.com"/>
    <hyperlink ref="E614" r:id="rId1311" display="53985025@qq.com"/>
    <hyperlink ref="E193" r:id="rId1312" display="xiaorui@pku.edu.cn"/>
    <hyperlink ref="E379" r:id="rId1313" display="mgigabyte@gmail.com"/>
    <hyperlink ref="E2059" r:id="rId1314" display="johnlya@163.com"/>
    <hyperlink ref="E633" r:id="rId1315" display="muzhangse@163.com"/>
    <hyperlink ref="E1915" r:id="rId1316" display="guojf@glodon.com"/>
    <hyperlink ref="E1440" r:id="rId1317" display="guoyz_gz@foxmail.com"/>
    <hyperlink ref="E1253" r:id="rId1318" display="jie_xu@intsig.net"/>
    <hyperlink ref="E1703" r:id="rId1319" display="paul.shih@fable.com.tw"/>
    <hyperlink ref="E1367" r:id="rId1320" display="547453396@qq.com"/>
    <hyperlink ref="E923" r:id="rId1321" display="nuaays@qq.com"/>
    <hyperlink ref="E1931" r:id="rId1322" display="yuzhenkun@gmail.com"/>
    <hyperlink ref="E1414" r:id="rId1323" display="yangbo@bicitech.cn"/>
    <hyperlink ref="E1823" r:id="rId1324" display="hao.zhong@scaleflux.com"/>
    <hyperlink ref="E495" r:id="rId1325" display="kevinkangv@gmail.com"/>
    <hyperlink ref="E1946" r:id="rId1326" display="zewuxx@qq.com"/>
    <hyperlink ref="E575" r:id="rId1327" display="clark.deng@coho.com.cn"/>
    <hyperlink ref="E347" r:id="rId1328" display="fengzhe1983@gmail.com"/>
    <hyperlink ref="E1750" r:id="rId1329" display="0309yt@gmail.com"/>
    <hyperlink ref="E1257" r:id="rId1330" display="huangguan3112789@gmail.com"/>
    <hyperlink ref="E702" r:id="rId1331" display="shuchao@163.com"/>
    <hyperlink ref="E2156" r:id="rId1332" display="sibeliuscn@gmail.com"/>
    <hyperlink ref="E1144" r:id="rId1333" display="leo.lv@juphoon.com"/>
    <hyperlink ref="E1580" r:id="rId1334" display="foolq9@gmail.com"/>
    <hyperlink ref="E1628" r:id="rId1335" display="441713255@qq.com"/>
    <hyperlink ref="E977" r:id="rId1336" display="biao.zhang@freemud.com"/>
    <hyperlink ref="E1055" r:id="rId1337" display="86430723@qq.com"/>
    <hyperlink ref="E356" r:id="rId1338" display="ouweijie@sics.ac.cn"/>
    <hyperlink ref="E417" r:id="rId1339" display="358998716@qq.com"/>
    <hyperlink ref="E2307" r:id="rId1340" display="wangcash@gmail.com"/>
    <hyperlink ref="E1702" r:id="rId1341" display="tgo@geekbang.com"/>
    <hyperlink ref="E1851" r:id="rId1342" display="1002916@qq.com"/>
    <hyperlink ref="E1949" r:id="rId1343" display="hwu_@yahoo.com"/>
    <hyperlink ref="E188" r:id="rId1344" display="mjf1028@icloud.com"/>
    <hyperlink ref="E1215" r:id="rId1345" display="jzhang@guandata.com"/>
    <hyperlink ref="E1025" r:id="rId1346" display="xiaojian.hong@gmail.com"/>
    <hyperlink ref="E117" r:id="rId1347" display="953079245@qq.com"/>
    <hyperlink ref="E739" r:id="rId1348" display="alexander@tiwater.com"/>
    <hyperlink ref="E2095" r:id="rId1349" display="115617486@qq.com"/>
    <hyperlink ref="E1534" r:id="rId1350" display="cgm@lekutech.com"/>
    <hyperlink ref="E947" r:id="rId1351" display="303824403@qq.com"/>
    <hyperlink ref="E124" r:id="rId1352" display="1164283713@qq.com"/>
    <hyperlink ref="E1053" r:id="rId1353" display="tianjin@byai.com"/>
    <hyperlink ref="E219" r:id="rId1354" display="neeke.gao@hotmail.com"/>
    <hyperlink ref="E695" r:id="rId1355" display="56344136@qq.com"/>
    <hyperlink ref="E433" r:id="rId1356" display="peter.he.optics@hotmail.com"/>
    <hyperlink ref="E886" r:id="rId1357" display="406992824@qq.com"/>
    <hyperlink ref="E813" r:id="rId1358" display="guoz@outlook.com"/>
    <hyperlink ref="E920" r:id="rId1359" display="116961573@qq.com"/>
    <hyperlink ref="E320" r:id="rId1360" display="yinglu1985.shanghai@gmail.com"/>
    <hyperlink ref="E1843" r:id="rId1361" display="wenlezhao@qq.com"/>
    <hyperlink ref="E1795" r:id="rId1362" display="kane.mx@gmail.com"/>
    <hyperlink ref="E1780" r:id="rId1363" display="seulc@hotmail.com"/>
    <hyperlink ref="E3" r:id="rId1364" display="fragcai@qq.com"/>
    <hyperlink ref="E843" r:id="rId1365" display="18601008883@wo.cn"/>
    <hyperlink ref="E303" r:id="rId1366" display="c2shiyi@gmail.com"/>
    <hyperlink ref="E700" r:id="rId1367" display="long.wang@matrixorigin.cn"/>
    <hyperlink ref="E2105" r:id="rId1368" display="171153620@qq.com"/>
    <hyperlink ref="E1784" r:id="rId1369" display="sunchaohit@gmail.com"/>
    <hyperlink ref="E1101" r:id="rId1370" display="niekaixuan@gmail.com"/>
    <hyperlink ref="E616" r:id="rId1371" display="sxc1225@gmail.com"/>
    <hyperlink ref="E922" r:id="rId1372" display="wuyongseasky@qq.com"/>
    <hyperlink ref="E47" r:id="rId1373" display="hr@wegooooo.com"/>
    <hyperlink ref="E2063" r:id="rId1374" display="25246670@qq.com"/>
    <hyperlink ref="E1894" r:id="rId1375" display="suave.su@gmail.com"/>
    <hyperlink ref="E101" r:id="rId1376" display="elenazhzhou@tencent.com"/>
    <hyperlink ref="E309" r:id="rId1377" display="64604794@qq.com"/>
    <hyperlink ref="E90" r:id="rId1378" display="lisa.guo@geekbang.com"/>
    <hyperlink ref="E1507" r:id="rId1379" display="majc@rockyenglish.com"/>
    <hyperlink ref="E151" r:id="rId1380" display="1282427603@qq.com"/>
    <hyperlink ref="E1402" r:id="rId1381" display="28271946@qq.com"/>
    <hyperlink ref="E852" r:id="rId1382" display="zhangzhangbj@163.com"/>
    <hyperlink ref="E1388" r:id="rId1383" display="jinglei@merico.dev"/>
    <hyperlink ref="E1072" r:id="rId1384" display="maoxiaoyan@gensci-china.com"/>
    <hyperlink ref="E1604" r:id="rId1385" display="wang_fei4321@126.com"/>
    <hyperlink ref="E622" r:id="rId1386" display="xingcl2010@126.com"/>
    <hyperlink ref="E1662" r:id="rId1387" display="yinghuan.wang@qq.com"/>
    <hyperlink ref="E885" r:id="rId1388" display="24679972@qq.com"/>
    <hyperlink ref="E1526" r:id="rId1389" display="wanxuefan@126.com"/>
    <hyperlink ref="E798" r:id="rId1390" display="liluoid@gmail.com"/>
    <hyperlink ref="E873" r:id="rId1391" display="yanger2004@yeah.net"/>
    <hyperlink ref="E974" r:id="rId1392" display="cbrjay@163.com"/>
    <hyperlink ref="E1012" r:id="rId1393" display="ye.fei@outlook.com"/>
    <hyperlink ref="E927" r:id="rId1394" display="chenliangyu@ones.ai"/>
    <hyperlink ref="E154" r:id="rId1395" display="echo.wang@onedata.com.cn"/>
    <hyperlink ref="E2317" r:id="rId1396" display="guolijing@gmail.com"/>
    <hyperlink ref="E81" r:id="rId1397" display="li.xu@gongbangbang.com"/>
    <hyperlink ref="E652" r:id="rId1398" display="wujing@chuanglintech.com"/>
    <hyperlink ref="E1935" r:id="rId1399" display="yzd@aso360.com"/>
    <hyperlink ref="E1046" r:id="rId1400" display="shanchao1@gmail.com"/>
    <hyperlink ref="E1738" r:id="rId1401" display="huzexin@gmail.com"/>
    <hyperlink ref="E96" r:id="rId1402" display="dora@zonekee.com"/>
    <hyperlink ref="B278" r:id="rId1403" display="Amazon.com Services LLC"/>
    <hyperlink ref="E627" r:id="rId1404" display="hongpai@ecdigit.com"/>
    <hyperlink ref="E687" r:id="rId1405" display="519851883@qq.com"/>
    <hyperlink ref="E222" r:id="rId1406" display="wayne@tduvr.com"/>
    <hyperlink ref="E2196" r:id="rId1407" display="popeast@gmail.com"/>
    <hyperlink ref="E1136" r:id="rId1408" display="asadixmu@aliyun.com"/>
    <hyperlink ref="E525" r:id="rId1409" display="wangshengee@163.com"/>
    <hyperlink ref="E2126" r:id="rId1410" display="minggao.xi@gmail.com"/>
    <hyperlink ref="E2183" r:id="rId1411" display="18948713070@163.com"/>
    <hyperlink ref="E2096" r:id="rId1412" display="cszwkyle@sina.cn"/>
    <hyperlink ref="E1299" r:id="rId1413" display="102779248@qq.com"/>
    <hyperlink ref="E956" r:id="rId1414" display="leslie.li@geekbang.com"/>
    <hyperlink ref="E2172" r:id="rId1415" display="shaofeng@kyligence.io"/>
    <hyperlink ref="E1102" r:id="rId1416" display="jane.zhao@geekbang.com"/>
    <hyperlink ref="E422" r:id="rId1417" display="cestivan@163.com"/>
    <hyperlink ref="E812" r:id="rId1418" display="guguilin@asiacom.net.cn"/>
    <hyperlink ref="E2065" r:id="rId1419" display="kusix@163.com"/>
    <hyperlink ref="E1447" r:id="rId1420" display="songguangjin@126.com"/>
    <hyperlink ref="E1071" r:id="rId1421" display="zeeman.wang@huawei.com"/>
    <hyperlink ref="E1768" r:id="rId1422" display="cn.popeye@gmail.com"/>
    <hyperlink ref="E468" r:id="rId1423" display="yening.cn@163.com"/>
    <hyperlink ref="E1312" r:id="rId1424" display="hbcui1984@gmail.com"/>
    <hyperlink ref="E778" r:id="rId1425" display="freemking@gmail.com"/>
    <hyperlink ref="E1392" r:id="rId1426" display="oylbin@gmail.com"/>
    <hyperlink ref="E1381" r:id="rId1427" display="xieqiang@geetest.com"/>
    <hyperlink ref="E837" r:id="rId1428" display="joey.lg@alibaba-inc.com"/>
    <hyperlink ref="E1558" r:id="rId1429" display="18917861203@189.cn"/>
    <hyperlink ref="E1301" r:id="rId1430" display="tao.liu@miotech.com"/>
    <hyperlink ref="E196" r:id="rId1431" display="peibin@singdata.cn"/>
    <hyperlink ref="E1076" r:id="rId1432" display="3725373@qq.com"/>
    <hyperlink ref="E1704" r:id="rId1433" display="james00668@gmail.com"/>
    <hyperlink ref="E1418" r:id="rId1434" display="qxq864298@163.com"/>
    <hyperlink ref="E105" r:id="rId1435" display="sean@dxnow.cn"/>
    <hyperlink ref="E4" r:id="rId1436" display="zhangxinwei@vipkid.com.cn"/>
    <hyperlink ref="E815" r:id="rId1437" display="caoyuwei@youzan.com"/>
    <hyperlink ref="E1771" r:id="rId1438" display="axu111@163.com"/>
    <hyperlink ref="E380" r:id="rId1439" display="xiaochuanxv@gmail.com"/>
    <hyperlink ref="E717" r:id="rId1440" display="zhujun@ditan.com"/>
    <hyperlink ref="E1971" r:id="rId1441" display="kangol@ricequant.com"/>
    <hyperlink ref="E215" r:id="rId1442" display="guzi5618@qq.com"/>
    <hyperlink ref="E1710" r:id="rId1443" display="1044398537@qq.com"/>
    <hyperlink ref="E2252" r:id="rId1444" display="yijing.liu@baifendian.com"/>
    <hyperlink ref="E966" r:id="rId1445" display="jessei@geekbang.com"/>
    <hyperlink ref="E1455" r:id="rId1446" display="dengxin@threathunter.cn"/>
    <hyperlink ref="E1954" r:id="rId1447" display="wengwei@ezbuy.com"/>
    <hyperlink ref="E1546" r:id="rId1448" display="hanxincade@gmail.com"/>
    <hyperlink ref="E2054" r:id="rId1449" display="shixing@gmail.com"/>
    <hyperlink ref="E1221" r:id="rId1450" display="zhangjiamin2002@163.com"/>
    <hyperlink ref="E835" r:id="rId1451" display="mag_yang@foxmail.com"/>
    <hyperlink ref="E457" r:id="rId1452" display="vitzhou@gmail.com"/>
    <hyperlink ref="E2160" r:id="rId1453" display="qleelulu@gmail.com"/>
    <hyperlink ref="E2275" r:id="rId1454" display="118733@qq.com"/>
    <hyperlink ref="E162" r:id="rId1455" display="lb@montplex.com"/>
    <hyperlink ref="E1478" r:id="rId1456" display="majin@depthsdata.com"/>
    <hyperlink ref="E1749" r:id="rId1457" display="15919493308@qq.com"/>
    <hyperlink ref="E546" r:id="rId1458" display="liz.gao@geekbang.com"/>
    <hyperlink ref="E889" r:id="rId1459" display="zhangshiqi@dao42.com"/>
    <hyperlink ref="E1330" r:id="rId1460" display="xiaob@rvakva.com"/>
    <hyperlink ref="E1578" r:id="rId1461" display="dyf0111@qq.com"/>
    <hyperlink ref="E1468" r:id="rId1462" display="xiyf2046@163.com"/>
    <hyperlink ref="E70" r:id="rId1463" display="yanxl@knownsec.com"/>
    <hyperlink ref="E960" r:id="rId1464" display="zhennan@shulie.io"/>
    <hyperlink ref="E597" r:id="rId1465" display="yingge.liu@nington.com"/>
    <hyperlink ref="E1921" r:id="rId1466" display="sunyu@shushi.pro"/>
    <hyperlink ref="E2140" r:id="rId1467" display="eonbell@qq.com"/>
    <hyperlink ref="E854" r:id="rId1468" display="sammysong@126.com"/>
    <hyperlink ref="E1281" r:id="rId1469" display="xiaodan.w@outlook.com"/>
    <hyperlink ref="E1522" r:id="rId1470" display="wayne.deng.cn@gmail.com"/>
    <hyperlink ref="E496" r:id="rId1471" display="rh@vonng.com"/>
    <hyperlink ref="E576" r:id="rId1472" display="chenkai@moxigame.cn"/>
    <hyperlink ref="E1476" r:id="rId1473" display="hongxiaojun@live.com"/>
    <hyperlink ref="E611" r:id="rId1474" display="zhangsi@zhikan.net.cn"/>
    <hyperlink ref="E1331" r:id="rId1475" display="cm1212@qq.com"/>
    <hyperlink ref="E719" r:id="rId1476" display="13799347851@139.com"/>
    <hyperlink ref="E1464" r:id="rId1477" display="cmfifa@163.com"/>
    <hyperlink ref="E774" r:id="rId1478" display="dz@zhaocto.com"/>
    <hyperlink ref="E1070" r:id="rId1479" display="rnmar@163.com"/>
    <hyperlink ref="E1636" r:id="rId1480" display="lwf13427569600@gmail.com"/>
    <hyperlink ref="E2074" r:id="rId1481" display="rickzeng@gmail.com"/>
    <hyperlink ref="E930" r:id="rId1482" display="edward.cui@graviti.cn"/>
    <hyperlink ref="E2244" r:id="rId1483" display="oneoo@yo2.com"/>
    <hyperlink ref="E2180" r:id="rId1484" display="xlshcn@hotmail.com"/>
    <hyperlink ref="E547" r:id="rId1485" display="luqingjian@searises.com"/>
    <hyperlink ref="E189" r:id="rId1486" display="petersong0520@163.com"/>
    <hyperlink ref="E1620" r:id="rId1487" display="764834207@qq.com"/>
    <hyperlink ref="E2015" r:id="rId1488" display="stern.wang@outlook.com"/>
    <hyperlink ref="E1701" r:id="rId1489" display="chao.wings@gmail.com"/>
    <hyperlink ref="E1472" r:id="rId1490" display="99338968@qq.com"/>
    <hyperlink ref="E1582" r:id="rId1491" display="litingting@emoosearch.cn"/>
    <hyperlink ref="E2299" r:id="rId1492" display="hexf@tfedu.com"/>
    <hyperlink ref="E1690" r:id="rId1493" display="rick_kyhwang@hotmail.com"/>
    <hyperlink ref="E693" r:id="rId1494" display="tanminfeng@163.com"/>
    <hyperlink ref="E519" r:id="rId1495" display="shaun.xiao@genduiren.cn"/>
    <hyperlink ref="E326" r:id="rId1496" display="9404755@qq.com"/>
    <hyperlink ref="E250" r:id="rId1497" display="haowen.mhw@cyberutopian.com"/>
    <hyperlink ref="E1467" r:id="rId1498" display="pengj0520@gmail.com"/>
    <hyperlink ref="E2224" r:id="rId1499" display="gongyin@126.com"/>
    <hyperlink ref="E106" r:id="rId1500" display="yichong@kaamel.com"/>
    <hyperlink ref="E384" r:id="rId1501" display="dan.yao.sh@weltown.cn"/>
    <hyperlink ref="E1261" r:id="rId1502" display="lily.wangchao@huawei.com"/>
    <hyperlink ref="E2222" r:id="rId1503" display="hui@light2cloud.com"/>
    <hyperlink ref="E1952" r:id="rId1504" display="peta@163.com"/>
    <hyperlink ref="E2193" r:id="rId1505" display="sydcurie@gmail.com"/>
    <hyperlink ref="E1508" r:id="rId1506" display="18030813061@189.cn"/>
    <hyperlink ref="E1913" r:id="rId1507" display="kyle@smartx.com"/>
    <hyperlink ref="E634" r:id="rId1508" display="rock162351@126.com"/>
    <hyperlink ref="E696" r:id="rId1509" display="yonglichen@edgenesis.com"/>
    <hyperlink ref="E703" r:id="rId1510" display="hxy@zhaocto.com"/>
    <hyperlink ref="E288" r:id="rId1511" display="huanggf@greenism.net"/>
    <hyperlink ref="E1399" r:id="rId1512" display="bobby103@163.com"/>
    <hyperlink ref="E217" r:id="rId1513" display="richard@epsilla.com"/>
    <hyperlink ref="E183" r:id="rId1514" display="pengziran@msn.com"/>
    <hyperlink ref="E962" r:id="rId1515" display="153107892@qq.com"/>
    <hyperlink ref="E1142" r:id="rId1516" display="138981399@qq.com"/>
    <hyperlink ref="E135" r:id="rId1517" display="i@2333.moe"/>
    <hyperlink ref="E1778" r:id="rId1518" display="ljqhua@163.com"/>
    <hyperlink ref="E97" r:id="rId1519" display="windrainw@163.com"/>
    <hyperlink ref="E1712" r:id="rId1520" display="wanghaitao@yanrongyun.com"/>
    <hyperlink ref="E1618" r:id="rId1521" display="ljhxmu@126.com"/>
    <hyperlink ref="E1914" r:id="rId1522" display="hu_jiwei@foxmail.com"/>
    <hyperlink ref="E563" r:id="rId1523" display="zhenjietang@hotmail.com"/>
    <hyperlink ref="E373" r:id="rId1524" display="wangjingfei@live.com"/>
    <hyperlink ref="E554" r:id="rId1525" display="gaoyuan@juzi.bot"/>
    <hyperlink ref="E1635" r:id="rId1526" display="rongshu.zheng@gmail.com"/>
    <hyperlink ref="E1149" r:id="rId1527" display="paddy0914@gmail.com"/>
    <hyperlink ref="E2195" r:id="rId1528" display="qimi@mogujie.com"/>
    <hyperlink ref="E416" r:id="rId1529" display="songbo_tsinghua888@163.com"/>
    <hyperlink ref="E2309" r:id="rId1530" display="alphauiuc@163.com"/>
    <hyperlink ref="E578" r:id="rId1531" display="joesong@rektec.com.cn"/>
    <hyperlink ref="E1189" r:id="rId1532" display="2010_roy@163.com"/>
    <hyperlink ref="E1519" r:id="rId1533" display="tangtao316@163.com"/>
    <hyperlink ref="E1028" r:id="rId1534" display="hscaoyangyang@gmail.com"/>
    <hyperlink ref="E1226" r:id="rId1535" display="1755982343@qq.com"/>
    <hyperlink ref="E1958" r:id="rId1536" display="ydkui@126.com"/>
    <hyperlink ref="E1740" r:id="rId1537" display="tangqiaoboy@gmail.com"/>
    <hyperlink ref="E1066" r:id="rId1538" display="hitly@126.com"/>
    <hyperlink ref="E337" r:id="rId1539" display="76849109@qq.com"/>
    <hyperlink ref="E2209" r:id="rId1540" display="zhujiang001@gmail.com"/>
    <hyperlink ref="E441" r:id="rId1541" display="peisong@outlook.sg"/>
    <hyperlink ref="E1976" r:id="rId1542" display="mkt@weehoursec.com"/>
    <hyperlink ref="E799" r:id="rId1543" display="alrenhuang@easyops.cn"/>
    <hyperlink ref="E1505" r:id="rId1544" display="robert@vip.qq.com"/>
    <hyperlink ref="E1779" r:id="rId1545" display="haoyuan@alluxio.com"/>
    <hyperlink ref="E1733" r:id="rId1546" display="bo.wan@live.com"/>
    <hyperlink ref="E806" r:id="rId1547" display="1020103722@qq.com"/>
    <hyperlink ref="E925" r:id="rId1548" display="779789091@qq.com"/>
    <hyperlink ref="E463" r:id="rId1549" display="chsking@sina.com.cn"/>
    <hyperlink ref="E1192" r:id="rId1550" display="guwei@infquick.com"/>
    <hyperlink ref="E1767" r:id="rId1551" display="focrystal_1@hotmail.com"/>
    <hyperlink ref="E343" r:id="rId1552" display="wangbo@aiserver.cn"/>
    <hyperlink ref="E1164" r:id="rId1553" display="80263086@qq.com"/>
    <hyperlink ref="E99" r:id="rId1554" display="raymond@thinla.com"/>
    <hyperlink ref="E1882" r:id="rId1555" display="18600201238@163.com"/>
    <hyperlink ref="E1280" r:id="rId1556" display="yangxinghua0716@126.com"/>
    <hyperlink ref="E2159" r:id="rId1557" display="zjwsoft@gmail.com"/>
    <hyperlink ref="E307" r:id="rId1558" display="8380842@qq.com"/>
    <hyperlink ref="E1201" r:id="rId1559" display="wang.xinghao@yahoo.com"/>
    <hyperlink ref="E1827" r:id="rId1560" display="kinghubo@gmail.com"/>
    <hyperlink ref="E1924" r:id="rId1561" display="njyhg@163.com"/>
    <hyperlink ref="E62" r:id="rId1562" display="zecheng@alumni.stanford.edu"/>
    <hyperlink ref="E1193" r:id="rId1563" display="limja@teamsun.com.cn"/>
    <hyperlink ref="E1644" r:id="rId1564" display="238055@qq.com"/>
    <hyperlink ref="E1830" r:id="rId1565" display="qqruiyan@126.com"/>
    <hyperlink ref="E649" r:id="rId1566" display="sunqin@maycur.com"/>
    <hyperlink ref="E2302" r:id="rId1567" display="codeant@hotmail.com"/>
    <hyperlink ref="E951" r:id="rId1568" display="zhangzhi@zreport.cn"/>
    <hyperlink ref="E1172" r:id="rId1569" display="wmq534@126.com"/>
    <hyperlink ref="E1145" r:id="rId1570" display="429262187@qq.com"/>
    <hyperlink ref="E1540" r:id="rId1571" display="srchen@founder.com"/>
    <hyperlink ref="E1105" r:id="rId1572" display="haoduo82@gmail.com"/>
    <hyperlink ref="E1433" r:id="rId1573" display="sh_zxp@126.com"/>
    <hyperlink ref="E1462" r:id="rId1574" display="shaohm@foxmail.com"/>
    <hyperlink ref="E1892" r:id="rId1575" display="sunlincai@mgzf.com"/>
    <hyperlink ref="E398" r:id="rId1576" display="48788697@qq.com"/>
    <hyperlink ref="E2131" r:id="rId1577" display="alan.chen@linkedcare.cn"/>
    <hyperlink ref="E2069" r:id="rId1578" display="haitaozeng@qq.com"/>
    <hyperlink ref="E110" r:id="rId1579" display="yangsheng@sjzn.com"/>
    <hyperlink ref="E1906" r:id="rId1580" display="subuliu@gmail.com"/>
    <hyperlink ref="E845" r:id="rId1581" display="weiyao.xiao@gmail.com"/>
    <hyperlink ref="E1841" r:id="rId1582" display="zengchen@rcrai.com"/>
    <hyperlink ref="E1403" r:id="rId1583" display="guoxing@mokahr.com"/>
    <hyperlink ref="E358" r:id="rId1584" display="fanjianxin@ruiheng.net.cn"/>
    <hyperlink ref="E85" r:id="rId1585" display="ruiwen.zuo@gmail.com"/>
    <hyperlink ref="E1163" r:id="rId1586" display="171556150@qq.com"/>
    <hyperlink ref="E1442" r:id="rId1587" display="petersu@vip.qq.com"/>
    <hyperlink ref="E1010" r:id="rId1588" display="m18630669659@163.com"/>
    <hyperlink ref="E664" r:id="rId1589" display="wang_haitao@hotmail.com"/>
    <hyperlink ref="E191" r:id="rId1590" display="davidliudev@gmail.com"/>
    <hyperlink ref="E900" r:id="rId1591" display="rendongni@yimian.com.cn"/>
    <hyperlink ref="E1666" r:id="rId1592" display="xjzhou@shujuzhou.com"/>
    <hyperlink ref="E738" r:id="rId1593" display="13801194731@139.com"/>
    <hyperlink ref="E1884" r:id="rId1594" display="609646311@qq.com"/>
    <hyperlink ref="E245" r:id="rId1595" display="630894527@qq.com"/>
    <hyperlink ref="E1974" r:id="rId1596" display="wtxidian@163.com"/>
    <hyperlink ref="E440" r:id="rId1597" display="jianggan.li@mworks.asia"/>
    <hyperlink ref="E781" r:id="rId1598" display="fenixadar@126.com"/>
    <hyperlink ref="E2070" r:id="rId1599" display="hjy@taoshouyou.com"/>
    <hyperlink ref="E486" r:id="rId1600" display="wangjianqiao@sinochem.com"/>
    <hyperlink ref="E1819" r:id="rId1601" display="tingw@outlook.com"/>
    <hyperlink ref="E1687" r:id="rId1602" display="allenown@gmail.com"/>
    <hyperlink ref="E549" r:id="rId1603" display="qianchen623@126.com"/>
    <hyperlink ref="E362" r:id="rId1604" display="w@npi.ai"/>
    <hyperlink ref="E1484" r:id="rId1605" display="zs349596@gmail.com"/>
    <hyperlink ref="E354" r:id="rId1606" display="aden6966@hotmail.com"/>
    <hyperlink ref="E79" r:id="rId1607" display="mr.zhengao@foxmail.com"/>
    <hyperlink ref="E317" r:id="rId1608" display="Ry82@cornell.edu"/>
    <hyperlink ref="E668" r:id="rId1609" display="ziwenluo@126.com"/>
    <hyperlink ref="E1469" r:id="rId1610" display="22255946@qq.com"/>
    <hyperlink ref="E1993" r:id="rId1611" display="cchome2002@hotmail.com"/>
    <hyperlink ref="E1654" r:id="rId1612" display="304069453@qq.com"/>
    <hyperlink ref="E1569" r:id="rId1613" display="jhtao@taosdata.com"/>
    <hyperlink ref="E503" r:id="rId1614" display="1111111qq.com"/>
    <hyperlink ref="E116" r:id="rId1615" display="hehuijian@chinasie.com"/>
    <hyperlink ref="E1439" r:id="rId1616" display="464013379@qq.com"/>
    <hyperlink ref="E2280" r:id="rId1617" display="jujianhua@xuanniu.com"/>
    <hyperlink ref="E392" r:id="rId1618" display="songjili2017@163.com"/>
    <hyperlink ref="E443" r:id="rId1619" display="dyg66822688@sina.com"/>
    <hyperlink ref="E1886" r:id="rId1620" display="yqwan@139.com"/>
    <hyperlink ref="E1272" r:id="rId1621" display="wmmair@163.com"/>
    <hyperlink ref="E276" r:id="rId1622" display="27048020@qq.com"/>
    <hyperlink ref="E751" r:id="rId1623" display="bai.jb@aliyun.com"/>
    <hyperlink ref="E1731" r:id="rId1624" display="ding.chen1983@gmail.com"/>
    <hyperlink ref="E1571" r:id="rId1625" display="qiaoshengfljs@163.com"/>
    <hyperlink ref="E1978" r:id="rId1626" display="cuihaobo@gmail.com"/>
    <hyperlink ref="E584" r:id="rId1627" display="helishi@fork.ai"/>
    <hyperlink ref="E1898" r:id="rId1628" display="izxf@icloud.com"/>
    <hyperlink ref="E1901" r:id="rId1629" display="pengyuehui@gmail.com"/>
    <hyperlink ref="E1173" r:id="rId1630" display="hbfhero@163.com"/>
    <hyperlink ref="E2102" r:id="rId1631" display="ganlv@ganlvji.com"/>
    <hyperlink ref="E255" r:id="rId1632" display="niuqun@jsyh.com.cn"/>
    <hyperlink ref="E828" r:id="rId1633" display="184057819@qq.com"/>
    <hyperlink ref="E632" r:id="rId1634" display="chenhq@engma.net"/>
    <hyperlink ref="E458" r:id="rId1635" display="takatost@dify.ai"/>
    <hyperlink ref="E1263" r:id="rId1636" display="carl_xwz@163.com"/>
    <hyperlink ref="E1813" r:id="rId1637" display="xuweisd@139.com"/>
    <hyperlink ref="E1170" r:id="rId1638" display="shouwang16@sina.com"/>
    <hyperlink ref="E1432" r:id="rId1639" display="golangwink@gmail.com"/>
    <hyperlink ref="E2118" r:id="rId1640" display="zengming@koolearn.com"/>
    <hyperlink ref="E437" r:id="rId1641" display="huanbo.che@aliyun.com"/>
    <hyperlink ref="E899" r:id="rId1642" display="ericzhangyang@hotmail.com"/>
    <hyperlink ref="E1917" r:id="rId1643" display="xiaobao.tian@xundayuncheng.com"/>
    <hyperlink ref="E788" r:id="rId1644" display="amanda_sky2000@aliyun.com"/>
    <hyperlink ref="E1876" r:id="rId1645" display="kejun@dingyuegroup.cn"/>
    <hyperlink ref="E1858" r:id="rId1646" display="nelson.ma@gsafer.com"/>
    <hyperlink ref="E1576" r:id="rId1647" display="vae@vaeliu.com"/>
    <hyperlink ref="E2061" r:id="rId1648" display="ben@liulishuo.com"/>
    <hyperlink ref="E236" r:id="rId1649" display="810155977@qq.com"/>
    <hyperlink ref="E1881" r:id="rId1650" display="xuqing827@icloud.com"/>
    <hyperlink ref="E1155" r:id="rId1651" display="haip.xu001@bkjk.com"/>
    <hyperlink ref="E1512" r:id="rId1652" display="master_ceo@163.com"/>
    <hyperlink ref="E1513" r:id="rId1653" display="13815871965@139.com"/>
    <hyperlink ref="E198" r:id="rId1654" display="bing.chen@guanaitong.com"/>
    <hyperlink ref="E239" r:id="rId1655" display="yilong.olaf@gmail.com"/>
    <hyperlink ref="E88" r:id="rId1656" display="52945626@qq.com"/>
    <hyperlink ref="E357" r:id="rId1657" display="wuji@tsign.cn"/>
    <hyperlink ref="E1295" r:id="rId1658" display="airson79@163.com"/>
    <hyperlink ref="E1451" r:id="rId1659" display="shermanye@hotmail.com"/>
    <hyperlink ref="E2217" r:id="rId1660" display="huaj1101@qq.com"/>
    <hyperlink ref="E1792" r:id="rId1661" display="clarkjiang@longtel.com"/>
    <hyperlink ref="E381" r:id="rId1662" display="chinayouyang1991@gmail.com"/>
    <hyperlink ref="E1424" r:id="rId1663" display="mingxin.huangmx@alibaba-inc.com"/>
    <hyperlink ref="E469" r:id="rId1664" display="barry.xu@digitsfly.com"/>
    <hyperlink ref="E1878" r:id="rId1665" display="lzliang0330@163.com"/>
    <hyperlink ref="E636" r:id="rId1666" display="huanggencai@morewis.com"/>
    <hyperlink ref="E1111" r:id="rId1667" display="spring.shao@ucloud.cn"/>
    <hyperlink ref="E2265" r:id="rId1668" display="xiexiupeng@hotmail.com"/>
    <hyperlink ref="E429" r:id="rId1669" display="xuguang.han@capitalonline.net"/>
    <hyperlink ref="E849" r:id="rId1670" display="jiaming.ye@vhall.com"/>
    <hyperlink ref="E588" r:id="rId1671" display="13061768997@163.com"/>
    <hyperlink ref="E688" r:id="rId1672" display="595945805@qq.com"/>
    <hyperlink ref="E1801" r:id="rId1673" display="xiaoyujun@ansioncloud.com"/>
    <hyperlink ref="E1293" r:id="rId1674" display="jwxb@qq.com"/>
    <hyperlink ref="E585" r:id="rId1675" display="jian.cao@capgemini.com"/>
    <hyperlink ref="E1051" r:id="rId1676" display="heszhang@163.com"/>
    <hyperlink ref="E1091" r:id="rId1677" display="liwenjun@wanmi.com"/>
    <hyperlink ref="E867" r:id="rId1678" display="312737724@qq.com"/>
    <hyperlink ref="E197" r:id="rId1679" display="peter@tectonic-ai.com"/>
    <hyperlink ref="E1852" r:id="rId1680" display="729488006@qq.com"/>
    <hyperlink ref="E2274" r:id="rId1681" display="poscard@gmail.com"/>
    <hyperlink ref="E1259" r:id="rId1682" display="michael.du@bitland.com.cn"/>
    <hyperlink ref="E456" r:id="rId1683" display="soulteary@gmail.com"/>
    <hyperlink ref="E1202" r:id="rId1684" display="skyczw2008@163.com"/>
    <hyperlink ref="E1250" r:id="rId1685" display="jedi.jiang97@gmail.com"/>
    <hyperlink ref="E282" r:id="rId1686" display="qiuhonglei@tp-link.com.hk"/>
    <hyperlink ref="E2270" r:id="rId1687" display="figoyang@gmail.com"/>
    <hyperlink ref="E1538" r:id="rId1688" display="jiangzefei83@icloud.com"/>
    <hyperlink ref="E365" r:id="rId1689" display="yiqiyun@me.com"/>
    <hyperlink ref="E10" r:id="rId1690" display="sonicli1983@163.com"/>
    <hyperlink ref="E2111" r:id="rId1691" display="ctyytc@gmail.com"/>
    <hyperlink ref="E2134" r:id="rId1692" display="xuliang.space@gmail.com"/>
    <hyperlink ref="E1376" r:id="rId1693" display="wendichen2007@hotmail.com"/>
    <hyperlink ref="E194" r:id="rId1694" display="ciciyue@126.com"/>
    <hyperlink ref="E850" r:id="rId1695" display="longbin@zhishish.com"/>
    <hyperlink ref="E1113" r:id="rId1696" display="wzhua_0314@163.com"/>
    <hyperlink ref="E2216" r:id="rId1697" display="ldmiao@gmail.com"/>
    <hyperlink ref="E870" r:id="rId1698" display="gracezhangyaofei@gmail.com"/>
    <hyperlink ref="E656" r:id="rId1699" display="437366919@qq.com"/>
    <hyperlink ref="E743" r:id="rId1700" display="sopio@xyconsultant.cn"/>
    <hyperlink ref="E152" r:id="rId1701" display="917376681@qq.com"/>
    <hyperlink ref="E1498" r:id="rId1702" display="tigris.shin@gmail.com"/>
    <hyperlink ref="E1329" r:id="rId1703" display="692673390@qq.com"/>
    <hyperlink ref="E1624" r:id="rId1704" display="1018978633@qq.com"/>
    <hyperlink ref="E1239" r:id="rId1705" display="jeff@wecut.com"/>
    <hyperlink ref="E180" r:id="rId1706" display="xli1224@gmail.com"/>
    <hyperlink ref="E663" r:id="rId1707" display="dingliangjie@139.com"/>
    <hyperlink ref="E941" r:id="rId1708" display="hujun@shimo.im"/>
    <hyperlink ref="E943" r:id="rId1709" display="15996608633@163.com"/>
    <hyperlink ref="E1470" r:id="rId1710" display="13770535843@163.com"/>
    <hyperlink ref="E901" r:id="rId1711" display="forevervip@hotmail.com"/>
    <hyperlink ref="E2316" r:id="rId1712" display="33@qq.com"/>
    <hyperlink ref="E1024" r:id="rId1713" display="stonenotes@163.com"/>
    <hyperlink ref="E1019" r:id="rId1714" display="251743644@qq.com"/>
    <hyperlink ref="E1554" r:id="rId1715" display="rayliumail@gmail.com"/>
    <hyperlink ref="E5" r:id="rId1716" display="zhuxiaozhan@huizhaofang.com"/>
    <hyperlink ref="E2178" r:id="rId1717" display="renshiqi@outlook.com"/>
    <hyperlink ref="E1362" r:id="rId1718" display="ayang@sjzn.com"/>
    <hyperlink ref="E1022" r:id="rId1719" display="huangyongjian@gridsum.com"/>
    <hyperlink ref="E912" r:id="rId1720" display="adam@ssdfans.com"/>
    <hyperlink ref="E882" r:id="rId1721" display="lei@fshows.com"/>
    <hyperlink ref="E1677" r:id="rId1722" display="13916263735@163.com"/>
    <hyperlink ref="E1551" r:id="rId1723" display="zycemail@gmail.com"/>
    <hyperlink ref="E1058" r:id="rId1724" display="13926486586@139.com"/>
    <hyperlink ref="E321" r:id="rId1725" display="jin.phd@gmail.com"/>
    <hyperlink ref="E1515" r:id="rId1726" display="xiaoliang@ctofunds.com"/>
    <hyperlink ref="E2300" r:id="rId1727" display="ch0235@126.com"/>
    <hyperlink ref="E917" r:id="rId1728" display="ranzhou@gmail.com"/>
    <hyperlink ref="E1891" r:id="rId1729" display="jayshen@1391.com"/>
    <hyperlink ref="E172" r:id="rId1730" display="21463791@qq.com"/>
    <hyperlink ref="E482" r:id="rId1731" display="shanghailiwei@graduate.hku.hk"/>
    <hyperlink ref="E2225" r:id="rId1732" display="wang@tencent.com"/>
    <hyperlink ref="E2234" r:id="rId1733" display="weelion@qq.com"/>
    <hyperlink ref="E149" r:id="rId1734" display="429624107@qq.com"/>
    <hyperlink ref="E1139" r:id="rId1735" display="liuxiaofan80@163.com"/>
    <hyperlink ref="E178" r:id="rId1736" display="august.zhou@guanaitong.com"/>
    <hyperlink ref="E350" r:id="rId1737" display="lucien@geekbang.com"/>
    <hyperlink ref="E1545" r:id="rId1738" display="57495785@qq.com"/>
    <hyperlink ref="E830" r:id="rId1739" display="zhouyan@chuanglintech.com"/>
    <hyperlink ref="E1096" r:id="rId1740" display="hantuo@opsmind.com"/>
    <hyperlink ref="E2016" r:id="rId1741" display="lhw1987654@163.com"/>
    <hyperlink ref="E1709" r:id="rId1742" display="shenbin@sporttery.cn"/>
    <hyperlink ref="E1631" r:id="rId1743" display="swinarts@icloud.com"/>
    <hyperlink ref="E2256" r:id="rId1744" display="yangdesheng@joboto.com"/>
    <hyperlink ref="E789" r:id="rId1745" display="2474637349@qq.com"/>
    <hyperlink ref="E1988" r:id="rId1746" display="28178258@qq.com"/>
    <hyperlink ref="E78" r:id="rId1747" display="lintaoz@eloqdata.com"/>
    <hyperlink ref="E1547" r:id="rId1748" display="qianjun@iguojia.com"/>
    <hyperlink ref="E1850" r:id="rId1749" display="juntaocui@gmail.com"/>
    <hyperlink ref="E1304" r:id="rId1750" display="461882111@qq.com"/>
    <hyperlink ref="E448" r:id="rId1751" display="lethe@eolink.com"/>
    <hyperlink ref="E1943" r:id="rId1752" display="andydevops@163.com"/>
    <hyperlink ref="E1481" r:id="rId1753" display="cldrag@163.com"/>
    <hyperlink ref="E1458" r:id="rId1754" display="wlcx@163.com"/>
    <hyperlink ref="E513" r:id="rId1755" display="chenhaomm@sina.com"/>
    <hyperlink ref="E1480" r:id="rId1756" display="songhuagao@gmail.com"/>
    <hyperlink ref="E984" r:id="rId1757" display="kimmy.luo@geekbang.com"/>
    <hyperlink ref="E1506" r:id="rId1758" display="qingfly@foxmail.com"/>
    <hyperlink ref="E1674" r:id="rId1759" display="jsongrts@yahoo.com"/>
    <hyperlink ref="E1818" r:id="rId1760" display="jianzhou@laiye.com"/>
    <hyperlink ref="E1863" r:id="rId1761" display="yuyang5213@163.com"/>
    <hyperlink ref="E769" r:id="rId1762" display="duanj001@qq.com"/>
    <hyperlink ref="E462" r:id="rId1763" display="276082057@qq.com"/>
    <hyperlink ref="E415" r:id="rId1764" display="cdz@9z.cloud"/>
    <hyperlink ref="E2098" r:id="rId1765" display="eric@govee.com"/>
    <hyperlink ref="E2018" r:id="rId1766" display="wanderer.yin@live.com"/>
    <hyperlink ref="E1634" r:id="rId1767" display="jency_qi@foxmail.com"/>
    <hyperlink ref="E1117" r:id="rId1768" display="594757708@qq.com"/>
    <hyperlink ref="E168" r:id="rId1769" display="exinnet@126.com"/>
    <hyperlink ref="E1185" r:id="rId1770" display="feizhouhanniao@163.com"/>
    <hyperlink ref="E561" r:id="rId1771" display="bill.li@uperform.cn"/>
    <hyperlink ref="E1326" r:id="rId1772" display="zchar@mycolorway.com"/>
    <hyperlink ref="E686" r:id="rId1773" display="ran.zhu@fenbeitong.com"/>
    <hyperlink ref="E1138" r:id="rId1774" display="zxk@tinghood.com"/>
    <hyperlink ref="E784" r:id="rId1775" display="bosco@sky-cloud.net"/>
    <hyperlink ref="E834" r:id="rId1776" display="wwangcg@gmail.com"/>
    <hyperlink ref="E631" r:id="rId1777" display="1535401252@qq.com"/>
    <hyperlink ref="E832" r:id="rId1778" display="zhaozhendong@yanrongyun.com"/>
    <hyperlink ref="E2199" r:id="rId1779" display="fuhaihai@gmail.com"/>
    <hyperlink ref="E713" r:id="rId1780" display="lei.han@me.com"/>
    <hyperlink ref="E794" r:id="rId1781" display="fandaolong@sohu.com"/>
    <hyperlink ref="E1591" r:id="rId1782" display="charliehzm@126.com"/>
    <hyperlink ref="E548" r:id="rId1783" display="wangxiaolin@idcloudbase.com"/>
    <hyperlink ref="E1965" r:id="rId1784" display="noahlee1212@hotmail.com"/>
    <hyperlink ref="E1258" r:id="rId1785" display="13916315596@163.com"/>
    <hyperlink ref="E2087" r:id="rId1786" display="lining@cfilmcloud.com"/>
    <hyperlink ref="E1605" r:id="rId1787" display="lspbeyond@qq.com"/>
    <hyperlink ref="E545" r:id="rId1788" display="audrey.jiang@geekbang.com"/>
    <hyperlink ref="E1223" r:id="rId1789" display="3792964@qq.com"/>
    <hyperlink ref="E711" r:id="rId1790" display="thirdson@163.com"/>
    <hyperlink ref="E173" r:id="rId1791" display="fzhu@builderx.com"/>
    <hyperlink ref="E1869" r:id="rId1792" display="xiaojiantao@vip.sina.com"/>
    <hyperlink ref="E26" r:id="rId1793" display="fangziji123@gmail.com"/>
    <hyperlink ref="E353" r:id="rId1794" display="kimi.kong@purpleskycap.com"/>
    <hyperlink ref="E863" r:id="rId1795" display="461057602@qq.com"/>
    <hyperlink ref="E1074" r:id="rId1796" display="li.hongyan@qq.com"/>
    <hyperlink ref="E144" r:id="rId1797" display="zhangbenhao@bhds.cn"/>
    <hyperlink ref="E1372" r:id="rId1798" display="dongjy@servyou.com.cn"/>
    <hyperlink ref="E1617" r:id="rId1799" display="hck@techfuser.net"/>
    <hyperlink ref="E2001" r:id="rId1800" display="biao.li@ffzxnet.com"/>
    <hyperlink ref="E1699" r:id="rId894" display="hades.wang@hotmail.com"/>
    <hyperlink ref="E2092" r:id="rId1801" display="zhengzhaorun@126.com"/>
    <hyperlink ref="E1637" r:id="rId1802" display="jaysliu@126.com"/>
    <hyperlink ref="E669" r:id="rId1803" display="chen_chenyueyang@163.com"/>
    <hyperlink ref="E1982" r:id="rId1804" display="liwc@knownsec.com"/>
    <hyperlink ref="E1181" r:id="rId1805" display="denghuan@qingtongcs.com"/>
    <hyperlink ref="E66" r:id="rId1806" display="ningyanguang@aliyun.com"/>
    <hyperlink ref="E2205" r:id="rId1807" display="shiyou.he@gmail.com"/>
    <hyperlink ref="E1188" r:id="rId1808" display="hymne@qq.com"/>
    <hyperlink ref="E1918" r:id="rId1809" display="simonzhang@growingio.com"/>
    <hyperlink ref="E1698" r:id="rId1810" display="ernest@pafers.com"/>
    <hyperlink ref="E839" r:id="rId1811" display="business@fuzhi.ai"/>
    <hyperlink ref="E988" r:id="rId1812" display="13269275201@163.com"/>
    <hyperlink ref="E862" r:id="rId1813" display="wangqianming2013@gmail.com"/>
    <hyperlink ref="E1048" r:id="rId1814" display="vicinibike@gmail.com"/>
    <hyperlink ref="E756" r:id="rId1815" display="dailidong@whaleops.com"/>
    <hyperlink ref="E1479" r:id="rId1816" display="hongl_5@bankcomm.com"/>
    <hyperlink ref="E2276" r:id="rId1817" display="4234263@qq.com"/>
    <hyperlink ref="E467" r:id="rId1818" display="yugongbo@139.com"/>
    <hyperlink ref="E820" r:id="rId1819" display="15757175889@163.com"/>
    <hyperlink ref="E666" r:id="rId1820" display="lanzh@inspur.com"/>
    <hyperlink ref="E1902" r:id="rId1821" display="txm@beary.chat"/>
    <hyperlink ref="E2114" r:id="rId1822" display="heguangdong@huaqibao.com.cn"/>
    <hyperlink ref="E439" r:id="rId1823" display="wu.guangyu@baidaodata.com"/>
    <hyperlink ref="E1247" r:id="rId1824" display="xiaoqiang.chou@gmail.com"/>
    <hyperlink ref="E851" r:id="rId1825" display="zhaomingfang@huawei.com"/>
    <hyperlink ref="E323" r:id="rId1826" display="luanbooks@qq.com"/>
    <hyperlink ref="E1490" r:id="rId1827" display="wuyahuang@gmail.com"/>
    <hyperlink ref="E2153" r:id="rId1828" display="lycboy@qq.com"/>
    <hyperlink ref="E1358" r:id="rId1829" display="rayinhangzhou@126.com"/>
    <hyperlink ref="E1351" r:id="rId1830" display="hola8352@icloud.com"/>
    <hyperlink ref="E872" r:id="rId1831" display="dongdaxiangzhanghao@gmail.com"/>
    <hyperlink ref="E643" r:id="rId1832" display="329789608@qq.com"/>
    <hyperlink ref="E1501" r:id="rId1833" display="good_bai@qq.com"/>
    <hyperlink ref="E1296" r:id="rId1834" display="sean.lau@foxmail.com"/>
    <hyperlink ref="E878" r:id="rId1835" display="491096931@qq.com"/>
    <hyperlink ref="E2278" r:id="rId1836" display="heming@emar.com"/>
    <hyperlink ref="E107" r:id="rId1837" display="jue.wang@bjbn.net"/>
    <hyperlink ref="E1457" r:id="rId1838" display="weili.he@qq.com"/>
    <hyperlink ref="E1271" r:id="rId1839" display="576138316@qq.com"/>
    <hyperlink ref="E1873" r:id="rId1840" display="zhangyb@knownsec.com"/>
    <hyperlink ref="E339" r:id="rId1841" display="hwwkkk@aliyun.com"/>
    <hyperlink ref="E1735" r:id="rId1842" display="313614241@qq.com"/>
    <hyperlink ref="E722" r:id="rId1843" display="xiabing@shoplazza.com"/>
    <hyperlink ref="E24" r:id="rId1844" display="nicolas.wong@hh.global"/>
    <hyperlink ref="E268" r:id="rId1845" display="lifei@digitforce.com"/>
    <hyperlink ref="E2110" r:id="rId1846" display="piictlly@163.com"/>
    <hyperlink ref="E1872" r:id="rId1847" display="yaocl@knownsec.com"/>
    <hyperlink ref="E2305" r:id="rId1848" display="zouguangxian@163.com"/>
    <hyperlink ref="E160" r:id="rId1849" display="moriswhite@163.com"/>
    <hyperlink ref="E331" r:id="rId1850" display="wangxiaoleiim@163.com"/>
    <hyperlink ref="E452" r:id="rId1851" display="251704300@qq.com"/>
    <hyperlink ref="E2017" r:id="rId1852" display="david.wu@zebraglobalcap.com"/>
    <hyperlink ref="E1352" r:id="rId1853" display="13819488038@qq.com"/>
    <hyperlink ref="E2266" r:id="rId1854" display="xiemengjun@gmail.com"/>
    <hyperlink ref="E1629" r:id="rId1855" display="jeff@jamma.cn"/>
    <hyperlink ref="E521" r:id="rId1856" display="lynn.ning@ttcadvisory.com"/>
    <hyperlink ref="E1290" r:id="rId1857" display="441010349@qq.com"/>
    <hyperlink ref="E824" r:id="rId1858" display="191779870@qq.com"/>
    <hyperlink ref="E2003" r:id="rId1859" display="pengshiwei@changhong.com"/>
    <hyperlink ref="E2029" r:id="rId1860" display="453384@qq.com"/>
    <hyperlink ref="E887" r:id="rId1861" display="yibo@hexdo.com"/>
    <hyperlink ref="E635" r:id="rId1862" display="steven.maliang@gmail.com"/>
    <hyperlink ref="E1363" r:id="rId1863" display="houyuxin@xizi-ai.com"/>
    <hyperlink ref="E280" r:id="rId1864" display="Hofong.chang@gmail.com"/>
    <hyperlink ref="E414" r:id="rId1865" display="liuzy.jim@gmail.com"/>
    <hyperlink ref="E2189" r:id="rId1866" display="l328969749@163.com"/>
    <hyperlink ref="E1035" r:id="rId1867" display="zengyao@huoxian.cn"/>
    <hyperlink ref="E2169" r:id="rId1868" display="zaaksam@qq.com"/>
    <hyperlink ref="E2245" r:id="rId1869" display="Kevinkong@tencent.com"/>
    <hyperlink ref="E253" r:id="rId1870" display="21064545@qq.com"/>
    <hyperlink ref="E2127" r:id="rId1871" display="chenchongpan@163.com"/>
    <hyperlink ref="E1623" r:id="rId1872" display="303339586@qq.com"/>
    <hyperlink ref="E237" r:id="rId1873" display="401267756@qq.com"/>
    <hyperlink ref="E2056" r:id="rId1874" display="13301090508@163.com"/>
    <hyperlink ref="E620" r:id="rId1875" display="lihaodeveloper@gmail.com"/>
    <hyperlink ref="E829" r:id="rId1876" display="guangli@xrunda.com"/>
    <hyperlink ref="E600" r:id="rId1877" display="handongzhen101@163.com"/>
    <hyperlink ref="E2204" r:id="rId1878" display="15001767623@163.com"/>
    <hyperlink ref="E1275" r:id="rId1879" display="18971068926@loyi.cn"/>
    <hyperlink ref="E679" r:id="rId1880" display="cocoying@sina.com"/>
    <hyperlink ref="E2263" r:id="rId1881" display="luke.hq@gmail.com"/>
    <hyperlink ref="E254" r:id="rId1882" display="sean@bybest.cn"/>
    <hyperlink ref="E1292" r:id="rId1883" display="642489612@qq.com"/>
    <hyperlink ref="E1521" r:id="rId1884" display="shinezhong77@163.com"/>
    <hyperlink ref="E2068" r:id="rId1885" display="20757254@qq.com"/>
    <hyperlink ref="E1694" r:id="rId1886" display="windball@gmail.com"/>
    <hyperlink ref="E2157" r:id="rId1887" display="linrongkun@126.com"/>
    <hyperlink ref="E569" r:id="rId1888" display="313557347@qq.com"/>
    <hyperlink ref="E28" r:id="rId1889" display="yigez@yahoo.com"/>
    <hyperlink ref="E1509" r:id="rId1890" display="lcyangmi@163.com"/>
    <hyperlink ref="E529" r:id="rId1891" display="79489987@qq.com"/>
    <hyperlink ref="E1516" r:id="rId1892" display="yaohuapeng@kingsoft.com;yaohuapeng@sohu.com"/>
    <hyperlink ref="E1947" r:id="rId1893" display="debao.wang@qq.com"/>
    <hyperlink ref="E42" r:id="rId1894" display="guang.yang@moments8.com"/>
    <hyperlink ref="E1298" r:id="rId1895" display="1113866556@qq.com"/>
    <hyperlink ref="E1963" r:id="rId1896" display="baiyb@acsm.cn"/>
    <hyperlink ref="E316" r:id="rId1897" display="congsong@staff.sina.com"/>
    <hyperlink ref="E461" r:id="rId1898" display="finalbsd@qq.com"/>
    <hyperlink ref="E1874" r:id="rId1899" display="fanweiwei@weli.cn"/>
    <hyperlink ref="E1397" r:id="rId1900" display="weifeng.lu@transsion.com"/>
    <hyperlink ref="E1400" r:id="rId1901" display="sailing@tuanjuwang.com"/>
    <hyperlink ref="E45" r:id="rId1902" display="yinjingcheng@163.com"/>
    <hyperlink ref="E791" r:id="rId1903" display="ligang@hatrannavi.com"/>
    <hyperlink ref="E515" r:id="rId1904" display="binhe22@gmail.com"/>
    <hyperlink ref="E1124" r:id="rId1905" display="xc@sourcecodecap.com"/>
    <hyperlink ref="E1107" r:id="rId1906" display="myhappiness@qq.com"/>
    <hyperlink ref="E2281" r:id="rId1907" display="dongwen@microdreams.com.cn"/>
    <hyperlink ref="E1421" r:id="rId1908" display="188014041@qq.com"/>
    <hyperlink ref="E1755" r:id="rId1909" display="pengzhen@zkrtuav.com"/>
    <hyperlink ref="E1577" r:id="rId1910" display="kangguowei@gmail.com"/>
    <hyperlink ref="E2177" r:id="rId1911" display="feilianghong@hotmail.com"/>
    <hyperlink ref="E1143" r:id="rId1912" display="360605199@qq.com"/>
    <hyperlink ref="E210" r:id="rId1913" display="lihongl@dfmc.com.cn"/>
    <hyperlink ref="E2026" r:id="rId1914" display="jiajinjie@gmail.com"/>
    <hyperlink ref="E403" r:id="rId1915" display="helldragon.dan@gmail.com"/>
    <hyperlink ref="E292" r:id="rId1916" display="lai.wei@castbox.fm"/>
    <hyperlink ref="E1742" r:id="rId1917" display="xrdavies@qq.com"/>
    <hyperlink ref="E963" r:id="rId1918" display="yxiong@brv.com.cn"/>
    <hyperlink ref="E1530" r:id="rId1919" display="xumumu1@163.com"/>
    <hyperlink ref="E351" r:id="rId1920" display="18625851@qq.com"/>
    <hyperlink ref="E1092" r:id="rId1921" display="mingyu.que@foxmail.com"/>
    <hyperlink ref="E1608" r:id="rId1922" display="15928504@qq.com"/>
    <hyperlink ref="E290" r:id="rId1923" display="zerelghc@gmail.com"/>
    <hyperlink ref="E310" r:id="rId1924" display="lzy@motern.com"/>
    <hyperlink ref="E1251" r:id="rId1925" display="cendymail@163.com"/>
    <hyperlink ref="E108" r:id="rId1926" display="148059450@qq.com"/>
    <hyperlink ref="E1365" r:id="rId1927" display="glen@wezhuiyi.com"/>
    <hyperlink ref="E1438" r:id="rId1928" display="zhaoxiaodong@shpinteng.com"/>
    <hyperlink ref="E1191" r:id="rId1929" display="5666959@qq.com"/>
    <hyperlink ref="E577" r:id="rId1930" display="fmmseu@163.com"/>
    <hyperlink ref="E2306" r:id="rId1931" display="tangxz@gmail.com"/>
    <hyperlink ref="E716" r:id="rId1932" display="vik.qian@juphoon.com"/>
    <hyperlink ref="E1273" r:id="rId1933" display="1411748567@qq.com"/>
    <hyperlink ref="E306" r:id="rId1934" display="guset007@163.com"/>
    <hyperlink ref="E972" r:id="rId1935" display="zhangzhenyu@geetest.com"/>
    <hyperlink ref="E1110" r:id="rId1936" display="gmij@qq.com"/>
    <hyperlink ref="E1601" r:id="rId1937" display="ww.0326@163.com"/>
    <hyperlink ref="E2004" r:id="rId1938" display="liu.dong@changhong.com"/>
    <hyperlink ref="E7" r:id="rId1939" display="siyudeng@microware.com.hk"/>
    <hyperlink ref="E807" r:id="rId1940" display="haihua.wu@leyantech.com"/>
    <hyperlink ref="E1448" r:id="rId1941" display="18612289063@163.com"/>
    <hyperlink ref="E602" r:id="rId1942" display="kfy0521@163.com"/>
    <hyperlink ref="E718" r:id="rId1943" display="miao7616@126.com"/>
    <hyperlink ref="E12" r:id="rId1944" display="bjchens@163.com"/>
    <hyperlink ref="E1981" r:id="rId1945" display="cyt@mailtech.cn"/>
    <hyperlink ref="E1995" r:id="rId1946" display="arielyang@gmail.com"/>
    <hyperlink ref="E103" r:id="rId1947" display="yingchristinayang@gmail.com"/>
    <hyperlink ref="E25" r:id="rId1948" display="tay@futurexcapital.com"/>
    <hyperlink ref="E1488" r:id="rId1949" display="broad.zou@apicloud.com"/>
    <hyperlink ref="E2033" r:id="rId1950" display="yonggangqiu@163.com"/>
    <hyperlink ref="E1459" r:id="rId1951" display="anlegor@163.com"/>
    <hyperlink ref="E1268" r:id="rId1952" display="wen.dai@horizon.ai"/>
    <hyperlink ref="E1927" r:id="rId1953" display="renjiangang@bilibili.com"/>
    <hyperlink ref="E1806" r:id="rId1954" display="79808895@qq.com"/>
    <hyperlink ref="E884" r:id="rId1955" display="wangyong@jiankang.com"/>
    <hyperlink ref="E1282" r:id="rId1956" display="leroy.zhang@outlook.com"/>
    <hyperlink ref="E2055" r:id="rId1957" display="vincent@zhugefang.com"/>
    <hyperlink ref="E72" r:id="rId1958" display="284396304@qq.com"/>
    <hyperlink ref="E82" r:id="rId1959" display="bupt.chenjiaxi@gmail.com"/>
    <hyperlink ref="E818" r:id="rId1960" display="gaochunhui@gmail.com"/>
    <hyperlink ref="E1310" r:id="rId1961" display="zhencao.wu@icloud.com"/>
    <hyperlink ref="E562" r:id="rId1962" display="776159463@qq.com"/>
    <hyperlink ref="E1937" r:id="rId1963" display="forrest.zhaoc@gmail.com"/>
    <hyperlink ref="E109" r:id="rId1964" display="zdan@sjzn.com"/>
    <hyperlink ref="E1528" r:id="rId1965" display="14999610@qq.com"/>
    <hyperlink ref="E408" r:id="rId1966" display="liuhuangxiaolie@huizhihuyu.com"/>
    <hyperlink ref="E465" r:id="rId1967" display="zhangxiangcc@126.com"/>
    <hyperlink ref="E61" r:id="rId1968" display="rainyxiao@gmail.com"/>
    <hyperlink ref="E2165" r:id="rId1969" display="cjy.mathsone@gmail.com"/>
    <hyperlink ref="E844" r:id="rId1970" display="joey022@hotmail.com"/>
    <hyperlink ref="E1502" r:id="rId1971" display="104986208@qq.com"/>
    <hyperlink ref="E1187" r:id="rId1972" display="h.lau@163.com"/>
    <hyperlink ref="E53" r:id="rId1973" display="chenjikang@ptpress.com.cn"/>
    <hyperlink ref="E587" r:id="rId1974" display="lianghl@vip.qq.com"/>
    <hyperlink ref="E2058" r:id="rId1975" display="bh@roomwits.com"/>
    <hyperlink ref="E368" r:id="rId1976" display="huningbo@outlook.com"/>
    <hyperlink ref="E13" r:id="rId1977" display="flowsands@qq.com"/>
    <hyperlink ref="E1492" r:id="rId1978" display="zhanglm@me.com"/>
    <hyperlink ref="E2115" r:id="rId1979" display="i@wangtai.me"/>
    <hyperlink ref="E1160" r:id="rId1980" display="franklin.wang@dilatoit.com"/>
    <hyperlink ref="E609" r:id="rId1981" display="arksuper@163.com"/>
    <hyperlink ref="E2243" r:id="rId1982" display="wangchangming@mokylin.com"/>
    <hyperlink ref="E1907" r:id="rId1983" display="6123272@qq.com"/>
    <hyperlink ref="E2138" r:id="rId1984" display="xiezhiguo@mtedu.com"/>
    <hyperlink ref="E1248" r:id="rId1985" display="rogerrjy@126.com"/>
    <hyperlink ref="E2032" r:id="rId1986" display="rawbean@163.com"/>
    <hyperlink ref="E377" r:id="rId1987" display="longgy@wasu.com"/>
    <hyperlink ref="E793" r:id="rId1988" display="56137696@qq.com"/>
    <hyperlink ref="E1444" r:id="rId1989" display="flycat1022@gmail.com"/>
    <hyperlink ref="E1018" r:id="rId1990" display="ed209.lauren@gmail.com"/>
    <hyperlink ref="E2007" r:id="rId1991" display="39663313@qq.com"/>
    <hyperlink ref="E1732" r:id="rId1992" display="zacyang@outlook.com"/>
    <hyperlink ref="E520" r:id="rId1993" display="lshipeng@akamai.com"/>
    <hyperlink ref="E2128" r:id="rId1994" display="hy_think@163.com"/>
    <hyperlink ref="E148" r:id="rId1995" display="qisen.grey@gmail.com"/>
    <hyperlink ref="E2072" r:id="rId1996" display="w@bixuai.com"/>
    <hyperlink ref="E1737" r:id="rId1997" display="gangli@inspur.com"/>
    <hyperlink ref="E102" r:id="rId1998" display="67615780@qq.com"/>
    <hyperlink ref="E1717" r:id="rId1999" display="taozhen@tiandaai.com"/>
    <hyperlink ref="E1213" r:id="rId2000" display="191141499@qq.com"/>
    <hyperlink ref="E646" r:id="rId2001" display="sec.wang@qq.com"/>
    <hyperlink ref="E209" r:id="rId2002" display="wangzhijun1@chinaunicom.cn"/>
    <hyperlink ref="E1175" r:id="rId2003" display="361239478@qq.com"/>
    <hyperlink ref="E593" r:id="rId2004" display="lianlinjiang@selectdb.com"/>
    <hyperlink ref="E226" r:id="rId2005" display="jingzhi.zhou@aloudata.com"/>
    <hyperlink ref="E816" r:id="rId2006" display="erasewoo@gmail.com"/>
    <hyperlink ref="E948" r:id="rId2007" display="xvm03@163.com"/>
    <hyperlink ref="E2020" r:id="rId2008" display="me@milanello1998.com"/>
    <hyperlink ref="E1405" r:id="rId2009" display="ycb@kgtdata.com"/>
    <hyperlink ref="E1686" r:id="rId2010" display="cwlin0416@gmail.com"/>
    <hyperlink ref="E1148" r:id="rId2011" display="janpychou@qq.com"/>
    <hyperlink ref="E682" r:id="rId2012" display="nathan@dingstock.cool"/>
    <hyperlink ref="E2289" r:id="rId2013" display="dingning@lizhi.fm"/>
    <hyperlink ref="E733" r:id="rId2014" display="fangchen@yiside.com"/>
    <hyperlink ref="E2210" r:id="rId2015" display="lugnicky@163.com"/>
    <hyperlink ref="E1525" r:id="rId2016" display="suikaixin@163.com"/>
    <hyperlink ref="E1008" r:id="rId2017" display="genli1981@hotmail.com"/>
    <hyperlink ref="E2192" r:id="rId2018" display="rayson.xu@gmail.com"/>
    <hyperlink ref="E2185" r:id="rId2019" display="iceinto@163.com"/>
    <hyperlink ref="E1642" r:id="rId2020" display="wxiaoming1125@gmail.com"/>
    <hyperlink ref="E184" r:id="rId2021" display="haodongla23@gmail.com"/>
    <hyperlink ref="E1062" r:id="rId2022" display="463604933@qq.com"/>
    <hyperlink ref="E1346" r:id="rId2023" display="kevin@geekbang.com"/>
    <hyperlink ref="E883" r:id="rId2024" display="120288125@qq.com"/>
    <hyperlink ref="E1384" r:id="rId2025" display="welsunzeng@qq.com"/>
    <hyperlink ref="E531" r:id="rId2026" display="116165152@qq.com"/>
    <hyperlink ref="E1133" r:id="rId2027" display="iwxn@sohu.com"/>
    <hyperlink ref="E487" r:id="rId2028" display="fanxiaolongemail@gmail.com"/>
    <hyperlink ref="E1049" r:id="rId2029" display="zhanyou.ma@dgworkshop.com.cn"/>
    <hyperlink ref="E1063" r:id="rId2030" display="cuianqi@gmail.com"/>
    <hyperlink ref="E731" r:id="rId2031" display="shuncy@qq.com"/>
    <hyperlink ref="E89" r:id="rId2032" display="184309038@qq.com"/>
    <hyperlink ref="E1758" r:id="rId2033" display="taosiming@agora.io"/>
    <hyperlink ref="E271" r:id="rId2034" display="tod.xander@gmail.com"/>
    <hyperlink ref="E1333" r:id="rId2035" display="songhaitao1984@126.com"/>
    <hyperlink ref="E1658" r:id="rId2036" display="123@123.com"/>
    <hyperlink ref="E1200" r:id="rId2037" display="gaozehua@outlook.com"/>
    <hyperlink ref="E1676" r:id="rId2038" display="42657184@qq.com"/>
    <hyperlink ref="E1761" r:id="rId2039" display="qul@gegejia.com"/>
    <hyperlink ref="E1390" r:id="rId2040" display="zhangmiao111111@126.com"/>
    <hyperlink ref="E1543" r:id="rId2041" display="dreamhead.cn@gmail.com"/>
    <hyperlink ref="E985" r:id="rId2042" display="arion.shi@geekbang.com"/>
    <hyperlink ref="E1840" r:id="rId2043" display="13910215312@139.com"/>
    <hyperlink ref="E169" r:id="rId2044" display="lizhiwei99@outlook.com"/>
    <hyperlink ref="E672" r:id="rId2045" display="cuixiaoyang@starrocks.com"/>
    <hyperlink ref="E805" r:id="rId2046" display="237154435@qq.com"/>
    <hyperlink ref="E1980" r:id="rId2047" display="vincent@tuan800.com"/>
    <hyperlink ref="E382" r:id="rId2048" display="lishiyngyjt@kehua.com"/>
    <hyperlink ref="E1523" r:id="rId2049" display="sealyu@hotmail.com"/>
    <hyperlink ref="E1338" r:id="rId106" display="cccsmoking@sina.com"/>
    <hyperlink ref="E2286" r:id="rId2050" display="13520881668@126.com"/>
    <hyperlink ref="E177" r:id="rId2051" display="sun@gsmtele.com"/>
    <hyperlink ref="E728" r:id="rId2052" display="cenyu@rongcloud.cn"/>
    <hyperlink ref="E364" r:id="rId2053" display="weiming@ysten.com"/>
    <hyperlink ref="E1123" r:id="rId2054" display="656878496@qq.com"/>
    <hyperlink ref="E118" r:id="rId2055" display="coco.lan@yeah.net"/>
    <hyperlink ref="E1920" r:id="rId2056" display="hzjiangm@163.com"/>
    <hyperlink ref="E1073" r:id="rId2057" display="zhangqing@jiguang.cn"/>
    <hyperlink ref="E1615" r:id="rId2058" display="277975613@qq.com"/>
    <hyperlink ref="E274" r:id="rId2059" display="ruijieguo@gmail.com"/>
    <hyperlink ref="E1741" r:id="rId2060" display="zhu_robin@163.com"/>
    <hyperlink ref="E1100" r:id="rId2061" display="chenliu81@139.com"/>
    <hyperlink ref="E2164" r:id="rId2062" display="fujohnwang@gmail.com"/>
    <hyperlink ref="E1838" r:id="rId2063" display="david.lu@guanaitong.com"/>
    <hyperlink ref="E423" r:id="rId2064" display="panleiming@linksaas.pro"/>
    <hyperlink ref="E2175" r:id="rId2065" display="18049722632@163.com"/>
    <hyperlink ref="E1313" r:id="rId2066" display="jinlibin@aikucun.com"/>
    <hyperlink ref="E1288" r:id="rId2067" display="studyboy@outlook.com"/>
    <hyperlink ref="E865" r:id="rId2068" display="303077820@qq.com"/>
    <hyperlink ref="E1154" r:id="rId2069" display="tliu@taosdata.com"/>
    <hyperlink ref="E1664" r:id="rId2070" display="luo.kai@mydreamplus.com"/>
    <hyperlink ref="E892" r:id="rId2071" display="yangshaojie@zhongruigroup.com"/>
    <hyperlink ref="E1276" r:id="rId2072" display="yangdehua@shulie.io"/>
    <hyperlink ref="E206" r:id="rId2073" display="danielzhang@geekyum.com"/>
    <hyperlink ref="E797" r:id="rId2074" display="408805430@qq.com"/>
    <hyperlink ref="E43" r:id="rId2075" display="kasiln@163.com"/>
    <hyperlink ref="E1517" r:id="rId2076" display="openideal@126.com"/>
    <hyperlink ref="E1064" r:id="rId2077" display="yinzhichao@cvte.com"/>
    <hyperlink ref="E2112" r:id="rId2078" display="fbzhong@gmail.com"/>
    <hyperlink ref="E1474" r:id="rId2079" display="azhaojian88@gmail.com"/>
    <hyperlink ref="E2044" r:id="rId2080" display="470344500@qq.com"/>
    <hyperlink ref="E586" r:id="rId2081" display="95755971@qq.com"/>
    <hyperlink ref="E1520" r:id="rId2082" display="hmaimi93@gmail.com"/>
    <hyperlink ref="E1119" r:id="rId2083" display="liusx01@mingyuanyun.com"/>
    <hyperlink ref="E1721" r:id="rId2084" display="xw2014@sina.com"/>
    <hyperlink ref="E1609" r:id="rId2085" display="fds2003@163.com"/>
    <hyperlink ref="E2250" r:id="rId2086" display="zerlot.ma@egret.com"/>
    <hyperlink ref="E1357" r:id="rId2087" display="linxuzhouhit@126.com"/>
    <hyperlink ref="E1165" r:id="rId2088" display="ljsh_0402@163.com"/>
    <hyperlink ref="E1222" r:id="rId2089" display="156418415@qq.com"/>
    <hyperlink ref="E1802" r:id="rId2090" display="602653506@qq.com"/>
    <hyperlink ref="E1854" r:id="rId2091" display="82549197@qq.com"/>
    <hyperlink ref="E560" r:id="rId2092" display="victor.chen@tracade.cn"/>
    <hyperlink ref="E1408" r:id="rId2093" display="chenyuan@gamebeartech.com"/>
    <hyperlink ref="E299" r:id="rId2094" display="liuhua@ceshiren.com"/>
    <hyperlink ref="E1816" r:id="rId2095" display="zhangyong@litsoft.com.cn"/>
    <hyperlink ref="E630" r:id="rId2096" display="marskahn@gmail.com"/>
    <hyperlink ref="E2130" r:id="rId2097" display="junjie_xu@bestsign.cn"/>
    <hyperlink ref="E1369" r:id="rId2098" display="maple110@qq.com"/>
    <hyperlink ref="E2285" r:id="rId2099" display="wood@tingyun.com"/>
    <hyperlink ref="E1423" r:id="rId2100" display="liucheng8789@163.com"/>
    <hyperlink ref="E1153" r:id="rId2101" display="liuzj@inspur.com"/>
    <hyperlink ref="E895" r:id="rId2102" display="chengong.ray@gmail.com"/>
    <hyperlink ref="E2162" r:id="rId2103" display="cairuitao@gmail.com"/>
    <hyperlink ref="E2206" r:id="rId2104" display="kevinyeh@live.com"/>
    <hyperlink ref="E1199" r:id="rId2105" display="solocaik@126.com"/>
    <hyperlink ref="E1033" r:id="rId2106" display="wong.levene@gmail.com"/>
    <hyperlink ref="E295" r:id="rId2107" display="743818227@qq.com"/>
    <hyperlink ref="E758" r:id="rId2108" display="allenzhang721@gmail.com"/>
    <hyperlink ref="E436" r:id="rId2109" display="sailor@chainup.com"/>
    <hyperlink ref="E1836" r:id="rId2110" display="18069784391@163.com"/>
    <hyperlink ref="E400" r:id="rId2111" display="zhangguanshi@qq.com"/>
    <hyperlink ref="E1284" r:id="rId2112" display="260788272@qq.com"/>
    <hyperlink ref="E2100" r:id="rId2113" display="yinhong_2003@163.com"/>
    <hyperlink ref="E1146" r:id="rId2114" display="bingo.zhao@gmail.com"/>
    <hyperlink ref="E1466" r:id="rId2115" display="13950153082@139.com"/>
    <hyperlink ref="E744" r:id="rId2116" display="lixiang@wakedata.com"/>
    <hyperlink ref="E370" r:id="rId2117" display="zhoubin@lightsilvercapital.com"/>
    <hyperlink ref="E1366" r:id="rId2118" display="leslielu@163.com"/>
    <hyperlink ref="E2107" r:id="rId2119" display="17717384661@163.com"/>
    <hyperlink ref="E1503" r:id="rId2120" display="hanbao0126@163.com"/>
    <hyperlink ref="E535" r:id="rId2121" display="zou.linlin@bs.ink"/>
    <hyperlink ref="E1179" r:id="rId2122" display="wh2008@126.com"/>
    <hyperlink ref="E251" r:id="rId2123" display="liangfeng@skycloudsys.com"/>
    <hyperlink ref="E1744" r:id="rId2124" display="teleyic@gmail.com"/>
    <hyperlink ref="E327" r:id="rId2125" display="42112503@qq.com"/>
    <hyperlink ref="E1603" r:id="rId2126" display="8475285@qq.com"/>
    <hyperlink ref="E1211" r:id="rId2127" display="boyi7429@163.com"/>
    <hyperlink ref="E2273" r:id="rId2128" display="liuruhong@gmail.com"/>
    <hyperlink ref="E1590" r:id="rId2129" display="moyancheng@zhilun.com"/>
    <hyperlink ref="E1570" r:id="rId2130" display="wangcong0827@gmail.com"/>
    <hyperlink ref="E2022" r:id="rId2131" display="kid@kidfeng.net"/>
    <hyperlink ref="E2049" r:id="rId2132" display="4005958@qq.com"/>
    <hyperlink ref="E2184" r:id="rId2133" display="gaochutao@163.com"/>
    <hyperlink ref="E115" r:id="rId2134" display="seamus@fano.ai"/>
    <hyperlink ref="E165" r:id="rId2135" display="fuxuefa@renruihr.com"/>
    <hyperlink ref="E591" r:id="rId2136" display="bigbugzhang@126.com"/>
    <hyperlink ref="E690" r:id="rId2137" display="awa.che@geekbang.com"/>
    <hyperlink ref="E555" r:id="rId2138" display="chuanheliu@163.com"/>
    <hyperlink ref="E1846" r:id="rId2139" display="lin-peng@163.com"/>
    <hyperlink ref="E1606" r:id="rId2140" display="max@chainboard.io"/>
    <hyperlink ref="E1140" r:id="rId2141" display="wangjb@humenggroup.com"/>
    <hyperlink ref="E318" r:id="rId2142" display="jiaxin987@126.com"/>
    <hyperlink ref="E235" r:id="rId2143" display="136057505@qq.com"/>
    <hyperlink ref="E67" r:id="rId2144" display="luax@qq.com"/>
    <hyperlink ref="E1389" r:id="rId2145" display="tomorrowf@163.com"/>
    <hyperlink ref="E642" r:id="rId2146" display="gaotiezhu@baidu.com"/>
    <hyperlink ref="E2247" r:id="rId2147" display="zhl@ly.com"/>
    <hyperlink ref="E119" r:id="rId2148" display="35478487@qq.com"/>
    <hyperlink ref="E581" r:id="rId2149" display="yangchangcheng@netstar.cn"/>
    <hyperlink ref="E1084" r:id="rId2150" display="i@zxf.io"/>
    <hyperlink ref="E2312" r:id="rId2151" display="31647584@qq.com"/>
    <hyperlink ref="E84" r:id="rId2152" display="2767204421@qq.com"/>
    <hyperlink ref="E125" r:id="rId2153" display="jyqc688@gmail.com"/>
    <hyperlink ref="E1212" r:id="rId2154" display="hileolee@126.com"/>
    <hyperlink ref="E413" r:id="rId2155" display="linqunshu@molardata.com"/>
    <hyperlink ref="E126" r:id="rId2156" display="66825106@qq.com"/>
    <hyperlink ref="E491" r:id="rId2157" display="john.ding@anker-in.com"/>
    <hyperlink ref="E2207" r:id="rId2158" display="ronaldlee@163.com"/>
    <hyperlink ref="E551" r:id="rId2159" display="murunkun@meishutech.com"/>
    <hyperlink ref="E608" r:id="rId2160" display="shijiangfan@dragontesting.cn"/>
    <hyperlink ref="E410" r:id="rId2161" display="452689969@qq.com"/>
    <hyperlink ref="E1216" r:id="rId2162" display="zhangdixuan@huawei.com"/>
    <hyperlink ref="E284" r:id="rId2163" display="zhaoguoqiang@insaic.com"/>
    <hyperlink ref="E2230" r:id="rId2164" display="shoother.li@gmail.com"/>
    <hyperlink ref="E1793" r:id="rId2165" display="lanyingfeng@artree.net.cn"/>
    <hyperlink ref="E1147" r:id="rId2166" display="lirui21269125@163.com"/>
    <hyperlink ref="E855" r:id="rId2167" display="huyyxy@163.com"/>
    <hyperlink ref="E1595" r:id="rId2168" display="rainie.liu@geekbang.com"/>
    <hyperlink ref="E772" r:id="rId2169" display="makezeng@qq.com"/>
    <hyperlink ref="E329" r:id="rId2170" display="allen_lfj@163.com"/>
    <hyperlink ref="E1535" r:id="rId2171" display="642603234@qq.com"/>
    <hyperlink ref="E1034" r:id="rId2172" display="guoping@gnlab.com"/>
    <hyperlink ref="E1497" r:id="rId2173" display="gnodiah@hotmail.com"/>
    <hyperlink ref="E1972" r:id="rId2174" display="teng.ren@airudder.com"/>
    <hyperlink ref="E1158" r:id="rId2175" display="edwin.zhai@trustasia.com"/>
    <hyperlink ref="E1375" r:id="rId2176" display="eltonxia@gmail.com"/>
    <hyperlink ref="E1553" r:id="rId2177" display="yuyou_1983@163.com"/>
    <hyperlink ref="E2039" r:id="rId2178" display="372895101@qq.com"/>
    <hyperlink ref="E594" r:id="rId2179" display="1509382810@qq.com"/>
    <hyperlink ref="E1962" r:id="rId2180" display="way@harmonycloud.cn"/>
    <hyperlink ref="E231" r:id="rId2181" display="damai@xinwuyun.com"/>
    <hyperlink ref="E2103" r:id="rId2182" display="denglong.zhou@grei.com.au"/>
    <hyperlink ref="E195" r:id="rId2183" display="13701143573@139.com"/>
    <hyperlink ref="E1916" r:id="rId2184" display="408482214@qq.com"/>
    <hyperlink ref="E396" r:id="rId2185" display="973203265@qq.com"/>
    <hyperlink ref="E2214" r:id="rId2186" display="wsh1688@163.com"/>
    <hyperlink ref="E724" r:id="rId2187" display="kk0915@gmail.com"/>
    <hyperlink ref="E915" r:id="rId2188" display="georgezhao1942@163.com"/>
    <hyperlink ref="E1885" r:id="rId2189" display="zhigang78@163.com"/>
    <hyperlink ref="E2293" r:id="rId2190" display="jguo.liu@163.com"/>
    <hyperlink ref="E1477" r:id="rId2191" display="keithyau.hk@gmail.com"/>
    <hyperlink ref="E1825" r:id="rId2192" display="lianrao@gmail.com"/>
    <hyperlink ref="E159" r:id="rId2193" display="macrocheng@hotmail.com"/>
    <hyperlink ref="E968" r:id="rId2194" display="xuefei.zhao@ucloud.cn"/>
    <hyperlink ref="E2167" r:id="rId2195" display="xuejidong@dhgate.com"/>
    <hyperlink ref="E1315" r:id="rId2196" display="546817486@qq.com"/>
    <hyperlink ref="E1004" r:id="rId2197" display="956859090@qq.com"/>
    <hyperlink ref="E1776" r:id="rId2198" display="zhouyt@outlook.com"/>
    <hyperlink ref="E2123" r:id="rId2199" display="crawler001@126.com"/>
    <hyperlink ref="E2078" r:id="rId2200" display="xiyunliang@qq.com"/>
    <hyperlink ref="E1174" r:id="rId2201" display="303613660@qq.com"/>
    <hyperlink ref="E428" r:id="rId2202" display="sunbaigui85@126.com"/>
    <hyperlink ref="E1445" r:id="rId2203" display="mqs@rvakva.com"/>
    <hyperlink ref="E340" r:id="rId2204" display="charleswangme@gmail.com"/>
    <hyperlink ref="E1936" r:id="rId2205" display="Fisher.Yu@vip.126.com"/>
    <hyperlink ref="E653" r:id="rId2206" display="13-367@163.com"/>
    <hyperlink ref="E800" r:id="rId2207" display="xukunfeng@cvte.com"/>
    <hyperlink ref="E1782" r:id="rId2208" display="shenyueshi@gmail.com"/>
    <hyperlink ref="E341" r:id="rId2209" display="jiabinzhang@aliyun.com"/>
    <hyperlink ref="E1648" r:id="rId2210" display="shaohao820@gmail.com"/>
    <hyperlink ref="E891" r:id="rId2211" display="wf@139.com"/>
    <hyperlink ref="E389" r:id="rId2212" display="13903110855@139.com"/>
    <hyperlink ref="E2085" r:id="rId2213" display="smthvitas@gmail.com"/>
    <hyperlink ref="E1270" r:id="rId2214" display="410114636@qq.com"/>
    <hyperlink ref="E1026" r:id="rId2215" display="tearrain1987@gmail.com"/>
    <hyperlink ref="E334" r:id="rId2216" display="sudan@31gamestudio.com"/>
    <hyperlink ref="E773" r:id="rId2217" display="eric.ren@webeye.com"/>
    <hyperlink ref="E2262" r:id="rId2218" display="haofei@gotye.com.cn"/>
    <hyperlink ref="E565" r:id="rId2219" display="zhuxichi@yiwendata.com"/>
    <hyperlink ref="E228" r:id="rId2220" display="119579481@qq.com"/>
    <hyperlink ref="E2108" r:id="rId2221" display="kaffeel@163.com"/>
    <hyperlink ref="E859" r:id="rId1341" display="tgo@geekbang.com"/>
    <hyperlink ref="E1693" r:id="rId2222" display="keynes@ikala.tv"/>
    <hyperlink ref="E1856" r:id="rId2223" display="whueric@gmail.com"/>
    <hyperlink ref="E1407" r:id="rId2224" display="connie.yin@geekbang.com"/>
    <hyperlink ref="E1926" r:id="rId2225" display="50963795@qq.com"/>
    <hyperlink ref="E2000" r:id="rId2226" display="perfectxd@hotmail.com"/>
    <hyperlink ref="E975" r:id="rId2227" display="mercuryly@hotmail.com"/>
    <hyperlink ref="E725" r:id="rId2228" display="wangxugang@gve.ai"/>
    <hyperlink ref="E1220" r:id="rId2229" display="liaixian1130@gmail.com"/>
    <hyperlink ref="E1122" r:id="rId2230" display="tingjian.tong@perfma.com"/>
    <hyperlink ref="E1090" r:id="rId2231" display="william.cai@netis.com"/>
    <hyperlink ref="E1905" r:id="rId2232" display="279191257@qq.com"/>
    <hyperlink ref="E164" r:id="rId2233" display="356562902@qq.com"/>
    <hyperlink ref="E1799" r:id="rId2234" display="chaoxiaojuan@baozhunniu.com"/>
    <hyperlink ref="E2174" r:id="rId2235" display="dzter@qq.com"/>
    <hyperlink ref="E2233" r:id="rId2236" display="liuzhiyong@smyfinancial.com"/>
    <hyperlink ref="E1218" r:id="rId2237" display="421082189@qq.com"/>
    <hyperlink ref="E1705" r:id="rId2238" display="jerk.shih@gmail.com"/>
    <hyperlink ref="E836" r:id="rId2239" display="meloncd@163.com"/>
    <hyperlink ref="E1420" r:id="rId2240" display="superhj1987@126.com"/>
    <hyperlink ref="E419" r:id="rId2241" display="273822221@qq.com"/>
    <hyperlink ref="E726" r:id="rId2242" display="jsm@guance.com"/>
    <hyperlink ref="E1370" r:id="rId2243" display="qingminglover@126.com"/>
    <hyperlink ref="E720" r:id="rId2244" display="liuchengzhong@hengshi.com"/>
    <hyperlink ref="E2277" r:id="rId2245" display="balloon@pingwest.com"/>
    <hyperlink ref="E1641" r:id="rId2246" display="s-df@qq.com"/>
    <hyperlink ref="E391" r:id="rId2247" display="maoxin@motern.com"/>
    <hyperlink ref="E766" r:id="rId2248" display="elky_lee@163.com"/>
    <hyperlink ref="E1940" r:id="rId2249" display="chris.su@ucloud.cn"/>
    <hyperlink ref="E1238" r:id="rId2250" display="97599@qq.com"/>
    <hyperlink ref="E1600" r:id="rId2251" display="marvin.wang@taxunion.com.cn"/>
    <hyperlink ref="E1511" r:id="rId2252" display="davies.liu@gmail.com"/>
    <hyperlink ref="E1393" r:id="rId2253" display="zeromemory@live.com"/>
    <hyperlink ref="E1057" r:id="rId2254" display="junwangeml@163.com"/>
    <hyperlink ref="E1769" r:id="rId2255" display="lispvv@163.com"/>
    <hyperlink ref="E204" r:id="rId2256" display="jiangjingkang@cloudpilot.ai"/>
    <hyperlink ref="E301" r:id="rId2257" display="zhenyu.sha@gmail.com"/>
    <hyperlink ref="E750" r:id="rId2258" display="hexiaofeng@jd.com"/>
    <hyperlink ref="E2071" r:id="rId2259" display="tiankong219@sina.com"/>
    <hyperlink ref="E1203" r:id="rId2260" display="huakun@datauseful.com"/>
    <hyperlink ref="E2318" r:id="rId2261" display="elfe1021@gmail.com"/>
    <hyperlink ref="E661" r:id="rId2262" display="d@bytebase.com"/>
    <hyperlink ref="E1656" r:id="rId2263" display="zfffly2@163.com"/>
    <hyperlink ref="E275" r:id="rId2264" display="xiaht@xdatatech.com"/>
    <hyperlink ref="E1291" r:id="rId2265" display="huajunsoft@outlook.com"/>
    <hyperlink ref="E2053" r:id="rId2266" display="ryan@haituncun.com"/>
    <hyperlink ref="E451" r:id="rId2267" display="cai_li@yahoo.com"/>
    <hyperlink ref="E556" r:id="rId2268" display="xujiqiu@guance.com"/>
    <hyperlink ref="E1050" r:id="rId2269" display="zhanzhenjiang@epochingai.com"/>
    <hyperlink ref="E945" r:id="rId2270" display="huajia.he@sojex.cn"/>
    <hyperlink ref="E1097" r:id="rId2271" display="xdlth_102@yeah.net"/>
    <hyperlink ref="E516" r:id="rId2272" display="14966338@qq.com"/>
    <hyperlink ref="E1800" r:id="rId2273" display="zhangwei@wisdytech.cn"/>
    <hyperlink ref="E707" r:id="rId2274" display="372641611@qq.com"/>
    <hyperlink ref="E497" r:id="rId2275" display="liyankai@primihub.com"/>
    <hyperlink ref="E592" r:id="rId2276" display="perlin@hobalab.com"/>
    <hyperlink ref="E811" r:id="rId2277" display="gao2008@qq.com"/>
    <hyperlink ref="E1342" r:id="rId2278" display="xiaxuetian11@163.com"/>
    <hyperlink ref="E1249" r:id="rId2279" display="rainmanwy@gmail.com"/>
    <hyperlink ref="E2062" r:id="rId2280" display="huangjilei@d-view.cn"/>
    <hyperlink ref="E1032" r:id="rId2281" display="baoyongcheng@oppo.com"/>
    <hyperlink ref="E2021" r:id="rId2282" display="jasonlai256@gmail.com"/>
    <hyperlink ref="E1416" r:id="rId2283" display="dashgo@163.com"/>
    <hyperlink ref="E2267" r:id="rId2284" display="xuefeng.zhang@ele.me"/>
    <hyperlink ref="E1311" r:id="rId2285" display="coollzh@yeah.net"/>
    <hyperlink ref="E2223" r:id="rId2286" display="xianjun_liu@htfinance.com"/>
    <hyperlink ref="E259" r:id="rId2287" display="cheng_jie@hopedove.com"/>
    <hyperlink ref="E982" r:id="rId2288" display="2285300803@qq.com"/>
    <hyperlink ref="E809" r:id="rId2289" display="bzhang@flexport.com"/>
    <hyperlink ref="E860" r:id="rId2290" display="qf_raistlin@126.com"/>
    <hyperlink ref="E1013" r:id="rId2291" display="youyong205@126.com"/>
    <hyperlink ref="E533" r:id="rId2292" display="shaoyie@163.com"/>
    <hyperlink ref="E2099" r:id="rId2293" display="mailwenzhao@gmail.com"/>
    <hyperlink ref="E2079" r:id="rId2294" display="zhanglei@cashbus.com"/>
    <hyperlink ref="E2298" r:id="rId2295" display="qiumojiong@gmail.com"/>
    <hyperlink ref="E1770" r:id="rId2296" display="justin.su@bravve.cn"/>
    <hyperlink ref="E1752" r:id="rId2297" display="85285919@qq.com"/>
    <hyperlink ref="E1715" r:id="rId2298" display="wanglei@tenxcloud.com"/>
    <hyperlink ref="E905" r:id="rId2299" display="14110415@qq.com"/>
    <hyperlink ref="E1890" r:id="rId2300" display="hunyuan@qunhemail.com"/>
    <hyperlink ref="E1867" r:id="rId2301" display="cylsc@163.com"/>
    <hyperlink ref="E618" r:id="rId2302" display="yangrui@sigo.cn"/>
    <hyperlink ref="E140" r:id="rId2303" display="diaoshutian@163.com"/>
    <hyperlink ref="E598" r:id="rId2304" display="hjd0756@163.com"/>
    <hyperlink ref="E233" r:id="rId2305" display="kevincai@ha.org.hk"/>
    <hyperlink ref="E1135" r:id="rId2306" display="dancingzerg@163.com"/>
    <hyperlink ref="E1437" r:id="rId2307" display="limeifeng@koolearn.com"/>
    <hyperlink ref="E1001" r:id="rId2308" display="yeqian@starrocks.com"/>
    <hyperlink ref="E1897" r:id="rId2309" display="manyan.chen@wework.com"/>
    <hyperlink ref="E1787" r:id="rId2310" display="asicliu@gmail.com"/>
    <hyperlink ref="E868" r:id="rId2311" display="shangqg@163.com"/>
  </hyperlinks>
  <pageMargins left="0.75" right="0.75" top="1" bottom="1" header="0.5" footer="0.5"/>
  <headerFooter/>
  <picture r:id="rId231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1"/>
  <sheetViews>
    <sheetView workbookViewId="0">
      <selection activeCell="A1" sqref="A1"/>
    </sheetView>
  </sheetViews>
  <sheetFormatPr defaultColWidth="14" defaultRowHeight="14.4" outlineLevelCol="1"/>
  <cols>
    <col min="1" max="1" width="17.3846153846154"/>
    <col min="2" max="2" width="10.3846153846154"/>
    <col min="3" max="20" width="11" customWidth="1"/>
  </cols>
  <sheetData>
    <row r="1" ht="18" customHeight="1" spans="1:2">
      <c r="A1" t="s">
        <v>4424</v>
      </c>
      <c r="B1" t="s">
        <v>4425</v>
      </c>
    </row>
    <row r="2" ht="18" customHeight="1" spans="1:2">
      <c r="A2" t="s">
        <v>4549</v>
      </c>
      <c r="B2" t="s">
        <v>4425</v>
      </c>
    </row>
    <row r="3" ht="18" customHeight="1" spans="1:2">
      <c r="A3" t="s">
        <v>4426</v>
      </c>
      <c r="B3" t="s">
        <v>4425</v>
      </c>
    </row>
    <row r="4" ht="18" customHeight="1" spans="1:2">
      <c r="A4" s="10"/>
      <c r="B4" s="10"/>
    </row>
    <row r="5" ht="18" customHeight="1" spans="1:2">
      <c r="A5" t="s">
        <v>10</v>
      </c>
      <c r="B5" t="s">
        <v>4427</v>
      </c>
    </row>
    <row r="6" ht="18" customHeight="1" spans="1:2">
      <c r="A6" t="s">
        <v>36</v>
      </c>
      <c r="B6">
        <v>143</v>
      </c>
    </row>
    <row r="7" ht="18" customHeight="1" spans="1:2">
      <c r="A7" t="s">
        <v>42</v>
      </c>
      <c r="B7">
        <v>83</v>
      </c>
    </row>
    <row r="8" ht="18" customHeight="1" spans="1:2">
      <c r="A8" t="s">
        <v>48</v>
      </c>
      <c r="B8">
        <v>294</v>
      </c>
    </row>
    <row r="9" ht="18" customHeight="1" spans="1:2">
      <c r="A9" t="s">
        <v>62</v>
      </c>
      <c r="B9">
        <v>261</v>
      </c>
    </row>
    <row r="10" ht="18" customHeight="1" spans="1:2">
      <c r="A10" t="s">
        <v>67</v>
      </c>
      <c r="B10">
        <v>107</v>
      </c>
    </row>
    <row r="11" ht="18" customHeight="1" spans="1:2">
      <c r="A11" t="s">
        <v>89</v>
      </c>
      <c r="B11">
        <v>24</v>
      </c>
    </row>
    <row r="12" ht="18" customHeight="1" spans="1:2">
      <c r="A12" t="s">
        <v>121</v>
      </c>
      <c r="B12">
        <v>22</v>
      </c>
    </row>
    <row r="13" ht="18" customHeight="1" spans="1:2">
      <c r="A13" t="s">
        <v>241</v>
      </c>
      <c r="B13">
        <v>44</v>
      </c>
    </row>
    <row r="14" ht="18" customHeight="1" spans="1:2">
      <c r="A14" t="s">
        <v>308</v>
      </c>
      <c r="B14">
        <v>47</v>
      </c>
    </row>
    <row r="15" ht="18" customHeight="1" spans="1:2">
      <c r="A15" t="s">
        <v>325</v>
      </c>
      <c r="B15">
        <v>46</v>
      </c>
    </row>
    <row r="16" ht="18" customHeight="1" spans="1:2">
      <c r="A16" t="s">
        <v>507</v>
      </c>
      <c r="B16">
        <v>18</v>
      </c>
    </row>
    <row r="17" ht="18" customHeight="1" spans="1:2">
      <c r="A17" t="s">
        <v>518</v>
      </c>
      <c r="B17">
        <v>25</v>
      </c>
    </row>
    <row r="18" ht="18" customHeight="1" spans="1:2">
      <c r="A18" t="s">
        <v>527</v>
      </c>
      <c r="B18">
        <v>17</v>
      </c>
    </row>
    <row r="19" ht="18" customHeight="1" spans="1:2">
      <c r="A19" t="s">
        <v>4512</v>
      </c>
      <c r="B19">
        <v>1131</v>
      </c>
    </row>
    <row r="20" ht="18" customHeight="1"/>
    <row r="21" ht="18" customHeight="1"/>
  </sheetData>
  <pageMargins left="0.75" right="0.75" top="1" bottom="1" header="0.5" footer="0.5"/>
  <headerFooter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49"/>
  <sheetViews>
    <sheetView workbookViewId="0">
      <selection activeCell="A1" sqref="A1"/>
    </sheetView>
  </sheetViews>
  <sheetFormatPr defaultColWidth="14" defaultRowHeight="14.4"/>
  <cols>
    <col min="1" max="1" width="7.53846153846154"/>
    <col min="2" max="2" width="10.3846153846154"/>
    <col min="3" max="13" width="5" customWidth="1"/>
    <col min="14" max="14" width="6" customWidth="1"/>
    <col min="15" max="16" width="11" customWidth="1"/>
    <col min="17" max="18" width="14" customWidth="1"/>
    <col min="19" max="20" width="11" customWidth="1"/>
  </cols>
  <sheetData>
    <row r="1" ht="18" customHeight="1" spans="1:19">
      <c r="A1" t="s">
        <v>10</v>
      </c>
      <c r="B1" t="s">
        <v>8066</v>
      </c>
    </row>
    <row r="2" ht="18" customHeight="1" spans="1:19">
      <c r="A2" t="s">
        <v>62</v>
      </c>
      <c r="B2">
        <v>246</v>
      </c>
    </row>
    <row r="3" ht="18" customHeight="1" spans="1:19">
      <c r="A3" t="s">
        <v>4512</v>
      </c>
      <c r="B3">
        <v>246</v>
      </c>
      <c r="O3" s="36" t="s">
        <v>8067</v>
      </c>
      <c r="P3" s="36">
        <f>I8</f>
        <v>0</v>
      </c>
      <c r="Q3" s="36"/>
      <c r="R3" s="10" t="s">
        <v>8068</v>
      </c>
    </row>
    <row r="4" ht="18" customHeight="1" spans="1:19">
      <c r="O4" s="36" t="s">
        <v>8069</v>
      </c>
      <c r="P4" s="36">
        <f>G9</f>
        <v>0</v>
      </c>
      <c r="Q4" s="36"/>
    </row>
    <row r="5" ht="18" customHeight="1" spans="1:19">
      <c r="O5" s="36" t="s">
        <v>8070</v>
      </c>
      <c r="P5" s="36">
        <f>G10</f>
        <v>0</v>
      </c>
      <c r="Q5" s="36"/>
    </row>
    <row r="6" ht="18" customHeight="1" spans="1:19">
      <c r="O6" s="36" t="s">
        <v>8071</v>
      </c>
      <c r="P6" s="36">
        <f>SUM(P3:P5)</f>
        <v>0</v>
      </c>
      <c r="Q6" s="36">
        <f>P6*400</f>
        <v>0</v>
      </c>
    </row>
    <row r="7" ht="18" customHeight="1" spans="1:19">
      <c r="S7" s="10">
        <f>103+8</f>
        <v>111</v>
      </c>
    </row>
    <row r="8" ht="18" customHeight="1" spans="1:19">
      <c r="A8" s="37" t="s">
        <v>8072</v>
      </c>
      <c r="B8" s="37">
        <f>SUM(B5)</f>
        <v>0</v>
      </c>
      <c r="C8" s="37">
        <f>SUM($B$5:C5)</f>
        <v>0</v>
      </c>
      <c r="D8" s="37">
        <f>SUM($B$5:D5)</f>
        <v>0</v>
      </c>
      <c r="E8" s="37">
        <f>SUM($B$5:E5)</f>
        <v>0</v>
      </c>
      <c r="F8" s="37">
        <f>SUM($B$5:F5)</f>
        <v>0</v>
      </c>
      <c r="G8" s="37">
        <f>SUM($B$5:G5)</f>
        <v>0</v>
      </c>
      <c r="H8" s="37">
        <f>SUM($B$5:H5)</f>
        <v>0</v>
      </c>
      <c r="I8" s="37">
        <f>SUM($B$5:I5)</f>
        <v>0</v>
      </c>
      <c r="J8" s="37">
        <f>SUM($B$5:J5)</f>
        <v>0</v>
      </c>
      <c r="K8" s="37">
        <f>SUM($B$5:K5)</f>
        <v>0</v>
      </c>
      <c r="L8" s="37">
        <f>SUM($B$5:L5)</f>
        <v>0</v>
      </c>
      <c r="O8" s="10" t="s">
        <v>8073</v>
      </c>
      <c r="P8" s="10">
        <f>J8</f>
        <v>0</v>
      </c>
    </row>
    <row r="9" ht="18" customHeight="1" spans="1:19">
      <c r="A9" s="37" t="s">
        <v>8074</v>
      </c>
      <c r="B9" s="37">
        <f>SUM(B6)</f>
        <v>0</v>
      </c>
      <c r="C9" s="37">
        <f>SUM($B$6:C6)</f>
        <v>0</v>
      </c>
      <c r="D9" s="37">
        <f>SUM($B$6:D6)</f>
        <v>0</v>
      </c>
      <c r="E9" s="37">
        <f>SUM($B$6:E6)</f>
        <v>0</v>
      </c>
      <c r="F9" s="37">
        <f>SUM($B$6:F6)</f>
        <v>0</v>
      </c>
      <c r="G9" s="37">
        <f>SUM($B$6:G6)</f>
        <v>0</v>
      </c>
      <c r="H9" s="37">
        <f>SUM($B$6:H6)</f>
        <v>0</v>
      </c>
      <c r="I9" s="37">
        <f>SUM($B$6:I6)</f>
        <v>0</v>
      </c>
      <c r="J9" s="37">
        <f>SUM($B$6:J6)</f>
        <v>0</v>
      </c>
      <c r="K9" s="37">
        <f>SUM($B$6:K6)</f>
        <v>0</v>
      </c>
      <c r="L9" s="37">
        <f>SUM($B$6:L6)</f>
        <v>0</v>
      </c>
      <c r="O9" s="10" t="s">
        <v>8069</v>
      </c>
      <c r="P9" s="10">
        <v>32</v>
      </c>
    </row>
    <row r="10" ht="18" customHeight="1" spans="1:19">
      <c r="A10" s="37" t="s">
        <v>8075</v>
      </c>
      <c r="B10" s="37">
        <f>SUM(B7)</f>
        <v>0</v>
      </c>
      <c r="C10" s="37">
        <f>SUM($B$7:C7)</f>
        <v>0</v>
      </c>
      <c r="D10" s="37">
        <f>SUM($B$7:D7)</f>
        <v>0</v>
      </c>
      <c r="E10" s="37">
        <f>SUM($B$7:E7)</f>
        <v>0</v>
      </c>
      <c r="F10" s="37">
        <f>SUM($B$7:F7)</f>
        <v>0</v>
      </c>
      <c r="G10" s="37">
        <f>SUM($B$7:G7)</f>
        <v>0</v>
      </c>
      <c r="H10" s="37">
        <f>SUM($B$7:H7)</f>
        <v>0</v>
      </c>
      <c r="I10" s="37">
        <f>SUM($B$7:I7)</f>
        <v>0</v>
      </c>
      <c r="J10" s="37">
        <f>SUM($B$7:J7)</f>
        <v>0</v>
      </c>
      <c r="K10" s="37">
        <f>SUM($B$7:K7)</f>
        <v>0</v>
      </c>
      <c r="L10" s="37">
        <f>SUM($B$7:L7)</f>
        <v>0</v>
      </c>
      <c r="O10" s="10" t="s">
        <v>8070</v>
      </c>
      <c r="P10" s="10">
        <v>8</v>
      </c>
    </row>
    <row r="11" ht="18" customHeight="1" spans="1:19">
      <c r="O11" s="10" t="s">
        <v>8071</v>
      </c>
      <c r="P11" s="10">
        <f>SUM(P8:P10)</f>
        <v>40</v>
      </c>
      <c r="Q11" s="10">
        <f>P11*400</f>
        <v>16000</v>
      </c>
    </row>
    <row r="12" ht="18" customHeight="1"/>
    <row r="13" ht="18" customHeight="1" spans="1:19">
      <c r="O13" s="10" t="s">
        <v>8076</v>
      </c>
      <c r="P13" s="10">
        <f>K8</f>
        <v>0</v>
      </c>
    </row>
    <row r="14" ht="18" customHeight="1" spans="1:19">
      <c r="O14" s="10" t="s">
        <v>8077</v>
      </c>
      <c r="P14" s="10">
        <f>D9</f>
        <v>0</v>
      </c>
    </row>
    <row r="15" ht="18" customHeight="1" spans="1:19">
      <c r="O15" s="10" t="s">
        <v>8078</v>
      </c>
      <c r="P15" s="10">
        <f>C10</f>
        <v>0</v>
      </c>
    </row>
    <row r="16" ht="18" customHeight="1" spans="1:19">
      <c r="O16" s="10" t="s">
        <v>8071</v>
      </c>
      <c r="P16" s="10">
        <f>SUM(P13:P15)</f>
        <v>0</v>
      </c>
      <c r="Q16" s="10">
        <f>P16*400</f>
        <v>0</v>
      </c>
    </row>
    <row r="17" ht="18" customHeight="1"/>
    <row r="18" ht="18" customHeight="1"/>
    <row r="19" ht="18" customHeight="1" spans="2:16">
      <c r="P19" s="10">
        <f>119*400</f>
        <v>47600</v>
      </c>
    </row>
    <row r="20" ht="18" customHeight="1" spans="2:16">
      <c r="P20" s="10">
        <f>110*400</f>
        <v>44000</v>
      </c>
    </row>
    <row r="21" ht="18" customHeight="1" spans="2:16">
      <c r="O21" s="10">
        <f>104+8</f>
        <v>112</v>
      </c>
      <c r="P21" s="10">
        <f>O21*400</f>
        <v>44800</v>
      </c>
    </row>
    <row r="22" ht="18" customHeight="1"/>
    <row r="23" ht="18" customHeight="1"/>
    <row r="24" ht="18" customHeight="1"/>
    <row r="25" ht="18" customHeight="1"/>
    <row r="26" ht="18" customHeight="1"/>
    <row r="27" ht="18" customHeight="1" spans="2:16">
      <c r="B27" s="1" t="s">
        <v>3</v>
      </c>
      <c r="C27" s="1" t="s">
        <v>8079</v>
      </c>
    </row>
    <row r="28" ht="18" customHeight="1" spans="2:16">
      <c r="B28" s="1" t="s">
        <v>709</v>
      </c>
      <c r="C28" s="1" t="s">
        <v>36</v>
      </c>
      <c r="D28" s="10" t="str">
        <f>VLOOKUP(B28,会员总表!D:M,6,0)</f>
        <v>暂无</v>
      </c>
      <c r="E28" s="10" t="str">
        <f>VLOOKUP(B28,会员总表!D:M,7,0)</f>
        <v>１</v>
      </c>
    </row>
    <row r="29" ht="18" customHeight="1" spans="2:16">
      <c r="B29" s="1" t="s">
        <v>1895</v>
      </c>
      <c r="C29" s="1" t="s">
        <v>8080</v>
      </c>
      <c r="D29" s="10" t="str">
        <f>VLOOKUP(B29,会员总表!D:M,6,0)</f>
        <v>暂无</v>
      </c>
      <c r="E29" s="10">
        <f>VLOOKUP(B29,会员总表!D:M,7,0)</f>
        <v>1</v>
      </c>
    </row>
    <row r="30" ht="18" customHeight="1" spans="2:16">
      <c r="B30" s="1" t="s">
        <v>3209</v>
      </c>
      <c r="C30" s="1" t="s">
        <v>48</v>
      </c>
      <c r="D30" s="10" t="str">
        <f>VLOOKUP(B30,会员总表!D:M,6,0)</f>
        <v>会员推荐</v>
      </c>
      <c r="E30" s="10">
        <f>VLOOKUP(B30,会员总表!D:M,7,0)</f>
        <v>0</v>
      </c>
    </row>
    <row r="31" ht="18" customHeight="1" spans="2:16">
      <c r="B31" s="1" t="s">
        <v>588</v>
      </c>
      <c r="C31" s="1" t="s">
        <v>325</v>
      </c>
      <c r="D31" s="10" t="str">
        <f>VLOOKUP(B31,会员总表!D:M,6,0)</f>
        <v>暂无</v>
      </c>
      <c r="E31" s="10" t="str">
        <f>VLOOKUP(B31,会员总表!D:M,7,0)</f>
        <v>０</v>
      </c>
    </row>
    <row r="32" ht="18" customHeight="1" spans="2:16">
      <c r="B32" s="1" t="s">
        <v>2220</v>
      </c>
      <c r="C32" s="1" t="s">
        <v>325</v>
      </c>
      <c r="D32" s="10" t="str">
        <f>VLOOKUP(B32,会员总表!D:M,6,0)</f>
        <v>会员推荐</v>
      </c>
      <c r="E32" s="10">
        <f>VLOOKUP(B32,会员总表!D:M,7,0)</f>
        <v>1</v>
      </c>
    </row>
    <row r="33" ht="18" customHeight="1" spans="2:5">
      <c r="B33" s="1" t="s">
        <v>2362</v>
      </c>
      <c r="C33" s="1" t="s">
        <v>48</v>
      </c>
      <c r="D33" s="10" t="str">
        <f>VLOOKUP(B33,会员总表!D:M,6,0)</f>
        <v>会员推荐</v>
      </c>
      <c r="E33" s="10">
        <f>VLOOKUP(B33,会员总表!D:M,7,0)</f>
        <v>1</v>
      </c>
    </row>
    <row r="34" ht="18" customHeight="1" spans="2:5">
      <c r="B34" s="1" t="s">
        <v>3101</v>
      </c>
      <c r="C34" s="1" t="s">
        <v>8081</v>
      </c>
      <c r="D34" s="10" t="str">
        <f>VLOOKUP(B34,会员总表!D:M,6,0)</f>
        <v>会员推荐</v>
      </c>
      <c r="E34" s="10">
        <f>VLOOKUP(B34,会员总表!D:M,7,0)</f>
        <v>0</v>
      </c>
    </row>
    <row r="35" ht="18" customHeight="1" spans="2:5">
      <c r="B35" s="1" t="s">
        <v>8082</v>
      </c>
      <c r="C35" s="1"/>
      <c r="D35" s="1" t="s">
        <v>8083</v>
      </c>
      <c r="E35" s="1" t="s">
        <v>8084</v>
      </c>
    </row>
    <row r="36" ht="18" customHeight="1" spans="2:5">
      <c r="B36" s="1" t="s">
        <v>2307</v>
      </c>
      <c r="C36" s="1" t="s">
        <v>36</v>
      </c>
      <c r="D36" s="10" t="str">
        <f>VLOOKUP(B36,会员总表!D:M,6,0)</f>
        <v>会员推荐</v>
      </c>
      <c r="E36" s="10">
        <f>VLOOKUP(B36,会员总表!D:M,7,0)</f>
        <v>1</v>
      </c>
    </row>
    <row r="37" ht="18" customHeight="1" spans="2:5">
      <c r="B37" s="1" t="s">
        <v>1073</v>
      </c>
      <c r="C37" s="1" t="s">
        <v>67</v>
      </c>
      <c r="D37" s="10" t="str">
        <f>VLOOKUP(B37,会员总表!D:M,6,0)</f>
        <v>暂无</v>
      </c>
      <c r="E37" s="10">
        <f>VLOOKUP(B37,会员总表!D:M,7,0)</f>
        <v>1</v>
      </c>
    </row>
    <row r="38" ht="18" customHeight="1" spans="2:5">
      <c r="B38" s="1" t="s">
        <v>2255</v>
      </c>
      <c r="C38" s="1" t="s">
        <v>36</v>
      </c>
      <c r="D38" s="10" t="str">
        <f>VLOOKUP(B38,会员总表!D:M,6,0)</f>
        <v>会员推荐</v>
      </c>
      <c r="E38" s="10">
        <f>VLOOKUP(B38,会员总表!D:M,7,0)</f>
        <v>1</v>
      </c>
    </row>
    <row r="39" ht="18" customHeight="1" spans="2:5">
      <c r="B39" s="1" t="s">
        <v>162</v>
      </c>
      <c r="C39" s="1" t="s">
        <v>67</v>
      </c>
      <c r="D39" s="10" t="str">
        <f>VLOOKUP(B39,会员总表!D:M,6,0)</f>
        <v>暂无</v>
      </c>
      <c r="E39" s="10">
        <f>VLOOKUP(B39,会员总表!D:M,7,0)</f>
        <v>1</v>
      </c>
    </row>
    <row r="40" ht="18" customHeight="1" spans="2:5">
      <c r="B40" s="1" t="s">
        <v>2277</v>
      </c>
      <c r="C40" s="1" t="s">
        <v>8085</v>
      </c>
      <c r="D40" s="10" t="str">
        <f>VLOOKUP(B40,会员总表!D:M,6,0)</f>
        <v>会员推荐</v>
      </c>
      <c r="E40" s="10">
        <f>VLOOKUP(B40,会员总表!D:M,7,0)</f>
        <v>1</v>
      </c>
    </row>
    <row r="41" ht="18" customHeight="1" spans="2:5">
      <c r="B41" s="1" t="s">
        <v>1982</v>
      </c>
      <c r="C41" s="1" t="s">
        <v>743</v>
      </c>
      <c r="D41" s="10" t="str">
        <f>VLOOKUP(B41,会员总表!D:M,6,0)</f>
        <v>暂无</v>
      </c>
      <c r="E41" s="10">
        <f>VLOOKUP(B41,会员总表!D:M,7,0)</f>
        <v>1</v>
      </c>
    </row>
    <row r="42" ht="18" customHeight="1" spans="2:5">
      <c r="B42" s="1" t="s">
        <v>1214</v>
      </c>
      <c r="C42" s="1" t="s">
        <v>36</v>
      </c>
      <c r="D42" s="10" t="str">
        <f>VLOOKUP(B42,会员总表!D:M,6,0)</f>
        <v>暂无</v>
      </c>
      <c r="E42" s="10">
        <f>VLOOKUP(B42,会员总表!D:M,7,0)</f>
        <v>1</v>
      </c>
    </row>
    <row r="43" ht="18" customHeight="1" spans="2:5">
      <c r="B43" s="1" t="s">
        <v>2347</v>
      </c>
      <c r="C43" s="1" t="s">
        <v>8086</v>
      </c>
      <c r="D43" s="10" t="str">
        <f>VLOOKUP(B43,会员总表!D:M,6,0)</f>
        <v>暂无</v>
      </c>
      <c r="E43" s="10">
        <f>VLOOKUP(B43,会员总表!D:M,7,0)</f>
        <v>1</v>
      </c>
    </row>
    <row r="44" ht="18" customHeight="1" spans="2:5">
      <c r="B44" s="1" t="s">
        <v>2761</v>
      </c>
      <c r="C44" s="1" t="s">
        <v>8086</v>
      </c>
      <c r="D44" s="10" t="str">
        <f>VLOOKUP(B44,会员总表!D:M,6,0)</f>
        <v>infoQ</v>
      </c>
      <c r="E44" s="10">
        <f>VLOOKUP(B44,会员总表!D:M,7,0)</f>
        <v>0</v>
      </c>
    </row>
    <row r="45" ht="18" customHeight="1" spans="2:5">
      <c r="B45" s="1" t="s">
        <v>600</v>
      </c>
      <c r="C45" s="1" t="s">
        <v>8087</v>
      </c>
      <c r="D45" s="10" t="str">
        <f>VLOOKUP(B45,会员总表!D:M,6,0)</f>
        <v>暂无</v>
      </c>
      <c r="E45" s="10" t="str">
        <f>VLOOKUP(B45,会员总表!D:M,7,0)</f>
        <v>１</v>
      </c>
    </row>
    <row r="46" ht="18" customHeight="1" spans="2:5">
      <c r="B46" s="1" t="s">
        <v>867</v>
      </c>
      <c r="C46" s="1" t="s">
        <v>67</v>
      </c>
      <c r="D46" s="10" t="str">
        <f>VLOOKUP(B46,会员总表!D:M,6,0)</f>
        <v>暂无</v>
      </c>
      <c r="E46" s="10">
        <f>VLOOKUP(B46,会员总表!D:M,7,0)</f>
        <v>1</v>
      </c>
    </row>
    <row r="47" ht="18" customHeight="1" spans="2:5">
      <c r="B47" s="1" t="s">
        <v>3153</v>
      </c>
      <c r="C47" s="1" t="s">
        <v>67</v>
      </c>
      <c r="D47" s="10" t="str">
        <f>VLOOKUP(B47,会员总表!D:M,6,0)</f>
        <v>会员推荐</v>
      </c>
      <c r="E47" s="10">
        <f>VLOOKUP(B47,会员总表!D:M,7,0)</f>
        <v>0</v>
      </c>
    </row>
    <row r="48" ht="18" customHeight="1" spans="2:5">
      <c r="B48" s="1" t="s">
        <v>2014</v>
      </c>
      <c r="C48" s="1" t="s">
        <v>36</v>
      </c>
      <c r="D48" s="10" t="str">
        <f>VLOOKUP(B48,会员总表!D:M,6,0)</f>
        <v>会员推荐</v>
      </c>
      <c r="E48" s="10">
        <f>VLOOKUP(B48,会员总表!D:M,7,0)</f>
        <v>1</v>
      </c>
    </row>
    <row r="49" ht="18" customHeight="1" spans="2:5">
      <c r="B49" s="1" t="s">
        <v>440</v>
      </c>
      <c r="C49" s="1" t="s">
        <v>62</v>
      </c>
      <c r="D49" s="10" t="str">
        <f>VLOOKUP(B49,会员总表!D:M,6,0)</f>
        <v>暂无</v>
      </c>
      <c r="E49" s="10">
        <f>VLOOKUP(B49,会员总表!D:M,7,0)</f>
        <v>0</v>
      </c>
    </row>
  </sheetData>
  <pageMargins left="0.75" right="0.75" top="1" bottom="1" header="0.5" footer="0.5"/>
  <headerFooter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11"/>
  <sheetViews>
    <sheetView workbookViewId="0">
      <selection activeCell="A1" sqref="A1"/>
    </sheetView>
  </sheetViews>
  <sheetFormatPr defaultColWidth="14" defaultRowHeight="14.4" outlineLevelCol="2"/>
  <cols>
    <col min="1" max="1" width="13" customWidth="1"/>
    <col min="2" max="3" width="28" customWidth="1"/>
    <col min="4" max="4" width="11" customWidth="1"/>
    <col min="5" max="7" width="5" customWidth="1"/>
    <col min="8" max="20" width="11" customWidth="1"/>
  </cols>
  <sheetData>
    <row r="1" ht="18" customHeight="1" spans="1:3">
      <c r="A1" s="34" t="s">
        <v>3</v>
      </c>
      <c r="B1" s="34" t="s">
        <v>12</v>
      </c>
      <c r="C1" s="34" t="s">
        <v>13</v>
      </c>
    </row>
    <row r="2" ht="18" customHeight="1" spans="1:3">
      <c r="A2" s="8" t="s">
        <v>40</v>
      </c>
      <c r="B2" s="8" t="s">
        <v>43</v>
      </c>
      <c r="C2" s="8" t="s">
        <v>44</v>
      </c>
    </row>
    <row r="3" ht="18" customHeight="1" spans="1:3">
      <c r="A3" s="4" t="s">
        <v>128</v>
      </c>
      <c r="B3" s="12" t="s">
        <v>129</v>
      </c>
      <c r="C3" s="1" t="s">
        <v>130</v>
      </c>
    </row>
    <row r="4" ht="18" customHeight="1" spans="1:3">
      <c r="A4" s="4" t="s">
        <v>132</v>
      </c>
      <c r="B4" s="4" t="s">
        <v>133</v>
      </c>
      <c r="C4" s="4" t="s">
        <v>134</v>
      </c>
    </row>
    <row r="5" ht="18" customHeight="1" spans="1:3">
      <c r="A5" s="8" t="s">
        <v>136</v>
      </c>
      <c r="B5" s="8" t="s">
        <v>137</v>
      </c>
      <c r="C5" s="8" t="s">
        <v>138</v>
      </c>
    </row>
    <row r="6" ht="18" customHeight="1" spans="1:3">
      <c r="A6" s="4" t="s">
        <v>159</v>
      </c>
      <c r="B6" s="4" t="s">
        <v>160</v>
      </c>
      <c r="C6" s="4" t="s">
        <v>138</v>
      </c>
    </row>
    <row r="7" ht="18" customHeight="1" spans="1:3">
      <c r="A7" s="4" t="s">
        <v>245</v>
      </c>
      <c r="B7" s="4" t="s">
        <v>246</v>
      </c>
      <c r="C7" s="4" t="s">
        <v>247</v>
      </c>
    </row>
    <row r="8" ht="18" customHeight="1" spans="1:3">
      <c r="A8" s="8" t="s">
        <v>249</v>
      </c>
      <c r="B8" s="8" t="s">
        <v>250</v>
      </c>
      <c r="C8" s="12" t="s">
        <v>251</v>
      </c>
    </row>
    <row r="9" ht="18" customHeight="1" spans="1:3">
      <c r="A9" s="4" t="s">
        <v>256</v>
      </c>
      <c r="B9" s="4" t="s">
        <v>257</v>
      </c>
      <c r="C9" s="4" t="s">
        <v>44</v>
      </c>
    </row>
    <row r="10" ht="18" customHeight="1" spans="1:3">
      <c r="A10" s="8" t="s">
        <v>275</v>
      </c>
      <c r="B10" s="12" t="s">
        <v>276</v>
      </c>
      <c r="C10" s="12" t="s">
        <v>44</v>
      </c>
    </row>
    <row r="11" ht="18" customHeight="1" spans="1:3">
      <c r="A11" s="8" t="s">
        <v>328</v>
      </c>
      <c r="B11" s="8" t="s">
        <v>329</v>
      </c>
      <c r="C11" s="8" t="s">
        <v>330</v>
      </c>
    </row>
    <row r="12" ht="18" customHeight="1" spans="1:3">
      <c r="A12" s="4" t="s">
        <v>402</v>
      </c>
      <c r="B12" s="4" t="s">
        <v>403</v>
      </c>
      <c r="C12" s="4" t="s">
        <v>404</v>
      </c>
    </row>
    <row r="13" ht="18" customHeight="1" spans="1:3">
      <c r="A13" s="4" t="s">
        <v>479</v>
      </c>
      <c r="B13" s="4" t="s">
        <v>246</v>
      </c>
      <c r="C13" s="4" t="s">
        <v>452</v>
      </c>
    </row>
    <row r="14" ht="18" customHeight="1" spans="1:3">
      <c r="A14" s="8" t="s">
        <v>488</v>
      </c>
      <c r="B14" s="8" t="s">
        <v>489</v>
      </c>
      <c r="C14" s="8" t="s">
        <v>490</v>
      </c>
    </row>
    <row r="15" ht="18" customHeight="1" spans="1:3">
      <c r="A15" s="4" t="s">
        <v>645</v>
      </c>
      <c r="B15" s="4" t="s">
        <v>344</v>
      </c>
      <c r="C15" s="4" t="s">
        <v>646</v>
      </c>
    </row>
    <row r="16" ht="18" customHeight="1" spans="1:3">
      <c r="A16" s="4" t="s">
        <v>709</v>
      </c>
      <c r="B16" s="4" t="s">
        <v>710</v>
      </c>
      <c r="C16" s="4" t="s">
        <v>44</v>
      </c>
    </row>
    <row r="17" ht="18" customHeight="1" spans="1:3">
      <c r="A17" s="4" t="s">
        <v>753</v>
      </c>
      <c r="B17" s="4" t="s">
        <v>754</v>
      </c>
      <c r="C17" s="1" t="s">
        <v>755</v>
      </c>
    </row>
    <row r="18" ht="18" customHeight="1" spans="1:3">
      <c r="A18" s="8" t="s">
        <v>766</v>
      </c>
      <c r="B18" s="8" t="s">
        <v>769</v>
      </c>
      <c r="C18" s="8" t="s">
        <v>770</v>
      </c>
    </row>
    <row r="19" ht="18" customHeight="1" spans="1:3">
      <c r="A19" s="8" t="s">
        <v>844</v>
      </c>
      <c r="B19" s="12" t="s">
        <v>845</v>
      </c>
      <c r="C19" s="12" t="s">
        <v>846</v>
      </c>
    </row>
    <row r="20" ht="18" customHeight="1" spans="1:3">
      <c r="A20" s="8" t="s">
        <v>848</v>
      </c>
      <c r="B20" s="12" t="s">
        <v>849</v>
      </c>
      <c r="C20" s="4" t="s">
        <v>247</v>
      </c>
    </row>
    <row r="21" ht="18" customHeight="1" spans="1:3">
      <c r="A21" s="8" t="s">
        <v>883</v>
      </c>
      <c r="B21" s="8" t="s">
        <v>884</v>
      </c>
      <c r="C21" s="8" t="s">
        <v>44</v>
      </c>
    </row>
    <row r="22" ht="18" customHeight="1" spans="1:3">
      <c r="A22" s="4" t="s">
        <v>899</v>
      </c>
      <c r="B22" s="12" t="s">
        <v>900</v>
      </c>
      <c r="C22" s="4" t="s">
        <v>901</v>
      </c>
    </row>
    <row r="23" ht="18" customHeight="1" spans="1:3">
      <c r="A23" s="8" t="s">
        <v>951</v>
      </c>
      <c r="B23" s="8" t="s">
        <v>952</v>
      </c>
      <c r="C23" s="8" t="s">
        <v>953</v>
      </c>
    </row>
    <row r="24" ht="18" customHeight="1" spans="1:3">
      <c r="A24" s="8" t="s">
        <v>961</v>
      </c>
      <c r="B24" s="4" t="s">
        <v>962</v>
      </c>
      <c r="C24" s="12" t="s">
        <v>72</v>
      </c>
    </row>
    <row r="25" ht="18" customHeight="1" spans="1:3">
      <c r="A25" s="8" t="s">
        <v>982</v>
      </c>
      <c r="B25" s="8" t="s">
        <v>983</v>
      </c>
      <c r="C25" s="8" t="s">
        <v>984</v>
      </c>
    </row>
    <row r="26" ht="18" customHeight="1" spans="1:3">
      <c r="A26" s="4" t="s">
        <v>989</v>
      </c>
      <c r="B26" s="4" t="s">
        <v>990</v>
      </c>
      <c r="C26" s="4" t="s">
        <v>134</v>
      </c>
    </row>
    <row r="27" ht="18" customHeight="1" spans="1:3">
      <c r="A27" s="4" t="s">
        <v>1031</v>
      </c>
      <c r="B27" s="1" t="s">
        <v>1032</v>
      </c>
      <c r="C27" s="1" t="s">
        <v>44</v>
      </c>
    </row>
    <row r="28" ht="18" customHeight="1" spans="1:3">
      <c r="A28" s="4" t="s">
        <v>1034</v>
      </c>
      <c r="B28" s="35" t="s">
        <v>1035</v>
      </c>
      <c r="C28" s="4" t="s">
        <v>247</v>
      </c>
    </row>
    <row r="29" ht="18" customHeight="1" spans="1:3">
      <c r="A29" s="4" t="s">
        <v>1048</v>
      </c>
      <c r="B29" s="1" t="s">
        <v>1049</v>
      </c>
      <c r="C29" s="4" t="s">
        <v>1050</v>
      </c>
    </row>
    <row r="30" ht="18" customHeight="1" spans="1:3">
      <c r="A30" s="4" t="s">
        <v>1077</v>
      </c>
      <c r="B30" s="4" t="s">
        <v>1078</v>
      </c>
      <c r="C30" s="4" t="s">
        <v>138</v>
      </c>
    </row>
    <row r="31" ht="18" customHeight="1" spans="1:3">
      <c r="A31" s="4" t="s">
        <v>1110</v>
      </c>
      <c r="B31" s="12" t="s">
        <v>1111</v>
      </c>
      <c r="C31" s="12" t="s">
        <v>1112</v>
      </c>
    </row>
    <row r="32" ht="18" customHeight="1" spans="1:3">
      <c r="A32" s="4" t="s">
        <v>1149</v>
      </c>
      <c r="B32" s="1" t="s">
        <v>1150</v>
      </c>
      <c r="C32" s="1" t="s">
        <v>134</v>
      </c>
    </row>
    <row r="33" ht="18" customHeight="1" spans="1:3">
      <c r="A33" s="4" t="s">
        <v>1158</v>
      </c>
      <c r="B33" s="12" t="s">
        <v>1159</v>
      </c>
      <c r="C33" s="12" t="s">
        <v>1160</v>
      </c>
    </row>
    <row r="34" ht="18" customHeight="1" spans="1:3">
      <c r="A34" s="4" t="s">
        <v>1162</v>
      </c>
      <c r="B34" s="4" t="s">
        <v>1163</v>
      </c>
      <c r="C34" s="4" t="s">
        <v>400</v>
      </c>
    </row>
    <row r="35" ht="18" customHeight="1" spans="1:3">
      <c r="A35" s="4" t="s">
        <v>1182</v>
      </c>
      <c r="B35" s="4" t="s">
        <v>1183</v>
      </c>
      <c r="C35" s="4" t="s">
        <v>57</v>
      </c>
    </row>
    <row r="36" ht="18" customHeight="1" spans="1:3">
      <c r="A36" s="4" t="s">
        <v>1214</v>
      </c>
      <c r="B36" s="1" t="s">
        <v>1215</v>
      </c>
      <c r="C36" s="4" t="s">
        <v>57</v>
      </c>
    </row>
    <row r="37" ht="18" customHeight="1" spans="1:3">
      <c r="A37" s="4" t="s">
        <v>1226</v>
      </c>
      <c r="B37" s="1" t="s">
        <v>1227</v>
      </c>
      <c r="C37" s="1" t="s">
        <v>1228</v>
      </c>
    </row>
    <row r="38" ht="18" customHeight="1" spans="1:3">
      <c r="A38" s="4" t="s">
        <v>1241</v>
      </c>
      <c r="B38" s="4" t="s">
        <v>1242</v>
      </c>
      <c r="C38" s="1" t="s">
        <v>149</v>
      </c>
    </row>
    <row r="39" ht="18" customHeight="1" spans="1:3">
      <c r="A39" s="4" t="s">
        <v>1257</v>
      </c>
      <c r="B39" s="4" t="s">
        <v>1258</v>
      </c>
      <c r="C39" s="4" t="s">
        <v>57</v>
      </c>
    </row>
    <row r="40" ht="18" customHeight="1" spans="1:3">
      <c r="A40" s="4" t="s">
        <v>1308</v>
      </c>
      <c r="B40" s="4" t="s">
        <v>1309</v>
      </c>
      <c r="C40" s="4" t="s">
        <v>50</v>
      </c>
    </row>
    <row r="41" ht="18" customHeight="1" spans="1:3">
      <c r="A41" s="4" t="s">
        <v>1333</v>
      </c>
      <c r="B41" s="4" t="s">
        <v>1334</v>
      </c>
      <c r="C41" s="4" t="s">
        <v>50</v>
      </c>
    </row>
    <row r="42" ht="18" customHeight="1" spans="1:3">
      <c r="A42" s="4" t="s">
        <v>1338</v>
      </c>
      <c r="B42" s="4" t="s">
        <v>1339</v>
      </c>
      <c r="C42" s="4" t="s">
        <v>217</v>
      </c>
    </row>
    <row r="43" ht="18" customHeight="1" spans="1:3">
      <c r="A43" s="4" t="s">
        <v>1364</v>
      </c>
      <c r="B43" s="4" t="s">
        <v>1365</v>
      </c>
      <c r="C43" s="4" t="s">
        <v>44</v>
      </c>
    </row>
    <row r="44" ht="18" customHeight="1" spans="1:3">
      <c r="A44" s="4" t="s">
        <v>1378</v>
      </c>
      <c r="B44" s="4" t="s">
        <v>1379</v>
      </c>
      <c r="C44" s="4" t="s">
        <v>57</v>
      </c>
    </row>
    <row r="45" ht="18" customHeight="1" spans="1:3">
      <c r="A45" s="4" t="s">
        <v>1404</v>
      </c>
      <c r="B45" s="4" t="s">
        <v>1405</v>
      </c>
      <c r="C45" s="4" t="s">
        <v>44</v>
      </c>
    </row>
    <row r="46" ht="18" customHeight="1" spans="1:3">
      <c r="A46" s="4" t="s">
        <v>1455</v>
      </c>
      <c r="B46" s="4" t="s">
        <v>1456</v>
      </c>
      <c r="C46" s="12" t="s">
        <v>117</v>
      </c>
    </row>
    <row r="47" ht="18" customHeight="1" spans="1:3">
      <c r="A47" s="4" t="s">
        <v>1468</v>
      </c>
      <c r="B47" s="4" t="s">
        <v>1469</v>
      </c>
      <c r="C47" s="12" t="s">
        <v>1470</v>
      </c>
    </row>
    <row r="48" ht="18" customHeight="1" spans="1:3">
      <c r="A48" s="4" t="s">
        <v>1479</v>
      </c>
      <c r="B48" s="4" t="s">
        <v>746</v>
      </c>
      <c r="C48" s="4" t="s">
        <v>1480</v>
      </c>
    </row>
    <row r="49" ht="18" customHeight="1" spans="1:3">
      <c r="A49" s="4" t="s">
        <v>1504</v>
      </c>
      <c r="B49" s="4" t="s">
        <v>1505</v>
      </c>
      <c r="C49" s="12" t="s">
        <v>1506</v>
      </c>
    </row>
    <row r="50" ht="18" customHeight="1" spans="1:3">
      <c r="A50" s="4" t="s">
        <v>1525</v>
      </c>
      <c r="B50" s="4" t="s">
        <v>1526</v>
      </c>
      <c r="C50" s="4" t="s">
        <v>44</v>
      </c>
    </row>
    <row r="51" ht="18" customHeight="1" spans="1:3">
      <c r="A51" s="4" t="s">
        <v>1528</v>
      </c>
      <c r="B51" s="4" t="s">
        <v>1529</v>
      </c>
      <c r="C51" s="4" t="s">
        <v>1046</v>
      </c>
    </row>
    <row r="52" ht="18" customHeight="1" spans="1:3">
      <c r="A52" s="12" t="s">
        <v>1547</v>
      </c>
      <c r="B52" s="4" t="s">
        <v>1548</v>
      </c>
      <c r="C52" s="4" t="s">
        <v>1549</v>
      </c>
    </row>
    <row r="53" ht="18" customHeight="1" spans="1:3">
      <c r="A53" s="4" t="s">
        <v>1557</v>
      </c>
      <c r="B53" s="4" t="s">
        <v>1512</v>
      </c>
      <c r="C53" s="4" t="s">
        <v>101</v>
      </c>
    </row>
    <row r="54" ht="18" customHeight="1" spans="1:3">
      <c r="A54" s="12" t="s">
        <v>1591</v>
      </c>
      <c r="B54" s="4" t="s">
        <v>1592</v>
      </c>
      <c r="C54" s="4" t="s">
        <v>44</v>
      </c>
    </row>
    <row r="55" ht="18" customHeight="1" spans="1:3">
      <c r="A55" s="12" t="s">
        <v>1616</v>
      </c>
      <c r="B55" s="4" t="s">
        <v>1617</v>
      </c>
      <c r="C55" s="4" t="s">
        <v>57</v>
      </c>
    </row>
    <row r="56" ht="18" customHeight="1" spans="1:3">
      <c r="A56" s="4" t="s">
        <v>1702</v>
      </c>
      <c r="B56" s="4" t="s">
        <v>1703</v>
      </c>
      <c r="C56" s="4" t="s">
        <v>57</v>
      </c>
    </row>
    <row r="57" ht="18" customHeight="1" spans="1:3">
      <c r="A57" s="4" t="s">
        <v>1705</v>
      </c>
      <c r="B57" s="4" t="s">
        <v>422</v>
      </c>
      <c r="C57" s="4" t="s">
        <v>594</v>
      </c>
    </row>
    <row r="58" ht="18" customHeight="1" spans="1:3">
      <c r="A58" s="12" t="s">
        <v>1750</v>
      </c>
      <c r="B58" s="16" t="s">
        <v>1751</v>
      </c>
      <c r="C58" s="4" t="s">
        <v>1752</v>
      </c>
    </row>
    <row r="59" ht="18" customHeight="1" spans="1:3">
      <c r="A59" s="12" t="s">
        <v>1758</v>
      </c>
      <c r="B59" s="16" t="s">
        <v>1759</v>
      </c>
      <c r="C59" s="16" t="s">
        <v>134</v>
      </c>
    </row>
    <row r="60" ht="18" customHeight="1" spans="1:3">
      <c r="A60" s="4" t="s">
        <v>1780</v>
      </c>
      <c r="B60" s="4" t="s">
        <v>1781</v>
      </c>
      <c r="C60" s="1" t="s">
        <v>1782</v>
      </c>
    </row>
    <row r="61" ht="18" customHeight="1" spans="1:3">
      <c r="A61" s="4" t="s">
        <v>2347</v>
      </c>
      <c r="B61" s="4" t="s">
        <v>2348</v>
      </c>
      <c r="C61" s="4" t="s">
        <v>134</v>
      </c>
    </row>
    <row r="62" ht="18" customHeight="1" spans="1:3">
      <c r="A62" s="4" t="s">
        <v>2501</v>
      </c>
      <c r="B62" s="1" t="s">
        <v>2502</v>
      </c>
      <c r="C62" s="1" t="s">
        <v>2503</v>
      </c>
    </row>
    <row r="63" ht="18" customHeight="1" spans="1:3">
      <c r="A63" s="4" t="s">
        <v>66</v>
      </c>
      <c r="B63" s="4" t="s">
        <v>68</v>
      </c>
      <c r="C63" s="4" t="s">
        <v>68</v>
      </c>
    </row>
    <row r="64" ht="18" customHeight="1" spans="1:3">
      <c r="A64" s="4" t="s">
        <v>143</v>
      </c>
      <c r="B64" s="4" t="s">
        <v>144</v>
      </c>
      <c r="C64" s="4" t="s">
        <v>145</v>
      </c>
    </row>
    <row r="65" ht="18" customHeight="1" spans="1:3">
      <c r="A65" s="8" t="s">
        <v>152</v>
      </c>
      <c r="B65" s="8" t="s">
        <v>153</v>
      </c>
      <c r="C65" s="8" t="s">
        <v>154</v>
      </c>
    </row>
    <row r="66" ht="18" customHeight="1" spans="1:3">
      <c r="A66" s="8" t="s">
        <v>156</v>
      </c>
      <c r="B66" s="8" t="s">
        <v>157</v>
      </c>
      <c r="C66" s="8" t="s">
        <v>57</v>
      </c>
    </row>
    <row r="67" ht="18" customHeight="1" spans="1:3">
      <c r="A67" s="4" t="s">
        <v>162</v>
      </c>
      <c r="B67" s="4" t="s">
        <v>163</v>
      </c>
      <c r="C67" s="4" t="s">
        <v>57</v>
      </c>
    </row>
    <row r="68" ht="18" customHeight="1" spans="1:3">
      <c r="A68" s="4" t="s">
        <v>179</v>
      </c>
      <c r="B68" s="4" t="s">
        <v>180</v>
      </c>
      <c r="C68" s="4" t="s">
        <v>134</v>
      </c>
    </row>
    <row r="69" ht="18" customHeight="1" spans="1:3">
      <c r="A69" s="4" t="s">
        <v>192</v>
      </c>
      <c r="B69" s="4" t="s">
        <v>193</v>
      </c>
      <c r="C69" s="4" t="s">
        <v>50</v>
      </c>
    </row>
    <row r="70" ht="18" customHeight="1" spans="1:3">
      <c r="A70" s="4" t="s">
        <v>211</v>
      </c>
      <c r="B70" s="4" t="s">
        <v>212</v>
      </c>
      <c r="C70" s="4" t="s">
        <v>213</v>
      </c>
    </row>
    <row r="71" ht="18" customHeight="1" spans="1:3">
      <c r="A71" s="4" t="s">
        <v>215</v>
      </c>
      <c r="B71" s="4" t="s">
        <v>216</v>
      </c>
      <c r="C71" s="4" t="s">
        <v>217</v>
      </c>
    </row>
    <row r="72" ht="18" customHeight="1" spans="1:3">
      <c r="A72" s="4" t="s">
        <v>303</v>
      </c>
      <c r="B72" s="4" t="s">
        <v>304</v>
      </c>
      <c r="C72" s="4" t="s">
        <v>305</v>
      </c>
    </row>
    <row r="73" ht="18" customHeight="1" spans="1:3">
      <c r="A73" s="4" t="s">
        <v>343</v>
      </c>
      <c r="B73" s="1" t="s">
        <v>344</v>
      </c>
      <c r="C73" s="1" t="s">
        <v>345</v>
      </c>
    </row>
    <row r="74" ht="18" customHeight="1" spans="1:3">
      <c r="A74" s="8" t="s">
        <v>421</v>
      </c>
      <c r="B74" s="4" t="s">
        <v>422</v>
      </c>
      <c r="C74" s="4" t="s">
        <v>217</v>
      </c>
    </row>
    <row r="75" ht="18" customHeight="1" spans="1:3">
      <c r="A75" s="4" t="s">
        <v>437</v>
      </c>
      <c r="B75" s="4" t="s">
        <v>438</v>
      </c>
      <c r="C75" s="4" t="s">
        <v>44</v>
      </c>
    </row>
    <row r="76" ht="18" customHeight="1" spans="1:3">
      <c r="A76" s="8" t="s">
        <v>485</v>
      </c>
      <c r="B76" s="4" t="s">
        <v>486</v>
      </c>
      <c r="C76" s="4" t="s">
        <v>57</v>
      </c>
    </row>
    <row r="77" ht="18" customHeight="1" spans="1:3">
      <c r="A77" s="8" t="s">
        <v>517</v>
      </c>
      <c r="B77" s="8" t="s">
        <v>519</v>
      </c>
      <c r="C77" s="1" t="s">
        <v>520</v>
      </c>
    </row>
    <row r="78" ht="18" customHeight="1" spans="1:3">
      <c r="A78" s="4" t="s">
        <v>600</v>
      </c>
      <c r="B78" s="4" t="s">
        <v>601</v>
      </c>
      <c r="C78" s="4" t="s">
        <v>101</v>
      </c>
    </row>
    <row r="79" ht="18" customHeight="1" spans="1:3">
      <c r="A79" s="4" t="s">
        <v>611</v>
      </c>
      <c r="B79" s="4" t="s">
        <v>612</v>
      </c>
      <c r="C79" s="4" t="s">
        <v>613</v>
      </c>
    </row>
    <row r="80" ht="18" customHeight="1" spans="1:3">
      <c r="A80" s="4" t="s">
        <v>663</v>
      </c>
      <c r="B80" s="4" t="s">
        <v>664</v>
      </c>
      <c r="C80" s="4" t="s">
        <v>57</v>
      </c>
    </row>
    <row r="81" ht="18" customHeight="1" spans="1:3">
      <c r="A81" s="4" t="s">
        <v>690</v>
      </c>
      <c r="B81" s="4" t="s">
        <v>691</v>
      </c>
      <c r="C81" s="4" t="s">
        <v>138</v>
      </c>
    </row>
    <row r="82" ht="18" customHeight="1" spans="1:3">
      <c r="A82" s="4" t="s">
        <v>715</v>
      </c>
      <c r="B82" s="4" t="s">
        <v>716</v>
      </c>
      <c r="C82" s="4" t="s">
        <v>717</v>
      </c>
    </row>
    <row r="83" ht="18" customHeight="1" spans="1:3">
      <c r="A83" s="8" t="s">
        <v>725</v>
      </c>
      <c r="B83" s="8" t="s">
        <v>726</v>
      </c>
      <c r="C83" s="8" t="s">
        <v>57</v>
      </c>
    </row>
    <row r="84" ht="18" customHeight="1" spans="1:3">
      <c r="A84" s="8" t="s">
        <v>728</v>
      </c>
      <c r="B84" s="8" t="s">
        <v>729</v>
      </c>
      <c r="C84" s="8" t="s">
        <v>730</v>
      </c>
    </row>
    <row r="85" ht="18" customHeight="1" spans="1:3">
      <c r="A85" s="8" t="s">
        <v>760</v>
      </c>
      <c r="B85" s="4" t="s">
        <v>761</v>
      </c>
      <c r="C85" s="4" t="s">
        <v>44</v>
      </c>
    </row>
    <row r="86" ht="18" customHeight="1" spans="1:3">
      <c r="A86" s="4" t="s">
        <v>772</v>
      </c>
      <c r="B86" s="4" t="s">
        <v>773</v>
      </c>
      <c r="C86" s="4" t="s">
        <v>57</v>
      </c>
    </row>
    <row r="87" ht="18" customHeight="1" spans="1:3">
      <c r="A87" s="4" t="s">
        <v>787</v>
      </c>
      <c r="B87" s="4" t="s">
        <v>788</v>
      </c>
      <c r="C87" s="4" t="s">
        <v>134</v>
      </c>
    </row>
    <row r="88" ht="18" customHeight="1" spans="1:3">
      <c r="A88" s="4" t="s">
        <v>790</v>
      </c>
      <c r="B88" s="4" t="s">
        <v>792</v>
      </c>
      <c r="C88" s="4" t="s">
        <v>134</v>
      </c>
    </row>
    <row r="89" ht="18" customHeight="1" spans="1:3">
      <c r="A89" s="4" t="s">
        <v>812</v>
      </c>
      <c r="B89" s="4" t="s">
        <v>813</v>
      </c>
      <c r="C89" s="4" t="s">
        <v>363</v>
      </c>
    </row>
    <row r="90" ht="18" customHeight="1" spans="1:3">
      <c r="A90" s="8" t="s">
        <v>831</v>
      </c>
      <c r="B90" s="4" t="s">
        <v>832</v>
      </c>
      <c r="C90" s="4" t="s">
        <v>833</v>
      </c>
    </row>
    <row r="91" ht="18" customHeight="1" spans="1:3">
      <c r="A91" s="4" t="s">
        <v>835</v>
      </c>
      <c r="B91" s="1" t="s">
        <v>820</v>
      </c>
      <c r="C91" s="1" t="s">
        <v>836</v>
      </c>
    </row>
    <row r="92" ht="18" customHeight="1" spans="1:3">
      <c r="A92" s="4" t="s">
        <v>867</v>
      </c>
      <c r="B92" s="4" t="s">
        <v>868</v>
      </c>
      <c r="C92" s="4" t="s">
        <v>355</v>
      </c>
    </row>
    <row r="93" ht="18" customHeight="1" spans="1:3">
      <c r="A93" s="4" t="s">
        <v>903</v>
      </c>
      <c r="B93" s="4" t="s">
        <v>904</v>
      </c>
      <c r="C93" s="4" t="s">
        <v>134</v>
      </c>
    </row>
    <row r="94" ht="18" customHeight="1" spans="1:3">
      <c r="A94" s="4" t="s">
        <v>940</v>
      </c>
      <c r="B94" s="4" t="s">
        <v>941</v>
      </c>
      <c r="C94" s="4" t="s">
        <v>134</v>
      </c>
    </row>
    <row r="95" ht="18" customHeight="1" spans="1:3">
      <c r="A95" s="8" t="s">
        <v>971</v>
      </c>
      <c r="B95" s="8" t="s">
        <v>972</v>
      </c>
      <c r="C95" s="8" t="s">
        <v>594</v>
      </c>
    </row>
    <row r="96" ht="18" customHeight="1" spans="1:3">
      <c r="A96" s="8" t="s">
        <v>974</v>
      </c>
      <c r="B96" s="8" t="s">
        <v>975</v>
      </c>
      <c r="C96" s="8" t="s">
        <v>976</v>
      </c>
    </row>
    <row r="97" ht="18" customHeight="1" spans="1:3">
      <c r="A97" s="8" t="s">
        <v>1025</v>
      </c>
      <c r="B97" s="8" t="s">
        <v>1026</v>
      </c>
      <c r="C97" s="1" t="s">
        <v>149</v>
      </c>
    </row>
    <row r="98" ht="18" customHeight="1" spans="1:3">
      <c r="A98" s="4" t="s">
        <v>1073</v>
      </c>
      <c r="B98" s="4" t="s">
        <v>1074</v>
      </c>
      <c r="C98" s="4" t="s">
        <v>1075</v>
      </c>
    </row>
    <row r="99" ht="18" customHeight="1" spans="1:3">
      <c r="A99" s="4" t="s">
        <v>1100</v>
      </c>
      <c r="B99" s="4" t="s">
        <v>1101</v>
      </c>
      <c r="C99" s="4" t="s">
        <v>44</v>
      </c>
    </row>
    <row r="100" ht="18" customHeight="1" spans="1:3">
      <c r="A100" s="4" t="s">
        <v>1121</v>
      </c>
      <c r="B100" s="4" t="s">
        <v>1122</v>
      </c>
      <c r="C100" s="4" t="s">
        <v>134</v>
      </c>
    </row>
    <row r="101" ht="18" customHeight="1" spans="1:3">
      <c r="A101" s="4" t="s">
        <v>1134</v>
      </c>
      <c r="B101" s="4" t="s">
        <v>1135</v>
      </c>
      <c r="C101" s="4" t="s">
        <v>272</v>
      </c>
    </row>
    <row r="102" ht="18" customHeight="1" spans="1:3">
      <c r="A102" s="4" t="s">
        <v>2479</v>
      </c>
      <c r="B102" s="4" t="s">
        <v>2480</v>
      </c>
      <c r="C102" s="4" t="s">
        <v>2481</v>
      </c>
    </row>
    <row r="103" ht="18" customHeight="1" spans="1:3">
      <c r="A103" s="10" t="s">
        <v>822</v>
      </c>
      <c r="B103" s="10" t="s">
        <v>5854</v>
      </c>
      <c r="C103" s="4" t="s">
        <v>824</v>
      </c>
    </row>
    <row r="104" ht="18" customHeight="1" spans="1:3">
      <c r="A104" s="10" t="s">
        <v>603</v>
      </c>
      <c r="B104" s="10" t="s">
        <v>604</v>
      </c>
      <c r="C104" s="8" t="s">
        <v>605</v>
      </c>
    </row>
    <row r="105" ht="18" customHeight="1" spans="1:3">
      <c r="A105" s="10" t="s">
        <v>70</v>
      </c>
      <c r="B105" s="10" t="s">
        <v>8039</v>
      </c>
      <c r="C105" s="10" t="s">
        <v>8088</v>
      </c>
    </row>
    <row r="106" ht="18" customHeight="1" spans="1:3">
      <c r="A106" s="10" t="s">
        <v>185</v>
      </c>
      <c r="B106" s="4" t="s">
        <v>186</v>
      </c>
      <c r="C106" s="4" t="s">
        <v>187</v>
      </c>
    </row>
    <row r="107" ht="18" customHeight="1" spans="1:3">
      <c r="A107" s="10" t="s">
        <v>434</v>
      </c>
      <c r="B107" s="4" t="s">
        <v>435</v>
      </c>
      <c r="C107" s="4" t="s">
        <v>474</v>
      </c>
    </row>
    <row r="108" ht="18" customHeight="1" spans="1:3">
      <c r="A108" s="10" t="s">
        <v>2499</v>
      </c>
      <c r="B108" s="10" t="s">
        <v>820</v>
      </c>
      <c r="C108" s="4" t="s">
        <v>187</v>
      </c>
    </row>
    <row r="109" ht="18" customHeight="1" spans="1:3">
      <c r="A109" s="10" t="s">
        <v>722</v>
      </c>
      <c r="B109" s="10" t="s">
        <v>723</v>
      </c>
      <c r="C109" s="8" t="s">
        <v>117</v>
      </c>
    </row>
    <row r="110" ht="18" customHeight="1" spans="1:3">
      <c r="A110" s="10" t="s">
        <v>253</v>
      </c>
      <c r="B110" s="10" t="s">
        <v>7458</v>
      </c>
      <c r="C110" s="1" t="s">
        <v>217</v>
      </c>
    </row>
    <row r="111" ht="18" customHeight="1" spans="1:3">
      <c r="A111" s="10" t="s">
        <v>514</v>
      </c>
      <c r="B111" s="10" t="s">
        <v>515</v>
      </c>
      <c r="C111" s="4" t="s">
        <v>44</v>
      </c>
    </row>
  </sheetData>
  <conditionalFormatting sqref="A2:A62">
    <cfRule type="duplicateValues" dxfId="0" priority="3" stopIfTrue="1"/>
  </conditionalFormatting>
  <conditionalFormatting sqref="A63:A102">
    <cfRule type="duplicateValues" dxfId="0" priority="2" stopIfTrue="1"/>
  </conditionalFormatting>
  <pageMargins left="0.75" right="0.75" top="1" bottom="1" header="0.5" footer="0.5"/>
  <headerFooter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99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3" width="12" customWidth="1"/>
    <col min="4" max="4" width="15" customWidth="1"/>
    <col min="5" max="5" width="39.5384615384615"/>
    <col min="6" max="6" width="32" customWidth="1"/>
    <col min="7" max="20" width="11" customWidth="1"/>
  </cols>
  <sheetData>
    <row r="1" ht="18" customHeight="1" spans="1:8">
      <c r="A1" t="s">
        <v>10</v>
      </c>
      <c r="B1" t="s">
        <v>36</v>
      </c>
    </row>
    <row r="2" ht="18" customHeight="1"/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H3" t="s">
        <v>8089</v>
      </c>
    </row>
    <row r="4" ht="18" customHeight="1" spans="1:8">
      <c r="A4">
        <v>1</v>
      </c>
      <c r="B4" s="33">
        <v>42129</v>
      </c>
      <c r="C4" s="33">
        <v>46203</v>
      </c>
      <c r="D4" t="s">
        <v>33</v>
      </c>
      <c r="E4" t="s">
        <v>35</v>
      </c>
    </row>
    <row r="5" ht="18" customHeight="1" spans="1:8">
      <c r="D5" t="s">
        <v>8090</v>
      </c>
    </row>
    <row r="6" ht="18" customHeight="1" spans="1:8">
      <c r="C6" t="s">
        <v>8091</v>
      </c>
    </row>
    <row r="7" ht="18" customHeight="1" spans="1:8">
      <c r="B7" t="s">
        <v>8092</v>
      </c>
    </row>
    <row r="8" ht="18" customHeight="1" spans="1:8">
      <c r="A8" t="s">
        <v>8093</v>
      </c>
    </row>
    <row r="9" ht="18" customHeight="1" spans="1:8">
      <c r="A9">
        <v>7</v>
      </c>
      <c r="B9" s="33">
        <v>42160</v>
      </c>
      <c r="C9" s="33">
        <v>46203</v>
      </c>
      <c r="D9" t="s">
        <v>70</v>
      </c>
      <c r="E9" t="s">
        <v>71</v>
      </c>
    </row>
    <row r="10" ht="18" customHeight="1" spans="1:8">
      <c r="D10" t="s">
        <v>8094</v>
      </c>
    </row>
    <row r="11" ht="18" customHeight="1" spans="1:8">
      <c r="C11" t="s">
        <v>8091</v>
      </c>
    </row>
    <row r="12" ht="18" customHeight="1" spans="1:8">
      <c r="B12" t="s">
        <v>8095</v>
      </c>
    </row>
    <row r="13" ht="18" customHeight="1" spans="1:8">
      <c r="A13" t="s">
        <v>8096</v>
      </c>
    </row>
    <row r="14" ht="18" customHeight="1" spans="1:8">
      <c r="A14">
        <v>21</v>
      </c>
      <c r="B14" s="33">
        <v>42318</v>
      </c>
      <c r="C14" s="33">
        <v>46203</v>
      </c>
      <c r="D14" t="s">
        <v>128</v>
      </c>
      <c r="E14" t="s">
        <v>129</v>
      </c>
    </row>
    <row r="15" ht="18" customHeight="1" spans="1:8">
      <c r="D15" t="s">
        <v>8097</v>
      </c>
    </row>
    <row r="16" ht="18" customHeight="1" spans="1:8">
      <c r="C16" t="s">
        <v>8091</v>
      </c>
    </row>
    <row r="17" ht="18" customHeight="1" spans="1:5">
      <c r="B17" t="s">
        <v>8098</v>
      </c>
    </row>
    <row r="18" ht="18" customHeight="1" spans="1:5">
      <c r="A18" t="s">
        <v>8099</v>
      </c>
    </row>
    <row r="19" ht="18" customHeight="1" spans="1:5">
      <c r="A19">
        <v>22</v>
      </c>
      <c r="B19" s="33">
        <v>42334</v>
      </c>
      <c r="C19" s="33">
        <v>46203</v>
      </c>
      <c r="D19" t="s">
        <v>132</v>
      </c>
      <c r="E19" t="s">
        <v>133</v>
      </c>
    </row>
    <row r="20" ht="18" customHeight="1" spans="1:5">
      <c r="D20" t="s">
        <v>8100</v>
      </c>
    </row>
    <row r="21" ht="18" customHeight="1" spans="1:5">
      <c r="C21" t="s">
        <v>8091</v>
      </c>
    </row>
    <row r="22" ht="18" customHeight="1" spans="1:5">
      <c r="B22" t="s">
        <v>8101</v>
      </c>
    </row>
    <row r="23" ht="18" customHeight="1" spans="1:5">
      <c r="A23" t="s">
        <v>8102</v>
      </c>
    </row>
    <row r="24" ht="18" customHeight="1" spans="1:5">
      <c r="A24">
        <v>23</v>
      </c>
      <c r="B24" s="33">
        <v>42339</v>
      </c>
      <c r="C24" s="33">
        <v>46203</v>
      </c>
      <c r="D24" t="s">
        <v>136</v>
      </c>
      <c r="E24" t="s">
        <v>137</v>
      </c>
    </row>
    <row r="25" ht="18" customHeight="1" spans="1:5">
      <c r="D25" t="s">
        <v>8103</v>
      </c>
    </row>
    <row r="26" ht="18" customHeight="1" spans="1:5">
      <c r="C26" t="s">
        <v>8091</v>
      </c>
    </row>
    <row r="27" ht="18" customHeight="1" spans="1:5">
      <c r="B27" t="s">
        <v>8104</v>
      </c>
    </row>
    <row r="28" ht="18" customHeight="1" spans="1:5">
      <c r="A28" t="s">
        <v>8105</v>
      </c>
    </row>
    <row r="29" ht="18" customHeight="1" spans="1:5">
      <c r="A29">
        <v>29</v>
      </c>
      <c r="B29" s="33">
        <v>42473</v>
      </c>
      <c r="C29" s="33">
        <v>46203</v>
      </c>
      <c r="D29" t="s">
        <v>159</v>
      </c>
      <c r="E29" t="s">
        <v>160</v>
      </c>
    </row>
    <row r="30" ht="18" customHeight="1" spans="1:5">
      <c r="D30" t="s">
        <v>8106</v>
      </c>
    </row>
    <row r="31" ht="18" customHeight="1" spans="1:5">
      <c r="C31" t="s">
        <v>8091</v>
      </c>
    </row>
    <row r="32" ht="18" customHeight="1" spans="1:5">
      <c r="B32" t="s">
        <v>8107</v>
      </c>
    </row>
    <row r="33" ht="18" customHeight="1" spans="1:5">
      <c r="A33" t="s">
        <v>8108</v>
      </c>
    </row>
    <row r="34" ht="18" customHeight="1" spans="1:5">
      <c r="A34">
        <v>52</v>
      </c>
      <c r="B34" s="33">
        <v>42698</v>
      </c>
      <c r="C34" s="33">
        <v>46203</v>
      </c>
      <c r="D34" t="s">
        <v>245</v>
      </c>
      <c r="E34" t="s">
        <v>246</v>
      </c>
    </row>
    <row r="35" ht="18" customHeight="1" spans="1:5">
      <c r="D35" t="s">
        <v>8109</v>
      </c>
    </row>
    <row r="36" ht="18" customHeight="1" spans="1:5">
      <c r="C36" t="s">
        <v>8091</v>
      </c>
    </row>
    <row r="37" ht="18" customHeight="1" spans="1:5">
      <c r="B37" t="s">
        <v>8110</v>
      </c>
    </row>
    <row r="38" ht="18" customHeight="1" spans="1:5">
      <c r="A38" t="s">
        <v>8111</v>
      </c>
    </row>
    <row r="39" ht="18" customHeight="1" spans="1:5">
      <c r="A39">
        <v>53</v>
      </c>
      <c r="B39" s="33">
        <v>42706</v>
      </c>
      <c r="C39" s="33">
        <v>46203</v>
      </c>
      <c r="D39" t="s">
        <v>249</v>
      </c>
      <c r="E39" t="s">
        <v>250</v>
      </c>
    </row>
    <row r="40" ht="18" customHeight="1" spans="1:5">
      <c r="D40" t="s">
        <v>4475</v>
      </c>
    </row>
    <row r="41" ht="18" customHeight="1" spans="1:5">
      <c r="C41" t="s">
        <v>8091</v>
      </c>
    </row>
    <row r="42" ht="18" customHeight="1" spans="1:5">
      <c r="B42" t="s">
        <v>8112</v>
      </c>
    </row>
    <row r="43" ht="18" customHeight="1" spans="1:5">
      <c r="A43" t="s">
        <v>8113</v>
      </c>
    </row>
    <row r="44" ht="18" customHeight="1" spans="1:5">
      <c r="A44">
        <v>55</v>
      </c>
      <c r="B44" s="33">
        <v>42730</v>
      </c>
      <c r="C44" s="33">
        <v>46203</v>
      </c>
      <c r="D44" t="s">
        <v>256</v>
      </c>
      <c r="E44" t="s">
        <v>257</v>
      </c>
    </row>
    <row r="45" ht="18" customHeight="1" spans="1:5">
      <c r="D45" t="s">
        <v>8114</v>
      </c>
    </row>
    <row r="46" ht="18" customHeight="1" spans="1:5">
      <c r="C46" t="s">
        <v>8091</v>
      </c>
    </row>
    <row r="47" ht="18" customHeight="1" spans="1:5">
      <c r="B47" t="s">
        <v>8115</v>
      </c>
    </row>
    <row r="48" ht="18" customHeight="1" spans="1:5">
      <c r="A48" t="s">
        <v>8116</v>
      </c>
    </row>
    <row r="49" ht="18" customHeight="1" spans="1:5">
      <c r="A49">
        <v>60</v>
      </c>
      <c r="B49" s="33">
        <v>42734</v>
      </c>
      <c r="C49" s="33">
        <v>46203</v>
      </c>
      <c r="D49" t="s">
        <v>275</v>
      </c>
      <c r="E49" t="s">
        <v>276</v>
      </c>
    </row>
    <row r="50" ht="18" customHeight="1" spans="1:5">
      <c r="D50" t="s">
        <v>8117</v>
      </c>
    </row>
    <row r="51" ht="18" customHeight="1" spans="1:5">
      <c r="C51" t="s">
        <v>8091</v>
      </c>
    </row>
    <row r="52" ht="18" customHeight="1" spans="1:5">
      <c r="B52" t="s">
        <v>8118</v>
      </c>
    </row>
    <row r="53" ht="18" customHeight="1" spans="1:5">
      <c r="A53" t="s">
        <v>8119</v>
      </c>
    </row>
    <row r="54" ht="18" customHeight="1" spans="1:5">
      <c r="A54">
        <v>75</v>
      </c>
      <c r="B54" s="33">
        <v>42839</v>
      </c>
      <c r="C54" s="33">
        <v>46203</v>
      </c>
      <c r="D54" t="s">
        <v>328</v>
      </c>
      <c r="E54" t="s">
        <v>329</v>
      </c>
    </row>
    <row r="55" ht="18" customHeight="1" spans="1:5">
      <c r="D55" t="s">
        <v>8120</v>
      </c>
    </row>
    <row r="56" ht="18" customHeight="1" spans="1:5">
      <c r="C56" t="s">
        <v>8091</v>
      </c>
    </row>
    <row r="57" ht="18" customHeight="1" spans="1:5">
      <c r="B57" t="s">
        <v>8121</v>
      </c>
    </row>
    <row r="58" ht="18" customHeight="1" spans="1:5">
      <c r="A58" t="s">
        <v>8122</v>
      </c>
    </row>
    <row r="59" ht="18" customHeight="1" spans="1:5">
      <c r="A59">
        <v>96</v>
      </c>
      <c r="B59" s="33">
        <v>43051</v>
      </c>
      <c r="C59" s="33">
        <v>46203</v>
      </c>
      <c r="D59" t="s">
        <v>402</v>
      </c>
      <c r="E59" t="s">
        <v>403</v>
      </c>
    </row>
    <row r="60" ht="18" customHeight="1" spans="1:5">
      <c r="D60" t="s">
        <v>8123</v>
      </c>
    </row>
    <row r="61" ht="18" customHeight="1" spans="1:5">
      <c r="C61" t="s">
        <v>8091</v>
      </c>
    </row>
    <row r="62" ht="18" customHeight="1" spans="1:5">
      <c r="B62" t="s">
        <v>8124</v>
      </c>
    </row>
    <row r="63" ht="18" customHeight="1" spans="1:5">
      <c r="A63" t="s">
        <v>8125</v>
      </c>
    </row>
    <row r="64" ht="18" customHeight="1" spans="1:5">
      <c r="A64">
        <v>118</v>
      </c>
      <c r="B64" s="33">
        <v>43200</v>
      </c>
      <c r="C64" s="33">
        <v>46203</v>
      </c>
      <c r="D64" t="s">
        <v>479</v>
      </c>
      <c r="E64" t="s">
        <v>246</v>
      </c>
    </row>
    <row r="65" ht="18" customHeight="1" spans="1:5">
      <c r="D65" t="s">
        <v>8126</v>
      </c>
    </row>
    <row r="66" ht="18" customHeight="1" spans="1:5">
      <c r="C66" t="s">
        <v>8091</v>
      </c>
    </row>
    <row r="67" ht="18" customHeight="1" spans="1:5">
      <c r="B67" t="s">
        <v>8127</v>
      </c>
    </row>
    <row r="68" ht="18" customHeight="1" spans="1:5">
      <c r="A68" t="s">
        <v>8128</v>
      </c>
    </row>
    <row r="69" ht="18" customHeight="1" spans="1:5">
      <c r="A69">
        <v>121</v>
      </c>
      <c r="B69" s="33">
        <v>43218</v>
      </c>
      <c r="C69" s="33">
        <v>46203</v>
      </c>
      <c r="D69" t="s">
        <v>488</v>
      </c>
      <c r="E69" t="s">
        <v>489</v>
      </c>
    </row>
    <row r="70" ht="18" customHeight="1" spans="1:5">
      <c r="D70" t="s">
        <v>8129</v>
      </c>
    </row>
    <row r="71" ht="18" customHeight="1" spans="1:5">
      <c r="C71" t="s">
        <v>8091</v>
      </c>
    </row>
    <row r="72" ht="18" customHeight="1" spans="1:5">
      <c r="B72" t="s">
        <v>8130</v>
      </c>
    </row>
    <row r="73" ht="18" customHeight="1" spans="1:5">
      <c r="A73" t="s">
        <v>8131</v>
      </c>
    </row>
    <row r="74" ht="18" customHeight="1" spans="1:5">
      <c r="A74">
        <v>165</v>
      </c>
      <c r="B74" s="33">
        <v>43402</v>
      </c>
      <c r="C74" s="33">
        <v>46203</v>
      </c>
      <c r="D74" t="s">
        <v>645</v>
      </c>
      <c r="E74" t="s">
        <v>344</v>
      </c>
    </row>
    <row r="75" ht="18" customHeight="1" spans="1:5">
      <c r="D75" t="s">
        <v>8132</v>
      </c>
    </row>
    <row r="76" ht="18" customHeight="1" spans="1:5">
      <c r="C76" t="s">
        <v>8091</v>
      </c>
    </row>
    <row r="77" ht="18" customHeight="1" spans="1:5">
      <c r="B77" t="s">
        <v>8133</v>
      </c>
    </row>
    <row r="78" ht="18" customHeight="1" spans="1:5">
      <c r="A78" t="s">
        <v>8134</v>
      </c>
    </row>
    <row r="79" ht="18" customHeight="1" spans="1:5">
      <c r="A79">
        <v>184</v>
      </c>
      <c r="B79" s="33">
        <v>43452</v>
      </c>
      <c r="C79" s="33">
        <v>46203</v>
      </c>
      <c r="D79" t="s">
        <v>709</v>
      </c>
      <c r="E79" t="s">
        <v>246</v>
      </c>
    </row>
    <row r="80" ht="18" customHeight="1" spans="1:5">
      <c r="D80" t="s">
        <v>8135</v>
      </c>
    </row>
    <row r="81" ht="18" customHeight="1" spans="1:5">
      <c r="C81" t="s">
        <v>8091</v>
      </c>
    </row>
    <row r="82" ht="18" customHeight="1" spans="1:5">
      <c r="B82" t="s">
        <v>8136</v>
      </c>
    </row>
    <row r="83" ht="18" customHeight="1" spans="1:5">
      <c r="A83" t="s">
        <v>8137</v>
      </c>
    </row>
    <row r="84" ht="18" customHeight="1" spans="1:5">
      <c r="A84">
        <v>197</v>
      </c>
      <c r="B84" s="33">
        <v>43485</v>
      </c>
      <c r="C84" s="33">
        <v>46203</v>
      </c>
      <c r="D84" t="s">
        <v>753</v>
      </c>
      <c r="E84" t="s">
        <v>754</v>
      </c>
    </row>
    <row r="85" ht="18" customHeight="1" spans="1:5">
      <c r="D85" t="s">
        <v>8138</v>
      </c>
    </row>
    <row r="86" ht="18" customHeight="1" spans="1:5">
      <c r="C86" t="s">
        <v>8091</v>
      </c>
    </row>
    <row r="87" ht="18" customHeight="1" spans="1:5">
      <c r="B87" t="s">
        <v>8139</v>
      </c>
    </row>
    <row r="88" ht="18" customHeight="1" spans="1:5">
      <c r="A88" t="s">
        <v>8140</v>
      </c>
    </row>
    <row r="89" ht="18" customHeight="1" spans="1:5">
      <c r="A89">
        <v>201</v>
      </c>
      <c r="B89" s="33">
        <v>43496</v>
      </c>
      <c r="C89" s="33">
        <v>46203</v>
      </c>
      <c r="D89" t="s">
        <v>766</v>
      </c>
      <c r="E89" t="s">
        <v>769</v>
      </c>
    </row>
    <row r="90" ht="18" customHeight="1" spans="1:5">
      <c r="D90" t="s">
        <v>8141</v>
      </c>
    </row>
    <row r="91" ht="18" customHeight="1" spans="1:5">
      <c r="C91" t="s">
        <v>8091</v>
      </c>
    </row>
    <row r="92" ht="18" customHeight="1" spans="1:5">
      <c r="B92" t="s">
        <v>8142</v>
      </c>
    </row>
    <row r="93" ht="18" customHeight="1" spans="1:5">
      <c r="A93" t="s">
        <v>8143</v>
      </c>
    </row>
    <row r="94" ht="18" customHeight="1" spans="1:5">
      <c r="A94">
        <v>223</v>
      </c>
      <c r="B94" s="33">
        <v>43619</v>
      </c>
      <c r="C94" s="33">
        <v>46203</v>
      </c>
      <c r="D94" t="s">
        <v>844</v>
      </c>
      <c r="E94" t="s">
        <v>845</v>
      </c>
    </row>
    <row r="95" ht="18" customHeight="1" spans="1:5">
      <c r="D95" t="s">
        <v>8144</v>
      </c>
    </row>
    <row r="96" ht="18" customHeight="1" spans="1:5">
      <c r="C96" t="s">
        <v>8091</v>
      </c>
    </row>
    <row r="97" ht="18" customHeight="1" spans="1:5">
      <c r="B97" t="s">
        <v>8145</v>
      </c>
    </row>
    <row r="98" ht="18" customHeight="1" spans="1:5">
      <c r="A98" t="s">
        <v>8146</v>
      </c>
    </row>
    <row r="99" ht="18" customHeight="1" spans="1:5">
      <c r="A99">
        <v>224</v>
      </c>
      <c r="B99" s="33">
        <v>43636</v>
      </c>
      <c r="C99" s="33">
        <v>46203</v>
      </c>
      <c r="D99" t="s">
        <v>848</v>
      </c>
      <c r="E99" t="s">
        <v>849</v>
      </c>
    </row>
    <row r="100" ht="18" customHeight="1" spans="1:5">
      <c r="D100" t="s">
        <v>8147</v>
      </c>
    </row>
    <row r="101" ht="18" customHeight="1" spans="1:5">
      <c r="C101" t="s">
        <v>8091</v>
      </c>
    </row>
    <row r="102" ht="18" customHeight="1" spans="1:5">
      <c r="B102" t="s">
        <v>8148</v>
      </c>
    </row>
    <row r="103" ht="18" customHeight="1" spans="1:5">
      <c r="A103" t="s">
        <v>8149</v>
      </c>
    </row>
    <row r="104" ht="18" customHeight="1" spans="1:5">
      <c r="A104">
        <v>235</v>
      </c>
      <c r="B104" s="33">
        <v>43685</v>
      </c>
      <c r="C104" s="33">
        <v>46203</v>
      </c>
      <c r="D104" t="s">
        <v>883</v>
      </c>
      <c r="E104" t="s">
        <v>884</v>
      </c>
    </row>
    <row r="105" ht="18" customHeight="1" spans="1:5">
      <c r="D105" t="s">
        <v>8150</v>
      </c>
    </row>
    <row r="106" ht="18" customHeight="1" spans="1:5">
      <c r="C106" t="s">
        <v>8091</v>
      </c>
    </row>
    <row r="107" ht="18" customHeight="1" spans="1:5">
      <c r="B107" t="s">
        <v>8151</v>
      </c>
    </row>
    <row r="108" ht="18" customHeight="1" spans="1:5">
      <c r="A108" t="s">
        <v>8152</v>
      </c>
    </row>
    <row r="109" ht="18" customHeight="1" spans="1:5">
      <c r="A109">
        <v>240</v>
      </c>
      <c r="B109" s="33">
        <v>43696</v>
      </c>
      <c r="C109" s="33">
        <v>46203</v>
      </c>
      <c r="D109" t="s">
        <v>899</v>
      </c>
      <c r="E109" t="s">
        <v>900</v>
      </c>
    </row>
    <row r="110" ht="18" customHeight="1" spans="1:5">
      <c r="D110" t="s">
        <v>8153</v>
      </c>
    </row>
    <row r="111" ht="18" customHeight="1" spans="1:5">
      <c r="C111" t="s">
        <v>8091</v>
      </c>
    </row>
    <row r="112" ht="18" customHeight="1" spans="1:5">
      <c r="B112" t="s">
        <v>8154</v>
      </c>
    </row>
    <row r="113" ht="18" customHeight="1" spans="1:5">
      <c r="A113" t="s">
        <v>8155</v>
      </c>
    </row>
    <row r="114" ht="18" customHeight="1" spans="1:5">
      <c r="A114">
        <v>255</v>
      </c>
      <c r="B114" s="33">
        <v>43780</v>
      </c>
      <c r="C114" s="33">
        <v>46203</v>
      </c>
      <c r="D114" t="s">
        <v>951</v>
      </c>
      <c r="E114" t="s">
        <v>952</v>
      </c>
    </row>
    <row r="115" ht="18" customHeight="1" spans="1:5">
      <c r="D115" t="s">
        <v>8156</v>
      </c>
    </row>
    <row r="116" ht="18" customHeight="1" spans="1:5">
      <c r="C116" t="s">
        <v>8091</v>
      </c>
    </row>
    <row r="117" ht="18" customHeight="1" spans="1:5">
      <c r="B117" t="s">
        <v>8157</v>
      </c>
    </row>
    <row r="118" ht="18" customHeight="1" spans="1:5">
      <c r="A118" t="s">
        <v>8158</v>
      </c>
    </row>
    <row r="119" ht="18" customHeight="1" spans="1:5">
      <c r="A119">
        <v>258</v>
      </c>
      <c r="B119" s="33">
        <v>43777</v>
      </c>
      <c r="C119" s="33">
        <v>46203</v>
      </c>
      <c r="D119" t="s">
        <v>961</v>
      </c>
      <c r="E119" t="s">
        <v>962</v>
      </c>
    </row>
    <row r="120" ht="18" customHeight="1" spans="1:5">
      <c r="D120" t="s">
        <v>8159</v>
      </c>
    </row>
    <row r="121" ht="18" customHeight="1" spans="1:5">
      <c r="C121" t="s">
        <v>8091</v>
      </c>
    </row>
    <row r="122" ht="18" customHeight="1" spans="1:5">
      <c r="B122" t="s">
        <v>8160</v>
      </c>
    </row>
    <row r="123" ht="18" customHeight="1" spans="1:5">
      <c r="A123" t="s">
        <v>8161</v>
      </c>
    </row>
    <row r="124" ht="18" customHeight="1" spans="1:5">
      <c r="A124">
        <v>259</v>
      </c>
      <c r="B124" s="33">
        <v>43780</v>
      </c>
      <c r="C124" s="33">
        <v>46568</v>
      </c>
      <c r="D124" t="s">
        <v>964</v>
      </c>
      <c r="E124" t="s">
        <v>965</v>
      </c>
    </row>
    <row r="125" ht="18" customHeight="1" spans="1:5">
      <c r="D125" t="s">
        <v>8162</v>
      </c>
    </row>
    <row r="126" ht="18" customHeight="1" spans="1:5">
      <c r="C126" t="s">
        <v>8163</v>
      </c>
    </row>
    <row r="127" ht="18" customHeight="1" spans="1:5">
      <c r="B127" t="s">
        <v>8157</v>
      </c>
    </row>
    <row r="128" ht="18" customHeight="1" spans="1:5">
      <c r="A128" t="s">
        <v>8164</v>
      </c>
    </row>
    <row r="129" ht="18" customHeight="1" spans="1:5">
      <c r="A129">
        <v>264</v>
      </c>
      <c r="B129" s="33">
        <v>43789</v>
      </c>
      <c r="C129" s="33">
        <v>46203</v>
      </c>
      <c r="D129" t="s">
        <v>982</v>
      </c>
      <c r="E129" t="s">
        <v>983</v>
      </c>
    </row>
    <row r="130" ht="18" customHeight="1" spans="1:5">
      <c r="D130" t="s">
        <v>8165</v>
      </c>
    </row>
    <row r="131" ht="18" customHeight="1" spans="1:5">
      <c r="C131" t="s">
        <v>8091</v>
      </c>
    </row>
    <row r="132" ht="18" customHeight="1" spans="1:5">
      <c r="B132" t="s">
        <v>8166</v>
      </c>
    </row>
    <row r="133" ht="18" customHeight="1" spans="1:5">
      <c r="A133" t="s">
        <v>8167</v>
      </c>
    </row>
    <row r="134" ht="18" customHeight="1" spans="1:5">
      <c r="A134">
        <v>266</v>
      </c>
      <c r="B134" s="33">
        <v>43812</v>
      </c>
      <c r="C134" s="33">
        <v>46203</v>
      </c>
      <c r="D134" t="s">
        <v>989</v>
      </c>
      <c r="E134" t="s">
        <v>990</v>
      </c>
    </row>
    <row r="135" ht="18" customHeight="1" spans="1:5">
      <c r="D135" t="s">
        <v>8168</v>
      </c>
    </row>
    <row r="136" ht="18" customHeight="1" spans="1:5">
      <c r="C136" t="s">
        <v>8091</v>
      </c>
    </row>
    <row r="137" ht="18" customHeight="1" spans="1:5">
      <c r="B137" t="s">
        <v>8169</v>
      </c>
    </row>
    <row r="138" ht="18" customHeight="1" spans="1:5">
      <c r="A138" t="s">
        <v>8170</v>
      </c>
    </row>
    <row r="139" ht="18" customHeight="1" spans="1:5">
      <c r="A139">
        <v>279</v>
      </c>
      <c r="B139" s="33">
        <v>43829</v>
      </c>
      <c r="C139" s="33">
        <v>46203</v>
      </c>
      <c r="D139" t="s">
        <v>1031</v>
      </c>
      <c r="E139" t="s">
        <v>1032</v>
      </c>
    </row>
    <row r="140" ht="18" customHeight="1" spans="1:5">
      <c r="D140" t="s">
        <v>8171</v>
      </c>
    </row>
    <row r="141" ht="18" customHeight="1" spans="1:5">
      <c r="C141" t="s">
        <v>8091</v>
      </c>
    </row>
    <row r="142" ht="18" customHeight="1" spans="1:5">
      <c r="B142" t="s">
        <v>8172</v>
      </c>
    </row>
    <row r="143" ht="18" customHeight="1" spans="1:5">
      <c r="A143" t="s">
        <v>8173</v>
      </c>
    </row>
    <row r="144" ht="18" customHeight="1" spans="1:5">
      <c r="A144">
        <v>280</v>
      </c>
      <c r="B144" s="33">
        <v>43838</v>
      </c>
      <c r="C144" s="33">
        <v>46203</v>
      </c>
      <c r="D144" t="s">
        <v>1034</v>
      </c>
      <c r="E144" t="s">
        <v>1035</v>
      </c>
    </row>
    <row r="145" ht="18" customHeight="1" spans="1:5">
      <c r="D145" t="s">
        <v>8174</v>
      </c>
    </row>
    <row r="146" ht="18" customHeight="1" spans="1:5">
      <c r="C146" t="s">
        <v>8091</v>
      </c>
    </row>
    <row r="147" ht="18" customHeight="1" spans="1:5">
      <c r="B147" t="s">
        <v>8175</v>
      </c>
    </row>
    <row r="148" spans="1:5">
      <c r="A148" t="s">
        <v>8176</v>
      </c>
    </row>
    <row r="149" spans="1:5">
      <c r="A149">
        <v>284</v>
      </c>
      <c r="B149" s="33">
        <v>43851</v>
      </c>
      <c r="C149" s="33">
        <v>46203</v>
      </c>
      <c r="D149" t="s">
        <v>1048</v>
      </c>
      <c r="E149" t="s">
        <v>1049</v>
      </c>
    </row>
    <row r="150" spans="1:5">
      <c r="D150" t="s">
        <v>8177</v>
      </c>
    </row>
    <row r="151" spans="1:5">
      <c r="C151" t="s">
        <v>8091</v>
      </c>
    </row>
    <row r="152" spans="1:5">
      <c r="B152" t="s">
        <v>8178</v>
      </c>
    </row>
    <row r="153" spans="1:5">
      <c r="A153" t="s">
        <v>8179</v>
      </c>
    </row>
    <row r="154" spans="1:5">
      <c r="A154">
        <v>293</v>
      </c>
      <c r="B154" s="33">
        <v>43859</v>
      </c>
      <c r="C154" s="33">
        <v>46203</v>
      </c>
      <c r="D154" t="s">
        <v>1077</v>
      </c>
      <c r="E154" t="s">
        <v>1078</v>
      </c>
    </row>
    <row r="155" spans="1:5">
      <c r="D155" t="s">
        <v>8180</v>
      </c>
    </row>
    <row r="156" spans="1:5">
      <c r="C156" t="s">
        <v>8091</v>
      </c>
    </row>
    <row r="157" spans="1:5">
      <c r="B157" t="s">
        <v>8181</v>
      </c>
    </row>
    <row r="158" spans="1:5">
      <c r="A158" t="s">
        <v>8182</v>
      </c>
    </row>
    <row r="159" spans="1:5">
      <c r="A159">
        <v>303</v>
      </c>
      <c r="B159" s="33">
        <v>43957</v>
      </c>
      <c r="C159" s="33">
        <v>46203</v>
      </c>
      <c r="D159" t="s">
        <v>1110</v>
      </c>
      <c r="E159" t="s">
        <v>1111</v>
      </c>
    </row>
    <row r="160" spans="1:5">
      <c r="D160" t="s">
        <v>8183</v>
      </c>
    </row>
    <row r="161" spans="1:5">
      <c r="C161" t="s">
        <v>8091</v>
      </c>
    </row>
    <row r="162" spans="1:5">
      <c r="B162" t="s">
        <v>8184</v>
      </c>
    </row>
    <row r="163" spans="1:5">
      <c r="A163" t="s">
        <v>8185</v>
      </c>
    </row>
    <row r="164" spans="1:5">
      <c r="A164">
        <v>314</v>
      </c>
      <c r="B164" s="33">
        <v>43981</v>
      </c>
      <c r="C164" s="33">
        <v>46203</v>
      </c>
      <c r="D164" t="s">
        <v>1149</v>
      </c>
      <c r="E164" t="s">
        <v>1150</v>
      </c>
    </row>
    <row r="165" spans="1:5">
      <c r="D165" t="s">
        <v>8186</v>
      </c>
    </row>
    <row r="166" spans="1:5">
      <c r="C166" t="s">
        <v>8091</v>
      </c>
    </row>
    <row r="167" spans="1:5">
      <c r="B167" t="s">
        <v>8187</v>
      </c>
    </row>
    <row r="168" spans="1:5">
      <c r="A168" t="s">
        <v>8188</v>
      </c>
    </row>
    <row r="169" spans="1:5">
      <c r="A169">
        <v>317</v>
      </c>
      <c r="B169" s="33">
        <v>43993</v>
      </c>
      <c r="C169" s="33">
        <v>46203</v>
      </c>
      <c r="D169" t="s">
        <v>1158</v>
      </c>
      <c r="E169" t="s">
        <v>1159</v>
      </c>
    </row>
    <row r="170" spans="1:5">
      <c r="D170" t="s">
        <v>8189</v>
      </c>
    </row>
    <row r="171" spans="1:5">
      <c r="C171" t="s">
        <v>8091</v>
      </c>
    </row>
    <row r="172" spans="1:5">
      <c r="B172" t="s">
        <v>8190</v>
      </c>
    </row>
    <row r="173" spans="1:5">
      <c r="A173" t="s">
        <v>8191</v>
      </c>
    </row>
    <row r="174" spans="1:5">
      <c r="A174">
        <v>318</v>
      </c>
      <c r="B174" s="33">
        <v>44022</v>
      </c>
      <c r="C174" s="33">
        <v>46203</v>
      </c>
      <c r="D174" t="s">
        <v>1162</v>
      </c>
      <c r="E174" t="s">
        <v>1163</v>
      </c>
    </row>
    <row r="175" spans="1:5">
      <c r="D175" t="s">
        <v>8192</v>
      </c>
    </row>
    <row r="176" spans="1:5">
      <c r="C176" t="s">
        <v>8091</v>
      </c>
    </row>
    <row r="177" spans="1:5">
      <c r="B177" t="s">
        <v>8193</v>
      </c>
    </row>
    <row r="178" spans="1:5">
      <c r="A178" t="s">
        <v>8194</v>
      </c>
    </row>
    <row r="179" spans="1:5">
      <c r="A179">
        <v>325</v>
      </c>
      <c r="B179" s="33">
        <v>44033</v>
      </c>
      <c r="C179" s="33">
        <v>46203</v>
      </c>
      <c r="D179" t="s">
        <v>1182</v>
      </c>
      <c r="E179" t="s">
        <v>1183</v>
      </c>
    </row>
    <row r="180" spans="1:5">
      <c r="D180" t="s">
        <v>8195</v>
      </c>
    </row>
    <row r="181" spans="1:5">
      <c r="C181" t="s">
        <v>8091</v>
      </c>
    </row>
    <row r="182" spans="1:5">
      <c r="B182" t="s">
        <v>8196</v>
      </c>
    </row>
    <row r="183" spans="1:5">
      <c r="A183" t="s">
        <v>8197</v>
      </c>
    </row>
    <row r="184" spans="1:5">
      <c r="A184">
        <v>334</v>
      </c>
      <c r="B184" s="33">
        <v>44125</v>
      </c>
      <c r="C184" s="33">
        <v>46203</v>
      </c>
      <c r="D184" t="s">
        <v>1214</v>
      </c>
      <c r="E184" t="s">
        <v>1215</v>
      </c>
    </row>
    <row r="185" spans="1:5">
      <c r="D185" t="s">
        <v>8198</v>
      </c>
    </row>
    <row r="186" spans="1:5">
      <c r="C186" t="s">
        <v>8091</v>
      </c>
    </row>
    <row r="187" spans="1:5">
      <c r="B187" t="s">
        <v>8199</v>
      </c>
    </row>
    <row r="188" spans="1:5">
      <c r="A188" t="s">
        <v>8200</v>
      </c>
    </row>
    <row r="189" spans="1:5">
      <c r="A189">
        <v>338</v>
      </c>
      <c r="B189" s="33">
        <v>44162</v>
      </c>
      <c r="C189" s="33">
        <v>46203</v>
      </c>
      <c r="D189" t="s">
        <v>1226</v>
      </c>
      <c r="E189" t="s">
        <v>1227</v>
      </c>
    </row>
    <row r="190" spans="1:5">
      <c r="D190" t="s">
        <v>8201</v>
      </c>
    </row>
    <row r="191" spans="1:5">
      <c r="C191" t="s">
        <v>8091</v>
      </c>
    </row>
    <row r="192" spans="1:5">
      <c r="B192" t="s">
        <v>8202</v>
      </c>
    </row>
    <row r="193" spans="1:5">
      <c r="A193" t="s">
        <v>8203</v>
      </c>
    </row>
    <row r="194" spans="1:5">
      <c r="A194">
        <v>342</v>
      </c>
      <c r="B194" s="33">
        <v>44169</v>
      </c>
      <c r="C194" s="33">
        <v>46203</v>
      </c>
      <c r="D194" t="s">
        <v>1241</v>
      </c>
      <c r="E194" t="s">
        <v>1242</v>
      </c>
    </row>
    <row r="195" spans="1:5">
      <c r="D195" t="s">
        <v>8204</v>
      </c>
    </row>
    <row r="196" spans="1:5">
      <c r="C196" t="s">
        <v>8091</v>
      </c>
    </row>
    <row r="197" spans="1:5">
      <c r="B197" t="s">
        <v>8205</v>
      </c>
    </row>
    <row r="198" spans="1:5">
      <c r="A198" t="s">
        <v>8206</v>
      </c>
    </row>
    <row r="199" spans="1:5">
      <c r="A199">
        <v>347</v>
      </c>
      <c r="B199" s="33">
        <v>44181</v>
      </c>
      <c r="C199" s="33">
        <v>45838</v>
      </c>
      <c r="D199" t="s">
        <v>1257</v>
      </c>
      <c r="E199" t="s">
        <v>1258</v>
      </c>
    </row>
    <row r="200" spans="1:5">
      <c r="D200" t="s">
        <v>8207</v>
      </c>
    </row>
    <row r="201" spans="1:5">
      <c r="C201" t="s">
        <v>8208</v>
      </c>
    </row>
    <row r="202" spans="1:5">
      <c r="B202" t="s">
        <v>8209</v>
      </c>
    </row>
    <row r="203" spans="1:5">
      <c r="A203" t="s">
        <v>8210</v>
      </c>
    </row>
    <row r="204" spans="1:5">
      <c r="A204">
        <v>362</v>
      </c>
      <c r="B204" s="33">
        <v>44258</v>
      </c>
      <c r="C204" s="33">
        <v>46203</v>
      </c>
      <c r="D204" t="s">
        <v>1308</v>
      </c>
      <c r="E204" t="s">
        <v>1309</v>
      </c>
    </row>
    <row r="205" spans="1:5">
      <c r="D205" t="s">
        <v>8211</v>
      </c>
    </row>
    <row r="206" spans="1:5">
      <c r="C206" t="s">
        <v>8091</v>
      </c>
    </row>
    <row r="207" spans="1:5">
      <c r="B207" t="s">
        <v>8212</v>
      </c>
    </row>
    <row r="208" spans="1:5">
      <c r="A208" t="s">
        <v>8213</v>
      </c>
    </row>
    <row r="209" spans="1:5">
      <c r="A209">
        <v>372</v>
      </c>
      <c r="B209" s="33">
        <v>44312</v>
      </c>
      <c r="C209" s="33">
        <v>46203</v>
      </c>
      <c r="D209" t="s">
        <v>1338</v>
      </c>
      <c r="E209" t="s">
        <v>1339</v>
      </c>
    </row>
    <row r="210" spans="1:5">
      <c r="D210" t="s">
        <v>8214</v>
      </c>
    </row>
    <row r="211" spans="1:5">
      <c r="C211" t="s">
        <v>8091</v>
      </c>
    </row>
    <row r="212" spans="1:5">
      <c r="B212" t="s">
        <v>8215</v>
      </c>
    </row>
    <row r="213" spans="1:5">
      <c r="A213" t="s">
        <v>8216</v>
      </c>
    </row>
    <row r="214" spans="1:5">
      <c r="A214">
        <v>380</v>
      </c>
      <c r="B214" s="33">
        <v>44333</v>
      </c>
      <c r="C214" s="33">
        <v>46568</v>
      </c>
      <c r="D214" t="s">
        <v>1364</v>
      </c>
      <c r="E214" t="s">
        <v>1365</v>
      </c>
    </row>
    <row r="215" spans="1:5">
      <c r="D215" t="s">
        <v>8217</v>
      </c>
    </row>
    <row r="216" spans="1:5">
      <c r="C216" t="s">
        <v>8163</v>
      </c>
    </row>
    <row r="217" spans="1:5">
      <c r="B217" t="s">
        <v>8218</v>
      </c>
    </row>
    <row r="218" spans="1:5">
      <c r="A218" t="s">
        <v>8219</v>
      </c>
    </row>
    <row r="219" spans="1:5">
      <c r="A219">
        <v>392</v>
      </c>
      <c r="B219" s="33">
        <v>44376</v>
      </c>
      <c r="C219" s="33">
        <v>46203</v>
      </c>
      <c r="D219" t="s">
        <v>1404</v>
      </c>
      <c r="E219" t="s">
        <v>1405</v>
      </c>
    </row>
    <row r="220" spans="1:5">
      <c r="D220" t="s">
        <v>8220</v>
      </c>
    </row>
    <row r="221" spans="1:5">
      <c r="C221" t="s">
        <v>8091</v>
      </c>
    </row>
    <row r="222" spans="1:5">
      <c r="B222" t="s">
        <v>8221</v>
      </c>
    </row>
    <row r="223" spans="1:5">
      <c r="A223" t="s">
        <v>8222</v>
      </c>
    </row>
    <row r="224" spans="1:5">
      <c r="A224">
        <v>408</v>
      </c>
      <c r="B224" s="33">
        <v>44426</v>
      </c>
      <c r="C224" s="33">
        <v>46203</v>
      </c>
      <c r="D224" t="s">
        <v>1455</v>
      </c>
      <c r="E224" t="s">
        <v>1456</v>
      </c>
    </row>
    <row r="225" spans="1:5">
      <c r="D225" t="s">
        <v>8223</v>
      </c>
    </row>
    <row r="226" spans="1:5">
      <c r="C226" t="s">
        <v>8091</v>
      </c>
    </row>
    <row r="227" spans="1:5">
      <c r="B227" t="s">
        <v>8224</v>
      </c>
    </row>
    <row r="228" spans="1:5">
      <c r="A228" t="s">
        <v>8225</v>
      </c>
    </row>
    <row r="229" spans="1:5">
      <c r="A229">
        <v>412</v>
      </c>
      <c r="B229" s="33">
        <v>44438</v>
      </c>
      <c r="C229" s="33">
        <v>46203</v>
      </c>
      <c r="D229" t="s">
        <v>1468</v>
      </c>
      <c r="E229" t="s">
        <v>1469</v>
      </c>
    </row>
    <row r="230" spans="1:5">
      <c r="D230" t="s">
        <v>8226</v>
      </c>
    </row>
    <row r="231" spans="1:5">
      <c r="C231" t="s">
        <v>8091</v>
      </c>
    </row>
    <row r="232" spans="1:5">
      <c r="B232" t="s">
        <v>8227</v>
      </c>
    </row>
    <row r="233" spans="1:5">
      <c r="A233" t="s">
        <v>8228</v>
      </c>
    </row>
    <row r="234" spans="1:5">
      <c r="A234">
        <v>415</v>
      </c>
      <c r="B234" s="33">
        <v>44454</v>
      </c>
      <c r="C234" s="33">
        <v>46568</v>
      </c>
      <c r="D234" t="s">
        <v>1479</v>
      </c>
      <c r="E234" t="s">
        <v>746</v>
      </c>
    </row>
    <row r="235" spans="1:5">
      <c r="D235" t="s">
        <v>8229</v>
      </c>
    </row>
    <row r="236" spans="1:5">
      <c r="C236" t="s">
        <v>8163</v>
      </c>
    </row>
    <row r="237" spans="1:5">
      <c r="B237" t="s">
        <v>8230</v>
      </c>
    </row>
    <row r="238" spans="1:5">
      <c r="A238" t="s">
        <v>8231</v>
      </c>
    </row>
    <row r="239" spans="1:5">
      <c r="A239">
        <v>423</v>
      </c>
      <c r="B239" s="33">
        <v>44494</v>
      </c>
      <c r="C239" s="33">
        <v>46203</v>
      </c>
      <c r="D239" t="s">
        <v>1504</v>
      </c>
      <c r="E239" t="s">
        <v>1505</v>
      </c>
    </row>
    <row r="240" spans="1:5">
      <c r="D240" t="s">
        <v>4468</v>
      </c>
    </row>
    <row r="241" spans="1:5">
      <c r="C241" t="s">
        <v>8091</v>
      </c>
    </row>
    <row r="242" spans="1:5">
      <c r="B242" t="s">
        <v>8232</v>
      </c>
    </row>
    <row r="243" spans="1:5">
      <c r="A243" t="s">
        <v>8233</v>
      </c>
    </row>
    <row r="244" spans="1:5">
      <c r="A244">
        <v>430</v>
      </c>
      <c r="B244" s="33">
        <v>44502</v>
      </c>
      <c r="C244" s="33">
        <v>46203</v>
      </c>
      <c r="D244" t="s">
        <v>1525</v>
      </c>
      <c r="E244" t="s">
        <v>1526</v>
      </c>
    </row>
    <row r="245" spans="1:5">
      <c r="D245" t="s">
        <v>8234</v>
      </c>
    </row>
    <row r="246" spans="1:5">
      <c r="C246" t="s">
        <v>8091</v>
      </c>
    </row>
    <row r="247" spans="1:5">
      <c r="B247" t="s">
        <v>8235</v>
      </c>
    </row>
    <row r="248" spans="1:5">
      <c r="A248" t="s">
        <v>8236</v>
      </c>
    </row>
    <row r="249" spans="1:5">
      <c r="A249">
        <v>431</v>
      </c>
      <c r="B249" s="33">
        <v>44503</v>
      </c>
      <c r="C249" s="33">
        <v>46934</v>
      </c>
      <c r="D249" t="s">
        <v>1528</v>
      </c>
      <c r="E249" t="s">
        <v>1529</v>
      </c>
    </row>
    <row r="250" spans="1:5">
      <c r="D250" t="s">
        <v>4508</v>
      </c>
    </row>
    <row r="251" spans="1:5">
      <c r="C251" t="s">
        <v>8237</v>
      </c>
    </row>
    <row r="252" spans="1:5">
      <c r="B252" t="s">
        <v>8238</v>
      </c>
    </row>
    <row r="253" spans="1:5">
      <c r="A253" t="s">
        <v>8239</v>
      </c>
    </row>
    <row r="254" spans="1:5">
      <c r="A254">
        <v>437</v>
      </c>
      <c r="B254" s="33">
        <v>42506</v>
      </c>
      <c r="C254" s="33">
        <v>46203</v>
      </c>
      <c r="D254" t="s">
        <v>1547</v>
      </c>
      <c r="E254" t="s">
        <v>1548</v>
      </c>
    </row>
    <row r="255" spans="1:5">
      <c r="D255" t="s">
        <v>8240</v>
      </c>
    </row>
    <row r="256" spans="1:5">
      <c r="C256" t="s">
        <v>8091</v>
      </c>
    </row>
    <row r="257" spans="1:5">
      <c r="B257" t="s">
        <v>8241</v>
      </c>
    </row>
    <row r="258" spans="1:5">
      <c r="A258" t="s">
        <v>8242</v>
      </c>
    </row>
    <row r="259" spans="1:5">
      <c r="A259">
        <v>440</v>
      </c>
      <c r="B259" s="33">
        <v>44537</v>
      </c>
      <c r="C259" s="33">
        <v>46203</v>
      </c>
      <c r="D259" t="s">
        <v>1557</v>
      </c>
      <c r="E259" t="s">
        <v>1512</v>
      </c>
    </row>
    <row r="260" spans="1:5">
      <c r="D260" t="s">
        <v>8243</v>
      </c>
    </row>
    <row r="261" spans="1:5">
      <c r="C261" t="s">
        <v>8091</v>
      </c>
    </row>
    <row r="262" spans="1:5">
      <c r="B262" t="s">
        <v>8244</v>
      </c>
    </row>
    <row r="263" spans="1:5">
      <c r="A263" t="s">
        <v>8245</v>
      </c>
    </row>
    <row r="264" spans="1:5">
      <c r="A264">
        <v>452</v>
      </c>
      <c r="B264" s="33">
        <v>44560</v>
      </c>
      <c r="C264" s="33">
        <v>46203</v>
      </c>
      <c r="D264" t="s">
        <v>1591</v>
      </c>
      <c r="E264" t="s">
        <v>1592</v>
      </c>
    </row>
    <row r="265" spans="1:5">
      <c r="D265" t="s">
        <v>8246</v>
      </c>
    </row>
    <row r="266" spans="1:5">
      <c r="C266" t="s">
        <v>8091</v>
      </c>
    </row>
    <row r="267" spans="1:5">
      <c r="B267" t="s">
        <v>8247</v>
      </c>
    </row>
    <row r="268" spans="1:5">
      <c r="A268" t="s">
        <v>8248</v>
      </c>
    </row>
    <row r="269" spans="1:5">
      <c r="A269">
        <v>460</v>
      </c>
      <c r="B269" s="33">
        <v>44587</v>
      </c>
      <c r="C269" s="33">
        <v>46203</v>
      </c>
      <c r="D269" t="s">
        <v>1616</v>
      </c>
      <c r="E269" t="s">
        <v>1617</v>
      </c>
    </row>
    <row r="270" spans="1:5">
      <c r="D270" t="s">
        <v>8249</v>
      </c>
    </row>
    <row r="271" spans="1:5">
      <c r="C271" t="s">
        <v>8091</v>
      </c>
    </row>
    <row r="272" spans="1:5">
      <c r="B272" t="s">
        <v>8250</v>
      </c>
    </row>
    <row r="273" spans="1:5">
      <c r="A273" t="s">
        <v>8251</v>
      </c>
    </row>
    <row r="274" spans="1:5">
      <c r="A274">
        <v>486</v>
      </c>
      <c r="B274" s="33">
        <v>44648</v>
      </c>
      <c r="C274" s="33">
        <v>46203</v>
      </c>
      <c r="D274" t="s">
        <v>1702</v>
      </c>
      <c r="E274" t="s">
        <v>1703</v>
      </c>
    </row>
    <row r="275" spans="1:5">
      <c r="D275" t="s">
        <v>8252</v>
      </c>
    </row>
    <row r="276" spans="1:5">
      <c r="C276" t="s">
        <v>8091</v>
      </c>
    </row>
    <row r="277" spans="1:5">
      <c r="B277" t="s">
        <v>8253</v>
      </c>
    </row>
    <row r="278" spans="1:5">
      <c r="A278" t="s">
        <v>8254</v>
      </c>
    </row>
    <row r="279" spans="1:5">
      <c r="A279">
        <v>487</v>
      </c>
      <c r="B279" s="33">
        <v>44649</v>
      </c>
      <c r="C279" s="33">
        <v>46203</v>
      </c>
      <c r="D279" t="s">
        <v>1705</v>
      </c>
      <c r="E279" t="s">
        <v>422</v>
      </c>
    </row>
    <row r="280" spans="1:5">
      <c r="D280" t="s">
        <v>8255</v>
      </c>
    </row>
    <row r="281" spans="1:5">
      <c r="C281" t="s">
        <v>8091</v>
      </c>
    </row>
    <row r="282" spans="1:5">
      <c r="B282" t="s">
        <v>8256</v>
      </c>
    </row>
    <row r="283" spans="1:5">
      <c r="A283" t="s">
        <v>8257</v>
      </c>
    </row>
    <row r="284" spans="1:5">
      <c r="A284">
        <v>501</v>
      </c>
      <c r="B284" s="33">
        <v>44732</v>
      </c>
      <c r="C284" s="33">
        <v>46203</v>
      </c>
      <c r="D284" t="s">
        <v>1747</v>
      </c>
      <c r="E284" t="s">
        <v>1512</v>
      </c>
    </row>
    <row r="285" spans="1:5">
      <c r="D285" t="s">
        <v>8258</v>
      </c>
    </row>
    <row r="286" spans="1:5">
      <c r="C286" t="s">
        <v>8091</v>
      </c>
    </row>
    <row r="287" spans="1:5">
      <c r="B287" t="s">
        <v>8259</v>
      </c>
    </row>
    <row r="288" spans="1:5">
      <c r="A288" t="s">
        <v>8260</v>
      </c>
    </row>
    <row r="289" spans="1:5">
      <c r="A289">
        <v>502</v>
      </c>
      <c r="B289" s="33">
        <v>44733</v>
      </c>
      <c r="C289" s="33">
        <v>45838</v>
      </c>
      <c r="D289" t="s">
        <v>1750</v>
      </c>
      <c r="E289" t="s">
        <v>1751</v>
      </c>
    </row>
    <row r="290" spans="1:5">
      <c r="D290" t="s">
        <v>8261</v>
      </c>
    </row>
    <row r="291" spans="1:5">
      <c r="C291" t="s">
        <v>8208</v>
      </c>
    </row>
    <row r="292" spans="1:5">
      <c r="B292" t="s">
        <v>8262</v>
      </c>
    </row>
    <row r="293" spans="1:5">
      <c r="A293" t="s">
        <v>8263</v>
      </c>
    </row>
    <row r="294" spans="1:5">
      <c r="A294">
        <v>504</v>
      </c>
      <c r="B294" s="33">
        <v>44742</v>
      </c>
      <c r="C294" s="33">
        <v>45838</v>
      </c>
      <c r="D294" t="s">
        <v>1758</v>
      </c>
      <c r="E294" t="s">
        <v>1759</v>
      </c>
    </row>
    <row r="295" spans="1:5">
      <c r="D295" t="s">
        <v>8264</v>
      </c>
    </row>
    <row r="296" spans="1:5">
      <c r="C296" t="s">
        <v>8208</v>
      </c>
    </row>
    <row r="297" spans="1:5">
      <c r="B297" t="s">
        <v>8265</v>
      </c>
    </row>
    <row r="298" spans="1:5">
      <c r="A298" t="s">
        <v>8266</v>
      </c>
    </row>
    <row r="299" spans="1:5">
      <c r="A299">
        <v>511</v>
      </c>
      <c r="B299" s="33">
        <v>44712</v>
      </c>
      <c r="C299" s="33">
        <v>45838</v>
      </c>
      <c r="D299" t="s">
        <v>1780</v>
      </c>
      <c r="E299" t="s">
        <v>1781</v>
      </c>
    </row>
    <row r="300" spans="1:5">
      <c r="D300" t="s">
        <v>8267</v>
      </c>
    </row>
    <row r="301" spans="1:5">
      <c r="C301" t="s">
        <v>8208</v>
      </c>
    </row>
    <row r="302" spans="1:5">
      <c r="B302" t="s">
        <v>8268</v>
      </c>
    </row>
    <row r="303" spans="1:5">
      <c r="A303" t="s">
        <v>8269</v>
      </c>
    </row>
    <row r="304" spans="1:5">
      <c r="A304">
        <v>520</v>
      </c>
      <c r="B304" s="33">
        <v>44785</v>
      </c>
      <c r="C304" s="33">
        <v>46203</v>
      </c>
      <c r="D304" t="s">
        <v>1810</v>
      </c>
      <c r="E304" t="s">
        <v>1811</v>
      </c>
    </row>
    <row r="305" spans="1:5">
      <c r="D305" t="s">
        <v>8270</v>
      </c>
    </row>
    <row r="306" spans="1:5">
      <c r="C306" t="s">
        <v>8091</v>
      </c>
    </row>
    <row r="307" spans="1:5">
      <c r="B307" t="s">
        <v>8271</v>
      </c>
    </row>
    <row r="308" spans="1:5">
      <c r="A308" t="s">
        <v>8272</v>
      </c>
    </row>
    <row r="309" spans="1:5">
      <c r="A309">
        <v>564</v>
      </c>
      <c r="B309" s="33">
        <v>46030</v>
      </c>
      <c r="C309" s="33">
        <v>46568</v>
      </c>
      <c r="D309" t="s">
        <v>1952</v>
      </c>
      <c r="E309" t="s">
        <v>1953</v>
      </c>
    </row>
    <row r="310" spans="1:5">
      <c r="D310" t="s">
        <v>4501</v>
      </c>
    </row>
    <row r="311" spans="1:5">
      <c r="C311" t="s">
        <v>8163</v>
      </c>
    </row>
    <row r="312" spans="1:5">
      <c r="B312" t="s">
        <v>8273</v>
      </c>
    </row>
    <row r="313" spans="1:5">
      <c r="A313" t="s">
        <v>8274</v>
      </c>
    </row>
    <row r="314" spans="1:5">
      <c r="A314">
        <v>566</v>
      </c>
      <c r="B314" s="33">
        <v>44991</v>
      </c>
      <c r="C314" s="33">
        <v>46203</v>
      </c>
      <c r="D314" t="s">
        <v>1957</v>
      </c>
      <c r="E314" t="s">
        <v>1958</v>
      </c>
    </row>
    <row r="315" spans="1:5">
      <c r="D315" t="s">
        <v>8275</v>
      </c>
    </row>
    <row r="316" spans="1:5">
      <c r="C316" t="s">
        <v>8091</v>
      </c>
    </row>
    <row r="317" spans="1:5">
      <c r="B317" t="s">
        <v>8276</v>
      </c>
    </row>
    <row r="318" spans="1:5">
      <c r="A318" t="s">
        <v>8277</v>
      </c>
    </row>
    <row r="319" spans="1:5">
      <c r="A319">
        <v>577</v>
      </c>
      <c r="B319" s="33">
        <v>45023</v>
      </c>
      <c r="C319" s="33">
        <v>46203</v>
      </c>
      <c r="D319" t="s">
        <v>1992</v>
      </c>
      <c r="E319" t="s">
        <v>1993</v>
      </c>
    </row>
    <row r="320" spans="1:5">
      <c r="D320" t="s">
        <v>8278</v>
      </c>
    </row>
    <row r="321" spans="1:5">
      <c r="C321" t="s">
        <v>8091</v>
      </c>
    </row>
    <row r="322" spans="1:5">
      <c r="B322" t="s">
        <v>8279</v>
      </c>
    </row>
    <row r="323" spans="1:5">
      <c r="A323" t="s">
        <v>8280</v>
      </c>
    </row>
    <row r="324" spans="1:5">
      <c r="A324">
        <v>583</v>
      </c>
      <c r="B324" s="33">
        <v>45036</v>
      </c>
      <c r="C324" s="33">
        <v>46203</v>
      </c>
      <c r="D324" t="s">
        <v>2014</v>
      </c>
      <c r="E324" t="s">
        <v>2016</v>
      </c>
    </row>
    <row r="325" spans="1:5">
      <c r="D325" t="s">
        <v>8281</v>
      </c>
    </row>
    <row r="326" spans="1:5">
      <c r="C326" t="s">
        <v>8091</v>
      </c>
    </row>
    <row r="327" spans="1:5">
      <c r="B327" t="s">
        <v>8282</v>
      </c>
    </row>
    <row r="328" spans="1:5">
      <c r="A328" t="s">
        <v>8283</v>
      </c>
    </row>
    <row r="329" spans="1:5">
      <c r="A329">
        <v>585</v>
      </c>
      <c r="B329" s="33">
        <v>45040</v>
      </c>
      <c r="C329" s="33">
        <v>45838</v>
      </c>
      <c r="D329" t="s">
        <v>2023</v>
      </c>
      <c r="E329" t="s">
        <v>2024</v>
      </c>
    </row>
    <row r="330" spans="1:5">
      <c r="D330" t="s">
        <v>8284</v>
      </c>
    </row>
    <row r="331" spans="1:5">
      <c r="C331" t="s">
        <v>8208</v>
      </c>
    </row>
    <row r="332" spans="1:5">
      <c r="B332" t="s">
        <v>8285</v>
      </c>
    </row>
    <row r="333" spans="1:5">
      <c r="A333" t="s">
        <v>8286</v>
      </c>
    </row>
    <row r="334" spans="1:5">
      <c r="A334">
        <v>591</v>
      </c>
      <c r="B334" s="33">
        <v>45058</v>
      </c>
      <c r="C334" s="33">
        <v>46203</v>
      </c>
      <c r="D334" t="s">
        <v>2045</v>
      </c>
      <c r="E334" t="s">
        <v>2046</v>
      </c>
    </row>
    <row r="335" spans="1:5">
      <c r="D335" t="s">
        <v>8287</v>
      </c>
    </row>
    <row r="336" spans="1:5">
      <c r="C336" t="s">
        <v>8091</v>
      </c>
    </row>
    <row r="337" spans="1:5">
      <c r="B337" t="s">
        <v>8288</v>
      </c>
    </row>
    <row r="338" spans="1:5">
      <c r="A338" t="s">
        <v>8289</v>
      </c>
    </row>
    <row r="339" spans="1:5">
      <c r="A339">
        <v>596</v>
      </c>
      <c r="B339" s="33">
        <v>45077</v>
      </c>
      <c r="C339" s="33">
        <v>46203</v>
      </c>
      <c r="D339" t="s">
        <v>2063</v>
      </c>
      <c r="E339" t="s">
        <v>2064</v>
      </c>
    </row>
    <row r="340" spans="1:5">
      <c r="D340" t="s">
        <v>8290</v>
      </c>
    </row>
    <row r="341" spans="1:5">
      <c r="C341" t="s">
        <v>8091</v>
      </c>
    </row>
    <row r="342" spans="1:5">
      <c r="B342" t="s">
        <v>8291</v>
      </c>
    </row>
    <row r="343" spans="1:5">
      <c r="A343" t="s">
        <v>8292</v>
      </c>
    </row>
    <row r="344" spans="1:5">
      <c r="A344">
        <v>601</v>
      </c>
      <c r="B344" s="33">
        <v>45086</v>
      </c>
      <c r="C344" s="33">
        <v>45838</v>
      </c>
      <c r="D344" t="s">
        <v>2081</v>
      </c>
      <c r="E344" t="s">
        <v>2082</v>
      </c>
    </row>
    <row r="345" spans="1:5">
      <c r="D345" t="s">
        <v>8293</v>
      </c>
    </row>
    <row r="346" spans="1:5">
      <c r="C346" t="s">
        <v>8208</v>
      </c>
    </row>
    <row r="347" spans="1:5">
      <c r="B347" t="s">
        <v>8294</v>
      </c>
    </row>
    <row r="348" spans="1:5">
      <c r="A348" t="s">
        <v>8295</v>
      </c>
    </row>
    <row r="349" spans="1:5">
      <c r="A349">
        <v>606</v>
      </c>
      <c r="B349" s="33">
        <v>45096</v>
      </c>
      <c r="C349" s="33">
        <v>45838</v>
      </c>
      <c r="D349" t="s">
        <v>2098</v>
      </c>
      <c r="E349" t="s">
        <v>2099</v>
      </c>
    </row>
    <row r="350" spans="1:5">
      <c r="D350" t="s">
        <v>8296</v>
      </c>
    </row>
    <row r="351" spans="1:5">
      <c r="C351" t="s">
        <v>8208</v>
      </c>
    </row>
    <row r="352" spans="1:5">
      <c r="B352" t="s">
        <v>8297</v>
      </c>
    </row>
    <row r="353" spans="1:5">
      <c r="A353" t="s">
        <v>8298</v>
      </c>
    </row>
    <row r="354" spans="1:5">
      <c r="A354">
        <v>616</v>
      </c>
      <c r="B354" s="33">
        <v>45112</v>
      </c>
      <c r="C354" s="33">
        <v>46203</v>
      </c>
      <c r="D354" t="s">
        <v>2135</v>
      </c>
      <c r="E354" t="s">
        <v>2136</v>
      </c>
    </row>
    <row r="355" spans="1:5">
      <c r="D355" t="s">
        <v>8299</v>
      </c>
    </row>
    <row r="356" spans="1:5">
      <c r="C356" t="s">
        <v>8091</v>
      </c>
    </row>
    <row r="357" spans="1:5">
      <c r="B357" t="s">
        <v>8300</v>
      </c>
    </row>
    <row r="358" spans="1:5">
      <c r="A358" t="s">
        <v>8301</v>
      </c>
    </row>
    <row r="359" spans="1:5">
      <c r="A359">
        <v>622</v>
      </c>
      <c r="B359" s="33">
        <v>45126</v>
      </c>
      <c r="C359" s="33">
        <v>46203</v>
      </c>
      <c r="D359" t="s">
        <v>2154</v>
      </c>
      <c r="E359" t="s">
        <v>2155</v>
      </c>
    </row>
    <row r="360" spans="1:5">
      <c r="D360" t="s">
        <v>8302</v>
      </c>
    </row>
    <row r="361" spans="1:5">
      <c r="C361" t="s">
        <v>8091</v>
      </c>
    </row>
    <row r="362" spans="1:5">
      <c r="B362" t="s">
        <v>8303</v>
      </c>
    </row>
    <row r="363" spans="1:5">
      <c r="A363" t="s">
        <v>8304</v>
      </c>
    </row>
    <row r="364" spans="1:5">
      <c r="A364">
        <v>629</v>
      </c>
      <c r="B364" s="33">
        <v>45140</v>
      </c>
      <c r="C364" s="33">
        <v>46203</v>
      </c>
      <c r="D364" t="s">
        <v>2180</v>
      </c>
      <c r="E364" t="s">
        <v>2181</v>
      </c>
    </row>
    <row r="365" spans="1:5">
      <c r="D365" t="s">
        <v>8305</v>
      </c>
    </row>
    <row r="366" spans="1:5">
      <c r="C366" t="s">
        <v>8091</v>
      </c>
    </row>
    <row r="367" spans="1:5">
      <c r="B367" t="s">
        <v>8306</v>
      </c>
    </row>
    <row r="368" spans="1:5">
      <c r="A368" t="s">
        <v>8307</v>
      </c>
    </row>
    <row r="369" spans="1:5">
      <c r="A369">
        <v>631</v>
      </c>
      <c r="B369" s="33">
        <v>45141</v>
      </c>
      <c r="C369" s="33">
        <v>46568</v>
      </c>
      <c r="D369" t="s">
        <v>2186</v>
      </c>
      <c r="E369" t="s">
        <v>2187</v>
      </c>
    </row>
    <row r="370" spans="1:5">
      <c r="D370" t="s">
        <v>8308</v>
      </c>
    </row>
    <row r="371" spans="1:5">
      <c r="C371" t="s">
        <v>8163</v>
      </c>
    </row>
    <row r="372" spans="1:5">
      <c r="B372" t="s">
        <v>8309</v>
      </c>
    </row>
    <row r="373" spans="1:5">
      <c r="A373" t="s">
        <v>8310</v>
      </c>
    </row>
    <row r="374" spans="1:5">
      <c r="A374">
        <v>635</v>
      </c>
      <c r="B374" s="33">
        <v>45152</v>
      </c>
      <c r="C374" s="33">
        <v>46203</v>
      </c>
      <c r="D374" t="s">
        <v>2202</v>
      </c>
      <c r="E374" t="s">
        <v>2203</v>
      </c>
    </row>
    <row r="375" spans="1:5">
      <c r="D375" t="s">
        <v>8311</v>
      </c>
    </row>
    <row r="376" spans="1:5">
      <c r="C376" t="s">
        <v>8091</v>
      </c>
    </row>
    <row r="377" spans="1:5">
      <c r="B377" t="s">
        <v>8312</v>
      </c>
    </row>
    <row r="378" spans="1:5">
      <c r="A378" t="s">
        <v>8313</v>
      </c>
    </row>
    <row r="379" spans="1:5">
      <c r="A379">
        <v>651</v>
      </c>
      <c r="B379" s="33">
        <v>45173</v>
      </c>
      <c r="C379" s="33">
        <v>46203</v>
      </c>
      <c r="D379" t="s">
        <v>2255</v>
      </c>
      <c r="E379" t="s">
        <v>2257</v>
      </c>
    </row>
    <row r="380" spans="1:5">
      <c r="D380" t="s">
        <v>8314</v>
      </c>
    </row>
    <row r="381" spans="1:5">
      <c r="C381" t="s">
        <v>8091</v>
      </c>
    </row>
    <row r="382" spans="1:5">
      <c r="B382" t="s">
        <v>8315</v>
      </c>
    </row>
    <row r="383" spans="1:5">
      <c r="A383" t="s">
        <v>8316</v>
      </c>
    </row>
    <row r="384" spans="1:5">
      <c r="A384">
        <v>653</v>
      </c>
      <c r="B384" s="33">
        <v>45180</v>
      </c>
      <c r="C384" s="33">
        <v>46203</v>
      </c>
      <c r="D384" t="s">
        <v>2264</v>
      </c>
      <c r="E384" t="s">
        <v>2265</v>
      </c>
    </row>
    <row r="385" spans="1:5">
      <c r="D385" t="s">
        <v>8317</v>
      </c>
    </row>
    <row r="386" spans="1:5">
      <c r="C386" t="s">
        <v>8091</v>
      </c>
    </row>
    <row r="387" spans="1:5">
      <c r="B387" t="s">
        <v>8318</v>
      </c>
    </row>
    <row r="388" spans="1:5">
      <c r="A388" t="s">
        <v>8319</v>
      </c>
    </row>
    <row r="389" spans="1:5">
      <c r="A389">
        <v>658</v>
      </c>
      <c r="B389" s="33">
        <v>45188</v>
      </c>
      <c r="C389" s="33">
        <v>46203</v>
      </c>
      <c r="D389" t="s">
        <v>2280</v>
      </c>
      <c r="E389" t="s">
        <v>2281</v>
      </c>
    </row>
    <row r="390" spans="1:5">
      <c r="D390" t="s">
        <v>8320</v>
      </c>
    </row>
    <row r="391" spans="1:5">
      <c r="C391" t="s">
        <v>8091</v>
      </c>
    </row>
    <row r="392" spans="1:5">
      <c r="B392" t="s">
        <v>8321</v>
      </c>
    </row>
    <row r="393" spans="1:5">
      <c r="A393" t="s">
        <v>8322</v>
      </c>
    </row>
    <row r="394" spans="1:5">
      <c r="A394">
        <v>660</v>
      </c>
      <c r="B394" s="33">
        <v>45184</v>
      </c>
      <c r="C394" s="33">
        <v>46203</v>
      </c>
      <c r="D394" t="s">
        <v>2286</v>
      </c>
      <c r="E394" t="s">
        <v>2288</v>
      </c>
    </row>
    <row r="395" spans="1:5">
      <c r="D395" t="s">
        <v>8323</v>
      </c>
    </row>
    <row r="396" spans="1:5">
      <c r="C396" t="s">
        <v>8091</v>
      </c>
    </row>
    <row r="397" spans="1:5">
      <c r="B397" t="s">
        <v>8324</v>
      </c>
    </row>
    <row r="398" spans="1:5">
      <c r="A398" t="s">
        <v>8325</v>
      </c>
    </row>
    <row r="399" spans="1:5">
      <c r="A399">
        <v>667</v>
      </c>
      <c r="B399" s="33">
        <v>45212</v>
      </c>
      <c r="C399" s="33">
        <v>46203</v>
      </c>
      <c r="D399" t="s">
        <v>2307</v>
      </c>
      <c r="E399" t="s">
        <v>344</v>
      </c>
    </row>
    <row r="400" spans="1:5">
      <c r="D400" t="s">
        <v>8326</v>
      </c>
    </row>
    <row r="401" spans="1:5">
      <c r="C401" t="s">
        <v>8091</v>
      </c>
    </row>
    <row r="402" spans="1:5">
      <c r="B402" t="s">
        <v>8327</v>
      </c>
    </row>
    <row r="403" spans="1:5">
      <c r="A403" t="s">
        <v>8328</v>
      </c>
    </row>
    <row r="404" spans="1:5">
      <c r="A404">
        <v>679</v>
      </c>
      <c r="B404" s="33">
        <v>43234</v>
      </c>
      <c r="C404" s="33">
        <v>46568</v>
      </c>
      <c r="D404" t="s">
        <v>2347</v>
      </c>
      <c r="E404" t="s">
        <v>2348</v>
      </c>
    </row>
    <row r="405" spans="1:5">
      <c r="D405" t="s">
        <v>8329</v>
      </c>
    </row>
    <row r="406" spans="1:5">
      <c r="C406" t="s">
        <v>8163</v>
      </c>
    </row>
    <row r="407" spans="1:5">
      <c r="B407" t="s">
        <v>8330</v>
      </c>
    </row>
    <row r="408" spans="1:5">
      <c r="A408" t="s">
        <v>8331</v>
      </c>
    </row>
    <row r="409" spans="1:5">
      <c r="A409">
        <v>691</v>
      </c>
      <c r="B409" s="33">
        <v>45243</v>
      </c>
      <c r="C409" s="33">
        <v>46203</v>
      </c>
      <c r="D409" t="s">
        <v>2384</v>
      </c>
      <c r="E409" t="s">
        <v>2385</v>
      </c>
    </row>
    <row r="410" spans="1:5">
      <c r="D410" t="s">
        <v>8332</v>
      </c>
    </row>
    <row r="411" spans="1:5">
      <c r="C411" t="s">
        <v>8091</v>
      </c>
    </row>
    <row r="412" spans="1:5">
      <c r="B412" t="s">
        <v>8333</v>
      </c>
    </row>
    <row r="413" spans="1:5">
      <c r="A413" t="s">
        <v>8334</v>
      </c>
    </row>
    <row r="414" spans="1:5">
      <c r="A414">
        <v>707</v>
      </c>
      <c r="B414" s="33">
        <v>45259</v>
      </c>
      <c r="C414" s="33">
        <v>46203</v>
      </c>
      <c r="D414" t="s">
        <v>2435</v>
      </c>
      <c r="E414" t="s">
        <v>2436</v>
      </c>
    </row>
    <row r="415" spans="1:5">
      <c r="D415" t="s">
        <v>8335</v>
      </c>
    </row>
    <row r="416" spans="1:5">
      <c r="C416" t="s">
        <v>8091</v>
      </c>
    </row>
    <row r="417" spans="1:5">
      <c r="B417" t="s">
        <v>8336</v>
      </c>
    </row>
    <row r="418" spans="1:5">
      <c r="A418" t="s">
        <v>8337</v>
      </c>
    </row>
    <row r="419" spans="1:5">
      <c r="A419">
        <v>728</v>
      </c>
      <c r="B419" s="33">
        <v>43839</v>
      </c>
      <c r="C419" s="33">
        <v>45657</v>
      </c>
      <c r="D419" t="s">
        <v>2501</v>
      </c>
      <c r="E419" t="s">
        <v>2502</v>
      </c>
    </row>
    <row r="420" spans="1:5">
      <c r="D420" t="s">
        <v>8338</v>
      </c>
    </row>
    <row r="421" spans="1:5">
      <c r="C421" t="s">
        <v>8339</v>
      </c>
    </row>
    <row r="422" spans="1:5">
      <c r="B422" t="s">
        <v>8340</v>
      </c>
    </row>
    <row r="423" spans="1:5">
      <c r="A423" t="s">
        <v>8341</v>
      </c>
    </row>
    <row r="424" spans="1:5">
      <c r="A424">
        <v>739</v>
      </c>
      <c r="B424" s="33">
        <v>45289</v>
      </c>
      <c r="C424" s="33">
        <v>45657</v>
      </c>
      <c r="D424" t="s">
        <v>2538</v>
      </c>
      <c r="E424" t="s">
        <v>2539</v>
      </c>
    </row>
    <row r="425" spans="1:5">
      <c r="D425" t="s">
        <v>8342</v>
      </c>
    </row>
    <row r="426" spans="1:5">
      <c r="C426" t="s">
        <v>8339</v>
      </c>
    </row>
    <row r="427" spans="1:5">
      <c r="B427" t="s">
        <v>8343</v>
      </c>
    </row>
    <row r="428" spans="1:5">
      <c r="A428" t="s">
        <v>8344</v>
      </c>
    </row>
    <row r="429" spans="1:5">
      <c r="A429">
        <v>746</v>
      </c>
      <c r="B429" s="33">
        <v>45299</v>
      </c>
      <c r="C429" s="33">
        <v>46568</v>
      </c>
      <c r="D429" t="s">
        <v>2563</v>
      </c>
      <c r="E429" t="s">
        <v>1815</v>
      </c>
    </row>
    <row r="430" spans="1:5">
      <c r="D430" t="s">
        <v>8345</v>
      </c>
    </row>
    <row r="431" spans="1:5">
      <c r="C431" t="s">
        <v>8163</v>
      </c>
    </row>
    <row r="432" spans="1:5">
      <c r="B432" t="s">
        <v>8346</v>
      </c>
    </row>
    <row r="433" spans="1:5">
      <c r="A433" t="s">
        <v>8347</v>
      </c>
    </row>
    <row r="434" spans="1:5">
      <c r="A434">
        <v>754</v>
      </c>
      <c r="B434" s="33">
        <v>45310</v>
      </c>
      <c r="C434" s="33">
        <v>46203</v>
      </c>
      <c r="D434" t="s">
        <v>2586</v>
      </c>
      <c r="E434" t="s">
        <v>2587</v>
      </c>
    </row>
    <row r="435" spans="1:5">
      <c r="D435" t="s">
        <v>8348</v>
      </c>
    </row>
    <row r="436" spans="1:5">
      <c r="C436" t="s">
        <v>8091</v>
      </c>
    </row>
    <row r="437" spans="1:5">
      <c r="B437" t="s">
        <v>8349</v>
      </c>
    </row>
    <row r="438" spans="1:5">
      <c r="A438" t="s">
        <v>8350</v>
      </c>
    </row>
    <row r="439" spans="1:5">
      <c r="A439">
        <v>757</v>
      </c>
      <c r="B439" s="33">
        <v>45314</v>
      </c>
      <c r="C439" s="33">
        <v>49125</v>
      </c>
      <c r="D439" t="s">
        <v>2595</v>
      </c>
      <c r="E439" t="s">
        <v>2596</v>
      </c>
    </row>
    <row r="440" spans="1:5">
      <c r="D440" t="s">
        <v>8351</v>
      </c>
    </row>
    <row r="441" spans="1:5">
      <c r="C441" t="s">
        <v>8352</v>
      </c>
    </row>
    <row r="442" spans="1:5">
      <c r="B442" t="s">
        <v>8353</v>
      </c>
    </row>
    <row r="443" spans="1:5">
      <c r="A443" t="s">
        <v>8354</v>
      </c>
    </row>
    <row r="444" spans="1:5">
      <c r="A444">
        <v>768</v>
      </c>
      <c r="B444" s="33">
        <v>45327</v>
      </c>
      <c r="C444" s="33">
        <v>46203</v>
      </c>
      <c r="D444" t="s">
        <v>2629</v>
      </c>
      <c r="E444" t="s">
        <v>2630</v>
      </c>
    </row>
    <row r="445" spans="1:5">
      <c r="D445" t="s">
        <v>8355</v>
      </c>
    </row>
    <row r="446" spans="1:5">
      <c r="C446" t="s">
        <v>8091</v>
      </c>
    </row>
    <row r="447" spans="1:5">
      <c r="B447" t="s">
        <v>8356</v>
      </c>
    </row>
    <row r="448" spans="1:5">
      <c r="A448" t="s">
        <v>8357</v>
      </c>
    </row>
    <row r="449" spans="1:5">
      <c r="A449">
        <v>771</v>
      </c>
      <c r="B449" s="33">
        <v>45341</v>
      </c>
      <c r="C449" s="33">
        <v>46203</v>
      </c>
      <c r="D449" t="s">
        <v>2640</v>
      </c>
      <c r="E449" t="s">
        <v>2641</v>
      </c>
    </row>
    <row r="450" spans="1:5">
      <c r="D450" t="s">
        <v>8358</v>
      </c>
    </row>
    <row r="451" spans="1:5">
      <c r="C451" t="s">
        <v>8091</v>
      </c>
    </row>
    <row r="452" spans="1:5">
      <c r="B452" t="s">
        <v>8359</v>
      </c>
    </row>
    <row r="453" spans="1:5">
      <c r="A453" t="s">
        <v>8360</v>
      </c>
    </row>
    <row r="454" spans="1:5">
      <c r="A454">
        <v>786</v>
      </c>
      <c r="B454" s="33">
        <v>45371</v>
      </c>
      <c r="C454" s="33">
        <v>45838</v>
      </c>
      <c r="D454" t="s">
        <v>2686</v>
      </c>
      <c r="E454" t="s">
        <v>2687</v>
      </c>
    </row>
    <row r="455" spans="1:5">
      <c r="D455" t="s">
        <v>8361</v>
      </c>
    </row>
    <row r="456" spans="1:5">
      <c r="C456" t="s">
        <v>8208</v>
      </c>
    </row>
    <row r="457" spans="1:5">
      <c r="B457" t="s">
        <v>8362</v>
      </c>
    </row>
    <row r="458" spans="1:5">
      <c r="A458" t="s">
        <v>8363</v>
      </c>
    </row>
    <row r="459" spans="1:5">
      <c r="A459">
        <v>794</v>
      </c>
      <c r="B459" s="33">
        <v>43892</v>
      </c>
      <c r="C459" s="33">
        <v>46203</v>
      </c>
      <c r="D459" t="s">
        <v>2711</v>
      </c>
      <c r="E459" t="s">
        <v>2712</v>
      </c>
    </row>
    <row r="460" spans="1:5">
      <c r="D460" t="s">
        <v>8364</v>
      </c>
    </row>
    <row r="461" spans="1:5">
      <c r="C461" t="s">
        <v>8091</v>
      </c>
    </row>
    <row r="462" spans="1:5">
      <c r="B462" t="s">
        <v>8365</v>
      </c>
    </row>
    <row r="463" spans="1:5">
      <c r="A463" t="s">
        <v>8366</v>
      </c>
    </row>
    <row r="464" spans="1:5">
      <c r="A464">
        <v>800</v>
      </c>
      <c r="B464" s="33">
        <v>45399</v>
      </c>
      <c r="C464" s="33">
        <v>46203</v>
      </c>
      <c r="D464" t="s">
        <v>2732</v>
      </c>
      <c r="E464" t="s">
        <v>2733</v>
      </c>
    </row>
    <row r="465" spans="1:5">
      <c r="D465" t="s">
        <v>8367</v>
      </c>
    </row>
    <row r="466" spans="1:5">
      <c r="C466" t="s">
        <v>8091</v>
      </c>
    </row>
    <row r="467" spans="1:5">
      <c r="B467" t="s">
        <v>8368</v>
      </c>
    </row>
    <row r="468" spans="1:5">
      <c r="A468" t="s">
        <v>8369</v>
      </c>
    </row>
    <row r="469" spans="1:5">
      <c r="A469">
        <v>802</v>
      </c>
      <c r="B469" s="33">
        <v>45400</v>
      </c>
      <c r="C469" s="33">
        <v>46203</v>
      </c>
      <c r="D469" t="s">
        <v>2737</v>
      </c>
      <c r="E469" t="s">
        <v>2738</v>
      </c>
    </row>
    <row r="470" spans="1:5">
      <c r="D470" t="s">
        <v>8370</v>
      </c>
    </row>
    <row r="471" spans="1:5">
      <c r="C471" t="s">
        <v>8091</v>
      </c>
    </row>
    <row r="472" spans="1:5">
      <c r="B472" t="s">
        <v>8371</v>
      </c>
    </row>
    <row r="473" spans="1:5">
      <c r="A473" t="s">
        <v>8372</v>
      </c>
    </row>
    <row r="474" spans="1:5">
      <c r="A474">
        <v>810</v>
      </c>
      <c r="B474" s="33">
        <v>45411</v>
      </c>
      <c r="C474" s="33">
        <v>46203</v>
      </c>
      <c r="D474" t="s">
        <v>2761</v>
      </c>
      <c r="E474" t="s">
        <v>2762</v>
      </c>
    </row>
    <row r="475" spans="1:5">
      <c r="D475" t="s">
        <v>8373</v>
      </c>
    </row>
    <row r="476" spans="1:5">
      <c r="C476" t="s">
        <v>8091</v>
      </c>
    </row>
    <row r="477" spans="1:5">
      <c r="B477" t="s">
        <v>8374</v>
      </c>
    </row>
    <row r="478" spans="1:5">
      <c r="A478" t="s">
        <v>8375</v>
      </c>
    </row>
    <row r="479" spans="1:5">
      <c r="A479">
        <v>833</v>
      </c>
      <c r="B479" s="33">
        <v>45455</v>
      </c>
      <c r="C479" s="33">
        <v>45838</v>
      </c>
      <c r="D479" t="s">
        <v>2837</v>
      </c>
      <c r="E479" t="s">
        <v>2838</v>
      </c>
    </row>
    <row r="480" spans="1:5">
      <c r="D480" t="s">
        <v>8376</v>
      </c>
    </row>
    <row r="481" spans="1:5">
      <c r="C481" t="s">
        <v>8208</v>
      </c>
    </row>
    <row r="482" spans="1:5">
      <c r="B482" t="s">
        <v>8377</v>
      </c>
    </row>
    <row r="483" spans="1:5">
      <c r="A483" t="s">
        <v>8378</v>
      </c>
    </row>
    <row r="484" spans="1:5">
      <c r="A484">
        <v>854</v>
      </c>
      <c r="B484" s="33">
        <v>45485</v>
      </c>
      <c r="C484" s="33">
        <v>46203</v>
      </c>
      <c r="D484" t="s">
        <v>2912</v>
      </c>
      <c r="E484" t="s">
        <v>2913</v>
      </c>
    </row>
    <row r="485" spans="1:5">
      <c r="D485" t="s">
        <v>8379</v>
      </c>
    </row>
    <row r="486" spans="1:5">
      <c r="C486" t="s">
        <v>8091</v>
      </c>
    </row>
    <row r="487" spans="1:5">
      <c r="B487" t="s">
        <v>8380</v>
      </c>
    </row>
    <row r="488" spans="1:5">
      <c r="A488" t="s">
        <v>8381</v>
      </c>
    </row>
    <row r="489" spans="1:5">
      <c r="A489">
        <v>855</v>
      </c>
      <c r="B489" s="33">
        <v>45488</v>
      </c>
      <c r="C489" s="33">
        <v>46203</v>
      </c>
      <c r="D489" t="s">
        <v>2916</v>
      </c>
      <c r="E489" t="s">
        <v>2917</v>
      </c>
    </row>
    <row r="490" spans="1:5">
      <c r="D490" t="s">
        <v>8382</v>
      </c>
    </row>
    <row r="491" spans="1:5">
      <c r="C491" t="s">
        <v>8091</v>
      </c>
    </row>
    <row r="492" spans="1:5">
      <c r="B492" t="s">
        <v>8383</v>
      </c>
    </row>
    <row r="493" spans="1:5">
      <c r="A493" t="s">
        <v>8384</v>
      </c>
    </row>
    <row r="494" spans="1:5">
      <c r="A494">
        <v>858</v>
      </c>
      <c r="B494" s="33">
        <v>45491</v>
      </c>
      <c r="C494" s="33">
        <v>46203</v>
      </c>
      <c r="D494" t="s">
        <v>2926</v>
      </c>
      <c r="E494" t="s">
        <v>2913</v>
      </c>
    </row>
    <row r="495" spans="1:5">
      <c r="D495" t="s">
        <v>8385</v>
      </c>
    </row>
    <row r="496" spans="1:5">
      <c r="C496" t="s">
        <v>8091</v>
      </c>
    </row>
    <row r="497" spans="1:5">
      <c r="B497" t="s">
        <v>8386</v>
      </c>
    </row>
    <row r="498" spans="1:5">
      <c r="A498" t="s">
        <v>8387</v>
      </c>
    </row>
    <row r="499" spans="1:5">
      <c r="A499">
        <v>865</v>
      </c>
      <c r="B499" s="33">
        <v>45512</v>
      </c>
      <c r="C499" s="33">
        <v>46203</v>
      </c>
      <c r="D499" t="s">
        <v>2955</v>
      </c>
      <c r="E499" t="s">
        <v>344</v>
      </c>
    </row>
    <row r="500" spans="1:5">
      <c r="D500" t="s">
        <v>8388</v>
      </c>
    </row>
    <row r="501" spans="1:5">
      <c r="C501" t="s">
        <v>8091</v>
      </c>
    </row>
    <row r="502" spans="1:5">
      <c r="B502" t="s">
        <v>8389</v>
      </c>
    </row>
    <row r="503" spans="1:5">
      <c r="A503" t="s">
        <v>8390</v>
      </c>
    </row>
    <row r="504" spans="1:5">
      <c r="A504">
        <v>873</v>
      </c>
      <c r="B504" s="33">
        <v>42902</v>
      </c>
      <c r="C504" s="33">
        <v>45838</v>
      </c>
      <c r="D504" t="s">
        <v>2981</v>
      </c>
      <c r="E504" t="s">
        <v>2982</v>
      </c>
    </row>
    <row r="505" spans="1:5">
      <c r="D505" t="s">
        <v>8391</v>
      </c>
    </row>
    <row r="506" spans="1:5">
      <c r="C506" t="s">
        <v>8208</v>
      </c>
    </row>
    <row r="507" spans="1:5">
      <c r="B507" t="s">
        <v>8392</v>
      </c>
    </row>
    <row r="508" spans="1:5">
      <c r="A508" t="s">
        <v>8393</v>
      </c>
    </row>
    <row r="509" spans="1:5">
      <c r="A509">
        <v>877</v>
      </c>
      <c r="B509" s="33">
        <v>45537</v>
      </c>
      <c r="C509" s="33">
        <v>46203</v>
      </c>
      <c r="D509" t="s">
        <v>3002</v>
      </c>
      <c r="E509" t="s">
        <v>3003</v>
      </c>
    </row>
    <row r="510" spans="1:5">
      <c r="D510" t="s">
        <v>8394</v>
      </c>
    </row>
    <row r="511" spans="1:5">
      <c r="C511" t="s">
        <v>8091</v>
      </c>
    </row>
    <row r="512" spans="1:5">
      <c r="B512" t="s">
        <v>8395</v>
      </c>
    </row>
    <row r="513" spans="1:5">
      <c r="A513" t="s">
        <v>8396</v>
      </c>
    </row>
    <row r="514" spans="1:5">
      <c r="A514">
        <v>878</v>
      </c>
      <c r="B514" s="33">
        <v>45537</v>
      </c>
      <c r="C514" s="33">
        <v>46203</v>
      </c>
      <c r="D514" t="s">
        <v>3008</v>
      </c>
      <c r="E514" t="s">
        <v>3009</v>
      </c>
    </row>
    <row r="515" spans="1:5">
      <c r="D515" t="s">
        <v>8397</v>
      </c>
    </row>
    <row r="516" spans="1:5">
      <c r="C516" t="s">
        <v>8091</v>
      </c>
    </row>
    <row r="517" spans="1:5">
      <c r="B517" t="s">
        <v>8395</v>
      </c>
    </row>
    <row r="518" spans="1:5">
      <c r="A518" t="s">
        <v>8398</v>
      </c>
    </row>
    <row r="519" spans="1:5">
      <c r="A519">
        <v>881</v>
      </c>
      <c r="B519" s="33">
        <v>45546</v>
      </c>
      <c r="C519" s="33">
        <v>46203</v>
      </c>
      <c r="D519" t="s">
        <v>3018</v>
      </c>
      <c r="E519" t="s">
        <v>3019</v>
      </c>
    </row>
    <row r="520" spans="1:5">
      <c r="D520" t="s">
        <v>8399</v>
      </c>
    </row>
    <row r="521" spans="1:5">
      <c r="C521" t="s">
        <v>8091</v>
      </c>
    </row>
    <row r="522" spans="1:5">
      <c r="B522" t="s">
        <v>8400</v>
      </c>
    </row>
    <row r="523" spans="1:5">
      <c r="A523" t="s">
        <v>8401</v>
      </c>
    </row>
    <row r="524" spans="1:5">
      <c r="A524">
        <v>911</v>
      </c>
      <c r="B524" s="33">
        <v>45630</v>
      </c>
      <c r="C524" s="33">
        <v>46203</v>
      </c>
      <c r="D524" t="s">
        <v>3140</v>
      </c>
      <c r="E524" t="s">
        <v>3142</v>
      </c>
    </row>
    <row r="525" spans="1:5">
      <c r="D525" t="s">
        <v>8402</v>
      </c>
    </row>
    <row r="526" spans="1:5">
      <c r="C526" t="s">
        <v>8091</v>
      </c>
    </row>
    <row r="527" spans="1:5">
      <c r="B527" t="s">
        <v>8403</v>
      </c>
    </row>
    <row r="528" spans="1:5">
      <c r="A528" t="s">
        <v>8404</v>
      </c>
    </row>
    <row r="529" spans="1:5">
      <c r="A529">
        <v>924</v>
      </c>
      <c r="B529" s="33">
        <v>45645</v>
      </c>
      <c r="C529" s="33">
        <v>46203</v>
      </c>
      <c r="D529" t="s">
        <v>3198</v>
      </c>
      <c r="E529" t="s">
        <v>3201</v>
      </c>
    </row>
    <row r="530" spans="1:5">
      <c r="D530" t="s">
        <v>4456</v>
      </c>
    </row>
    <row r="531" spans="1:5">
      <c r="C531" t="s">
        <v>8091</v>
      </c>
    </row>
    <row r="532" spans="1:5">
      <c r="B532" t="s">
        <v>8405</v>
      </c>
    </row>
    <row r="533" spans="1:5">
      <c r="A533" t="s">
        <v>8406</v>
      </c>
    </row>
    <row r="534" spans="1:5">
      <c r="A534">
        <v>928</v>
      </c>
      <c r="B534" s="33">
        <v>45649</v>
      </c>
      <c r="C534" s="33">
        <v>46203</v>
      </c>
      <c r="D534" t="s">
        <v>3218</v>
      </c>
      <c r="E534" t="s">
        <v>3220</v>
      </c>
    </row>
    <row r="535" spans="1:5">
      <c r="D535" t="s">
        <v>8407</v>
      </c>
    </row>
    <row r="536" spans="1:5">
      <c r="C536" t="s">
        <v>8091</v>
      </c>
    </row>
    <row r="537" spans="1:5">
      <c r="B537" t="s">
        <v>8408</v>
      </c>
    </row>
    <row r="538" spans="1:5">
      <c r="A538" t="s">
        <v>8409</v>
      </c>
    </row>
    <row r="539" spans="1:5">
      <c r="A539">
        <v>930</v>
      </c>
      <c r="B539" s="33">
        <v>45649</v>
      </c>
      <c r="C539" s="33">
        <v>46234</v>
      </c>
      <c r="D539" t="s">
        <v>3226</v>
      </c>
      <c r="E539" t="s">
        <v>3228</v>
      </c>
    </row>
    <row r="540" spans="1:5">
      <c r="D540" t="s">
        <v>8410</v>
      </c>
    </row>
    <row r="541" spans="1:5">
      <c r="C541" t="s">
        <v>8411</v>
      </c>
    </row>
    <row r="542" spans="1:5">
      <c r="B542" t="s">
        <v>8408</v>
      </c>
    </row>
    <row r="543" spans="1:5">
      <c r="A543" t="s">
        <v>8412</v>
      </c>
    </row>
    <row r="544" spans="1:5">
      <c r="A544">
        <v>932</v>
      </c>
      <c r="B544" s="33">
        <v>45651</v>
      </c>
      <c r="C544" s="33">
        <v>46203</v>
      </c>
      <c r="D544" t="s">
        <v>3235</v>
      </c>
      <c r="E544" t="s">
        <v>3236</v>
      </c>
    </row>
    <row r="545" spans="1:5">
      <c r="D545" t="s">
        <v>8413</v>
      </c>
    </row>
    <row r="546" spans="1:5">
      <c r="C546" t="s">
        <v>8091</v>
      </c>
    </row>
    <row r="547" spans="1:5">
      <c r="B547" t="s">
        <v>8414</v>
      </c>
    </row>
    <row r="548" spans="1:5">
      <c r="A548" t="s">
        <v>8415</v>
      </c>
    </row>
    <row r="549" spans="1:5">
      <c r="A549">
        <v>942</v>
      </c>
      <c r="B549" s="33">
        <v>45659</v>
      </c>
      <c r="C549" s="33">
        <v>46203</v>
      </c>
      <c r="D549" t="s">
        <v>3278</v>
      </c>
      <c r="E549" t="s">
        <v>3280</v>
      </c>
    </row>
    <row r="550" spans="1:5">
      <c r="D550" t="s">
        <v>8416</v>
      </c>
    </row>
    <row r="551" spans="1:5">
      <c r="C551" t="s">
        <v>8091</v>
      </c>
    </row>
    <row r="552" spans="1:5">
      <c r="B552" t="s">
        <v>8417</v>
      </c>
    </row>
    <row r="553" spans="1:5">
      <c r="A553" t="s">
        <v>8418</v>
      </c>
    </row>
    <row r="554" spans="1:5">
      <c r="A554">
        <v>943</v>
      </c>
      <c r="B554" s="33">
        <v>45659</v>
      </c>
      <c r="C554" s="33">
        <v>46203</v>
      </c>
      <c r="D554" t="s">
        <v>3284</v>
      </c>
      <c r="E554" t="s">
        <v>379</v>
      </c>
    </row>
    <row r="555" spans="1:5">
      <c r="D555" t="s">
        <v>8419</v>
      </c>
    </row>
    <row r="556" spans="1:5">
      <c r="C556" t="s">
        <v>8091</v>
      </c>
    </row>
    <row r="557" spans="1:5">
      <c r="B557" t="s">
        <v>8417</v>
      </c>
    </row>
    <row r="558" spans="1:5">
      <c r="A558" t="s">
        <v>8420</v>
      </c>
    </row>
    <row r="559" spans="1:5">
      <c r="A559">
        <v>945</v>
      </c>
      <c r="B559" s="33">
        <v>45663</v>
      </c>
      <c r="C559" s="33">
        <v>46203</v>
      </c>
      <c r="D559" t="s">
        <v>3292</v>
      </c>
      <c r="E559" t="s">
        <v>3294</v>
      </c>
    </row>
    <row r="560" spans="1:5">
      <c r="D560" t="s">
        <v>8421</v>
      </c>
    </row>
    <row r="561" spans="1:5">
      <c r="C561" t="s">
        <v>8091</v>
      </c>
    </row>
    <row r="562" spans="1:5">
      <c r="B562" t="s">
        <v>8422</v>
      </c>
    </row>
    <row r="563" spans="1:5">
      <c r="A563" t="s">
        <v>8423</v>
      </c>
    </row>
    <row r="564" spans="1:5">
      <c r="A564">
        <v>950</v>
      </c>
      <c r="B564" s="33">
        <v>45667</v>
      </c>
      <c r="C564" s="33">
        <v>46203</v>
      </c>
      <c r="D564" t="s">
        <v>3313</v>
      </c>
      <c r="E564" t="s">
        <v>3314</v>
      </c>
    </row>
    <row r="565" spans="1:5">
      <c r="D565" t="s">
        <v>8424</v>
      </c>
    </row>
    <row r="566" spans="1:5">
      <c r="C566" t="s">
        <v>8091</v>
      </c>
    </row>
    <row r="567" spans="1:5">
      <c r="B567" t="s">
        <v>8425</v>
      </c>
    </row>
    <row r="568" spans="1:5">
      <c r="A568" t="s">
        <v>8426</v>
      </c>
    </row>
    <row r="569" spans="1:5">
      <c r="A569">
        <v>956</v>
      </c>
      <c r="B569" s="33">
        <v>45672</v>
      </c>
      <c r="C569" s="33">
        <v>46081</v>
      </c>
      <c r="D569" t="s">
        <v>3336</v>
      </c>
      <c r="E569" t="s">
        <v>3338</v>
      </c>
    </row>
    <row r="570" spans="1:5">
      <c r="D570" t="s">
        <v>8427</v>
      </c>
    </row>
    <row r="571" spans="1:5">
      <c r="C571" t="s">
        <v>8428</v>
      </c>
    </row>
    <row r="572" spans="1:5">
      <c r="B572" t="s">
        <v>8429</v>
      </c>
    </row>
    <row r="573" spans="1:5">
      <c r="A573" t="s">
        <v>8430</v>
      </c>
    </row>
    <row r="574" spans="1:5">
      <c r="A574">
        <v>959</v>
      </c>
      <c r="B574" s="33">
        <v>45673</v>
      </c>
      <c r="C574" s="33">
        <v>46203</v>
      </c>
      <c r="D574" t="s">
        <v>3349</v>
      </c>
      <c r="E574" t="s">
        <v>3220</v>
      </c>
    </row>
    <row r="575" spans="1:5">
      <c r="D575" t="s">
        <v>8431</v>
      </c>
    </row>
    <row r="576" spans="1:5">
      <c r="C576" t="s">
        <v>8091</v>
      </c>
    </row>
    <row r="577" spans="1:5">
      <c r="B577" t="s">
        <v>8432</v>
      </c>
    </row>
    <row r="578" spans="1:5">
      <c r="A578" t="s">
        <v>8433</v>
      </c>
    </row>
    <row r="579" spans="1:5">
      <c r="A579">
        <v>960</v>
      </c>
      <c r="B579" s="33">
        <v>45673</v>
      </c>
      <c r="C579" s="33">
        <v>46203</v>
      </c>
      <c r="D579" t="s">
        <v>3353</v>
      </c>
      <c r="E579" t="s">
        <v>3220</v>
      </c>
    </row>
    <row r="580" spans="1:5">
      <c r="D580" t="s">
        <v>8434</v>
      </c>
    </row>
    <row r="581" spans="1:5">
      <c r="C581" t="s">
        <v>8091</v>
      </c>
    </row>
    <row r="582" spans="1:5">
      <c r="B582" t="s">
        <v>8432</v>
      </c>
    </row>
    <row r="583" spans="1:5">
      <c r="A583" t="s">
        <v>8435</v>
      </c>
    </row>
    <row r="584" spans="1:5">
      <c r="A584">
        <v>961</v>
      </c>
      <c r="B584" s="33">
        <v>45673</v>
      </c>
      <c r="C584" s="33">
        <v>46203</v>
      </c>
      <c r="D584" t="s">
        <v>3356</v>
      </c>
      <c r="E584" t="s">
        <v>3220</v>
      </c>
    </row>
    <row r="585" spans="1:5">
      <c r="D585" t="s">
        <v>8436</v>
      </c>
    </row>
    <row r="586" spans="1:5">
      <c r="C586" t="s">
        <v>8091</v>
      </c>
    </row>
    <row r="587" spans="1:5">
      <c r="B587" t="s">
        <v>8432</v>
      </c>
    </row>
    <row r="588" spans="1:5">
      <c r="A588" t="s">
        <v>8437</v>
      </c>
    </row>
    <row r="589" spans="1:5">
      <c r="A589">
        <v>962</v>
      </c>
      <c r="B589" s="33">
        <v>45673</v>
      </c>
      <c r="C589" s="33">
        <v>46203</v>
      </c>
      <c r="D589" t="s">
        <v>3359</v>
      </c>
      <c r="E589" t="s">
        <v>3361</v>
      </c>
    </row>
    <row r="590" spans="1:5">
      <c r="D590" t="s">
        <v>8438</v>
      </c>
    </row>
    <row r="591" spans="1:5">
      <c r="C591" t="s">
        <v>8091</v>
      </c>
    </row>
    <row r="592" spans="1:5">
      <c r="B592" t="s">
        <v>8432</v>
      </c>
    </row>
    <row r="593" spans="1:5">
      <c r="A593" t="s">
        <v>8439</v>
      </c>
    </row>
    <row r="594" spans="1:5">
      <c r="A594">
        <v>972</v>
      </c>
      <c r="B594" s="33">
        <v>45699</v>
      </c>
      <c r="C594" s="33">
        <v>46203</v>
      </c>
      <c r="D594" t="s">
        <v>3405</v>
      </c>
      <c r="E594" t="s">
        <v>3407</v>
      </c>
    </row>
    <row r="595" spans="1:5">
      <c r="D595" t="s">
        <v>8440</v>
      </c>
    </row>
    <row r="596" spans="1:5">
      <c r="C596" t="s">
        <v>8091</v>
      </c>
    </row>
    <row r="597" spans="1:5">
      <c r="B597" t="s">
        <v>8441</v>
      </c>
    </row>
    <row r="598" spans="1:5">
      <c r="A598" t="s">
        <v>8442</v>
      </c>
    </row>
    <row r="599" spans="1:5">
      <c r="A599">
        <v>973</v>
      </c>
      <c r="B599" s="33">
        <v>45055</v>
      </c>
      <c r="C599" s="33">
        <v>46064</v>
      </c>
      <c r="D599" t="s">
        <v>2580</v>
      </c>
      <c r="E599" t="s">
        <v>137</v>
      </c>
    </row>
    <row r="600" spans="1:5">
      <c r="D600" t="s">
        <v>8443</v>
      </c>
    </row>
    <row r="601" spans="1:5">
      <c r="C601" t="s">
        <v>8444</v>
      </c>
    </row>
    <row r="602" spans="1:5">
      <c r="B602" t="s">
        <v>8445</v>
      </c>
    </row>
    <row r="603" spans="1:5">
      <c r="A603" t="s">
        <v>8446</v>
      </c>
    </row>
    <row r="604" spans="1:5">
      <c r="A604">
        <v>994</v>
      </c>
      <c r="B604" s="33">
        <v>45728</v>
      </c>
      <c r="C604" s="33">
        <v>46112</v>
      </c>
      <c r="D604" t="s">
        <v>3504</v>
      </c>
      <c r="E604" t="s">
        <v>3506</v>
      </c>
    </row>
    <row r="605" spans="1:5">
      <c r="D605" t="s">
        <v>8447</v>
      </c>
    </row>
    <row r="606" spans="1:5">
      <c r="C606" t="s">
        <v>8448</v>
      </c>
    </row>
    <row r="607" spans="1:5">
      <c r="B607" t="s">
        <v>8449</v>
      </c>
    </row>
    <row r="608" spans="1:5">
      <c r="A608" t="s">
        <v>8450</v>
      </c>
    </row>
    <row r="609" spans="1:5">
      <c r="A609">
        <v>1010</v>
      </c>
      <c r="B609" s="33">
        <v>45741</v>
      </c>
      <c r="C609" s="33">
        <v>46203</v>
      </c>
      <c r="D609" t="s">
        <v>3569</v>
      </c>
      <c r="E609" t="s">
        <v>3571</v>
      </c>
    </row>
    <row r="610" spans="1:5">
      <c r="D610" t="s">
        <v>8451</v>
      </c>
    </row>
    <row r="611" spans="1:5">
      <c r="C611" t="s">
        <v>8091</v>
      </c>
    </row>
    <row r="612" spans="1:5">
      <c r="B612" t="s">
        <v>8452</v>
      </c>
    </row>
    <row r="613" spans="1:5">
      <c r="A613" t="s">
        <v>8453</v>
      </c>
    </row>
    <row r="614" spans="1:5">
      <c r="A614">
        <v>1027</v>
      </c>
      <c r="B614" s="33">
        <v>45761</v>
      </c>
      <c r="C614" s="33">
        <v>46203</v>
      </c>
      <c r="D614" t="s">
        <v>3643</v>
      </c>
      <c r="E614" t="s">
        <v>3644</v>
      </c>
    </row>
    <row r="615" spans="1:5">
      <c r="D615" t="s">
        <v>8454</v>
      </c>
    </row>
    <row r="616" spans="1:5">
      <c r="C616" t="s">
        <v>8091</v>
      </c>
    </row>
    <row r="617" spans="1:5">
      <c r="B617" t="s">
        <v>8455</v>
      </c>
    </row>
    <row r="618" spans="1:5">
      <c r="A618" t="s">
        <v>8456</v>
      </c>
    </row>
    <row r="619" spans="1:5">
      <c r="A619">
        <v>1043</v>
      </c>
      <c r="B619" s="33">
        <v>45813</v>
      </c>
      <c r="C619" s="33">
        <v>46203</v>
      </c>
      <c r="D619" t="s">
        <v>3703</v>
      </c>
      <c r="E619" t="s">
        <v>3704</v>
      </c>
    </row>
    <row r="620" spans="1:5">
      <c r="D620" t="s">
        <v>8457</v>
      </c>
    </row>
    <row r="621" spans="1:5">
      <c r="C621" t="s">
        <v>8091</v>
      </c>
    </row>
    <row r="622" spans="1:5">
      <c r="B622" t="s">
        <v>8458</v>
      </c>
    </row>
    <row r="623" spans="1:5">
      <c r="A623" t="s">
        <v>8459</v>
      </c>
    </row>
    <row r="624" spans="1:5">
      <c r="A624">
        <v>1044</v>
      </c>
      <c r="B624" s="33">
        <v>45814</v>
      </c>
      <c r="C624" s="33">
        <v>46203</v>
      </c>
      <c r="D624" t="s">
        <v>3707</v>
      </c>
      <c r="E624" t="s">
        <v>3708</v>
      </c>
    </row>
    <row r="625" spans="1:5">
      <c r="D625" t="s">
        <v>8460</v>
      </c>
    </row>
    <row r="626" spans="1:5">
      <c r="C626" t="s">
        <v>8091</v>
      </c>
    </row>
    <row r="627" spans="1:5">
      <c r="B627" t="s">
        <v>8461</v>
      </c>
    </row>
    <row r="628" spans="1:5">
      <c r="A628" t="s">
        <v>8462</v>
      </c>
    </row>
    <row r="629" spans="1:5">
      <c r="A629">
        <v>1048</v>
      </c>
      <c r="B629" s="33">
        <v>45806</v>
      </c>
      <c r="C629" s="33">
        <v>46203</v>
      </c>
      <c r="D629" t="s">
        <v>3720</v>
      </c>
      <c r="E629" t="s">
        <v>3721</v>
      </c>
    </row>
    <row r="630" spans="1:5">
      <c r="D630" t="s">
        <v>8463</v>
      </c>
    </row>
    <row r="631" spans="1:5">
      <c r="C631" t="s">
        <v>8091</v>
      </c>
    </row>
    <row r="632" spans="1:5">
      <c r="B632" t="s">
        <v>8464</v>
      </c>
    </row>
    <row r="633" spans="1:5">
      <c r="A633" t="s">
        <v>8465</v>
      </c>
    </row>
    <row r="634" spans="1:5">
      <c r="A634">
        <v>1049</v>
      </c>
      <c r="B634" s="33">
        <v>45818</v>
      </c>
      <c r="C634" s="33">
        <v>46203</v>
      </c>
      <c r="D634" t="s">
        <v>3723</v>
      </c>
      <c r="E634" t="s">
        <v>3724</v>
      </c>
    </row>
    <row r="635" spans="1:5">
      <c r="D635" t="s">
        <v>8466</v>
      </c>
    </row>
    <row r="636" spans="1:5">
      <c r="C636" t="s">
        <v>8091</v>
      </c>
    </row>
    <row r="637" spans="1:5">
      <c r="B637" t="s">
        <v>8467</v>
      </c>
    </row>
    <row r="638" spans="1:5">
      <c r="A638" t="s">
        <v>8468</v>
      </c>
    </row>
    <row r="639" spans="1:5">
      <c r="A639">
        <v>1054</v>
      </c>
      <c r="B639" s="33">
        <v>43998</v>
      </c>
      <c r="C639" s="33">
        <v>46203</v>
      </c>
      <c r="D639" t="s">
        <v>3744</v>
      </c>
      <c r="E639" t="s">
        <v>3745</v>
      </c>
    </row>
    <row r="640" spans="1:5">
      <c r="D640" t="s">
        <v>8469</v>
      </c>
    </row>
    <row r="641" spans="1:5">
      <c r="C641" t="s">
        <v>8091</v>
      </c>
    </row>
    <row r="642" spans="1:5">
      <c r="B642" t="s">
        <v>8470</v>
      </c>
    </row>
    <row r="643" spans="1:5">
      <c r="A643" t="s">
        <v>8471</v>
      </c>
    </row>
    <row r="644" spans="1:5">
      <c r="A644">
        <v>1057</v>
      </c>
      <c r="B644" s="33">
        <v>45826</v>
      </c>
      <c r="C644" s="33">
        <v>46203</v>
      </c>
      <c r="D644" t="s">
        <v>3754</v>
      </c>
      <c r="E644" t="s">
        <v>3755</v>
      </c>
    </row>
    <row r="645" spans="1:5">
      <c r="D645" t="s">
        <v>8472</v>
      </c>
    </row>
    <row r="646" spans="1:5">
      <c r="C646" t="s">
        <v>8091</v>
      </c>
    </row>
    <row r="647" spans="1:5">
      <c r="B647" t="s">
        <v>8473</v>
      </c>
    </row>
    <row r="648" spans="1:5">
      <c r="A648" t="s">
        <v>8474</v>
      </c>
    </row>
    <row r="649" spans="1:5">
      <c r="A649">
        <v>1068</v>
      </c>
      <c r="B649" s="33">
        <v>45833</v>
      </c>
      <c r="C649" s="33">
        <v>46203</v>
      </c>
      <c r="D649" t="s">
        <v>3789</v>
      </c>
      <c r="E649" t="s">
        <v>3790</v>
      </c>
    </row>
    <row r="650" spans="1:5">
      <c r="D650" t="s">
        <v>8475</v>
      </c>
    </row>
    <row r="651" spans="1:5">
      <c r="C651" t="s">
        <v>8091</v>
      </c>
    </row>
    <row r="652" spans="1:5">
      <c r="B652" t="s">
        <v>8476</v>
      </c>
    </row>
    <row r="653" spans="1:5">
      <c r="A653" t="s">
        <v>8477</v>
      </c>
    </row>
    <row r="654" spans="1:5">
      <c r="A654">
        <v>1069</v>
      </c>
      <c r="B654" s="33">
        <v>45840</v>
      </c>
      <c r="C654" s="33">
        <v>46203</v>
      </c>
      <c r="D654" t="s">
        <v>3792</v>
      </c>
      <c r="E654" t="s">
        <v>1405</v>
      </c>
    </row>
    <row r="655" spans="1:5">
      <c r="D655" t="s">
        <v>8478</v>
      </c>
    </row>
    <row r="656" spans="1:5">
      <c r="C656" t="s">
        <v>8091</v>
      </c>
    </row>
    <row r="657" spans="1:5">
      <c r="B657" t="s">
        <v>8479</v>
      </c>
    </row>
    <row r="658" spans="1:5">
      <c r="A658" t="s">
        <v>8480</v>
      </c>
    </row>
    <row r="659" spans="1:5">
      <c r="A659">
        <v>1070</v>
      </c>
      <c r="B659" s="33">
        <v>45840</v>
      </c>
      <c r="C659" s="33">
        <v>46203</v>
      </c>
      <c r="D659" t="s">
        <v>3794</v>
      </c>
      <c r="E659" t="s">
        <v>3795</v>
      </c>
    </row>
    <row r="660" spans="1:5">
      <c r="D660" t="s">
        <v>8481</v>
      </c>
    </row>
    <row r="661" spans="1:5">
      <c r="C661" t="s">
        <v>8091</v>
      </c>
    </row>
    <row r="662" spans="1:5">
      <c r="B662" t="s">
        <v>8479</v>
      </c>
    </row>
    <row r="663" spans="1:5">
      <c r="A663" t="s">
        <v>8482</v>
      </c>
    </row>
    <row r="664" spans="1:5">
      <c r="A664">
        <v>1080</v>
      </c>
      <c r="B664" s="33">
        <v>45847</v>
      </c>
      <c r="C664" s="33">
        <v>46203</v>
      </c>
      <c r="D664" t="s">
        <v>3826</v>
      </c>
      <c r="E664" t="s">
        <v>3827</v>
      </c>
    </row>
    <row r="665" spans="1:5">
      <c r="D665" t="s">
        <v>8483</v>
      </c>
    </row>
    <row r="666" spans="1:5">
      <c r="C666" t="s">
        <v>8091</v>
      </c>
    </row>
    <row r="667" spans="1:5">
      <c r="B667" t="s">
        <v>8484</v>
      </c>
    </row>
    <row r="668" spans="1:5">
      <c r="A668" t="s">
        <v>8485</v>
      </c>
    </row>
    <row r="669" spans="1:5">
      <c r="A669">
        <v>1081</v>
      </c>
      <c r="B669" s="33">
        <v>45847</v>
      </c>
      <c r="C669" s="33">
        <v>46203</v>
      </c>
      <c r="D669" t="s">
        <v>3828</v>
      </c>
      <c r="E669" t="s">
        <v>3829</v>
      </c>
    </row>
    <row r="670" spans="1:5">
      <c r="D670" t="s">
        <v>8486</v>
      </c>
    </row>
    <row r="671" spans="1:5">
      <c r="C671" t="s">
        <v>8091</v>
      </c>
    </row>
    <row r="672" spans="1:5">
      <c r="B672" t="s">
        <v>8484</v>
      </c>
    </row>
    <row r="673" spans="1:5">
      <c r="A673" t="s">
        <v>8487</v>
      </c>
    </row>
    <row r="674" spans="1:5">
      <c r="A674">
        <v>1085</v>
      </c>
      <c r="B674" s="33">
        <v>45855</v>
      </c>
      <c r="C674" s="33">
        <v>46203</v>
      </c>
      <c r="D674" t="s">
        <v>3839</v>
      </c>
      <c r="E674" t="s">
        <v>3840</v>
      </c>
    </row>
    <row r="675" spans="1:5">
      <c r="D675" t="s">
        <v>8488</v>
      </c>
    </row>
    <row r="676" spans="1:5">
      <c r="C676" t="s">
        <v>8091</v>
      </c>
    </row>
    <row r="677" spans="1:5">
      <c r="B677" t="s">
        <v>8489</v>
      </c>
    </row>
    <row r="678" spans="1:5">
      <c r="A678" t="s">
        <v>8490</v>
      </c>
    </row>
    <row r="679" spans="1:5">
      <c r="A679">
        <v>1088</v>
      </c>
      <c r="B679" s="33">
        <v>45855</v>
      </c>
      <c r="C679" s="33">
        <v>46203</v>
      </c>
      <c r="D679" t="s">
        <v>3848</v>
      </c>
      <c r="E679" t="s">
        <v>3849</v>
      </c>
    </row>
    <row r="680" spans="1:5">
      <c r="D680" t="s">
        <v>8491</v>
      </c>
    </row>
    <row r="681" spans="1:5">
      <c r="C681" t="s">
        <v>8091</v>
      </c>
    </row>
    <row r="682" spans="1:5">
      <c r="B682" t="s">
        <v>8489</v>
      </c>
    </row>
    <row r="683" spans="1:5">
      <c r="A683" t="s">
        <v>8492</v>
      </c>
    </row>
    <row r="684" spans="1:5">
      <c r="A684">
        <v>1093</v>
      </c>
      <c r="B684" s="33">
        <v>45869</v>
      </c>
      <c r="C684" s="33">
        <v>46203</v>
      </c>
      <c r="D684" t="s">
        <v>3866</v>
      </c>
      <c r="E684" t="s">
        <v>3867</v>
      </c>
    </row>
    <row r="685" spans="1:5">
      <c r="D685" t="s">
        <v>8493</v>
      </c>
    </row>
    <row r="686" spans="1:5">
      <c r="C686" t="s">
        <v>8091</v>
      </c>
    </row>
    <row r="687" spans="1:5">
      <c r="B687" t="s">
        <v>8494</v>
      </c>
    </row>
    <row r="688" spans="1:5">
      <c r="A688" t="s">
        <v>8495</v>
      </c>
    </row>
    <row r="689" spans="1:5">
      <c r="A689">
        <v>1097</v>
      </c>
      <c r="B689" s="33">
        <v>45827</v>
      </c>
      <c r="C689" s="33">
        <v>46203</v>
      </c>
      <c r="D689" t="s">
        <v>749</v>
      </c>
      <c r="E689" t="s">
        <v>3880</v>
      </c>
    </row>
    <row r="690" spans="1:5">
      <c r="D690" t="s">
        <v>8496</v>
      </c>
    </row>
    <row r="691" spans="1:5">
      <c r="C691" t="s">
        <v>8091</v>
      </c>
    </row>
    <row r="692" spans="1:5">
      <c r="B692" t="s">
        <v>8497</v>
      </c>
    </row>
    <row r="693" spans="1:5">
      <c r="A693" t="s">
        <v>8498</v>
      </c>
    </row>
    <row r="694" spans="1:5">
      <c r="A694">
        <v>1099</v>
      </c>
      <c r="B694" s="33">
        <v>45873</v>
      </c>
      <c r="C694" s="33">
        <v>46203</v>
      </c>
      <c r="D694" t="s">
        <v>3885</v>
      </c>
      <c r="E694" t="s">
        <v>250</v>
      </c>
    </row>
    <row r="695" spans="1:5">
      <c r="D695" t="s">
        <v>8499</v>
      </c>
    </row>
    <row r="696" spans="1:5">
      <c r="C696" t="s">
        <v>8091</v>
      </c>
    </row>
    <row r="697" spans="1:5">
      <c r="B697" t="s">
        <v>8500</v>
      </c>
    </row>
    <row r="698" spans="1:5">
      <c r="A698" t="s">
        <v>8501</v>
      </c>
    </row>
    <row r="699" spans="1:5">
      <c r="A699" t="s">
        <v>4512</v>
      </c>
    </row>
  </sheetData>
  <pageMargins left="0.75" right="0.75" top="1" bottom="1" header="0.5" footer="0.5"/>
  <headerFooter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12"/>
  <sheetViews>
    <sheetView workbookViewId="0">
      <selection activeCell="A1" sqref="A1"/>
    </sheetView>
  </sheetViews>
  <sheetFormatPr defaultColWidth="14" defaultRowHeight="14.4" outlineLevelCol="6"/>
  <cols>
    <col min="1" max="1" width="5" customWidth="1"/>
    <col min="2" max="2" width="12" customWidth="1"/>
    <col min="3" max="3" width="15" customWidth="1"/>
    <col min="4" max="4" width="37.3846153846154"/>
    <col min="5" max="5" width="29" customWidth="1"/>
    <col min="6" max="20" width="11" customWidth="1"/>
  </cols>
  <sheetData>
    <row r="1" ht="18" customHeight="1" spans="1:7">
      <c r="A1" t="s">
        <v>10</v>
      </c>
      <c r="B1" t="s">
        <v>62</v>
      </c>
    </row>
    <row r="2" ht="18" customHeight="1"/>
    <row r="3" ht="18" customHeight="1" spans="1:7">
      <c r="A3" t="s">
        <v>0</v>
      </c>
      <c r="B3" t="s">
        <v>1</v>
      </c>
      <c r="C3" t="s">
        <v>3</v>
      </c>
      <c r="D3" t="s">
        <v>12</v>
      </c>
      <c r="G3" t="s">
        <v>8089</v>
      </c>
    </row>
    <row r="4" ht="18" customHeight="1" spans="1:7">
      <c r="A4">
        <v>5</v>
      </c>
      <c r="B4" s="33">
        <v>42147</v>
      </c>
      <c r="C4" t="s">
        <v>61</v>
      </c>
      <c r="D4" t="s">
        <v>63</v>
      </c>
    </row>
    <row r="5" ht="18" customHeight="1" spans="1:7">
      <c r="C5" t="s">
        <v>8502</v>
      </c>
    </row>
    <row r="6" ht="18" customHeight="1" spans="1:7">
      <c r="B6" t="s">
        <v>8503</v>
      </c>
    </row>
    <row r="7" ht="18" customHeight="1" spans="1:7">
      <c r="A7" t="s">
        <v>8504</v>
      </c>
    </row>
    <row r="8" ht="18" customHeight="1" spans="1:7">
      <c r="A8">
        <v>14</v>
      </c>
      <c r="B8" s="33">
        <v>42246</v>
      </c>
      <c r="C8" t="s">
        <v>99</v>
      </c>
      <c r="D8" t="s">
        <v>100</v>
      </c>
    </row>
    <row r="9" ht="18" customHeight="1" spans="1:7">
      <c r="C9" t="s">
        <v>8505</v>
      </c>
    </row>
    <row r="10" ht="18" customHeight="1" spans="1:7">
      <c r="B10" t="s">
        <v>8506</v>
      </c>
    </row>
    <row r="11" ht="18" customHeight="1" spans="1:7">
      <c r="A11" t="s">
        <v>8507</v>
      </c>
    </row>
    <row r="12" ht="18" customHeight="1" spans="1:7">
      <c r="A12">
        <v>15</v>
      </c>
      <c r="B12" s="33">
        <v>42248</v>
      </c>
      <c r="C12" t="s">
        <v>103</v>
      </c>
      <c r="D12" t="s">
        <v>104</v>
      </c>
    </row>
    <row r="13" ht="18" customHeight="1" spans="1:7">
      <c r="C13" t="s">
        <v>8508</v>
      </c>
    </row>
    <row r="14" ht="18" customHeight="1" spans="1:7">
      <c r="B14" t="s">
        <v>8509</v>
      </c>
    </row>
    <row r="15" ht="18" customHeight="1" spans="1:7">
      <c r="A15" t="s">
        <v>8510</v>
      </c>
    </row>
    <row r="16" ht="18" customHeight="1" spans="1:7">
      <c r="A16">
        <v>16</v>
      </c>
      <c r="B16" s="33">
        <v>42256</v>
      </c>
      <c r="C16" t="s">
        <v>107</v>
      </c>
      <c r="D16" t="s">
        <v>108</v>
      </c>
    </row>
    <row r="17" ht="18" customHeight="1" spans="1:4">
      <c r="C17" t="s">
        <v>8511</v>
      </c>
    </row>
    <row r="18" ht="18" customHeight="1" spans="1:4">
      <c r="B18" t="s">
        <v>8512</v>
      </c>
    </row>
    <row r="19" ht="18" customHeight="1" spans="1:4">
      <c r="A19" t="s">
        <v>8513</v>
      </c>
    </row>
    <row r="20" ht="18" customHeight="1" spans="1:4">
      <c r="A20">
        <v>31</v>
      </c>
      <c r="B20" s="33">
        <v>42482</v>
      </c>
      <c r="C20" t="s">
        <v>165</v>
      </c>
      <c r="D20" t="s">
        <v>166</v>
      </c>
    </row>
    <row r="21" ht="18" customHeight="1" spans="1:4">
      <c r="C21" t="s">
        <v>8514</v>
      </c>
    </row>
    <row r="22" ht="18" customHeight="1" spans="1:4">
      <c r="B22" t="s">
        <v>8515</v>
      </c>
    </row>
    <row r="23" ht="18" customHeight="1" spans="1:4">
      <c r="A23" t="s">
        <v>8516</v>
      </c>
    </row>
    <row r="24" ht="18" customHeight="1" spans="1:4">
      <c r="A24">
        <v>32</v>
      </c>
      <c r="B24" s="33">
        <v>42482</v>
      </c>
      <c r="C24" t="s">
        <v>169</v>
      </c>
      <c r="D24" t="s">
        <v>170</v>
      </c>
    </row>
    <row r="25" ht="18" customHeight="1" spans="1:4">
      <c r="C25" t="s">
        <v>8517</v>
      </c>
    </row>
    <row r="26" ht="18" customHeight="1" spans="1:4">
      <c r="B26" t="s">
        <v>8515</v>
      </c>
    </row>
    <row r="27" ht="18" customHeight="1" spans="1:4">
      <c r="A27" t="s">
        <v>8518</v>
      </c>
    </row>
    <row r="28" ht="18" customHeight="1" spans="1:4">
      <c r="A28">
        <v>33</v>
      </c>
      <c r="B28" s="33">
        <v>42495</v>
      </c>
      <c r="C28" t="s">
        <v>172</v>
      </c>
      <c r="D28" t="s">
        <v>174</v>
      </c>
    </row>
    <row r="29" ht="18" customHeight="1" spans="1:4">
      <c r="C29" t="s">
        <v>8519</v>
      </c>
    </row>
    <row r="30" ht="18" customHeight="1" spans="1:4">
      <c r="B30" t="s">
        <v>8520</v>
      </c>
    </row>
    <row r="31" ht="18" customHeight="1" spans="1:4">
      <c r="A31" t="s">
        <v>8521</v>
      </c>
    </row>
    <row r="32" ht="18" customHeight="1" spans="1:4">
      <c r="A32">
        <v>34</v>
      </c>
      <c r="B32" s="33">
        <v>42524</v>
      </c>
      <c r="C32" t="s">
        <v>176</v>
      </c>
      <c r="D32" t="s">
        <v>177</v>
      </c>
    </row>
    <row r="33" ht="18" customHeight="1" spans="1:4">
      <c r="C33" t="s">
        <v>8522</v>
      </c>
    </row>
    <row r="34" ht="18" customHeight="1" spans="1:4">
      <c r="B34" t="s">
        <v>8523</v>
      </c>
    </row>
    <row r="35" ht="18" customHeight="1" spans="1:4">
      <c r="A35" t="s">
        <v>8524</v>
      </c>
    </row>
    <row r="36" ht="18" customHeight="1" spans="1:4">
      <c r="A36">
        <v>38</v>
      </c>
      <c r="B36" s="33">
        <v>42556</v>
      </c>
      <c r="C36" t="s">
        <v>189</v>
      </c>
      <c r="D36" t="s">
        <v>190</v>
      </c>
    </row>
    <row r="37" ht="18" customHeight="1" spans="1:4">
      <c r="C37" t="s">
        <v>8525</v>
      </c>
    </row>
    <row r="38" ht="18" customHeight="1" spans="1:4">
      <c r="B38" t="s">
        <v>8526</v>
      </c>
    </row>
    <row r="39" ht="18" customHeight="1" spans="1:4">
      <c r="A39" t="s">
        <v>8527</v>
      </c>
    </row>
    <row r="40" ht="18" customHeight="1" spans="1:4">
      <c r="A40">
        <v>40</v>
      </c>
      <c r="B40" s="33">
        <v>42559</v>
      </c>
      <c r="C40" t="s">
        <v>195</v>
      </c>
      <c r="D40" t="s">
        <v>196</v>
      </c>
    </row>
    <row r="41" ht="18" customHeight="1" spans="1:4">
      <c r="C41" t="s">
        <v>8528</v>
      </c>
    </row>
    <row r="42" ht="18" customHeight="1" spans="1:4">
      <c r="B42" t="s">
        <v>8529</v>
      </c>
    </row>
    <row r="43" ht="18" customHeight="1" spans="1:4">
      <c r="A43" t="s">
        <v>8530</v>
      </c>
    </row>
    <row r="44" ht="18" customHeight="1" spans="1:4">
      <c r="A44">
        <v>41</v>
      </c>
      <c r="B44" s="33">
        <v>42562</v>
      </c>
      <c r="C44" t="s">
        <v>199</v>
      </c>
      <c r="D44" t="s">
        <v>200</v>
      </c>
    </row>
    <row r="45" ht="18" customHeight="1" spans="1:4">
      <c r="C45" t="s">
        <v>8531</v>
      </c>
    </row>
    <row r="46" ht="18" customHeight="1" spans="1:4">
      <c r="B46" t="s">
        <v>8532</v>
      </c>
    </row>
    <row r="47" ht="18" customHeight="1" spans="1:4">
      <c r="A47" t="s">
        <v>8533</v>
      </c>
    </row>
    <row r="48" ht="18" customHeight="1" spans="1:4">
      <c r="A48">
        <v>42</v>
      </c>
      <c r="B48" s="33">
        <v>42562</v>
      </c>
      <c r="C48" t="s">
        <v>203</v>
      </c>
      <c r="D48" t="s">
        <v>204</v>
      </c>
    </row>
    <row r="49" ht="18" customHeight="1" spans="1:4">
      <c r="C49" t="s">
        <v>8534</v>
      </c>
    </row>
    <row r="50" ht="18" customHeight="1" spans="1:4">
      <c r="B50" t="s">
        <v>8532</v>
      </c>
    </row>
    <row r="51" ht="18" customHeight="1" spans="1:4">
      <c r="A51" t="s">
        <v>8535</v>
      </c>
    </row>
    <row r="52" ht="18" customHeight="1" spans="1:4">
      <c r="A52">
        <v>47</v>
      </c>
      <c r="B52" s="33">
        <v>42631</v>
      </c>
      <c r="C52" t="s">
        <v>223</v>
      </c>
      <c r="D52" t="s">
        <v>224</v>
      </c>
    </row>
    <row r="53" ht="18" customHeight="1" spans="1:4">
      <c r="C53" t="s">
        <v>8536</v>
      </c>
    </row>
    <row r="54" ht="18" customHeight="1" spans="1:4">
      <c r="B54" t="s">
        <v>8537</v>
      </c>
    </row>
    <row r="55" ht="18" customHeight="1" spans="1:4">
      <c r="A55" t="s">
        <v>8538</v>
      </c>
    </row>
    <row r="56" ht="18" customHeight="1" spans="1:4">
      <c r="A56">
        <v>48</v>
      </c>
      <c r="B56" s="33">
        <v>42657</v>
      </c>
      <c r="C56" t="s">
        <v>227</v>
      </c>
      <c r="D56" t="s">
        <v>228</v>
      </c>
    </row>
    <row r="57" ht="18" customHeight="1" spans="1:4">
      <c r="C57" t="s">
        <v>8539</v>
      </c>
    </row>
    <row r="58" ht="18" customHeight="1" spans="1:4">
      <c r="B58" t="s">
        <v>8540</v>
      </c>
    </row>
    <row r="59" ht="18" customHeight="1" spans="1:4">
      <c r="A59" t="s">
        <v>8541</v>
      </c>
    </row>
    <row r="60" ht="18" customHeight="1" spans="1:4">
      <c r="A60">
        <v>50</v>
      </c>
      <c r="B60" s="33">
        <v>42667</v>
      </c>
      <c r="C60" t="s">
        <v>236</v>
      </c>
      <c r="D60" t="s">
        <v>237</v>
      </c>
    </row>
    <row r="61" ht="18" customHeight="1" spans="1:4">
      <c r="C61" t="s">
        <v>8542</v>
      </c>
    </row>
    <row r="62" ht="18" customHeight="1" spans="1:4">
      <c r="B62" t="s">
        <v>8543</v>
      </c>
    </row>
    <row r="63" ht="18" customHeight="1" spans="1:4">
      <c r="A63" t="s">
        <v>8544</v>
      </c>
    </row>
    <row r="64" ht="18" customHeight="1" spans="1:4">
      <c r="A64">
        <v>56</v>
      </c>
      <c r="B64" s="33">
        <v>42730</v>
      </c>
      <c r="C64" t="s">
        <v>259</v>
      </c>
      <c r="D64" t="s">
        <v>260</v>
      </c>
    </row>
    <row r="65" ht="18" customHeight="1" spans="1:4">
      <c r="C65" t="s">
        <v>8545</v>
      </c>
    </row>
    <row r="66" ht="18" customHeight="1" spans="1:4">
      <c r="B66" t="s">
        <v>8115</v>
      </c>
    </row>
    <row r="67" ht="18" customHeight="1" spans="1:4">
      <c r="A67" t="s">
        <v>8546</v>
      </c>
    </row>
    <row r="68" ht="18" customHeight="1" spans="1:4">
      <c r="A68">
        <v>64</v>
      </c>
      <c r="B68" s="33">
        <v>42782</v>
      </c>
      <c r="C68" t="s">
        <v>291</v>
      </c>
      <c r="D68" t="s">
        <v>292</v>
      </c>
    </row>
    <row r="69" ht="18" customHeight="1" spans="1:4">
      <c r="C69" t="s">
        <v>8547</v>
      </c>
    </row>
    <row r="70" ht="18" customHeight="1" spans="1:4">
      <c r="B70" t="s">
        <v>8548</v>
      </c>
    </row>
    <row r="71" ht="18" customHeight="1" spans="1:4">
      <c r="A71" t="s">
        <v>8549</v>
      </c>
    </row>
    <row r="72" ht="18" customHeight="1" spans="1:4">
      <c r="A72">
        <v>73</v>
      </c>
      <c r="B72" s="33">
        <v>42838</v>
      </c>
      <c r="C72" t="s">
        <v>321</v>
      </c>
      <c r="D72" t="s">
        <v>322</v>
      </c>
    </row>
    <row r="73" ht="18" customHeight="1" spans="1:4">
      <c r="C73" t="s">
        <v>8550</v>
      </c>
    </row>
    <row r="74" ht="18" customHeight="1" spans="1:4">
      <c r="B74" t="s">
        <v>8551</v>
      </c>
    </row>
    <row r="75" ht="18" customHeight="1" spans="1:4">
      <c r="A75" t="s">
        <v>8552</v>
      </c>
    </row>
    <row r="76" ht="18" customHeight="1" spans="1:4">
      <c r="A76">
        <v>76</v>
      </c>
      <c r="B76" s="33">
        <v>42849</v>
      </c>
      <c r="C76" t="s">
        <v>332</v>
      </c>
      <c r="D76" t="s">
        <v>333</v>
      </c>
    </row>
    <row r="77" ht="18" customHeight="1" spans="1:4">
      <c r="C77" t="s">
        <v>8553</v>
      </c>
    </row>
    <row r="78" ht="18" customHeight="1" spans="1:4">
      <c r="B78" t="s">
        <v>8554</v>
      </c>
    </row>
    <row r="79" ht="18" customHeight="1" spans="1:4">
      <c r="A79" t="s">
        <v>8555</v>
      </c>
    </row>
    <row r="80" ht="18" customHeight="1" spans="1:4">
      <c r="A80">
        <v>82</v>
      </c>
      <c r="B80" s="33">
        <v>42935</v>
      </c>
      <c r="C80" t="s">
        <v>353</v>
      </c>
      <c r="D80" t="s">
        <v>354</v>
      </c>
    </row>
    <row r="81" ht="18" customHeight="1" spans="1:4">
      <c r="C81" t="s">
        <v>8556</v>
      </c>
    </row>
    <row r="82" ht="18" customHeight="1" spans="1:4">
      <c r="B82" t="s">
        <v>8557</v>
      </c>
    </row>
    <row r="83" ht="18" customHeight="1" spans="1:4">
      <c r="A83" t="s">
        <v>8558</v>
      </c>
    </row>
    <row r="84" ht="18" customHeight="1" spans="1:4">
      <c r="A84">
        <v>84</v>
      </c>
      <c r="B84" s="33">
        <v>42940</v>
      </c>
      <c r="C84" t="s">
        <v>361</v>
      </c>
      <c r="D84" t="s">
        <v>362</v>
      </c>
    </row>
    <row r="85" ht="18" customHeight="1" spans="1:4">
      <c r="C85" t="s">
        <v>8559</v>
      </c>
    </row>
    <row r="86" ht="18" customHeight="1" spans="1:4">
      <c r="B86" t="s">
        <v>8560</v>
      </c>
    </row>
    <row r="87" ht="18" customHeight="1" spans="1:4">
      <c r="A87" t="s">
        <v>8561</v>
      </c>
    </row>
    <row r="88" ht="18" customHeight="1" spans="1:4">
      <c r="A88">
        <v>86</v>
      </c>
      <c r="B88" s="33">
        <v>42954</v>
      </c>
      <c r="C88" t="s">
        <v>368</v>
      </c>
      <c r="D88" t="s">
        <v>369</v>
      </c>
    </row>
    <row r="89" ht="18" customHeight="1" spans="1:4">
      <c r="C89" t="s">
        <v>8562</v>
      </c>
    </row>
    <row r="90" ht="18" customHeight="1" spans="1:4">
      <c r="B90" t="s">
        <v>8563</v>
      </c>
    </row>
    <row r="91" ht="18" customHeight="1" spans="1:4">
      <c r="A91" t="s">
        <v>8564</v>
      </c>
    </row>
    <row r="92" ht="18" customHeight="1" spans="1:4">
      <c r="A92">
        <v>88</v>
      </c>
      <c r="B92" s="33">
        <v>42964</v>
      </c>
      <c r="C92" t="s">
        <v>375</v>
      </c>
      <c r="D92" t="s">
        <v>376</v>
      </c>
    </row>
    <row r="93" ht="18" customHeight="1" spans="1:4">
      <c r="C93" t="s">
        <v>8565</v>
      </c>
    </row>
    <row r="94" ht="18" customHeight="1" spans="1:4">
      <c r="B94" t="s">
        <v>8566</v>
      </c>
    </row>
    <row r="95" ht="18" customHeight="1" spans="1:4">
      <c r="A95" t="s">
        <v>8567</v>
      </c>
    </row>
    <row r="96" ht="18" customHeight="1" spans="1:4">
      <c r="A96">
        <v>91</v>
      </c>
      <c r="B96" s="33">
        <v>42991</v>
      </c>
      <c r="C96" t="s">
        <v>384</v>
      </c>
      <c r="D96" t="s">
        <v>385</v>
      </c>
    </row>
    <row r="97" ht="18" customHeight="1" spans="1:4">
      <c r="C97" t="s">
        <v>8568</v>
      </c>
    </row>
    <row r="98" ht="18" customHeight="1" spans="1:4">
      <c r="B98" t="s">
        <v>8569</v>
      </c>
    </row>
    <row r="99" ht="18" customHeight="1" spans="1:4">
      <c r="A99" t="s">
        <v>8570</v>
      </c>
    </row>
    <row r="100" ht="18" customHeight="1" spans="1:4">
      <c r="A100">
        <v>98</v>
      </c>
      <c r="B100" s="33">
        <v>43080</v>
      </c>
      <c r="C100" t="s">
        <v>410</v>
      </c>
      <c r="D100" t="s">
        <v>411</v>
      </c>
    </row>
    <row r="101" ht="18" customHeight="1" spans="1:4">
      <c r="C101" t="s">
        <v>8571</v>
      </c>
    </row>
    <row r="102" ht="18" customHeight="1" spans="1:4">
      <c r="B102" t="s">
        <v>8572</v>
      </c>
    </row>
    <row r="103" ht="18" customHeight="1" spans="1:4">
      <c r="A103" t="s">
        <v>8573</v>
      </c>
    </row>
    <row r="104" ht="18" customHeight="1" spans="1:4">
      <c r="A104">
        <v>107</v>
      </c>
      <c r="B104" s="33">
        <v>43159</v>
      </c>
      <c r="C104" t="s">
        <v>440</v>
      </c>
      <c r="D104" t="s">
        <v>441</v>
      </c>
    </row>
    <row r="105" ht="18" customHeight="1" spans="1:4">
      <c r="C105" t="s">
        <v>8574</v>
      </c>
    </row>
    <row r="106" ht="18" customHeight="1" spans="1:4">
      <c r="B106" t="s">
        <v>8575</v>
      </c>
    </row>
    <row r="107" ht="18" customHeight="1" spans="1:4">
      <c r="A107" t="s">
        <v>8576</v>
      </c>
    </row>
    <row r="108" ht="18" customHeight="1" spans="1:4">
      <c r="A108">
        <v>109</v>
      </c>
      <c r="B108" s="33">
        <v>43843</v>
      </c>
      <c r="C108" t="s">
        <v>446</v>
      </c>
      <c r="D108" t="s">
        <v>447</v>
      </c>
    </row>
    <row r="109" ht="18" customHeight="1" spans="1:4">
      <c r="C109" t="s">
        <v>8577</v>
      </c>
    </row>
    <row r="110" ht="18" customHeight="1" spans="1:4">
      <c r="B110" t="s">
        <v>8578</v>
      </c>
    </row>
    <row r="111" ht="18" customHeight="1" spans="1:4">
      <c r="A111" t="s">
        <v>8579</v>
      </c>
    </row>
    <row r="112" ht="18" customHeight="1" spans="1:4">
      <c r="A112">
        <v>112</v>
      </c>
      <c r="B112" s="33">
        <v>43179</v>
      </c>
      <c r="C112" t="s">
        <v>458</v>
      </c>
      <c r="D112" t="s">
        <v>459</v>
      </c>
    </row>
    <row r="113" ht="18" customHeight="1" spans="1:4">
      <c r="C113" t="s">
        <v>8580</v>
      </c>
    </row>
    <row r="114" ht="18" customHeight="1" spans="1:4">
      <c r="B114" t="s">
        <v>8581</v>
      </c>
    </row>
    <row r="115" ht="18" customHeight="1" spans="1:4">
      <c r="A115" t="s">
        <v>8582</v>
      </c>
    </row>
    <row r="116" ht="18" customHeight="1" spans="1:4">
      <c r="A116">
        <v>117</v>
      </c>
      <c r="B116" s="33">
        <v>43194</v>
      </c>
      <c r="C116" t="s">
        <v>476</v>
      </c>
      <c r="D116" t="s">
        <v>477</v>
      </c>
    </row>
    <row r="117" ht="18" customHeight="1" spans="1:4">
      <c r="C117" t="s">
        <v>8583</v>
      </c>
    </row>
    <row r="118" ht="18" customHeight="1" spans="1:4">
      <c r="B118" t="s">
        <v>8584</v>
      </c>
    </row>
    <row r="119" ht="18" customHeight="1" spans="1:4">
      <c r="A119" t="s">
        <v>8585</v>
      </c>
    </row>
    <row r="120" ht="18" customHeight="1" spans="1:4">
      <c r="A120">
        <v>130</v>
      </c>
      <c r="B120" s="33">
        <v>43273</v>
      </c>
      <c r="C120" t="s">
        <v>522</v>
      </c>
      <c r="D120" t="s">
        <v>523</v>
      </c>
    </row>
    <row r="121" ht="18" customHeight="1" spans="1:4">
      <c r="C121" t="s">
        <v>8586</v>
      </c>
    </row>
    <row r="122" ht="18" customHeight="1" spans="1:4">
      <c r="B122" t="s">
        <v>8587</v>
      </c>
    </row>
    <row r="123" ht="18" customHeight="1" spans="1:4">
      <c r="A123" t="s">
        <v>8588</v>
      </c>
    </row>
    <row r="124" ht="18" customHeight="1" spans="1:4">
      <c r="A124">
        <v>141</v>
      </c>
      <c r="B124" s="33">
        <v>43277</v>
      </c>
      <c r="C124" t="s">
        <v>563</v>
      </c>
      <c r="D124" t="s">
        <v>564</v>
      </c>
    </row>
    <row r="125" ht="18" customHeight="1" spans="1:4">
      <c r="C125" t="s">
        <v>8589</v>
      </c>
    </row>
    <row r="126" ht="18" customHeight="1" spans="1:4">
      <c r="B126" t="s">
        <v>8590</v>
      </c>
    </row>
    <row r="127" ht="18" customHeight="1" spans="1:4">
      <c r="A127" t="s">
        <v>8591</v>
      </c>
    </row>
    <row r="128" ht="18" customHeight="1" spans="1:4">
      <c r="A128">
        <v>142</v>
      </c>
      <c r="B128" s="33">
        <v>43277</v>
      </c>
      <c r="C128" t="s">
        <v>567</v>
      </c>
      <c r="D128" t="s">
        <v>564</v>
      </c>
    </row>
    <row r="129" ht="18" customHeight="1" spans="1:4">
      <c r="C129" t="s">
        <v>8592</v>
      </c>
    </row>
    <row r="130" ht="18" customHeight="1" spans="1:4">
      <c r="B130" t="s">
        <v>8590</v>
      </c>
    </row>
    <row r="131" ht="18" customHeight="1" spans="1:4">
      <c r="A131" t="s">
        <v>8593</v>
      </c>
    </row>
    <row r="132" ht="18" customHeight="1" spans="1:4">
      <c r="A132">
        <v>144</v>
      </c>
      <c r="B132" s="33">
        <v>43285</v>
      </c>
      <c r="C132" t="s">
        <v>572</v>
      </c>
      <c r="D132" t="s">
        <v>573</v>
      </c>
    </row>
    <row r="133" ht="18" customHeight="1" spans="1:4">
      <c r="C133" t="s">
        <v>8594</v>
      </c>
    </row>
    <row r="134" ht="18" customHeight="1" spans="1:4">
      <c r="B134" t="s">
        <v>8595</v>
      </c>
    </row>
    <row r="135" ht="18" customHeight="1" spans="1:4">
      <c r="A135" t="s">
        <v>8596</v>
      </c>
    </row>
    <row r="136" ht="18" customHeight="1" spans="1:4">
      <c r="A136">
        <v>151</v>
      </c>
      <c r="B136" s="33">
        <v>43320</v>
      </c>
      <c r="C136" t="s">
        <v>596</v>
      </c>
      <c r="D136" t="s">
        <v>597</v>
      </c>
    </row>
    <row r="137" ht="18" customHeight="1" spans="1:4">
      <c r="C137" t="s">
        <v>8597</v>
      </c>
    </row>
    <row r="138" ht="18" customHeight="1" spans="1:4">
      <c r="B138" t="s">
        <v>8598</v>
      </c>
    </row>
    <row r="139" ht="18" customHeight="1" spans="1:4">
      <c r="A139" t="s">
        <v>8599</v>
      </c>
    </row>
    <row r="140" ht="18" customHeight="1" spans="1:4">
      <c r="A140">
        <v>153</v>
      </c>
      <c r="B140" s="33">
        <v>43336</v>
      </c>
      <c r="C140" t="s">
        <v>603</v>
      </c>
      <c r="D140" t="s">
        <v>604</v>
      </c>
    </row>
    <row r="141" ht="18" customHeight="1" spans="1:4">
      <c r="C141" t="s">
        <v>8600</v>
      </c>
    </row>
    <row r="142" ht="18" customHeight="1" spans="1:4">
      <c r="B142" t="s">
        <v>8601</v>
      </c>
    </row>
    <row r="143" ht="18" customHeight="1" spans="1:4">
      <c r="A143" t="s">
        <v>8602</v>
      </c>
    </row>
    <row r="144" ht="18" customHeight="1" spans="1:4">
      <c r="A144">
        <v>158</v>
      </c>
      <c r="B144" s="33">
        <v>43360</v>
      </c>
      <c r="C144" t="s">
        <v>621</v>
      </c>
      <c r="D144" t="s">
        <v>622</v>
      </c>
    </row>
    <row r="145" ht="18" customHeight="1" spans="1:4">
      <c r="C145" t="s">
        <v>8603</v>
      </c>
    </row>
    <row r="146" ht="18" customHeight="1" spans="1:4">
      <c r="B146" t="s">
        <v>8604</v>
      </c>
    </row>
    <row r="147" ht="18" customHeight="1" spans="1:4">
      <c r="A147" t="s">
        <v>8605</v>
      </c>
    </row>
    <row r="148" ht="18" customHeight="1" spans="1:4">
      <c r="A148">
        <v>161</v>
      </c>
      <c r="B148" s="33">
        <v>43383</v>
      </c>
      <c r="C148" t="s">
        <v>631</v>
      </c>
      <c r="D148" t="s">
        <v>632</v>
      </c>
    </row>
    <row r="149" ht="18" customHeight="1" spans="1:4">
      <c r="C149" t="s">
        <v>8606</v>
      </c>
    </row>
    <row r="150" ht="18" customHeight="1" spans="1:4">
      <c r="B150" t="s">
        <v>8607</v>
      </c>
    </row>
    <row r="151" ht="18" customHeight="1" spans="1:4">
      <c r="A151" t="s">
        <v>8608</v>
      </c>
    </row>
    <row r="152" ht="18" customHeight="1" spans="1:4">
      <c r="A152">
        <v>162</v>
      </c>
      <c r="B152" s="33">
        <v>43385</v>
      </c>
      <c r="C152" t="s">
        <v>635</v>
      </c>
      <c r="D152" t="s">
        <v>564</v>
      </c>
    </row>
    <row r="153" ht="18" customHeight="1" spans="1:4">
      <c r="C153" t="s">
        <v>8609</v>
      </c>
    </row>
    <row r="154" ht="18" customHeight="1" spans="1:4">
      <c r="B154" t="s">
        <v>8610</v>
      </c>
    </row>
    <row r="155" ht="18" customHeight="1" spans="1:4">
      <c r="A155" t="s">
        <v>8611</v>
      </c>
    </row>
    <row r="156" ht="18" customHeight="1" spans="1:4">
      <c r="A156">
        <v>163</v>
      </c>
      <c r="B156" s="33">
        <v>43385</v>
      </c>
      <c r="C156" t="s">
        <v>638</v>
      </c>
      <c r="D156" t="s">
        <v>639</v>
      </c>
    </row>
    <row r="157" ht="18" customHeight="1" spans="1:4">
      <c r="C157" t="s">
        <v>4505</v>
      </c>
    </row>
    <row r="158" ht="18" customHeight="1" spans="1:4">
      <c r="B158" t="s">
        <v>8610</v>
      </c>
    </row>
    <row r="159" ht="18" customHeight="1" spans="1:4">
      <c r="A159" t="s">
        <v>8612</v>
      </c>
    </row>
    <row r="160" ht="18" customHeight="1" spans="1:4">
      <c r="A160">
        <v>164</v>
      </c>
      <c r="B160" s="33">
        <v>43402</v>
      </c>
      <c r="C160" t="s">
        <v>641</v>
      </c>
      <c r="D160" t="s">
        <v>642</v>
      </c>
    </row>
    <row r="161" ht="18" customHeight="1" spans="1:4">
      <c r="C161" t="s">
        <v>8613</v>
      </c>
    </row>
    <row r="162" ht="18" customHeight="1" spans="1:4">
      <c r="B162" t="s">
        <v>8133</v>
      </c>
    </row>
    <row r="163" ht="18" customHeight="1" spans="1:4">
      <c r="A163" t="s">
        <v>8614</v>
      </c>
    </row>
    <row r="164" ht="18" customHeight="1" spans="1:4">
      <c r="A164">
        <v>167</v>
      </c>
      <c r="B164" s="33">
        <v>43406</v>
      </c>
      <c r="C164" t="s">
        <v>653</v>
      </c>
      <c r="D164" t="s">
        <v>654</v>
      </c>
    </row>
    <row r="165" ht="18" customHeight="1" spans="1:4">
      <c r="C165" t="s">
        <v>8615</v>
      </c>
    </row>
    <row r="166" ht="18" customHeight="1" spans="1:4">
      <c r="B166" t="s">
        <v>8616</v>
      </c>
    </row>
    <row r="167" ht="18" customHeight="1" spans="1:4">
      <c r="A167" t="s">
        <v>8617</v>
      </c>
    </row>
    <row r="168" ht="18" customHeight="1" spans="1:4">
      <c r="A168">
        <v>171</v>
      </c>
      <c r="B168" s="33">
        <v>43426</v>
      </c>
      <c r="C168" t="s">
        <v>666</v>
      </c>
      <c r="D168" t="s">
        <v>667</v>
      </c>
    </row>
    <row r="169" ht="18" customHeight="1" spans="1:4">
      <c r="C169" t="s">
        <v>8618</v>
      </c>
    </row>
    <row r="170" ht="18" customHeight="1" spans="1:4">
      <c r="B170" t="s">
        <v>8619</v>
      </c>
    </row>
    <row r="171" ht="18" customHeight="1" spans="1:4">
      <c r="A171" t="s">
        <v>8620</v>
      </c>
    </row>
    <row r="172" ht="18" customHeight="1" spans="1:4">
      <c r="A172">
        <v>176</v>
      </c>
      <c r="B172" s="33">
        <v>43432</v>
      </c>
      <c r="C172" t="s">
        <v>683</v>
      </c>
      <c r="D172" t="s">
        <v>684</v>
      </c>
    </row>
    <row r="173" ht="18" customHeight="1" spans="1:4">
      <c r="C173" t="s">
        <v>8621</v>
      </c>
    </row>
    <row r="174" ht="18" customHeight="1" spans="1:4">
      <c r="B174" t="s">
        <v>8622</v>
      </c>
    </row>
    <row r="175" ht="18" customHeight="1" spans="1:4">
      <c r="A175" t="s">
        <v>8623</v>
      </c>
    </row>
    <row r="176" ht="18" customHeight="1" spans="1:4">
      <c r="A176">
        <v>180</v>
      </c>
      <c r="B176" s="33">
        <v>43442</v>
      </c>
      <c r="C176" t="s">
        <v>696</v>
      </c>
      <c r="D176" t="s">
        <v>697</v>
      </c>
    </row>
    <row r="177" ht="18" customHeight="1" spans="1:4">
      <c r="C177" t="s">
        <v>8624</v>
      </c>
    </row>
    <row r="178" ht="18" customHeight="1" spans="1:4">
      <c r="B178" t="s">
        <v>8625</v>
      </c>
    </row>
    <row r="179" ht="18" customHeight="1" spans="1:4">
      <c r="A179" t="s">
        <v>8626</v>
      </c>
    </row>
    <row r="180" ht="18" customHeight="1" spans="1:4">
      <c r="A180">
        <v>182</v>
      </c>
      <c r="B180" s="33">
        <v>43447</v>
      </c>
      <c r="C180" t="s">
        <v>703</v>
      </c>
      <c r="D180" t="s">
        <v>704</v>
      </c>
    </row>
    <row r="181" ht="18" customHeight="1" spans="1:4">
      <c r="C181" t="s">
        <v>8627</v>
      </c>
    </row>
    <row r="182" ht="18" customHeight="1" spans="1:4">
      <c r="B182" t="s">
        <v>8628</v>
      </c>
    </row>
    <row r="183" ht="18" customHeight="1" spans="1:4">
      <c r="A183" t="s">
        <v>8629</v>
      </c>
    </row>
    <row r="184" ht="18" customHeight="1" spans="1:4">
      <c r="A184">
        <v>191</v>
      </c>
      <c r="B184" s="33">
        <v>43473</v>
      </c>
      <c r="C184" t="s">
        <v>732</v>
      </c>
      <c r="D184" t="s">
        <v>733</v>
      </c>
    </row>
    <row r="185" ht="18" customHeight="1" spans="1:4">
      <c r="C185" t="s">
        <v>8630</v>
      </c>
    </row>
    <row r="186" ht="18" customHeight="1" spans="1:4">
      <c r="B186" t="s">
        <v>8631</v>
      </c>
    </row>
    <row r="187" ht="18" customHeight="1" spans="1:4">
      <c r="A187" t="s">
        <v>8632</v>
      </c>
    </row>
    <row r="188" ht="18" customHeight="1" spans="1:4">
      <c r="A188">
        <v>195</v>
      </c>
      <c r="B188" s="33">
        <v>43479</v>
      </c>
      <c r="C188" t="s">
        <v>745</v>
      </c>
      <c r="D188" t="s">
        <v>746</v>
      </c>
    </row>
    <row r="189" ht="18" customHeight="1" spans="1:4">
      <c r="C189" t="s">
        <v>8633</v>
      </c>
    </row>
    <row r="190" ht="18" customHeight="1" spans="1:4">
      <c r="B190" t="s">
        <v>8634</v>
      </c>
    </row>
    <row r="191" ht="18" customHeight="1" spans="1:4">
      <c r="A191" t="s">
        <v>8635</v>
      </c>
    </row>
    <row r="192" ht="18" customHeight="1" spans="1:4">
      <c r="A192">
        <v>198</v>
      </c>
      <c r="B192" s="33">
        <v>43485</v>
      </c>
      <c r="C192" t="s">
        <v>757</v>
      </c>
      <c r="D192" t="s">
        <v>758</v>
      </c>
    </row>
    <row r="193" ht="18" customHeight="1" spans="1:4">
      <c r="C193" t="s">
        <v>8636</v>
      </c>
    </row>
    <row r="194" ht="18" customHeight="1" spans="1:4">
      <c r="B194" t="s">
        <v>8139</v>
      </c>
    </row>
    <row r="195" ht="18" customHeight="1" spans="1:4">
      <c r="A195" t="s">
        <v>8637</v>
      </c>
    </row>
    <row r="196" ht="18" customHeight="1" spans="1:4">
      <c r="A196">
        <v>203</v>
      </c>
      <c r="B196" s="33">
        <v>43531</v>
      </c>
      <c r="C196" t="s">
        <v>775</v>
      </c>
      <c r="D196" t="s">
        <v>776</v>
      </c>
    </row>
    <row r="197" ht="18" customHeight="1" spans="1:4">
      <c r="C197" t="s">
        <v>8638</v>
      </c>
    </row>
    <row r="198" ht="18" customHeight="1" spans="1:4">
      <c r="B198" t="s">
        <v>8639</v>
      </c>
    </row>
    <row r="199" ht="18" customHeight="1" spans="1:4">
      <c r="A199" t="s">
        <v>8640</v>
      </c>
    </row>
    <row r="200" ht="18" customHeight="1" spans="1:4">
      <c r="A200">
        <v>210</v>
      </c>
      <c r="B200" s="33">
        <v>43558</v>
      </c>
      <c r="C200" t="s">
        <v>801</v>
      </c>
      <c r="D200" t="s">
        <v>802</v>
      </c>
    </row>
    <row r="201" ht="18" customHeight="1" spans="1:4">
      <c r="C201" t="s">
        <v>8641</v>
      </c>
    </row>
    <row r="202" ht="18" customHeight="1" spans="1:4">
      <c r="B202" t="s">
        <v>8642</v>
      </c>
    </row>
    <row r="203" ht="18" customHeight="1" spans="1:4">
      <c r="A203" t="s">
        <v>8643</v>
      </c>
    </row>
    <row r="204" ht="18" customHeight="1" spans="1:4">
      <c r="A204">
        <v>211</v>
      </c>
      <c r="B204" s="33">
        <v>43566</v>
      </c>
      <c r="C204" t="s">
        <v>804</v>
      </c>
      <c r="D204" t="s">
        <v>805</v>
      </c>
    </row>
    <row r="205" ht="18" customHeight="1" spans="1:4">
      <c r="C205" t="s">
        <v>8644</v>
      </c>
    </row>
    <row r="206" ht="18" customHeight="1" spans="1:4">
      <c r="B206" t="s">
        <v>8645</v>
      </c>
    </row>
    <row r="207" ht="18" customHeight="1" spans="1:4">
      <c r="A207" t="s">
        <v>8646</v>
      </c>
    </row>
    <row r="208" ht="18" customHeight="1" spans="1:4">
      <c r="A208">
        <v>214</v>
      </c>
      <c r="B208" s="33">
        <v>43594</v>
      </c>
      <c r="C208" t="s">
        <v>815</v>
      </c>
      <c r="D208" t="s">
        <v>816</v>
      </c>
    </row>
    <row r="209" ht="18" customHeight="1" spans="1:4">
      <c r="C209" t="s">
        <v>8647</v>
      </c>
    </row>
    <row r="210" ht="18" customHeight="1" spans="1:4">
      <c r="B210" t="s">
        <v>8648</v>
      </c>
    </row>
    <row r="211" ht="18" customHeight="1" spans="1:4">
      <c r="A211" t="s">
        <v>8649</v>
      </c>
    </row>
    <row r="212" ht="18" customHeight="1" spans="1:4">
      <c r="A212">
        <v>221</v>
      </c>
      <c r="B212" s="33">
        <v>43649</v>
      </c>
      <c r="C212" t="s">
        <v>838</v>
      </c>
      <c r="D212" t="s">
        <v>839</v>
      </c>
    </row>
    <row r="213" ht="18" customHeight="1" spans="1:4">
      <c r="C213" t="s">
        <v>8650</v>
      </c>
    </row>
    <row r="214" ht="18" customHeight="1" spans="1:4">
      <c r="B214" t="s">
        <v>8651</v>
      </c>
    </row>
    <row r="215" ht="18" customHeight="1" spans="1:4">
      <c r="A215" t="s">
        <v>8652</v>
      </c>
    </row>
    <row r="216" ht="18" customHeight="1" spans="1:4">
      <c r="A216">
        <v>226</v>
      </c>
      <c r="B216" s="33">
        <v>43642</v>
      </c>
      <c r="C216" t="s">
        <v>854</v>
      </c>
      <c r="D216" t="s">
        <v>855</v>
      </c>
    </row>
    <row r="217" ht="18" customHeight="1" spans="1:4">
      <c r="C217" t="s">
        <v>8653</v>
      </c>
    </row>
    <row r="218" ht="18" customHeight="1" spans="1:4">
      <c r="B218" t="s">
        <v>8654</v>
      </c>
    </row>
    <row r="219" ht="18" customHeight="1" spans="1:4">
      <c r="A219" t="s">
        <v>8655</v>
      </c>
    </row>
    <row r="220" ht="18" customHeight="1" spans="1:4">
      <c r="A220">
        <v>237</v>
      </c>
      <c r="B220" s="33">
        <v>43690</v>
      </c>
      <c r="C220" t="s">
        <v>890</v>
      </c>
      <c r="D220" t="s">
        <v>891</v>
      </c>
    </row>
    <row r="221" ht="18" customHeight="1" spans="1:4">
      <c r="C221" t="s">
        <v>8656</v>
      </c>
    </row>
    <row r="222" ht="18" customHeight="1" spans="1:4">
      <c r="B222" t="s">
        <v>8657</v>
      </c>
    </row>
    <row r="223" ht="18" customHeight="1" spans="1:4">
      <c r="A223" t="s">
        <v>8658</v>
      </c>
    </row>
    <row r="224" ht="18" customHeight="1" spans="1:4">
      <c r="A224">
        <v>243</v>
      </c>
      <c r="B224" s="33">
        <v>43706</v>
      </c>
      <c r="C224" t="s">
        <v>909</v>
      </c>
      <c r="D224" t="s">
        <v>910</v>
      </c>
    </row>
    <row r="225" ht="18" customHeight="1" spans="1:4">
      <c r="C225" t="s">
        <v>8659</v>
      </c>
    </row>
    <row r="226" ht="18" customHeight="1" spans="1:4">
      <c r="B226" t="s">
        <v>8660</v>
      </c>
    </row>
    <row r="227" ht="18" customHeight="1" spans="1:4">
      <c r="A227" t="s">
        <v>8661</v>
      </c>
    </row>
    <row r="228" ht="18" customHeight="1" spans="1:4">
      <c r="A228">
        <v>248</v>
      </c>
      <c r="B228" s="33">
        <v>43727</v>
      </c>
      <c r="C228" t="s">
        <v>927</v>
      </c>
      <c r="D228" t="s">
        <v>928</v>
      </c>
    </row>
    <row r="229" ht="18" customHeight="1" spans="1:4">
      <c r="C229" t="s">
        <v>8662</v>
      </c>
    </row>
    <row r="230" ht="18" customHeight="1" spans="1:4">
      <c r="B230" t="s">
        <v>8663</v>
      </c>
    </row>
    <row r="231" ht="18" customHeight="1" spans="1:4">
      <c r="A231" t="s">
        <v>8664</v>
      </c>
    </row>
    <row r="232" ht="18" customHeight="1" spans="1:4">
      <c r="A232">
        <v>249</v>
      </c>
      <c r="B232" s="33">
        <v>43734</v>
      </c>
      <c r="C232" t="s">
        <v>931</v>
      </c>
      <c r="D232" t="s">
        <v>932</v>
      </c>
    </row>
    <row r="233" ht="18" customHeight="1" spans="1:4">
      <c r="C233" t="s">
        <v>8665</v>
      </c>
    </row>
    <row r="234" ht="18" customHeight="1" spans="1:4">
      <c r="B234" t="s">
        <v>8666</v>
      </c>
    </row>
    <row r="235" ht="18" customHeight="1" spans="1:4">
      <c r="A235" t="s">
        <v>8667</v>
      </c>
    </row>
    <row r="236" ht="18" customHeight="1" spans="1:4">
      <c r="A236">
        <v>250</v>
      </c>
      <c r="B236" s="33">
        <v>43734</v>
      </c>
      <c r="C236" t="s">
        <v>934</v>
      </c>
      <c r="D236" t="s">
        <v>935</v>
      </c>
    </row>
    <row r="237" ht="18" customHeight="1" spans="1:4">
      <c r="C237" t="s">
        <v>8668</v>
      </c>
    </row>
    <row r="238" ht="18" customHeight="1" spans="1:4">
      <c r="B238" t="s">
        <v>8666</v>
      </c>
    </row>
    <row r="239" ht="18" customHeight="1" spans="1:4">
      <c r="A239" t="s">
        <v>8669</v>
      </c>
    </row>
    <row r="240" ht="18" customHeight="1" spans="1:4">
      <c r="A240">
        <v>256</v>
      </c>
      <c r="B240" s="33">
        <v>43766</v>
      </c>
      <c r="C240" t="s">
        <v>955</v>
      </c>
      <c r="D240" t="s">
        <v>956</v>
      </c>
    </row>
    <row r="241" ht="18" customHeight="1" spans="1:4">
      <c r="C241" t="s">
        <v>8670</v>
      </c>
    </row>
    <row r="242" ht="18" customHeight="1" spans="1:4">
      <c r="B242" t="s">
        <v>8671</v>
      </c>
    </row>
    <row r="243" ht="18" customHeight="1" spans="1:4">
      <c r="A243" t="s">
        <v>8672</v>
      </c>
    </row>
    <row r="244" ht="18" customHeight="1" spans="1:4">
      <c r="A244">
        <v>257</v>
      </c>
      <c r="B244" s="33">
        <v>43777</v>
      </c>
      <c r="C244" t="s">
        <v>958</v>
      </c>
      <c r="D244" t="s">
        <v>959</v>
      </c>
    </row>
    <row r="245" ht="18" customHeight="1" spans="1:4">
      <c r="C245" t="s">
        <v>8673</v>
      </c>
    </row>
    <row r="246" ht="18" customHeight="1" spans="1:4">
      <c r="B246" t="s">
        <v>8160</v>
      </c>
    </row>
    <row r="247" ht="18" customHeight="1" spans="1:4">
      <c r="A247" t="s">
        <v>8674</v>
      </c>
    </row>
    <row r="248" ht="18" customHeight="1" spans="1:4">
      <c r="A248">
        <v>265</v>
      </c>
      <c r="B248" s="33">
        <v>43798</v>
      </c>
      <c r="C248" t="s">
        <v>986</v>
      </c>
      <c r="D248" t="s">
        <v>987</v>
      </c>
    </row>
    <row r="249" ht="18" customHeight="1" spans="1:4">
      <c r="C249" t="s">
        <v>8675</v>
      </c>
    </row>
    <row r="250" ht="18" customHeight="1" spans="1:4">
      <c r="B250" t="s">
        <v>8676</v>
      </c>
    </row>
    <row r="251" ht="18" customHeight="1" spans="1:4">
      <c r="A251" t="s">
        <v>8677</v>
      </c>
    </row>
    <row r="252" ht="18" customHeight="1" spans="1:4">
      <c r="A252">
        <v>270</v>
      </c>
      <c r="B252" s="33">
        <v>43808</v>
      </c>
      <c r="C252" t="s">
        <v>1004</v>
      </c>
      <c r="D252" t="s">
        <v>1005</v>
      </c>
    </row>
    <row r="253" ht="18" customHeight="1" spans="1:4">
      <c r="C253" t="s">
        <v>8678</v>
      </c>
    </row>
    <row r="254" ht="18" customHeight="1" spans="1:4">
      <c r="B254" t="s">
        <v>8679</v>
      </c>
    </row>
    <row r="255" ht="18" customHeight="1" spans="1:4">
      <c r="A255" t="s">
        <v>8680</v>
      </c>
    </row>
    <row r="256" ht="18" customHeight="1" spans="1:4">
      <c r="A256">
        <v>271</v>
      </c>
      <c r="B256" s="33">
        <v>43808</v>
      </c>
      <c r="C256" t="s">
        <v>1007</v>
      </c>
      <c r="D256" t="s">
        <v>1008</v>
      </c>
    </row>
    <row r="257" ht="18" customHeight="1" spans="1:4">
      <c r="C257" t="s">
        <v>8681</v>
      </c>
    </row>
    <row r="258" spans="1:4">
      <c r="B258" t="s">
        <v>8679</v>
      </c>
    </row>
    <row r="259" spans="1:4">
      <c r="A259" t="s">
        <v>8682</v>
      </c>
    </row>
    <row r="260" spans="1:4">
      <c r="A260">
        <v>272</v>
      </c>
      <c r="B260" s="33">
        <v>43812</v>
      </c>
      <c r="C260" t="s">
        <v>1010</v>
      </c>
      <c r="D260" t="s">
        <v>1011</v>
      </c>
    </row>
    <row r="261" spans="1:4">
      <c r="C261" t="s">
        <v>8683</v>
      </c>
    </row>
    <row r="262" spans="1:4">
      <c r="B262" t="s">
        <v>8169</v>
      </c>
    </row>
    <row r="263" spans="1:4">
      <c r="A263" t="s">
        <v>8684</v>
      </c>
    </row>
    <row r="264" spans="1:4">
      <c r="A264">
        <v>273</v>
      </c>
      <c r="B264" s="33">
        <v>43813</v>
      </c>
      <c r="C264" t="s">
        <v>1013</v>
      </c>
      <c r="D264" t="s">
        <v>1014</v>
      </c>
    </row>
    <row r="265" spans="1:4">
      <c r="C265" t="s">
        <v>8685</v>
      </c>
    </row>
    <row r="266" spans="1:4">
      <c r="B266" t="s">
        <v>8686</v>
      </c>
    </row>
    <row r="267" spans="1:4">
      <c r="A267" t="s">
        <v>8687</v>
      </c>
    </row>
    <row r="268" spans="1:4">
      <c r="A268">
        <v>275</v>
      </c>
      <c r="B268" s="33">
        <v>43816</v>
      </c>
      <c r="C268" t="s">
        <v>1019</v>
      </c>
      <c r="D268" t="s">
        <v>1020</v>
      </c>
    </row>
    <row r="269" spans="1:4">
      <c r="C269" t="s">
        <v>8688</v>
      </c>
    </row>
    <row r="270" spans="1:4">
      <c r="B270" t="s">
        <v>8689</v>
      </c>
    </row>
    <row r="271" spans="1:4">
      <c r="A271" t="s">
        <v>8690</v>
      </c>
    </row>
    <row r="272" spans="1:4">
      <c r="A272">
        <v>281</v>
      </c>
      <c r="B272" s="33">
        <v>43849</v>
      </c>
      <c r="C272" t="s">
        <v>1037</v>
      </c>
      <c r="D272" t="s">
        <v>1038</v>
      </c>
    </row>
    <row r="273" spans="1:4">
      <c r="C273" t="s">
        <v>8691</v>
      </c>
    </row>
    <row r="274" spans="1:4">
      <c r="B274" t="s">
        <v>8692</v>
      </c>
    </row>
    <row r="275" spans="1:4">
      <c r="A275" t="s">
        <v>8693</v>
      </c>
    </row>
    <row r="276" spans="1:4">
      <c r="A276">
        <v>285</v>
      </c>
      <c r="B276" s="33">
        <v>43842</v>
      </c>
      <c r="C276" t="s">
        <v>1052</v>
      </c>
      <c r="D276" t="s">
        <v>144</v>
      </c>
    </row>
    <row r="277" spans="1:4">
      <c r="C277" t="s">
        <v>8694</v>
      </c>
    </row>
    <row r="278" spans="1:4">
      <c r="B278" t="s">
        <v>8695</v>
      </c>
    </row>
    <row r="279" spans="1:4">
      <c r="A279" t="s">
        <v>8696</v>
      </c>
    </row>
    <row r="280" spans="1:4">
      <c r="A280">
        <v>286</v>
      </c>
      <c r="B280" s="33">
        <v>43847</v>
      </c>
      <c r="C280" t="s">
        <v>1054</v>
      </c>
      <c r="D280" t="s">
        <v>1055</v>
      </c>
    </row>
    <row r="281" spans="1:4">
      <c r="C281" t="s">
        <v>8697</v>
      </c>
    </row>
    <row r="282" spans="1:4">
      <c r="B282" t="s">
        <v>8698</v>
      </c>
    </row>
    <row r="283" spans="1:4">
      <c r="A283" t="s">
        <v>8699</v>
      </c>
    </row>
    <row r="284" spans="1:4">
      <c r="A284">
        <v>289</v>
      </c>
      <c r="B284" s="33">
        <v>43931</v>
      </c>
      <c r="C284" t="s">
        <v>1063</v>
      </c>
      <c r="D284" t="s">
        <v>1064</v>
      </c>
    </row>
    <row r="285" spans="1:4">
      <c r="C285" t="s">
        <v>8700</v>
      </c>
    </row>
    <row r="286" spans="1:4">
      <c r="B286" t="s">
        <v>8701</v>
      </c>
    </row>
    <row r="287" spans="1:4">
      <c r="A287" t="s">
        <v>8702</v>
      </c>
    </row>
    <row r="288" spans="1:4">
      <c r="A288">
        <v>290</v>
      </c>
      <c r="B288" s="33">
        <v>43941</v>
      </c>
      <c r="C288" t="s">
        <v>1066</v>
      </c>
      <c r="D288" t="s">
        <v>1067</v>
      </c>
    </row>
    <row r="289" spans="1:4">
      <c r="C289" t="s">
        <v>8703</v>
      </c>
    </row>
    <row r="290" spans="1:4">
      <c r="B290" t="s">
        <v>8704</v>
      </c>
    </row>
    <row r="291" spans="1:4">
      <c r="A291" t="s">
        <v>8705</v>
      </c>
    </row>
    <row r="292" spans="1:4">
      <c r="A292">
        <v>296</v>
      </c>
      <c r="B292" s="33">
        <v>43976</v>
      </c>
      <c r="C292" t="s">
        <v>1086</v>
      </c>
      <c r="D292" t="s">
        <v>1087</v>
      </c>
    </row>
    <row r="293" spans="1:4">
      <c r="C293" t="s">
        <v>8706</v>
      </c>
    </row>
    <row r="294" spans="1:4">
      <c r="B294" t="s">
        <v>8707</v>
      </c>
    </row>
    <row r="295" spans="1:4">
      <c r="A295" t="s">
        <v>8708</v>
      </c>
    </row>
    <row r="296" spans="1:4">
      <c r="A296">
        <v>299</v>
      </c>
      <c r="B296" s="33">
        <v>43944</v>
      </c>
      <c r="C296" t="s">
        <v>1097</v>
      </c>
      <c r="D296" t="s">
        <v>1070</v>
      </c>
    </row>
    <row r="297" spans="1:4">
      <c r="C297" t="s">
        <v>8709</v>
      </c>
    </row>
    <row r="298" spans="1:4">
      <c r="B298" t="s">
        <v>8710</v>
      </c>
    </row>
    <row r="299" spans="1:4">
      <c r="A299" t="s">
        <v>8711</v>
      </c>
    </row>
    <row r="300" spans="1:4">
      <c r="A300">
        <v>304</v>
      </c>
      <c r="B300" s="33">
        <v>43995</v>
      </c>
      <c r="C300" t="s">
        <v>1114</v>
      </c>
      <c r="D300" t="s">
        <v>1115</v>
      </c>
    </row>
    <row r="301" spans="1:4">
      <c r="C301" t="s">
        <v>8712</v>
      </c>
    </row>
    <row r="302" spans="1:4">
      <c r="B302" t="s">
        <v>8713</v>
      </c>
    </row>
    <row r="303" spans="1:4">
      <c r="A303" t="s">
        <v>8714</v>
      </c>
    </row>
    <row r="304" spans="1:4">
      <c r="A304">
        <v>305</v>
      </c>
      <c r="B304" s="33">
        <v>43951</v>
      </c>
      <c r="C304" t="s">
        <v>1118</v>
      </c>
      <c r="D304" t="s">
        <v>1119</v>
      </c>
    </row>
    <row r="305" spans="1:4">
      <c r="C305" t="s">
        <v>8715</v>
      </c>
    </row>
    <row r="306" spans="1:4">
      <c r="B306" t="s">
        <v>8716</v>
      </c>
    </row>
    <row r="307" spans="1:4">
      <c r="A307" t="s">
        <v>8717</v>
      </c>
    </row>
    <row r="308" spans="1:4">
      <c r="A308">
        <v>312</v>
      </c>
      <c r="B308" s="33">
        <v>44020</v>
      </c>
      <c r="C308" t="s">
        <v>1141</v>
      </c>
      <c r="D308" t="s">
        <v>1142</v>
      </c>
    </row>
    <row r="309" spans="1:4">
      <c r="C309" t="s">
        <v>8718</v>
      </c>
    </row>
    <row r="310" spans="1:4">
      <c r="B310" t="s">
        <v>8719</v>
      </c>
    </row>
    <row r="311" spans="1:4">
      <c r="A311" t="s">
        <v>8720</v>
      </c>
    </row>
    <row r="312" spans="1:4">
      <c r="A312">
        <v>315</v>
      </c>
      <c r="B312" s="33">
        <v>44022</v>
      </c>
      <c r="C312" t="s">
        <v>1152</v>
      </c>
      <c r="D312" t="s">
        <v>1153</v>
      </c>
    </row>
    <row r="313" spans="1:4">
      <c r="C313" t="s">
        <v>8721</v>
      </c>
    </row>
    <row r="314" spans="1:4">
      <c r="B314" t="s">
        <v>8193</v>
      </c>
    </row>
    <row r="315" spans="1:4">
      <c r="A315" t="s">
        <v>8722</v>
      </c>
    </row>
    <row r="316" spans="1:4">
      <c r="A316">
        <v>320</v>
      </c>
      <c r="B316" s="33">
        <v>44076</v>
      </c>
      <c r="C316" t="s">
        <v>1168</v>
      </c>
      <c r="D316" t="s">
        <v>1169</v>
      </c>
    </row>
    <row r="317" spans="1:4">
      <c r="C317" t="s">
        <v>8723</v>
      </c>
    </row>
    <row r="318" spans="1:4">
      <c r="B318" t="s">
        <v>8724</v>
      </c>
    </row>
    <row r="319" spans="1:4">
      <c r="A319" t="s">
        <v>8725</v>
      </c>
    </row>
    <row r="320" spans="1:4">
      <c r="A320">
        <v>328</v>
      </c>
      <c r="B320" s="33">
        <v>44095</v>
      </c>
      <c r="C320" t="s">
        <v>1194</v>
      </c>
      <c r="D320" t="s">
        <v>1195</v>
      </c>
    </row>
    <row r="321" spans="1:4">
      <c r="C321" t="s">
        <v>8726</v>
      </c>
    </row>
    <row r="322" spans="1:4">
      <c r="B322" t="s">
        <v>8727</v>
      </c>
    </row>
    <row r="323" spans="1:4">
      <c r="A323" t="s">
        <v>8728</v>
      </c>
    </row>
    <row r="324" spans="1:4">
      <c r="A324">
        <v>333</v>
      </c>
      <c r="B324" s="33">
        <v>44139</v>
      </c>
      <c r="C324" t="s">
        <v>1210</v>
      </c>
      <c r="D324" t="s">
        <v>1211</v>
      </c>
    </row>
    <row r="325" spans="1:4">
      <c r="C325" t="s">
        <v>8729</v>
      </c>
    </row>
    <row r="326" spans="1:4">
      <c r="B326" t="s">
        <v>8730</v>
      </c>
    </row>
    <row r="327" spans="1:4">
      <c r="A327" t="s">
        <v>8731</v>
      </c>
    </row>
    <row r="328" spans="1:4">
      <c r="A328">
        <v>335</v>
      </c>
      <c r="B328" s="33">
        <v>44145</v>
      </c>
      <c r="C328" t="s">
        <v>1217</v>
      </c>
      <c r="D328" t="s">
        <v>1218</v>
      </c>
    </row>
    <row r="329" spans="1:4">
      <c r="C329" t="s">
        <v>8732</v>
      </c>
    </row>
    <row r="330" spans="1:4">
      <c r="B330" t="s">
        <v>8733</v>
      </c>
    </row>
    <row r="331" spans="1:4">
      <c r="A331" t="s">
        <v>8734</v>
      </c>
    </row>
    <row r="332" spans="1:4">
      <c r="A332">
        <v>339</v>
      </c>
      <c r="B332" s="33">
        <v>44164</v>
      </c>
      <c r="C332" t="s">
        <v>1230</v>
      </c>
      <c r="D332" t="s">
        <v>1231</v>
      </c>
    </row>
    <row r="333" spans="1:4">
      <c r="C333" t="s">
        <v>8735</v>
      </c>
    </row>
    <row r="334" spans="1:4">
      <c r="B334" t="s">
        <v>8736</v>
      </c>
    </row>
    <row r="335" spans="1:4">
      <c r="A335" t="s">
        <v>8737</v>
      </c>
    </row>
    <row r="336" spans="1:4">
      <c r="A336">
        <v>341</v>
      </c>
      <c r="B336" s="33">
        <v>44169</v>
      </c>
      <c r="C336" t="s">
        <v>1238</v>
      </c>
      <c r="D336" t="s">
        <v>1239</v>
      </c>
    </row>
    <row r="337" spans="1:4">
      <c r="C337" t="s">
        <v>8738</v>
      </c>
    </row>
    <row r="338" spans="1:4">
      <c r="B338" t="s">
        <v>8205</v>
      </c>
    </row>
    <row r="339" spans="1:4">
      <c r="A339" t="s">
        <v>8739</v>
      </c>
    </row>
    <row r="340" spans="1:4">
      <c r="A340">
        <v>345</v>
      </c>
      <c r="B340" s="33">
        <v>44179</v>
      </c>
      <c r="C340" t="s">
        <v>1249</v>
      </c>
      <c r="D340" t="s">
        <v>1250</v>
      </c>
    </row>
    <row r="341" spans="1:4">
      <c r="C341" t="s">
        <v>8740</v>
      </c>
    </row>
    <row r="342" spans="1:4">
      <c r="B342" t="s">
        <v>8741</v>
      </c>
    </row>
    <row r="343" spans="1:4">
      <c r="A343" t="s">
        <v>8742</v>
      </c>
    </row>
    <row r="344" spans="1:4">
      <c r="A344">
        <v>346</v>
      </c>
      <c r="B344" s="33">
        <v>44181</v>
      </c>
      <c r="C344" t="s">
        <v>1253</v>
      </c>
      <c r="D344" t="s">
        <v>1254</v>
      </c>
    </row>
    <row r="345" spans="1:4">
      <c r="C345" t="s">
        <v>8743</v>
      </c>
    </row>
    <row r="346" spans="1:4">
      <c r="B346" t="s">
        <v>8209</v>
      </c>
    </row>
    <row r="347" spans="1:4">
      <c r="A347" t="s">
        <v>8744</v>
      </c>
    </row>
    <row r="348" spans="1:4">
      <c r="A348">
        <v>350</v>
      </c>
      <c r="B348" s="33">
        <v>44187</v>
      </c>
      <c r="C348" t="s">
        <v>1267</v>
      </c>
      <c r="D348" t="s">
        <v>1268</v>
      </c>
    </row>
    <row r="349" spans="1:4">
      <c r="C349" t="s">
        <v>8745</v>
      </c>
    </row>
    <row r="350" spans="1:4">
      <c r="B350" t="s">
        <v>8746</v>
      </c>
    </row>
    <row r="351" spans="1:4">
      <c r="A351" t="s">
        <v>8747</v>
      </c>
    </row>
    <row r="352" spans="1:4">
      <c r="A352">
        <v>351</v>
      </c>
      <c r="B352" s="33">
        <v>44201</v>
      </c>
      <c r="C352" t="s">
        <v>1271</v>
      </c>
      <c r="D352" t="s">
        <v>1272</v>
      </c>
    </row>
    <row r="353" spans="1:4">
      <c r="C353" t="s">
        <v>8748</v>
      </c>
    </row>
    <row r="354" spans="1:4">
      <c r="B354" t="s">
        <v>8749</v>
      </c>
    </row>
    <row r="355" spans="1:4">
      <c r="A355" t="s">
        <v>8750</v>
      </c>
    </row>
    <row r="356" spans="1:4">
      <c r="A356">
        <v>359</v>
      </c>
      <c r="B356" s="33">
        <v>44251</v>
      </c>
      <c r="C356" t="s">
        <v>1298</v>
      </c>
      <c r="D356" t="s">
        <v>1299</v>
      </c>
    </row>
    <row r="357" spans="1:4">
      <c r="C357" t="s">
        <v>8751</v>
      </c>
    </row>
    <row r="358" spans="1:4">
      <c r="B358" t="s">
        <v>8752</v>
      </c>
    </row>
    <row r="359" spans="1:4">
      <c r="A359" t="s">
        <v>8753</v>
      </c>
    </row>
    <row r="360" spans="1:4">
      <c r="A360">
        <v>364</v>
      </c>
      <c r="B360" s="33">
        <v>44279</v>
      </c>
      <c r="C360" t="s">
        <v>1314</v>
      </c>
      <c r="D360" t="s">
        <v>1315</v>
      </c>
    </row>
    <row r="361" spans="1:4">
      <c r="C361" t="s">
        <v>8754</v>
      </c>
    </row>
    <row r="362" spans="1:4">
      <c r="B362" t="s">
        <v>8755</v>
      </c>
    </row>
    <row r="363" spans="1:4">
      <c r="A363" t="s">
        <v>8756</v>
      </c>
    </row>
    <row r="364" spans="1:4">
      <c r="A364">
        <v>366</v>
      </c>
      <c r="B364" s="33">
        <v>44286</v>
      </c>
      <c r="C364" t="s">
        <v>1320</v>
      </c>
      <c r="D364" t="s">
        <v>1321</v>
      </c>
    </row>
    <row r="365" spans="1:4">
      <c r="C365" t="s">
        <v>8757</v>
      </c>
    </row>
    <row r="366" spans="1:4">
      <c r="B366" t="s">
        <v>8758</v>
      </c>
    </row>
    <row r="367" spans="1:4">
      <c r="A367" t="s">
        <v>8759</v>
      </c>
    </row>
    <row r="368" spans="1:4">
      <c r="A368">
        <v>375</v>
      </c>
      <c r="B368" s="33">
        <v>44323</v>
      </c>
      <c r="C368" t="s">
        <v>1348</v>
      </c>
      <c r="D368" t="s">
        <v>1349</v>
      </c>
    </row>
    <row r="369" spans="1:4">
      <c r="C369" t="s">
        <v>8760</v>
      </c>
    </row>
    <row r="370" spans="1:4">
      <c r="B370" t="s">
        <v>8761</v>
      </c>
    </row>
    <row r="371" spans="1:4">
      <c r="A371" t="s">
        <v>8762</v>
      </c>
    </row>
    <row r="372" spans="1:4">
      <c r="A372">
        <v>385</v>
      </c>
      <c r="B372" s="33">
        <v>43129</v>
      </c>
      <c r="C372" t="s">
        <v>1381</v>
      </c>
      <c r="D372" t="s">
        <v>1382</v>
      </c>
    </row>
    <row r="373" spans="1:4">
      <c r="C373" t="s">
        <v>8763</v>
      </c>
    </row>
    <row r="374" spans="1:4">
      <c r="B374" t="s">
        <v>8764</v>
      </c>
    </row>
    <row r="375" spans="1:4">
      <c r="A375" t="s">
        <v>8765</v>
      </c>
    </row>
    <row r="376" spans="1:4">
      <c r="A376">
        <v>386</v>
      </c>
      <c r="B376" s="33">
        <v>44350</v>
      </c>
      <c r="C376" t="s">
        <v>1385</v>
      </c>
      <c r="D376" t="s">
        <v>1386</v>
      </c>
    </row>
    <row r="377" spans="1:4">
      <c r="C377" t="s">
        <v>8766</v>
      </c>
    </row>
    <row r="378" spans="1:4">
      <c r="B378" t="s">
        <v>8767</v>
      </c>
    </row>
    <row r="379" spans="1:4">
      <c r="A379" t="s">
        <v>8768</v>
      </c>
    </row>
    <row r="380" spans="1:4">
      <c r="A380">
        <v>387</v>
      </c>
      <c r="B380" s="33">
        <v>44352</v>
      </c>
      <c r="C380" t="s">
        <v>1388</v>
      </c>
      <c r="D380" t="s">
        <v>1389</v>
      </c>
    </row>
    <row r="381" spans="1:4">
      <c r="C381" t="s">
        <v>8769</v>
      </c>
    </row>
    <row r="382" spans="1:4">
      <c r="B382" t="s">
        <v>8770</v>
      </c>
    </row>
    <row r="383" spans="1:4">
      <c r="A383" t="s">
        <v>8771</v>
      </c>
    </row>
    <row r="384" spans="1:4">
      <c r="A384">
        <v>389</v>
      </c>
      <c r="B384" s="33">
        <v>44371</v>
      </c>
      <c r="C384" t="s">
        <v>1394</v>
      </c>
      <c r="D384" t="s">
        <v>1395</v>
      </c>
    </row>
    <row r="385" spans="1:4">
      <c r="C385" t="s">
        <v>8772</v>
      </c>
    </row>
    <row r="386" spans="1:4">
      <c r="B386" t="s">
        <v>8773</v>
      </c>
    </row>
    <row r="387" spans="1:4">
      <c r="A387" t="s">
        <v>8774</v>
      </c>
    </row>
    <row r="388" spans="1:4">
      <c r="A388">
        <v>394</v>
      </c>
      <c r="B388" s="33">
        <v>42256</v>
      </c>
      <c r="C388" t="s">
        <v>1410</v>
      </c>
      <c r="D388" t="s">
        <v>1411</v>
      </c>
    </row>
    <row r="389" spans="1:4">
      <c r="C389" t="s">
        <v>8775</v>
      </c>
    </row>
    <row r="390" spans="1:4">
      <c r="B390" t="s">
        <v>8512</v>
      </c>
    </row>
    <row r="391" spans="1:4">
      <c r="A391" t="s">
        <v>8776</v>
      </c>
    </row>
    <row r="392" spans="1:4">
      <c r="A392">
        <v>398</v>
      </c>
      <c r="B392" s="33">
        <v>44406</v>
      </c>
      <c r="C392" t="s">
        <v>1421</v>
      </c>
      <c r="D392" t="s">
        <v>1422</v>
      </c>
    </row>
    <row r="393" spans="1:4">
      <c r="C393" t="s">
        <v>8777</v>
      </c>
    </row>
    <row r="394" spans="1:4">
      <c r="B394" t="s">
        <v>8778</v>
      </c>
    </row>
    <row r="395" spans="1:4">
      <c r="A395" t="s">
        <v>8779</v>
      </c>
    </row>
    <row r="396" spans="1:4">
      <c r="A396">
        <v>401</v>
      </c>
      <c r="B396" s="33">
        <v>44414</v>
      </c>
      <c r="C396" t="s">
        <v>1430</v>
      </c>
      <c r="D396" t="s">
        <v>1398</v>
      </c>
    </row>
    <row r="397" spans="1:4">
      <c r="C397" t="s">
        <v>8780</v>
      </c>
    </row>
    <row r="398" spans="1:4">
      <c r="B398" t="s">
        <v>8781</v>
      </c>
    </row>
    <row r="399" spans="1:4">
      <c r="A399" t="s">
        <v>8782</v>
      </c>
    </row>
    <row r="400" spans="1:4">
      <c r="A400">
        <v>402</v>
      </c>
      <c r="B400" s="33">
        <v>44417</v>
      </c>
      <c r="C400" t="s">
        <v>1433</v>
      </c>
      <c r="D400" t="s">
        <v>1434</v>
      </c>
    </row>
    <row r="401" spans="1:4">
      <c r="C401" t="s">
        <v>8783</v>
      </c>
    </row>
    <row r="402" spans="1:4">
      <c r="B402" t="s">
        <v>8784</v>
      </c>
    </row>
    <row r="403" spans="1:4">
      <c r="A403" t="s">
        <v>8785</v>
      </c>
    </row>
    <row r="404" spans="1:4">
      <c r="A404">
        <v>409</v>
      </c>
      <c r="B404" s="33">
        <v>44431</v>
      </c>
      <c r="C404" t="s">
        <v>1458</v>
      </c>
      <c r="D404" t="s">
        <v>1459</v>
      </c>
    </row>
    <row r="405" spans="1:4">
      <c r="C405" t="s">
        <v>8786</v>
      </c>
    </row>
    <row r="406" spans="1:4">
      <c r="B406" t="s">
        <v>8787</v>
      </c>
    </row>
    <row r="407" spans="1:4">
      <c r="A407" t="s">
        <v>8788</v>
      </c>
    </row>
    <row r="408" spans="1:4">
      <c r="A408">
        <v>411</v>
      </c>
      <c r="B408" s="33">
        <v>44436</v>
      </c>
      <c r="C408" t="s">
        <v>1464</v>
      </c>
      <c r="D408" t="s">
        <v>1465</v>
      </c>
    </row>
    <row r="409" spans="1:4">
      <c r="C409" t="s">
        <v>8789</v>
      </c>
    </row>
    <row r="410" spans="1:4">
      <c r="B410" t="s">
        <v>8790</v>
      </c>
    </row>
    <row r="411" spans="1:4">
      <c r="A411" t="s">
        <v>8791</v>
      </c>
    </row>
    <row r="412" spans="1:4">
      <c r="A412">
        <v>414</v>
      </c>
      <c r="B412" s="33">
        <v>44445</v>
      </c>
      <c r="C412" t="s">
        <v>1475</v>
      </c>
      <c r="D412" t="s">
        <v>1476</v>
      </c>
    </row>
    <row r="413" spans="1:4">
      <c r="C413" t="s">
        <v>8792</v>
      </c>
    </row>
    <row r="414" spans="1:4">
      <c r="B414" t="s">
        <v>8793</v>
      </c>
    </row>
    <row r="415" spans="1:4">
      <c r="A415" t="s">
        <v>8794</v>
      </c>
    </row>
    <row r="416" spans="1:4">
      <c r="A416">
        <v>419</v>
      </c>
      <c r="B416" s="33">
        <v>44463</v>
      </c>
      <c r="C416" t="s">
        <v>1491</v>
      </c>
      <c r="D416" t="s">
        <v>1492</v>
      </c>
    </row>
    <row r="417" spans="1:4">
      <c r="C417" t="s">
        <v>8795</v>
      </c>
    </row>
    <row r="418" spans="1:4">
      <c r="B418" t="s">
        <v>8796</v>
      </c>
    </row>
    <row r="419" spans="1:4">
      <c r="A419" t="s">
        <v>8797</v>
      </c>
    </row>
    <row r="420" spans="1:4">
      <c r="A420">
        <v>425</v>
      </c>
      <c r="B420" s="33">
        <v>44496</v>
      </c>
      <c r="C420" t="s">
        <v>1511</v>
      </c>
      <c r="D420" t="s">
        <v>1512</v>
      </c>
    </row>
    <row r="421" spans="1:4">
      <c r="C421" t="s">
        <v>8798</v>
      </c>
    </row>
    <row r="422" spans="1:4">
      <c r="B422" t="s">
        <v>8799</v>
      </c>
    </row>
    <row r="423" spans="1:4">
      <c r="A423" t="s">
        <v>8800</v>
      </c>
    </row>
    <row r="424" spans="1:4">
      <c r="A424">
        <v>426</v>
      </c>
      <c r="B424" s="33">
        <v>44497</v>
      </c>
      <c r="C424" t="s">
        <v>1514</v>
      </c>
      <c r="D424" t="s">
        <v>1231</v>
      </c>
    </row>
    <row r="425" spans="1:4">
      <c r="C425" t="s">
        <v>8801</v>
      </c>
    </row>
    <row r="426" spans="1:4">
      <c r="B426" t="s">
        <v>8802</v>
      </c>
    </row>
    <row r="427" spans="1:4">
      <c r="A427" t="s">
        <v>8803</v>
      </c>
    </row>
    <row r="428" spans="1:4">
      <c r="A428">
        <v>434</v>
      </c>
      <c r="B428" s="33">
        <v>44512</v>
      </c>
      <c r="C428" t="s">
        <v>1536</v>
      </c>
      <c r="D428" t="s">
        <v>1537</v>
      </c>
    </row>
    <row r="429" spans="1:4">
      <c r="C429" t="s">
        <v>8804</v>
      </c>
    </row>
    <row r="430" spans="1:4">
      <c r="B430" t="s">
        <v>8805</v>
      </c>
    </row>
    <row r="431" spans="1:4">
      <c r="A431" t="s">
        <v>8806</v>
      </c>
    </row>
    <row r="432" spans="1:4">
      <c r="A432">
        <v>439</v>
      </c>
      <c r="B432" s="33">
        <v>44530</v>
      </c>
      <c r="C432" t="s">
        <v>1554</v>
      </c>
      <c r="D432" t="s">
        <v>1555</v>
      </c>
    </row>
    <row r="433" spans="1:4">
      <c r="C433" t="s">
        <v>8807</v>
      </c>
    </row>
    <row r="434" spans="1:4">
      <c r="B434" t="s">
        <v>8808</v>
      </c>
    </row>
    <row r="435" spans="1:4">
      <c r="A435" t="s">
        <v>8809</v>
      </c>
    </row>
    <row r="436" spans="1:4">
      <c r="A436">
        <v>445</v>
      </c>
      <c r="B436" s="33">
        <v>44546</v>
      </c>
      <c r="C436" t="s">
        <v>1571</v>
      </c>
      <c r="D436" t="s">
        <v>1572</v>
      </c>
    </row>
    <row r="437" spans="1:4">
      <c r="C437" t="s">
        <v>8810</v>
      </c>
    </row>
    <row r="438" spans="1:4">
      <c r="B438" t="s">
        <v>8811</v>
      </c>
    </row>
    <row r="439" spans="1:4">
      <c r="A439" t="s">
        <v>8812</v>
      </c>
    </row>
    <row r="440" spans="1:4">
      <c r="A440">
        <v>446</v>
      </c>
      <c r="B440" s="33">
        <v>44547</v>
      </c>
      <c r="C440" t="s">
        <v>1573</v>
      </c>
      <c r="D440" t="s">
        <v>1574</v>
      </c>
    </row>
    <row r="441" spans="1:4">
      <c r="C441" t="s">
        <v>8813</v>
      </c>
    </row>
    <row r="442" spans="1:4">
      <c r="B442" t="s">
        <v>8814</v>
      </c>
    </row>
    <row r="443" spans="1:4">
      <c r="A443" t="s">
        <v>8815</v>
      </c>
    </row>
    <row r="444" spans="1:4">
      <c r="A444">
        <v>456</v>
      </c>
      <c r="B444" s="33">
        <v>44572</v>
      </c>
      <c r="C444" t="s">
        <v>1603</v>
      </c>
      <c r="D444" t="s">
        <v>1604</v>
      </c>
    </row>
    <row r="445" spans="1:4">
      <c r="C445" t="s">
        <v>8816</v>
      </c>
    </row>
    <row r="446" spans="1:4">
      <c r="B446" t="s">
        <v>8817</v>
      </c>
    </row>
    <row r="447" spans="1:4">
      <c r="A447" t="s">
        <v>8818</v>
      </c>
    </row>
    <row r="448" spans="1:4">
      <c r="A448">
        <v>457</v>
      </c>
      <c r="B448" s="33">
        <v>44573</v>
      </c>
      <c r="C448" t="s">
        <v>1607</v>
      </c>
      <c r="D448" t="s">
        <v>1608</v>
      </c>
    </row>
    <row r="449" spans="1:4">
      <c r="C449" t="s">
        <v>8819</v>
      </c>
    </row>
    <row r="450" spans="1:4">
      <c r="B450" t="s">
        <v>8820</v>
      </c>
    </row>
    <row r="451" spans="1:4">
      <c r="A451" t="s">
        <v>8821</v>
      </c>
    </row>
    <row r="452" spans="1:4">
      <c r="A452">
        <v>458</v>
      </c>
      <c r="B452" s="33">
        <v>44581</v>
      </c>
      <c r="C452" t="s">
        <v>1610</v>
      </c>
      <c r="D452" t="s">
        <v>1611</v>
      </c>
    </row>
    <row r="453" spans="1:4">
      <c r="C453" t="s">
        <v>8822</v>
      </c>
    </row>
    <row r="454" spans="1:4">
      <c r="B454" t="s">
        <v>8823</v>
      </c>
    </row>
    <row r="455" spans="1:4">
      <c r="A455" t="s">
        <v>8824</v>
      </c>
    </row>
    <row r="456" spans="1:4">
      <c r="A456">
        <v>459</v>
      </c>
      <c r="B456" s="33">
        <v>44581</v>
      </c>
      <c r="C456" t="s">
        <v>1613</v>
      </c>
      <c r="D456" t="s">
        <v>1614</v>
      </c>
    </row>
    <row r="457" spans="1:4">
      <c r="C457" t="s">
        <v>8825</v>
      </c>
    </row>
    <row r="458" spans="1:4">
      <c r="B458" t="s">
        <v>8823</v>
      </c>
    </row>
    <row r="459" spans="1:4">
      <c r="A459" t="s">
        <v>8826</v>
      </c>
    </row>
    <row r="460" spans="1:4">
      <c r="A460">
        <v>462</v>
      </c>
      <c r="B460" s="33">
        <v>44589</v>
      </c>
      <c r="C460" t="s">
        <v>1622</v>
      </c>
      <c r="D460" t="s">
        <v>1623</v>
      </c>
    </row>
    <row r="461" spans="1:4">
      <c r="C461" t="s">
        <v>8827</v>
      </c>
    </row>
    <row r="462" spans="1:4">
      <c r="B462" t="s">
        <v>8828</v>
      </c>
    </row>
    <row r="463" spans="1:4">
      <c r="A463" t="s">
        <v>8829</v>
      </c>
    </row>
    <row r="464" spans="1:4">
      <c r="A464">
        <v>474</v>
      </c>
      <c r="B464" s="33">
        <v>44601</v>
      </c>
      <c r="C464" t="s">
        <v>1663</v>
      </c>
      <c r="D464" t="s">
        <v>1512</v>
      </c>
    </row>
    <row r="465" spans="1:4">
      <c r="C465" t="s">
        <v>8830</v>
      </c>
    </row>
    <row r="466" spans="1:4">
      <c r="B466" t="s">
        <v>8831</v>
      </c>
    </row>
    <row r="467" spans="1:4">
      <c r="A467" t="s">
        <v>8832</v>
      </c>
    </row>
    <row r="468" spans="1:4">
      <c r="A468">
        <v>476</v>
      </c>
      <c r="B468" s="33">
        <v>44624</v>
      </c>
      <c r="C468" t="s">
        <v>1669</v>
      </c>
      <c r="D468" t="s">
        <v>1670</v>
      </c>
    </row>
    <row r="469" spans="1:4">
      <c r="C469" t="s">
        <v>8833</v>
      </c>
    </row>
    <row r="470" spans="1:4">
      <c r="B470" t="s">
        <v>8834</v>
      </c>
    </row>
    <row r="471" spans="1:4">
      <c r="A471" t="s">
        <v>8835</v>
      </c>
    </row>
    <row r="472" spans="1:4">
      <c r="A472">
        <v>478</v>
      </c>
      <c r="B472" s="33">
        <v>44627</v>
      </c>
      <c r="C472" t="s">
        <v>1676</v>
      </c>
      <c r="D472" t="s">
        <v>1677</v>
      </c>
    </row>
    <row r="473" spans="1:4">
      <c r="C473" t="s">
        <v>8836</v>
      </c>
    </row>
    <row r="474" spans="1:4">
      <c r="B474" t="s">
        <v>8837</v>
      </c>
    </row>
    <row r="475" spans="1:4">
      <c r="A475" t="s">
        <v>8838</v>
      </c>
    </row>
    <row r="476" spans="1:4">
      <c r="A476">
        <v>482</v>
      </c>
      <c r="B476" s="33">
        <v>44638</v>
      </c>
      <c r="C476" t="s">
        <v>1690</v>
      </c>
      <c r="D476" t="s">
        <v>1691</v>
      </c>
    </row>
    <row r="477" spans="1:4">
      <c r="C477" t="s">
        <v>8839</v>
      </c>
    </row>
    <row r="478" spans="1:4">
      <c r="B478" t="s">
        <v>8840</v>
      </c>
    </row>
    <row r="479" spans="1:4">
      <c r="A479" t="s">
        <v>8841</v>
      </c>
    </row>
    <row r="480" spans="1:4">
      <c r="A480">
        <v>485</v>
      </c>
      <c r="B480" s="33">
        <v>44642</v>
      </c>
      <c r="C480" t="s">
        <v>1699</v>
      </c>
      <c r="D480" t="s">
        <v>1700</v>
      </c>
    </row>
    <row r="481" spans="1:4">
      <c r="C481" t="s">
        <v>8842</v>
      </c>
    </row>
    <row r="482" spans="1:4">
      <c r="B482" t="s">
        <v>8843</v>
      </c>
    </row>
    <row r="483" spans="1:4">
      <c r="A483" t="s">
        <v>8844</v>
      </c>
    </row>
    <row r="484" spans="1:4">
      <c r="A484">
        <v>490</v>
      </c>
      <c r="B484" s="33">
        <v>44651</v>
      </c>
      <c r="C484" t="s">
        <v>1714</v>
      </c>
      <c r="D484" t="s">
        <v>1715</v>
      </c>
    </row>
    <row r="485" spans="1:4">
      <c r="C485" t="s">
        <v>8845</v>
      </c>
    </row>
    <row r="486" spans="1:4">
      <c r="B486" t="s">
        <v>8846</v>
      </c>
    </row>
    <row r="487" spans="1:4">
      <c r="A487" t="s">
        <v>8847</v>
      </c>
    </row>
    <row r="488" spans="1:4">
      <c r="A488">
        <v>499</v>
      </c>
      <c r="B488" s="33">
        <v>44714</v>
      </c>
      <c r="C488" t="s">
        <v>1741</v>
      </c>
      <c r="D488" t="s">
        <v>1742</v>
      </c>
    </row>
    <row r="489" spans="1:4">
      <c r="C489" t="s">
        <v>8848</v>
      </c>
    </row>
    <row r="490" spans="1:4">
      <c r="B490" t="s">
        <v>8849</v>
      </c>
    </row>
    <row r="491" spans="1:4">
      <c r="A491" t="s">
        <v>8850</v>
      </c>
    </row>
    <row r="492" spans="1:4">
      <c r="A492">
        <v>508</v>
      </c>
      <c r="B492" s="33">
        <v>44756</v>
      </c>
      <c r="C492" t="s">
        <v>1770</v>
      </c>
      <c r="D492" t="s">
        <v>1771</v>
      </c>
    </row>
    <row r="493" spans="1:4">
      <c r="C493" t="s">
        <v>8851</v>
      </c>
    </row>
    <row r="494" spans="1:4">
      <c r="B494" t="s">
        <v>8852</v>
      </c>
    </row>
    <row r="495" spans="1:4">
      <c r="A495" t="s">
        <v>8853</v>
      </c>
    </row>
    <row r="496" spans="1:4">
      <c r="A496">
        <v>513</v>
      </c>
      <c r="B496" s="33">
        <v>44775</v>
      </c>
      <c r="C496" t="s">
        <v>1787</v>
      </c>
      <c r="D496" t="s">
        <v>1788</v>
      </c>
    </row>
    <row r="497" spans="1:4">
      <c r="C497" t="s">
        <v>8854</v>
      </c>
    </row>
    <row r="498" spans="1:4">
      <c r="B498" t="s">
        <v>8855</v>
      </c>
    </row>
    <row r="499" spans="1:4">
      <c r="A499" t="s">
        <v>8856</v>
      </c>
    </row>
    <row r="500" spans="1:4">
      <c r="A500">
        <v>515</v>
      </c>
      <c r="B500" s="33">
        <v>44778</v>
      </c>
      <c r="C500" t="s">
        <v>1794</v>
      </c>
      <c r="D500" t="s">
        <v>1512</v>
      </c>
    </row>
    <row r="501" spans="1:4">
      <c r="C501" t="s">
        <v>8857</v>
      </c>
    </row>
    <row r="502" spans="1:4">
      <c r="B502" t="s">
        <v>8858</v>
      </c>
    </row>
    <row r="503" spans="1:4">
      <c r="A503" t="s">
        <v>8859</v>
      </c>
    </row>
    <row r="504" spans="1:4">
      <c r="A504">
        <v>521</v>
      </c>
      <c r="B504" s="33">
        <v>44795</v>
      </c>
      <c r="C504" t="s">
        <v>1814</v>
      </c>
      <c r="D504" t="s">
        <v>1815</v>
      </c>
    </row>
    <row r="505" spans="1:4">
      <c r="C505" t="s">
        <v>8860</v>
      </c>
    </row>
    <row r="506" spans="1:4">
      <c r="B506" t="s">
        <v>8861</v>
      </c>
    </row>
    <row r="507" spans="1:4">
      <c r="A507" t="s">
        <v>8862</v>
      </c>
    </row>
    <row r="508" spans="1:4">
      <c r="A508">
        <v>522</v>
      </c>
      <c r="B508" s="33">
        <v>44795</v>
      </c>
      <c r="C508" t="s">
        <v>1818</v>
      </c>
      <c r="D508" t="s">
        <v>1819</v>
      </c>
    </row>
    <row r="509" spans="1:4">
      <c r="C509" t="s">
        <v>8863</v>
      </c>
    </row>
    <row r="510" spans="1:4">
      <c r="B510" t="s">
        <v>8861</v>
      </c>
    </row>
    <row r="511" spans="1:4">
      <c r="A511" t="s">
        <v>8864</v>
      </c>
    </row>
    <row r="512" spans="1:4">
      <c r="A512">
        <v>523</v>
      </c>
      <c r="B512" s="33">
        <v>44798</v>
      </c>
      <c r="C512" t="s">
        <v>1821</v>
      </c>
      <c r="D512" t="s">
        <v>1822</v>
      </c>
    </row>
    <row r="513" spans="1:4">
      <c r="C513" t="s">
        <v>8865</v>
      </c>
    </row>
    <row r="514" spans="1:4">
      <c r="B514" t="s">
        <v>8866</v>
      </c>
    </row>
    <row r="515" spans="1:4">
      <c r="A515" t="s">
        <v>8867</v>
      </c>
    </row>
    <row r="516" spans="1:4">
      <c r="A516">
        <v>527</v>
      </c>
      <c r="B516" s="33">
        <v>44803</v>
      </c>
      <c r="C516" t="s">
        <v>1835</v>
      </c>
      <c r="D516" t="s">
        <v>1836</v>
      </c>
    </row>
    <row r="517" spans="1:4">
      <c r="C517" t="s">
        <v>8868</v>
      </c>
    </row>
    <row r="518" spans="1:4">
      <c r="B518" t="s">
        <v>8869</v>
      </c>
    </row>
    <row r="519" spans="1:4">
      <c r="A519" t="s">
        <v>8870</v>
      </c>
    </row>
    <row r="520" spans="1:4">
      <c r="A520">
        <v>536</v>
      </c>
      <c r="B520" s="33">
        <v>44852</v>
      </c>
      <c r="C520" t="s">
        <v>1864</v>
      </c>
      <c r="D520" t="s">
        <v>1865</v>
      </c>
    </row>
    <row r="521" spans="1:4">
      <c r="C521" t="s">
        <v>8871</v>
      </c>
    </row>
    <row r="522" spans="1:4">
      <c r="B522" t="s">
        <v>8872</v>
      </c>
    </row>
    <row r="523" spans="1:4">
      <c r="A523" t="s">
        <v>8873</v>
      </c>
    </row>
    <row r="524" spans="1:4">
      <c r="A524">
        <v>538</v>
      </c>
      <c r="B524" s="33">
        <v>44862</v>
      </c>
      <c r="C524" t="s">
        <v>1870</v>
      </c>
      <c r="D524" t="s">
        <v>697</v>
      </c>
    </row>
    <row r="525" spans="1:4">
      <c r="C525" t="s">
        <v>8874</v>
      </c>
    </row>
    <row r="526" spans="1:4">
      <c r="B526" t="s">
        <v>8875</v>
      </c>
    </row>
    <row r="527" spans="1:4">
      <c r="A527" t="s">
        <v>8876</v>
      </c>
    </row>
    <row r="528" spans="1:4">
      <c r="A528">
        <v>539</v>
      </c>
      <c r="B528" s="33">
        <v>44865</v>
      </c>
      <c r="C528" t="s">
        <v>1872</v>
      </c>
      <c r="D528" t="s">
        <v>1386</v>
      </c>
    </row>
    <row r="529" spans="1:4">
      <c r="C529" t="s">
        <v>8877</v>
      </c>
    </row>
    <row r="530" spans="1:4">
      <c r="B530" t="s">
        <v>8878</v>
      </c>
    </row>
    <row r="531" spans="1:4">
      <c r="A531" t="s">
        <v>8879</v>
      </c>
    </row>
    <row r="532" spans="1:4">
      <c r="A532">
        <v>540</v>
      </c>
      <c r="B532" s="33">
        <v>44870</v>
      </c>
      <c r="C532" t="s">
        <v>1875</v>
      </c>
      <c r="D532" t="s">
        <v>1876</v>
      </c>
    </row>
    <row r="533" spans="1:4">
      <c r="C533" t="s">
        <v>8880</v>
      </c>
    </row>
    <row r="534" spans="1:4">
      <c r="B534" t="s">
        <v>8881</v>
      </c>
    </row>
    <row r="535" spans="1:4">
      <c r="A535" t="s">
        <v>8882</v>
      </c>
    </row>
    <row r="536" spans="1:4">
      <c r="A536">
        <v>541</v>
      </c>
      <c r="B536" s="33">
        <v>44872</v>
      </c>
      <c r="C536" t="s">
        <v>1879</v>
      </c>
      <c r="D536" t="s">
        <v>71</v>
      </c>
    </row>
    <row r="537" spans="1:4">
      <c r="C537" t="s">
        <v>8883</v>
      </c>
    </row>
    <row r="538" spans="1:4">
      <c r="B538" t="s">
        <v>8884</v>
      </c>
    </row>
    <row r="539" spans="1:4">
      <c r="A539" t="s">
        <v>8885</v>
      </c>
    </row>
    <row r="540" spans="1:4">
      <c r="A540">
        <v>542</v>
      </c>
      <c r="B540" s="33">
        <v>44876</v>
      </c>
      <c r="C540" t="s">
        <v>1881</v>
      </c>
      <c r="D540" t="s">
        <v>1882</v>
      </c>
    </row>
    <row r="541" spans="1:4">
      <c r="C541" t="s">
        <v>8886</v>
      </c>
    </row>
    <row r="542" spans="1:4">
      <c r="B542" t="s">
        <v>8887</v>
      </c>
    </row>
    <row r="543" spans="1:4">
      <c r="A543" t="s">
        <v>8888</v>
      </c>
    </row>
    <row r="544" spans="1:4">
      <c r="A544">
        <v>548</v>
      </c>
      <c r="B544" s="33">
        <v>44895</v>
      </c>
      <c r="C544" t="s">
        <v>1898</v>
      </c>
      <c r="D544" t="s">
        <v>1899</v>
      </c>
    </row>
    <row r="545" spans="1:4">
      <c r="C545" t="s">
        <v>8889</v>
      </c>
    </row>
    <row r="546" spans="1:4">
      <c r="B546" t="s">
        <v>8890</v>
      </c>
    </row>
    <row r="547" spans="1:4">
      <c r="A547" t="s">
        <v>8891</v>
      </c>
    </row>
    <row r="548" spans="1:4">
      <c r="A548">
        <v>550</v>
      </c>
      <c r="B548" s="33">
        <v>44904</v>
      </c>
      <c r="C548" t="s">
        <v>1903</v>
      </c>
      <c r="D548" t="s">
        <v>1904</v>
      </c>
    </row>
    <row r="549" spans="1:4">
      <c r="C549" t="s">
        <v>8892</v>
      </c>
    </row>
    <row r="550" spans="1:4">
      <c r="B550" t="s">
        <v>8893</v>
      </c>
    </row>
    <row r="551" spans="1:4">
      <c r="A551" t="s">
        <v>8894</v>
      </c>
    </row>
    <row r="552" spans="1:4">
      <c r="A552">
        <v>551</v>
      </c>
      <c r="B552" s="33">
        <v>44907</v>
      </c>
      <c r="C552" t="s">
        <v>1907</v>
      </c>
      <c r="D552" t="s">
        <v>1908</v>
      </c>
    </row>
    <row r="553" spans="1:4">
      <c r="C553" t="s">
        <v>8895</v>
      </c>
    </row>
    <row r="554" spans="1:4">
      <c r="B554" t="s">
        <v>8896</v>
      </c>
    </row>
    <row r="555" spans="1:4">
      <c r="A555" t="s">
        <v>8897</v>
      </c>
    </row>
    <row r="556" spans="1:4">
      <c r="A556">
        <v>553</v>
      </c>
      <c r="B556" s="33">
        <v>44911</v>
      </c>
      <c r="C556" t="s">
        <v>1914</v>
      </c>
      <c r="D556" t="s">
        <v>1915</v>
      </c>
    </row>
    <row r="557" spans="1:4">
      <c r="C557" t="s">
        <v>8898</v>
      </c>
    </row>
    <row r="558" spans="1:4">
      <c r="B558" t="s">
        <v>8899</v>
      </c>
    </row>
    <row r="559" spans="1:4">
      <c r="A559" t="s">
        <v>8900</v>
      </c>
    </row>
    <row r="560" spans="1:4">
      <c r="A560">
        <v>554</v>
      </c>
      <c r="B560" s="33">
        <v>44914</v>
      </c>
      <c r="C560" t="s">
        <v>1917</v>
      </c>
      <c r="D560" t="s">
        <v>1918</v>
      </c>
    </row>
    <row r="561" spans="1:4">
      <c r="C561" t="s">
        <v>8901</v>
      </c>
    </row>
    <row r="562" spans="1:4">
      <c r="B562" t="s">
        <v>8902</v>
      </c>
    </row>
    <row r="563" spans="1:4">
      <c r="A563" t="s">
        <v>8903</v>
      </c>
    </row>
    <row r="564" spans="1:4">
      <c r="A564">
        <v>560</v>
      </c>
      <c r="B564" s="33">
        <v>42300</v>
      </c>
      <c r="C564" t="s">
        <v>1938</v>
      </c>
      <c r="D564" t="s">
        <v>144</v>
      </c>
    </row>
    <row r="565" spans="1:4">
      <c r="C565" t="s">
        <v>8904</v>
      </c>
    </row>
    <row r="566" spans="1:4">
      <c r="B566" t="s">
        <v>8905</v>
      </c>
    </row>
    <row r="567" spans="1:4">
      <c r="A567" t="s">
        <v>8906</v>
      </c>
    </row>
    <row r="568" spans="1:4">
      <c r="A568">
        <v>562</v>
      </c>
      <c r="B568" s="33">
        <v>44979</v>
      </c>
      <c r="C568" t="s">
        <v>1945</v>
      </c>
      <c r="D568" t="s">
        <v>1947</v>
      </c>
    </row>
    <row r="569" spans="1:4">
      <c r="C569" t="s">
        <v>8907</v>
      </c>
    </row>
    <row r="570" spans="1:4">
      <c r="B570" t="s">
        <v>8908</v>
      </c>
    </row>
    <row r="571" spans="1:4">
      <c r="A571" t="s">
        <v>8909</v>
      </c>
    </row>
    <row r="572" spans="1:4">
      <c r="A572">
        <v>565</v>
      </c>
      <c r="B572" s="33">
        <v>44987</v>
      </c>
      <c r="C572" t="s">
        <v>1955</v>
      </c>
      <c r="D572" t="s">
        <v>1815</v>
      </c>
    </row>
    <row r="573" spans="1:4">
      <c r="C573" t="s">
        <v>8910</v>
      </c>
    </row>
    <row r="574" spans="1:4">
      <c r="B574" t="s">
        <v>8911</v>
      </c>
    </row>
    <row r="575" spans="1:4">
      <c r="A575" t="s">
        <v>8912</v>
      </c>
    </row>
    <row r="576" spans="1:4">
      <c r="A576">
        <v>568</v>
      </c>
      <c r="B576" s="33">
        <v>44995</v>
      </c>
      <c r="C576" t="s">
        <v>1963</v>
      </c>
      <c r="D576" t="s">
        <v>1964</v>
      </c>
    </row>
    <row r="577" spans="1:4">
      <c r="C577" t="s">
        <v>8913</v>
      </c>
    </row>
    <row r="578" spans="1:4">
      <c r="B578" t="s">
        <v>8914</v>
      </c>
    </row>
    <row r="579" spans="1:4">
      <c r="A579" t="s">
        <v>8915</v>
      </c>
    </row>
    <row r="580" spans="1:4">
      <c r="A580">
        <v>569</v>
      </c>
      <c r="B580" s="33">
        <v>44996</v>
      </c>
      <c r="C580" t="s">
        <v>1966</v>
      </c>
      <c r="D580" t="s">
        <v>1967</v>
      </c>
    </row>
    <row r="581" spans="1:4">
      <c r="C581" t="s">
        <v>8916</v>
      </c>
    </row>
    <row r="582" spans="1:4">
      <c r="B582" t="s">
        <v>8917</v>
      </c>
    </row>
    <row r="583" spans="1:4">
      <c r="A583" t="s">
        <v>8918</v>
      </c>
    </row>
    <row r="584" spans="1:4">
      <c r="A584">
        <v>570</v>
      </c>
      <c r="B584" s="33">
        <v>45006</v>
      </c>
      <c r="C584" t="s">
        <v>1970</v>
      </c>
      <c r="D584" t="s">
        <v>1574</v>
      </c>
    </row>
    <row r="585" spans="1:4">
      <c r="C585" t="s">
        <v>8919</v>
      </c>
    </row>
    <row r="586" spans="1:4">
      <c r="B586" t="s">
        <v>8920</v>
      </c>
    </row>
    <row r="587" spans="1:4">
      <c r="A587" t="s">
        <v>8921</v>
      </c>
    </row>
    <row r="588" spans="1:4">
      <c r="A588">
        <v>573</v>
      </c>
      <c r="B588" s="33">
        <v>45013</v>
      </c>
      <c r="C588" t="s">
        <v>1978</v>
      </c>
      <c r="D588" t="s">
        <v>1980</v>
      </c>
    </row>
    <row r="589" spans="1:4">
      <c r="C589" t="s">
        <v>4480</v>
      </c>
    </row>
    <row r="590" spans="1:4">
      <c r="B590" t="s">
        <v>8922</v>
      </c>
    </row>
    <row r="591" spans="1:4">
      <c r="A591" t="s">
        <v>8923</v>
      </c>
    </row>
    <row r="592" spans="1:4">
      <c r="A592">
        <v>575</v>
      </c>
      <c r="B592" s="33">
        <v>45016</v>
      </c>
      <c r="C592" t="s">
        <v>1985</v>
      </c>
      <c r="D592" t="s">
        <v>1986</v>
      </c>
    </row>
    <row r="593" spans="1:4">
      <c r="C593" t="s">
        <v>8924</v>
      </c>
    </row>
    <row r="594" spans="1:4">
      <c r="B594" t="s">
        <v>8925</v>
      </c>
    </row>
    <row r="595" spans="1:4">
      <c r="A595" t="s">
        <v>8926</v>
      </c>
    </row>
    <row r="596" spans="1:4">
      <c r="A596">
        <v>579</v>
      </c>
      <c r="B596" s="33">
        <v>45024</v>
      </c>
      <c r="C596" t="s">
        <v>2001</v>
      </c>
      <c r="D596" t="s">
        <v>2002</v>
      </c>
    </row>
    <row r="597" spans="1:4">
      <c r="C597" t="s">
        <v>8927</v>
      </c>
    </row>
    <row r="598" spans="1:4">
      <c r="B598" t="s">
        <v>8928</v>
      </c>
    </row>
    <row r="599" spans="1:4">
      <c r="A599" t="s">
        <v>8929</v>
      </c>
    </row>
    <row r="600" spans="1:4">
      <c r="A600">
        <v>580</v>
      </c>
      <c r="B600" s="33">
        <v>45026</v>
      </c>
      <c r="C600" t="s">
        <v>2004</v>
      </c>
      <c r="D600" t="s">
        <v>1623</v>
      </c>
    </row>
    <row r="601" spans="1:4">
      <c r="C601" t="s">
        <v>8930</v>
      </c>
    </row>
    <row r="602" spans="1:4">
      <c r="B602" t="s">
        <v>8931</v>
      </c>
    </row>
    <row r="603" spans="1:4">
      <c r="A603" t="s">
        <v>8932</v>
      </c>
    </row>
    <row r="604" spans="1:4">
      <c r="A604">
        <v>581</v>
      </c>
      <c r="B604" s="33">
        <v>45030</v>
      </c>
      <c r="C604" t="s">
        <v>2007</v>
      </c>
      <c r="D604" t="s">
        <v>2009</v>
      </c>
    </row>
    <row r="605" spans="1:4">
      <c r="C605" t="s">
        <v>8933</v>
      </c>
    </row>
    <row r="606" spans="1:4">
      <c r="B606" t="s">
        <v>8934</v>
      </c>
    </row>
    <row r="607" spans="1:4">
      <c r="A607" t="s">
        <v>8935</v>
      </c>
    </row>
    <row r="608" spans="1:4">
      <c r="A608">
        <v>590</v>
      </c>
      <c r="B608" s="33">
        <v>45055</v>
      </c>
      <c r="C608" t="s">
        <v>2042</v>
      </c>
      <c r="D608" t="s">
        <v>2043</v>
      </c>
    </row>
    <row r="609" spans="1:4">
      <c r="C609" t="s">
        <v>8936</v>
      </c>
    </row>
    <row r="610" spans="1:4">
      <c r="B610" t="s">
        <v>8445</v>
      </c>
    </row>
    <row r="611" spans="1:4">
      <c r="A611" t="s">
        <v>8937</v>
      </c>
    </row>
    <row r="612" spans="1:4">
      <c r="A612">
        <v>593</v>
      </c>
      <c r="B612" s="33">
        <v>45070</v>
      </c>
      <c r="C612" t="s">
        <v>2052</v>
      </c>
      <c r="D612" t="s">
        <v>2053</v>
      </c>
    </row>
    <row r="613" spans="1:4">
      <c r="C613" t="s">
        <v>8938</v>
      </c>
    </row>
    <row r="614" spans="1:4">
      <c r="B614" t="s">
        <v>8939</v>
      </c>
    </row>
    <row r="615" spans="1:4">
      <c r="A615" t="s">
        <v>8940</v>
      </c>
    </row>
    <row r="616" spans="1:4">
      <c r="A616">
        <v>598</v>
      </c>
      <c r="B616" s="33">
        <v>45079</v>
      </c>
      <c r="C616" t="s">
        <v>2069</v>
      </c>
      <c r="D616" t="s">
        <v>2070</v>
      </c>
    </row>
    <row r="617" spans="1:4">
      <c r="C617" t="s">
        <v>8941</v>
      </c>
    </row>
    <row r="618" spans="1:4">
      <c r="B618" t="s">
        <v>8942</v>
      </c>
    </row>
    <row r="619" spans="1:4">
      <c r="A619" t="s">
        <v>8943</v>
      </c>
    </row>
    <row r="620" spans="1:4">
      <c r="A620">
        <v>607</v>
      </c>
      <c r="B620" s="33">
        <v>45096</v>
      </c>
      <c r="C620" t="s">
        <v>2101</v>
      </c>
      <c r="D620" t="s">
        <v>2103</v>
      </c>
    </row>
    <row r="621" spans="1:4">
      <c r="C621" t="s">
        <v>8944</v>
      </c>
    </row>
    <row r="622" spans="1:4">
      <c r="B622" t="s">
        <v>8297</v>
      </c>
    </row>
    <row r="623" spans="1:4">
      <c r="A623" t="s">
        <v>8945</v>
      </c>
    </row>
    <row r="624" spans="1:4">
      <c r="A624">
        <v>611</v>
      </c>
      <c r="B624" s="33">
        <v>45103</v>
      </c>
      <c r="C624" t="s">
        <v>2118</v>
      </c>
      <c r="D624" t="s">
        <v>2119</v>
      </c>
    </row>
    <row r="625" spans="1:4">
      <c r="C625" t="s">
        <v>8946</v>
      </c>
    </row>
    <row r="626" spans="1:4">
      <c r="B626" t="s">
        <v>8947</v>
      </c>
    </row>
    <row r="627" spans="1:4">
      <c r="A627" t="s">
        <v>8948</v>
      </c>
    </row>
    <row r="628" spans="1:4">
      <c r="A628">
        <v>623</v>
      </c>
      <c r="B628" s="33">
        <v>45128</v>
      </c>
      <c r="C628" t="s">
        <v>2158</v>
      </c>
      <c r="D628" t="s">
        <v>2160</v>
      </c>
    </row>
    <row r="629" spans="1:4">
      <c r="C629" t="s">
        <v>8949</v>
      </c>
    </row>
    <row r="630" spans="1:4">
      <c r="B630" t="s">
        <v>8950</v>
      </c>
    </row>
    <row r="631" spans="1:4">
      <c r="A631" t="s">
        <v>8951</v>
      </c>
    </row>
    <row r="632" spans="1:4">
      <c r="A632">
        <v>638</v>
      </c>
      <c r="B632" s="33">
        <v>45160</v>
      </c>
      <c r="C632" t="s">
        <v>2211</v>
      </c>
      <c r="D632" t="s">
        <v>2212</v>
      </c>
    </row>
    <row r="633" spans="1:4">
      <c r="C633" t="s">
        <v>8952</v>
      </c>
    </row>
    <row r="634" spans="1:4">
      <c r="B634" t="s">
        <v>8953</v>
      </c>
    </row>
    <row r="635" spans="1:4">
      <c r="A635" t="s">
        <v>8954</v>
      </c>
    </row>
    <row r="636" spans="1:4">
      <c r="A636">
        <v>644</v>
      </c>
      <c r="B636" s="33">
        <v>45169</v>
      </c>
      <c r="C636" t="s">
        <v>2230</v>
      </c>
      <c r="D636" t="s">
        <v>2231</v>
      </c>
    </row>
    <row r="637" spans="1:4">
      <c r="C637" t="s">
        <v>8955</v>
      </c>
    </row>
    <row r="638" spans="1:4">
      <c r="B638" t="s">
        <v>8956</v>
      </c>
    </row>
    <row r="639" spans="1:4">
      <c r="A639" t="s">
        <v>8957</v>
      </c>
    </row>
    <row r="640" spans="1:4">
      <c r="A640">
        <v>646</v>
      </c>
      <c r="B640" s="33">
        <v>45170</v>
      </c>
      <c r="C640" t="s">
        <v>2236</v>
      </c>
      <c r="D640" t="s">
        <v>2237</v>
      </c>
    </row>
    <row r="641" spans="1:4">
      <c r="C641" t="s">
        <v>8958</v>
      </c>
    </row>
    <row r="642" spans="1:4">
      <c r="B642" t="s">
        <v>8959</v>
      </c>
    </row>
    <row r="643" spans="1:4">
      <c r="A643" t="s">
        <v>8960</v>
      </c>
    </row>
    <row r="644" spans="1:4">
      <c r="A644">
        <v>652</v>
      </c>
      <c r="B644" s="33">
        <v>45180</v>
      </c>
      <c r="C644" t="s">
        <v>2259</v>
      </c>
      <c r="D644" t="s">
        <v>2260</v>
      </c>
    </row>
    <row r="645" spans="1:4">
      <c r="C645" t="s">
        <v>8961</v>
      </c>
    </row>
    <row r="646" spans="1:4">
      <c r="B646" t="s">
        <v>8318</v>
      </c>
    </row>
    <row r="647" spans="1:4">
      <c r="A647" t="s">
        <v>8962</v>
      </c>
    </row>
    <row r="648" spans="1:4">
      <c r="A648">
        <v>659</v>
      </c>
      <c r="B648" s="33">
        <v>45184</v>
      </c>
      <c r="C648" t="s">
        <v>2283</v>
      </c>
      <c r="D648" t="s">
        <v>2284</v>
      </c>
    </row>
    <row r="649" spans="1:4">
      <c r="C649" t="s">
        <v>8963</v>
      </c>
    </row>
    <row r="650" spans="1:4">
      <c r="B650" t="s">
        <v>8324</v>
      </c>
    </row>
    <row r="651" spans="1:4">
      <c r="A651" t="s">
        <v>8964</v>
      </c>
    </row>
    <row r="652" spans="1:4">
      <c r="A652">
        <v>662</v>
      </c>
      <c r="B652" s="33">
        <v>45196</v>
      </c>
      <c r="C652" t="s">
        <v>1607</v>
      </c>
      <c r="D652" t="s">
        <v>2293</v>
      </c>
    </row>
    <row r="653" spans="1:4">
      <c r="C653" t="s">
        <v>8819</v>
      </c>
    </row>
    <row r="654" spans="1:4">
      <c r="B654" t="s">
        <v>8965</v>
      </c>
    </row>
    <row r="655" spans="1:4">
      <c r="A655" t="s">
        <v>8966</v>
      </c>
    </row>
    <row r="656" spans="1:4">
      <c r="A656">
        <v>664</v>
      </c>
      <c r="B656" s="33">
        <v>45197</v>
      </c>
      <c r="C656" t="s">
        <v>2297</v>
      </c>
      <c r="D656" t="s">
        <v>2298</v>
      </c>
    </row>
    <row r="657" spans="1:4">
      <c r="C657" t="s">
        <v>8967</v>
      </c>
    </row>
    <row r="658" spans="1:4">
      <c r="B658" t="s">
        <v>8968</v>
      </c>
    </row>
    <row r="659" spans="1:4">
      <c r="A659" t="s">
        <v>8969</v>
      </c>
    </row>
    <row r="660" spans="1:4">
      <c r="A660">
        <v>665</v>
      </c>
      <c r="B660" s="33">
        <v>45209</v>
      </c>
      <c r="C660" t="s">
        <v>2301</v>
      </c>
      <c r="D660" t="s">
        <v>2302</v>
      </c>
    </row>
    <row r="661" spans="1:4">
      <c r="C661" t="s">
        <v>8970</v>
      </c>
    </row>
    <row r="662" spans="1:4">
      <c r="B662" t="s">
        <v>8971</v>
      </c>
    </row>
    <row r="663" spans="1:4">
      <c r="A663" t="s">
        <v>8972</v>
      </c>
    </row>
    <row r="664" spans="1:4">
      <c r="A664">
        <v>668</v>
      </c>
      <c r="B664" s="33">
        <v>45212</v>
      </c>
      <c r="C664" t="s">
        <v>2309</v>
      </c>
      <c r="D664" t="s">
        <v>2310</v>
      </c>
    </row>
    <row r="665" spans="1:4">
      <c r="C665" t="s">
        <v>8973</v>
      </c>
    </row>
    <row r="666" spans="1:4">
      <c r="B666" t="s">
        <v>8327</v>
      </c>
    </row>
    <row r="667" spans="1:4">
      <c r="A667" t="s">
        <v>8974</v>
      </c>
    </row>
    <row r="668" spans="1:4">
      <c r="A668">
        <v>671</v>
      </c>
      <c r="B668" s="33">
        <v>45223</v>
      </c>
      <c r="C668" t="s">
        <v>2317</v>
      </c>
      <c r="D668" t="s">
        <v>2318</v>
      </c>
    </row>
    <row r="669" spans="1:4">
      <c r="C669" t="s">
        <v>8975</v>
      </c>
    </row>
    <row r="670" spans="1:4">
      <c r="B670" t="s">
        <v>8976</v>
      </c>
    </row>
    <row r="671" spans="1:4">
      <c r="A671" t="s">
        <v>8977</v>
      </c>
    </row>
    <row r="672" spans="1:4">
      <c r="A672">
        <v>673</v>
      </c>
      <c r="B672" s="33">
        <v>45225</v>
      </c>
      <c r="C672" t="s">
        <v>2325</v>
      </c>
      <c r="D672" t="s">
        <v>2326</v>
      </c>
    </row>
    <row r="673" spans="1:4">
      <c r="C673" t="s">
        <v>8978</v>
      </c>
    </row>
    <row r="674" spans="1:4">
      <c r="B674" t="s">
        <v>8979</v>
      </c>
    </row>
    <row r="675" spans="1:4">
      <c r="A675" t="s">
        <v>8980</v>
      </c>
    </row>
    <row r="676" spans="1:4">
      <c r="A676">
        <v>674</v>
      </c>
      <c r="B676" s="33">
        <v>45225</v>
      </c>
      <c r="C676" t="s">
        <v>2328</v>
      </c>
      <c r="D676" t="s">
        <v>2329</v>
      </c>
    </row>
    <row r="677" spans="1:4">
      <c r="C677" t="s">
        <v>8981</v>
      </c>
    </row>
    <row r="678" spans="1:4">
      <c r="B678" t="s">
        <v>8979</v>
      </c>
    </row>
    <row r="679" spans="1:4">
      <c r="A679" t="s">
        <v>8982</v>
      </c>
    </row>
    <row r="680" spans="1:4">
      <c r="A680">
        <v>675</v>
      </c>
      <c r="B680" s="33">
        <v>45226</v>
      </c>
      <c r="C680" t="s">
        <v>2332</v>
      </c>
      <c r="D680" t="s">
        <v>2333</v>
      </c>
    </row>
    <row r="681" spans="1:4">
      <c r="C681" t="s">
        <v>8983</v>
      </c>
    </row>
    <row r="682" spans="1:4">
      <c r="B682" t="s">
        <v>8984</v>
      </c>
    </row>
    <row r="683" spans="1:4">
      <c r="A683" t="s">
        <v>8985</v>
      </c>
    </row>
    <row r="684" spans="1:4">
      <c r="A684">
        <v>686</v>
      </c>
      <c r="B684" s="33">
        <v>45239</v>
      </c>
      <c r="C684" t="s">
        <v>2368</v>
      </c>
      <c r="D684" t="s">
        <v>2369</v>
      </c>
    </row>
    <row r="685" spans="1:4">
      <c r="C685" t="s">
        <v>8986</v>
      </c>
    </row>
    <row r="686" spans="1:4">
      <c r="B686" t="s">
        <v>8987</v>
      </c>
    </row>
    <row r="687" spans="1:4">
      <c r="A687" t="s">
        <v>8988</v>
      </c>
    </row>
    <row r="688" spans="1:4">
      <c r="A688">
        <v>698</v>
      </c>
      <c r="B688" s="33">
        <v>45251</v>
      </c>
      <c r="C688" t="s">
        <v>2406</v>
      </c>
      <c r="D688" t="s">
        <v>2407</v>
      </c>
    </row>
    <row r="689" spans="1:4">
      <c r="C689" t="s">
        <v>8989</v>
      </c>
    </row>
    <row r="690" spans="1:4">
      <c r="B690" t="s">
        <v>8990</v>
      </c>
    </row>
    <row r="691" spans="1:4">
      <c r="A691" t="s">
        <v>8991</v>
      </c>
    </row>
    <row r="692" spans="1:4">
      <c r="A692">
        <v>700</v>
      </c>
      <c r="B692" s="33">
        <v>45252</v>
      </c>
      <c r="C692" t="s">
        <v>2412</v>
      </c>
      <c r="D692" t="s">
        <v>1636</v>
      </c>
    </row>
    <row r="693" spans="1:4">
      <c r="C693" t="s">
        <v>8992</v>
      </c>
    </row>
    <row r="694" spans="1:4">
      <c r="B694" t="s">
        <v>8993</v>
      </c>
    </row>
    <row r="695" spans="1:4">
      <c r="A695" t="s">
        <v>8994</v>
      </c>
    </row>
    <row r="696" spans="1:4">
      <c r="A696">
        <v>710</v>
      </c>
      <c r="B696" s="33">
        <v>45261</v>
      </c>
      <c r="C696" t="s">
        <v>2445</v>
      </c>
      <c r="D696" t="s">
        <v>2446</v>
      </c>
    </row>
    <row r="697" spans="1:4">
      <c r="C697" t="s">
        <v>8995</v>
      </c>
    </row>
    <row r="698" spans="1:4">
      <c r="B698" t="s">
        <v>8996</v>
      </c>
    </row>
    <row r="699" spans="1:4">
      <c r="A699" t="s">
        <v>8997</v>
      </c>
    </row>
    <row r="700" spans="1:4">
      <c r="A700">
        <v>713</v>
      </c>
      <c r="B700" s="33">
        <v>45264</v>
      </c>
      <c r="C700" t="s">
        <v>2456</v>
      </c>
      <c r="D700" t="s">
        <v>2457</v>
      </c>
    </row>
    <row r="701" spans="1:4">
      <c r="C701" t="s">
        <v>4470</v>
      </c>
    </row>
    <row r="702" spans="1:4">
      <c r="B702" t="s">
        <v>8998</v>
      </c>
    </row>
    <row r="703" spans="1:4">
      <c r="A703" t="s">
        <v>8999</v>
      </c>
    </row>
    <row r="704" spans="1:4">
      <c r="A704">
        <v>718</v>
      </c>
      <c r="B704" s="33">
        <v>45271</v>
      </c>
      <c r="C704" t="s">
        <v>2469</v>
      </c>
      <c r="D704" t="s">
        <v>2470</v>
      </c>
    </row>
    <row r="705" spans="1:4">
      <c r="C705" t="s">
        <v>9000</v>
      </c>
    </row>
    <row r="706" spans="1:4">
      <c r="B706" t="s">
        <v>9001</v>
      </c>
    </row>
    <row r="707" spans="1:4">
      <c r="A707" t="s">
        <v>9002</v>
      </c>
    </row>
    <row r="708" spans="1:4">
      <c r="A708">
        <v>723</v>
      </c>
      <c r="B708" s="33">
        <v>45275</v>
      </c>
      <c r="C708" t="s">
        <v>2487</v>
      </c>
      <c r="D708" t="s">
        <v>2488</v>
      </c>
    </row>
    <row r="709" spans="1:4">
      <c r="C709" t="s">
        <v>9003</v>
      </c>
    </row>
    <row r="710" spans="1:4">
      <c r="B710" t="s">
        <v>9004</v>
      </c>
    </row>
    <row r="711" spans="1:4">
      <c r="A711" t="s">
        <v>9005</v>
      </c>
    </row>
    <row r="712" spans="1:4">
      <c r="A712">
        <v>732</v>
      </c>
      <c r="B712" s="33">
        <v>45285</v>
      </c>
      <c r="C712" t="s">
        <v>2516</v>
      </c>
      <c r="D712" t="s">
        <v>2518</v>
      </c>
    </row>
    <row r="713" spans="1:4">
      <c r="C713" t="s">
        <v>9006</v>
      </c>
    </row>
    <row r="714" spans="1:4">
      <c r="B714" t="s">
        <v>9007</v>
      </c>
    </row>
    <row r="715" spans="1:4">
      <c r="A715" t="s">
        <v>9008</v>
      </c>
    </row>
    <row r="716" spans="1:4">
      <c r="A716">
        <v>736</v>
      </c>
      <c r="B716" s="33">
        <v>42919</v>
      </c>
      <c r="C716" t="s">
        <v>2531</v>
      </c>
      <c r="D716" t="s">
        <v>1842</v>
      </c>
    </row>
    <row r="717" spans="1:4">
      <c r="C717" t="s">
        <v>9009</v>
      </c>
    </row>
    <row r="718" spans="1:4">
      <c r="B718" t="s">
        <v>9010</v>
      </c>
    </row>
    <row r="719" spans="1:4">
      <c r="A719" t="s">
        <v>9011</v>
      </c>
    </row>
    <row r="720" spans="1:4">
      <c r="A720">
        <v>745</v>
      </c>
      <c r="B720" s="33">
        <v>45299</v>
      </c>
      <c r="C720" t="s">
        <v>2560</v>
      </c>
      <c r="D720" t="s">
        <v>2561</v>
      </c>
    </row>
    <row r="721" spans="1:4">
      <c r="C721" t="s">
        <v>9012</v>
      </c>
    </row>
    <row r="722" spans="1:4">
      <c r="B722" t="s">
        <v>8346</v>
      </c>
    </row>
    <row r="723" spans="1:4">
      <c r="A723" t="s">
        <v>9013</v>
      </c>
    </row>
    <row r="724" spans="1:4">
      <c r="A724">
        <v>747</v>
      </c>
      <c r="B724" s="33">
        <v>45300</v>
      </c>
      <c r="C724" t="s">
        <v>790</v>
      </c>
      <c r="D724" t="s">
        <v>2115</v>
      </c>
    </row>
    <row r="725" spans="1:4">
      <c r="C725" t="s">
        <v>9014</v>
      </c>
    </row>
    <row r="726" spans="1:4">
      <c r="B726" t="s">
        <v>9015</v>
      </c>
    </row>
    <row r="727" spans="1:4">
      <c r="A727" t="s">
        <v>9016</v>
      </c>
    </row>
    <row r="728" spans="1:4">
      <c r="A728">
        <v>753</v>
      </c>
      <c r="B728" s="33">
        <v>45309</v>
      </c>
      <c r="C728" t="s">
        <v>2583</v>
      </c>
      <c r="D728" t="s">
        <v>2584</v>
      </c>
    </row>
    <row r="729" spans="1:4">
      <c r="C729" t="s">
        <v>9017</v>
      </c>
    </row>
    <row r="730" spans="1:4">
      <c r="B730" t="s">
        <v>9018</v>
      </c>
    </row>
    <row r="731" spans="1:4">
      <c r="A731" t="s">
        <v>9019</v>
      </c>
    </row>
    <row r="732" spans="1:4">
      <c r="A732">
        <v>763</v>
      </c>
      <c r="B732" s="33">
        <v>45323</v>
      </c>
      <c r="C732" t="s">
        <v>2613</v>
      </c>
      <c r="D732" t="s">
        <v>2614</v>
      </c>
    </row>
    <row r="733" spans="1:4">
      <c r="C733" t="s">
        <v>9020</v>
      </c>
    </row>
    <row r="734" spans="1:4">
      <c r="B734" t="s">
        <v>9021</v>
      </c>
    </row>
    <row r="735" spans="1:4">
      <c r="A735" t="s">
        <v>9022</v>
      </c>
    </row>
    <row r="736" spans="1:4">
      <c r="A736">
        <v>766</v>
      </c>
      <c r="B736" s="33">
        <v>45326</v>
      </c>
      <c r="C736" t="s">
        <v>2622</v>
      </c>
      <c r="D736" t="s">
        <v>2623</v>
      </c>
    </row>
    <row r="737" spans="1:4">
      <c r="C737" t="s">
        <v>9023</v>
      </c>
    </row>
    <row r="738" spans="1:4">
      <c r="B738" t="s">
        <v>9024</v>
      </c>
    </row>
    <row r="739" spans="1:4">
      <c r="A739" t="s">
        <v>9025</v>
      </c>
    </row>
    <row r="740" spans="1:4">
      <c r="A740">
        <v>776</v>
      </c>
      <c r="B740" s="33">
        <v>45350</v>
      </c>
      <c r="C740" t="s">
        <v>2655</v>
      </c>
      <c r="D740" t="s">
        <v>2656</v>
      </c>
    </row>
    <row r="741" spans="1:4">
      <c r="C741" t="s">
        <v>9026</v>
      </c>
    </row>
    <row r="742" spans="1:4">
      <c r="B742" t="s">
        <v>9027</v>
      </c>
    </row>
    <row r="743" spans="1:4">
      <c r="A743" t="s">
        <v>9028</v>
      </c>
    </row>
    <row r="744" spans="1:4">
      <c r="A744">
        <v>777</v>
      </c>
      <c r="B744" s="33">
        <v>45350</v>
      </c>
      <c r="C744" t="s">
        <v>2659</v>
      </c>
      <c r="D744" t="s">
        <v>2660</v>
      </c>
    </row>
    <row r="745" spans="1:4">
      <c r="C745" t="s">
        <v>9029</v>
      </c>
    </row>
    <row r="746" spans="1:4">
      <c r="B746" t="s">
        <v>9027</v>
      </c>
    </row>
    <row r="747" spans="1:4">
      <c r="A747" t="s">
        <v>9030</v>
      </c>
    </row>
    <row r="748" spans="1:4">
      <c r="A748">
        <v>779</v>
      </c>
      <c r="B748" s="33">
        <v>45358</v>
      </c>
      <c r="C748" t="s">
        <v>2665</v>
      </c>
      <c r="D748" t="s">
        <v>2666</v>
      </c>
    </row>
    <row r="749" spans="1:4">
      <c r="C749" t="s">
        <v>9031</v>
      </c>
    </row>
    <row r="750" spans="1:4">
      <c r="B750" t="s">
        <v>9032</v>
      </c>
    </row>
    <row r="751" spans="1:4">
      <c r="A751" t="s">
        <v>9033</v>
      </c>
    </row>
    <row r="752" spans="1:4">
      <c r="A752">
        <v>781</v>
      </c>
      <c r="B752" s="33">
        <v>44281</v>
      </c>
      <c r="C752" t="s">
        <v>2671</v>
      </c>
      <c r="D752" t="s">
        <v>2672</v>
      </c>
    </row>
    <row r="753" spans="1:4">
      <c r="C753" t="s">
        <v>9034</v>
      </c>
    </row>
    <row r="754" spans="1:4">
      <c r="B754" t="s">
        <v>9035</v>
      </c>
    </row>
    <row r="755" spans="1:4">
      <c r="A755" t="s">
        <v>9036</v>
      </c>
    </row>
    <row r="756" spans="1:4">
      <c r="A756">
        <v>787</v>
      </c>
      <c r="B756" s="33">
        <v>45373</v>
      </c>
      <c r="C756" t="s">
        <v>2689</v>
      </c>
      <c r="D756" t="s">
        <v>2690</v>
      </c>
    </row>
    <row r="757" spans="1:4">
      <c r="C757" t="s">
        <v>9037</v>
      </c>
    </row>
    <row r="758" spans="1:4">
      <c r="B758" t="s">
        <v>9038</v>
      </c>
    </row>
    <row r="759" spans="1:4">
      <c r="A759" t="s">
        <v>9039</v>
      </c>
    </row>
    <row r="760" spans="1:4">
      <c r="A760">
        <v>789</v>
      </c>
      <c r="B760" s="33">
        <v>45376</v>
      </c>
      <c r="C760" t="s">
        <v>2695</v>
      </c>
      <c r="D760" t="s">
        <v>2696</v>
      </c>
    </row>
    <row r="761" spans="1:4">
      <c r="C761" t="s">
        <v>9040</v>
      </c>
    </row>
    <row r="762" spans="1:4">
      <c r="B762" t="s">
        <v>9041</v>
      </c>
    </row>
    <row r="763" spans="1:4">
      <c r="A763" t="s">
        <v>9042</v>
      </c>
    </row>
    <row r="764" spans="1:4">
      <c r="A764">
        <v>796</v>
      </c>
      <c r="B764" s="33">
        <v>45386</v>
      </c>
      <c r="C764" t="s">
        <v>2719</v>
      </c>
      <c r="D764" t="s">
        <v>2720</v>
      </c>
    </row>
    <row r="765" spans="1:4">
      <c r="C765" t="s">
        <v>9043</v>
      </c>
    </row>
    <row r="766" spans="1:4">
      <c r="B766" t="s">
        <v>9044</v>
      </c>
    </row>
    <row r="767" spans="1:4">
      <c r="A767" t="s">
        <v>9045</v>
      </c>
    </row>
    <row r="768" spans="1:4">
      <c r="A768">
        <v>799</v>
      </c>
      <c r="B768" s="33">
        <v>45397</v>
      </c>
      <c r="C768" t="s">
        <v>2728</v>
      </c>
      <c r="D768" t="s">
        <v>2729</v>
      </c>
    </row>
    <row r="769" spans="1:4">
      <c r="C769" t="s">
        <v>9046</v>
      </c>
    </row>
    <row r="770" spans="1:4">
      <c r="B770" t="s">
        <v>9047</v>
      </c>
    </row>
    <row r="771" spans="1:4">
      <c r="A771" t="s">
        <v>9048</v>
      </c>
    </row>
    <row r="772" spans="1:4">
      <c r="A772">
        <v>803</v>
      </c>
      <c r="B772" s="33">
        <v>45400</v>
      </c>
      <c r="C772" t="s">
        <v>2740</v>
      </c>
      <c r="D772" t="s">
        <v>2741</v>
      </c>
    </row>
    <row r="773" spans="1:4">
      <c r="C773" t="s">
        <v>9049</v>
      </c>
    </row>
    <row r="774" spans="1:4">
      <c r="B774" t="s">
        <v>8371</v>
      </c>
    </row>
    <row r="775" spans="1:4">
      <c r="A775" t="s">
        <v>9050</v>
      </c>
    </row>
    <row r="776" spans="1:4">
      <c r="A776">
        <v>806</v>
      </c>
      <c r="B776" s="33">
        <v>45406</v>
      </c>
      <c r="C776" t="s">
        <v>1920</v>
      </c>
      <c r="D776" t="s">
        <v>628</v>
      </c>
    </row>
    <row r="777" spans="1:4">
      <c r="C777" t="s">
        <v>9051</v>
      </c>
    </row>
    <row r="778" spans="1:4">
      <c r="B778" t="s">
        <v>9052</v>
      </c>
    </row>
    <row r="779" spans="1:4">
      <c r="A779" t="s">
        <v>9053</v>
      </c>
    </row>
    <row r="780" spans="1:4">
      <c r="A780">
        <v>815</v>
      </c>
      <c r="B780" s="33">
        <v>45423</v>
      </c>
      <c r="C780" t="s">
        <v>2779</v>
      </c>
      <c r="D780" t="s">
        <v>2780</v>
      </c>
    </row>
    <row r="781" spans="1:4">
      <c r="C781" t="s">
        <v>9054</v>
      </c>
    </row>
    <row r="782" spans="1:4">
      <c r="B782" t="s">
        <v>9055</v>
      </c>
    </row>
    <row r="783" spans="1:4">
      <c r="A783" t="s">
        <v>9056</v>
      </c>
    </row>
    <row r="784" spans="1:4">
      <c r="A784">
        <v>821</v>
      </c>
      <c r="B784" s="33">
        <v>45439</v>
      </c>
      <c r="C784" t="s">
        <v>2799</v>
      </c>
      <c r="D784" t="s">
        <v>2800</v>
      </c>
    </row>
    <row r="785" spans="1:4">
      <c r="C785" t="s">
        <v>9057</v>
      </c>
    </row>
    <row r="786" spans="1:4">
      <c r="B786" t="s">
        <v>9058</v>
      </c>
    </row>
    <row r="787" spans="1:4">
      <c r="A787" t="s">
        <v>9059</v>
      </c>
    </row>
    <row r="788" spans="1:4">
      <c r="A788">
        <v>824</v>
      </c>
      <c r="B788" s="33">
        <v>45446</v>
      </c>
      <c r="C788" t="s">
        <v>2807</v>
      </c>
      <c r="D788" t="s">
        <v>2808</v>
      </c>
    </row>
    <row r="789" spans="1:4">
      <c r="C789" t="s">
        <v>9060</v>
      </c>
    </row>
    <row r="790" spans="1:4">
      <c r="B790" t="s">
        <v>9061</v>
      </c>
    </row>
    <row r="791" spans="1:4">
      <c r="A791" t="s">
        <v>9062</v>
      </c>
    </row>
    <row r="792" spans="1:4">
      <c r="A792">
        <v>827</v>
      </c>
      <c r="B792" s="33">
        <v>45447</v>
      </c>
      <c r="C792" t="s">
        <v>2815</v>
      </c>
      <c r="D792" t="s">
        <v>2816</v>
      </c>
    </row>
    <row r="793" spans="1:4">
      <c r="C793" t="s">
        <v>9063</v>
      </c>
    </row>
    <row r="794" spans="1:4">
      <c r="B794" t="s">
        <v>9064</v>
      </c>
    </row>
    <row r="795" spans="1:4">
      <c r="A795" t="s">
        <v>9065</v>
      </c>
    </row>
    <row r="796" spans="1:4">
      <c r="A796">
        <v>842</v>
      </c>
      <c r="B796" s="33">
        <v>45468</v>
      </c>
      <c r="C796" t="s">
        <v>2870</v>
      </c>
      <c r="D796" t="s">
        <v>2871</v>
      </c>
    </row>
    <row r="797" spans="1:4">
      <c r="C797" t="s">
        <v>9066</v>
      </c>
    </row>
    <row r="798" spans="1:4">
      <c r="B798" t="s">
        <v>9067</v>
      </c>
    </row>
    <row r="799" spans="1:4">
      <c r="A799" t="s">
        <v>9068</v>
      </c>
    </row>
    <row r="800" spans="1:4">
      <c r="A800">
        <v>844</v>
      </c>
      <c r="B800" s="33">
        <v>45469</v>
      </c>
      <c r="C800" t="s">
        <v>2875</v>
      </c>
      <c r="D800" t="s">
        <v>2876</v>
      </c>
    </row>
    <row r="801" spans="1:4">
      <c r="C801" t="s">
        <v>9069</v>
      </c>
    </row>
    <row r="802" spans="1:4">
      <c r="B802" t="s">
        <v>9070</v>
      </c>
    </row>
    <row r="803" spans="1:4">
      <c r="A803" t="s">
        <v>9071</v>
      </c>
    </row>
    <row r="804" spans="1:4">
      <c r="A804">
        <v>848</v>
      </c>
      <c r="B804" s="33">
        <v>45475</v>
      </c>
      <c r="C804" t="s">
        <v>2891</v>
      </c>
      <c r="D804" t="s">
        <v>2892</v>
      </c>
    </row>
    <row r="805" spans="1:4">
      <c r="C805" t="s">
        <v>9072</v>
      </c>
    </row>
    <row r="806" spans="1:4">
      <c r="B806" t="s">
        <v>9073</v>
      </c>
    </row>
    <row r="807" spans="1:4">
      <c r="A807" t="s">
        <v>9074</v>
      </c>
    </row>
    <row r="808" spans="1:4">
      <c r="A808">
        <v>849</v>
      </c>
      <c r="B808" s="33">
        <v>45475</v>
      </c>
      <c r="C808" t="s">
        <v>2896</v>
      </c>
      <c r="D808" t="s">
        <v>2897</v>
      </c>
    </row>
    <row r="809" spans="1:4">
      <c r="C809" t="s">
        <v>9075</v>
      </c>
    </row>
    <row r="810" spans="1:4">
      <c r="B810" t="s">
        <v>9073</v>
      </c>
    </row>
    <row r="811" spans="1:4">
      <c r="A811" t="s">
        <v>9076</v>
      </c>
    </row>
    <row r="812" spans="1:4">
      <c r="A812">
        <v>850</v>
      </c>
      <c r="B812" s="33">
        <v>45475</v>
      </c>
      <c r="C812" t="s">
        <v>2899</v>
      </c>
      <c r="D812" t="s">
        <v>564</v>
      </c>
    </row>
    <row r="813" spans="1:4">
      <c r="C813" t="s">
        <v>9077</v>
      </c>
    </row>
    <row r="814" spans="1:4">
      <c r="B814" t="s">
        <v>9073</v>
      </c>
    </row>
    <row r="815" spans="1:4">
      <c r="A815" t="s">
        <v>9078</v>
      </c>
    </row>
    <row r="816" spans="1:4">
      <c r="A816">
        <v>852</v>
      </c>
      <c r="B816" s="33">
        <v>45481</v>
      </c>
      <c r="C816" t="s">
        <v>2905</v>
      </c>
      <c r="D816" t="s">
        <v>746</v>
      </c>
    </row>
    <row r="817" spans="1:4">
      <c r="C817" t="s">
        <v>9079</v>
      </c>
    </row>
    <row r="818" spans="1:4">
      <c r="B818" t="s">
        <v>9080</v>
      </c>
    </row>
    <row r="819" spans="1:4">
      <c r="A819" t="s">
        <v>9081</v>
      </c>
    </row>
    <row r="820" spans="1:4">
      <c r="A820">
        <v>869</v>
      </c>
      <c r="B820" s="33">
        <v>45520</v>
      </c>
      <c r="C820" t="s">
        <v>2969</v>
      </c>
      <c r="D820" t="s">
        <v>2970</v>
      </c>
    </row>
    <row r="821" spans="1:4">
      <c r="C821" t="s">
        <v>9082</v>
      </c>
    </row>
    <row r="822" spans="1:4">
      <c r="B822" t="s">
        <v>9083</v>
      </c>
    </row>
    <row r="823" spans="1:4">
      <c r="A823" t="s">
        <v>9084</v>
      </c>
    </row>
    <row r="824" spans="1:4">
      <c r="A824">
        <v>870</v>
      </c>
      <c r="B824" s="33">
        <v>45520</v>
      </c>
      <c r="C824" t="s">
        <v>2972</v>
      </c>
      <c r="D824" t="s">
        <v>2897</v>
      </c>
    </row>
    <row r="825" spans="1:4">
      <c r="C825" t="s">
        <v>9085</v>
      </c>
    </row>
    <row r="826" spans="1:4">
      <c r="B826" t="s">
        <v>9083</v>
      </c>
    </row>
    <row r="827" spans="1:4">
      <c r="A827" t="s">
        <v>9086</v>
      </c>
    </row>
    <row r="828" spans="1:4">
      <c r="A828">
        <v>871</v>
      </c>
      <c r="B828" s="33">
        <v>45520</v>
      </c>
      <c r="C828" t="s">
        <v>2975</v>
      </c>
      <c r="D828" t="s">
        <v>564</v>
      </c>
    </row>
    <row r="829" spans="1:4">
      <c r="C829" t="s">
        <v>9087</v>
      </c>
    </row>
    <row r="830" spans="1:4">
      <c r="B830" t="s">
        <v>9083</v>
      </c>
    </row>
    <row r="831" spans="1:4">
      <c r="A831" t="s">
        <v>9088</v>
      </c>
    </row>
    <row r="832" spans="1:4">
      <c r="A832">
        <v>874</v>
      </c>
      <c r="B832" s="33">
        <v>45532</v>
      </c>
      <c r="C832" t="s">
        <v>2986</v>
      </c>
      <c r="D832" t="s">
        <v>2988</v>
      </c>
    </row>
    <row r="833" spans="1:4">
      <c r="C833" t="s">
        <v>9089</v>
      </c>
    </row>
    <row r="834" spans="1:4">
      <c r="B834" t="s">
        <v>9090</v>
      </c>
    </row>
    <row r="835" spans="1:4">
      <c r="A835" t="s">
        <v>9091</v>
      </c>
    </row>
    <row r="836" spans="1:4">
      <c r="A836">
        <v>875</v>
      </c>
      <c r="B836" s="33">
        <v>45532</v>
      </c>
      <c r="C836" t="s">
        <v>2993</v>
      </c>
      <c r="D836" t="s">
        <v>2994</v>
      </c>
    </row>
    <row r="837" spans="1:4">
      <c r="C837" t="s">
        <v>9092</v>
      </c>
    </row>
    <row r="838" spans="1:4">
      <c r="B838" t="s">
        <v>9090</v>
      </c>
    </row>
    <row r="839" spans="1:4">
      <c r="A839" t="s">
        <v>9093</v>
      </c>
    </row>
    <row r="840" spans="1:4">
      <c r="A840">
        <v>879</v>
      </c>
      <c r="B840" s="33">
        <v>45540</v>
      </c>
      <c r="C840" t="s">
        <v>3011</v>
      </c>
      <c r="D840" t="s">
        <v>3012</v>
      </c>
    </row>
    <row r="841" spans="1:4">
      <c r="C841" t="s">
        <v>9094</v>
      </c>
    </row>
    <row r="842" spans="1:4">
      <c r="B842" t="s">
        <v>9095</v>
      </c>
    </row>
    <row r="843" spans="1:4">
      <c r="A843" t="s">
        <v>9096</v>
      </c>
    </row>
    <row r="844" spans="1:4">
      <c r="A844">
        <v>888</v>
      </c>
      <c r="B844" s="33">
        <v>45574</v>
      </c>
      <c r="C844" t="s">
        <v>3043</v>
      </c>
      <c r="D844" t="s">
        <v>3044</v>
      </c>
    </row>
    <row r="845" spans="1:4">
      <c r="C845" t="s">
        <v>9097</v>
      </c>
    </row>
    <row r="846" spans="1:4">
      <c r="B846" t="s">
        <v>9098</v>
      </c>
    </row>
    <row r="847" spans="1:4">
      <c r="A847" t="s">
        <v>9099</v>
      </c>
    </row>
    <row r="848" spans="1:4">
      <c r="A848">
        <v>890</v>
      </c>
      <c r="B848" s="33">
        <v>45576</v>
      </c>
      <c r="C848" t="s">
        <v>3052</v>
      </c>
      <c r="D848" t="s">
        <v>3053</v>
      </c>
    </row>
    <row r="849" spans="1:4">
      <c r="C849" t="s">
        <v>9100</v>
      </c>
    </row>
    <row r="850" spans="1:4">
      <c r="B850" t="s">
        <v>9101</v>
      </c>
    </row>
    <row r="851" spans="1:4">
      <c r="A851" t="s">
        <v>9102</v>
      </c>
    </row>
    <row r="852" spans="1:4">
      <c r="A852">
        <v>891</v>
      </c>
      <c r="B852" s="33">
        <v>45579</v>
      </c>
      <c r="C852" t="s">
        <v>3058</v>
      </c>
      <c r="D852" t="s">
        <v>3060</v>
      </c>
    </row>
    <row r="853" spans="1:4">
      <c r="C853" t="s">
        <v>9103</v>
      </c>
    </row>
    <row r="854" spans="1:4">
      <c r="B854" t="s">
        <v>9104</v>
      </c>
    </row>
    <row r="855" spans="1:4">
      <c r="A855" t="s">
        <v>9105</v>
      </c>
    </row>
    <row r="856" spans="1:4">
      <c r="A856">
        <v>901</v>
      </c>
      <c r="B856" s="33">
        <v>45600</v>
      </c>
      <c r="C856" t="s">
        <v>3095</v>
      </c>
      <c r="D856" t="s">
        <v>3097</v>
      </c>
    </row>
    <row r="857" spans="1:4">
      <c r="C857" t="s">
        <v>9106</v>
      </c>
    </row>
    <row r="858" spans="1:4">
      <c r="B858" t="s">
        <v>9107</v>
      </c>
    </row>
    <row r="859" spans="1:4">
      <c r="A859" t="s">
        <v>9108</v>
      </c>
    </row>
    <row r="860" spans="1:4">
      <c r="A860">
        <v>904</v>
      </c>
      <c r="B860" s="33">
        <v>45614</v>
      </c>
      <c r="C860" t="s">
        <v>3111</v>
      </c>
      <c r="D860" t="s">
        <v>3113</v>
      </c>
    </row>
    <row r="861" spans="1:4">
      <c r="C861" t="s">
        <v>9109</v>
      </c>
    </row>
    <row r="862" spans="1:4">
      <c r="B862" t="s">
        <v>9110</v>
      </c>
    </row>
    <row r="863" spans="1:4">
      <c r="A863" t="s">
        <v>9111</v>
      </c>
    </row>
    <row r="864" spans="1:4">
      <c r="A864">
        <v>906</v>
      </c>
      <c r="B864" s="33">
        <v>45621</v>
      </c>
      <c r="C864" t="s">
        <v>3119</v>
      </c>
      <c r="D864" t="s">
        <v>3121</v>
      </c>
    </row>
    <row r="865" spans="1:4">
      <c r="C865" t="s">
        <v>9112</v>
      </c>
    </row>
    <row r="866" spans="1:4">
      <c r="B866" t="s">
        <v>9113</v>
      </c>
    </row>
    <row r="867" spans="1:4">
      <c r="A867" t="s">
        <v>9114</v>
      </c>
    </row>
    <row r="868" spans="1:4">
      <c r="A868">
        <v>909</v>
      </c>
      <c r="B868" s="33">
        <v>45624</v>
      </c>
      <c r="C868" t="s">
        <v>3133</v>
      </c>
      <c r="D868" t="s">
        <v>769</v>
      </c>
    </row>
    <row r="869" spans="1:4">
      <c r="C869" t="s">
        <v>9115</v>
      </c>
    </row>
    <row r="870" spans="1:4">
      <c r="B870" t="s">
        <v>9116</v>
      </c>
    </row>
    <row r="871" spans="1:4">
      <c r="A871" t="s">
        <v>9117</v>
      </c>
    </row>
    <row r="872" spans="1:4">
      <c r="A872">
        <v>910</v>
      </c>
      <c r="B872" s="33">
        <v>44005</v>
      </c>
      <c r="C872" t="s">
        <v>3137</v>
      </c>
      <c r="D872" t="s">
        <v>3138</v>
      </c>
    </row>
    <row r="873" spans="1:4">
      <c r="C873" t="s">
        <v>9118</v>
      </c>
    </row>
    <row r="874" spans="1:4">
      <c r="B874" t="s">
        <v>9119</v>
      </c>
    </row>
    <row r="875" spans="1:4">
      <c r="A875" t="s">
        <v>9120</v>
      </c>
    </row>
    <row r="876" spans="1:4">
      <c r="A876">
        <v>913</v>
      </c>
      <c r="B876" s="33">
        <v>45632</v>
      </c>
      <c r="C876" t="s">
        <v>3149</v>
      </c>
      <c r="D876" t="s">
        <v>3151</v>
      </c>
    </row>
    <row r="877" spans="1:4">
      <c r="C877" t="s">
        <v>9121</v>
      </c>
    </row>
    <row r="878" spans="1:4">
      <c r="B878" t="s">
        <v>9122</v>
      </c>
    </row>
    <row r="879" spans="1:4">
      <c r="A879" t="s">
        <v>9123</v>
      </c>
    </row>
    <row r="880" spans="1:4">
      <c r="A880">
        <v>919</v>
      </c>
      <c r="B880" s="33">
        <v>45638</v>
      </c>
      <c r="C880" t="s">
        <v>3176</v>
      </c>
      <c r="D880" t="s">
        <v>3178</v>
      </c>
    </row>
    <row r="881" spans="1:4">
      <c r="C881" t="s">
        <v>9124</v>
      </c>
    </row>
    <row r="882" spans="1:4">
      <c r="B882" t="s">
        <v>9125</v>
      </c>
    </row>
    <row r="883" spans="1:4">
      <c r="A883" t="s">
        <v>9126</v>
      </c>
    </row>
    <row r="884" spans="1:4">
      <c r="A884">
        <v>921</v>
      </c>
      <c r="B884" s="33">
        <v>45639</v>
      </c>
      <c r="C884" t="s">
        <v>3185</v>
      </c>
      <c r="D884" t="s">
        <v>3187</v>
      </c>
    </row>
    <row r="885" spans="1:4">
      <c r="C885" t="s">
        <v>9127</v>
      </c>
    </row>
    <row r="886" spans="1:4">
      <c r="B886" t="s">
        <v>9128</v>
      </c>
    </row>
    <row r="887" spans="1:4">
      <c r="A887" t="s">
        <v>9129</v>
      </c>
    </row>
    <row r="888" spans="1:4">
      <c r="A888">
        <v>922</v>
      </c>
      <c r="B888" s="33">
        <v>45639</v>
      </c>
      <c r="C888" t="s">
        <v>3189</v>
      </c>
      <c r="D888" t="s">
        <v>3191</v>
      </c>
    </row>
    <row r="889" spans="1:4">
      <c r="C889" t="s">
        <v>9130</v>
      </c>
    </row>
    <row r="890" spans="1:4">
      <c r="B890" t="s">
        <v>9128</v>
      </c>
    </row>
    <row r="891" spans="1:4">
      <c r="A891" t="s">
        <v>9131</v>
      </c>
    </row>
    <row r="892" spans="1:4">
      <c r="A892">
        <v>925</v>
      </c>
      <c r="B892" s="33">
        <v>45646</v>
      </c>
      <c r="C892" t="s">
        <v>3205</v>
      </c>
      <c r="D892" t="s">
        <v>3207</v>
      </c>
    </row>
    <row r="893" spans="1:4">
      <c r="C893" t="s">
        <v>9132</v>
      </c>
    </row>
    <row r="894" spans="1:4">
      <c r="B894" t="s">
        <v>9133</v>
      </c>
    </row>
    <row r="895" spans="1:4">
      <c r="A895" t="s">
        <v>9134</v>
      </c>
    </row>
    <row r="896" spans="1:4">
      <c r="A896">
        <v>927</v>
      </c>
      <c r="B896" s="33">
        <v>45648</v>
      </c>
      <c r="C896" t="s">
        <v>3214</v>
      </c>
      <c r="D896" t="s">
        <v>3216</v>
      </c>
    </row>
    <row r="897" spans="1:4">
      <c r="C897" t="s">
        <v>9135</v>
      </c>
    </row>
    <row r="898" spans="1:4">
      <c r="B898" t="s">
        <v>9136</v>
      </c>
    </row>
    <row r="899" spans="1:4">
      <c r="A899" t="s">
        <v>9137</v>
      </c>
    </row>
    <row r="900" spans="1:4">
      <c r="A900">
        <v>944</v>
      </c>
      <c r="B900" s="33">
        <v>45660</v>
      </c>
      <c r="C900" t="s">
        <v>3288</v>
      </c>
      <c r="D900" t="s">
        <v>3290</v>
      </c>
    </row>
    <row r="901" spans="1:4">
      <c r="C901" t="s">
        <v>9138</v>
      </c>
    </row>
    <row r="902" spans="1:4">
      <c r="B902" t="s">
        <v>9139</v>
      </c>
    </row>
    <row r="903" spans="1:4">
      <c r="A903" t="s">
        <v>9140</v>
      </c>
    </row>
    <row r="904" spans="1:4">
      <c r="A904">
        <v>948</v>
      </c>
      <c r="B904" s="33">
        <v>45665</v>
      </c>
      <c r="C904" t="s">
        <v>3304</v>
      </c>
      <c r="D904" t="s">
        <v>144</v>
      </c>
    </row>
    <row r="905" spans="1:4">
      <c r="C905" t="s">
        <v>9141</v>
      </c>
    </row>
    <row r="906" spans="1:4">
      <c r="B906" t="s">
        <v>9142</v>
      </c>
    </row>
    <row r="907" spans="1:4">
      <c r="A907" t="s">
        <v>9143</v>
      </c>
    </row>
    <row r="908" spans="1:4">
      <c r="A908">
        <v>969</v>
      </c>
      <c r="B908" s="33">
        <v>45170</v>
      </c>
      <c r="C908" t="s">
        <v>3392</v>
      </c>
      <c r="D908" t="s">
        <v>3393</v>
      </c>
    </row>
    <row r="909" spans="1:4">
      <c r="C909" t="s">
        <v>9144</v>
      </c>
    </row>
    <row r="910" spans="1:4">
      <c r="B910" t="s">
        <v>8959</v>
      </c>
    </row>
    <row r="911" spans="1:4">
      <c r="A911" t="s">
        <v>9145</v>
      </c>
    </row>
    <row r="912" spans="1:4">
      <c r="A912">
        <v>971</v>
      </c>
      <c r="B912" s="33">
        <v>42909</v>
      </c>
      <c r="C912" t="s">
        <v>3401</v>
      </c>
      <c r="D912" t="s">
        <v>3402</v>
      </c>
    </row>
    <row r="913" spans="1:4">
      <c r="C913" t="s">
        <v>9146</v>
      </c>
    </row>
    <row r="914" spans="1:4">
      <c r="B914" t="s">
        <v>9147</v>
      </c>
    </row>
    <row r="915" spans="1:4">
      <c r="A915" t="s">
        <v>9148</v>
      </c>
    </row>
    <row r="916" spans="1:4">
      <c r="A916">
        <v>979</v>
      </c>
      <c r="B916" s="33">
        <v>45706</v>
      </c>
      <c r="C916" t="s">
        <v>3437</v>
      </c>
      <c r="D916" t="s">
        <v>3439</v>
      </c>
    </row>
    <row r="917" spans="1:4">
      <c r="C917" t="s">
        <v>9149</v>
      </c>
    </row>
    <row r="918" spans="1:4">
      <c r="B918" t="s">
        <v>9150</v>
      </c>
    </row>
    <row r="919" spans="1:4">
      <c r="A919" t="s">
        <v>9151</v>
      </c>
    </row>
    <row r="920" spans="1:4">
      <c r="A920">
        <v>980</v>
      </c>
      <c r="B920" s="33">
        <v>45707</v>
      </c>
      <c r="C920" t="s">
        <v>3442</v>
      </c>
      <c r="D920" t="s">
        <v>2808</v>
      </c>
    </row>
    <row r="921" spans="1:4">
      <c r="C921" t="s">
        <v>9152</v>
      </c>
    </row>
    <row r="922" spans="1:4">
      <c r="B922" t="s">
        <v>9153</v>
      </c>
    </row>
    <row r="923" spans="1:4">
      <c r="A923" t="s">
        <v>9154</v>
      </c>
    </row>
    <row r="924" spans="1:4">
      <c r="A924">
        <v>983</v>
      </c>
      <c r="B924" s="33">
        <v>45715</v>
      </c>
      <c r="C924" t="s">
        <v>3453</v>
      </c>
      <c r="D924" t="s">
        <v>3455</v>
      </c>
    </row>
    <row r="925" spans="1:4">
      <c r="C925" t="s">
        <v>9155</v>
      </c>
    </row>
    <row r="926" spans="1:4">
      <c r="B926" t="s">
        <v>9156</v>
      </c>
    </row>
    <row r="927" spans="1:4">
      <c r="A927" t="s">
        <v>9157</v>
      </c>
    </row>
    <row r="928" spans="1:4">
      <c r="A928">
        <v>984</v>
      </c>
      <c r="B928" s="33">
        <v>45715</v>
      </c>
      <c r="C928" t="s">
        <v>3458</v>
      </c>
      <c r="D928" t="s">
        <v>3460</v>
      </c>
    </row>
    <row r="929" spans="1:4">
      <c r="C929" t="s">
        <v>9158</v>
      </c>
    </row>
    <row r="930" spans="1:4">
      <c r="B930" t="s">
        <v>9156</v>
      </c>
    </row>
    <row r="931" spans="1:4">
      <c r="A931" t="s">
        <v>9159</v>
      </c>
    </row>
    <row r="932" spans="1:4">
      <c r="A932">
        <v>990</v>
      </c>
      <c r="B932" s="33">
        <v>45723</v>
      </c>
      <c r="C932" t="s">
        <v>3485</v>
      </c>
      <c r="D932" t="s">
        <v>3487</v>
      </c>
    </row>
    <row r="933" spans="1:4">
      <c r="C933" t="s">
        <v>9160</v>
      </c>
    </row>
    <row r="934" spans="1:4">
      <c r="B934" t="s">
        <v>9161</v>
      </c>
    </row>
    <row r="935" spans="1:4">
      <c r="A935" t="s">
        <v>9162</v>
      </c>
    </row>
    <row r="936" spans="1:4">
      <c r="A936">
        <v>995</v>
      </c>
      <c r="B936" s="33">
        <v>45729</v>
      </c>
      <c r="C936" t="s">
        <v>3508</v>
      </c>
      <c r="D936" t="s">
        <v>3510</v>
      </c>
    </row>
    <row r="937" spans="1:4">
      <c r="C937" t="s">
        <v>9163</v>
      </c>
    </row>
    <row r="938" spans="1:4">
      <c r="B938" t="s">
        <v>9164</v>
      </c>
    </row>
    <row r="939" spans="1:4">
      <c r="A939" t="s">
        <v>9165</v>
      </c>
    </row>
    <row r="940" spans="1:4">
      <c r="A940">
        <v>1001</v>
      </c>
      <c r="B940" s="33">
        <v>45735</v>
      </c>
      <c r="C940" t="s">
        <v>3533</v>
      </c>
      <c r="D940" t="s">
        <v>3535</v>
      </c>
    </row>
    <row r="941" spans="1:4">
      <c r="C941" t="s">
        <v>9166</v>
      </c>
    </row>
    <row r="942" spans="1:4">
      <c r="B942" t="s">
        <v>9167</v>
      </c>
    </row>
    <row r="943" spans="1:4">
      <c r="A943" t="s">
        <v>9168</v>
      </c>
    </row>
    <row r="944" spans="1:4">
      <c r="A944">
        <v>1002</v>
      </c>
      <c r="B944" s="33">
        <v>45736</v>
      </c>
      <c r="C944" t="s">
        <v>3536</v>
      </c>
      <c r="D944" t="s">
        <v>3538</v>
      </c>
    </row>
    <row r="945" spans="1:4">
      <c r="C945" t="s">
        <v>9169</v>
      </c>
    </row>
    <row r="946" spans="1:4">
      <c r="B946" t="s">
        <v>9170</v>
      </c>
    </row>
    <row r="947" spans="1:4">
      <c r="A947" t="s">
        <v>9171</v>
      </c>
    </row>
    <row r="948" spans="1:4">
      <c r="A948">
        <v>1005</v>
      </c>
      <c r="B948" s="33">
        <v>45737</v>
      </c>
      <c r="C948" t="s">
        <v>3550</v>
      </c>
      <c r="D948" t="s">
        <v>3552</v>
      </c>
    </row>
    <row r="949" spans="1:4">
      <c r="C949" t="s">
        <v>9172</v>
      </c>
    </row>
    <row r="950" spans="1:4">
      <c r="B950" t="s">
        <v>9173</v>
      </c>
    </row>
    <row r="951" spans="1:4">
      <c r="A951" t="s">
        <v>9174</v>
      </c>
    </row>
    <row r="952" spans="1:4">
      <c r="A952">
        <v>1008</v>
      </c>
      <c r="B952" s="33">
        <v>44351</v>
      </c>
      <c r="C952" t="s">
        <v>3560</v>
      </c>
      <c r="D952" t="s">
        <v>3561</v>
      </c>
    </row>
    <row r="953" spans="1:4">
      <c r="C953" t="s">
        <v>9175</v>
      </c>
    </row>
    <row r="954" spans="1:4">
      <c r="B954" t="s">
        <v>9176</v>
      </c>
    </row>
    <row r="955" spans="1:4">
      <c r="A955" t="s">
        <v>9177</v>
      </c>
    </row>
    <row r="956" spans="1:4">
      <c r="A956">
        <v>1012</v>
      </c>
      <c r="B956" s="33">
        <v>45743</v>
      </c>
      <c r="C956" t="s">
        <v>3580</v>
      </c>
      <c r="D956" t="s">
        <v>3582</v>
      </c>
    </row>
    <row r="957" spans="1:4">
      <c r="C957" t="s">
        <v>9178</v>
      </c>
    </row>
    <row r="958" spans="1:4">
      <c r="B958" t="s">
        <v>9179</v>
      </c>
    </row>
    <row r="959" spans="1:4">
      <c r="A959" t="s">
        <v>9180</v>
      </c>
    </row>
    <row r="960" spans="1:4">
      <c r="A960">
        <v>1015</v>
      </c>
      <c r="B960" s="33">
        <v>45747</v>
      </c>
      <c r="C960" t="s">
        <v>3593</v>
      </c>
      <c r="D960" t="s">
        <v>3595</v>
      </c>
    </row>
    <row r="961" spans="1:4">
      <c r="C961" t="s">
        <v>9181</v>
      </c>
    </row>
    <row r="962" spans="1:4">
      <c r="B962" t="s">
        <v>9182</v>
      </c>
    </row>
    <row r="963" spans="1:4">
      <c r="A963" t="s">
        <v>9183</v>
      </c>
    </row>
    <row r="964" spans="1:4">
      <c r="A964">
        <v>1017</v>
      </c>
      <c r="B964" s="33">
        <v>45747</v>
      </c>
      <c r="C964" t="s">
        <v>3602</v>
      </c>
      <c r="D964" t="s">
        <v>3604</v>
      </c>
    </row>
    <row r="965" spans="1:4">
      <c r="C965" t="s">
        <v>9184</v>
      </c>
    </row>
    <row r="966" spans="1:4">
      <c r="B966" t="s">
        <v>9182</v>
      </c>
    </row>
    <row r="967" spans="1:4">
      <c r="A967" t="s">
        <v>9185</v>
      </c>
    </row>
    <row r="968" spans="1:4">
      <c r="A968">
        <v>1018</v>
      </c>
      <c r="B968" s="33">
        <v>45747</v>
      </c>
      <c r="C968" t="s">
        <v>3606</v>
      </c>
      <c r="D968" t="s">
        <v>3607</v>
      </c>
    </row>
    <row r="969" spans="1:4">
      <c r="C969" t="s">
        <v>9186</v>
      </c>
    </row>
    <row r="970" spans="1:4">
      <c r="B970" t="s">
        <v>9182</v>
      </c>
    </row>
    <row r="971" spans="1:4">
      <c r="A971" t="s">
        <v>9187</v>
      </c>
    </row>
    <row r="972" spans="1:4">
      <c r="A972">
        <v>1021</v>
      </c>
      <c r="B972" s="33">
        <v>45750</v>
      </c>
      <c r="C972" t="s">
        <v>3617</v>
      </c>
      <c r="D972" t="s">
        <v>3618</v>
      </c>
    </row>
    <row r="973" spans="1:4">
      <c r="C973" t="s">
        <v>9188</v>
      </c>
    </row>
    <row r="974" spans="1:4">
      <c r="B974" t="s">
        <v>9189</v>
      </c>
    </row>
    <row r="975" spans="1:4">
      <c r="A975" t="s">
        <v>9190</v>
      </c>
    </row>
    <row r="976" spans="1:4">
      <c r="A976">
        <v>1026</v>
      </c>
      <c r="B976" s="33">
        <v>45761</v>
      </c>
      <c r="C976" t="s">
        <v>3639</v>
      </c>
      <c r="D976" t="s">
        <v>3641</v>
      </c>
    </row>
    <row r="977" spans="1:4">
      <c r="C977" t="s">
        <v>9191</v>
      </c>
    </row>
    <row r="978" spans="1:4">
      <c r="B978" t="s">
        <v>8455</v>
      </c>
    </row>
    <row r="979" spans="1:4">
      <c r="A979" t="s">
        <v>9192</v>
      </c>
    </row>
    <row r="980" spans="1:4">
      <c r="A980">
        <v>1028</v>
      </c>
      <c r="B980" s="33">
        <v>45763</v>
      </c>
      <c r="C980" t="s">
        <v>256</v>
      </c>
      <c r="D980" t="s">
        <v>3647</v>
      </c>
    </row>
    <row r="981" spans="1:4">
      <c r="C981" t="s">
        <v>8114</v>
      </c>
    </row>
    <row r="982" spans="1:4">
      <c r="B982" t="s">
        <v>9193</v>
      </c>
    </row>
    <row r="983" spans="1:4">
      <c r="A983" t="s">
        <v>9194</v>
      </c>
    </row>
    <row r="984" spans="1:4">
      <c r="A984">
        <v>1040</v>
      </c>
      <c r="B984" s="33">
        <v>45785</v>
      </c>
      <c r="C984" t="s">
        <v>3691</v>
      </c>
      <c r="D984" t="s">
        <v>3694</v>
      </c>
    </row>
    <row r="985" spans="1:4">
      <c r="C985" t="s">
        <v>9195</v>
      </c>
    </row>
    <row r="986" spans="1:4">
      <c r="B986" t="s">
        <v>9196</v>
      </c>
    </row>
    <row r="987" spans="1:4">
      <c r="A987" t="s">
        <v>9197</v>
      </c>
    </row>
    <row r="988" spans="1:4">
      <c r="A988">
        <v>1050</v>
      </c>
      <c r="B988" s="33">
        <v>45806</v>
      </c>
      <c r="C988" t="s">
        <v>3726</v>
      </c>
      <c r="D988" t="s">
        <v>3727</v>
      </c>
    </row>
    <row r="989" spans="1:4">
      <c r="C989" t="s">
        <v>9198</v>
      </c>
    </row>
    <row r="990" spans="1:4">
      <c r="B990" t="s">
        <v>8464</v>
      </c>
    </row>
    <row r="991" spans="1:4">
      <c r="A991" t="s">
        <v>9199</v>
      </c>
    </row>
    <row r="992" spans="1:4">
      <c r="A992">
        <v>1058</v>
      </c>
      <c r="B992" s="33">
        <v>45826</v>
      </c>
      <c r="C992" t="s">
        <v>3757</v>
      </c>
      <c r="D992" t="s">
        <v>3758</v>
      </c>
    </row>
    <row r="993" spans="1:4">
      <c r="C993" t="s">
        <v>9200</v>
      </c>
    </row>
    <row r="994" spans="1:4">
      <c r="B994" t="s">
        <v>8473</v>
      </c>
    </row>
    <row r="995" spans="1:4">
      <c r="A995" t="s">
        <v>9201</v>
      </c>
    </row>
    <row r="996" spans="1:4">
      <c r="A996">
        <v>1065</v>
      </c>
      <c r="B996" s="33">
        <v>45832</v>
      </c>
      <c r="C996" t="s">
        <v>3779</v>
      </c>
      <c r="D996" t="s">
        <v>3780</v>
      </c>
    </row>
    <row r="997" spans="1:4">
      <c r="C997" t="s">
        <v>9202</v>
      </c>
    </row>
    <row r="998" spans="1:4">
      <c r="B998" t="s">
        <v>9203</v>
      </c>
    </row>
    <row r="999" spans="1:4">
      <c r="A999" t="s">
        <v>9204</v>
      </c>
    </row>
    <row r="1000" spans="1:4">
      <c r="A1000">
        <v>1067</v>
      </c>
      <c r="B1000" s="33">
        <v>45833</v>
      </c>
      <c r="C1000" t="s">
        <v>3786</v>
      </c>
      <c r="D1000" t="s">
        <v>3787</v>
      </c>
    </row>
    <row r="1001" spans="1:4">
      <c r="C1001" t="s">
        <v>9205</v>
      </c>
    </row>
    <row r="1002" spans="1:4">
      <c r="B1002" t="s">
        <v>8476</v>
      </c>
    </row>
    <row r="1003" spans="1:4">
      <c r="A1003" t="s">
        <v>9206</v>
      </c>
    </row>
    <row r="1004" spans="1:4">
      <c r="A1004">
        <v>1073</v>
      </c>
      <c r="B1004" s="33">
        <v>45840</v>
      </c>
      <c r="C1004" t="s">
        <v>3804</v>
      </c>
      <c r="D1004" t="s">
        <v>3715</v>
      </c>
    </row>
    <row r="1005" spans="1:4">
      <c r="C1005" t="s">
        <v>9207</v>
      </c>
    </row>
    <row r="1006" spans="1:4">
      <c r="B1006" t="s">
        <v>8479</v>
      </c>
    </row>
    <row r="1007" spans="1:4">
      <c r="A1007" t="s">
        <v>9208</v>
      </c>
    </row>
    <row r="1008" spans="1:4">
      <c r="A1008">
        <v>1091</v>
      </c>
      <c r="B1008" s="33">
        <v>45869</v>
      </c>
      <c r="C1008" t="s">
        <v>3859</v>
      </c>
      <c r="D1008" t="s">
        <v>3860</v>
      </c>
    </row>
    <row r="1009" spans="1:3">
      <c r="C1009" t="s">
        <v>9209</v>
      </c>
    </row>
    <row r="1010" spans="1:3">
      <c r="B1010" t="s">
        <v>8494</v>
      </c>
    </row>
    <row r="1011" spans="1:3">
      <c r="A1011" t="s">
        <v>9210</v>
      </c>
    </row>
    <row r="1012" spans="1:3">
      <c r="A1012" t="s">
        <v>4512</v>
      </c>
    </row>
  </sheetData>
  <pageMargins left="0.75" right="0.75" top="1" bottom="1" header="0.5" footer="0.5"/>
  <headerFooter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09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3" width="12" customWidth="1"/>
    <col min="4" max="4" width="15" customWidth="1"/>
    <col min="5" max="5" width="35.2307692307692"/>
    <col min="6" max="6" width="19" customWidth="1"/>
    <col min="7" max="20" width="11" customWidth="1"/>
  </cols>
  <sheetData>
    <row r="1" ht="18" customHeight="1" spans="1:8">
      <c r="A1" t="s">
        <v>10</v>
      </c>
      <c r="B1" t="s">
        <v>42</v>
      </c>
      <c r="C1" s="10"/>
      <c r="D1" s="10"/>
      <c r="E1" s="10"/>
      <c r="F1" s="10"/>
    </row>
    <row r="2" ht="18" customHeight="1" spans="1:8">
      <c r="A2" s="10"/>
      <c r="B2" s="10"/>
      <c r="C2" s="10"/>
      <c r="D2" s="10"/>
      <c r="E2" s="10"/>
      <c r="F2" s="10"/>
    </row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F3" s="10"/>
      <c r="H3" s="10" t="s">
        <v>8089</v>
      </c>
    </row>
    <row r="4" ht="18" customHeight="1" spans="1:8">
      <c r="A4">
        <v>2</v>
      </c>
      <c r="B4" s="33">
        <v>42132</v>
      </c>
      <c r="C4" s="33">
        <v>46203</v>
      </c>
      <c r="D4" t="s">
        <v>40</v>
      </c>
      <c r="E4" t="s">
        <v>43</v>
      </c>
      <c r="F4" s="10"/>
    </row>
    <row r="5" ht="18" customHeight="1" spans="1:8">
      <c r="D5" t="s">
        <v>9211</v>
      </c>
      <c r="E5"/>
      <c r="F5" s="10"/>
    </row>
    <row r="6" ht="18" customHeight="1" spans="1:8">
      <c r="C6" t="s">
        <v>8091</v>
      </c>
      <c r="D6"/>
      <c r="E6"/>
      <c r="F6" s="10"/>
    </row>
    <row r="7" ht="18" customHeight="1" spans="1:8">
      <c r="B7" t="s">
        <v>9212</v>
      </c>
      <c r="C7"/>
      <c r="D7"/>
      <c r="E7"/>
      <c r="F7" s="10"/>
    </row>
    <row r="8" ht="18" customHeight="1" spans="1:8">
      <c r="A8" t="s">
        <v>9213</v>
      </c>
      <c r="B8"/>
      <c r="C8"/>
      <c r="D8"/>
      <c r="E8"/>
      <c r="F8" s="10"/>
    </row>
    <row r="9" ht="18" customHeight="1" spans="1:8">
      <c r="A9">
        <v>36</v>
      </c>
      <c r="B9" s="33">
        <v>42537</v>
      </c>
      <c r="C9" s="33">
        <v>46203</v>
      </c>
      <c r="D9" t="s">
        <v>182</v>
      </c>
      <c r="E9" t="s">
        <v>183</v>
      </c>
      <c r="F9" s="10"/>
    </row>
    <row r="10" ht="18" customHeight="1" spans="1:8">
      <c r="D10" t="s">
        <v>9214</v>
      </c>
      <c r="E10"/>
      <c r="F10" s="10"/>
    </row>
    <row r="11" ht="18" customHeight="1" spans="1:8">
      <c r="C11" t="s">
        <v>8091</v>
      </c>
      <c r="D11"/>
      <c r="E11"/>
      <c r="F11" s="10"/>
    </row>
    <row r="12" ht="18" customHeight="1" spans="1:8">
      <c r="B12" t="s">
        <v>9215</v>
      </c>
      <c r="C12"/>
      <c r="D12"/>
      <c r="E12"/>
      <c r="F12" s="10"/>
    </row>
    <row r="13" ht="18" customHeight="1" spans="1:8">
      <c r="A13" t="s">
        <v>9216</v>
      </c>
      <c r="B13"/>
      <c r="C13"/>
      <c r="D13"/>
      <c r="E13"/>
      <c r="F13" s="10"/>
    </row>
    <row r="14" ht="18" customHeight="1" spans="1:8">
      <c r="A14">
        <v>37</v>
      </c>
      <c r="B14" s="33">
        <v>42552</v>
      </c>
      <c r="C14" s="33">
        <v>46203</v>
      </c>
      <c r="D14" t="s">
        <v>185</v>
      </c>
      <c r="E14" t="s">
        <v>186</v>
      </c>
      <c r="F14" s="10"/>
    </row>
    <row r="15" ht="18" customHeight="1" spans="1:8">
      <c r="D15" t="s">
        <v>9217</v>
      </c>
      <c r="E15"/>
      <c r="F15" s="10"/>
    </row>
    <row r="16" ht="18" customHeight="1" spans="1:8">
      <c r="C16" t="s">
        <v>8091</v>
      </c>
      <c r="D16"/>
      <c r="E16"/>
      <c r="F16" s="10"/>
    </row>
    <row r="17" ht="18" customHeight="1" spans="1:6">
      <c r="B17" t="s">
        <v>9218</v>
      </c>
      <c r="C17"/>
      <c r="D17"/>
      <c r="E17"/>
      <c r="F17" s="10"/>
    </row>
    <row r="18" ht="18" customHeight="1" spans="1:6">
      <c r="A18" t="s">
        <v>9219</v>
      </c>
      <c r="B18"/>
      <c r="C18"/>
      <c r="D18"/>
      <c r="E18"/>
      <c r="F18" s="10"/>
    </row>
    <row r="19" ht="18" customHeight="1" spans="1:6">
      <c r="A19">
        <v>58</v>
      </c>
      <c r="B19" s="33">
        <v>42731</v>
      </c>
      <c r="C19" s="33">
        <v>46203</v>
      </c>
      <c r="D19" t="s">
        <v>266</v>
      </c>
      <c r="E19" t="s">
        <v>267</v>
      </c>
      <c r="F19" s="10"/>
    </row>
    <row r="20" ht="18" customHeight="1" spans="1:6">
      <c r="D20" t="s">
        <v>9220</v>
      </c>
      <c r="E20"/>
      <c r="F20" s="10"/>
    </row>
    <row r="21" ht="18" customHeight="1" spans="1:6">
      <c r="C21" t="s">
        <v>8091</v>
      </c>
      <c r="D21"/>
      <c r="E21"/>
      <c r="F21" s="10"/>
    </row>
    <row r="22" ht="18" customHeight="1" spans="1:6">
      <c r="B22" t="s">
        <v>9221</v>
      </c>
      <c r="C22"/>
      <c r="D22"/>
      <c r="E22"/>
      <c r="F22" s="10"/>
    </row>
    <row r="23" ht="18" customHeight="1" spans="1:6">
      <c r="A23" t="s">
        <v>9222</v>
      </c>
      <c r="B23"/>
      <c r="C23"/>
      <c r="D23"/>
      <c r="E23"/>
      <c r="F23" s="10"/>
    </row>
    <row r="24" ht="18" customHeight="1" spans="1:6">
      <c r="A24">
        <v>65</v>
      </c>
      <c r="B24" s="33">
        <v>42783</v>
      </c>
      <c r="C24" s="33">
        <v>46203</v>
      </c>
      <c r="D24" t="s">
        <v>294</v>
      </c>
      <c r="E24" t="s">
        <v>295</v>
      </c>
      <c r="F24" s="10"/>
    </row>
    <row r="25" ht="18" customHeight="1" spans="1:6">
      <c r="D25" t="s">
        <v>9223</v>
      </c>
      <c r="E25"/>
      <c r="F25" s="10"/>
    </row>
    <row r="26" ht="18" customHeight="1" spans="1:6">
      <c r="C26" t="s">
        <v>8091</v>
      </c>
      <c r="D26"/>
      <c r="E26"/>
      <c r="F26" s="10"/>
    </row>
    <row r="27" ht="18" customHeight="1" spans="1:6">
      <c r="B27" t="s">
        <v>9224</v>
      </c>
      <c r="C27"/>
      <c r="D27"/>
      <c r="E27"/>
      <c r="F27" s="10"/>
    </row>
    <row r="28" ht="18" customHeight="1" spans="1:6">
      <c r="A28" t="s">
        <v>9225</v>
      </c>
      <c r="B28"/>
      <c r="C28"/>
      <c r="D28"/>
      <c r="E28"/>
      <c r="F28" s="10"/>
    </row>
    <row r="29" ht="18" customHeight="1" spans="1:6">
      <c r="A29">
        <v>77</v>
      </c>
      <c r="B29" s="33">
        <v>42866</v>
      </c>
      <c r="C29" s="33">
        <v>46203</v>
      </c>
      <c r="D29" t="s">
        <v>336</v>
      </c>
      <c r="E29" t="s">
        <v>337</v>
      </c>
      <c r="F29" s="10"/>
    </row>
    <row r="30" ht="18" customHeight="1" spans="1:6">
      <c r="D30" t="s">
        <v>9226</v>
      </c>
      <c r="E30"/>
      <c r="F30" s="10"/>
    </row>
    <row r="31" ht="18" customHeight="1" spans="1:6">
      <c r="C31" t="s">
        <v>8091</v>
      </c>
      <c r="D31"/>
      <c r="E31"/>
      <c r="F31" s="10"/>
    </row>
    <row r="32" ht="18" customHeight="1" spans="1:6">
      <c r="B32" t="s">
        <v>9227</v>
      </c>
      <c r="C32"/>
      <c r="D32"/>
      <c r="E32"/>
      <c r="F32" s="10"/>
    </row>
    <row r="33" ht="18" customHeight="1" spans="1:6">
      <c r="A33" t="s">
        <v>9228</v>
      </c>
      <c r="B33"/>
      <c r="C33"/>
      <c r="D33"/>
      <c r="E33"/>
      <c r="F33" s="10"/>
    </row>
    <row r="34" ht="18" customHeight="1" spans="1:6">
      <c r="A34">
        <v>83</v>
      </c>
      <c r="B34" s="33">
        <v>42936</v>
      </c>
      <c r="C34" s="33">
        <v>46203</v>
      </c>
      <c r="D34" t="s">
        <v>357</v>
      </c>
      <c r="E34" t="s">
        <v>358</v>
      </c>
      <c r="F34" s="10"/>
    </row>
    <row r="35" ht="18" customHeight="1" spans="1:6">
      <c r="D35" t="s">
        <v>9229</v>
      </c>
      <c r="E35"/>
      <c r="F35" s="10"/>
    </row>
    <row r="36" ht="18" customHeight="1" spans="1:6">
      <c r="C36" t="s">
        <v>8091</v>
      </c>
      <c r="D36"/>
      <c r="E36"/>
      <c r="F36" s="10"/>
    </row>
    <row r="37" ht="18" customHeight="1" spans="1:6">
      <c r="B37" t="s">
        <v>9230</v>
      </c>
      <c r="C37"/>
      <c r="D37"/>
      <c r="E37"/>
      <c r="F37" s="10"/>
    </row>
    <row r="38" ht="18" customHeight="1" spans="1:6">
      <c r="A38" t="s">
        <v>9231</v>
      </c>
      <c r="B38"/>
      <c r="C38"/>
      <c r="D38"/>
      <c r="E38"/>
      <c r="F38" s="10"/>
    </row>
    <row r="39" ht="18" customHeight="1" spans="1:6">
      <c r="A39">
        <v>92</v>
      </c>
      <c r="B39" s="33">
        <v>43000</v>
      </c>
      <c r="C39" s="33">
        <v>46203</v>
      </c>
      <c r="D39" t="s">
        <v>387</v>
      </c>
      <c r="E39" t="s">
        <v>388</v>
      </c>
      <c r="F39" s="10"/>
    </row>
    <row r="40" ht="18" customHeight="1" spans="1:6">
      <c r="D40" t="s">
        <v>9232</v>
      </c>
      <c r="E40"/>
      <c r="F40" s="10"/>
    </row>
    <row r="41" ht="18" customHeight="1" spans="1:6">
      <c r="C41" t="s">
        <v>8091</v>
      </c>
      <c r="D41"/>
      <c r="E41"/>
      <c r="F41" s="10"/>
    </row>
    <row r="42" ht="18" customHeight="1" spans="1:6">
      <c r="B42" t="s">
        <v>9233</v>
      </c>
      <c r="C42"/>
      <c r="D42"/>
      <c r="E42"/>
      <c r="F42" s="10"/>
    </row>
    <row r="43" ht="18" customHeight="1" spans="1:6">
      <c r="A43" t="s">
        <v>9234</v>
      </c>
      <c r="B43"/>
      <c r="C43"/>
      <c r="D43"/>
      <c r="E43"/>
      <c r="F43" s="10"/>
    </row>
    <row r="44" ht="18" customHeight="1" spans="1:6">
      <c r="A44">
        <v>93</v>
      </c>
      <c r="B44" s="33">
        <v>43004</v>
      </c>
      <c r="C44" s="33">
        <v>46203</v>
      </c>
      <c r="D44" t="s">
        <v>390</v>
      </c>
      <c r="E44" t="s">
        <v>391</v>
      </c>
      <c r="F44" s="10"/>
    </row>
    <row r="45" ht="18" customHeight="1" spans="1:6">
      <c r="D45" t="s">
        <v>9235</v>
      </c>
      <c r="E45"/>
      <c r="F45" s="10"/>
    </row>
    <row r="46" ht="18" customHeight="1" spans="1:6">
      <c r="C46" t="s">
        <v>8091</v>
      </c>
      <c r="D46"/>
      <c r="E46"/>
      <c r="F46" s="10"/>
    </row>
    <row r="47" ht="18" customHeight="1" spans="1:6">
      <c r="B47" t="s">
        <v>9236</v>
      </c>
      <c r="C47"/>
      <c r="D47"/>
      <c r="E47"/>
      <c r="F47" s="10"/>
    </row>
    <row r="48" ht="18" customHeight="1" spans="1:6">
      <c r="A48" t="s">
        <v>9237</v>
      </c>
      <c r="B48"/>
      <c r="C48"/>
      <c r="D48"/>
      <c r="E48"/>
      <c r="F48" s="10"/>
    </row>
    <row r="49" ht="18" customHeight="1" spans="1:6">
      <c r="A49">
        <v>127</v>
      </c>
      <c r="B49" s="33">
        <v>43251</v>
      </c>
      <c r="C49" s="33">
        <v>45838</v>
      </c>
      <c r="D49" t="s">
        <v>510</v>
      </c>
      <c r="E49" t="s">
        <v>511</v>
      </c>
      <c r="F49" s="10"/>
    </row>
    <row r="50" ht="18" customHeight="1" spans="1:6">
      <c r="D50" t="s">
        <v>9238</v>
      </c>
      <c r="E50"/>
      <c r="F50" s="10"/>
    </row>
    <row r="51" ht="18" customHeight="1" spans="1:6">
      <c r="C51" t="s">
        <v>8208</v>
      </c>
      <c r="D51"/>
      <c r="E51"/>
      <c r="F51" s="10"/>
    </row>
    <row r="52" ht="18" customHeight="1" spans="1:6">
      <c r="B52" t="s">
        <v>9239</v>
      </c>
      <c r="C52"/>
      <c r="D52"/>
      <c r="E52"/>
      <c r="F52" s="10"/>
    </row>
    <row r="53" ht="18" customHeight="1" spans="1:6">
      <c r="A53" t="s">
        <v>9240</v>
      </c>
      <c r="B53"/>
      <c r="C53"/>
      <c r="D53"/>
      <c r="E53"/>
      <c r="F53" s="10"/>
    </row>
    <row r="54" ht="18" customHeight="1" spans="1:6">
      <c r="A54">
        <v>247</v>
      </c>
      <c r="B54" s="33">
        <v>43718</v>
      </c>
      <c r="C54" s="33">
        <v>46203</v>
      </c>
      <c r="D54" t="s">
        <v>923</v>
      </c>
      <c r="E54" t="s">
        <v>924</v>
      </c>
      <c r="F54" s="10"/>
    </row>
    <row r="55" ht="18" customHeight="1" spans="1:6">
      <c r="D55" t="s">
        <v>9241</v>
      </c>
      <c r="E55"/>
      <c r="F55" s="10"/>
    </row>
    <row r="56" ht="18" customHeight="1" spans="1:6">
      <c r="C56" t="s">
        <v>8091</v>
      </c>
      <c r="D56"/>
      <c r="E56"/>
      <c r="F56" s="10"/>
    </row>
    <row r="57" ht="18" customHeight="1" spans="1:6">
      <c r="B57" t="s">
        <v>9242</v>
      </c>
      <c r="C57"/>
      <c r="D57"/>
      <c r="E57"/>
      <c r="F57" s="10"/>
    </row>
    <row r="58" ht="18" customHeight="1" spans="1:6">
      <c r="A58" t="s">
        <v>9243</v>
      </c>
      <c r="B58"/>
      <c r="C58"/>
      <c r="D58"/>
      <c r="E58"/>
      <c r="F58" s="10"/>
    </row>
    <row r="59" ht="18" customHeight="1" spans="1:6">
      <c r="A59">
        <v>260</v>
      </c>
      <c r="B59" s="33">
        <v>43780</v>
      </c>
      <c r="C59" s="33">
        <v>46203</v>
      </c>
      <c r="D59" t="s">
        <v>968</v>
      </c>
      <c r="E59" t="s">
        <v>969</v>
      </c>
      <c r="F59" s="10"/>
    </row>
    <row r="60" ht="18" customHeight="1" spans="1:6">
      <c r="D60" t="s">
        <v>9244</v>
      </c>
      <c r="E60"/>
      <c r="F60" s="10"/>
    </row>
    <row r="61" ht="18" customHeight="1" spans="1:6">
      <c r="C61" t="s">
        <v>8091</v>
      </c>
      <c r="D61"/>
      <c r="E61"/>
      <c r="F61" s="10"/>
    </row>
    <row r="62" ht="18" customHeight="1" spans="1:6">
      <c r="B62" t="s">
        <v>8157</v>
      </c>
      <c r="C62"/>
      <c r="D62"/>
      <c r="E62"/>
      <c r="F62" s="10"/>
    </row>
    <row r="63" ht="18" customHeight="1" spans="1:6">
      <c r="A63" t="s">
        <v>9245</v>
      </c>
      <c r="B63"/>
      <c r="C63"/>
      <c r="D63"/>
      <c r="E63"/>
      <c r="F63" s="10"/>
    </row>
    <row r="64" ht="18" customHeight="1" spans="1:6">
      <c r="A64">
        <v>282</v>
      </c>
      <c r="B64" s="33">
        <v>43837</v>
      </c>
      <c r="C64" s="33">
        <v>46203</v>
      </c>
      <c r="D64" t="s">
        <v>1040</v>
      </c>
      <c r="E64" t="s">
        <v>1041</v>
      </c>
      <c r="F64" s="10"/>
    </row>
    <row r="65" ht="18" customHeight="1" spans="1:6">
      <c r="D65" t="s">
        <v>9246</v>
      </c>
      <c r="E65"/>
      <c r="F65" s="10"/>
    </row>
    <row r="66" ht="18" customHeight="1" spans="1:6">
      <c r="C66" t="s">
        <v>8091</v>
      </c>
      <c r="D66"/>
      <c r="E66"/>
      <c r="F66" s="10"/>
    </row>
    <row r="67" ht="18" customHeight="1" spans="1:6">
      <c r="B67" t="s">
        <v>9247</v>
      </c>
      <c r="C67"/>
      <c r="D67"/>
      <c r="E67"/>
      <c r="F67" s="10"/>
    </row>
    <row r="68" ht="18" customHeight="1" spans="1:6">
      <c r="A68" t="s">
        <v>9248</v>
      </c>
      <c r="B68"/>
      <c r="C68"/>
      <c r="D68"/>
      <c r="E68"/>
      <c r="F68" s="10"/>
    </row>
    <row r="69" ht="18" customHeight="1" spans="1:6">
      <c r="A69">
        <v>287</v>
      </c>
      <c r="B69" s="33">
        <v>43854</v>
      </c>
      <c r="C69" s="33">
        <v>46203</v>
      </c>
      <c r="D69" t="s">
        <v>1057</v>
      </c>
      <c r="E69" t="s">
        <v>1058</v>
      </c>
      <c r="F69" s="10"/>
    </row>
    <row r="70" ht="18" customHeight="1" spans="1:6">
      <c r="D70" t="s">
        <v>9249</v>
      </c>
      <c r="E70"/>
      <c r="F70" s="10"/>
    </row>
    <row r="71" ht="18" customHeight="1" spans="1:6">
      <c r="C71" t="s">
        <v>8091</v>
      </c>
      <c r="D71"/>
      <c r="E71"/>
      <c r="F71" s="10"/>
    </row>
    <row r="72" ht="18" customHeight="1" spans="1:6">
      <c r="B72" t="s">
        <v>9250</v>
      </c>
      <c r="C72"/>
      <c r="D72"/>
      <c r="E72"/>
      <c r="F72" s="10"/>
    </row>
    <row r="73" ht="18" customHeight="1" spans="1:6">
      <c r="A73" t="s">
        <v>9251</v>
      </c>
      <c r="B73"/>
      <c r="C73"/>
      <c r="D73"/>
      <c r="E73"/>
      <c r="F73" s="10"/>
    </row>
    <row r="74" ht="18" customHeight="1" spans="1:6">
      <c r="A74">
        <v>316</v>
      </c>
      <c r="B74" s="33">
        <v>44025</v>
      </c>
      <c r="C74" s="33">
        <v>46203</v>
      </c>
      <c r="D74" t="s">
        <v>1155</v>
      </c>
      <c r="E74" t="s">
        <v>1156</v>
      </c>
      <c r="F74" s="10"/>
    </row>
    <row r="75" ht="18" customHeight="1" spans="1:6">
      <c r="D75" t="s">
        <v>9252</v>
      </c>
      <c r="E75"/>
      <c r="F75" s="10"/>
    </row>
    <row r="76" ht="18" customHeight="1" spans="1:6">
      <c r="C76" t="s">
        <v>8091</v>
      </c>
      <c r="D76"/>
      <c r="E76"/>
      <c r="F76" s="10"/>
    </row>
    <row r="77" ht="18" customHeight="1" spans="1:6">
      <c r="B77" t="s">
        <v>9253</v>
      </c>
      <c r="C77"/>
      <c r="D77"/>
      <c r="E77"/>
      <c r="F77" s="10"/>
    </row>
    <row r="78" ht="18" customHeight="1" spans="1:6">
      <c r="A78" t="s">
        <v>9254</v>
      </c>
      <c r="B78"/>
      <c r="C78"/>
      <c r="D78"/>
      <c r="E78"/>
      <c r="F78" s="10"/>
    </row>
    <row r="79" ht="18" customHeight="1" spans="1:6">
      <c r="A79">
        <v>319</v>
      </c>
      <c r="B79" s="33">
        <v>44047</v>
      </c>
      <c r="C79" s="33">
        <v>45838</v>
      </c>
      <c r="D79" t="s">
        <v>1165</v>
      </c>
      <c r="E79" t="s">
        <v>1166</v>
      </c>
      <c r="F79" s="10"/>
    </row>
    <row r="80" ht="18" customHeight="1" spans="1:6">
      <c r="D80" t="s">
        <v>9255</v>
      </c>
      <c r="E80"/>
      <c r="F80" s="10"/>
    </row>
    <row r="81" ht="18" customHeight="1" spans="1:7">
      <c r="C81" t="s">
        <v>8208</v>
      </c>
      <c r="D81"/>
      <c r="E81"/>
      <c r="F81" s="12"/>
      <c r="G81" s="12"/>
    </row>
    <row r="82" ht="18" customHeight="1" spans="1:7">
      <c r="B82" t="s">
        <v>9256</v>
      </c>
      <c r="C82"/>
      <c r="D82"/>
      <c r="E82"/>
      <c r="F82" s="10"/>
    </row>
    <row r="83" ht="18" customHeight="1" spans="1:7">
      <c r="A83" t="s">
        <v>9257</v>
      </c>
      <c r="B83"/>
      <c r="C83"/>
      <c r="D83"/>
      <c r="E83"/>
      <c r="F83" s="10"/>
    </row>
    <row r="84" ht="18" customHeight="1" spans="1:7">
      <c r="A84">
        <v>329</v>
      </c>
      <c r="B84" s="33">
        <v>44099</v>
      </c>
      <c r="C84" s="33">
        <v>46203</v>
      </c>
      <c r="D84" t="s">
        <v>1197</v>
      </c>
      <c r="E84" t="s">
        <v>1198</v>
      </c>
      <c r="F84" s="10"/>
    </row>
    <row r="85" ht="18" customHeight="1" spans="1:7">
      <c r="D85" t="s">
        <v>9258</v>
      </c>
      <c r="E85"/>
      <c r="F85" s="10"/>
    </row>
    <row r="86" ht="18" customHeight="1" spans="1:7">
      <c r="C86" t="s">
        <v>8091</v>
      </c>
    </row>
    <row r="87" ht="18" customHeight="1" spans="1:7">
      <c r="B87" t="s">
        <v>9259</v>
      </c>
    </row>
    <row r="88" spans="1:7">
      <c r="A88" t="s">
        <v>9260</v>
      </c>
    </row>
    <row r="89" spans="1:7">
      <c r="A89">
        <v>356</v>
      </c>
      <c r="B89" s="33">
        <v>44234</v>
      </c>
      <c r="C89" s="33">
        <v>46203</v>
      </c>
      <c r="D89" t="s">
        <v>1288</v>
      </c>
      <c r="E89" t="s">
        <v>1289</v>
      </c>
    </row>
    <row r="90" spans="1:7">
      <c r="D90" t="s">
        <v>9261</v>
      </c>
    </row>
    <row r="91" spans="1:7">
      <c r="C91" t="s">
        <v>8091</v>
      </c>
    </row>
    <row r="92" spans="1:7">
      <c r="B92" t="s">
        <v>9262</v>
      </c>
    </row>
    <row r="93" spans="1:7">
      <c r="A93" t="s">
        <v>9263</v>
      </c>
    </row>
    <row r="94" spans="1:7">
      <c r="A94">
        <v>381</v>
      </c>
      <c r="B94" s="33">
        <v>44334</v>
      </c>
      <c r="C94" s="33">
        <v>46203</v>
      </c>
      <c r="D94" t="s">
        <v>1367</v>
      </c>
      <c r="E94" t="s">
        <v>1368</v>
      </c>
    </row>
    <row r="95" spans="1:7">
      <c r="D95" t="s">
        <v>9264</v>
      </c>
    </row>
    <row r="96" spans="1:7">
      <c r="C96" t="s">
        <v>8091</v>
      </c>
    </row>
    <row r="97" spans="1:5">
      <c r="B97" t="s">
        <v>9265</v>
      </c>
    </row>
    <row r="98" spans="1:5">
      <c r="A98" t="s">
        <v>9266</v>
      </c>
    </row>
    <row r="99" spans="1:5">
      <c r="A99">
        <v>382</v>
      </c>
      <c r="B99" s="33">
        <v>44334</v>
      </c>
      <c r="C99" s="33">
        <v>46203</v>
      </c>
      <c r="D99" t="s">
        <v>1371</v>
      </c>
      <c r="E99" t="s">
        <v>1372</v>
      </c>
    </row>
    <row r="100" spans="1:5">
      <c r="D100" t="s">
        <v>9267</v>
      </c>
    </row>
    <row r="101" spans="1:5">
      <c r="C101" t="s">
        <v>8091</v>
      </c>
    </row>
    <row r="102" spans="1:5">
      <c r="B102" t="s">
        <v>9265</v>
      </c>
    </row>
    <row r="103" spans="1:5">
      <c r="A103" t="s">
        <v>9268</v>
      </c>
    </row>
    <row r="104" spans="1:5">
      <c r="A104">
        <v>399</v>
      </c>
      <c r="B104" s="33">
        <v>44411</v>
      </c>
      <c r="C104" s="33">
        <v>46203</v>
      </c>
      <c r="D104" t="s">
        <v>1424</v>
      </c>
      <c r="E104" t="s">
        <v>1425</v>
      </c>
    </row>
    <row r="105" spans="1:5">
      <c r="D105" t="s">
        <v>9269</v>
      </c>
    </row>
    <row r="106" spans="1:5">
      <c r="C106" t="s">
        <v>8091</v>
      </c>
    </row>
    <row r="107" spans="1:5">
      <c r="B107" t="s">
        <v>9270</v>
      </c>
    </row>
    <row r="108" spans="1:5">
      <c r="A108" t="s">
        <v>9271</v>
      </c>
    </row>
    <row r="109" spans="1:5">
      <c r="A109">
        <v>417</v>
      </c>
      <c r="B109" s="33">
        <v>44461</v>
      </c>
      <c r="C109" s="33">
        <v>46203</v>
      </c>
      <c r="D109" t="s">
        <v>1485</v>
      </c>
      <c r="E109" t="s">
        <v>1486</v>
      </c>
    </row>
    <row r="110" spans="1:5">
      <c r="D110" t="s">
        <v>9272</v>
      </c>
    </row>
    <row r="111" spans="1:5">
      <c r="C111" t="s">
        <v>8091</v>
      </c>
    </row>
    <row r="112" spans="1:5">
      <c r="B112" t="s">
        <v>9273</v>
      </c>
    </row>
    <row r="113" spans="1:5">
      <c r="A113" t="s">
        <v>9274</v>
      </c>
    </row>
    <row r="114" spans="1:5">
      <c r="A114">
        <v>420</v>
      </c>
      <c r="B114" s="33">
        <v>44469</v>
      </c>
      <c r="C114" s="33">
        <v>46203</v>
      </c>
      <c r="D114" t="s">
        <v>1494</v>
      </c>
      <c r="E114" t="s">
        <v>1495</v>
      </c>
    </row>
    <row r="115" spans="1:5">
      <c r="D115" t="s">
        <v>9275</v>
      </c>
    </row>
    <row r="116" spans="1:5">
      <c r="C116" t="s">
        <v>8091</v>
      </c>
    </row>
    <row r="117" spans="1:5">
      <c r="B117" t="s">
        <v>9276</v>
      </c>
    </row>
    <row r="118" spans="1:5">
      <c r="A118" t="s">
        <v>9277</v>
      </c>
    </row>
    <row r="119" spans="1:5">
      <c r="A119">
        <v>424</v>
      </c>
      <c r="B119" s="33">
        <v>44494</v>
      </c>
      <c r="C119" s="33">
        <v>46203</v>
      </c>
      <c r="D119" t="s">
        <v>1508</v>
      </c>
      <c r="E119" t="s">
        <v>1509</v>
      </c>
    </row>
    <row r="120" spans="1:5">
      <c r="D120" t="s">
        <v>9278</v>
      </c>
    </row>
    <row r="121" spans="1:5">
      <c r="C121" t="s">
        <v>8091</v>
      </c>
    </row>
    <row r="122" spans="1:5">
      <c r="B122" t="s">
        <v>8232</v>
      </c>
    </row>
    <row r="123" spans="1:5">
      <c r="A123" t="s">
        <v>9279</v>
      </c>
    </row>
    <row r="124" spans="1:5">
      <c r="A124">
        <v>432</v>
      </c>
      <c r="B124" s="33">
        <v>44503</v>
      </c>
      <c r="C124" s="33">
        <v>46203</v>
      </c>
      <c r="D124" t="s">
        <v>1531</v>
      </c>
      <c r="E124" t="s">
        <v>1495</v>
      </c>
    </row>
    <row r="125" spans="1:5">
      <c r="D125" t="s">
        <v>9280</v>
      </c>
    </row>
    <row r="126" spans="1:5">
      <c r="C126" t="s">
        <v>8091</v>
      </c>
    </row>
    <row r="127" spans="1:5">
      <c r="B127" t="s">
        <v>8238</v>
      </c>
    </row>
    <row r="128" spans="1:5">
      <c r="A128" t="s">
        <v>9281</v>
      </c>
    </row>
    <row r="129" spans="1:5">
      <c r="A129">
        <v>444</v>
      </c>
      <c r="B129" s="33">
        <v>44546</v>
      </c>
      <c r="C129" s="33">
        <v>45838</v>
      </c>
      <c r="D129" t="s">
        <v>1568</v>
      </c>
      <c r="E129" t="s">
        <v>1569</v>
      </c>
    </row>
    <row r="130" spans="1:5">
      <c r="D130" t="s">
        <v>9282</v>
      </c>
    </row>
    <row r="131" spans="1:5">
      <c r="C131" t="s">
        <v>8208</v>
      </c>
    </row>
    <row r="132" spans="1:5">
      <c r="B132" t="s">
        <v>8811</v>
      </c>
    </row>
    <row r="133" spans="1:5">
      <c r="A133" t="s">
        <v>9283</v>
      </c>
    </row>
    <row r="134" spans="1:5">
      <c r="A134">
        <v>448</v>
      </c>
      <c r="B134" s="33">
        <v>44552</v>
      </c>
      <c r="C134" s="33">
        <v>46203</v>
      </c>
      <c r="D134" t="s">
        <v>1579</v>
      </c>
      <c r="E134" t="s">
        <v>1580</v>
      </c>
    </row>
    <row r="135" spans="1:5">
      <c r="D135" t="s">
        <v>4462</v>
      </c>
    </row>
    <row r="136" spans="1:5">
      <c r="C136" t="s">
        <v>8091</v>
      </c>
    </row>
    <row r="137" spans="1:5">
      <c r="B137" t="s">
        <v>9284</v>
      </c>
    </row>
    <row r="138" spans="1:5">
      <c r="A138" t="s">
        <v>9285</v>
      </c>
    </row>
    <row r="139" spans="1:5">
      <c r="A139">
        <v>450</v>
      </c>
      <c r="B139" s="33">
        <v>44557</v>
      </c>
      <c r="C139" s="33">
        <v>46203</v>
      </c>
      <c r="D139" t="s">
        <v>1585</v>
      </c>
      <c r="E139" t="s">
        <v>1586</v>
      </c>
    </row>
    <row r="140" spans="1:5">
      <c r="D140" t="s">
        <v>9286</v>
      </c>
    </row>
    <row r="141" spans="1:5">
      <c r="C141" t="s">
        <v>8091</v>
      </c>
    </row>
    <row r="142" spans="1:5">
      <c r="B142" t="s">
        <v>9287</v>
      </c>
    </row>
    <row r="143" spans="1:5">
      <c r="A143" t="s">
        <v>9288</v>
      </c>
    </row>
    <row r="144" spans="1:5">
      <c r="A144">
        <v>455</v>
      </c>
      <c r="B144" s="33">
        <v>44568</v>
      </c>
      <c r="C144" s="33">
        <v>46203</v>
      </c>
      <c r="D144" t="s">
        <v>1600</v>
      </c>
      <c r="E144" t="s">
        <v>1601</v>
      </c>
    </row>
    <row r="145" spans="1:5">
      <c r="D145" t="s">
        <v>9289</v>
      </c>
    </row>
    <row r="146" spans="1:5">
      <c r="C146" t="s">
        <v>8091</v>
      </c>
    </row>
    <row r="147" spans="1:5">
      <c r="B147" t="s">
        <v>9290</v>
      </c>
    </row>
    <row r="148" spans="1:5">
      <c r="A148" t="s">
        <v>9291</v>
      </c>
    </row>
    <row r="149" spans="1:5">
      <c r="A149">
        <v>480</v>
      </c>
      <c r="B149" s="33">
        <v>44634</v>
      </c>
      <c r="C149" s="33">
        <v>46203</v>
      </c>
      <c r="D149" t="s">
        <v>1683</v>
      </c>
      <c r="E149" t="s">
        <v>1684</v>
      </c>
    </row>
    <row r="150" spans="1:5">
      <c r="D150" t="s">
        <v>9292</v>
      </c>
    </row>
    <row r="151" spans="1:5">
      <c r="C151" t="s">
        <v>8091</v>
      </c>
    </row>
    <row r="152" spans="1:5">
      <c r="B152" t="s">
        <v>9293</v>
      </c>
    </row>
    <row r="153" spans="1:5">
      <c r="A153" t="s">
        <v>9294</v>
      </c>
    </row>
    <row r="154" spans="1:5">
      <c r="A154">
        <v>484</v>
      </c>
      <c r="B154" s="33">
        <v>44641</v>
      </c>
      <c r="C154" s="33">
        <v>46203</v>
      </c>
      <c r="D154" t="s">
        <v>1696</v>
      </c>
      <c r="E154" t="s">
        <v>1697</v>
      </c>
    </row>
    <row r="155" spans="1:5">
      <c r="D155" t="s">
        <v>9295</v>
      </c>
    </row>
    <row r="156" spans="1:5">
      <c r="C156" t="s">
        <v>8091</v>
      </c>
    </row>
    <row r="157" spans="1:5">
      <c r="B157" t="s">
        <v>9296</v>
      </c>
    </row>
    <row r="158" spans="1:5">
      <c r="A158" t="s">
        <v>9297</v>
      </c>
    </row>
    <row r="159" spans="1:5">
      <c r="A159">
        <v>494</v>
      </c>
      <c r="B159" s="33">
        <v>44677</v>
      </c>
      <c r="C159" s="33">
        <v>46203</v>
      </c>
      <c r="D159" t="s">
        <v>1727</v>
      </c>
      <c r="E159" t="s">
        <v>1728</v>
      </c>
    </row>
    <row r="160" spans="1:5">
      <c r="D160" t="s">
        <v>9298</v>
      </c>
    </row>
    <row r="161" spans="1:5">
      <c r="C161" t="s">
        <v>8091</v>
      </c>
    </row>
    <row r="162" spans="1:5">
      <c r="B162" t="s">
        <v>9299</v>
      </c>
    </row>
    <row r="163" spans="1:5">
      <c r="A163" t="s">
        <v>9300</v>
      </c>
    </row>
    <row r="164" spans="1:5">
      <c r="A164">
        <v>500</v>
      </c>
      <c r="B164" s="33">
        <v>44732</v>
      </c>
      <c r="C164" s="33">
        <v>45838</v>
      </c>
      <c r="D164" t="s">
        <v>1744</v>
      </c>
      <c r="E164" t="s">
        <v>1745</v>
      </c>
    </row>
    <row r="165" spans="1:5">
      <c r="D165" t="s">
        <v>9301</v>
      </c>
    </row>
    <row r="166" spans="1:5">
      <c r="C166" t="s">
        <v>8208</v>
      </c>
    </row>
    <row r="167" spans="1:5">
      <c r="B167" t="s">
        <v>8259</v>
      </c>
    </row>
    <row r="168" spans="1:5">
      <c r="A168" t="s">
        <v>9302</v>
      </c>
    </row>
    <row r="169" spans="1:5">
      <c r="A169">
        <v>519</v>
      </c>
      <c r="B169" s="33">
        <v>44785</v>
      </c>
      <c r="C169" s="33">
        <v>46203</v>
      </c>
      <c r="D169" t="s">
        <v>1807</v>
      </c>
      <c r="E169" t="s">
        <v>1808</v>
      </c>
    </row>
    <row r="170" spans="1:5">
      <c r="D170" t="s">
        <v>9303</v>
      </c>
    </row>
    <row r="171" spans="1:5">
      <c r="C171" t="s">
        <v>8091</v>
      </c>
    </row>
    <row r="172" spans="1:5">
      <c r="B172" t="s">
        <v>8271</v>
      </c>
    </row>
    <row r="173" spans="1:5">
      <c r="A173" t="s">
        <v>9304</v>
      </c>
    </row>
    <row r="174" spans="1:5">
      <c r="A174">
        <v>535</v>
      </c>
      <c r="B174" s="33">
        <v>44852</v>
      </c>
      <c r="C174" s="33">
        <v>46203</v>
      </c>
      <c r="D174" t="s">
        <v>1860</v>
      </c>
      <c r="E174" t="s">
        <v>1861</v>
      </c>
    </row>
    <row r="175" spans="1:5">
      <c r="D175" t="s">
        <v>4461</v>
      </c>
    </row>
    <row r="176" spans="1:5">
      <c r="C176" t="s">
        <v>8091</v>
      </c>
    </row>
    <row r="177" spans="1:5">
      <c r="B177" t="s">
        <v>8872</v>
      </c>
    </row>
    <row r="178" spans="1:5">
      <c r="A178" t="s">
        <v>9305</v>
      </c>
    </row>
    <row r="179" spans="1:5">
      <c r="A179">
        <v>563</v>
      </c>
      <c r="B179" s="33">
        <v>44980</v>
      </c>
      <c r="C179" s="33">
        <v>46203</v>
      </c>
      <c r="D179" t="s">
        <v>1949</v>
      </c>
      <c r="E179" t="s">
        <v>1950</v>
      </c>
    </row>
    <row r="180" spans="1:5">
      <c r="D180" t="s">
        <v>9306</v>
      </c>
    </row>
    <row r="181" spans="1:5">
      <c r="C181" t="s">
        <v>8091</v>
      </c>
    </row>
    <row r="182" spans="1:5">
      <c r="B182" t="s">
        <v>9307</v>
      </c>
    </row>
    <row r="183" spans="1:5">
      <c r="A183" t="s">
        <v>9308</v>
      </c>
    </row>
    <row r="184" spans="1:5">
      <c r="A184">
        <v>576</v>
      </c>
      <c r="B184" s="33">
        <v>45023</v>
      </c>
      <c r="C184" s="33">
        <v>46203</v>
      </c>
      <c r="D184" t="s">
        <v>1988</v>
      </c>
      <c r="E184" t="s">
        <v>1990</v>
      </c>
    </row>
    <row r="185" spans="1:5">
      <c r="D185" t="s">
        <v>9309</v>
      </c>
    </row>
    <row r="186" spans="1:5">
      <c r="C186" t="s">
        <v>8091</v>
      </c>
    </row>
    <row r="187" spans="1:5">
      <c r="B187" t="s">
        <v>8279</v>
      </c>
    </row>
    <row r="188" spans="1:5">
      <c r="A188" t="s">
        <v>9310</v>
      </c>
    </row>
    <row r="189" spans="1:5">
      <c r="A189">
        <v>615</v>
      </c>
      <c r="B189" s="33">
        <v>45107</v>
      </c>
      <c r="C189" s="33">
        <v>46203</v>
      </c>
      <c r="D189" t="s">
        <v>2131</v>
      </c>
      <c r="E189" t="s">
        <v>2132</v>
      </c>
    </row>
    <row r="190" spans="1:5">
      <c r="D190" t="s">
        <v>9311</v>
      </c>
    </row>
    <row r="191" spans="1:5">
      <c r="C191" t="s">
        <v>8091</v>
      </c>
    </row>
    <row r="192" spans="1:5">
      <c r="B192" t="s">
        <v>9312</v>
      </c>
    </row>
    <row r="193" spans="1:5">
      <c r="A193" t="s">
        <v>9313</v>
      </c>
    </row>
    <row r="194" spans="1:5">
      <c r="A194">
        <v>641</v>
      </c>
      <c r="B194" s="33">
        <v>45162</v>
      </c>
      <c r="C194" s="33">
        <v>46203</v>
      </c>
      <c r="D194" t="s">
        <v>2220</v>
      </c>
      <c r="E194" t="s">
        <v>2221</v>
      </c>
    </row>
    <row r="195" spans="1:5">
      <c r="D195" t="s">
        <v>9314</v>
      </c>
    </row>
    <row r="196" spans="1:5">
      <c r="C196" t="s">
        <v>8091</v>
      </c>
    </row>
    <row r="197" spans="1:5">
      <c r="B197" t="s">
        <v>9315</v>
      </c>
    </row>
    <row r="198" spans="1:5">
      <c r="A198" t="s">
        <v>9316</v>
      </c>
    </row>
    <row r="199" spans="1:5">
      <c r="A199">
        <v>643</v>
      </c>
      <c r="B199" s="33">
        <v>45166</v>
      </c>
      <c r="C199" s="33">
        <v>46203</v>
      </c>
      <c r="D199" t="s">
        <v>2226</v>
      </c>
      <c r="E199" t="s">
        <v>2227</v>
      </c>
    </row>
    <row r="200" spans="1:5">
      <c r="D200" t="s">
        <v>9317</v>
      </c>
    </row>
    <row r="201" spans="1:5">
      <c r="C201" t="s">
        <v>8091</v>
      </c>
    </row>
    <row r="202" spans="1:5">
      <c r="B202" t="s">
        <v>9318</v>
      </c>
    </row>
    <row r="203" spans="1:5">
      <c r="A203" t="s">
        <v>9319</v>
      </c>
    </row>
    <row r="204" spans="1:5">
      <c r="A204">
        <v>647</v>
      </c>
      <c r="B204" s="33">
        <v>45170</v>
      </c>
      <c r="C204" s="33">
        <v>46203</v>
      </c>
      <c r="D204" t="s">
        <v>2239</v>
      </c>
      <c r="E204" t="s">
        <v>2240</v>
      </c>
    </row>
    <row r="205" spans="1:5">
      <c r="D205" t="s">
        <v>9320</v>
      </c>
    </row>
    <row r="206" spans="1:5">
      <c r="C206" t="s">
        <v>8091</v>
      </c>
    </row>
    <row r="207" spans="1:5">
      <c r="B207" t="s">
        <v>8959</v>
      </c>
    </row>
    <row r="208" spans="1:5">
      <c r="A208" t="s">
        <v>9321</v>
      </c>
    </row>
    <row r="209" spans="1:5">
      <c r="A209">
        <v>670</v>
      </c>
      <c r="B209" s="33">
        <v>45216</v>
      </c>
      <c r="C209" s="33">
        <v>46203</v>
      </c>
      <c r="D209" t="s">
        <v>2314</v>
      </c>
      <c r="E209" t="s">
        <v>2315</v>
      </c>
    </row>
    <row r="210" spans="1:5">
      <c r="D210" t="s">
        <v>9322</v>
      </c>
    </row>
    <row r="211" spans="1:5">
      <c r="C211" t="s">
        <v>8091</v>
      </c>
    </row>
    <row r="212" spans="1:5">
      <c r="B212" t="s">
        <v>9323</v>
      </c>
    </row>
    <row r="213" spans="1:5">
      <c r="A213" t="s">
        <v>9324</v>
      </c>
    </row>
    <row r="214" spans="1:5">
      <c r="A214">
        <v>676</v>
      </c>
      <c r="B214" s="33">
        <v>45226</v>
      </c>
      <c r="C214" s="33">
        <v>46203</v>
      </c>
      <c r="D214" t="s">
        <v>2335</v>
      </c>
      <c r="E214" t="s">
        <v>2336</v>
      </c>
    </row>
    <row r="215" spans="1:5">
      <c r="D215" t="s">
        <v>9325</v>
      </c>
    </row>
    <row r="216" spans="1:5">
      <c r="C216" t="s">
        <v>8091</v>
      </c>
    </row>
    <row r="217" spans="1:5">
      <c r="B217" t="s">
        <v>8984</v>
      </c>
    </row>
    <row r="218" spans="1:5">
      <c r="A218" t="s">
        <v>9326</v>
      </c>
    </row>
    <row r="219" spans="1:5">
      <c r="A219">
        <v>682</v>
      </c>
      <c r="B219" s="33">
        <v>44741</v>
      </c>
      <c r="C219" s="33">
        <v>45838</v>
      </c>
      <c r="D219" t="s">
        <v>2356</v>
      </c>
      <c r="E219" t="s">
        <v>1495</v>
      </c>
    </row>
    <row r="220" spans="1:5">
      <c r="D220" t="s">
        <v>9327</v>
      </c>
    </row>
    <row r="221" spans="1:5">
      <c r="C221" t="s">
        <v>8208</v>
      </c>
    </row>
    <row r="222" spans="1:5">
      <c r="B222" t="s">
        <v>9328</v>
      </c>
    </row>
    <row r="223" spans="1:5">
      <c r="A223" t="s">
        <v>9329</v>
      </c>
    </row>
    <row r="224" spans="1:5">
      <c r="A224">
        <v>683</v>
      </c>
      <c r="B224" s="33">
        <v>45236</v>
      </c>
      <c r="C224" s="33">
        <v>45838</v>
      </c>
      <c r="D224" t="s">
        <v>2358</v>
      </c>
      <c r="E224" t="s">
        <v>2359</v>
      </c>
    </row>
    <row r="225" spans="1:5">
      <c r="D225" t="s">
        <v>9330</v>
      </c>
    </row>
    <row r="226" spans="1:5">
      <c r="C226" t="s">
        <v>8208</v>
      </c>
    </row>
    <row r="227" spans="1:5">
      <c r="B227" t="s">
        <v>9331</v>
      </c>
    </row>
    <row r="228" spans="1:5">
      <c r="A228" t="s">
        <v>9332</v>
      </c>
    </row>
    <row r="229" spans="1:5">
      <c r="A229">
        <v>689</v>
      </c>
      <c r="B229" s="33">
        <v>45243</v>
      </c>
      <c r="C229" s="33">
        <v>46203</v>
      </c>
      <c r="D229" t="s">
        <v>2377</v>
      </c>
      <c r="E229" t="s">
        <v>2379</v>
      </c>
    </row>
    <row r="230" spans="1:5">
      <c r="D230" t="s">
        <v>9333</v>
      </c>
    </row>
    <row r="231" spans="1:5">
      <c r="C231" t="s">
        <v>8091</v>
      </c>
    </row>
    <row r="232" spans="1:5">
      <c r="B232" t="s">
        <v>8333</v>
      </c>
    </row>
    <row r="233" spans="1:5">
      <c r="A233" t="s">
        <v>9334</v>
      </c>
    </row>
    <row r="234" spans="1:5">
      <c r="A234">
        <v>725</v>
      </c>
      <c r="B234" s="33">
        <v>45278</v>
      </c>
      <c r="C234" s="33">
        <v>45838</v>
      </c>
      <c r="D234" t="s">
        <v>2493</v>
      </c>
      <c r="E234" t="s">
        <v>2494</v>
      </c>
    </row>
    <row r="235" spans="1:5">
      <c r="D235" t="s">
        <v>9335</v>
      </c>
    </row>
    <row r="236" spans="1:5">
      <c r="C236" t="s">
        <v>8208</v>
      </c>
    </row>
    <row r="237" spans="1:5">
      <c r="B237" t="s">
        <v>9336</v>
      </c>
    </row>
    <row r="238" spans="1:5">
      <c r="A238" t="s">
        <v>9337</v>
      </c>
    </row>
    <row r="239" spans="1:5">
      <c r="A239">
        <v>737</v>
      </c>
      <c r="B239" s="33">
        <v>45289</v>
      </c>
      <c r="C239" s="33">
        <v>45838</v>
      </c>
      <c r="D239" t="s">
        <v>2533</v>
      </c>
      <c r="E239" t="s">
        <v>2534</v>
      </c>
    </row>
    <row r="240" spans="1:5">
      <c r="D240" t="s">
        <v>9338</v>
      </c>
    </row>
    <row r="241" spans="1:5">
      <c r="C241" t="s">
        <v>8208</v>
      </c>
    </row>
    <row r="242" spans="1:5">
      <c r="B242" t="s">
        <v>8343</v>
      </c>
    </row>
    <row r="243" spans="1:5">
      <c r="A243" t="s">
        <v>9339</v>
      </c>
    </row>
    <row r="244" spans="1:5">
      <c r="A244">
        <v>748</v>
      </c>
      <c r="B244" s="33">
        <v>43692</v>
      </c>
      <c r="C244" s="33">
        <v>46203</v>
      </c>
      <c r="D244" t="s">
        <v>2566</v>
      </c>
      <c r="E244" t="s">
        <v>2567</v>
      </c>
    </row>
    <row r="245" spans="1:5">
      <c r="D245" t="s">
        <v>9340</v>
      </c>
    </row>
    <row r="246" spans="1:5">
      <c r="C246" t="s">
        <v>8091</v>
      </c>
    </row>
    <row r="247" spans="1:5">
      <c r="B247" t="s">
        <v>9341</v>
      </c>
    </row>
    <row r="248" spans="1:5">
      <c r="A248" t="s">
        <v>9342</v>
      </c>
    </row>
    <row r="249" spans="1:5">
      <c r="A249">
        <v>750</v>
      </c>
      <c r="B249" s="33">
        <v>45301</v>
      </c>
      <c r="C249" s="33">
        <v>46203</v>
      </c>
      <c r="D249" t="s">
        <v>2572</v>
      </c>
      <c r="E249" t="s">
        <v>2574</v>
      </c>
    </row>
    <row r="250" spans="1:5">
      <c r="D250" t="s">
        <v>9343</v>
      </c>
    </row>
    <row r="251" spans="1:5">
      <c r="C251" t="s">
        <v>8091</v>
      </c>
    </row>
    <row r="252" spans="1:5">
      <c r="B252" t="s">
        <v>9344</v>
      </c>
    </row>
    <row r="253" spans="1:5">
      <c r="A253" t="s">
        <v>9345</v>
      </c>
    </row>
    <row r="254" spans="1:5">
      <c r="A254">
        <v>784</v>
      </c>
      <c r="B254" s="33">
        <v>45370</v>
      </c>
      <c r="C254" s="33">
        <v>46203</v>
      </c>
      <c r="D254" t="s">
        <v>2682</v>
      </c>
      <c r="E254" t="s">
        <v>2683</v>
      </c>
    </row>
    <row r="255" spans="1:5">
      <c r="D255" t="s">
        <v>4482</v>
      </c>
    </row>
    <row r="256" spans="1:5">
      <c r="C256" t="s">
        <v>8091</v>
      </c>
    </row>
    <row r="257" spans="1:5">
      <c r="B257" t="s">
        <v>9346</v>
      </c>
    </row>
    <row r="258" spans="1:5">
      <c r="A258" t="s">
        <v>9347</v>
      </c>
    </row>
    <row r="259" spans="1:5">
      <c r="A259">
        <v>797</v>
      </c>
      <c r="B259" s="33">
        <v>45391</v>
      </c>
      <c r="C259" s="33">
        <v>46203</v>
      </c>
      <c r="D259" t="s">
        <v>2722</v>
      </c>
      <c r="E259" t="s">
        <v>1486</v>
      </c>
    </row>
    <row r="260" spans="1:5">
      <c r="D260" t="s">
        <v>9348</v>
      </c>
    </row>
    <row r="261" spans="1:5">
      <c r="C261" t="s">
        <v>8091</v>
      </c>
    </row>
    <row r="262" spans="1:5">
      <c r="B262" t="s">
        <v>9349</v>
      </c>
    </row>
    <row r="263" spans="1:5">
      <c r="A263" t="s">
        <v>9350</v>
      </c>
    </row>
    <row r="264" spans="1:5">
      <c r="A264">
        <v>805</v>
      </c>
      <c r="B264" s="33">
        <v>45403</v>
      </c>
      <c r="C264" s="33">
        <v>46203</v>
      </c>
      <c r="D264" t="s">
        <v>2747</v>
      </c>
      <c r="E264" t="s">
        <v>2748</v>
      </c>
    </row>
    <row r="265" spans="1:5">
      <c r="D265" t="s">
        <v>9351</v>
      </c>
    </row>
    <row r="266" spans="1:5">
      <c r="C266" t="s">
        <v>8091</v>
      </c>
    </row>
    <row r="267" spans="1:5">
      <c r="B267" t="s">
        <v>9352</v>
      </c>
    </row>
    <row r="268" spans="1:5">
      <c r="A268" t="s">
        <v>9353</v>
      </c>
    </row>
    <row r="269" spans="1:5">
      <c r="A269">
        <v>807</v>
      </c>
      <c r="B269" s="33">
        <v>45408</v>
      </c>
      <c r="C269" s="33">
        <v>45838</v>
      </c>
      <c r="D269" t="s">
        <v>2751</v>
      </c>
      <c r="E269" t="s">
        <v>2752</v>
      </c>
    </row>
    <row r="270" spans="1:5">
      <c r="D270" t="s">
        <v>9354</v>
      </c>
    </row>
    <row r="271" spans="1:5">
      <c r="C271" t="s">
        <v>8208</v>
      </c>
    </row>
    <row r="272" spans="1:5">
      <c r="B272" t="s">
        <v>9355</v>
      </c>
    </row>
    <row r="273" spans="1:5">
      <c r="A273" t="s">
        <v>9356</v>
      </c>
    </row>
    <row r="274" spans="1:5">
      <c r="A274">
        <v>822</v>
      </c>
      <c r="B274" s="33">
        <v>45443</v>
      </c>
      <c r="C274" s="33">
        <v>45838</v>
      </c>
      <c r="D274" t="s">
        <v>2802</v>
      </c>
      <c r="E274" t="s">
        <v>2803</v>
      </c>
    </row>
    <row r="275" spans="1:5">
      <c r="D275" t="s">
        <v>9357</v>
      </c>
    </row>
    <row r="276" spans="1:5">
      <c r="C276" t="s">
        <v>8208</v>
      </c>
    </row>
    <row r="277" spans="1:5">
      <c r="B277" t="s">
        <v>9358</v>
      </c>
    </row>
    <row r="278" spans="1:5">
      <c r="A278" t="s">
        <v>9359</v>
      </c>
    </row>
    <row r="279" spans="1:5">
      <c r="A279">
        <v>826</v>
      </c>
      <c r="B279" s="33">
        <v>45446</v>
      </c>
      <c r="C279" s="33">
        <v>45838</v>
      </c>
      <c r="D279" t="s">
        <v>2813</v>
      </c>
      <c r="E279" t="s">
        <v>2814</v>
      </c>
    </row>
    <row r="280" spans="1:5">
      <c r="D280" t="s">
        <v>9360</v>
      </c>
    </row>
    <row r="281" spans="1:5">
      <c r="C281" t="s">
        <v>8208</v>
      </c>
    </row>
    <row r="282" spans="1:5">
      <c r="B282" t="s">
        <v>9061</v>
      </c>
    </row>
    <row r="283" spans="1:5">
      <c r="A283" t="s">
        <v>9361</v>
      </c>
    </row>
    <row r="284" spans="1:5">
      <c r="A284">
        <v>829</v>
      </c>
      <c r="B284" s="33">
        <v>45448</v>
      </c>
      <c r="C284" s="33">
        <v>45838</v>
      </c>
      <c r="D284" t="s">
        <v>2822</v>
      </c>
      <c r="E284" t="s">
        <v>2823</v>
      </c>
    </row>
    <row r="285" spans="1:5">
      <c r="D285" t="s">
        <v>9362</v>
      </c>
    </row>
    <row r="286" spans="1:5">
      <c r="C286" t="s">
        <v>8208</v>
      </c>
    </row>
    <row r="287" spans="1:5">
      <c r="B287" t="s">
        <v>9363</v>
      </c>
    </row>
    <row r="288" spans="1:5">
      <c r="A288" t="s">
        <v>9364</v>
      </c>
    </row>
    <row r="289" spans="1:5">
      <c r="A289">
        <v>856</v>
      </c>
      <c r="B289" s="33">
        <v>45488</v>
      </c>
      <c r="C289" s="33">
        <v>46203</v>
      </c>
      <c r="D289" t="s">
        <v>2920</v>
      </c>
      <c r="E289" t="s">
        <v>2921</v>
      </c>
    </row>
    <row r="290" spans="1:5">
      <c r="D290" t="s">
        <v>9365</v>
      </c>
    </row>
    <row r="291" spans="1:5">
      <c r="C291" t="s">
        <v>8091</v>
      </c>
    </row>
    <row r="292" spans="1:5">
      <c r="B292" t="s">
        <v>8383</v>
      </c>
    </row>
    <row r="293" spans="1:5">
      <c r="A293" t="s">
        <v>9366</v>
      </c>
    </row>
    <row r="294" spans="1:5">
      <c r="A294">
        <v>860</v>
      </c>
      <c r="B294" s="33">
        <v>45497</v>
      </c>
      <c r="C294" s="33">
        <v>46203</v>
      </c>
      <c r="D294" t="s">
        <v>2932</v>
      </c>
      <c r="E294" t="s">
        <v>2934</v>
      </c>
    </row>
    <row r="295" spans="1:5">
      <c r="D295" t="s">
        <v>9367</v>
      </c>
    </row>
    <row r="296" spans="1:5">
      <c r="C296" t="s">
        <v>8091</v>
      </c>
    </row>
    <row r="297" spans="1:5">
      <c r="B297" t="s">
        <v>9368</v>
      </c>
    </row>
    <row r="298" spans="1:5">
      <c r="A298" t="s">
        <v>9369</v>
      </c>
    </row>
    <row r="299" spans="1:5">
      <c r="A299">
        <v>895</v>
      </c>
      <c r="B299" s="33">
        <v>45586</v>
      </c>
      <c r="C299" s="33">
        <v>46203</v>
      </c>
      <c r="D299" t="s">
        <v>3072</v>
      </c>
      <c r="E299" t="s">
        <v>3073</v>
      </c>
    </row>
    <row r="300" spans="1:5">
      <c r="D300" t="s">
        <v>9370</v>
      </c>
    </row>
    <row r="301" spans="1:5">
      <c r="C301" t="s">
        <v>8091</v>
      </c>
    </row>
    <row r="302" spans="1:5">
      <c r="B302" t="s">
        <v>9371</v>
      </c>
    </row>
    <row r="303" spans="1:5">
      <c r="A303" t="s">
        <v>9372</v>
      </c>
    </row>
    <row r="304" spans="1:5">
      <c r="A304">
        <v>900</v>
      </c>
      <c r="B304" s="33">
        <v>45595</v>
      </c>
      <c r="C304" s="33">
        <v>45838</v>
      </c>
      <c r="D304" t="s">
        <v>3092</v>
      </c>
      <c r="E304" t="s">
        <v>3094</v>
      </c>
    </row>
    <row r="305" spans="1:5">
      <c r="D305" t="s">
        <v>9373</v>
      </c>
    </row>
    <row r="306" spans="1:5">
      <c r="C306" t="s">
        <v>8208</v>
      </c>
    </row>
    <row r="307" spans="1:5">
      <c r="B307" t="s">
        <v>9374</v>
      </c>
    </row>
    <row r="308" spans="1:5">
      <c r="A308" t="s">
        <v>9375</v>
      </c>
    </row>
    <row r="309" spans="1:5">
      <c r="A309">
        <v>902</v>
      </c>
      <c r="B309" s="33">
        <v>45601</v>
      </c>
      <c r="C309" s="33">
        <v>46630</v>
      </c>
      <c r="D309" t="s">
        <v>3101</v>
      </c>
      <c r="E309" t="s">
        <v>3103</v>
      </c>
    </row>
    <row r="310" spans="1:5">
      <c r="D310" t="s">
        <v>9376</v>
      </c>
    </row>
    <row r="311" spans="1:5">
      <c r="C311" t="s">
        <v>9377</v>
      </c>
    </row>
    <row r="312" spans="1:5">
      <c r="B312" t="s">
        <v>9378</v>
      </c>
    </row>
    <row r="313" spans="1:5">
      <c r="A313" t="s">
        <v>9379</v>
      </c>
    </row>
    <row r="314" spans="1:5">
      <c r="A314">
        <v>918</v>
      </c>
      <c r="B314" s="33">
        <v>45638</v>
      </c>
      <c r="C314" s="33">
        <v>46203</v>
      </c>
      <c r="D314" t="s">
        <v>3172</v>
      </c>
      <c r="E314" t="s">
        <v>1512</v>
      </c>
    </row>
    <row r="315" spans="1:5">
      <c r="D315" t="s">
        <v>9380</v>
      </c>
    </row>
    <row r="316" spans="1:5">
      <c r="C316" t="s">
        <v>8091</v>
      </c>
    </row>
    <row r="317" spans="1:5">
      <c r="B317" t="s">
        <v>9125</v>
      </c>
    </row>
    <row r="318" spans="1:5">
      <c r="A318" t="s">
        <v>9381</v>
      </c>
    </row>
    <row r="319" spans="1:5">
      <c r="A319">
        <v>923</v>
      </c>
      <c r="B319" s="33">
        <v>45642</v>
      </c>
      <c r="C319" s="33">
        <v>46203</v>
      </c>
      <c r="D319" t="s">
        <v>3193</v>
      </c>
      <c r="E319" t="s">
        <v>3195</v>
      </c>
    </row>
    <row r="320" spans="1:5">
      <c r="D320" t="s">
        <v>9382</v>
      </c>
    </row>
    <row r="321" spans="1:5">
      <c r="C321" t="s">
        <v>8091</v>
      </c>
    </row>
    <row r="322" spans="1:5">
      <c r="B322" t="s">
        <v>9383</v>
      </c>
    </row>
    <row r="323" spans="1:5">
      <c r="A323" t="s">
        <v>9384</v>
      </c>
    </row>
    <row r="324" spans="1:5">
      <c r="A324">
        <v>955</v>
      </c>
      <c r="B324" s="33">
        <v>45672</v>
      </c>
      <c r="C324" s="33">
        <v>46203</v>
      </c>
      <c r="D324" t="s">
        <v>3332</v>
      </c>
      <c r="E324" t="s">
        <v>3334</v>
      </c>
    </row>
    <row r="325" spans="1:5">
      <c r="D325" t="s">
        <v>9385</v>
      </c>
    </row>
    <row r="326" spans="1:5">
      <c r="C326" t="s">
        <v>8091</v>
      </c>
    </row>
    <row r="327" spans="1:5">
      <c r="B327" t="s">
        <v>8429</v>
      </c>
    </row>
    <row r="328" spans="1:5">
      <c r="A328" t="s">
        <v>9386</v>
      </c>
    </row>
    <row r="329" spans="1:5">
      <c r="A329">
        <v>968</v>
      </c>
      <c r="B329" s="33">
        <v>45678</v>
      </c>
      <c r="C329" s="33">
        <v>46203</v>
      </c>
      <c r="D329" t="s">
        <v>3388</v>
      </c>
      <c r="E329" t="s">
        <v>3390</v>
      </c>
    </row>
    <row r="330" spans="1:5">
      <c r="D330" t="s">
        <v>9387</v>
      </c>
    </row>
    <row r="331" spans="1:5">
      <c r="C331" t="s">
        <v>8091</v>
      </c>
    </row>
    <row r="332" spans="1:5">
      <c r="B332" t="s">
        <v>9388</v>
      </c>
    </row>
    <row r="333" spans="1:5">
      <c r="A333" t="s">
        <v>9389</v>
      </c>
    </row>
    <row r="334" spans="1:5">
      <c r="A334">
        <v>985</v>
      </c>
      <c r="B334" s="33">
        <v>45715</v>
      </c>
      <c r="C334" s="33">
        <v>46203</v>
      </c>
      <c r="D334" t="s">
        <v>3463</v>
      </c>
      <c r="E334" t="s">
        <v>3465</v>
      </c>
    </row>
    <row r="335" spans="1:5">
      <c r="D335" t="s">
        <v>9390</v>
      </c>
    </row>
    <row r="336" spans="1:5">
      <c r="C336" t="s">
        <v>8091</v>
      </c>
    </row>
    <row r="337" spans="1:5">
      <c r="B337" t="s">
        <v>9156</v>
      </c>
    </row>
    <row r="338" spans="1:5">
      <c r="A338" t="s">
        <v>9391</v>
      </c>
    </row>
    <row r="339" spans="1:5">
      <c r="A339">
        <v>989</v>
      </c>
      <c r="B339" s="33">
        <v>45723</v>
      </c>
      <c r="C339" s="33">
        <v>46203</v>
      </c>
      <c r="D339" t="s">
        <v>3479</v>
      </c>
      <c r="E339" t="s">
        <v>3481</v>
      </c>
    </row>
    <row r="340" spans="1:5">
      <c r="D340" t="s">
        <v>9392</v>
      </c>
    </row>
    <row r="341" spans="1:5">
      <c r="C341" t="s">
        <v>8091</v>
      </c>
    </row>
    <row r="342" spans="1:5">
      <c r="B342" t="s">
        <v>9161</v>
      </c>
    </row>
    <row r="343" spans="1:5">
      <c r="A343" t="s">
        <v>9393</v>
      </c>
    </row>
    <row r="344" spans="1:5">
      <c r="A344">
        <v>998</v>
      </c>
      <c r="B344" s="33">
        <v>45733</v>
      </c>
      <c r="C344" s="33">
        <v>46234</v>
      </c>
      <c r="D344" t="s">
        <v>3521</v>
      </c>
      <c r="E344" t="s">
        <v>3523</v>
      </c>
    </row>
    <row r="345" spans="1:5">
      <c r="D345" t="s">
        <v>9394</v>
      </c>
    </row>
    <row r="346" spans="1:5">
      <c r="C346" t="s">
        <v>8411</v>
      </c>
    </row>
    <row r="347" spans="1:5">
      <c r="B347" t="s">
        <v>9395</v>
      </c>
    </row>
    <row r="348" spans="1:5">
      <c r="A348" t="s">
        <v>9396</v>
      </c>
    </row>
    <row r="349" spans="1:5">
      <c r="A349">
        <v>999</v>
      </c>
      <c r="B349" s="33">
        <v>45734</v>
      </c>
      <c r="C349" s="33">
        <v>46234</v>
      </c>
      <c r="D349" t="s">
        <v>3526</v>
      </c>
      <c r="E349" t="s">
        <v>3527</v>
      </c>
    </row>
    <row r="350" spans="1:5">
      <c r="D350" t="s">
        <v>9397</v>
      </c>
    </row>
    <row r="351" spans="1:5">
      <c r="C351" t="s">
        <v>8411</v>
      </c>
    </row>
    <row r="352" spans="1:5">
      <c r="B352" t="s">
        <v>9398</v>
      </c>
    </row>
    <row r="353" spans="1:5">
      <c r="A353" t="s">
        <v>9399</v>
      </c>
    </row>
    <row r="354" spans="1:5">
      <c r="A354">
        <v>1003</v>
      </c>
      <c r="B354" s="33">
        <v>45737</v>
      </c>
      <c r="C354" s="33">
        <v>46203</v>
      </c>
      <c r="D354" t="s">
        <v>3542</v>
      </c>
      <c r="E354" t="s">
        <v>3544</v>
      </c>
    </row>
    <row r="355" spans="1:5">
      <c r="D355" t="s">
        <v>9400</v>
      </c>
    </row>
    <row r="356" spans="1:5">
      <c r="C356" t="s">
        <v>8091</v>
      </c>
    </row>
    <row r="357" spans="1:5">
      <c r="B357" t="s">
        <v>9173</v>
      </c>
    </row>
    <row r="358" spans="1:5">
      <c r="A358" t="s">
        <v>9401</v>
      </c>
    </row>
    <row r="359" spans="1:5">
      <c r="A359">
        <v>1019</v>
      </c>
      <c r="B359" s="33">
        <v>45747</v>
      </c>
      <c r="C359" s="33">
        <v>46203</v>
      </c>
      <c r="D359" t="s">
        <v>3609</v>
      </c>
      <c r="E359" t="s">
        <v>3611</v>
      </c>
    </row>
    <row r="360" spans="1:5">
      <c r="D360" t="s">
        <v>9402</v>
      </c>
    </row>
    <row r="361" spans="1:5">
      <c r="C361" t="s">
        <v>8091</v>
      </c>
    </row>
    <row r="362" spans="1:5">
      <c r="B362" t="s">
        <v>9182</v>
      </c>
    </row>
    <row r="363" spans="1:5">
      <c r="A363" t="s">
        <v>9403</v>
      </c>
    </row>
    <row r="364" spans="1:5">
      <c r="A364">
        <v>1023</v>
      </c>
      <c r="B364" s="33">
        <v>45757</v>
      </c>
      <c r="C364" s="33">
        <v>46203</v>
      </c>
      <c r="D364" t="s">
        <v>3624</v>
      </c>
      <c r="E364" t="s">
        <v>3627</v>
      </c>
    </row>
    <row r="365" spans="1:5">
      <c r="D365" t="s">
        <v>9404</v>
      </c>
    </row>
    <row r="366" spans="1:5">
      <c r="C366" t="s">
        <v>8091</v>
      </c>
    </row>
    <row r="367" spans="1:5">
      <c r="B367" t="s">
        <v>9405</v>
      </c>
    </row>
    <row r="368" spans="1:5">
      <c r="A368" t="s">
        <v>9406</v>
      </c>
    </row>
    <row r="369" spans="1:5">
      <c r="A369">
        <v>1029</v>
      </c>
      <c r="B369" s="33">
        <v>45764</v>
      </c>
      <c r="C369" s="33">
        <v>46203</v>
      </c>
      <c r="D369" t="s">
        <v>3649</v>
      </c>
      <c r="E369" t="s">
        <v>1349</v>
      </c>
    </row>
    <row r="370" spans="1:5">
      <c r="D370" t="s">
        <v>4460</v>
      </c>
    </row>
    <row r="371" spans="1:5">
      <c r="C371" t="s">
        <v>8091</v>
      </c>
    </row>
    <row r="372" spans="1:5">
      <c r="B372" t="s">
        <v>9407</v>
      </c>
    </row>
    <row r="373" spans="1:5">
      <c r="A373" t="s">
        <v>9408</v>
      </c>
    </row>
    <row r="374" spans="1:5">
      <c r="A374">
        <v>1038</v>
      </c>
      <c r="B374" s="33">
        <v>45789</v>
      </c>
      <c r="C374" s="33">
        <v>46203</v>
      </c>
      <c r="D374" t="s">
        <v>3683</v>
      </c>
      <c r="E374" t="s">
        <v>3684</v>
      </c>
    </row>
    <row r="375" spans="1:5">
      <c r="D375" t="s">
        <v>9409</v>
      </c>
    </row>
    <row r="376" spans="1:5">
      <c r="C376" t="s">
        <v>8091</v>
      </c>
    </row>
    <row r="377" spans="1:5">
      <c r="B377" t="s">
        <v>9410</v>
      </c>
    </row>
    <row r="378" spans="1:5">
      <c r="A378" t="s">
        <v>9411</v>
      </c>
    </row>
    <row r="379" spans="1:5">
      <c r="A379">
        <v>1039</v>
      </c>
      <c r="B379" s="33">
        <v>45789</v>
      </c>
      <c r="C379" s="33">
        <v>46203</v>
      </c>
      <c r="D379" t="s">
        <v>3686</v>
      </c>
      <c r="E379" t="s">
        <v>3688</v>
      </c>
    </row>
    <row r="380" spans="1:5">
      <c r="D380" t="s">
        <v>9412</v>
      </c>
    </row>
    <row r="381" spans="1:5">
      <c r="C381" t="s">
        <v>8091</v>
      </c>
    </row>
    <row r="382" spans="1:5">
      <c r="B382" t="s">
        <v>9410</v>
      </c>
    </row>
    <row r="383" spans="1:5">
      <c r="A383" t="s">
        <v>9413</v>
      </c>
    </row>
    <row r="384" spans="1:5">
      <c r="A384">
        <v>1047</v>
      </c>
      <c r="B384" s="33">
        <v>45807</v>
      </c>
      <c r="C384" s="33">
        <v>46203</v>
      </c>
      <c r="D384" t="s">
        <v>3717</v>
      </c>
      <c r="E384" t="s">
        <v>3718</v>
      </c>
    </row>
    <row r="385" spans="1:5">
      <c r="D385" t="s">
        <v>9414</v>
      </c>
    </row>
    <row r="386" spans="1:5">
      <c r="C386" t="s">
        <v>8091</v>
      </c>
    </row>
    <row r="387" spans="1:5">
      <c r="B387" t="s">
        <v>9415</v>
      </c>
    </row>
    <row r="388" spans="1:5">
      <c r="A388" t="s">
        <v>9416</v>
      </c>
    </row>
    <row r="389" spans="1:5">
      <c r="A389">
        <v>1064</v>
      </c>
      <c r="B389" s="33">
        <v>42947</v>
      </c>
      <c r="C389" s="33">
        <v>46203</v>
      </c>
      <c r="D389" t="s">
        <v>3776</v>
      </c>
      <c r="E389" t="s">
        <v>3777</v>
      </c>
    </row>
    <row r="390" spans="1:5">
      <c r="D390" t="s">
        <v>9417</v>
      </c>
    </row>
    <row r="391" spans="1:5">
      <c r="C391" t="s">
        <v>8091</v>
      </c>
    </row>
    <row r="392" spans="1:5">
      <c r="B392" t="s">
        <v>9418</v>
      </c>
    </row>
    <row r="393" spans="1:5">
      <c r="A393" t="s">
        <v>9419</v>
      </c>
    </row>
    <row r="394" spans="1:5">
      <c r="A394">
        <v>1079</v>
      </c>
      <c r="B394" s="33">
        <v>45847</v>
      </c>
      <c r="C394" s="33">
        <v>46203</v>
      </c>
      <c r="D394" t="s">
        <v>3822</v>
      </c>
      <c r="E394" t="s">
        <v>3824</v>
      </c>
    </row>
    <row r="395" spans="1:5">
      <c r="D395" t="s">
        <v>9420</v>
      </c>
    </row>
    <row r="396" spans="1:5">
      <c r="C396" t="s">
        <v>8091</v>
      </c>
    </row>
    <row r="397" spans="1:5">
      <c r="B397" t="s">
        <v>8484</v>
      </c>
    </row>
    <row r="398" spans="1:5">
      <c r="A398" t="s">
        <v>9421</v>
      </c>
    </row>
    <row r="399" spans="1:5">
      <c r="A399">
        <v>1082</v>
      </c>
      <c r="B399" s="33">
        <v>45847</v>
      </c>
      <c r="C399" s="33">
        <v>46203</v>
      </c>
      <c r="D399" t="s">
        <v>3831</v>
      </c>
      <c r="E399" t="s">
        <v>3627</v>
      </c>
    </row>
    <row r="400" spans="1:5">
      <c r="D400" t="s">
        <v>9422</v>
      </c>
    </row>
    <row r="401" spans="1:5">
      <c r="C401" t="s">
        <v>8091</v>
      </c>
    </row>
    <row r="402" spans="1:5">
      <c r="B402" t="s">
        <v>8484</v>
      </c>
    </row>
    <row r="403" spans="1:5">
      <c r="A403" t="s">
        <v>9423</v>
      </c>
    </row>
    <row r="404" spans="1:5">
      <c r="A404">
        <v>1096</v>
      </c>
      <c r="B404" s="33">
        <v>45869</v>
      </c>
      <c r="C404" s="33">
        <v>46203</v>
      </c>
      <c r="D404" t="s">
        <v>3876</v>
      </c>
      <c r="E404" t="s">
        <v>3878</v>
      </c>
    </row>
    <row r="405" spans="1:5">
      <c r="D405" t="s">
        <v>9424</v>
      </c>
    </row>
    <row r="406" spans="1:5">
      <c r="C406" t="s">
        <v>8091</v>
      </c>
    </row>
    <row r="407" spans="1:5">
      <c r="B407" t="s">
        <v>8494</v>
      </c>
    </row>
    <row r="408" spans="1:5">
      <c r="A408" t="s">
        <v>9425</v>
      </c>
    </row>
    <row r="409" spans="1:5">
      <c r="A409" t="s">
        <v>4512</v>
      </c>
    </row>
  </sheetData>
  <pageMargins left="0.75" right="0.75" top="1" bottom="1" header="0.5" footer="0.5"/>
  <headerFooter/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36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2" width="12" customWidth="1"/>
    <col min="3" max="3" width="8" customWidth="1"/>
    <col min="4" max="4" width="65.5384615384615"/>
    <col min="5" max="5" width="35" customWidth="1"/>
    <col min="6" max="6" width="11" customWidth="1"/>
    <col min="7" max="7" width="14" customWidth="1"/>
    <col min="8" max="8" width="46" customWidth="1"/>
    <col min="9" max="20" width="11" customWidth="1"/>
  </cols>
  <sheetData>
    <row r="1" ht="18" customHeight="1" spans="1:8">
      <c r="A1" t="s">
        <v>10</v>
      </c>
      <c r="B1" t="s">
        <v>48</v>
      </c>
      <c r="H1" t="s">
        <v>8089</v>
      </c>
    </row>
    <row r="2" ht="18" customHeight="1"/>
    <row r="3" ht="18" customHeight="1" spans="1:8">
      <c r="A3" t="s">
        <v>0</v>
      </c>
      <c r="B3" t="s">
        <v>4424</v>
      </c>
      <c r="C3" t="s">
        <v>3</v>
      </c>
      <c r="D3" t="s">
        <v>12</v>
      </c>
      <c r="H3" t="s">
        <v>8089</v>
      </c>
    </row>
    <row r="4" ht="18" customHeight="1" spans="1:8">
      <c r="A4">
        <v>3</v>
      </c>
      <c r="B4" t="s">
        <v>4525</v>
      </c>
      <c r="C4" t="s">
        <v>46</v>
      </c>
      <c r="D4" t="s">
        <v>49</v>
      </c>
    </row>
    <row r="5" ht="18" customHeight="1" spans="1:8">
      <c r="C5" t="s">
        <v>9426</v>
      </c>
    </row>
    <row r="6" ht="18" customHeight="1" spans="1:8">
      <c r="B6" t="s">
        <v>9427</v>
      </c>
    </row>
    <row r="7" ht="18" customHeight="1" spans="1:8">
      <c r="A7" t="s">
        <v>9428</v>
      </c>
    </row>
    <row r="8" ht="18" customHeight="1" spans="1:8">
      <c r="A8">
        <v>4</v>
      </c>
      <c r="B8" t="s">
        <v>4525</v>
      </c>
      <c r="C8" t="s">
        <v>55</v>
      </c>
      <c r="D8" t="s">
        <v>56</v>
      </c>
    </row>
    <row r="9" ht="18" customHeight="1" spans="1:8">
      <c r="C9" t="s">
        <v>9429</v>
      </c>
    </row>
    <row r="10" ht="18" customHeight="1" spans="1:8">
      <c r="B10" t="s">
        <v>9427</v>
      </c>
    </row>
    <row r="11" ht="18" customHeight="1" spans="1:8">
      <c r="A11" t="s">
        <v>9430</v>
      </c>
    </row>
    <row r="12" ht="18" customHeight="1" spans="1:8">
      <c r="A12">
        <v>8</v>
      </c>
      <c r="B12" t="s">
        <v>4525</v>
      </c>
      <c r="C12" t="s">
        <v>74</v>
      </c>
      <c r="D12" t="s">
        <v>75</v>
      </c>
    </row>
    <row r="13" ht="18" customHeight="1" spans="1:8">
      <c r="C13" t="s">
        <v>9431</v>
      </c>
    </row>
    <row r="14" ht="18" customHeight="1" spans="1:8">
      <c r="B14" t="s">
        <v>9427</v>
      </c>
    </row>
    <row r="15" ht="18" customHeight="1" spans="1:8">
      <c r="A15" t="s">
        <v>9432</v>
      </c>
    </row>
    <row r="16" ht="18" customHeight="1" spans="1:8">
      <c r="A16">
        <v>9</v>
      </c>
      <c r="B16" t="s">
        <v>4525</v>
      </c>
      <c r="C16" t="s">
        <v>80</v>
      </c>
      <c r="D16" t="s">
        <v>81</v>
      </c>
    </row>
    <row r="17" ht="18" customHeight="1" spans="1:4">
      <c r="C17" t="s">
        <v>4444</v>
      </c>
    </row>
    <row r="18" ht="18" customHeight="1" spans="1:4">
      <c r="B18" t="s">
        <v>9427</v>
      </c>
    </row>
    <row r="19" ht="18" customHeight="1" spans="1:4">
      <c r="A19" t="s">
        <v>9433</v>
      </c>
    </row>
    <row r="20" ht="18" customHeight="1" spans="1:4">
      <c r="A20">
        <v>10</v>
      </c>
      <c r="B20" t="s">
        <v>4525</v>
      </c>
      <c r="C20" t="s">
        <v>83</v>
      </c>
      <c r="D20" t="s">
        <v>84</v>
      </c>
    </row>
    <row r="21" ht="18" customHeight="1" spans="1:4">
      <c r="C21" t="s">
        <v>4499</v>
      </c>
    </row>
    <row r="22" ht="18" customHeight="1" spans="1:4">
      <c r="B22" t="s">
        <v>9427</v>
      </c>
    </row>
    <row r="23" ht="18" customHeight="1" spans="1:4">
      <c r="A23" t="s">
        <v>9434</v>
      </c>
    </row>
    <row r="24" ht="18" customHeight="1" spans="1:4">
      <c r="A24">
        <v>12</v>
      </c>
      <c r="B24" t="s">
        <v>4525</v>
      </c>
      <c r="C24" t="s">
        <v>92</v>
      </c>
      <c r="D24" t="s">
        <v>93</v>
      </c>
    </row>
    <row r="25" ht="18" customHeight="1" spans="1:4">
      <c r="C25" t="s">
        <v>4446</v>
      </c>
    </row>
    <row r="26" ht="18" customHeight="1" spans="1:4">
      <c r="B26" t="s">
        <v>9427</v>
      </c>
    </row>
    <row r="27" ht="18" customHeight="1" spans="1:4">
      <c r="A27" t="s">
        <v>9435</v>
      </c>
    </row>
    <row r="28" ht="18" customHeight="1" spans="1:4">
      <c r="A28">
        <v>13</v>
      </c>
      <c r="B28" t="s">
        <v>4525</v>
      </c>
      <c r="C28" t="s">
        <v>96</v>
      </c>
      <c r="D28" t="s">
        <v>97</v>
      </c>
    </row>
    <row r="29" ht="18" customHeight="1" spans="1:4">
      <c r="C29" t="s">
        <v>9436</v>
      </c>
    </row>
    <row r="30" ht="18" customHeight="1" spans="1:4">
      <c r="B30" t="s">
        <v>9427</v>
      </c>
    </row>
    <row r="31" ht="18" customHeight="1" spans="1:4">
      <c r="A31" t="s">
        <v>9437</v>
      </c>
    </row>
    <row r="32" ht="18" customHeight="1" spans="1:4">
      <c r="A32">
        <v>17</v>
      </c>
      <c r="B32" t="s">
        <v>4525</v>
      </c>
      <c r="C32" t="s">
        <v>111</v>
      </c>
      <c r="D32" t="s">
        <v>112</v>
      </c>
    </row>
    <row r="33" ht="18" customHeight="1" spans="1:4">
      <c r="C33" t="s">
        <v>9438</v>
      </c>
    </row>
    <row r="34" ht="18" customHeight="1" spans="1:4">
      <c r="B34" t="s">
        <v>9427</v>
      </c>
    </row>
    <row r="35" ht="18" customHeight="1" spans="1:4">
      <c r="A35" t="s">
        <v>9439</v>
      </c>
    </row>
    <row r="36" ht="18" customHeight="1" spans="1:4">
      <c r="A36">
        <v>18</v>
      </c>
      <c r="B36" t="s">
        <v>4525</v>
      </c>
      <c r="C36" t="s">
        <v>115</v>
      </c>
      <c r="D36" t="s">
        <v>116</v>
      </c>
    </row>
    <row r="37" ht="18" customHeight="1" spans="1:4">
      <c r="C37" t="s">
        <v>9440</v>
      </c>
    </row>
    <row r="38" ht="18" customHeight="1" spans="1:4">
      <c r="B38" t="s">
        <v>9427</v>
      </c>
    </row>
    <row r="39" ht="18" customHeight="1" spans="1:4">
      <c r="A39" t="s">
        <v>9441</v>
      </c>
    </row>
    <row r="40" ht="18" customHeight="1" spans="1:4">
      <c r="A40">
        <v>24</v>
      </c>
      <c r="B40" t="s">
        <v>4525</v>
      </c>
      <c r="C40" t="s">
        <v>140</v>
      </c>
      <c r="D40" t="s">
        <v>141</v>
      </c>
    </row>
    <row r="41" ht="18" customHeight="1" spans="1:4">
      <c r="C41" t="s">
        <v>9442</v>
      </c>
    </row>
    <row r="42" ht="18" customHeight="1" spans="1:4">
      <c r="B42" t="s">
        <v>9427</v>
      </c>
    </row>
    <row r="43" ht="18" customHeight="1" spans="1:4">
      <c r="A43" t="s">
        <v>9443</v>
      </c>
    </row>
    <row r="44" ht="18" customHeight="1" spans="1:4">
      <c r="A44">
        <v>26</v>
      </c>
      <c r="B44" t="s">
        <v>4526</v>
      </c>
      <c r="C44" t="s">
        <v>147</v>
      </c>
      <c r="D44" t="s">
        <v>148</v>
      </c>
    </row>
    <row r="45" ht="18" customHeight="1" spans="1:4">
      <c r="C45" t="s">
        <v>9444</v>
      </c>
    </row>
    <row r="46" ht="18" customHeight="1" spans="1:4">
      <c r="B46" t="s">
        <v>9445</v>
      </c>
    </row>
    <row r="47" ht="18" customHeight="1" spans="1:4">
      <c r="A47" t="s">
        <v>9446</v>
      </c>
    </row>
    <row r="48" ht="18" customHeight="1" spans="1:4">
      <c r="A48">
        <v>43</v>
      </c>
      <c r="B48" t="s">
        <v>4526</v>
      </c>
      <c r="C48" t="s">
        <v>206</v>
      </c>
      <c r="D48" t="s">
        <v>207</v>
      </c>
    </row>
    <row r="49" ht="18" customHeight="1" spans="1:4">
      <c r="C49" t="s">
        <v>9447</v>
      </c>
    </row>
    <row r="50" ht="18" customHeight="1" spans="1:4">
      <c r="B50" t="s">
        <v>9445</v>
      </c>
    </row>
    <row r="51" ht="18" customHeight="1" spans="1:4">
      <c r="A51" t="s">
        <v>9448</v>
      </c>
    </row>
    <row r="52" ht="18" customHeight="1" spans="1:4">
      <c r="A52">
        <v>46</v>
      </c>
      <c r="B52" t="s">
        <v>4526</v>
      </c>
      <c r="C52" t="s">
        <v>219</v>
      </c>
      <c r="D52" t="s">
        <v>220</v>
      </c>
    </row>
    <row r="53" ht="18" customHeight="1" spans="1:4">
      <c r="C53" t="s">
        <v>9449</v>
      </c>
    </row>
    <row r="54" ht="18" customHeight="1" spans="1:4">
      <c r="B54" t="s">
        <v>9445</v>
      </c>
    </row>
    <row r="55" ht="18" customHeight="1" spans="1:4">
      <c r="A55" t="s">
        <v>9450</v>
      </c>
    </row>
    <row r="56" ht="18" customHeight="1" spans="1:4">
      <c r="A56">
        <v>49</v>
      </c>
      <c r="B56" t="s">
        <v>4526</v>
      </c>
      <c r="C56" t="s">
        <v>231</v>
      </c>
      <c r="D56" t="s">
        <v>232</v>
      </c>
    </row>
    <row r="57" ht="18" customHeight="1" spans="1:4">
      <c r="C57" t="s">
        <v>9451</v>
      </c>
    </row>
    <row r="58" ht="18" customHeight="1" spans="1:4">
      <c r="B58" t="s">
        <v>9445</v>
      </c>
    </row>
    <row r="59" ht="18" customHeight="1" spans="1:4">
      <c r="A59" t="s">
        <v>9452</v>
      </c>
    </row>
    <row r="60" ht="18" customHeight="1" spans="1:4">
      <c r="A60">
        <v>59</v>
      </c>
      <c r="B60" t="s">
        <v>4526</v>
      </c>
      <c r="C60" t="s">
        <v>270</v>
      </c>
      <c r="D60" t="s">
        <v>271</v>
      </c>
    </row>
    <row r="61" ht="18" customHeight="1" spans="1:4">
      <c r="C61" t="s">
        <v>9453</v>
      </c>
    </row>
    <row r="62" ht="18" customHeight="1" spans="1:4">
      <c r="B62" t="s">
        <v>9445</v>
      </c>
    </row>
    <row r="63" ht="18" customHeight="1" spans="1:4">
      <c r="A63" t="s">
        <v>9454</v>
      </c>
    </row>
    <row r="64" ht="18" customHeight="1" spans="1:4">
      <c r="A64">
        <v>61</v>
      </c>
      <c r="B64" t="s">
        <v>4528</v>
      </c>
      <c r="C64" t="s">
        <v>278</v>
      </c>
      <c r="D64" t="s">
        <v>279</v>
      </c>
    </row>
    <row r="65" ht="18" customHeight="1" spans="1:4">
      <c r="C65" t="s">
        <v>9455</v>
      </c>
    </row>
    <row r="66" ht="18" customHeight="1" spans="1:4">
      <c r="B66" t="s">
        <v>9456</v>
      </c>
    </row>
    <row r="67" ht="18" customHeight="1" spans="1:4">
      <c r="A67" t="s">
        <v>9457</v>
      </c>
    </row>
    <row r="68" ht="18" customHeight="1" spans="1:4">
      <c r="A68">
        <v>62</v>
      </c>
      <c r="B68" t="s">
        <v>4528</v>
      </c>
      <c r="C68" t="s">
        <v>282</v>
      </c>
      <c r="D68" t="s">
        <v>283</v>
      </c>
    </row>
    <row r="69" ht="18" customHeight="1" spans="1:4">
      <c r="C69" t="s">
        <v>9458</v>
      </c>
    </row>
    <row r="70" ht="18" customHeight="1" spans="1:4">
      <c r="B70" t="s">
        <v>9456</v>
      </c>
    </row>
    <row r="71" ht="18" customHeight="1" spans="1:4">
      <c r="A71" t="s">
        <v>9459</v>
      </c>
    </row>
    <row r="72" ht="18" customHeight="1" spans="1:4">
      <c r="A72">
        <v>63</v>
      </c>
      <c r="B72" t="s">
        <v>4528</v>
      </c>
      <c r="C72" t="s">
        <v>286</v>
      </c>
      <c r="D72" t="s">
        <v>287</v>
      </c>
    </row>
    <row r="73" ht="18" customHeight="1" spans="1:4">
      <c r="C73" t="s">
        <v>9460</v>
      </c>
    </row>
    <row r="74" ht="18" customHeight="1" spans="1:4">
      <c r="B74" t="s">
        <v>9456</v>
      </c>
    </row>
    <row r="75" ht="18" customHeight="1" spans="1:4">
      <c r="A75" t="s">
        <v>9461</v>
      </c>
    </row>
    <row r="76" ht="18" customHeight="1" spans="1:4">
      <c r="A76">
        <v>66</v>
      </c>
      <c r="B76" t="s">
        <v>4528</v>
      </c>
      <c r="C76" t="s">
        <v>297</v>
      </c>
      <c r="D76" t="s">
        <v>298</v>
      </c>
    </row>
    <row r="77" ht="18" customHeight="1" spans="1:4">
      <c r="C77" t="s">
        <v>9462</v>
      </c>
    </row>
    <row r="78" ht="18" customHeight="1" spans="1:4">
      <c r="B78" t="s">
        <v>9456</v>
      </c>
    </row>
    <row r="79" ht="18" customHeight="1" spans="1:4">
      <c r="A79" t="s">
        <v>9463</v>
      </c>
    </row>
    <row r="80" ht="18" customHeight="1" spans="1:4">
      <c r="A80">
        <v>67</v>
      </c>
      <c r="B80" t="s">
        <v>4528</v>
      </c>
      <c r="C80" t="s">
        <v>300</v>
      </c>
      <c r="D80" t="s">
        <v>301</v>
      </c>
    </row>
    <row r="81" ht="18" customHeight="1" spans="1:4">
      <c r="C81" t="s">
        <v>9464</v>
      </c>
    </row>
    <row r="82" ht="18" customHeight="1" spans="1:4">
      <c r="B82" t="s">
        <v>9456</v>
      </c>
    </row>
    <row r="83" ht="18" customHeight="1" spans="1:4">
      <c r="A83" t="s">
        <v>9465</v>
      </c>
    </row>
    <row r="84" ht="18" customHeight="1" spans="1:4">
      <c r="A84">
        <v>70</v>
      </c>
      <c r="B84" t="s">
        <v>4528</v>
      </c>
      <c r="C84" t="s">
        <v>312</v>
      </c>
      <c r="D84" t="s">
        <v>313</v>
      </c>
    </row>
    <row r="85" ht="18" customHeight="1" spans="1:4">
      <c r="C85" t="s">
        <v>9466</v>
      </c>
    </row>
    <row r="86" ht="18" customHeight="1" spans="1:4">
      <c r="B86" t="s">
        <v>9456</v>
      </c>
    </row>
    <row r="87" ht="18" customHeight="1" spans="1:4">
      <c r="A87" t="s">
        <v>9467</v>
      </c>
    </row>
    <row r="88" ht="18" customHeight="1" spans="1:4">
      <c r="A88">
        <v>71</v>
      </c>
      <c r="B88" t="s">
        <v>4528</v>
      </c>
      <c r="C88" t="s">
        <v>315</v>
      </c>
      <c r="D88" t="s">
        <v>316</v>
      </c>
    </row>
    <row r="89" ht="18" customHeight="1" spans="1:4">
      <c r="C89" t="s">
        <v>4443</v>
      </c>
    </row>
    <row r="90" ht="18" customHeight="1" spans="1:4">
      <c r="B90" t="s">
        <v>9456</v>
      </c>
    </row>
    <row r="91" ht="18" customHeight="1" spans="1:4">
      <c r="A91" t="s">
        <v>9468</v>
      </c>
    </row>
    <row r="92" ht="18" customHeight="1" spans="1:4">
      <c r="A92">
        <v>72</v>
      </c>
      <c r="B92" t="s">
        <v>4528</v>
      </c>
      <c r="C92" t="s">
        <v>318</v>
      </c>
      <c r="D92" t="s">
        <v>319</v>
      </c>
    </row>
    <row r="93" ht="18" customHeight="1" spans="1:4">
      <c r="C93" t="s">
        <v>9469</v>
      </c>
    </row>
    <row r="94" ht="18" customHeight="1" spans="1:4">
      <c r="B94" t="s">
        <v>9456</v>
      </c>
    </row>
    <row r="95" ht="18" customHeight="1" spans="1:4">
      <c r="A95" t="s">
        <v>9470</v>
      </c>
    </row>
    <row r="96" ht="18" customHeight="1" spans="1:4">
      <c r="A96">
        <v>85</v>
      </c>
      <c r="B96" t="s">
        <v>4528</v>
      </c>
      <c r="C96" t="s">
        <v>365</v>
      </c>
      <c r="D96" t="s">
        <v>366</v>
      </c>
    </row>
    <row r="97" ht="18" customHeight="1" spans="1:4">
      <c r="C97" t="s">
        <v>9471</v>
      </c>
    </row>
    <row r="98" ht="18" customHeight="1" spans="1:4">
      <c r="B98" t="s">
        <v>9456</v>
      </c>
    </row>
    <row r="99" ht="18" customHeight="1" spans="1:4">
      <c r="A99" t="s">
        <v>9472</v>
      </c>
    </row>
    <row r="100" ht="18" customHeight="1" spans="1:4">
      <c r="A100">
        <v>87</v>
      </c>
      <c r="B100" t="s">
        <v>4528</v>
      </c>
      <c r="C100" t="s">
        <v>372</v>
      </c>
      <c r="D100" t="s">
        <v>373</v>
      </c>
    </row>
    <row r="101" ht="18" customHeight="1" spans="1:4">
      <c r="C101" t="s">
        <v>9473</v>
      </c>
    </row>
    <row r="102" ht="18" customHeight="1" spans="1:4">
      <c r="B102" t="s">
        <v>9456</v>
      </c>
    </row>
    <row r="103" ht="18" customHeight="1" spans="1:4">
      <c r="A103" t="s">
        <v>9474</v>
      </c>
    </row>
    <row r="104" ht="18" customHeight="1" spans="1:4">
      <c r="A104">
        <v>89</v>
      </c>
      <c r="B104" t="s">
        <v>4528</v>
      </c>
      <c r="C104" t="s">
        <v>378</v>
      </c>
      <c r="D104" t="s">
        <v>379</v>
      </c>
    </row>
    <row r="105" ht="18" customHeight="1" spans="1:4">
      <c r="C105" t="s">
        <v>9475</v>
      </c>
    </row>
    <row r="106" ht="18" customHeight="1" spans="1:4">
      <c r="B106" t="s">
        <v>9456</v>
      </c>
    </row>
    <row r="107" ht="18" customHeight="1" spans="1:4">
      <c r="A107" t="s">
        <v>9476</v>
      </c>
    </row>
    <row r="108" ht="18" customHeight="1" spans="1:4">
      <c r="A108">
        <v>90</v>
      </c>
      <c r="B108" t="s">
        <v>4528</v>
      </c>
      <c r="C108" t="s">
        <v>381</v>
      </c>
      <c r="D108" t="s">
        <v>382</v>
      </c>
    </row>
    <row r="109" ht="18" customHeight="1" spans="1:4">
      <c r="C109" t="s">
        <v>9477</v>
      </c>
    </row>
    <row r="110" ht="18" customHeight="1" spans="1:4">
      <c r="B110" t="s">
        <v>9456</v>
      </c>
    </row>
    <row r="111" ht="18" customHeight="1" spans="1:4">
      <c r="A111" t="s">
        <v>9478</v>
      </c>
    </row>
    <row r="112" ht="18" customHeight="1" spans="1:4">
      <c r="A112">
        <v>94</v>
      </c>
      <c r="B112" t="s">
        <v>4528</v>
      </c>
      <c r="C112" t="s">
        <v>393</v>
      </c>
      <c r="D112" t="s">
        <v>394</v>
      </c>
    </row>
    <row r="113" ht="18" customHeight="1" spans="1:4">
      <c r="C113" t="s">
        <v>9479</v>
      </c>
    </row>
    <row r="114" ht="18" customHeight="1" spans="1:4">
      <c r="B114" t="s">
        <v>9456</v>
      </c>
    </row>
    <row r="115" ht="18" customHeight="1" spans="1:4">
      <c r="A115" t="s">
        <v>9480</v>
      </c>
    </row>
    <row r="116" ht="18" customHeight="1" spans="1:4">
      <c r="A116">
        <v>95</v>
      </c>
      <c r="B116" t="s">
        <v>4528</v>
      </c>
      <c r="C116" t="s">
        <v>398</v>
      </c>
      <c r="D116" t="s">
        <v>399</v>
      </c>
    </row>
    <row r="117" ht="18" customHeight="1" spans="1:4">
      <c r="C117" t="s">
        <v>9481</v>
      </c>
    </row>
    <row r="118" ht="18" customHeight="1" spans="1:4">
      <c r="B118" t="s">
        <v>9456</v>
      </c>
    </row>
    <row r="119" ht="18" customHeight="1" spans="1:4">
      <c r="A119" t="s">
        <v>9482</v>
      </c>
    </row>
    <row r="120" ht="18" customHeight="1" spans="1:4">
      <c r="A120">
        <v>97</v>
      </c>
      <c r="B120" t="s">
        <v>4528</v>
      </c>
      <c r="C120" t="s">
        <v>406</v>
      </c>
      <c r="D120" t="s">
        <v>407</v>
      </c>
    </row>
    <row r="121" ht="18" customHeight="1" spans="1:4">
      <c r="C121" t="s">
        <v>9483</v>
      </c>
    </row>
    <row r="122" ht="18" customHeight="1" spans="1:4">
      <c r="B122" t="s">
        <v>9456</v>
      </c>
    </row>
    <row r="123" ht="18" customHeight="1" spans="1:4">
      <c r="A123" t="s">
        <v>9484</v>
      </c>
    </row>
    <row r="124" ht="18" customHeight="1" spans="1:4">
      <c r="A124">
        <v>100</v>
      </c>
      <c r="B124" t="s">
        <v>4528</v>
      </c>
      <c r="C124" t="s">
        <v>416</v>
      </c>
      <c r="D124" t="s">
        <v>417</v>
      </c>
    </row>
    <row r="125" ht="18" customHeight="1" spans="1:4">
      <c r="C125" t="s">
        <v>9485</v>
      </c>
    </row>
    <row r="126" ht="18" customHeight="1" spans="1:4">
      <c r="B126" t="s">
        <v>9456</v>
      </c>
    </row>
    <row r="127" ht="18" customHeight="1" spans="1:4">
      <c r="A127" t="s">
        <v>9486</v>
      </c>
    </row>
    <row r="128" ht="18" customHeight="1" spans="1:4">
      <c r="A128">
        <v>104</v>
      </c>
      <c r="B128" t="s">
        <v>4529</v>
      </c>
      <c r="C128" t="s">
        <v>430</v>
      </c>
      <c r="D128" t="s">
        <v>431</v>
      </c>
    </row>
    <row r="129" ht="18" customHeight="1" spans="1:4">
      <c r="C129" t="s">
        <v>9487</v>
      </c>
    </row>
    <row r="130" ht="18" customHeight="1" spans="1:4">
      <c r="B130" t="s">
        <v>9488</v>
      </c>
    </row>
    <row r="131" ht="18" customHeight="1" spans="1:4">
      <c r="A131" t="s">
        <v>9489</v>
      </c>
    </row>
    <row r="132" ht="18" customHeight="1" spans="1:4">
      <c r="A132">
        <v>108</v>
      </c>
      <c r="B132" t="s">
        <v>4529</v>
      </c>
      <c r="C132" t="s">
        <v>443</v>
      </c>
      <c r="D132" t="s">
        <v>444</v>
      </c>
    </row>
    <row r="133" ht="18" customHeight="1" spans="1:4">
      <c r="C133" t="s">
        <v>9490</v>
      </c>
    </row>
    <row r="134" ht="18" customHeight="1" spans="1:4">
      <c r="B134" t="s">
        <v>9488</v>
      </c>
    </row>
    <row r="135" ht="18" customHeight="1" spans="1:4">
      <c r="A135" t="s">
        <v>9491</v>
      </c>
    </row>
    <row r="136" ht="18" customHeight="1" spans="1:4">
      <c r="A136">
        <v>110</v>
      </c>
      <c r="B136" t="s">
        <v>4529</v>
      </c>
      <c r="C136" t="s">
        <v>450</v>
      </c>
      <c r="D136" t="s">
        <v>451</v>
      </c>
    </row>
    <row r="137" ht="18" customHeight="1" spans="1:4">
      <c r="C137" t="s">
        <v>9492</v>
      </c>
    </row>
    <row r="138" ht="18" customHeight="1" spans="1:4">
      <c r="B138" t="s">
        <v>9488</v>
      </c>
    </row>
    <row r="139" ht="18" customHeight="1" spans="1:4">
      <c r="A139" t="s">
        <v>9493</v>
      </c>
    </row>
    <row r="140" ht="18" customHeight="1" spans="1:4">
      <c r="A140">
        <v>111</v>
      </c>
      <c r="B140" t="s">
        <v>4529</v>
      </c>
      <c r="C140" t="s">
        <v>454</v>
      </c>
      <c r="D140" t="s">
        <v>455</v>
      </c>
    </row>
    <row r="141" ht="18" customHeight="1" spans="1:4">
      <c r="C141" t="s">
        <v>9494</v>
      </c>
    </row>
    <row r="142" ht="18" customHeight="1" spans="1:4">
      <c r="B142" t="s">
        <v>9488</v>
      </c>
    </row>
    <row r="143" ht="18" customHeight="1" spans="1:4">
      <c r="A143" t="s">
        <v>9495</v>
      </c>
    </row>
    <row r="144" ht="18" customHeight="1" spans="1:4">
      <c r="A144">
        <v>113</v>
      </c>
      <c r="B144" t="s">
        <v>4529</v>
      </c>
      <c r="C144" t="s">
        <v>461</v>
      </c>
      <c r="D144" t="s">
        <v>451</v>
      </c>
    </row>
    <row r="145" ht="18" customHeight="1" spans="1:4">
      <c r="C145" t="s">
        <v>4463</v>
      </c>
    </row>
    <row r="146" ht="18" customHeight="1" spans="1:4">
      <c r="B146" t="s">
        <v>9488</v>
      </c>
    </row>
    <row r="147" ht="18" customHeight="1" spans="1:4">
      <c r="A147" t="s">
        <v>9496</v>
      </c>
    </row>
    <row r="148" ht="18" customHeight="1" spans="1:4">
      <c r="A148">
        <v>115</v>
      </c>
      <c r="B148" t="s">
        <v>4529</v>
      </c>
      <c r="C148" t="s">
        <v>467</v>
      </c>
      <c r="D148" t="s">
        <v>468</v>
      </c>
    </row>
    <row r="149" ht="18" customHeight="1" spans="1:4">
      <c r="C149" t="s">
        <v>9497</v>
      </c>
    </row>
    <row r="150" ht="18" customHeight="1" spans="1:4">
      <c r="B150" t="s">
        <v>9488</v>
      </c>
    </row>
    <row r="151" ht="18" customHeight="1" spans="1:4">
      <c r="A151" t="s">
        <v>9498</v>
      </c>
    </row>
    <row r="152" ht="18" customHeight="1" spans="1:4">
      <c r="A152">
        <v>116</v>
      </c>
      <c r="B152" t="s">
        <v>4529</v>
      </c>
      <c r="C152" t="s">
        <v>472</v>
      </c>
      <c r="D152" t="s">
        <v>473</v>
      </c>
    </row>
    <row r="153" ht="18" customHeight="1" spans="1:4">
      <c r="C153" t="s">
        <v>9499</v>
      </c>
    </row>
    <row r="154" ht="18" customHeight="1" spans="1:4">
      <c r="B154" t="s">
        <v>9488</v>
      </c>
    </row>
    <row r="155" ht="18" customHeight="1" spans="1:4">
      <c r="A155" t="s">
        <v>9500</v>
      </c>
    </row>
    <row r="156" ht="18" customHeight="1" spans="1:4">
      <c r="A156">
        <v>119</v>
      </c>
      <c r="B156" t="s">
        <v>4529</v>
      </c>
      <c r="C156" t="s">
        <v>481</v>
      </c>
      <c r="D156" t="s">
        <v>482</v>
      </c>
    </row>
    <row r="157" ht="18" customHeight="1" spans="1:4">
      <c r="C157" t="s">
        <v>9501</v>
      </c>
    </row>
    <row r="158" ht="18" customHeight="1" spans="1:4">
      <c r="B158" t="s">
        <v>9488</v>
      </c>
    </row>
    <row r="159" ht="18" customHeight="1" spans="1:4">
      <c r="A159" t="s">
        <v>9502</v>
      </c>
    </row>
    <row r="160" ht="18" customHeight="1" spans="1:4">
      <c r="A160">
        <v>145</v>
      </c>
      <c r="B160" t="s">
        <v>4529</v>
      </c>
      <c r="C160" t="s">
        <v>575</v>
      </c>
      <c r="D160" t="s">
        <v>576</v>
      </c>
    </row>
    <row r="161" ht="18" customHeight="1" spans="1:4">
      <c r="C161" t="s">
        <v>9503</v>
      </c>
    </row>
    <row r="162" ht="18" customHeight="1" spans="1:4">
      <c r="B162" t="s">
        <v>9488</v>
      </c>
    </row>
    <row r="163" ht="18" customHeight="1" spans="1:4">
      <c r="A163" t="s">
        <v>9504</v>
      </c>
    </row>
    <row r="164" ht="18" customHeight="1" spans="1:4">
      <c r="A164">
        <v>156</v>
      </c>
      <c r="B164" t="s">
        <v>4529</v>
      </c>
      <c r="C164" t="s">
        <v>615</v>
      </c>
      <c r="D164" t="s">
        <v>616</v>
      </c>
    </row>
    <row r="165" ht="18" customHeight="1" spans="1:4">
      <c r="C165" t="s">
        <v>4439</v>
      </c>
    </row>
    <row r="166" ht="18" customHeight="1" spans="1:4">
      <c r="B166" t="s">
        <v>9488</v>
      </c>
    </row>
    <row r="167" ht="18" customHeight="1" spans="1:4">
      <c r="A167" t="s">
        <v>9505</v>
      </c>
    </row>
    <row r="168" ht="18" customHeight="1" spans="1:4">
      <c r="A168">
        <v>157</v>
      </c>
      <c r="B168" t="s">
        <v>4529</v>
      </c>
      <c r="C168" t="s">
        <v>618</v>
      </c>
      <c r="D168" t="s">
        <v>619</v>
      </c>
    </row>
    <row r="169" ht="18" customHeight="1" spans="1:4">
      <c r="C169" t="s">
        <v>9506</v>
      </c>
    </row>
    <row r="170" ht="18" customHeight="1" spans="1:4">
      <c r="B170" t="s">
        <v>9488</v>
      </c>
    </row>
    <row r="171" ht="18" customHeight="1" spans="1:4">
      <c r="A171" t="s">
        <v>9507</v>
      </c>
    </row>
    <row r="172" ht="18" customHeight="1" spans="1:4">
      <c r="A172">
        <v>159</v>
      </c>
      <c r="B172" t="s">
        <v>4529</v>
      </c>
      <c r="C172" t="s">
        <v>624</v>
      </c>
      <c r="D172" t="s">
        <v>625</v>
      </c>
    </row>
    <row r="173" ht="18" customHeight="1" spans="1:4">
      <c r="C173" t="s">
        <v>9508</v>
      </c>
    </row>
    <row r="174" ht="18" customHeight="1" spans="1:4">
      <c r="B174" t="s">
        <v>9488</v>
      </c>
    </row>
    <row r="175" ht="18" customHeight="1" spans="1:4">
      <c r="A175" t="s">
        <v>9509</v>
      </c>
    </row>
    <row r="176" ht="18" customHeight="1" spans="1:4">
      <c r="A176">
        <v>160</v>
      </c>
      <c r="B176" t="s">
        <v>4529</v>
      </c>
      <c r="C176" t="s">
        <v>627</v>
      </c>
      <c r="D176" t="s">
        <v>628</v>
      </c>
    </row>
    <row r="177" ht="18" customHeight="1" spans="1:4">
      <c r="C177" t="s">
        <v>9510</v>
      </c>
    </row>
    <row r="178" ht="18" customHeight="1" spans="1:4">
      <c r="B178" t="s">
        <v>9488</v>
      </c>
    </row>
    <row r="179" ht="18" customHeight="1" spans="1:4">
      <c r="A179" t="s">
        <v>9511</v>
      </c>
    </row>
    <row r="180" ht="18" customHeight="1" spans="1:4">
      <c r="A180">
        <v>174</v>
      </c>
      <c r="B180" t="s">
        <v>4529</v>
      </c>
      <c r="C180" t="s">
        <v>676</v>
      </c>
      <c r="D180" t="s">
        <v>677</v>
      </c>
    </row>
    <row r="181" ht="18" customHeight="1" spans="1:4">
      <c r="C181" t="s">
        <v>9512</v>
      </c>
    </row>
    <row r="182" ht="18" customHeight="1" spans="1:4">
      <c r="B182" t="s">
        <v>9488</v>
      </c>
    </row>
    <row r="183" ht="18" customHeight="1" spans="1:4">
      <c r="A183" t="s">
        <v>9513</v>
      </c>
    </row>
    <row r="184" ht="18" customHeight="1" spans="1:4">
      <c r="A184">
        <v>175</v>
      </c>
      <c r="B184" t="s">
        <v>4529</v>
      </c>
      <c r="C184" t="s">
        <v>680</v>
      </c>
      <c r="D184" t="s">
        <v>681</v>
      </c>
    </row>
    <row r="185" ht="18" customHeight="1" spans="1:4">
      <c r="C185" t="s">
        <v>9514</v>
      </c>
    </row>
    <row r="186" ht="18" customHeight="1" spans="1:4">
      <c r="B186" t="s">
        <v>9488</v>
      </c>
    </row>
    <row r="187" ht="18" customHeight="1" spans="1:4">
      <c r="A187" t="s">
        <v>9515</v>
      </c>
    </row>
    <row r="188" ht="18" customHeight="1" spans="1:4">
      <c r="A188">
        <v>192</v>
      </c>
      <c r="B188" t="s">
        <v>4530</v>
      </c>
      <c r="C188" t="s">
        <v>735</v>
      </c>
      <c r="D188" t="s">
        <v>736</v>
      </c>
    </row>
    <row r="189" ht="18" customHeight="1" spans="1:4">
      <c r="C189" t="s">
        <v>9516</v>
      </c>
    </row>
    <row r="190" ht="18" customHeight="1" spans="1:4">
      <c r="B190" t="s">
        <v>9517</v>
      </c>
    </row>
    <row r="191" ht="18" customHeight="1" spans="1:4">
      <c r="A191" t="s">
        <v>9518</v>
      </c>
    </row>
    <row r="192" ht="18" customHeight="1" spans="1:4">
      <c r="A192">
        <v>193</v>
      </c>
      <c r="B192" t="s">
        <v>4530</v>
      </c>
      <c r="C192" t="s">
        <v>738</v>
      </c>
      <c r="D192" t="s">
        <v>739</v>
      </c>
    </row>
    <row r="193" ht="18" customHeight="1" spans="1:4">
      <c r="C193" t="s">
        <v>9519</v>
      </c>
    </row>
    <row r="194" ht="18" customHeight="1" spans="1:4">
      <c r="B194" t="s">
        <v>9517</v>
      </c>
    </row>
    <row r="195" ht="18" customHeight="1" spans="1:4">
      <c r="A195" t="s">
        <v>9520</v>
      </c>
    </row>
    <row r="196" ht="18" customHeight="1" spans="1:4">
      <c r="A196">
        <v>194</v>
      </c>
      <c r="B196" t="s">
        <v>4530</v>
      </c>
      <c r="C196" t="s">
        <v>741</v>
      </c>
      <c r="D196" t="s">
        <v>742</v>
      </c>
    </row>
    <row r="197" ht="18" customHeight="1" spans="1:4">
      <c r="C197" t="s">
        <v>9521</v>
      </c>
    </row>
    <row r="198" ht="18" customHeight="1" spans="1:4">
      <c r="B198" t="s">
        <v>9517</v>
      </c>
    </row>
    <row r="199" ht="18" customHeight="1" spans="1:4">
      <c r="A199" t="s">
        <v>9522</v>
      </c>
    </row>
    <row r="200" ht="18" customHeight="1" spans="1:4">
      <c r="A200">
        <v>196</v>
      </c>
      <c r="B200" t="s">
        <v>4530</v>
      </c>
      <c r="C200" t="s">
        <v>749</v>
      </c>
      <c r="D200" t="s">
        <v>751</v>
      </c>
    </row>
    <row r="201" ht="18" customHeight="1" spans="1:4">
      <c r="C201" t="s">
        <v>8496</v>
      </c>
    </row>
    <row r="202" ht="18" customHeight="1" spans="1:4">
      <c r="B202" t="s">
        <v>9517</v>
      </c>
    </row>
    <row r="203" ht="18" customHeight="1" spans="1:4">
      <c r="A203" t="s">
        <v>9523</v>
      </c>
    </row>
    <row r="204" ht="18" customHeight="1" spans="1:4">
      <c r="A204">
        <v>204</v>
      </c>
      <c r="B204" t="s">
        <v>4530</v>
      </c>
      <c r="C204" t="s">
        <v>778</v>
      </c>
      <c r="D204" t="s">
        <v>779</v>
      </c>
    </row>
    <row r="205" ht="18" customHeight="1" spans="1:4">
      <c r="C205" t="s">
        <v>9524</v>
      </c>
    </row>
    <row r="206" ht="18" customHeight="1" spans="1:4">
      <c r="B206" t="s">
        <v>9517</v>
      </c>
    </row>
    <row r="207" ht="18" customHeight="1" spans="1:4">
      <c r="A207" t="s">
        <v>9525</v>
      </c>
    </row>
    <row r="208" ht="18" customHeight="1" spans="1:4">
      <c r="A208">
        <v>209</v>
      </c>
      <c r="B208" t="s">
        <v>4530</v>
      </c>
      <c r="C208" t="s">
        <v>798</v>
      </c>
      <c r="D208" t="s">
        <v>799</v>
      </c>
    </row>
    <row r="209" ht="18" customHeight="1" spans="1:4">
      <c r="C209" t="s">
        <v>9526</v>
      </c>
    </row>
    <row r="210" ht="18" customHeight="1" spans="1:4">
      <c r="B210" t="s">
        <v>9517</v>
      </c>
    </row>
    <row r="211" ht="18" customHeight="1" spans="1:4">
      <c r="A211" t="s">
        <v>9527</v>
      </c>
    </row>
    <row r="212" ht="18" customHeight="1" spans="1:4">
      <c r="A212">
        <v>212</v>
      </c>
      <c r="B212" t="s">
        <v>4530</v>
      </c>
      <c r="C212" t="s">
        <v>808</v>
      </c>
      <c r="D212" t="s">
        <v>809</v>
      </c>
    </row>
    <row r="213" ht="18" customHeight="1" spans="1:4">
      <c r="C213" t="s">
        <v>9528</v>
      </c>
    </row>
    <row r="214" ht="18" customHeight="1" spans="1:4">
      <c r="B214" t="s">
        <v>9517</v>
      </c>
    </row>
    <row r="215" ht="18" customHeight="1" spans="1:4">
      <c r="A215" t="s">
        <v>9529</v>
      </c>
    </row>
    <row r="216" ht="18" customHeight="1" spans="1:4">
      <c r="A216">
        <v>215</v>
      </c>
      <c r="B216" t="s">
        <v>4530</v>
      </c>
      <c r="C216" t="s">
        <v>819</v>
      </c>
      <c r="D216" t="s">
        <v>820</v>
      </c>
    </row>
    <row r="217" ht="18" customHeight="1" spans="1:4">
      <c r="C217" t="s">
        <v>4447</v>
      </c>
    </row>
    <row r="218" ht="18" customHeight="1" spans="1:4">
      <c r="B218" t="s">
        <v>9517</v>
      </c>
    </row>
    <row r="219" ht="18" customHeight="1" spans="1:4">
      <c r="A219" t="s">
        <v>9530</v>
      </c>
    </row>
    <row r="220" ht="18" customHeight="1" spans="1:4">
      <c r="A220">
        <v>216</v>
      </c>
      <c r="B220" t="s">
        <v>4530</v>
      </c>
      <c r="C220" t="s">
        <v>822</v>
      </c>
      <c r="D220" t="s">
        <v>823</v>
      </c>
    </row>
    <row r="221" ht="18" customHeight="1" spans="1:4">
      <c r="C221" t="s">
        <v>4432</v>
      </c>
    </row>
    <row r="222" ht="18" customHeight="1" spans="1:4">
      <c r="B222" t="s">
        <v>9517</v>
      </c>
    </row>
    <row r="223" ht="18" customHeight="1" spans="1:4">
      <c r="A223" t="s">
        <v>9531</v>
      </c>
    </row>
    <row r="224" ht="18" customHeight="1" spans="1:4">
      <c r="A224">
        <v>218</v>
      </c>
      <c r="B224" t="s">
        <v>4530</v>
      </c>
      <c r="C224" t="s">
        <v>828</v>
      </c>
      <c r="D224" t="s">
        <v>829</v>
      </c>
    </row>
    <row r="225" ht="18" customHeight="1" spans="1:4">
      <c r="C225" t="s">
        <v>9532</v>
      </c>
    </row>
    <row r="226" ht="18" customHeight="1" spans="1:4">
      <c r="B226" t="s">
        <v>9517</v>
      </c>
    </row>
    <row r="227" ht="18" customHeight="1" spans="1:4">
      <c r="A227" t="s">
        <v>9533</v>
      </c>
    </row>
    <row r="228" ht="18" customHeight="1" spans="1:4">
      <c r="A228">
        <v>228</v>
      </c>
      <c r="B228" t="s">
        <v>4530</v>
      </c>
      <c r="C228" t="s">
        <v>861</v>
      </c>
      <c r="D228" t="s">
        <v>862</v>
      </c>
    </row>
    <row r="229" ht="18" customHeight="1" spans="1:4">
      <c r="C229" t="s">
        <v>9534</v>
      </c>
    </row>
    <row r="230" ht="18" customHeight="1" spans="1:4">
      <c r="B230" t="s">
        <v>9517</v>
      </c>
    </row>
    <row r="231" ht="18" customHeight="1" spans="1:4">
      <c r="A231" t="s">
        <v>9535</v>
      </c>
    </row>
    <row r="232" ht="18" customHeight="1" spans="1:4">
      <c r="A232">
        <v>229</v>
      </c>
      <c r="B232" t="s">
        <v>4530</v>
      </c>
      <c r="C232" t="s">
        <v>864</v>
      </c>
      <c r="D232" t="s">
        <v>865</v>
      </c>
    </row>
    <row r="233" ht="18" customHeight="1" spans="1:4">
      <c r="C233" t="s">
        <v>9536</v>
      </c>
    </row>
    <row r="234" ht="18" customHeight="1" spans="1:4">
      <c r="B234" t="s">
        <v>9517</v>
      </c>
    </row>
    <row r="235" ht="18" customHeight="1" spans="1:4">
      <c r="A235" t="s">
        <v>9537</v>
      </c>
    </row>
    <row r="236" ht="18" customHeight="1" spans="1:4">
      <c r="A236">
        <v>231</v>
      </c>
      <c r="B236" t="s">
        <v>4530</v>
      </c>
      <c r="C236" t="s">
        <v>870</v>
      </c>
      <c r="D236" t="s">
        <v>871</v>
      </c>
    </row>
    <row r="237" ht="18" customHeight="1" spans="1:4">
      <c r="C237" t="s">
        <v>9538</v>
      </c>
    </row>
    <row r="238" ht="18" customHeight="1" spans="1:4">
      <c r="B238" t="s">
        <v>9517</v>
      </c>
    </row>
    <row r="239" ht="18" customHeight="1" spans="1:4">
      <c r="A239" t="s">
        <v>9539</v>
      </c>
    </row>
    <row r="240" ht="18" customHeight="1" spans="1:4">
      <c r="A240">
        <v>232</v>
      </c>
      <c r="B240" t="s">
        <v>4530</v>
      </c>
      <c r="C240" t="s">
        <v>873</v>
      </c>
      <c r="D240" t="s">
        <v>874</v>
      </c>
    </row>
    <row r="241" ht="18" customHeight="1" spans="1:4">
      <c r="C241" t="s">
        <v>9540</v>
      </c>
    </row>
    <row r="242" ht="18" customHeight="1" spans="1:4">
      <c r="B242" t="s">
        <v>9517</v>
      </c>
    </row>
    <row r="243" ht="18" customHeight="1" spans="1:4">
      <c r="A243" t="s">
        <v>9541</v>
      </c>
    </row>
    <row r="244" ht="18" customHeight="1" spans="1:4">
      <c r="A244">
        <v>233</v>
      </c>
      <c r="B244" t="s">
        <v>4530</v>
      </c>
      <c r="C244" t="s">
        <v>876</v>
      </c>
      <c r="D244" t="s">
        <v>877</v>
      </c>
    </row>
    <row r="245" ht="18" customHeight="1" spans="1:4">
      <c r="C245" t="s">
        <v>9542</v>
      </c>
    </row>
    <row r="246" ht="18" customHeight="1" spans="1:4">
      <c r="B246" t="s">
        <v>9517</v>
      </c>
    </row>
    <row r="247" ht="18" customHeight="1" spans="1:4">
      <c r="A247" t="s">
        <v>9543</v>
      </c>
    </row>
    <row r="248" ht="18" customHeight="1" spans="1:4">
      <c r="A248">
        <v>236</v>
      </c>
      <c r="B248" t="s">
        <v>4530</v>
      </c>
      <c r="C248" t="s">
        <v>886</v>
      </c>
      <c r="D248" t="s">
        <v>887</v>
      </c>
    </row>
    <row r="249" ht="18" customHeight="1" spans="1:4">
      <c r="C249" t="s">
        <v>9544</v>
      </c>
    </row>
    <row r="250" ht="18" customHeight="1" spans="1:4">
      <c r="B250" t="s">
        <v>9517</v>
      </c>
    </row>
    <row r="251" ht="18" customHeight="1" spans="1:4">
      <c r="A251" t="s">
        <v>9545</v>
      </c>
    </row>
    <row r="252" ht="18" customHeight="1" spans="1:4">
      <c r="A252">
        <v>239</v>
      </c>
      <c r="B252" t="s">
        <v>4530</v>
      </c>
      <c r="C252" t="s">
        <v>896</v>
      </c>
      <c r="D252" t="s">
        <v>897</v>
      </c>
    </row>
    <row r="253" ht="18" customHeight="1" spans="1:4">
      <c r="C253" t="s">
        <v>9546</v>
      </c>
    </row>
    <row r="254" ht="18" customHeight="1" spans="1:4">
      <c r="B254" t="s">
        <v>9517</v>
      </c>
    </row>
    <row r="255" ht="18" customHeight="1" spans="1:4">
      <c r="A255" t="s">
        <v>9547</v>
      </c>
    </row>
    <row r="256" ht="18" customHeight="1" spans="1:4">
      <c r="A256">
        <v>244</v>
      </c>
      <c r="B256" t="s">
        <v>4530</v>
      </c>
      <c r="C256" t="s">
        <v>912</v>
      </c>
      <c r="D256" t="s">
        <v>913</v>
      </c>
    </row>
    <row r="257" ht="18" customHeight="1" spans="1:4">
      <c r="C257" t="s">
        <v>4492</v>
      </c>
    </row>
    <row r="258" ht="18" customHeight="1" spans="1:4">
      <c r="B258" t="s">
        <v>9517</v>
      </c>
    </row>
    <row r="259" ht="18" customHeight="1" spans="1:4">
      <c r="A259" t="s">
        <v>9548</v>
      </c>
    </row>
    <row r="260" ht="18" customHeight="1" spans="1:4">
      <c r="A260">
        <v>245</v>
      </c>
      <c r="B260" t="s">
        <v>4530</v>
      </c>
      <c r="C260" t="s">
        <v>915</v>
      </c>
      <c r="D260" t="s">
        <v>916</v>
      </c>
    </row>
    <row r="261" ht="18" customHeight="1" spans="1:4">
      <c r="C261" t="s">
        <v>9549</v>
      </c>
    </row>
    <row r="262" ht="18" customHeight="1" spans="1:4">
      <c r="B262" t="s">
        <v>9517</v>
      </c>
    </row>
    <row r="263" ht="18" customHeight="1" spans="1:4">
      <c r="A263" t="s">
        <v>9550</v>
      </c>
    </row>
    <row r="264" ht="18" customHeight="1" spans="1:4">
      <c r="A264">
        <v>246</v>
      </c>
      <c r="B264" t="s">
        <v>4530</v>
      </c>
      <c r="C264" t="s">
        <v>919</v>
      </c>
      <c r="D264" t="s">
        <v>920</v>
      </c>
    </row>
    <row r="265" ht="18" customHeight="1" spans="1:4">
      <c r="C265" t="s">
        <v>9551</v>
      </c>
    </row>
    <row r="266" ht="18" customHeight="1" spans="1:4">
      <c r="B266" t="s">
        <v>9517</v>
      </c>
    </row>
    <row r="267" ht="18" customHeight="1" spans="1:4">
      <c r="A267" t="s">
        <v>9552</v>
      </c>
    </row>
    <row r="268" ht="18" customHeight="1" spans="1:4">
      <c r="A268">
        <v>251</v>
      </c>
      <c r="B268" t="s">
        <v>4530</v>
      </c>
      <c r="C268" t="s">
        <v>937</v>
      </c>
      <c r="D268" t="s">
        <v>938</v>
      </c>
    </row>
    <row r="269" ht="18" customHeight="1" spans="1:4">
      <c r="C269" t="s">
        <v>9553</v>
      </c>
    </row>
    <row r="270" ht="18" customHeight="1" spans="1:4">
      <c r="B270" t="s">
        <v>9517</v>
      </c>
    </row>
    <row r="271" ht="18" customHeight="1" spans="1:4">
      <c r="A271" t="s">
        <v>9554</v>
      </c>
    </row>
    <row r="272" ht="18" customHeight="1" spans="1:4">
      <c r="A272">
        <v>268</v>
      </c>
      <c r="B272" t="s">
        <v>4530</v>
      </c>
      <c r="C272" t="s">
        <v>996</v>
      </c>
      <c r="D272" t="s">
        <v>4240</v>
      </c>
    </row>
    <row r="273" ht="18" customHeight="1" spans="1:4">
      <c r="C273" t="s">
        <v>9555</v>
      </c>
    </row>
    <row r="274" ht="18" customHeight="1" spans="1:4">
      <c r="B274" t="s">
        <v>9517</v>
      </c>
    </row>
    <row r="275" ht="18" customHeight="1" spans="1:4">
      <c r="A275" t="s">
        <v>9556</v>
      </c>
    </row>
    <row r="276" ht="18" customHeight="1" spans="1:4">
      <c r="A276">
        <v>269</v>
      </c>
      <c r="B276" t="s">
        <v>4530</v>
      </c>
      <c r="C276" t="s">
        <v>1001</v>
      </c>
      <c r="D276" t="s">
        <v>1002</v>
      </c>
    </row>
    <row r="277" ht="18" customHeight="1" spans="1:4">
      <c r="C277" t="s">
        <v>9557</v>
      </c>
    </row>
    <row r="278" ht="18" customHeight="1" spans="1:4">
      <c r="B278" t="s">
        <v>9517</v>
      </c>
    </row>
    <row r="279" ht="18" customHeight="1" spans="1:4">
      <c r="A279" t="s">
        <v>9558</v>
      </c>
    </row>
    <row r="280" ht="18" customHeight="1" spans="1:4">
      <c r="A280">
        <v>276</v>
      </c>
      <c r="B280" t="s">
        <v>4530</v>
      </c>
      <c r="C280" t="s">
        <v>1022</v>
      </c>
      <c r="D280" t="s">
        <v>1023</v>
      </c>
    </row>
    <row r="281" ht="18" customHeight="1" spans="1:4">
      <c r="C281" t="s">
        <v>9559</v>
      </c>
    </row>
    <row r="282" ht="18" customHeight="1" spans="1:4">
      <c r="B282" t="s">
        <v>9517</v>
      </c>
    </row>
    <row r="283" ht="18" customHeight="1" spans="1:4">
      <c r="A283" t="s">
        <v>9560</v>
      </c>
    </row>
    <row r="284" ht="18" customHeight="1" spans="1:4">
      <c r="A284">
        <v>288</v>
      </c>
      <c r="B284" t="s">
        <v>4531</v>
      </c>
      <c r="C284" t="s">
        <v>1060</v>
      </c>
      <c r="D284" t="s">
        <v>1061</v>
      </c>
    </row>
    <row r="285" ht="18" customHeight="1" spans="1:4">
      <c r="C285" t="s">
        <v>4486</v>
      </c>
    </row>
    <row r="286" ht="18" customHeight="1" spans="1:4">
      <c r="B286" t="s">
        <v>9561</v>
      </c>
    </row>
    <row r="287" ht="18" customHeight="1" spans="1:4">
      <c r="A287" t="s">
        <v>9562</v>
      </c>
    </row>
    <row r="288" ht="18" customHeight="1" spans="1:4">
      <c r="A288">
        <v>291</v>
      </c>
      <c r="B288" t="s">
        <v>4531</v>
      </c>
      <c r="C288" t="s">
        <v>1069</v>
      </c>
      <c r="D288" t="s">
        <v>1070</v>
      </c>
    </row>
    <row r="289" spans="1:4">
      <c r="C289" t="s">
        <v>9563</v>
      </c>
    </row>
    <row r="290" spans="1:4">
      <c r="B290" t="s">
        <v>9561</v>
      </c>
    </row>
    <row r="291" spans="1:4">
      <c r="A291" t="s">
        <v>9564</v>
      </c>
    </row>
    <row r="292" spans="1:4">
      <c r="A292">
        <v>297</v>
      </c>
      <c r="B292" t="s">
        <v>4531</v>
      </c>
      <c r="C292" t="s">
        <v>1089</v>
      </c>
      <c r="D292" t="s">
        <v>1090</v>
      </c>
    </row>
    <row r="293" spans="1:4">
      <c r="C293" t="s">
        <v>9565</v>
      </c>
    </row>
    <row r="294" spans="1:4">
      <c r="B294" t="s">
        <v>9561</v>
      </c>
    </row>
    <row r="295" spans="1:4">
      <c r="A295" t="s">
        <v>9566</v>
      </c>
    </row>
    <row r="296" spans="1:4">
      <c r="A296">
        <v>298</v>
      </c>
      <c r="B296" t="s">
        <v>4531</v>
      </c>
      <c r="C296" t="s">
        <v>1093</v>
      </c>
      <c r="D296" t="s">
        <v>1094</v>
      </c>
    </row>
    <row r="297" spans="1:4">
      <c r="C297" t="s">
        <v>9567</v>
      </c>
    </row>
    <row r="298" spans="1:4">
      <c r="B298" t="s">
        <v>9561</v>
      </c>
    </row>
    <row r="299" spans="1:4">
      <c r="A299" t="s">
        <v>9568</v>
      </c>
    </row>
    <row r="300" spans="1:4">
      <c r="A300">
        <v>302</v>
      </c>
      <c r="B300" t="s">
        <v>4531</v>
      </c>
      <c r="C300" t="s">
        <v>1107</v>
      </c>
      <c r="D300" t="s">
        <v>1108</v>
      </c>
    </row>
    <row r="301" spans="1:4">
      <c r="C301" t="s">
        <v>9569</v>
      </c>
    </row>
    <row r="302" spans="1:4">
      <c r="B302" t="s">
        <v>9561</v>
      </c>
    </row>
    <row r="303" spans="1:4">
      <c r="A303" t="s">
        <v>9570</v>
      </c>
    </row>
    <row r="304" spans="1:4">
      <c r="A304">
        <v>307</v>
      </c>
      <c r="B304" t="s">
        <v>4531</v>
      </c>
      <c r="C304" t="s">
        <v>1124</v>
      </c>
      <c r="D304" t="s">
        <v>1125</v>
      </c>
    </row>
    <row r="305" spans="1:4">
      <c r="C305" t="s">
        <v>9571</v>
      </c>
    </row>
    <row r="306" spans="1:4">
      <c r="B306" t="s">
        <v>9561</v>
      </c>
    </row>
    <row r="307" spans="1:4">
      <c r="A307" t="s">
        <v>9572</v>
      </c>
    </row>
    <row r="308" spans="1:4">
      <c r="A308">
        <v>309</v>
      </c>
      <c r="B308" t="s">
        <v>4531</v>
      </c>
      <c r="C308" t="s">
        <v>1131</v>
      </c>
      <c r="D308" t="s">
        <v>1132</v>
      </c>
    </row>
    <row r="309" spans="1:4">
      <c r="C309" t="s">
        <v>9573</v>
      </c>
    </row>
    <row r="310" spans="1:4">
      <c r="B310" t="s">
        <v>9561</v>
      </c>
    </row>
    <row r="311" spans="1:4">
      <c r="A311" t="s">
        <v>9574</v>
      </c>
    </row>
    <row r="312" spans="1:4">
      <c r="A312">
        <v>330</v>
      </c>
      <c r="B312" t="s">
        <v>4531</v>
      </c>
      <c r="C312" t="s">
        <v>1200</v>
      </c>
      <c r="D312" t="s">
        <v>1201</v>
      </c>
    </row>
    <row r="313" spans="1:4">
      <c r="C313" t="s">
        <v>9575</v>
      </c>
    </row>
    <row r="314" spans="1:4">
      <c r="B314" t="s">
        <v>9561</v>
      </c>
    </row>
    <row r="315" spans="1:4">
      <c r="A315" t="s">
        <v>9576</v>
      </c>
    </row>
    <row r="316" spans="1:4">
      <c r="A316">
        <v>340</v>
      </c>
      <c r="B316" t="s">
        <v>4531</v>
      </c>
      <c r="C316" t="s">
        <v>1234</v>
      </c>
      <c r="D316" t="s">
        <v>1235</v>
      </c>
    </row>
    <row r="317" spans="1:4">
      <c r="C317" t="s">
        <v>9577</v>
      </c>
    </row>
    <row r="318" spans="1:4">
      <c r="B318" t="s">
        <v>9561</v>
      </c>
    </row>
    <row r="319" spans="1:4">
      <c r="A319" t="s">
        <v>9578</v>
      </c>
    </row>
    <row r="320" spans="1:4">
      <c r="A320">
        <v>343</v>
      </c>
      <c r="B320" t="s">
        <v>4531</v>
      </c>
      <c r="C320" t="s">
        <v>1244</v>
      </c>
      <c r="D320" t="s">
        <v>874</v>
      </c>
    </row>
    <row r="321" spans="1:4">
      <c r="C321" t="s">
        <v>9579</v>
      </c>
    </row>
    <row r="322" spans="1:4">
      <c r="B322" t="s">
        <v>9561</v>
      </c>
    </row>
    <row r="323" spans="1:4">
      <c r="A323" t="s">
        <v>9580</v>
      </c>
    </row>
    <row r="324" spans="1:4">
      <c r="A324">
        <v>354</v>
      </c>
      <c r="B324" t="s">
        <v>4532</v>
      </c>
      <c r="C324" t="s">
        <v>1282</v>
      </c>
      <c r="D324" t="s">
        <v>1283</v>
      </c>
    </row>
    <row r="325" spans="1:4">
      <c r="C325" t="s">
        <v>9581</v>
      </c>
    </row>
    <row r="326" spans="1:4">
      <c r="B326" t="s">
        <v>9582</v>
      </c>
    </row>
    <row r="327" spans="1:4">
      <c r="A327" t="s">
        <v>9583</v>
      </c>
    </row>
    <row r="328" spans="1:4">
      <c r="A328">
        <v>358</v>
      </c>
      <c r="B328" t="s">
        <v>4532</v>
      </c>
      <c r="C328" t="s">
        <v>1294</v>
      </c>
      <c r="D328" t="s">
        <v>1295</v>
      </c>
    </row>
    <row r="329" spans="1:4">
      <c r="C329" t="s">
        <v>9584</v>
      </c>
    </row>
    <row r="330" spans="1:4">
      <c r="B330" t="s">
        <v>9582</v>
      </c>
    </row>
    <row r="331" spans="1:4">
      <c r="A331" t="s">
        <v>9585</v>
      </c>
    </row>
    <row r="332" spans="1:4">
      <c r="A332">
        <v>361</v>
      </c>
      <c r="B332" t="s">
        <v>4532</v>
      </c>
      <c r="C332" t="s">
        <v>1304</v>
      </c>
      <c r="D332" t="s">
        <v>1305</v>
      </c>
    </row>
    <row r="333" spans="1:4">
      <c r="C333" t="s">
        <v>9586</v>
      </c>
    </row>
    <row r="334" spans="1:4">
      <c r="B334" t="s">
        <v>9582</v>
      </c>
    </row>
    <row r="335" spans="1:4">
      <c r="A335" t="s">
        <v>9587</v>
      </c>
    </row>
    <row r="336" spans="1:4">
      <c r="A336">
        <v>367</v>
      </c>
      <c r="B336" t="s">
        <v>4532</v>
      </c>
      <c r="C336" t="s">
        <v>1323</v>
      </c>
      <c r="D336" t="s">
        <v>1324</v>
      </c>
    </row>
    <row r="337" spans="1:4">
      <c r="C337" t="s">
        <v>9588</v>
      </c>
    </row>
    <row r="338" spans="1:4">
      <c r="B338" t="s">
        <v>9582</v>
      </c>
    </row>
    <row r="339" spans="1:4">
      <c r="A339" t="s">
        <v>9589</v>
      </c>
    </row>
    <row r="340" spans="1:4">
      <c r="A340">
        <v>368</v>
      </c>
      <c r="B340" t="s">
        <v>4532</v>
      </c>
      <c r="C340" t="s">
        <v>1326</v>
      </c>
      <c r="D340" t="s">
        <v>1327</v>
      </c>
    </row>
    <row r="341" spans="1:4">
      <c r="C341" t="s">
        <v>4440</v>
      </c>
    </row>
    <row r="342" spans="1:4">
      <c r="B342" t="s">
        <v>9582</v>
      </c>
    </row>
    <row r="343" spans="1:4">
      <c r="A343" t="s">
        <v>9590</v>
      </c>
    </row>
    <row r="344" spans="1:4">
      <c r="A344">
        <v>371</v>
      </c>
      <c r="B344" t="s">
        <v>4532</v>
      </c>
      <c r="C344" t="s">
        <v>1336</v>
      </c>
      <c r="D344" t="s">
        <v>144</v>
      </c>
    </row>
    <row r="345" spans="1:4">
      <c r="C345" t="s">
        <v>9591</v>
      </c>
    </row>
    <row r="346" spans="1:4">
      <c r="B346" t="s">
        <v>9582</v>
      </c>
    </row>
    <row r="347" spans="1:4">
      <c r="A347" t="s">
        <v>9592</v>
      </c>
    </row>
    <row r="348" spans="1:4">
      <c r="A348">
        <v>373</v>
      </c>
      <c r="B348" t="s">
        <v>4532</v>
      </c>
      <c r="C348" t="s">
        <v>1341</v>
      </c>
      <c r="D348" t="s">
        <v>1342</v>
      </c>
    </row>
    <row r="349" spans="1:4">
      <c r="C349" t="s">
        <v>9593</v>
      </c>
    </row>
    <row r="350" spans="1:4">
      <c r="B350" t="s">
        <v>9582</v>
      </c>
    </row>
    <row r="351" spans="1:4">
      <c r="A351" t="s">
        <v>9594</v>
      </c>
    </row>
    <row r="352" spans="1:4">
      <c r="A352">
        <v>383</v>
      </c>
      <c r="B352" t="s">
        <v>4532</v>
      </c>
      <c r="C352" t="s">
        <v>1374</v>
      </c>
      <c r="D352" t="s">
        <v>1375</v>
      </c>
    </row>
    <row r="353" spans="1:4">
      <c r="C353" t="s">
        <v>9595</v>
      </c>
    </row>
    <row r="354" spans="1:4">
      <c r="B354" t="s">
        <v>9582</v>
      </c>
    </row>
    <row r="355" spans="1:4">
      <c r="A355" t="s">
        <v>9596</v>
      </c>
    </row>
    <row r="356" spans="1:4">
      <c r="A356">
        <v>388</v>
      </c>
      <c r="B356" t="s">
        <v>4532</v>
      </c>
      <c r="C356" t="s">
        <v>1391</v>
      </c>
      <c r="D356" t="s">
        <v>1392</v>
      </c>
    </row>
    <row r="357" spans="1:4">
      <c r="C357" t="s">
        <v>9597</v>
      </c>
    </row>
    <row r="358" spans="1:4">
      <c r="B358" t="s">
        <v>9582</v>
      </c>
    </row>
    <row r="359" spans="1:4">
      <c r="A359" t="s">
        <v>9598</v>
      </c>
    </row>
    <row r="360" spans="1:4">
      <c r="A360">
        <v>390</v>
      </c>
      <c r="B360" t="s">
        <v>4532</v>
      </c>
      <c r="C360" t="s">
        <v>1397</v>
      </c>
      <c r="D360" t="s">
        <v>1398</v>
      </c>
    </row>
    <row r="361" spans="1:4">
      <c r="C361" t="s">
        <v>9599</v>
      </c>
    </row>
    <row r="362" spans="1:4">
      <c r="B362" t="s">
        <v>9582</v>
      </c>
    </row>
    <row r="363" spans="1:4">
      <c r="A363" t="s">
        <v>9600</v>
      </c>
    </row>
    <row r="364" spans="1:4">
      <c r="A364">
        <v>391</v>
      </c>
      <c r="B364" t="s">
        <v>4532</v>
      </c>
      <c r="C364" t="s">
        <v>1401</v>
      </c>
      <c r="D364" t="s">
        <v>1402</v>
      </c>
    </row>
    <row r="365" spans="1:4">
      <c r="C365" t="s">
        <v>4436</v>
      </c>
    </row>
    <row r="366" spans="1:4">
      <c r="B366" t="s">
        <v>9582</v>
      </c>
    </row>
    <row r="367" spans="1:4">
      <c r="A367" t="s">
        <v>9601</v>
      </c>
    </row>
    <row r="368" spans="1:4">
      <c r="A368">
        <v>393</v>
      </c>
      <c r="B368" t="s">
        <v>4529</v>
      </c>
      <c r="C368" t="s">
        <v>1407</v>
      </c>
      <c r="D368" t="s">
        <v>1408</v>
      </c>
    </row>
    <row r="369" spans="1:4">
      <c r="C369" t="s">
        <v>9602</v>
      </c>
    </row>
    <row r="370" spans="1:4">
      <c r="B370" t="s">
        <v>9488</v>
      </c>
    </row>
    <row r="371" spans="1:4">
      <c r="A371" t="s">
        <v>9603</v>
      </c>
    </row>
    <row r="372" spans="1:4">
      <c r="A372">
        <v>395</v>
      </c>
      <c r="B372" t="s">
        <v>4532</v>
      </c>
      <c r="C372" t="s">
        <v>1414</v>
      </c>
      <c r="D372" t="s">
        <v>1415</v>
      </c>
    </row>
    <row r="373" spans="1:4">
      <c r="C373" t="s">
        <v>4478</v>
      </c>
    </row>
    <row r="374" spans="1:4">
      <c r="B374" t="s">
        <v>9582</v>
      </c>
    </row>
    <row r="375" spans="1:4">
      <c r="A375" t="s">
        <v>9604</v>
      </c>
    </row>
    <row r="376" spans="1:4">
      <c r="A376">
        <v>396</v>
      </c>
      <c r="B376" t="s">
        <v>4532</v>
      </c>
      <c r="C376" t="s">
        <v>1417</v>
      </c>
      <c r="D376" t="s">
        <v>1418</v>
      </c>
    </row>
    <row r="377" spans="1:4">
      <c r="C377" t="s">
        <v>9605</v>
      </c>
    </row>
    <row r="378" spans="1:4">
      <c r="B378" t="s">
        <v>9582</v>
      </c>
    </row>
    <row r="379" spans="1:4">
      <c r="A379" t="s">
        <v>9606</v>
      </c>
    </row>
    <row r="380" spans="1:4">
      <c r="A380">
        <v>400</v>
      </c>
      <c r="B380" t="s">
        <v>4532</v>
      </c>
      <c r="C380" t="s">
        <v>1427</v>
      </c>
      <c r="D380" t="s">
        <v>1428</v>
      </c>
    </row>
    <row r="381" spans="1:4">
      <c r="C381" t="s">
        <v>9607</v>
      </c>
    </row>
    <row r="382" spans="1:4">
      <c r="B382" t="s">
        <v>9582</v>
      </c>
    </row>
    <row r="383" spans="1:4">
      <c r="A383" t="s">
        <v>9608</v>
      </c>
    </row>
    <row r="384" spans="1:4">
      <c r="A384">
        <v>405</v>
      </c>
      <c r="B384" t="s">
        <v>4532</v>
      </c>
      <c r="C384" t="s">
        <v>1445</v>
      </c>
      <c r="D384" t="s">
        <v>1446</v>
      </c>
    </row>
    <row r="385" spans="1:4">
      <c r="C385" t="s">
        <v>4491</v>
      </c>
    </row>
    <row r="386" spans="1:4">
      <c r="B386" t="s">
        <v>9582</v>
      </c>
    </row>
    <row r="387" spans="1:4">
      <c r="A387" t="s">
        <v>9609</v>
      </c>
    </row>
    <row r="388" spans="1:4">
      <c r="A388">
        <v>406</v>
      </c>
      <c r="B388" t="s">
        <v>4532</v>
      </c>
      <c r="C388" t="s">
        <v>1448</v>
      </c>
      <c r="D388" t="s">
        <v>1449</v>
      </c>
    </row>
    <row r="389" spans="1:4">
      <c r="C389" t="s">
        <v>9610</v>
      </c>
    </row>
    <row r="390" spans="1:4">
      <c r="B390" t="s">
        <v>9582</v>
      </c>
    </row>
    <row r="391" spans="1:4">
      <c r="A391" t="s">
        <v>9611</v>
      </c>
    </row>
    <row r="392" spans="1:4">
      <c r="A392">
        <v>407</v>
      </c>
      <c r="B392" t="s">
        <v>4532</v>
      </c>
      <c r="C392" t="s">
        <v>1451</v>
      </c>
      <c r="D392" t="s">
        <v>1452</v>
      </c>
    </row>
    <row r="393" spans="1:4">
      <c r="C393" t="s">
        <v>9612</v>
      </c>
    </row>
    <row r="394" spans="1:4">
      <c r="B394" t="s">
        <v>9582</v>
      </c>
    </row>
    <row r="395" spans="1:4">
      <c r="A395" t="s">
        <v>9613</v>
      </c>
    </row>
    <row r="396" spans="1:4">
      <c r="A396">
        <v>416</v>
      </c>
      <c r="B396" t="s">
        <v>4532</v>
      </c>
      <c r="C396" t="s">
        <v>1482</v>
      </c>
      <c r="D396" t="s">
        <v>1483</v>
      </c>
    </row>
    <row r="397" spans="1:4">
      <c r="C397" t="s">
        <v>9614</v>
      </c>
    </row>
    <row r="398" spans="1:4">
      <c r="B398" t="s">
        <v>9582</v>
      </c>
    </row>
    <row r="399" spans="1:4">
      <c r="A399" t="s">
        <v>9615</v>
      </c>
    </row>
    <row r="400" spans="1:4">
      <c r="A400">
        <v>418</v>
      </c>
      <c r="B400" t="s">
        <v>4532</v>
      </c>
      <c r="C400" t="s">
        <v>1488</v>
      </c>
      <c r="D400" t="s">
        <v>1489</v>
      </c>
    </row>
    <row r="401" spans="1:4">
      <c r="C401" t="s">
        <v>9616</v>
      </c>
    </row>
    <row r="402" spans="1:4">
      <c r="B402" t="s">
        <v>9582</v>
      </c>
    </row>
    <row r="403" spans="1:4">
      <c r="A403" t="s">
        <v>9617</v>
      </c>
    </row>
    <row r="404" spans="1:4">
      <c r="A404">
        <v>421</v>
      </c>
      <c r="B404" t="s">
        <v>4525</v>
      </c>
      <c r="C404" t="s">
        <v>1498</v>
      </c>
      <c r="D404" t="s">
        <v>1499</v>
      </c>
    </row>
    <row r="405" spans="1:4">
      <c r="C405" t="s">
        <v>9618</v>
      </c>
    </row>
    <row r="406" spans="1:4">
      <c r="B406" t="s">
        <v>9427</v>
      </c>
    </row>
    <row r="407" spans="1:4">
      <c r="A407" t="s">
        <v>9619</v>
      </c>
    </row>
    <row r="408" spans="1:4">
      <c r="A408">
        <v>422</v>
      </c>
      <c r="B408" t="s">
        <v>4526</v>
      </c>
      <c r="C408" t="s">
        <v>775</v>
      </c>
      <c r="D408" t="s">
        <v>1502</v>
      </c>
    </row>
    <row r="409" spans="1:4">
      <c r="C409" t="s">
        <v>8638</v>
      </c>
    </row>
    <row r="410" spans="1:4">
      <c r="B410" t="s">
        <v>9445</v>
      </c>
    </row>
    <row r="411" spans="1:4">
      <c r="A411" t="s">
        <v>9620</v>
      </c>
    </row>
    <row r="412" spans="1:4">
      <c r="A412">
        <v>428</v>
      </c>
      <c r="B412" t="s">
        <v>4526</v>
      </c>
      <c r="C412" t="s">
        <v>1519</v>
      </c>
      <c r="D412" t="s">
        <v>1520</v>
      </c>
    </row>
    <row r="413" spans="1:4">
      <c r="C413" t="s">
        <v>9621</v>
      </c>
    </row>
    <row r="414" spans="1:4">
      <c r="B414" t="s">
        <v>9445</v>
      </c>
    </row>
    <row r="415" spans="1:4">
      <c r="A415" t="s">
        <v>9622</v>
      </c>
    </row>
    <row r="416" spans="1:4">
      <c r="A416">
        <v>429</v>
      </c>
      <c r="B416" t="s">
        <v>4532</v>
      </c>
      <c r="C416" t="s">
        <v>1522</v>
      </c>
      <c r="D416" t="s">
        <v>1523</v>
      </c>
    </row>
    <row r="417" spans="1:4">
      <c r="C417" t="s">
        <v>9623</v>
      </c>
    </row>
    <row r="418" spans="1:4">
      <c r="B418" t="s">
        <v>9582</v>
      </c>
    </row>
    <row r="419" spans="1:4">
      <c r="A419" t="s">
        <v>9624</v>
      </c>
    </row>
    <row r="420" spans="1:4">
      <c r="A420">
        <v>433</v>
      </c>
      <c r="B420" t="s">
        <v>4532</v>
      </c>
      <c r="C420" t="s">
        <v>1533</v>
      </c>
      <c r="D420" t="s">
        <v>1534</v>
      </c>
    </row>
    <row r="421" spans="1:4">
      <c r="C421" t="s">
        <v>9625</v>
      </c>
    </row>
    <row r="422" spans="1:4">
      <c r="B422" t="s">
        <v>9582</v>
      </c>
    </row>
    <row r="423" spans="1:4">
      <c r="A423" t="s">
        <v>9626</v>
      </c>
    </row>
    <row r="424" spans="1:4">
      <c r="A424">
        <v>435</v>
      </c>
      <c r="B424" t="s">
        <v>4532</v>
      </c>
      <c r="C424" t="s">
        <v>1539</v>
      </c>
      <c r="D424" t="s">
        <v>1540</v>
      </c>
    </row>
    <row r="425" spans="1:4">
      <c r="C425" t="s">
        <v>9627</v>
      </c>
    </row>
    <row r="426" spans="1:4">
      <c r="B426" t="s">
        <v>9582</v>
      </c>
    </row>
    <row r="427" spans="1:4">
      <c r="A427" t="s">
        <v>9628</v>
      </c>
    </row>
    <row r="428" spans="1:4">
      <c r="A428">
        <v>436</v>
      </c>
      <c r="B428" t="s">
        <v>4532</v>
      </c>
      <c r="C428" t="s">
        <v>1543</v>
      </c>
      <c r="D428" t="s">
        <v>1544</v>
      </c>
    </row>
    <row r="429" spans="1:4">
      <c r="C429" t="s">
        <v>9629</v>
      </c>
    </row>
    <row r="430" spans="1:4">
      <c r="B430" t="s">
        <v>9582</v>
      </c>
    </row>
    <row r="431" spans="1:4">
      <c r="A431" t="s">
        <v>9630</v>
      </c>
    </row>
    <row r="432" spans="1:4">
      <c r="A432">
        <v>449</v>
      </c>
      <c r="B432" t="s">
        <v>4532</v>
      </c>
      <c r="C432" t="s">
        <v>1582</v>
      </c>
      <c r="D432" t="s">
        <v>1583</v>
      </c>
    </row>
    <row r="433" spans="1:4">
      <c r="C433" t="s">
        <v>9631</v>
      </c>
    </row>
    <row r="434" spans="1:4">
      <c r="B434" t="s">
        <v>9582</v>
      </c>
    </row>
    <row r="435" spans="1:4">
      <c r="A435" t="s">
        <v>9632</v>
      </c>
    </row>
    <row r="436" spans="1:4">
      <c r="A436">
        <v>453</v>
      </c>
      <c r="B436" t="s">
        <v>4532</v>
      </c>
      <c r="C436" t="s">
        <v>1594</v>
      </c>
      <c r="D436" t="s">
        <v>1595</v>
      </c>
    </row>
    <row r="437" spans="1:4">
      <c r="C437" t="s">
        <v>4489</v>
      </c>
    </row>
    <row r="438" spans="1:4">
      <c r="B438" t="s">
        <v>9582</v>
      </c>
    </row>
    <row r="439" spans="1:4">
      <c r="A439" t="s">
        <v>9633</v>
      </c>
    </row>
    <row r="440" spans="1:4">
      <c r="A440">
        <v>461</v>
      </c>
      <c r="B440" t="s">
        <v>4533</v>
      </c>
      <c r="C440" t="s">
        <v>1619</v>
      </c>
      <c r="D440" t="s">
        <v>713</v>
      </c>
    </row>
    <row r="441" spans="1:4">
      <c r="C441" t="s">
        <v>9634</v>
      </c>
    </row>
    <row r="442" spans="1:4">
      <c r="B442" t="s">
        <v>9635</v>
      </c>
    </row>
    <row r="443" spans="1:4">
      <c r="A443" t="s">
        <v>9636</v>
      </c>
    </row>
    <row r="444" spans="1:4">
      <c r="A444">
        <v>463</v>
      </c>
      <c r="B444" t="s">
        <v>4533</v>
      </c>
      <c r="C444" t="s">
        <v>1625</v>
      </c>
      <c r="D444" t="s">
        <v>1626</v>
      </c>
    </row>
    <row r="445" spans="1:4">
      <c r="C445" t="s">
        <v>9637</v>
      </c>
    </row>
    <row r="446" spans="1:4">
      <c r="B446" t="s">
        <v>9635</v>
      </c>
    </row>
    <row r="447" spans="1:4">
      <c r="A447" t="s">
        <v>9638</v>
      </c>
    </row>
    <row r="448" spans="1:4">
      <c r="A448">
        <v>465</v>
      </c>
      <c r="B448" t="s">
        <v>4533</v>
      </c>
      <c r="C448" t="s">
        <v>1632</v>
      </c>
      <c r="D448" t="s">
        <v>1633</v>
      </c>
    </row>
    <row r="449" spans="1:4">
      <c r="C449" t="s">
        <v>9639</v>
      </c>
    </row>
    <row r="450" spans="1:4">
      <c r="B450" t="s">
        <v>9635</v>
      </c>
    </row>
    <row r="451" spans="1:4">
      <c r="A451" t="s">
        <v>9640</v>
      </c>
    </row>
    <row r="452" spans="1:4">
      <c r="A452">
        <v>466</v>
      </c>
      <c r="B452" t="s">
        <v>4533</v>
      </c>
      <c r="C452" t="s">
        <v>1635</v>
      </c>
      <c r="D452" t="s">
        <v>1636</v>
      </c>
    </row>
    <row r="453" spans="1:4">
      <c r="C453" t="s">
        <v>9641</v>
      </c>
    </row>
    <row r="454" spans="1:4">
      <c r="B454" t="s">
        <v>9635</v>
      </c>
    </row>
    <row r="455" spans="1:4">
      <c r="A455" t="s">
        <v>9642</v>
      </c>
    </row>
    <row r="456" spans="1:4">
      <c r="A456">
        <v>467</v>
      </c>
      <c r="B456" t="s">
        <v>4533</v>
      </c>
      <c r="C456" t="s">
        <v>1639</v>
      </c>
      <c r="D456" t="s">
        <v>1640</v>
      </c>
    </row>
    <row r="457" spans="1:4">
      <c r="C457" t="s">
        <v>9643</v>
      </c>
    </row>
    <row r="458" spans="1:4">
      <c r="B458" t="s">
        <v>9635</v>
      </c>
    </row>
    <row r="459" spans="1:4">
      <c r="A459" t="s">
        <v>9644</v>
      </c>
    </row>
    <row r="460" spans="1:4">
      <c r="A460">
        <v>468</v>
      </c>
      <c r="B460" t="s">
        <v>4533</v>
      </c>
      <c r="C460" t="s">
        <v>1642</v>
      </c>
      <c r="D460" t="s">
        <v>1644</v>
      </c>
    </row>
    <row r="461" spans="1:4">
      <c r="C461" t="s">
        <v>9645</v>
      </c>
    </row>
    <row r="462" spans="1:4">
      <c r="B462" t="s">
        <v>9635</v>
      </c>
    </row>
    <row r="463" spans="1:4">
      <c r="A463" t="s">
        <v>9646</v>
      </c>
    </row>
    <row r="464" spans="1:4">
      <c r="A464">
        <v>469</v>
      </c>
      <c r="B464" t="s">
        <v>4533</v>
      </c>
      <c r="C464" t="s">
        <v>1646</v>
      </c>
      <c r="D464" t="s">
        <v>1647</v>
      </c>
    </row>
    <row r="465" spans="1:4">
      <c r="C465" t="s">
        <v>9647</v>
      </c>
    </row>
    <row r="466" spans="1:4">
      <c r="B466" t="s">
        <v>9635</v>
      </c>
    </row>
    <row r="467" spans="1:4">
      <c r="A467" t="s">
        <v>9648</v>
      </c>
    </row>
    <row r="468" spans="1:4">
      <c r="A468">
        <v>473</v>
      </c>
      <c r="B468" t="s">
        <v>4533</v>
      </c>
      <c r="C468" t="s">
        <v>1659</v>
      </c>
      <c r="D468" t="s">
        <v>1660</v>
      </c>
    </row>
    <row r="469" spans="1:4">
      <c r="C469" t="s">
        <v>9649</v>
      </c>
    </row>
    <row r="470" spans="1:4">
      <c r="B470" t="s">
        <v>9635</v>
      </c>
    </row>
    <row r="471" spans="1:4">
      <c r="A471" t="s">
        <v>9650</v>
      </c>
    </row>
    <row r="472" spans="1:4">
      <c r="A472">
        <v>479</v>
      </c>
      <c r="B472" t="s">
        <v>4533</v>
      </c>
      <c r="C472" t="s">
        <v>1680</v>
      </c>
      <c r="D472" t="s">
        <v>1681</v>
      </c>
    </row>
    <row r="473" spans="1:4">
      <c r="C473" t="s">
        <v>9651</v>
      </c>
    </row>
    <row r="474" spans="1:4">
      <c r="B474" t="s">
        <v>9635</v>
      </c>
    </row>
    <row r="475" spans="1:4">
      <c r="A475" t="s">
        <v>9652</v>
      </c>
    </row>
    <row r="476" spans="1:4">
      <c r="A476">
        <v>481</v>
      </c>
      <c r="B476" t="s">
        <v>4533</v>
      </c>
      <c r="C476" t="s">
        <v>1686</v>
      </c>
      <c r="D476" t="s">
        <v>1687</v>
      </c>
    </row>
    <row r="477" spans="1:4">
      <c r="C477" t="s">
        <v>9653</v>
      </c>
    </row>
    <row r="478" spans="1:4">
      <c r="B478" t="s">
        <v>9635</v>
      </c>
    </row>
    <row r="479" spans="1:4">
      <c r="A479" t="s">
        <v>9654</v>
      </c>
    </row>
    <row r="480" spans="1:4">
      <c r="A480">
        <v>489</v>
      </c>
      <c r="B480" t="s">
        <v>4533</v>
      </c>
      <c r="C480" t="s">
        <v>1711</v>
      </c>
      <c r="D480" t="s">
        <v>1712</v>
      </c>
    </row>
    <row r="481" spans="1:4">
      <c r="C481" t="s">
        <v>9655</v>
      </c>
    </row>
    <row r="482" spans="1:4">
      <c r="B482" t="s">
        <v>9635</v>
      </c>
    </row>
    <row r="483" spans="1:4">
      <c r="A483" t="s">
        <v>9656</v>
      </c>
    </row>
    <row r="484" spans="1:4">
      <c r="A484">
        <v>491</v>
      </c>
      <c r="B484" t="s">
        <v>4526</v>
      </c>
      <c r="C484" t="s">
        <v>1717</v>
      </c>
      <c r="D484" t="s">
        <v>1718</v>
      </c>
    </row>
    <row r="485" spans="1:4">
      <c r="C485" t="s">
        <v>9657</v>
      </c>
    </row>
    <row r="486" spans="1:4">
      <c r="B486" t="s">
        <v>9445</v>
      </c>
    </row>
    <row r="487" spans="1:4">
      <c r="A487" t="s">
        <v>9658</v>
      </c>
    </row>
    <row r="488" spans="1:4">
      <c r="A488">
        <v>495</v>
      </c>
      <c r="B488" t="s">
        <v>4533</v>
      </c>
      <c r="C488" t="s">
        <v>1730</v>
      </c>
      <c r="D488" t="s">
        <v>1731</v>
      </c>
    </row>
    <row r="489" spans="1:4">
      <c r="C489" t="s">
        <v>9659</v>
      </c>
    </row>
    <row r="490" spans="1:4">
      <c r="B490" t="s">
        <v>9635</v>
      </c>
    </row>
    <row r="491" spans="1:4">
      <c r="A491" t="s">
        <v>9660</v>
      </c>
    </row>
    <row r="492" spans="1:4">
      <c r="A492">
        <v>496</v>
      </c>
      <c r="B492" t="s">
        <v>4533</v>
      </c>
      <c r="C492" t="s">
        <v>1733</v>
      </c>
      <c r="D492" t="s">
        <v>1660</v>
      </c>
    </row>
    <row r="493" spans="1:4">
      <c r="C493" t="s">
        <v>4496</v>
      </c>
    </row>
    <row r="494" spans="1:4">
      <c r="B494" t="s">
        <v>9635</v>
      </c>
    </row>
    <row r="495" spans="1:4">
      <c r="A495" t="s">
        <v>9661</v>
      </c>
    </row>
    <row r="496" spans="1:4">
      <c r="A496">
        <v>498</v>
      </c>
      <c r="B496" t="s">
        <v>4533</v>
      </c>
      <c r="C496" t="s">
        <v>1738</v>
      </c>
      <c r="D496" t="s">
        <v>1739</v>
      </c>
    </row>
    <row r="497" spans="1:4">
      <c r="C497" t="s">
        <v>4445</v>
      </c>
    </row>
    <row r="498" spans="1:4">
      <c r="B498" t="s">
        <v>9635</v>
      </c>
    </row>
    <row r="499" spans="1:4">
      <c r="A499" t="s">
        <v>9662</v>
      </c>
    </row>
    <row r="500" spans="1:4">
      <c r="A500">
        <v>514</v>
      </c>
      <c r="B500" t="s">
        <v>4533</v>
      </c>
      <c r="C500" t="s">
        <v>1790</v>
      </c>
      <c r="D500" t="s">
        <v>1791</v>
      </c>
    </row>
    <row r="501" spans="1:4">
      <c r="C501" t="s">
        <v>9663</v>
      </c>
    </row>
    <row r="502" spans="1:4">
      <c r="B502" t="s">
        <v>9635</v>
      </c>
    </row>
    <row r="503" spans="1:4">
      <c r="A503" t="s">
        <v>9664</v>
      </c>
    </row>
    <row r="504" spans="1:4">
      <c r="A504">
        <v>516</v>
      </c>
      <c r="B504" t="s">
        <v>4533</v>
      </c>
      <c r="C504" t="s">
        <v>1797</v>
      </c>
      <c r="D504" t="s">
        <v>313</v>
      </c>
    </row>
    <row r="505" spans="1:4">
      <c r="C505" t="s">
        <v>9665</v>
      </c>
    </row>
    <row r="506" spans="1:4">
      <c r="B506" t="s">
        <v>9635</v>
      </c>
    </row>
    <row r="507" spans="1:4">
      <c r="A507" t="s">
        <v>9666</v>
      </c>
    </row>
    <row r="508" spans="1:4">
      <c r="A508">
        <v>517</v>
      </c>
      <c r="B508" t="s">
        <v>4533</v>
      </c>
      <c r="C508" t="s">
        <v>1800</v>
      </c>
      <c r="D508" t="s">
        <v>1801</v>
      </c>
    </row>
    <row r="509" spans="1:4">
      <c r="C509" t="s">
        <v>9667</v>
      </c>
    </row>
    <row r="510" spans="1:4">
      <c r="B510" t="s">
        <v>9635</v>
      </c>
    </row>
    <row r="511" spans="1:4">
      <c r="A511" t="s">
        <v>9668</v>
      </c>
    </row>
    <row r="512" spans="1:4">
      <c r="A512">
        <v>524</v>
      </c>
      <c r="B512" t="s">
        <v>4533</v>
      </c>
      <c r="C512" t="s">
        <v>1824</v>
      </c>
      <c r="D512" t="s">
        <v>1825</v>
      </c>
    </row>
    <row r="513" spans="1:4">
      <c r="C513" t="s">
        <v>9669</v>
      </c>
    </row>
    <row r="514" spans="1:4">
      <c r="B514" t="s">
        <v>9635</v>
      </c>
    </row>
    <row r="515" spans="1:4">
      <c r="A515" t="s">
        <v>9670</v>
      </c>
    </row>
    <row r="516" spans="1:4">
      <c r="A516">
        <v>526</v>
      </c>
      <c r="B516" t="s">
        <v>4533</v>
      </c>
      <c r="C516" t="s">
        <v>1831</v>
      </c>
      <c r="D516" t="s">
        <v>1832</v>
      </c>
    </row>
    <row r="517" spans="1:4">
      <c r="C517" t="s">
        <v>9671</v>
      </c>
    </row>
    <row r="518" spans="1:4">
      <c r="B518" t="s">
        <v>9635</v>
      </c>
    </row>
    <row r="519" spans="1:4">
      <c r="A519" t="s">
        <v>9672</v>
      </c>
    </row>
    <row r="520" spans="1:4">
      <c r="A520">
        <v>529</v>
      </c>
      <c r="B520" t="s">
        <v>4533</v>
      </c>
      <c r="C520" t="s">
        <v>1841</v>
      </c>
      <c r="D520" t="s">
        <v>1842</v>
      </c>
    </row>
    <row r="521" spans="1:4">
      <c r="C521" t="s">
        <v>9673</v>
      </c>
    </row>
    <row r="522" spans="1:4">
      <c r="B522" t="s">
        <v>9635</v>
      </c>
    </row>
    <row r="523" spans="1:4">
      <c r="A523" t="s">
        <v>9674</v>
      </c>
    </row>
    <row r="524" spans="1:4">
      <c r="A524">
        <v>530</v>
      </c>
      <c r="B524" t="s">
        <v>4533</v>
      </c>
      <c r="C524" t="s">
        <v>1845</v>
      </c>
      <c r="D524" t="s">
        <v>1846</v>
      </c>
    </row>
    <row r="525" spans="1:4">
      <c r="C525" t="s">
        <v>9675</v>
      </c>
    </row>
    <row r="526" spans="1:4">
      <c r="B526" t="s">
        <v>9635</v>
      </c>
    </row>
    <row r="527" spans="1:4">
      <c r="A527" t="s">
        <v>9676</v>
      </c>
    </row>
    <row r="528" spans="1:4">
      <c r="A528">
        <v>531</v>
      </c>
      <c r="B528" t="s">
        <v>4533</v>
      </c>
      <c r="C528" t="s">
        <v>1848</v>
      </c>
      <c r="D528" t="s">
        <v>1849</v>
      </c>
    </row>
    <row r="529" spans="1:4">
      <c r="C529" t="s">
        <v>9677</v>
      </c>
    </row>
    <row r="530" spans="1:4">
      <c r="B530" t="s">
        <v>9635</v>
      </c>
    </row>
    <row r="531" spans="1:4">
      <c r="A531" t="s">
        <v>9678</v>
      </c>
    </row>
    <row r="532" spans="1:4">
      <c r="A532">
        <v>532</v>
      </c>
      <c r="B532" t="s">
        <v>4533</v>
      </c>
      <c r="C532" t="s">
        <v>1851</v>
      </c>
      <c r="D532" t="s">
        <v>1852</v>
      </c>
    </row>
    <row r="533" spans="1:4">
      <c r="C533" t="s">
        <v>9679</v>
      </c>
    </row>
    <row r="534" spans="1:4">
      <c r="B534" t="s">
        <v>9635</v>
      </c>
    </row>
    <row r="535" spans="1:4">
      <c r="A535" t="s">
        <v>9680</v>
      </c>
    </row>
    <row r="536" spans="1:4">
      <c r="A536">
        <v>544</v>
      </c>
      <c r="B536" t="s">
        <v>4533</v>
      </c>
      <c r="C536" t="s">
        <v>1887</v>
      </c>
      <c r="D536" t="s">
        <v>1446</v>
      </c>
    </row>
    <row r="537" spans="1:4">
      <c r="C537" t="s">
        <v>9681</v>
      </c>
    </row>
    <row r="538" spans="1:4">
      <c r="B538" t="s">
        <v>9635</v>
      </c>
    </row>
    <row r="539" spans="1:4">
      <c r="A539" t="s">
        <v>9682</v>
      </c>
    </row>
    <row r="540" spans="1:4">
      <c r="A540">
        <v>549</v>
      </c>
      <c r="B540" t="s">
        <v>4533</v>
      </c>
      <c r="C540" t="s">
        <v>782</v>
      </c>
      <c r="D540" t="s">
        <v>1901</v>
      </c>
    </row>
    <row r="541" spans="1:4">
      <c r="C541" t="s">
        <v>4431</v>
      </c>
    </row>
    <row r="542" spans="1:4">
      <c r="B542" t="s">
        <v>9635</v>
      </c>
    </row>
    <row r="543" spans="1:4">
      <c r="A543" t="s">
        <v>9683</v>
      </c>
    </row>
    <row r="544" spans="1:4">
      <c r="A544">
        <v>552</v>
      </c>
      <c r="B544" t="s">
        <v>4533</v>
      </c>
      <c r="C544" t="s">
        <v>1910</v>
      </c>
      <c r="D544" t="s">
        <v>1911</v>
      </c>
    </row>
    <row r="545" spans="1:4">
      <c r="C545" t="s">
        <v>9684</v>
      </c>
    </row>
    <row r="546" spans="1:4">
      <c r="B546" t="s">
        <v>9635</v>
      </c>
    </row>
    <row r="547" spans="1:4">
      <c r="A547" t="s">
        <v>9685</v>
      </c>
    </row>
    <row r="548" spans="1:4">
      <c r="A548">
        <v>555</v>
      </c>
      <c r="B548" t="s">
        <v>4533</v>
      </c>
      <c r="C548" t="s">
        <v>1920</v>
      </c>
      <c r="D548" t="s">
        <v>1922</v>
      </c>
    </row>
    <row r="549" spans="1:4">
      <c r="C549" t="s">
        <v>9051</v>
      </c>
    </row>
    <row r="550" spans="1:4">
      <c r="B550" t="s">
        <v>9635</v>
      </c>
    </row>
    <row r="551" spans="1:4">
      <c r="A551" t="s">
        <v>9686</v>
      </c>
    </row>
    <row r="552" spans="1:4">
      <c r="A552">
        <v>561</v>
      </c>
      <c r="B552" t="s">
        <v>4534</v>
      </c>
      <c r="C552" t="s">
        <v>1940</v>
      </c>
      <c r="D552" t="s">
        <v>1942</v>
      </c>
    </row>
    <row r="553" spans="1:4">
      <c r="C553" t="s">
        <v>9687</v>
      </c>
    </row>
    <row r="554" spans="1:4">
      <c r="B554" t="s">
        <v>9688</v>
      </c>
    </row>
    <row r="555" spans="1:4">
      <c r="A555" t="s">
        <v>9689</v>
      </c>
    </row>
    <row r="556" spans="1:4">
      <c r="A556">
        <v>567</v>
      </c>
      <c r="B556" t="s">
        <v>4534</v>
      </c>
      <c r="C556" t="s">
        <v>1960</v>
      </c>
      <c r="D556" t="s">
        <v>1961</v>
      </c>
    </row>
    <row r="557" spans="1:4">
      <c r="C557" t="s">
        <v>4438</v>
      </c>
    </row>
    <row r="558" spans="1:4">
      <c r="B558" t="s">
        <v>9688</v>
      </c>
    </row>
    <row r="559" spans="1:4">
      <c r="A559" t="s">
        <v>9690</v>
      </c>
    </row>
    <row r="560" spans="1:4">
      <c r="A560">
        <v>571</v>
      </c>
      <c r="B560" t="s">
        <v>4534</v>
      </c>
      <c r="C560" t="s">
        <v>1972</v>
      </c>
      <c r="D560" t="s">
        <v>1973</v>
      </c>
    </row>
    <row r="561" spans="1:4">
      <c r="C561" t="s">
        <v>9691</v>
      </c>
    </row>
    <row r="562" spans="1:4">
      <c r="B562" t="s">
        <v>9688</v>
      </c>
    </row>
    <row r="563" spans="1:4">
      <c r="A563" t="s">
        <v>9692</v>
      </c>
    </row>
    <row r="564" spans="1:4">
      <c r="A564">
        <v>574</v>
      </c>
      <c r="B564" t="s">
        <v>4530</v>
      </c>
      <c r="C564" t="s">
        <v>1982</v>
      </c>
      <c r="D564" t="s">
        <v>1983</v>
      </c>
    </row>
    <row r="565" spans="1:4">
      <c r="C565" t="s">
        <v>4484</v>
      </c>
    </row>
    <row r="566" spans="1:4">
      <c r="B566" t="s">
        <v>9517</v>
      </c>
    </row>
    <row r="567" spans="1:4">
      <c r="A567" t="s">
        <v>9693</v>
      </c>
    </row>
    <row r="568" spans="1:4">
      <c r="A568">
        <v>582</v>
      </c>
      <c r="B568" t="s">
        <v>4534</v>
      </c>
      <c r="C568" t="s">
        <v>2011</v>
      </c>
      <c r="D568" t="s">
        <v>2012</v>
      </c>
    </row>
    <row r="569" spans="1:4">
      <c r="C569" t="s">
        <v>9694</v>
      </c>
    </row>
    <row r="570" spans="1:4">
      <c r="B570" t="s">
        <v>9688</v>
      </c>
    </row>
    <row r="571" spans="1:4">
      <c r="A571" t="s">
        <v>9695</v>
      </c>
    </row>
    <row r="572" spans="1:4">
      <c r="A572">
        <v>584</v>
      </c>
      <c r="B572" t="s">
        <v>4534</v>
      </c>
      <c r="C572" t="s">
        <v>2019</v>
      </c>
      <c r="D572" t="s">
        <v>2020</v>
      </c>
    </row>
    <row r="573" spans="1:4">
      <c r="C573" t="s">
        <v>9696</v>
      </c>
    </row>
    <row r="574" spans="1:4">
      <c r="B574" t="s">
        <v>9688</v>
      </c>
    </row>
    <row r="575" spans="1:4">
      <c r="A575" t="s">
        <v>9697</v>
      </c>
    </row>
    <row r="576" spans="1:4">
      <c r="A576">
        <v>586</v>
      </c>
      <c r="B576" t="s">
        <v>4534</v>
      </c>
      <c r="C576" t="s">
        <v>2026</v>
      </c>
      <c r="D576" t="s">
        <v>2027</v>
      </c>
    </row>
    <row r="577" spans="1:4">
      <c r="C577" t="s">
        <v>4483</v>
      </c>
    </row>
    <row r="578" spans="1:4">
      <c r="B578" t="s">
        <v>9688</v>
      </c>
    </row>
    <row r="579" spans="1:4">
      <c r="A579" t="s">
        <v>9698</v>
      </c>
    </row>
    <row r="580" spans="1:4">
      <c r="A580">
        <v>587</v>
      </c>
      <c r="B580" t="s">
        <v>4534</v>
      </c>
      <c r="C580" t="s">
        <v>2029</v>
      </c>
      <c r="D580" t="s">
        <v>2030</v>
      </c>
    </row>
    <row r="581" spans="1:4">
      <c r="C581" t="s">
        <v>9699</v>
      </c>
    </row>
    <row r="582" spans="1:4">
      <c r="B582" t="s">
        <v>9688</v>
      </c>
    </row>
    <row r="583" spans="1:4">
      <c r="A583" t="s">
        <v>9700</v>
      </c>
    </row>
    <row r="584" spans="1:4">
      <c r="A584">
        <v>588</v>
      </c>
      <c r="B584" t="s">
        <v>4534</v>
      </c>
      <c r="C584" t="s">
        <v>2033</v>
      </c>
      <c r="D584" t="s">
        <v>2035</v>
      </c>
    </row>
    <row r="585" spans="1:4">
      <c r="C585" t="s">
        <v>9701</v>
      </c>
    </row>
    <row r="586" spans="1:4">
      <c r="B586" t="s">
        <v>9688</v>
      </c>
    </row>
    <row r="587" spans="1:4">
      <c r="A587" t="s">
        <v>9702</v>
      </c>
    </row>
    <row r="588" spans="1:4">
      <c r="A588">
        <v>589</v>
      </c>
      <c r="B588" t="s">
        <v>4534</v>
      </c>
      <c r="C588" t="s">
        <v>2037</v>
      </c>
      <c r="D588" t="s">
        <v>2035</v>
      </c>
    </row>
    <row r="589" spans="1:4">
      <c r="C589" t="s">
        <v>9703</v>
      </c>
    </row>
    <row r="590" spans="1:4">
      <c r="B590" t="s">
        <v>9688</v>
      </c>
    </row>
    <row r="591" spans="1:4">
      <c r="A591" t="s">
        <v>9704</v>
      </c>
    </row>
    <row r="592" spans="1:4">
      <c r="A592">
        <v>595</v>
      </c>
      <c r="B592" t="s">
        <v>4534</v>
      </c>
      <c r="C592" t="s">
        <v>2059</v>
      </c>
      <c r="D592" t="s">
        <v>2060</v>
      </c>
    </row>
    <row r="593" spans="1:4">
      <c r="C593" t="s">
        <v>4435</v>
      </c>
    </row>
    <row r="594" spans="1:4">
      <c r="B594" t="s">
        <v>9688</v>
      </c>
    </row>
    <row r="595" spans="1:4">
      <c r="A595" t="s">
        <v>9705</v>
      </c>
    </row>
    <row r="596" spans="1:4">
      <c r="A596">
        <v>599</v>
      </c>
      <c r="B596" t="s">
        <v>4534</v>
      </c>
      <c r="C596" t="s">
        <v>2073</v>
      </c>
      <c r="D596" t="s">
        <v>1452</v>
      </c>
    </row>
    <row r="597" spans="1:4">
      <c r="C597" t="s">
        <v>9706</v>
      </c>
    </row>
    <row r="598" spans="1:4">
      <c r="B598" t="s">
        <v>9688</v>
      </c>
    </row>
    <row r="599" spans="1:4">
      <c r="A599" t="s">
        <v>9707</v>
      </c>
    </row>
    <row r="600" spans="1:4">
      <c r="A600">
        <v>603</v>
      </c>
      <c r="B600" t="s">
        <v>4534</v>
      </c>
      <c r="C600" t="s">
        <v>2088</v>
      </c>
      <c r="D600" t="s">
        <v>2089</v>
      </c>
    </row>
    <row r="601" spans="1:4">
      <c r="C601" t="s">
        <v>9708</v>
      </c>
    </row>
    <row r="602" spans="1:4">
      <c r="B602" t="s">
        <v>9688</v>
      </c>
    </row>
    <row r="603" spans="1:4">
      <c r="A603" t="s">
        <v>9709</v>
      </c>
    </row>
    <row r="604" spans="1:4">
      <c r="A604">
        <v>604</v>
      </c>
      <c r="B604" t="s">
        <v>4534</v>
      </c>
      <c r="C604" t="s">
        <v>2091</v>
      </c>
      <c r="D604" t="s">
        <v>2093</v>
      </c>
    </row>
    <row r="605" spans="1:4">
      <c r="C605" t="s">
        <v>9710</v>
      </c>
    </row>
    <row r="606" spans="1:4">
      <c r="B606" t="s">
        <v>9688</v>
      </c>
    </row>
    <row r="607" spans="1:4">
      <c r="A607" t="s">
        <v>9711</v>
      </c>
    </row>
    <row r="608" spans="1:4">
      <c r="A608">
        <v>608</v>
      </c>
      <c r="B608" t="s">
        <v>4534</v>
      </c>
      <c r="C608" t="s">
        <v>2106</v>
      </c>
      <c r="D608" t="s">
        <v>2108</v>
      </c>
    </row>
    <row r="609" spans="1:4">
      <c r="C609" t="s">
        <v>4493</v>
      </c>
    </row>
    <row r="610" spans="1:4">
      <c r="B610" t="s">
        <v>9688</v>
      </c>
    </row>
    <row r="611" spans="1:4">
      <c r="A611" t="s">
        <v>9712</v>
      </c>
    </row>
    <row r="612" spans="1:4">
      <c r="A612">
        <v>610</v>
      </c>
      <c r="B612" t="s">
        <v>4534</v>
      </c>
      <c r="C612" t="s">
        <v>791</v>
      </c>
      <c r="D612" t="s">
        <v>2115</v>
      </c>
    </row>
    <row r="613" spans="1:4">
      <c r="C613" t="s">
        <v>4511</v>
      </c>
    </row>
    <row r="614" spans="1:4">
      <c r="B614" t="s">
        <v>9688</v>
      </c>
    </row>
    <row r="615" spans="1:4">
      <c r="A615" t="s">
        <v>9713</v>
      </c>
    </row>
    <row r="616" spans="1:4">
      <c r="A616">
        <v>614</v>
      </c>
      <c r="B616" t="s">
        <v>4534</v>
      </c>
      <c r="C616" t="s">
        <v>2127</v>
      </c>
      <c r="D616" t="s">
        <v>2129</v>
      </c>
    </row>
    <row r="617" spans="1:4">
      <c r="C617" t="s">
        <v>9714</v>
      </c>
    </row>
    <row r="618" spans="1:4">
      <c r="B618" t="s">
        <v>9688</v>
      </c>
    </row>
    <row r="619" spans="1:4">
      <c r="A619" t="s">
        <v>9715</v>
      </c>
    </row>
    <row r="620" spans="1:4">
      <c r="A620">
        <v>617</v>
      </c>
      <c r="B620" t="s">
        <v>4534</v>
      </c>
      <c r="C620" t="s">
        <v>2138</v>
      </c>
      <c r="D620" t="s">
        <v>2139</v>
      </c>
    </row>
    <row r="621" spans="1:4">
      <c r="C621" t="s">
        <v>9716</v>
      </c>
    </row>
    <row r="622" spans="1:4">
      <c r="B622" t="s">
        <v>9688</v>
      </c>
    </row>
    <row r="623" spans="1:4">
      <c r="A623" t="s">
        <v>9717</v>
      </c>
    </row>
    <row r="624" spans="1:4">
      <c r="A624">
        <v>620</v>
      </c>
      <c r="B624" t="s">
        <v>4534</v>
      </c>
      <c r="C624" t="s">
        <v>2147</v>
      </c>
      <c r="D624" t="s">
        <v>2148</v>
      </c>
    </row>
    <row r="625" spans="1:4">
      <c r="C625" t="s">
        <v>9718</v>
      </c>
    </row>
    <row r="626" spans="1:4">
      <c r="B626" t="s">
        <v>9688</v>
      </c>
    </row>
    <row r="627" spans="1:4">
      <c r="A627" t="s">
        <v>9719</v>
      </c>
    </row>
    <row r="628" spans="1:4">
      <c r="A628">
        <v>624</v>
      </c>
      <c r="B628" t="s">
        <v>4534</v>
      </c>
      <c r="C628" t="s">
        <v>2162</v>
      </c>
      <c r="D628" t="s">
        <v>2163</v>
      </c>
    </row>
    <row r="629" spans="1:4">
      <c r="C629" t="s">
        <v>9720</v>
      </c>
    </row>
    <row r="630" spans="1:4">
      <c r="B630" t="s">
        <v>9688</v>
      </c>
    </row>
    <row r="631" spans="1:4">
      <c r="A631" t="s">
        <v>9721</v>
      </c>
    </row>
    <row r="632" spans="1:4">
      <c r="A632">
        <v>628</v>
      </c>
      <c r="B632" t="s">
        <v>4534</v>
      </c>
      <c r="C632" t="s">
        <v>2176</v>
      </c>
      <c r="D632" t="s">
        <v>2177</v>
      </c>
    </row>
    <row r="633" spans="1:4">
      <c r="C633" t="s">
        <v>9722</v>
      </c>
    </row>
    <row r="634" spans="1:4">
      <c r="B634" t="s">
        <v>9688</v>
      </c>
    </row>
    <row r="635" spans="1:4">
      <c r="A635" t="s">
        <v>9723</v>
      </c>
    </row>
    <row r="636" spans="1:4">
      <c r="A636">
        <v>636</v>
      </c>
      <c r="B636" t="s">
        <v>4534</v>
      </c>
      <c r="C636" t="s">
        <v>2205</v>
      </c>
      <c r="D636" t="s">
        <v>2206</v>
      </c>
    </row>
    <row r="637" spans="1:4">
      <c r="C637" t="s">
        <v>9724</v>
      </c>
    </row>
    <row r="638" spans="1:4">
      <c r="B638" t="s">
        <v>9688</v>
      </c>
    </row>
    <row r="639" spans="1:4">
      <c r="A639" t="s">
        <v>9725</v>
      </c>
    </row>
    <row r="640" spans="1:4">
      <c r="A640">
        <v>642</v>
      </c>
      <c r="B640" t="s">
        <v>4534</v>
      </c>
      <c r="C640" t="s">
        <v>2223</v>
      </c>
      <c r="D640" t="s">
        <v>2224</v>
      </c>
    </row>
    <row r="641" spans="1:4">
      <c r="C641" t="s">
        <v>9726</v>
      </c>
    </row>
    <row r="642" spans="1:4">
      <c r="B642" t="s">
        <v>9688</v>
      </c>
    </row>
    <row r="643" spans="1:4">
      <c r="A643" t="s">
        <v>9727</v>
      </c>
    </row>
    <row r="644" spans="1:4">
      <c r="A644">
        <v>654</v>
      </c>
      <c r="B644" t="s">
        <v>4534</v>
      </c>
      <c r="C644" t="s">
        <v>2267</v>
      </c>
      <c r="D644" t="s">
        <v>2268</v>
      </c>
    </row>
    <row r="645" spans="1:4">
      <c r="C645" t="s">
        <v>9728</v>
      </c>
    </row>
    <row r="646" spans="1:4">
      <c r="B646" t="s">
        <v>9688</v>
      </c>
    </row>
    <row r="647" spans="1:4">
      <c r="A647" t="s">
        <v>9729</v>
      </c>
    </row>
    <row r="648" spans="1:4">
      <c r="A648">
        <v>656</v>
      </c>
      <c r="B648" t="s">
        <v>4534</v>
      </c>
      <c r="C648" t="s">
        <v>2273</v>
      </c>
      <c r="D648" t="s">
        <v>2274</v>
      </c>
    </row>
    <row r="649" spans="1:4">
      <c r="C649" t="s">
        <v>9730</v>
      </c>
    </row>
    <row r="650" spans="1:4">
      <c r="B650" t="s">
        <v>9688</v>
      </c>
    </row>
    <row r="651" spans="1:4">
      <c r="A651" t="s">
        <v>9731</v>
      </c>
    </row>
    <row r="652" spans="1:4">
      <c r="A652">
        <v>663</v>
      </c>
      <c r="B652" t="s">
        <v>4534</v>
      </c>
      <c r="C652" t="s">
        <v>2294</v>
      </c>
      <c r="D652" t="s">
        <v>2295</v>
      </c>
    </row>
    <row r="653" spans="1:4">
      <c r="C653" t="s">
        <v>9732</v>
      </c>
    </row>
    <row r="654" spans="1:4">
      <c r="B654" t="s">
        <v>9688</v>
      </c>
    </row>
    <row r="655" spans="1:4">
      <c r="A655" t="s">
        <v>9733</v>
      </c>
    </row>
    <row r="656" spans="1:4">
      <c r="A656">
        <v>672</v>
      </c>
      <c r="B656" t="s">
        <v>4534</v>
      </c>
      <c r="C656" t="s">
        <v>2321</v>
      </c>
      <c r="D656" t="s">
        <v>2323</v>
      </c>
    </row>
    <row r="657" spans="1:4">
      <c r="C657" t="s">
        <v>9734</v>
      </c>
    </row>
    <row r="658" spans="1:4">
      <c r="B658" t="s">
        <v>9688</v>
      </c>
    </row>
    <row r="659" spans="1:4">
      <c r="A659" t="s">
        <v>9735</v>
      </c>
    </row>
    <row r="660" spans="1:4">
      <c r="A660">
        <v>678</v>
      </c>
      <c r="B660" t="s">
        <v>4534</v>
      </c>
      <c r="C660" t="s">
        <v>2344</v>
      </c>
      <c r="D660" t="s">
        <v>2345</v>
      </c>
    </row>
    <row r="661" spans="1:4">
      <c r="C661" t="s">
        <v>9736</v>
      </c>
    </row>
    <row r="662" spans="1:4">
      <c r="B662" t="s">
        <v>9688</v>
      </c>
    </row>
    <row r="663" spans="1:4">
      <c r="A663" t="s">
        <v>9737</v>
      </c>
    </row>
    <row r="664" spans="1:4">
      <c r="A664">
        <v>681</v>
      </c>
      <c r="B664" t="s">
        <v>4534</v>
      </c>
      <c r="C664" t="s">
        <v>2353</v>
      </c>
      <c r="D664" t="s">
        <v>2354</v>
      </c>
    </row>
    <row r="665" spans="1:4">
      <c r="C665" t="s">
        <v>9738</v>
      </c>
    </row>
    <row r="666" spans="1:4">
      <c r="B666" t="s">
        <v>9688</v>
      </c>
    </row>
    <row r="667" spans="1:4">
      <c r="A667" t="s">
        <v>9739</v>
      </c>
    </row>
    <row r="668" spans="1:4">
      <c r="A668">
        <v>684</v>
      </c>
      <c r="B668" t="s">
        <v>4534</v>
      </c>
      <c r="C668" t="s">
        <v>2362</v>
      </c>
      <c r="D668" t="s">
        <v>2363</v>
      </c>
    </row>
    <row r="669" spans="1:4">
      <c r="C669" t="s">
        <v>9740</v>
      </c>
    </row>
    <row r="670" spans="1:4">
      <c r="B670" t="s">
        <v>9688</v>
      </c>
    </row>
    <row r="671" spans="1:4">
      <c r="A671" t="s">
        <v>9741</v>
      </c>
    </row>
    <row r="672" spans="1:4">
      <c r="A672">
        <v>685</v>
      </c>
      <c r="B672" t="s">
        <v>4534</v>
      </c>
      <c r="C672" t="s">
        <v>2366</v>
      </c>
      <c r="D672" t="s">
        <v>220</v>
      </c>
    </row>
    <row r="673" spans="1:4">
      <c r="C673" t="s">
        <v>9742</v>
      </c>
    </row>
    <row r="674" spans="1:4">
      <c r="B674" t="s">
        <v>9688</v>
      </c>
    </row>
    <row r="675" spans="1:4">
      <c r="A675" t="s">
        <v>9743</v>
      </c>
    </row>
    <row r="676" spans="1:4">
      <c r="A676">
        <v>692</v>
      </c>
      <c r="B676" t="s">
        <v>4534</v>
      </c>
      <c r="C676" t="s">
        <v>2387</v>
      </c>
      <c r="D676" t="s">
        <v>2388</v>
      </c>
    </row>
    <row r="677" spans="1:4">
      <c r="C677" t="s">
        <v>9744</v>
      </c>
    </row>
    <row r="678" spans="1:4">
      <c r="B678" t="s">
        <v>9688</v>
      </c>
    </row>
    <row r="679" spans="1:4">
      <c r="A679" t="s">
        <v>9745</v>
      </c>
    </row>
    <row r="680" spans="1:4">
      <c r="A680">
        <v>693</v>
      </c>
      <c r="B680" t="s">
        <v>4534</v>
      </c>
      <c r="C680" t="s">
        <v>2390</v>
      </c>
      <c r="D680" t="s">
        <v>2391</v>
      </c>
    </row>
    <row r="681" spans="1:4">
      <c r="C681" t="s">
        <v>9746</v>
      </c>
    </row>
    <row r="682" spans="1:4">
      <c r="B682" t="s">
        <v>9688</v>
      </c>
    </row>
    <row r="683" spans="1:4">
      <c r="A683" t="s">
        <v>9747</v>
      </c>
    </row>
    <row r="684" spans="1:4">
      <c r="A684">
        <v>699</v>
      </c>
      <c r="B684" t="s">
        <v>4534</v>
      </c>
      <c r="C684" t="s">
        <v>2408</v>
      </c>
      <c r="D684" t="s">
        <v>2409</v>
      </c>
    </row>
    <row r="685" spans="1:4">
      <c r="C685" t="s">
        <v>4472</v>
      </c>
    </row>
    <row r="686" spans="1:4">
      <c r="B686" t="s">
        <v>9688</v>
      </c>
    </row>
    <row r="687" spans="1:4">
      <c r="A687" t="s">
        <v>9748</v>
      </c>
    </row>
    <row r="688" spans="1:4">
      <c r="A688">
        <v>703</v>
      </c>
      <c r="B688" t="s">
        <v>4534</v>
      </c>
      <c r="C688" t="s">
        <v>2422</v>
      </c>
      <c r="D688" t="s">
        <v>2423</v>
      </c>
    </row>
    <row r="689" spans="1:4">
      <c r="C689" t="s">
        <v>9749</v>
      </c>
    </row>
    <row r="690" spans="1:4">
      <c r="B690" t="s">
        <v>9688</v>
      </c>
    </row>
    <row r="691" spans="1:4">
      <c r="A691" t="s">
        <v>9750</v>
      </c>
    </row>
    <row r="692" spans="1:4">
      <c r="A692">
        <v>704</v>
      </c>
      <c r="B692" t="s">
        <v>4534</v>
      </c>
      <c r="C692" t="s">
        <v>2426</v>
      </c>
      <c r="D692" t="s">
        <v>2427</v>
      </c>
    </row>
    <row r="693" spans="1:4">
      <c r="C693" t="s">
        <v>4487</v>
      </c>
    </row>
    <row r="694" spans="1:4">
      <c r="B694" t="s">
        <v>9688</v>
      </c>
    </row>
    <row r="695" spans="1:4">
      <c r="A695" t="s">
        <v>9751</v>
      </c>
    </row>
    <row r="696" spans="1:4">
      <c r="A696">
        <v>705</v>
      </c>
      <c r="B696" t="s">
        <v>4534</v>
      </c>
      <c r="C696" t="s">
        <v>2429</v>
      </c>
      <c r="D696" t="s">
        <v>2430</v>
      </c>
    </row>
    <row r="697" spans="1:4">
      <c r="C697" t="s">
        <v>4473</v>
      </c>
    </row>
    <row r="698" spans="1:4">
      <c r="B698" t="s">
        <v>9688</v>
      </c>
    </row>
    <row r="699" spans="1:4">
      <c r="A699" t="s">
        <v>9752</v>
      </c>
    </row>
    <row r="700" spans="1:4">
      <c r="A700">
        <v>709</v>
      </c>
      <c r="B700" t="s">
        <v>4534</v>
      </c>
      <c r="C700" t="s">
        <v>2442</v>
      </c>
      <c r="D700" t="s">
        <v>2443</v>
      </c>
    </row>
    <row r="701" spans="1:4">
      <c r="C701" t="s">
        <v>9753</v>
      </c>
    </row>
    <row r="702" spans="1:4">
      <c r="B702" t="s">
        <v>9688</v>
      </c>
    </row>
    <row r="703" spans="1:4">
      <c r="A703" t="s">
        <v>9754</v>
      </c>
    </row>
    <row r="704" spans="1:4">
      <c r="A704">
        <v>711</v>
      </c>
      <c r="B704" t="s">
        <v>4534</v>
      </c>
      <c r="C704" t="s">
        <v>2449</v>
      </c>
      <c r="D704" t="s">
        <v>1512</v>
      </c>
    </row>
    <row r="705" spans="1:4">
      <c r="C705" t="s">
        <v>9755</v>
      </c>
    </row>
    <row r="706" spans="1:4">
      <c r="B706" t="s">
        <v>9688</v>
      </c>
    </row>
    <row r="707" spans="1:4">
      <c r="A707" t="s">
        <v>9756</v>
      </c>
    </row>
    <row r="708" spans="1:4">
      <c r="A708">
        <v>714</v>
      </c>
      <c r="B708" t="s">
        <v>4534</v>
      </c>
      <c r="C708" t="s">
        <v>2460</v>
      </c>
      <c r="D708" t="s">
        <v>344</v>
      </c>
    </row>
    <row r="709" spans="1:4">
      <c r="C709" t="s">
        <v>9757</v>
      </c>
    </row>
    <row r="710" spans="1:4">
      <c r="B710" t="s">
        <v>9688</v>
      </c>
    </row>
    <row r="711" spans="1:4">
      <c r="A711" t="s">
        <v>9758</v>
      </c>
    </row>
    <row r="712" spans="1:4">
      <c r="A712">
        <v>715</v>
      </c>
      <c r="B712" t="s">
        <v>4534</v>
      </c>
      <c r="C712" t="s">
        <v>2462</v>
      </c>
      <c r="D712" t="s">
        <v>2463</v>
      </c>
    </row>
    <row r="713" spans="1:4">
      <c r="C713" t="s">
        <v>9759</v>
      </c>
    </row>
    <row r="714" spans="1:4">
      <c r="B714" t="s">
        <v>9688</v>
      </c>
    </row>
    <row r="715" spans="1:4">
      <c r="A715" t="s">
        <v>9760</v>
      </c>
    </row>
    <row r="716" spans="1:4">
      <c r="A716">
        <v>716</v>
      </c>
      <c r="B716" t="s">
        <v>4534</v>
      </c>
      <c r="C716" t="s">
        <v>2465</v>
      </c>
      <c r="D716" t="s">
        <v>2466</v>
      </c>
    </row>
    <row r="717" spans="1:4">
      <c r="C717" t="s">
        <v>9761</v>
      </c>
    </row>
    <row r="718" spans="1:4">
      <c r="B718" t="s">
        <v>9688</v>
      </c>
    </row>
    <row r="719" spans="1:4">
      <c r="A719" t="s">
        <v>9762</v>
      </c>
    </row>
    <row r="720" spans="1:4">
      <c r="A720">
        <v>717</v>
      </c>
      <c r="B720" t="s">
        <v>4529</v>
      </c>
      <c r="C720" t="s">
        <v>749</v>
      </c>
      <c r="D720" t="s">
        <v>751</v>
      </c>
    </row>
    <row r="721" spans="1:4">
      <c r="C721" t="s">
        <v>8496</v>
      </c>
    </row>
    <row r="722" spans="1:4">
      <c r="B722" t="s">
        <v>9488</v>
      </c>
    </row>
    <row r="723" spans="1:4">
      <c r="A723" t="s">
        <v>9763</v>
      </c>
    </row>
    <row r="724" spans="1:4">
      <c r="A724">
        <v>720</v>
      </c>
      <c r="B724" t="s">
        <v>4534</v>
      </c>
      <c r="C724" t="s">
        <v>2475</v>
      </c>
      <c r="D724" t="s">
        <v>2476</v>
      </c>
    </row>
    <row r="725" spans="1:4">
      <c r="C725" t="s">
        <v>9764</v>
      </c>
    </row>
    <row r="726" spans="1:4">
      <c r="B726" t="s">
        <v>9688</v>
      </c>
    </row>
    <row r="727" spans="1:4">
      <c r="A727" t="s">
        <v>9765</v>
      </c>
    </row>
    <row r="728" spans="1:4">
      <c r="A728">
        <v>722</v>
      </c>
      <c r="B728" t="s">
        <v>4531</v>
      </c>
      <c r="C728" t="s">
        <v>2483</v>
      </c>
      <c r="D728" t="s">
        <v>2484</v>
      </c>
    </row>
    <row r="729" spans="1:4">
      <c r="C729" t="s">
        <v>9766</v>
      </c>
    </row>
    <row r="730" spans="1:4">
      <c r="B730" t="s">
        <v>9561</v>
      </c>
    </row>
    <row r="731" spans="1:4">
      <c r="A731" t="s">
        <v>9767</v>
      </c>
    </row>
    <row r="732" spans="1:4">
      <c r="A732">
        <v>726</v>
      </c>
      <c r="B732" t="s">
        <v>4534</v>
      </c>
      <c r="C732" t="s">
        <v>2496</v>
      </c>
      <c r="D732" t="s">
        <v>2497</v>
      </c>
    </row>
    <row r="733" spans="1:4">
      <c r="C733" t="s">
        <v>9768</v>
      </c>
    </row>
    <row r="734" spans="1:4">
      <c r="B734" t="s">
        <v>9688</v>
      </c>
    </row>
    <row r="735" spans="1:4">
      <c r="A735" t="s">
        <v>9769</v>
      </c>
    </row>
    <row r="736" spans="1:4">
      <c r="A736">
        <v>731</v>
      </c>
      <c r="B736" t="s">
        <v>4534</v>
      </c>
      <c r="C736" t="s">
        <v>2513</v>
      </c>
      <c r="D736" t="s">
        <v>2514</v>
      </c>
    </row>
    <row r="737" spans="1:4">
      <c r="C737" t="s">
        <v>9770</v>
      </c>
    </row>
    <row r="738" spans="1:4">
      <c r="B738" t="s">
        <v>9688</v>
      </c>
    </row>
    <row r="739" spans="1:4">
      <c r="A739" t="s">
        <v>9771</v>
      </c>
    </row>
    <row r="740" spans="1:4">
      <c r="A740">
        <v>738</v>
      </c>
      <c r="B740" t="s">
        <v>4533</v>
      </c>
      <c r="C740" t="s">
        <v>2536</v>
      </c>
      <c r="D740" t="s">
        <v>746</v>
      </c>
    </row>
    <row r="741" spans="1:4">
      <c r="C741" t="s">
        <v>9772</v>
      </c>
    </row>
    <row r="742" spans="1:4">
      <c r="B742" t="s">
        <v>9635</v>
      </c>
    </row>
    <row r="743" spans="1:4">
      <c r="A743" t="s">
        <v>9773</v>
      </c>
    </row>
    <row r="744" spans="1:4">
      <c r="A744">
        <v>741</v>
      </c>
      <c r="B744" t="s">
        <v>4526</v>
      </c>
      <c r="C744" t="s">
        <v>2546</v>
      </c>
      <c r="D744" t="s">
        <v>2547</v>
      </c>
    </row>
    <row r="745" spans="1:4">
      <c r="C745" t="s">
        <v>9774</v>
      </c>
    </row>
    <row r="746" spans="1:4">
      <c r="B746" t="s">
        <v>9445</v>
      </c>
    </row>
    <row r="747" spans="1:4">
      <c r="A747" t="s">
        <v>9775</v>
      </c>
    </row>
    <row r="748" spans="1:4">
      <c r="A748">
        <v>742</v>
      </c>
      <c r="B748" t="s">
        <v>4535</v>
      </c>
      <c r="C748" t="s">
        <v>2549</v>
      </c>
      <c r="D748" t="s">
        <v>1446</v>
      </c>
    </row>
    <row r="749" spans="1:4">
      <c r="C749" t="s">
        <v>9776</v>
      </c>
    </row>
    <row r="750" spans="1:4">
      <c r="B750" t="s">
        <v>9777</v>
      </c>
    </row>
    <row r="751" spans="1:4">
      <c r="A751" t="s">
        <v>9778</v>
      </c>
    </row>
    <row r="752" spans="1:4">
      <c r="A752">
        <v>755</v>
      </c>
      <c r="B752" t="s">
        <v>4529</v>
      </c>
      <c r="C752" t="s">
        <v>2589</v>
      </c>
      <c r="D752" t="s">
        <v>2590</v>
      </c>
    </row>
    <row r="753" spans="1:4">
      <c r="C753" t="s">
        <v>9779</v>
      </c>
    </row>
    <row r="754" spans="1:4">
      <c r="B754" t="s">
        <v>9488</v>
      </c>
    </row>
    <row r="755" spans="1:4">
      <c r="A755" t="s">
        <v>9780</v>
      </c>
    </row>
    <row r="756" spans="1:4">
      <c r="A756">
        <v>759</v>
      </c>
      <c r="B756" t="s">
        <v>4535</v>
      </c>
      <c r="C756" t="s">
        <v>2601</v>
      </c>
      <c r="D756" t="s">
        <v>2602</v>
      </c>
    </row>
    <row r="757" spans="1:4">
      <c r="C757" t="s">
        <v>9781</v>
      </c>
    </row>
    <row r="758" spans="1:4">
      <c r="B758" t="s">
        <v>9777</v>
      </c>
    </row>
    <row r="759" spans="1:4">
      <c r="A759" t="s">
        <v>9782</v>
      </c>
    </row>
    <row r="760" spans="1:4">
      <c r="A760">
        <v>760</v>
      </c>
      <c r="B760" t="s">
        <v>4535</v>
      </c>
      <c r="C760" t="s">
        <v>2604</v>
      </c>
      <c r="D760" t="s">
        <v>1595</v>
      </c>
    </row>
    <row r="761" spans="1:4">
      <c r="C761" t="s">
        <v>9783</v>
      </c>
    </row>
    <row r="762" spans="1:4">
      <c r="B762" t="s">
        <v>9777</v>
      </c>
    </row>
    <row r="763" spans="1:4">
      <c r="A763" t="s">
        <v>9784</v>
      </c>
    </row>
    <row r="764" spans="1:4">
      <c r="A764">
        <v>761</v>
      </c>
      <c r="B764" t="s">
        <v>4535</v>
      </c>
      <c r="C764" t="s">
        <v>2606</v>
      </c>
      <c r="D764" t="s">
        <v>2607</v>
      </c>
    </row>
    <row r="765" spans="1:4">
      <c r="C765" t="s">
        <v>9785</v>
      </c>
    </row>
    <row r="766" spans="1:4">
      <c r="B766" t="s">
        <v>9777</v>
      </c>
    </row>
    <row r="767" spans="1:4">
      <c r="A767" t="s">
        <v>9786</v>
      </c>
    </row>
    <row r="768" spans="1:4">
      <c r="A768">
        <v>762</v>
      </c>
      <c r="B768" t="s">
        <v>4535</v>
      </c>
      <c r="C768" t="s">
        <v>2609</v>
      </c>
      <c r="D768" t="s">
        <v>2611</v>
      </c>
    </row>
    <row r="769" spans="1:4">
      <c r="C769" t="s">
        <v>9787</v>
      </c>
    </row>
    <row r="770" spans="1:4">
      <c r="B770" t="s">
        <v>9777</v>
      </c>
    </row>
    <row r="771" spans="1:4">
      <c r="A771" t="s">
        <v>9788</v>
      </c>
    </row>
    <row r="772" spans="1:4">
      <c r="A772">
        <v>764</v>
      </c>
      <c r="B772" t="s">
        <v>4535</v>
      </c>
      <c r="C772" t="s">
        <v>2616</v>
      </c>
      <c r="D772" t="s">
        <v>2617</v>
      </c>
    </row>
    <row r="773" spans="1:4">
      <c r="C773" t="s">
        <v>9789</v>
      </c>
    </row>
    <row r="774" spans="1:4">
      <c r="B774" t="s">
        <v>9777</v>
      </c>
    </row>
    <row r="775" spans="1:4">
      <c r="A775" t="s">
        <v>9790</v>
      </c>
    </row>
    <row r="776" spans="1:4">
      <c r="A776">
        <v>767</v>
      </c>
      <c r="B776" t="s">
        <v>4535</v>
      </c>
      <c r="C776" t="s">
        <v>2625</v>
      </c>
      <c r="D776" t="s">
        <v>2626</v>
      </c>
    </row>
    <row r="777" spans="1:4">
      <c r="C777" t="s">
        <v>9791</v>
      </c>
    </row>
    <row r="778" spans="1:4">
      <c r="B778" t="s">
        <v>9777</v>
      </c>
    </row>
    <row r="779" spans="1:4">
      <c r="A779" t="s">
        <v>9792</v>
      </c>
    </row>
    <row r="780" spans="1:4">
      <c r="A780">
        <v>769</v>
      </c>
      <c r="B780" t="s">
        <v>4535</v>
      </c>
      <c r="C780" t="s">
        <v>2632</v>
      </c>
      <c r="D780" t="s">
        <v>2633</v>
      </c>
    </row>
    <row r="781" spans="1:4">
      <c r="C781" t="s">
        <v>9793</v>
      </c>
    </row>
    <row r="782" spans="1:4">
      <c r="B782" t="s">
        <v>9777</v>
      </c>
    </row>
    <row r="783" spans="1:4">
      <c r="A783" t="s">
        <v>9794</v>
      </c>
    </row>
    <row r="784" spans="1:4">
      <c r="A784">
        <v>772</v>
      </c>
      <c r="B784" t="s">
        <v>4530</v>
      </c>
      <c r="C784" t="s">
        <v>2643</v>
      </c>
      <c r="D784" t="s">
        <v>2644</v>
      </c>
    </row>
    <row r="785" spans="1:4">
      <c r="C785" t="s">
        <v>9795</v>
      </c>
    </row>
    <row r="786" spans="1:4">
      <c r="B786" t="s">
        <v>9517</v>
      </c>
    </row>
    <row r="787" spans="1:4">
      <c r="A787" t="s">
        <v>9796</v>
      </c>
    </row>
    <row r="788" spans="1:4">
      <c r="A788">
        <v>774</v>
      </c>
      <c r="B788" t="s">
        <v>4535</v>
      </c>
      <c r="C788" t="s">
        <v>2650</v>
      </c>
      <c r="D788" t="s">
        <v>1512</v>
      </c>
    </row>
    <row r="789" spans="1:4">
      <c r="C789" t="s">
        <v>9797</v>
      </c>
    </row>
    <row r="790" spans="1:4">
      <c r="B790" t="s">
        <v>9777</v>
      </c>
    </row>
    <row r="791" spans="1:4">
      <c r="A791" t="s">
        <v>9798</v>
      </c>
    </row>
    <row r="792" spans="1:4">
      <c r="A792">
        <v>785</v>
      </c>
      <c r="B792" t="s">
        <v>4535</v>
      </c>
      <c r="C792" t="s">
        <v>1642</v>
      </c>
      <c r="D792" t="s">
        <v>1636</v>
      </c>
    </row>
    <row r="793" spans="1:4">
      <c r="C793" t="s">
        <v>9645</v>
      </c>
    </row>
    <row r="794" spans="1:4">
      <c r="B794" t="s">
        <v>9777</v>
      </c>
    </row>
    <row r="795" spans="1:4">
      <c r="A795" t="s">
        <v>9799</v>
      </c>
    </row>
    <row r="796" spans="1:4">
      <c r="A796">
        <v>793</v>
      </c>
      <c r="B796" t="s">
        <v>4535</v>
      </c>
      <c r="C796" t="s">
        <v>2707</v>
      </c>
      <c r="D796" t="s">
        <v>2708</v>
      </c>
    </row>
    <row r="797" spans="1:4">
      <c r="C797" t="s">
        <v>9800</v>
      </c>
    </row>
    <row r="798" spans="1:4">
      <c r="B798" t="s">
        <v>9777</v>
      </c>
    </row>
    <row r="799" spans="1:4">
      <c r="A799" t="s">
        <v>9801</v>
      </c>
    </row>
    <row r="800" spans="1:4">
      <c r="A800">
        <v>798</v>
      </c>
      <c r="B800" t="s">
        <v>4535</v>
      </c>
      <c r="C800" t="s">
        <v>2725</v>
      </c>
      <c r="D800" t="s">
        <v>2726</v>
      </c>
    </row>
    <row r="801" spans="1:4">
      <c r="C801" t="s">
        <v>9802</v>
      </c>
    </row>
    <row r="802" spans="1:4">
      <c r="B802" t="s">
        <v>9777</v>
      </c>
    </row>
    <row r="803" spans="1:4">
      <c r="A803" t="s">
        <v>9803</v>
      </c>
    </row>
    <row r="804" spans="1:4">
      <c r="A804">
        <v>801</v>
      </c>
      <c r="B804" t="s">
        <v>4535</v>
      </c>
      <c r="C804" t="s">
        <v>2735</v>
      </c>
      <c r="D804" t="s">
        <v>2020</v>
      </c>
    </row>
    <row r="805" spans="1:4">
      <c r="C805" t="s">
        <v>9804</v>
      </c>
    </row>
    <row r="806" spans="1:4">
      <c r="B806" t="s">
        <v>9777</v>
      </c>
    </row>
    <row r="807" spans="1:4">
      <c r="A807" t="s">
        <v>9805</v>
      </c>
    </row>
    <row r="808" spans="1:4">
      <c r="A808">
        <v>804</v>
      </c>
      <c r="B808" t="s">
        <v>4535</v>
      </c>
      <c r="C808" t="s">
        <v>2744</v>
      </c>
      <c r="D808" t="s">
        <v>2745</v>
      </c>
    </row>
    <row r="809" spans="1:4">
      <c r="C809" t="s">
        <v>9806</v>
      </c>
    </row>
    <row r="810" spans="1:4">
      <c r="B810" t="s">
        <v>9777</v>
      </c>
    </row>
    <row r="811" spans="1:4">
      <c r="A811" t="s">
        <v>9807</v>
      </c>
    </row>
    <row r="812" spans="1:4">
      <c r="A812">
        <v>811</v>
      </c>
      <c r="B812" t="s">
        <v>4535</v>
      </c>
      <c r="C812" t="s">
        <v>2764</v>
      </c>
      <c r="D812" t="s">
        <v>2765</v>
      </c>
    </row>
    <row r="813" spans="1:4">
      <c r="C813" t="s">
        <v>9808</v>
      </c>
    </row>
    <row r="814" spans="1:4">
      <c r="B814" t="s">
        <v>9777</v>
      </c>
    </row>
    <row r="815" spans="1:4">
      <c r="A815" t="s">
        <v>9809</v>
      </c>
    </row>
    <row r="816" spans="1:4">
      <c r="A816">
        <v>813</v>
      </c>
      <c r="B816" t="s">
        <v>4535</v>
      </c>
      <c r="C816" t="s">
        <v>2771</v>
      </c>
      <c r="D816" t="s">
        <v>2772</v>
      </c>
    </row>
    <row r="817" spans="1:4">
      <c r="C817" t="s">
        <v>9810</v>
      </c>
    </row>
    <row r="818" spans="1:4">
      <c r="B818" t="s">
        <v>9777</v>
      </c>
    </row>
    <row r="819" spans="1:4">
      <c r="A819" t="s">
        <v>9811</v>
      </c>
    </row>
    <row r="820" spans="1:4">
      <c r="A820">
        <v>816</v>
      </c>
      <c r="B820" t="s">
        <v>4535</v>
      </c>
      <c r="C820" t="s">
        <v>2782</v>
      </c>
      <c r="D820" t="s">
        <v>2783</v>
      </c>
    </row>
    <row r="821" spans="1:4">
      <c r="C821" t="s">
        <v>9812</v>
      </c>
    </row>
    <row r="822" spans="1:4">
      <c r="B822" t="s">
        <v>9777</v>
      </c>
    </row>
    <row r="823" spans="1:4">
      <c r="A823" t="s">
        <v>9813</v>
      </c>
    </row>
    <row r="824" spans="1:4">
      <c r="A824">
        <v>818</v>
      </c>
      <c r="B824" t="s">
        <v>4535</v>
      </c>
      <c r="C824" t="s">
        <v>2788</v>
      </c>
      <c r="D824" t="s">
        <v>2789</v>
      </c>
    </row>
    <row r="825" spans="1:4">
      <c r="C825" t="s">
        <v>9814</v>
      </c>
    </row>
    <row r="826" spans="1:4">
      <c r="B826" t="s">
        <v>9777</v>
      </c>
    </row>
    <row r="827" spans="1:4">
      <c r="A827" t="s">
        <v>9815</v>
      </c>
    </row>
    <row r="828" spans="1:4">
      <c r="A828">
        <v>819</v>
      </c>
      <c r="B828" t="s">
        <v>4535</v>
      </c>
      <c r="C828" t="s">
        <v>2791</v>
      </c>
      <c r="D828" t="s">
        <v>2792</v>
      </c>
    </row>
    <row r="829" spans="1:4">
      <c r="C829" t="s">
        <v>9816</v>
      </c>
    </row>
    <row r="830" spans="1:4">
      <c r="B830" t="s">
        <v>9777</v>
      </c>
    </row>
    <row r="831" spans="1:4">
      <c r="A831" t="s">
        <v>9817</v>
      </c>
    </row>
    <row r="832" spans="1:4">
      <c r="A832">
        <v>820</v>
      </c>
      <c r="B832" t="s">
        <v>4535</v>
      </c>
      <c r="C832" t="s">
        <v>2796</v>
      </c>
      <c r="D832" t="s">
        <v>2797</v>
      </c>
    </row>
    <row r="833" spans="1:4">
      <c r="C833" t="s">
        <v>9818</v>
      </c>
    </row>
    <row r="834" spans="1:4">
      <c r="B834" t="s">
        <v>9777</v>
      </c>
    </row>
    <row r="835" spans="1:4">
      <c r="A835" t="s">
        <v>9819</v>
      </c>
    </row>
    <row r="836" spans="1:4">
      <c r="A836">
        <v>823</v>
      </c>
      <c r="B836" t="s">
        <v>4535</v>
      </c>
      <c r="C836" t="s">
        <v>2805</v>
      </c>
      <c r="D836" t="s">
        <v>93</v>
      </c>
    </row>
    <row r="837" spans="1:4">
      <c r="C837" t="s">
        <v>9820</v>
      </c>
    </row>
    <row r="838" spans="1:4">
      <c r="B838" t="s">
        <v>9777</v>
      </c>
    </row>
    <row r="839" spans="1:4">
      <c r="A839" t="s">
        <v>9821</v>
      </c>
    </row>
    <row r="840" spans="1:4">
      <c r="A840">
        <v>828</v>
      </c>
      <c r="B840" t="s">
        <v>4535</v>
      </c>
      <c r="C840" t="s">
        <v>2818</v>
      </c>
      <c r="D840" t="s">
        <v>2819</v>
      </c>
    </row>
    <row r="841" spans="1:4">
      <c r="C841" t="s">
        <v>4469</v>
      </c>
    </row>
    <row r="842" spans="1:4">
      <c r="B842" t="s">
        <v>9777</v>
      </c>
    </row>
    <row r="843" spans="1:4">
      <c r="A843" t="s">
        <v>9822</v>
      </c>
    </row>
    <row r="844" spans="1:4">
      <c r="A844">
        <v>831</v>
      </c>
      <c r="B844" t="s">
        <v>4535</v>
      </c>
      <c r="C844" t="s">
        <v>2831</v>
      </c>
      <c r="D844" t="s">
        <v>2832</v>
      </c>
    </row>
    <row r="845" spans="1:4">
      <c r="C845" t="s">
        <v>4434</v>
      </c>
    </row>
    <row r="846" spans="1:4">
      <c r="B846" t="s">
        <v>9777</v>
      </c>
    </row>
    <row r="847" spans="1:4">
      <c r="A847" t="s">
        <v>9823</v>
      </c>
    </row>
    <row r="848" spans="1:4">
      <c r="A848">
        <v>834</v>
      </c>
      <c r="B848" t="s">
        <v>4535</v>
      </c>
      <c r="C848" t="s">
        <v>2841</v>
      </c>
      <c r="D848" t="s">
        <v>2842</v>
      </c>
    </row>
    <row r="849" spans="1:4">
      <c r="C849" t="s">
        <v>9824</v>
      </c>
    </row>
    <row r="850" spans="1:4">
      <c r="B850" t="s">
        <v>9777</v>
      </c>
    </row>
    <row r="851" spans="1:4">
      <c r="A851" t="s">
        <v>9825</v>
      </c>
    </row>
    <row r="852" spans="1:4">
      <c r="A852">
        <v>836</v>
      </c>
      <c r="B852" t="s">
        <v>4535</v>
      </c>
      <c r="C852" t="s">
        <v>2847</v>
      </c>
      <c r="D852" t="s">
        <v>2848</v>
      </c>
    </row>
    <row r="853" spans="1:4">
      <c r="C853" t="s">
        <v>9826</v>
      </c>
    </row>
    <row r="854" spans="1:4">
      <c r="B854" t="s">
        <v>9777</v>
      </c>
    </row>
    <row r="855" spans="1:4">
      <c r="A855" t="s">
        <v>9827</v>
      </c>
    </row>
    <row r="856" spans="1:4">
      <c r="A856">
        <v>837</v>
      </c>
      <c r="B856" t="s">
        <v>4535</v>
      </c>
      <c r="C856" t="s">
        <v>2851</v>
      </c>
      <c r="D856" t="s">
        <v>2852</v>
      </c>
    </row>
    <row r="857" spans="1:4">
      <c r="C857" t="s">
        <v>9828</v>
      </c>
    </row>
    <row r="858" spans="1:4">
      <c r="B858" t="s">
        <v>9777</v>
      </c>
    </row>
    <row r="859" spans="1:4">
      <c r="A859" t="s">
        <v>9829</v>
      </c>
    </row>
    <row r="860" spans="1:4">
      <c r="A860">
        <v>838</v>
      </c>
      <c r="B860" t="s">
        <v>4535</v>
      </c>
      <c r="C860" t="s">
        <v>2854</v>
      </c>
      <c r="D860" t="s">
        <v>2139</v>
      </c>
    </row>
    <row r="861" spans="1:4">
      <c r="C861" t="s">
        <v>9830</v>
      </c>
    </row>
    <row r="862" spans="1:4">
      <c r="B862" t="s">
        <v>9777</v>
      </c>
    </row>
    <row r="863" spans="1:4">
      <c r="A863" t="s">
        <v>9831</v>
      </c>
    </row>
    <row r="864" spans="1:4">
      <c r="A864">
        <v>839</v>
      </c>
      <c r="B864" t="s">
        <v>4535</v>
      </c>
      <c r="C864" t="s">
        <v>2857</v>
      </c>
      <c r="D864" t="s">
        <v>2858</v>
      </c>
    </row>
    <row r="865" spans="1:4">
      <c r="C865" t="s">
        <v>9832</v>
      </c>
    </row>
    <row r="866" spans="1:4">
      <c r="B866" t="s">
        <v>9777</v>
      </c>
    </row>
    <row r="867" spans="1:4">
      <c r="A867" t="s">
        <v>9833</v>
      </c>
    </row>
    <row r="868" spans="1:4">
      <c r="A868">
        <v>840</v>
      </c>
      <c r="B868" t="s">
        <v>4535</v>
      </c>
      <c r="C868" t="s">
        <v>2861</v>
      </c>
      <c r="D868" t="s">
        <v>2862</v>
      </c>
    </row>
    <row r="869" spans="1:4">
      <c r="C869" t="s">
        <v>9834</v>
      </c>
    </row>
    <row r="870" spans="1:4">
      <c r="B870" t="s">
        <v>9777</v>
      </c>
    </row>
    <row r="871" spans="1:4">
      <c r="A871" t="s">
        <v>9835</v>
      </c>
    </row>
    <row r="872" spans="1:4">
      <c r="A872">
        <v>841</v>
      </c>
      <c r="B872" t="s">
        <v>4535</v>
      </c>
      <c r="C872" t="s">
        <v>2866</v>
      </c>
      <c r="D872" t="s">
        <v>2868</v>
      </c>
    </row>
    <row r="873" spans="1:4">
      <c r="C873" t="s">
        <v>9836</v>
      </c>
    </row>
    <row r="874" spans="1:4">
      <c r="B874" t="s">
        <v>9777</v>
      </c>
    </row>
    <row r="875" spans="1:4">
      <c r="A875" t="s">
        <v>9837</v>
      </c>
    </row>
    <row r="876" spans="1:4">
      <c r="A876">
        <v>846</v>
      </c>
      <c r="B876" t="s">
        <v>4535</v>
      </c>
      <c r="C876" t="s">
        <v>2884</v>
      </c>
      <c r="D876" t="s">
        <v>2885</v>
      </c>
    </row>
    <row r="877" spans="1:4">
      <c r="C877" t="s">
        <v>9838</v>
      </c>
    </row>
    <row r="878" spans="1:4">
      <c r="B878" t="s">
        <v>9777</v>
      </c>
    </row>
    <row r="879" spans="1:4">
      <c r="A879" t="s">
        <v>9839</v>
      </c>
    </row>
    <row r="880" spans="1:4">
      <c r="A880">
        <v>847</v>
      </c>
      <c r="B880" t="s">
        <v>4535</v>
      </c>
      <c r="C880" t="s">
        <v>2888</v>
      </c>
      <c r="D880" t="s">
        <v>2889</v>
      </c>
    </row>
    <row r="881" spans="1:4">
      <c r="C881" t="s">
        <v>9840</v>
      </c>
    </row>
    <row r="882" spans="1:4">
      <c r="B882" t="s">
        <v>9777</v>
      </c>
    </row>
    <row r="883" spans="1:4">
      <c r="A883" t="s">
        <v>9841</v>
      </c>
    </row>
    <row r="884" spans="1:4">
      <c r="A884">
        <v>851</v>
      </c>
      <c r="B884" t="s">
        <v>4535</v>
      </c>
      <c r="C884" t="s">
        <v>2901</v>
      </c>
      <c r="D884" t="s">
        <v>2902</v>
      </c>
    </row>
    <row r="885" spans="1:4">
      <c r="C885" t="s">
        <v>9842</v>
      </c>
    </row>
    <row r="886" spans="1:4">
      <c r="B886" t="s">
        <v>9777</v>
      </c>
    </row>
    <row r="887" spans="1:4">
      <c r="A887" t="s">
        <v>9843</v>
      </c>
    </row>
    <row r="888" spans="1:4">
      <c r="A888">
        <v>853</v>
      </c>
      <c r="B888" t="s">
        <v>4535</v>
      </c>
      <c r="C888" t="s">
        <v>2908</v>
      </c>
      <c r="D888" t="s">
        <v>2909</v>
      </c>
    </row>
    <row r="889" spans="1:4">
      <c r="C889" t="s">
        <v>9844</v>
      </c>
    </row>
    <row r="890" spans="1:4">
      <c r="B890" t="s">
        <v>9777</v>
      </c>
    </row>
    <row r="891" spans="1:4">
      <c r="A891" t="s">
        <v>9845</v>
      </c>
    </row>
    <row r="892" spans="1:4">
      <c r="A892">
        <v>861</v>
      </c>
      <c r="B892" t="s">
        <v>4535</v>
      </c>
      <c r="C892" t="s">
        <v>2937</v>
      </c>
      <c r="D892" t="s">
        <v>2938</v>
      </c>
    </row>
    <row r="893" spans="1:4">
      <c r="C893" t="s">
        <v>9846</v>
      </c>
    </row>
    <row r="894" spans="1:4">
      <c r="B894" t="s">
        <v>9777</v>
      </c>
    </row>
    <row r="895" spans="1:4">
      <c r="A895" t="s">
        <v>9847</v>
      </c>
    </row>
    <row r="896" spans="1:4">
      <c r="A896">
        <v>863</v>
      </c>
      <c r="B896" t="s">
        <v>4535</v>
      </c>
      <c r="C896" t="s">
        <v>2944</v>
      </c>
      <c r="D896" t="s">
        <v>2945</v>
      </c>
    </row>
    <row r="897" spans="1:4">
      <c r="C897" t="s">
        <v>9848</v>
      </c>
    </row>
    <row r="898" spans="1:4">
      <c r="B898" t="s">
        <v>9777</v>
      </c>
    </row>
    <row r="899" spans="1:4">
      <c r="A899" t="s">
        <v>9849</v>
      </c>
    </row>
    <row r="900" spans="1:4">
      <c r="A900">
        <v>866</v>
      </c>
      <c r="B900" t="s">
        <v>4535</v>
      </c>
      <c r="C900" t="s">
        <v>2957</v>
      </c>
      <c r="D900" t="s">
        <v>2959</v>
      </c>
    </row>
    <row r="901" spans="1:4">
      <c r="C901" t="s">
        <v>9850</v>
      </c>
    </row>
    <row r="902" spans="1:4">
      <c r="B902" t="s">
        <v>9777</v>
      </c>
    </row>
    <row r="903" spans="1:4">
      <c r="A903" t="s">
        <v>9851</v>
      </c>
    </row>
    <row r="904" spans="1:4">
      <c r="A904">
        <v>867</v>
      </c>
      <c r="B904" t="s">
        <v>4533</v>
      </c>
      <c r="C904" t="s">
        <v>2962</v>
      </c>
      <c r="D904" t="s">
        <v>2963</v>
      </c>
    </row>
    <row r="905" spans="1:4">
      <c r="C905" t="s">
        <v>9852</v>
      </c>
    </row>
    <row r="906" spans="1:4">
      <c r="B906" t="s">
        <v>9635</v>
      </c>
    </row>
    <row r="907" spans="1:4">
      <c r="A907" t="s">
        <v>9853</v>
      </c>
    </row>
    <row r="908" spans="1:4">
      <c r="A908">
        <v>868</v>
      </c>
      <c r="B908" t="s">
        <v>4535</v>
      </c>
      <c r="C908" t="s">
        <v>2965</v>
      </c>
      <c r="D908" t="s">
        <v>2966</v>
      </c>
    </row>
    <row r="909" spans="1:4">
      <c r="C909" t="s">
        <v>9854</v>
      </c>
    </row>
    <row r="910" spans="1:4">
      <c r="B910" t="s">
        <v>9777</v>
      </c>
    </row>
    <row r="911" spans="1:4">
      <c r="A911" t="s">
        <v>9855</v>
      </c>
    </row>
    <row r="912" spans="1:4">
      <c r="A912">
        <v>885</v>
      </c>
      <c r="B912" t="s">
        <v>4535</v>
      </c>
      <c r="C912" t="s">
        <v>3033</v>
      </c>
      <c r="D912" t="s">
        <v>3034</v>
      </c>
    </row>
    <row r="913" spans="1:4">
      <c r="C913" t="s">
        <v>9856</v>
      </c>
    </row>
    <row r="914" spans="1:4">
      <c r="B914" t="s">
        <v>9777</v>
      </c>
    </row>
    <row r="915" spans="1:4">
      <c r="A915" t="s">
        <v>9857</v>
      </c>
    </row>
    <row r="916" spans="1:4">
      <c r="A916">
        <v>886</v>
      </c>
      <c r="B916" t="s">
        <v>4535</v>
      </c>
      <c r="C916" t="s">
        <v>3036</v>
      </c>
      <c r="D916" t="s">
        <v>3038</v>
      </c>
    </row>
    <row r="917" spans="1:4">
      <c r="C917" t="s">
        <v>9858</v>
      </c>
    </row>
    <row r="918" spans="1:4">
      <c r="B918" t="s">
        <v>9777</v>
      </c>
    </row>
    <row r="919" spans="1:4">
      <c r="A919" t="s">
        <v>9859</v>
      </c>
    </row>
    <row r="920" spans="1:4">
      <c r="A920">
        <v>887</v>
      </c>
      <c r="B920" t="s">
        <v>4535</v>
      </c>
      <c r="C920" t="s">
        <v>3040</v>
      </c>
      <c r="D920" t="s">
        <v>1644</v>
      </c>
    </row>
    <row r="921" spans="1:4">
      <c r="C921" t="s">
        <v>9860</v>
      </c>
    </row>
    <row r="922" spans="1:4">
      <c r="B922" t="s">
        <v>9777</v>
      </c>
    </row>
    <row r="923" spans="1:4">
      <c r="A923" t="s">
        <v>9861</v>
      </c>
    </row>
    <row r="924" spans="1:4">
      <c r="A924">
        <v>892</v>
      </c>
      <c r="B924" t="s">
        <v>4535</v>
      </c>
      <c r="C924" t="s">
        <v>3062</v>
      </c>
      <c r="D924" t="s">
        <v>3063</v>
      </c>
    </row>
    <row r="925" spans="1:4">
      <c r="C925" t="s">
        <v>4467</v>
      </c>
    </row>
    <row r="926" spans="1:4">
      <c r="B926" t="s">
        <v>9777</v>
      </c>
    </row>
    <row r="927" spans="1:4">
      <c r="A927" t="s">
        <v>9862</v>
      </c>
    </row>
    <row r="928" spans="1:4">
      <c r="A928">
        <v>893</v>
      </c>
      <c r="B928" t="s">
        <v>4535</v>
      </c>
      <c r="C928" t="s">
        <v>3065</v>
      </c>
      <c r="D928" t="s">
        <v>628</v>
      </c>
    </row>
    <row r="929" spans="1:4">
      <c r="C929" t="s">
        <v>9863</v>
      </c>
    </row>
    <row r="930" spans="1:4">
      <c r="B930" t="s">
        <v>9777</v>
      </c>
    </row>
    <row r="931" spans="1:4">
      <c r="A931" t="s">
        <v>9864</v>
      </c>
    </row>
    <row r="932" spans="1:4">
      <c r="A932">
        <v>894</v>
      </c>
      <c r="B932" t="s">
        <v>4535</v>
      </c>
      <c r="C932" t="s">
        <v>3069</v>
      </c>
      <c r="D932" t="s">
        <v>3070</v>
      </c>
    </row>
    <row r="933" spans="1:4">
      <c r="C933" t="s">
        <v>9865</v>
      </c>
    </row>
    <row r="934" spans="1:4">
      <c r="B934" t="s">
        <v>9777</v>
      </c>
    </row>
    <row r="935" spans="1:4">
      <c r="A935" t="s">
        <v>9866</v>
      </c>
    </row>
    <row r="936" spans="1:4">
      <c r="A936">
        <v>898</v>
      </c>
      <c r="B936" t="s">
        <v>4535</v>
      </c>
      <c r="C936" t="s">
        <v>3085</v>
      </c>
      <c r="D936" t="s">
        <v>628</v>
      </c>
    </row>
    <row r="937" spans="1:4">
      <c r="C937" t="s">
        <v>9867</v>
      </c>
    </row>
    <row r="938" spans="1:4">
      <c r="B938" t="s">
        <v>9777</v>
      </c>
    </row>
    <row r="939" spans="1:4">
      <c r="A939" t="s">
        <v>9868</v>
      </c>
    </row>
    <row r="940" spans="1:4">
      <c r="A940">
        <v>903</v>
      </c>
      <c r="B940" t="s">
        <v>4535</v>
      </c>
      <c r="C940" t="s">
        <v>3105</v>
      </c>
      <c r="D940" t="s">
        <v>3107</v>
      </c>
    </row>
    <row r="941" spans="1:4">
      <c r="C941" t="s">
        <v>9869</v>
      </c>
    </row>
    <row r="942" spans="1:4">
      <c r="B942" t="s">
        <v>9777</v>
      </c>
    </row>
    <row r="943" spans="1:4">
      <c r="A943" t="s">
        <v>9870</v>
      </c>
    </row>
    <row r="944" spans="1:4">
      <c r="A944">
        <v>905</v>
      </c>
      <c r="B944" t="s">
        <v>4535</v>
      </c>
      <c r="C944" t="s">
        <v>3115</v>
      </c>
      <c r="D944" t="s">
        <v>3116</v>
      </c>
    </row>
    <row r="945" spans="1:4">
      <c r="C945" t="s">
        <v>9871</v>
      </c>
    </row>
    <row r="946" spans="1:4">
      <c r="B946" t="s">
        <v>9777</v>
      </c>
    </row>
    <row r="947" spans="1:4">
      <c r="A947" t="s">
        <v>9872</v>
      </c>
    </row>
    <row r="948" spans="1:4">
      <c r="A948">
        <v>912</v>
      </c>
      <c r="B948" t="s">
        <v>4535</v>
      </c>
      <c r="C948" t="s">
        <v>766</v>
      </c>
      <c r="D948" t="s">
        <v>3146</v>
      </c>
    </row>
    <row r="949" spans="1:4">
      <c r="C949" t="s">
        <v>8141</v>
      </c>
    </row>
    <row r="950" spans="1:4">
      <c r="B950" t="s">
        <v>9777</v>
      </c>
    </row>
    <row r="951" spans="1:4">
      <c r="A951" t="s">
        <v>9873</v>
      </c>
    </row>
    <row r="952" spans="1:4">
      <c r="A952">
        <v>926</v>
      </c>
      <c r="B952" t="s">
        <v>4535</v>
      </c>
      <c r="C952" t="s">
        <v>3209</v>
      </c>
      <c r="D952" t="s">
        <v>3211</v>
      </c>
    </row>
    <row r="953" spans="1:4">
      <c r="C953" t="s">
        <v>9874</v>
      </c>
    </row>
    <row r="954" spans="1:4">
      <c r="B954" t="s">
        <v>9777</v>
      </c>
    </row>
    <row r="955" spans="1:4">
      <c r="A955" t="s">
        <v>9875</v>
      </c>
    </row>
    <row r="956" spans="1:4">
      <c r="A956">
        <v>937</v>
      </c>
      <c r="B956" t="s">
        <v>4535</v>
      </c>
      <c r="C956" t="s">
        <v>3257</v>
      </c>
      <c r="D956" t="s">
        <v>3259</v>
      </c>
    </row>
    <row r="957" spans="1:4">
      <c r="C957" t="s">
        <v>9876</v>
      </c>
    </row>
    <row r="958" spans="1:4">
      <c r="B958" t="s">
        <v>9777</v>
      </c>
    </row>
    <row r="959" spans="1:4">
      <c r="A959" t="s">
        <v>9877</v>
      </c>
    </row>
    <row r="960" spans="1:4">
      <c r="A960">
        <v>940</v>
      </c>
      <c r="B960" t="s">
        <v>4535</v>
      </c>
      <c r="C960" t="s">
        <v>3269</v>
      </c>
      <c r="D960" t="s">
        <v>3271</v>
      </c>
    </row>
    <row r="961" spans="1:4">
      <c r="C961" t="s">
        <v>9878</v>
      </c>
    </row>
    <row r="962" spans="1:4">
      <c r="B962" t="s">
        <v>9777</v>
      </c>
    </row>
    <row r="963" spans="1:4">
      <c r="A963" t="s">
        <v>9879</v>
      </c>
    </row>
    <row r="964" spans="1:4">
      <c r="A964">
        <v>941</v>
      </c>
      <c r="B964" t="s">
        <v>4535</v>
      </c>
      <c r="C964" t="s">
        <v>3274</v>
      </c>
      <c r="D964" t="s">
        <v>3276</v>
      </c>
    </row>
    <row r="965" spans="1:4">
      <c r="C965" t="s">
        <v>9880</v>
      </c>
    </row>
    <row r="966" spans="1:4">
      <c r="B966" t="s">
        <v>9777</v>
      </c>
    </row>
    <row r="967" spans="1:4">
      <c r="A967" t="s">
        <v>9881</v>
      </c>
    </row>
    <row r="968" spans="1:4">
      <c r="A968">
        <v>947</v>
      </c>
      <c r="B968" t="s">
        <v>4536</v>
      </c>
      <c r="C968" t="s">
        <v>3299</v>
      </c>
      <c r="D968" t="s">
        <v>3259</v>
      </c>
    </row>
    <row r="969" spans="1:4">
      <c r="C969" t="s">
        <v>9882</v>
      </c>
    </row>
    <row r="970" spans="1:4">
      <c r="B970" t="s">
        <v>9883</v>
      </c>
    </row>
    <row r="971" spans="1:4">
      <c r="A971" t="s">
        <v>9884</v>
      </c>
    </row>
    <row r="972" spans="1:4">
      <c r="A972">
        <v>949</v>
      </c>
      <c r="B972" t="s">
        <v>4536</v>
      </c>
      <c r="C972" t="s">
        <v>3309</v>
      </c>
      <c r="D972" t="s">
        <v>3311</v>
      </c>
    </row>
    <row r="973" spans="1:4">
      <c r="C973" t="s">
        <v>9885</v>
      </c>
    </row>
    <row r="974" spans="1:4">
      <c r="B974" t="s">
        <v>9883</v>
      </c>
    </row>
    <row r="975" spans="1:4">
      <c r="A975" t="s">
        <v>9886</v>
      </c>
    </row>
    <row r="976" spans="1:4">
      <c r="A976">
        <v>953</v>
      </c>
      <c r="B976" t="s">
        <v>4534</v>
      </c>
      <c r="C976" t="s">
        <v>3326</v>
      </c>
      <c r="D976" t="s">
        <v>3327</v>
      </c>
    </row>
    <row r="977" spans="1:4">
      <c r="C977" t="s">
        <v>9887</v>
      </c>
    </row>
    <row r="978" spans="1:4">
      <c r="B978" t="s">
        <v>9688</v>
      </c>
    </row>
    <row r="979" spans="1:4">
      <c r="A979" t="s">
        <v>9888</v>
      </c>
    </row>
    <row r="980" spans="1:4">
      <c r="A980">
        <v>958</v>
      </c>
      <c r="B980" t="s">
        <v>4536</v>
      </c>
      <c r="C980" t="s">
        <v>3344</v>
      </c>
      <c r="D980" t="s">
        <v>3346</v>
      </c>
    </row>
    <row r="981" spans="1:4">
      <c r="C981" t="s">
        <v>9889</v>
      </c>
    </row>
    <row r="982" spans="1:4">
      <c r="B982" t="s">
        <v>9883</v>
      </c>
    </row>
    <row r="983" spans="1:4">
      <c r="A983" t="s">
        <v>9890</v>
      </c>
    </row>
    <row r="984" spans="1:4">
      <c r="A984">
        <v>964</v>
      </c>
      <c r="B984" t="s">
        <v>4536</v>
      </c>
      <c r="C984" t="s">
        <v>3368</v>
      </c>
      <c r="D984" t="s">
        <v>3370</v>
      </c>
    </row>
    <row r="985" spans="1:4">
      <c r="C985" t="s">
        <v>9891</v>
      </c>
    </row>
    <row r="986" spans="1:4">
      <c r="B986" t="s">
        <v>9883</v>
      </c>
    </row>
    <row r="987" spans="1:4">
      <c r="A987" t="s">
        <v>9892</v>
      </c>
    </row>
    <row r="988" spans="1:4">
      <c r="A988">
        <v>975</v>
      </c>
      <c r="B988" t="s">
        <v>4536</v>
      </c>
      <c r="C988" t="s">
        <v>3417</v>
      </c>
      <c r="D988" t="s">
        <v>3419</v>
      </c>
    </row>
    <row r="989" spans="1:4">
      <c r="C989" t="s">
        <v>9893</v>
      </c>
    </row>
    <row r="990" spans="1:4">
      <c r="B990" t="s">
        <v>9883</v>
      </c>
    </row>
    <row r="991" spans="1:4">
      <c r="A991" t="s">
        <v>9894</v>
      </c>
    </row>
    <row r="992" spans="1:4">
      <c r="A992">
        <v>977</v>
      </c>
      <c r="B992" t="s">
        <v>4536</v>
      </c>
      <c r="C992" t="s">
        <v>3425</v>
      </c>
      <c r="D992" t="s">
        <v>3428</v>
      </c>
    </row>
    <row r="993" spans="1:4">
      <c r="C993" t="s">
        <v>9895</v>
      </c>
    </row>
    <row r="994" spans="1:4">
      <c r="B994" t="s">
        <v>9883</v>
      </c>
    </row>
    <row r="995" spans="1:4">
      <c r="A995" t="s">
        <v>9896</v>
      </c>
    </row>
    <row r="996" spans="1:4">
      <c r="A996">
        <v>978</v>
      </c>
      <c r="B996" t="s">
        <v>4536</v>
      </c>
      <c r="C996" t="s">
        <v>3432</v>
      </c>
      <c r="D996" t="s">
        <v>3434</v>
      </c>
    </row>
    <row r="997" spans="1:4">
      <c r="C997" t="s">
        <v>9897</v>
      </c>
    </row>
    <row r="998" spans="1:4">
      <c r="B998" t="s">
        <v>9883</v>
      </c>
    </row>
    <row r="999" spans="1:4">
      <c r="A999" t="s">
        <v>9898</v>
      </c>
    </row>
    <row r="1000" spans="1:4">
      <c r="A1000">
        <v>987</v>
      </c>
      <c r="B1000" t="s">
        <v>4528</v>
      </c>
      <c r="C1000" t="s">
        <v>1643</v>
      </c>
      <c r="D1000" t="s">
        <v>3472</v>
      </c>
    </row>
    <row r="1001" spans="1:4">
      <c r="C1001" t="s">
        <v>4429</v>
      </c>
    </row>
    <row r="1002" spans="1:4">
      <c r="B1002" t="s">
        <v>9456</v>
      </c>
    </row>
    <row r="1003" spans="1:4">
      <c r="A1003" t="s">
        <v>9899</v>
      </c>
    </row>
    <row r="1004" spans="1:4">
      <c r="A1004">
        <v>988</v>
      </c>
      <c r="B1004" t="s">
        <v>4536</v>
      </c>
      <c r="C1004" t="s">
        <v>3475</v>
      </c>
      <c r="D1004" t="s">
        <v>279</v>
      </c>
    </row>
    <row r="1005" spans="1:4">
      <c r="C1005" t="s">
        <v>9900</v>
      </c>
    </row>
    <row r="1006" spans="1:4">
      <c r="B1006" t="s">
        <v>9883</v>
      </c>
    </row>
    <row r="1007" spans="1:4">
      <c r="A1007" t="s">
        <v>9901</v>
      </c>
    </row>
    <row r="1008" spans="1:4">
      <c r="A1008">
        <v>991</v>
      </c>
      <c r="B1008" t="s">
        <v>4536</v>
      </c>
      <c r="C1008" t="s">
        <v>3491</v>
      </c>
      <c r="D1008" t="s">
        <v>3493</v>
      </c>
    </row>
    <row r="1009" spans="1:4">
      <c r="C1009" t="s">
        <v>9902</v>
      </c>
    </row>
    <row r="1010" spans="1:4">
      <c r="B1010" t="s">
        <v>9883</v>
      </c>
    </row>
    <row r="1011" spans="1:4">
      <c r="A1011" t="s">
        <v>9903</v>
      </c>
    </row>
    <row r="1012" spans="1:4">
      <c r="A1012">
        <v>992</v>
      </c>
      <c r="B1012" t="s">
        <v>4536</v>
      </c>
      <c r="C1012" t="s">
        <v>3496</v>
      </c>
      <c r="D1012" t="s">
        <v>3498</v>
      </c>
    </row>
    <row r="1013" spans="1:4">
      <c r="C1013" t="s">
        <v>9904</v>
      </c>
    </row>
    <row r="1014" spans="1:4">
      <c r="B1014" t="s">
        <v>9883</v>
      </c>
    </row>
    <row r="1015" spans="1:4">
      <c r="A1015" t="s">
        <v>9905</v>
      </c>
    </row>
    <row r="1016" spans="1:4">
      <c r="A1016">
        <v>993</v>
      </c>
      <c r="B1016" t="s">
        <v>4536</v>
      </c>
      <c r="C1016" t="s">
        <v>3500</v>
      </c>
      <c r="D1016" t="s">
        <v>3502</v>
      </c>
    </row>
    <row r="1017" spans="1:4">
      <c r="C1017" t="s">
        <v>9906</v>
      </c>
    </row>
    <row r="1018" spans="1:4">
      <c r="B1018" t="s">
        <v>9883</v>
      </c>
    </row>
    <row r="1019" spans="1:4">
      <c r="A1019" t="s">
        <v>9907</v>
      </c>
    </row>
    <row r="1020" spans="1:4">
      <c r="A1020">
        <v>996</v>
      </c>
      <c r="B1020" t="s">
        <v>4536</v>
      </c>
      <c r="C1020" t="s">
        <v>3513</v>
      </c>
      <c r="D1020" t="s">
        <v>3515</v>
      </c>
    </row>
    <row r="1021" spans="1:4">
      <c r="C1021" t="s">
        <v>9908</v>
      </c>
    </row>
    <row r="1022" spans="1:4">
      <c r="B1022" t="s">
        <v>9883</v>
      </c>
    </row>
    <row r="1023" spans="1:4">
      <c r="A1023" t="s">
        <v>9909</v>
      </c>
    </row>
    <row r="1024" spans="1:4">
      <c r="A1024">
        <v>1004</v>
      </c>
      <c r="B1024" t="s">
        <v>4536</v>
      </c>
      <c r="C1024" t="s">
        <v>3546</v>
      </c>
      <c r="D1024" t="s">
        <v>3548</v>
      </c>
    </row>
    <row r="1025" spans="1:4">
      <c r="C1025" t="s">
        <v>9910</v>
      </c>
    </row>
    <row r="1026" spans="1:4">
      <c r="B1026" t="s">
        <v>9883</v>
      </c>
    </row>
    <row r="1027" spans="1:4">
      <c r="A1027" t="s">
        <v>9911</v>
      </c>
    </row>
    <row r="1028" spans="1:4">
      <c r="A1028">
        <v>1006</v>
      </c>
      <c r="B1028" t="s">
        <v>4536</v>
      </c>
      <c r="C1028" t="s">
        <v>3554</v>
      </c>
      <c r="D1028" t="s">
        <v>1104</v>
      </c>
    </row>
    <row r="1029" spans="1:4">
      <c r="C1029" t="s">
        <v>9912</v>
      </c>
    </row>
    <row r="1030" spans="1:4">
      <c r="B1030" t="s">
        <v>9883</v>
      </c>
    </row>
    <row r="1031" spans="1:4">
      <c r="A1031" t="s">
        <v>9913</v>
      </c>
    </row>
    <row r="1032" spans="1:4">
      <c r="A1032">
        <v>1007</v>
      </c>
      <c r="B1032" t="s">
        <v>4536</v>
      </c>
      <c r="C1032" t="s">
        <v>3556</v>
      </c>
      <c r="D1032" t="s">
        <v>3558</v>
      </c>
    </row>
    <row r="1033" spans="1:4">
      <c r="C1033" t="s">
        <v>9914</v>
      </c>
    </row>
    <row r="1034" spans="1:4">
      <c r="B1034" t="s">
        <v>9883</v>
      </c>
    </row>
    <row r="1035" spans="1:4">
      <c r="A1035" t="s">
        <v>9915</v>
      </c>
    </row>
    <row r="1036" spans="1:4">
      <c r="A1036">
        <v>1009</v>
      </c>
      <c r="B1036" t="s">
        <v>4536</v>
      </c>
      <c r="C1036" t="s">
        <v>3564</v>
      </c>
      <c r="D1036" t="s">
        <v>3566</v>
      </c>
    </row>
    <row r="1037" spans="1:4">
      <c r="C1037" t="s">
        <v>9916</v>
      </c>
    </row>
    <row r="1038" spans="1:4">
      <c r="B1038" t="s">
        <v>9883</v>
      </c>
    </row>
    <row r="1039" spans="1:4">
      <c r="A1039" t="s">
        <v>9917</v>
      </c>
    </row>
    <row r="1040" spans="1:4">
      <c r="A1040">
        <v>1013</v>
      </c>
      <c r="B1040" t="s">
        <v>4536</v>
      </c>
      <c r="C1040" t="s">
        <v>3585</v>
      </c>
      <c r="D1040" t="s">
        <v>3587</v>
      </c>
    </row>
    <row r="1041" spans="1:4">
      <c r="C1041" t="s">
        <v>9918</v>
      </c>
    </row>
    <row r="1042" spans="1:4">
      <c r="B1042" t="s">
        <v>9883</v>
      </c>
    </row>
    <row r="1043" spans="1:4">
      <c r="A1043" t="s">
        <v>9919</v>
      </c>
    </row>
    <row r="1044" spans="1:4">
      <c r="A1044">
        <v>1014</v>
      </c>
      <c r="B1044" t="s">
        <v>4536</v>
      </c>
      <c r="C1044" t="s">
        <v>3589</v>
      </c>
      <c r="D1044" t="s">
        <v>3591</v>
      </c>
    </row>
    <row r="1045" spans="1:4">
      <c r="C1045" t="s">
        <v>9920</v>
      </c>
    </row>
    <row r="1046" spans="1:4">
      <c r="B1046" t="s">
        <v>9883</v>
      </c>
    </row>
    <row r="1047" spans="1:4">
      <c r="A1047" t="s">
        <v>9921</v>
      </c>
    </row>
    <row r="1048" spans="1:4">
      <c r="A1048">
        <v>1033</v>
      </c>
      <c r="B1048" t="s">
        <v>4536</v>
      </c>
      <c r="C1048" t="s">
        <v>3662</v>
      </c>
      <c r="D1048" t="s">
        <v>3664</v>
      </c>
    </row>
    <row r="1049" spans="1:4">
      <c r="C1049" t="s">
        <v>4450</v>
      </c>
    </row>
    <row r="1050" spans="1:4">
      <c r="B1050" t="s">
        <v>9883</v>
      </c>
    </row>
    <row r="1051" spans="1:4">
      <c r="A1051" t="s">
        <v>9922</v>
      </c>
    </row>
    <row r="1052" spans="1:4">
      <c r="A1052">
        <v>1034</v>
      </c>
      <c r="B1052" t="s">
        <v>4536</v>
      </c>
      <c r="C1052" t="s">
        <v>3667</v>
      </c>
      <c r="D1052" t="s">
        <v>3669</v>
      </c>
    </row>
    <row r="1053" spans="1:4">
      <c r="C1053" t="s">
        <v>9923</v>
      </c>
    </row>
    <row r="1054" spans="1:4">
      <c r="B1054" t="s">
        <v>9883</v>
      </c>
    </row>
    <row r="1055" spans="1:4">
      <c r="A1055" t="s">
        <v>9924</v>
      </c>
    </row>
    <row r="1056" spans="1:4">
      <c r="A1056">
        <v>1035</v>
      </c>
      <c r="B1056" t="s">
        <v>4536</v>
      </c>
      <c r="C1056" t="s">
        <v>3672</v>
      </c>
      <c r="D1056" t="s">
        <v>3674</v>
      </c>
    </row>
    <row r="1057" spans="1:4">
      <c r="C1057" t="s">
        <v>9925</v>
      </c>
    </row>
    <row r="1058" spans="1:4">
      <c r="B1058" t="s">
        <v>9883</v>
      </c>
    </row>
    <row r="1059" spans="1:4">
      <c r="A1059" t="s">
        <v>9926</v>
      </c>
    </row>
    <row r="1060" spans="1:4">
      <c r="A1060">
        <v>1041</v>
      </c>
      <c r="B1060" t="s">
        <v>4536</v>
      </c>
      <c r="C1060" t="s">
        <v>3696</v>
      </c>
      <c r="D1060" t="s">
        <v>3698</v>
      </c>
    </row>
    <row r="1061" spans="1:4">
      <c r="C1061" t="s">
        <v>9927</v>
      </c>
    </row>
    <row r="1062" spans="1:4">
      <c r="B1062" t="s">
        <v>9883</v>
      </c>
    </row>
    <row r="1063" spans="1:4">
      <c r="A1063" t="s">
        <v>9928</v>
      </c>
    </row>
    <row r="1064" spans="1:4">
      <c r="A1064">
        <v>1046</v>
      </c>
      <c r="B1064" t="s">
        <v>4536</v>
      </c>
      <c r="C1064" t="s">
        <v>3713</v>
      </c>
      <c r="D1064" t="s">
        <v>3715</v>
      </c>
    </row>
    <row r="1065" spans="1:4">
      <c r="C1065" t="s">
        <v>9929</v>
      </c>
    </row>
    <row r="1066" spans="1:4">
      <c r="B1066" t="s">
        <v>9883</v>
      </c>
    </row>
    <row r="1067" spans="1:4">
      <c r="A1067" t="s">
        <v>9930</v>
      </c>
    </row>
    <row r="1068" spans="1:4">
      <c r="A1068">
        <v>1051</v>
      </c>
      <c r="B1068" t="s">
        <v>4536</v>
      </c>
      <c r="C1068" t="s">
        <v>3729</v>
      </c>
      <c r="D1068" t="s">
        <v>3731</v>
      </c>
    </row>
    <row r="1069" spans="1:4">
      <c r="C1069" t="s">
        <v>9931</v>
      </c>
    </row>
    <row r="1070" spans="1:4">
      <c r="B1070" t="s">
        <v>9883</v>
      </c>
    </row>
    <row r="1071" spans="1:4">
      <c r="A1071" t="s">
        <v>9932</v>
      </c>
    </row>
    <row r="1072" spans="1:4">
      <c r="A1072">
        <v>1052</v>
      </c>
      <c r="B1072" t="s">
        <v>4536</v>
      </c>
      <c r="C1072" t="s">
        <v>3734</v>
      </c>
      <c r="D1072" t="s">
        <v>3736</v>
      </c>
    </row>
    <row r="1073" spans="1:4">
      <c r="C1073" t="s">
        <v>9933</v>
      </c>
    </row>
    <row r="1074" spans="1:4">
      <c r="B1074" t="s">
        <v>9883</v>
      </c>
    </row>
    <row r="1075" spans="1:4">
      <c r="A1075" t="s">
        <v>9934</v>
      </c>
    </row>
    <row r="1076" spans="1:4">
      <c r="A1076">
        <v>1053</v>
      </c>
      <c r="B1076" t="s">
        <v>4536</v>
      </c>
      <c r="C1076" t="s">
        <v>3739</v>
      </c>
      <c r="D1076" t="s">
        <v>3742</v>
      </c>
    </row>
    <row r="1077" spans="1:4">
      <c r="C1077" t="s">
        <v>9935</v>
      </c>
    </row>
    <row r="1078" spans="1:4">
      <c r="B1078" t="s">
        <v>9883</v>
      </c>
    </row>
    <row r="1079" spans="1:4">
      <c r="A1079" t="s">
        <v>9936</v>
      </c>
    </row>
    <row r="1080" spans="1:4">
      <c r="A1080">
        <v>1055</v>
      </c>
      <c r="B1080" t="s">
        <v>4536</v>
      </c>
      <c r="C1080" t="s">
        <v>3747</v>
      </c>
      <c r="D1080" t="s">
        <v>3749</v>
      </c>
    </row>
    <row r="1081" spans="1:4">
      <c r="C1081" t="s">
        <v>9937</v>
      </c>
    </row>
    <row r="1082" spans="1:4">
      <c r="B1082" t="s">
        <v>9883</v>
      </c>
    </row>
    <row r="1083" spans="1:4">
      <c r="A1083" t="s">
        <v>9938</v>
      </c>
    </row>
    <row r="1084" spans="1:4">
      <c r="A1084">
        <v>1059</v>
      </c>
      <c r="B1084" t="s">
        <v>4536</v>
      </c>
      <c r="C1084" t="s">
        <v>3760</v>
      </c>
      <c r="D1084" t="s">
        <v>3761</v>
      </c>
    </row>
    <row r="1085" spans="1:4">
      <c r="C1085" t="s">
        <v>9939</v>
      </c>
    </row>
    <row r="1086" spans="1:4">
      <c r="B1086" t="s">
        <v>9883</v>
      </c>
    </row>
    <row r="1087" spans="1:4">
      <c r="A1087" t="s">
        <v>9940</v>
      </c>
    </row>
    <row r="1088" spans="1:4">
      <c r="A1088">
        <v>1060</v>
      </c>
      <c r="B1088" t="s">
        <v>4536</v>
      </c>
      <c r="C1088" t="s">
        <v>3763</v>
      </c>
      <c r="D1088" t="s">
        <v>3765</v>
      </c>
    </row>
    <row r="1089" spans="1:4">
      <c r="C1089" t="s">
        <v>9941</v>
      </c>
    </row>
    <row r="1090" spans="1:4">
      <c r="B1090" t="s">
        <v>9883</v>
      </c>
    </row>
    <row r="1091" spans="1:4">
      <c r="A1091" t="s">
        <v>9942</v>
      </c>
    </row>
    <row r="1092" spans="1:4">
      <c r="A1092">
        <v>1061</v>
      </c>
      <c r="B1092" t="s">
        <v>4536</v>
      </c>
      <c r="C1092" t="s">
        <v>3767</v>
      </c>
      <c r="D1092" t="s">
        <v>1961</v>
      </c>
    </row>
    <row r="1093" spans="1:4">
      <c r="C1093" t="s">
        <v>9943</v>
      </c>
    </row>
    <row r="1094" spans="1:4">
      <c r="B1094" t="s">
        <v>9883</v>
      </c>
    </row>
    <row r="1095" spans="1:4">
      <c r="A1095" t="s">
        <v>9944</v>
      </c>
    </row>
    <row r="1096" spans="1:4">
      <c r="A1096">
        <v>1062</v>
      </c>
      <c r="B1096" t="s">
        <v>4536</v>
      </c>
      <c r="C1096" t="s">
        <v>3770</v>
      </c>
      <c r="D1096" t="s">
        <v>1961</v>
      </c>
    </row>
    <row r="1097" spans="1:4">
      <c r="C1097" t="s">
        <v>9945</v>
      </c>
    </row>
    <row r="1098" spans="1:4">
      <c r="B1098" t="s">
        <v>9883</v>
      </c>
    </row>
    <row r="1099" spans="1:4">
      <c r="A1099" t="s">
        <v>9946</v>
      </c>
    </row>
    <row r="1100" spans="1:4">
      <c r="A1100">
        <v>1063</v>
      </c>
      <c r="B1100" t="s">
        <v>4536</v>
      </c>
      <c r="C1100" t="s">
        <v>3772</v>
      </c>
      <c r="D1100" t="s">
        <v>3774</v>
      </c>
    </row>
    <row r="1101" spans="1:4">
      <c r="C1101" t="s">
        <v>9947</v>
      </c>
    </row>
    <row r="1102" spans="1:4">
      <c r="B1102" t="s">
        <v>9883</v>
      </c>
    </row>
    <row r="1103" spans="1:4">
      <c r="A1103" t="s">
        <v>9948</v>
      </c>
    </row>
    <row r="1104" spans="1:4">
      <c r="A1104">
        <v>1066</v>
      </c>
      <c r="B1104" t="s">
        <v>4536</v>
      </c>
      <c r="C1104" t="s">
        <v>3783</v>
      </c>
      <c r="D1104" t="s">
        <v>3784</v>
      </c>
    </row>
    <row r="1105" spans="1:4">
      <c r="C1105" t="s">
        <v>9949</v>
      </c>
    </row>
    <row r="1106" spans="1:4">
      <c r="B1106" t="s">
        <v>9883</v>
      </c>
    </row>
    <row r="1107" spans="1:4">
      <c r="A1107" t="s">
        <v>9950</v>
      </c>
    </row>
    <row r="1108" spans="1:4">
      <c r="A1108">
        <v>1071</v>
      </c>
      <c r="B1108" t="s">
        <v>4536</v>
      </c>
      <c r="C1108" t="s">
        <v>3797</v>
      </c>
      <c r="D1108" t="s">
        <v>3799</v>
      </c>
    </row>
    <row r="1109" spans="1:4">
      <c r="C1109" t="s">
        <v>9951</v>
      </c>
    </row>
    <row r="1110" spans="1:4">
      <c r="B1110" t="s">
        <v>9883</v>
      </c>
    </row>
    <row r="1111" spans="1:4">
      <c r="A1111" t="s">
        <v>9952</v>
      </c>
    </row>
    <row r="1112" spans="1:4">
      <c r="A1112">
        <v>1075</v>
      </c>
      <c r="B1112" t="s">
        <v>4536</v>
      </c>
      <c r="C1112" t="s">
        <v>3810</v>
      </c>
      <c r="D1112" t="s">
        <v>3812</v>
      </c>
    </row>
    <row r="1113" spans="1:4">
      <c r="C1113" t="s">
        <v>9953</v>
      </c>
    </row>
    <row r="1114" spans="1:4">
      <c r="B1114" t="s">
        <v>9883</v>
      </c>
    </row>
    <row r="1115" spans="1:4">
      <c r="A1115" t="s">
        <v>9954</v>
      </c>
    </row>
    <row r="1116" spans="1:4">
      <c r="A1116">
        <v>1076</v>
      </c>
      <c r="B1116" t="s">
        <v>4536</v>
      </c>
      <c r="C1116" t="s">
        <v>3814</v>
      </c>
      <c r="D1116" t="s">
        <v>3815</v>
      </c>
    </row>
    <row r="1117" spans="1:4">
      <c r="C1117" t="s">
        <v>9955</v>
      </c>
    </row>
    <row r="1118" spans="1:4">
      <c r="B1118" t="s">
        <v>9883</v>
      </c>
    </row>
    <row r="1119" spans="1:4">
      <c r="A1119" t="s">
        <v>9956</v>
      </c>
    </row>
    <row r="1120" spans="1:4">
      <c r="A1120">
        <v>1083</v>
      </c>
      <c r="B1120" t="s">
        <v>4536</v>
      </c>
      <c r="C1120" t="s">
        <v>3834</v>
      </c>
      <c r="D1120" t="s">
        <v>451</v>
      </c>
    </row>
    <row r="1121" spans="1:4">
      <c r="C1121" t="s">
        <v>4455</v>
      </c>
    </row>
    <row r="1122" spans="1:4">
      <c r="B1122" t="s">
        <v>9883</v>
      </c>
    </row>
    <row r="1123" spans="1:4">
      <c r="A1123" t="s">
        <v>9957</v>
      </c>
    </row>
    <row r="1124" spans="1:4">
      <c r="A1124">
        <v>1084</v>
      </c>
      <c r="B1124" t="s">
        <v>4536</v>
      </c>
      <c r="C1124" t="s">
        <v>3837</v>
      </c>
      <c r="D1124" t="s">
        <v>3838</v>
      </c>
    </row>
    <row r="1125" spans="1:4">
      <c r="C1125" t="s">
        <v>9958</v>
      </c>
    </row>
    <row r="1126" spans="1:4">
      <c r="B1126" t="s">
        <v>9883</v>
      </c>
    </row>
    <row r="1127" spans="1:4">
      <c r="A1127" t="s">
        <v>9959</v>
      </c>
    </row>
    <row r="1128" spans="1:4">
      <c r="A1128">
        <v>1094</v>
      </c>
      <c r="B1128" t="s">
        <v>4536</v>
      </c>
      <c r="C1128" t="s">
        <v>3869</v>
      </c>
      <c r="D1128" t="s">
        <v>3871</v>
      </c>
    </row>
    <row r="1129" spans="1:4">
      <c r="C1129" t="s">
        <v>9960</v>
      </c>
    </row>
    <row r="1130" spans="1:4">
      <c r="B1130" t="s">
        <v>9883</v>
      </c>
    </row>
    <row r="1131" spans="1:4">
      <c r="A1131" t="s">
        <v>9961</v>
      </c>
    </row>
    <row r="1132" spans="1:4">
      <c r="A1132">
        <v>1098</v>
      </c>
      <c r="B1132" t="s">
        <v>4536</v>
      </c>
      <c r="C1132" t="s">
        <v>3881</v>
      </c>
      <c r="D1132" t="s">
        <v>3883</v>
      </c>
    </row>
    <row r="1133" spans="1:4">
      <c r="C1133" t="s">
        <v>9962</v>
      </c>
    </row>
    <row r="1134" spans="1:4">
      <c r="B1134" t="s">
        <v>9883</v>
      </c>
    </row>
    <row r="1135" spans="1:4">
      <c r="A1135" t="s">
        <v>9963</v>
      </c>
    </row>
    <row r="1136" spans="1:4">
      <c r="A1136" t="s">
        <v>4512</v>
      </c>
    </row>
  </sheetData>
  <pageMargins left="0.75" right="0.75" top="1" bottom="1" header="0.5" footer="0.5"/>
  <headerFooter/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28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2" width="12" customWidth="1"/>
    <col min="3" max="3" width="8" customWidth="1"/>
    <col min="4" max="4" width="37.3846153846154"/>
    <col min="5" max="5" width="35" customWidth="1"/>
    <col min="6" max="6" width="11" customWidth="1"/>
    <col min="7" max="7" width="14" customWidth="1"/>
    <col min="8" max="20" width="11" customWidth="1"/>
  </cols>
  <sheetData>
    <row r="1" ht="18" customHeight="1" spans="1:8">
      <c r="A1" t="s">
        <v>10</v>
      </c>
      <c r="B1" t="s">
        <v>67</v>
      </c>
    </row>
    <row r="2" ht="18" customHeight="1" spans="1:8">
      <c r="H2" t="s">
        <v>8089</v>
      </c>
    </row>
    <row r="3" ht="18" customHeight="1" spans="1:8">
      <c r="A3" t="s">
        <v>0</v>
      </c>
      <c r="B3" t="s">
        <v>4424</v>
      </c>
      <c r="C3" t="s">
        <v>3</v>
      </c>
      <c r="D3" t="s">
        <v>12</v>
      </c>
    </row>
    <row r="4" ht="18" customHeight="1" spans="1:8">
      <c r="A4">
        <v>6</v>
      </c>
      <c r="B4" t="s">
        <v>4525</v>
      </c>
      <c r="C4" t="s">
        <v>66</v>
      </c>
      <c r="D4" t="s">
        <v>68</v>
      </c>
    </row>
    <row r="5" ht="18" customHeight="1" spans="1:8">
      <c r="C5" t="s">
        <v>9964</v>
      </c>
    </row>
    <row r="6" ht="18" customHeight="1" spans="1:8">
      <c r="B6" t="s">
        <v>9427</v>
      </c>
    </row>
    <row r="7" ht="18" customHeight="1" spans="1:8">
      <c r="A7" t="s">
        <v>9965</v>
      </c>
    </row>
    <row r="8" ht="18" customHeight="1" spans="1:8">
      <c r="A8">
        <v>25</v>
      </c>
      <c r="B8" t="s">
        <v>4526</v>
      </c>
      <c r="C8" t="s">
        <v>143</v>
      </c>
      <c r="D8" t="s">
        <v>144</v>
      </c>
    </row>
    <row r="9" ht="18" customHeight="1" spans="1:8">
      <c r="C9" t="s">
        <v>9966</v>
      </c>
    </row>
    <row r="10" ht="18" customHeight="1" spans="1:8">
      <c r="B10" t="s">
        <v>9445</v>
      </c>
    </row>
    <row r="11" ht="18" customHeight="1" spans="1:8">
      <c r="A11" t="s">
        <v>9967</v>
      </c>
    </row>
    <row r="12" ht="18" customHeight="1" spans="1:8">
      <c r="A12">
        <v>27</v>
      </c>
      <c r="B12" t="s">
        <v>4526</v>
      </c>
      <c r="C12" t="s">
        <v>152</v>
      </c>
      <c r="D12" t="s">
        <v>153</v>
      </c>
    </row>
    <row r="13" ht="18" customHeight="1" spans="1:8">
      <c r="C13" t="s">
        <v>9968</v>
      </c>
    </row>
    <row r="14" ht="18" customHeight="1" spans="1:8">
      <c r="B14" t="s">
        <v>9445</v>
      </c>
    </row>
    <row r="15" ht="18" customHeight="1" spans="1:8">
      <c r="A15" t="s">
        <v>9969</v>
      </c>
    </row>
    <row r="16" ht="18" customHeight="1" spans="1:8">
      <c r="A16">
        <v>28</v>
      </c>
      <c r="B16" t="s">
        <v>4526</v>
      </c>
      <c r="C16" t="s">
        <v>156</v>
      </c>
      <c r="D16" t="s">
        <v>157</v>
      </c>
    </row>
    <row r="17" ht="18" customHeight="1" spans="1:4">
      <c r="C17" t="s">
        <v>9970</v>
      </c>
    </row>
    <row r="18" ht="18" customHeight="1" spans="1:4">
      <c r="B18" t="s">
        <v>9445</v>
      </c>
    </row>
    <row r="19" ht="18" customHeight="1" spans="1:4">
      <c r="A19" t="s">
        <v>9971</v>
      </c>
    </row>
    <row r="20" ht="18" customHeight="1" spans="1:4">
      <c r="A20">
        <v>30</v>
      </c>
      <c r="B20" t="s">
        <v>4526</v>
      </c>
      <c r="C20" t="s">
        <v>162</v>
      </c>
      <c r="D20" t="s">
        <v>163</v>
      </c>
    </row>
    <row r="21" ht="18" customHeight="1" spans="1:4">
      <c r="C21" t="s">
        <v>9972</v>
      </c>
    </row>
    <row r="22" ht="18" customHeight="1" spans="1:4">
      <c r="B22" t="s">
        <v>9445</v>
      </c>
    </row>
    <row r="23" ht="18" customHeight="1" spans="1:4">
      <c r="A23" t="s">
        <v>9973</v>
      </c>
    </row>
    <row r="24" ht="18" customHeight="1" spans="1:4">
      <c r="A24">
        <v>35</v>
      </c>
      <c r="B24" t="s">
        <v>4526</v>
      </c>
      <c r="C24" t="s">
        <v>179</v>
      </c>
      <c r="D24" t="s">
        <v>180</v>
      </c>
    </row>
    <row r="25" ht="18" customHeight="1" spans="1:4">
      <c r="C25" t="s">
        <v>9974</v>
      </c>
    </row>
    <row r="26" ht="18" customHeight="1" spans="1:4">
      <c r="B26" t="s">
        <v>9445</v>
      </c>
    </row>
    <row r="27" ht="18" customHeight="1" spans="1:4">
      <c r="A27" t="s">
        <v>9975</v>
      </c>
    </row>
    <row r="28" ht="18" customHeight="1" spans="1:4">
      <c r="A28">
        <v>39</v>
      </c>
      <c r="B28" t="s">
        <v>4526</v>
      </c>
      <c r="C28" t="s">
        <v>192</v>
      </c>
      <c r="D28" t="s">
        <v>193</v>
      </c>
    </row>
    <row r="29" ht="18" customHeight="1" spans="1:4">
      <c r="C29" t="s">
        <v>9976</v>
      </c>
    </row>
    <row r="30" ht="18" customHeight="1" spans="1:4">
      <c r="B30" t="s">
        <v>9445</v>
      </c>
    </row>
    <row r="31" ht="18" customHeight="1" spans="1:4">
      <c r="A31" t="s">
        <v>9977</v>
      </c>
    </row>
    <row r="32" ht="18" customHeight="1" spans="1:4">
      <c r="A32">
        <v>44</v>
      </c>
      <c r="B32" t="s">
        <v>4526</v>
      </c>
      <c r="C32" t="s">
        <v>211</v>
      </c>
      <c r="D32" t="s">
        <v>212</v>
      </c>
    </row>
    <row r="33" ht="18" customHeight="1" spans="1:4">
      <c r="C33" t="s">
        <v>9978</v>
      </c>
    </row>
    <row r="34" ht="18" customHeight="1" spans="1:4">
      <c r="B34" t="s">
        <v>9445</v>
      </c>
    </row>
    <row r="35" ht="18" customHeight="1" spans="1:4">
      <c r="A35" t="s">
        <v>9979</v>
      </c>
    </row>
    <row r="36" ht="18" customHeight="1" spans="1:4">
      <c r="A36">
        <v>45</v>
      </c>
      <c r="B36" t="s">
        <v>4526</v>
      </c>
      <c r="C36" t="s">
        <v>215</v>
      </c>
      <c r="D36" t="s">
        <v>216</v>
      </c>
    </row>
    <row r="37" ht="18" customHeight="1" spans="1:4">
      <c r="C37" t="s">
        <v>9980</v>
      </c>
    </row>
    <row r="38" ht="18" customHeight="1" spans="1:4">
      <c r="B38" t="s">
        <v>9445</v>
      </c>
    </row>
    <row r="39" ht="18" customHeight="1" spans="1:4">
      <c r="A39" t="s">
        <v>9981</v>
      </c>
    </row>
    <row r="40" ht="18" customHeight="1" spans="1:4">
      <c r="A40">
        <v>57</v>
      </c>
      <c r="B40" t="s">
        <v>4526</v>
      </c>
      <c r="C40" t="s">
        <v>262</v>
      </c>
      <c r="D40" t="s">
        <v>263</v>
      </c>
    </row>
    <row r="41" ht="18" customHeight="1" spans="1:4">
      <c r="C41" t="s">
        <v>9982</v>
      </c>
    </row>
    <row r="42" ht="18" customHeight="1" spans="1:4">
      <c r="B42" t="s">
        <v>9445</v>
      </c>
    </row>
    <row r="43" ht="18" customHeight="1" spans="1:4">
      <c r="A43" t="s">
        <v>9983</v>
      </c>
    </row>
    <row r="44" ht="18" customHeight="1" spans="1:4">
      <c r="A44">
        <v>68</v>
      </c>
      <c r="B44" t="s">
        <v>4528</v>
      </c>
      <c r="C44" t="s">
        <v>303</v>
      </c>
      <c r="D44" t="s">
        <v>304</v>
      </c>
    </row>
    <row r="45" ht="18" customHeight="1" spans="1:4">
      <c r="C45" t="s">
        <v>9984</v>
      </c>
    </row>
    <row r="46" ht="18" customHeight="1" spans="1:4">
      <c r="B46" t="s">
        <v>9456</v>
      </c>
    </row>
    <row r="47" ht="18" customHeight="1" spans="1:4">
      <c r="A47" t="s">
        <v>9985</v>
      </c>
    </row>
    <row r="48" ht="18" customHeight="1" spans="1:4">
      <c r="A48">
        <v>79</v>
      </c>
      <c r="B48" t="s">
        <v>4528</v>
      </c>
      <c r="C48" t="s">
        <v>343</v>
      </c>
      <c r="D48" t="s">
        <v>344</v>
      </c>
    </row>
    <row r="49" ht="18" customHeight="1" spans="1:4">
      <c r="C49" t="s">
        <v>9986</v>
      </c>
    </row>
    <row r="50" ht="18" customHeight="1" spans="1:4">
      <c r="B50" t="s">
        <v>9456</v>
      </c>
    </row>
    <row r="51" ht="18" customHeight="1" spans="1:4">
      <c r="A51" t="s">
        <v>9987</v>
      </c>
    </row>
    <row r="52" ht="18" customHeight="1" spans="1:4">
      <c r="A52">
        <v>101</v>
      </c>
      <c r="B52" t="s">
        <v>4528</v>
      </c>
      <c r="C52" t="s">
        <v>421</v>
      </c>
      <c r="D52" t="s">
        <v>422</v>
      </c>
    </row>
    <row r="53" ht="18" customHeight="1" spans="1:4">
      <c r="C53" t="s">
        <v>9988</v>
      </c>
    </row>
    <row r="54" ht="18" customHeight="1" spans="1:4">
      <c r="B54" t="s">
        <v>9456</v>
      </c>
    </row>
    <row r="55" ht="18" customHeight="1" spans="1:4">
      <c r="A55" t="s">
        <v>9989</v>
      </c>
    </row>
    <row r="56" ht="18" customHeight="1" spans="1:4">
      <c r="A56">
        <v>106</v>
      </c>
      <c r="B56" t="s">
        <v>4529</v>
      </c>
      <c r="C56" t="s">
        <v>437</v>
      </c>
      <c r="D56" t="s">
        <v>438</v>
      </c>
    </row>
    <row r="57" ht="18" customHeight="1" spans="1:4">
      <c r="C57" t="s">
        <v>9990</v>
      </c>
    </row>
    <row r="58" ht="18" customHeight="1" spans="1:4">
      <c r="B58" t="s">
        <v>9488</v>
      </c>
    </row>
    <row r="59" ht="18" customHeight="1" spans="1:4">
      <c r="A59" t="s">
        <v>9991</v>
      </c>
    </row>
    <row r="60" ht="18" customHeight="1" spans="1:4">
      <c r="A60">
        <v>120</v>
      </c>
      <c r="B60" t="s">
        <v>4529</v>
      </c>
      <c r="C60" t="s">
        <v>485</v>
      </c>
      <c r="D60" t="s">
        <v>486</v>
      </c>
    </row>
    <row r="61" ht="18" customHeight="1" spans="1:4">
      <c r="C61" t="s">
        <v>9992</v>
      </c>
    </row>
    <row r="62" ht="18" customHeight="1" spans="1:4">
      <c r="B62" t="s">
        <v>9488</v>
      </c>
    </row>
    <row r="63" ht="18" customHeight="1" spans="1:4">
      <c r="A63" t="s">
        <v>9993</v>
      </c>
    </row>
    <row r="64" ht="18" customHeight="1" spans="1:4">
      <c r="A64">
        <v>152</v>
      </c>
      <c r="B64" t="s">
        <v>4529</v>
      </c>
      <c r="C64" t="s">
        <v>600</v>
      </c>
      <c r="D64" t="s">
        <v>601</v>
      </c>
    </row>
    <row r="65" ht="18" customHeight="1" spans="1:4">
      <c r="C65" t="s">
        <v>9994</v>
      </c>
    </row>
    <row r="66" ht="18" customHeight="1" spans="1:4">
      <c r="B66" t="s">
        <v>9488</v>
      </c>
    </row>
    <row r="67" ht="18" customHeight="1" spans="1:4">
      <c r="A67" t="s">
        <v>9995</v>
      </c>
    </row>
    <row r="68" ht="18" customHeight="1" spans="1:4">
      <c r="A68">
        <v>155</v>
      </c>
      <c r="B68" t="s">
        <v>4529</v>
      </c>
      <c r="C68" t="s">
        <v>611</v>
      </c>
      <c r="D68" t="s">
        <v>612</v>
      </c>
    </row>
    <row r="69" ht="18" customHeight="1" spans="1:4">
      <c r="C69" t="s">
        <v>9996</v>
      </c>
    </row>
    <row r="70" ht="18" customHeight="1" spans="1:4">
      <c r="B70" t="s">
        <v>9488</v>
      </c>
    </row>
    <row r="71" ht="18" customHeight="1" spans="1:4">
      <c r="A71" t="s">
        <v>9997</v>
      </c>
    </row>
    <row r="72" ht="18" customHeight="1" spans="1:4">
      <c r="A72">
        <v>170</v>
      </c>
      <c r="B72" t="s">
        <v>4529</v>
      </c>
      <c r="C72" t="s">
        <v>663</v>
      </c>
      <c r="D72" t="s">
        <v>664</v>
      </c>
    </row>
    <row r="73" ht="18" customHeight="1" spans="1:4">
      <c r="C73" t="s">
        <v>9998</v>
      </c>
    </row>
    <row r="74" ht="18" customHeight="1" spans="1:4">
      <c r="B74" t="s">
        <v>9488</v>
      </c>
    </row>
    <row r="75" ht="18" customHeight="1" spans="1:4">
      <c r="A75" t="s">
        <v>9999</v>
      </c>
    </row>
    <row r="76" ht="18" customHeight="1" spans="1:4">
      <c r="A76">
        <v>199</v>
      </c>
      <c r="B76" t="s">
        <v>4530</v>
      </c>
      <c r="C76" t="s">
        <v>760</v>
      </c>
      <c r="D76" t="s">
        <v>761</v>
      </c>
    </row>
    <row r="77" ht="18" customHeight="1" spans="1:4">
      <c r="C77" t="s">
        <v>10000</v>
      </c>
    </row>
    <row r="78" ht="18" customHeight="1" spans="1:4">
      <c r="B78" t="s">
        <v>9517</v>
      </c>
    </row>
    <row r="79" ht="18" customHeight="1" spans="1:4">
      <c r="A79" t="s">
        <v>10001</v>
      </c>
    </row>
    <row r="80" ht="18" customHeight="1" spans="1:4">
      <c r="A80">
        <v>206</v>
      </c>
      <c r="B80" t="s">
        <v>4530</v>
      </c>
      <c r="C80" t="s">
        <v>787</v>
      </c>
      <c r="D80" t="s">
        <v>788</v>
      </c>
    </row>
    <row r="81" ht="18" customHeight="1" spans="1:4">
      <c r="C81" t="s">
        <v>10002</v>
      </c>
    </row>
    <row r="82" ht="18" customHeight="1" spans="1:4">
      <c r="B82" t="s">
        <v>9517</v>
      </c>
    </row>
    <row r="83" ht="18" customHeight="1" spans="1:4">
      <c r="A83" t="s">
        <v>10003</v>
      </c>
    </row>
    <row r="84" ht="18" customHeight="1" spans="1:4">
      <c r="A84">
        <v>213</v>
      </c>
      <c r="B84" t="s">
        <v>4530</v>
      </c>
      <c r="C84" t="s">
        <v>812</v>
      </c>
      <c r="D84" t="s">
        <v>813</v>
      </c>
    </row>
    <row r="85" ht="18" customHeight="1" spans="1:4">
      <c r="C85" t="s">
        <v>10004</v>
      </c>
    </row>
    <row r="86" ht="18" customHeight="1" spans="1:4">
      <c r="B86" t="s">
        <v>9517</v>
      </c>
    </row>
    <row r="87" ht="18" customHeight="1" spans="1:4">
      <c r="A87" t="s">
        <v>10005</v>
      </c>
    </row>
    <row r="88" ht="18" customHeight="1" spans="1:4">
      <c r="A88">
        <v>219</v>
      </c>
      <c r="B88" t="s">
        <v>4530</v>
      </c>
      <c r="C88" t="s">
        <v>831</v>
      </c>
      <c r="D88" t="s">
        <v>832</v>
      </c>
    </row>
    <row r="89" ht="18" customHeight="1" spans="1:4">
      <c r="C89" t="s">
        <v>10006</v>
      </c>
    </row>
    <row r="90" ht="18" customHeight="1" spans="1:4">
      <c r="B90" t="s">
        <v>9517</v>
      </c>
    </row>
    <row r="91" ht="18" customHeight="1" spans="1:4">
      <c r="A91" t="s">
        <v>10007</v>
      </c>
    </row>
    <row r="92" ht="18" customHeight="1" spans="1:4">
      <c r="A92">
        <v>220</v>
      </c>
      <c r="B92" t="s">
        <v>4530</v>
      </c>
      <c r="C92" t="s">
        <v>835</v>
      </c>
      <c r="D92" t="s">
        <v>820</v>
      </c>
    </row>
    <row r="93" ht="18" customHeight="1" spans="1:4">
      <c r="C93" t="s">
        <v>10008</v>
      </c>
    </row>
    <row r="94" ht="18" customHeight="1" spans="1:4">
      <c r="B94" t="s">
        <v>9517</v>
      </c>
    </row>
    <row r="95" ht="18" customHeight="1" spans="1:4">
      <c r="A95" t="s">
        <v>10009</v>
      </c>
    </row>
    <row r="96" ht="18" customHeight="1" spans="1:4">
      <c r="A96">
        <v>230</v>
      </c>
      <c r="B96" t="s">
        <v>4530</v>
      </c>
      <c r="C96" t="s">
        <v>867</v>
      </c>
      <c r="D96" t="s">
        <v>868</v>
      </c>
    </row>
    <row r="97" ht="18" customHeight="1" spans="1:4">
      <c r="C97" t="s">
        <v>10010</v>
      </c>
    </row>
    <row r="98" ht="18" customHeight="1" spans="1:4">
      <c r="B98" t="s">
        <v>9517</v>
      </c>
    </row>
    <row r="99" ht="18" customHeight="1" spans="1:4">
      <c r="A99" t="s">
        <v>10011</v>
      </c>
    </row>
    <row r="100" ht="18" customHeight="1" spans="1:4">
      <c r="A100">
        <v>241</v>
      </c>
      <c r="B100" t="s">
        <v>4530</v>
      </c>
      <c r="C100" t="s">
        <v>903</v>
      </c>
      <c r="D100" t="s">
        <v>904</v>
      </c>
    </row>
    <row r="101" ht="18" customHeight="1" spans="1:4">
      <c r="C101" t="s">
        <v>10012</v>
      </c>
    </row>
    <row r="102" ht="18" customHeight="1" spans="1:4">
      <c r="B102" t="s">
        <v>9517</v>
      </c>
    </row>
    <row r="103" ht="18" customHeight="1" spans="1:4">
      <c r="A103" t="s">
        <v>10013</v>
      </c>
    </row>
    <row r="104" ht="18" customHeight="1" spans="1:4">
      <c r="A104">
        <v>252</v>
      </c>
      <c r="B104" t="s">
        <v>4530</v>
      </c>
      <c r="C104" t="s">
        <v>940</v>
      </c>
      <c r="D104" t="s">
        <v>941</v>
      </c>
    </row>
    <row r="105" ht="18" customHeight="1" spans="1:4">
      <c r="C105" t="s">
        <v>10014</v>
      </c>
    </row>
    <row r="106" ht="18" customHeight="1" spans="1:4">
      <c r="B106" t="s">
        <v>9517</v>
      </c>
    </row>
    <row r="107" ht="18" customHeight="1" spans="1:4">
      <c r="A107" t="s">
        <v>10015</v>
      </c>
    </row>
    <row r="108" ht="18" customHeight="1" spans="1:4">
      <c r="A108">
        <v>262</v>
      </c>
      <c r="B108" t="s">
        <v>4530</v>
      </c>
      <c r="C108" t="s">
        <v>974</v>
      </c>
      <c r="D108" t="s">
        <v>975</v>
      </c>
    </row>
    <row r="109" ht="18" customHeight="1" spans="1:4">
      <c r="C109" t="s">
        <v>10016</v>
      </c>
    </row>
    <row r="110" ht="18" customHeight="1" spans="1:4">
      <c r="B110" t="s">
        <v>9517</v>
      </c>
    </row>
    <row r="111" ht="18" customHeight="1" spans="1:4">
      <c r="A111" t="s">
        <v>10017</v>
      </c>
    </row>
    <row r="112" spans="1:4">
      <c r="A112">
        <v>277</v>
      </c>
      <c r="B112" t="s">
        <v>4530</v>
      </c>
      <c r="C112" t="s">
        <v>1025</v>
      </c>
      <c r="D112" t="s">
        <v>1026</v>
      </c>
    </row>
    <row r="113" spans="1:4">
      <c r="C113" t="s">
        <v>10018</v>
      </c>
    </row>
    <row r="114" spans="1:4">
      <c r="B114" t="s">
        <v>9517</v>
      </c>
    </row>
    <row r="115" spans="1:4">
      <c r="A115" t="s">
        <v>10019</v>
      </c>
    </row>
    <row r="116" spans="1:4">
      <c r="A116">
        <v>292</v>
      </c>
      <c r="B116" t="s">
        <v>4531</v>
      </c>
      <c r="C116" t="s">
        <v>1073</v>
      </c>
      <c r="D116" t="s">
        <v>1074</v>
      </c>
    </row>
    <row r="117" spans="1:4">
      <c r="C117" t="s">
        <v>10020</v>
      </c>
    </row>
    <row r="118" spans="1:4">
      <c r="B118" t="s">
        <v>9561</v>
      </c>
    </row>
    <row r="119" spans="1:4">
      <c r="A119" t="s">
        <v>10021</v>
      </c>
    </row>
    <row r="120" spans="1:4">
      <c r="A120">
        <v>300</v>
      </c>
      <c r="B120" t="s">
        <v>4531</v>
      </c>
      <c r="C120" t="s">
        <v>1100</v>
      </c>
      <c r="D120" t="s">
        <v>1101</v>
      </c>
    </row>
    <row r="121" spans="1:4">
      <c r="C121" t="s">
        <v>10022</v>
      </c>
    </row>
    <row r="122" spans="1:4">
      <c r="B122" t="s">
        <v>9561</v>
      </c>
    </row>
    <row r="123" spans="1:4">
      <c r="A123" t="s">
        <v>10023</v>
      </c>
    </row>
    <row r="124" spans="1:4">
      <c r="A124">
        <v>306</v>
      </c>
      <c r="B124" t="s">
        <v>4531</v>
      </c>
      <c r="C124" t="s">
        <v>1121</v>
      </c>
      <c r="D124" t="s">
        <v>1122</v>
      </c>
    </row>
    <row r="125" spans="1:4">
      <c r="C125" t="s">
        <v>10024</v>
      </c>
    </row>
    <row r="126" spans="1:4">
      <c r="B126" t="s">
        <v>9561</v>
      </c>
    </row>
    <row r="127" spans="1:4">
      <c r="A127" t="s">
        <v>10025</v>
      </c>
    </row>
    <row r="128" spans="1:4">
      <c r="A128">
        <v>310</v>
      </c>
      <c r="B128" t="s">
        <v>4531</v>
      </c>
      <c r="C128" t="s">
        <v>1134</v>
      </c>
      <c r="D128" t="s">
        <v>1135</v>
      </c>
    </row>
    <row r="129" spans="1:4">
      <c r="C129" t="s">
        <v>10026</v>
      </c>
    </row>
    <row r="130" spans="1:4">
      <c r="B130" t="s">
        <v>9561</v>
      </c>
    </row>
    <row r="131" spans="1:4">
      <c r="A131" t="s">
        <v>10027</v>
      </c>
    </row>
    <row r="132" spans="1:4">
      <c r="A132">
        <v>311</v>
      </c>
      <c r="B132" t="s">
        <v>4531</v>
      </c>
      <c r="C132" t="s">
        <v>1137</v>
      </c>
      <c r="D132" t="s">
        <v>1138</v>
      </c>
    </row>
    <row r="133" spans="1:4">
      <c r="C133" t="s">
        <v>10028</v>
      </c>
    </row>
    <row r="134" spans="1:4">
      <c r="B134" t="s">
        <v>9561</v>
      </c>
    </row>
    <row r="135" spans="1:4">
      <c r="A135" t="s">
        <v>10029</v>
      </c>
    </row>
    <row r="136" spans="1:4">
      <c r="A136">
        <v>313</v>
      </c>
      <c r="B136" t="s">
        <v>4531</v>
      </c>
      <c r="C136" t="s">
        <v>1144</v>
      </c>
      <c r="D136" t="s">
        <v>1146</v>
      </c>
    </row>
    <row r="137" spans="1:4">
      <c r="C137" t="s">
        <v>10030</v>
      </c>
    </row>
    <row r="138" spans="1:4">
      <c r="B138" t="s">
        <v>9561</v>
      </c>
    </row>
    <row r="139" spans="1:4">
      <c r="A139" t="s">
        <v>10031</v>
      </c>
    </row>
    <row r="140" spans="1:4">
      <c r="A140">
        <v>321</v>
      </c>
      <c r="B140" t="s">
        <v>4531</v>
      </c>
      <c r="C140" t="s">
        <v>1171</v>
      </c>
      <c r="D140" t="s">
        <v>1172</v>
      </c>
    </row>
    <row r="141" spans="1:4">
      <c r="C141" t="s">
        <v>10032</v>
      </c>
    </row>
    <row r="142" spans="1:4">
      <c r="B142" t="s">
        <v>9561</v>
      </c>
    </row>
    <row r="143" spans="1:4">
      <c r="A143" t="s">
        <v>10033</v>
      </c>
    </row>
    <row r="144" spans="1:4">
      <c r="A144">
        <v>324</v>
      </c>
      <c r="B144" t="s">
        <v>4531</v>
      </c>
      <c r="C144" t="s">
        <v>1180</v>
      </c>
      <c r="D144" t="s">
        <v>90</v>
      </c>
    </row>
    <row r="145" spans="1:4">
      <c r="C145" t="s">
        <v>10034</v>
      </c>
    </row>
    <row r="146" spans="1:4">
      <c r="B146" t="s">
        <v>9561</v>
      </c>
    </row>
    <row r="147" spans="1:4">
      <c r="A147" t="s">
        <v>10035</v>
      </c>
    </row>
    <row r="148" spans="1:4">
      <c r="A148">
        <v>326</v>
      </c>
      <c r="B148" t="s">
        <v>4531</v>
      </c>
      <c r="C148" t="s">
        <v>1185</v>
      </c>
      <c r="D148" t="s">
        <v>1186</v>
      </c>
    </row>
    <row r="149" spans="1:4">
      <c r="C149" t="s">
        <v>10036</v>
      </c>
    </row>
    <row r="150" spans="1:4">
      <c r="B150" t="s">
        <v>9561</v>
      </c>
    </row>
    <row r="151" spans="1:4">
      <c r="A151" t="s">
        <v>10037</v>
      </c>
    </row>
    <row r="152" spans="1:4">
      <c r="A152">
        <v>327</v>
      </c>
      <c r="B152" t="s">
        <v>4531</v>
      </c>
      <c r="C152" t="s">
        <v>1190</v>
      </c>
      <c r="D152" t="s">
        <v>1191</v>
      </c>
    </row>
    <row r="153" spans="1:4">
      <c r="C153" t="s">
        <v>10038</v>
      </c>
    </row>
    <row r="154" spans="1:4">
      <c r="B154" t="s">
        <v>9561</v>
      </c>
    </row>
    <row r="155" spans="1:4">
      <c r="A155" t="s">
        <v>10039</v>
      </c>
    </row>
    <row r="156" spans="1:4">
      <c r="A156">
        <v>331</v>
      </c>
      <c r="B156" t="s">
        <v>4531</v>
      </c>
      <c r="C156" t="s">
        <v>1204</v>
      </c>
      <c r="D156" t="s">
        <v>1205</v>
      </c>
    </row>
    <row r="157" spans="1:4">
      <c r="C157" t="s">
        <v>10040</v>
      </c>
    </row>
    <row r="158" spans="1:4">
      <c r="B158" t="s">
        <v>9561</v>
      </c>
    </row>
    <row r="159" spans="1:4">
      <c r="A159" t="s">
        <v>10041</v>
      </c>
    </row>
    <row r="160" spans="1:4">
      <c r="A160">
        <v>336</v>
      </c>
      <c r="B160" t="s">
        <v>4531</v>
      </c>
      <c r="C160" t="s">
        <v>1220</v>
      </c>
      <c r="D160" t="s">
        <v>1221</v>
      </c>
    </row>
    <row r="161" spans="1:4">
      <c r="C161" t="s">
        <v>10042</v>
      </c>
    </row>
    <row r="162" spans="1:4">
      <c r="B162" t="s">
        <v>9561</v>
      </c>
    </row>
    <row r="163" spans="1:4">
      <c r="A163" t="s">
        <v>10043</v>
      </c>
    </row>
    <row r="164" spans="1:4">
      <c r="A164">
        <v>337</v>
      </c>
      <c r="B164" t="s">
        <v>4531</v>
      </c>
      <c r="C164" t="s">
        <v>1223</v>
      </c>
      <c r="D164" t="s">
        <v>1224</v>
      </c>
    </row>
    <row r="165" spans="1:4">
      <c r="C165" t="s">
        <v>10044</v>
      </c>
    </row>
    <row r="166" spans="1:4">
      <c r="B166" t="s">
        <v>9561</v>
      </c>
    </row>
    <row r="167" spans="1:4">
      <c r="A167" t="s">
        <v>10045</v>
      </c>
    </row>
    <row r="168" spans="1:4">
      <c r="A168">
        <v>349</v>
      </c>
      <c r="B168" t="s">
        <v>4531</v>
      </c>
      <c r="C168" t="s">
        <v>1263</v>
      </c>
      <c r="D168" t="s">
        <v>1264</v>
      </c>
    </row>
    <row r="169" spans="1:4">
      <c r="C169" t="s">
        <v>10046</v>
      </c>
    </row>
    <row r="170" spans="1:4">
      <c r="B170" t="s">
        <v>9561</v>
      </c>
    </row>
    <row r="171" spans="1:4">
      <c r="A171" t="s">
        <v>10047</v>
      </c>
    </row>
    <row r="172" spans="1:4">
      <c r="A172">
        <v>352</v>
      </c>
      <c r="B172" t="s">
        <v>4532</v>
      </c>
      <c r="C172" t="s">
        <v>1275</v>
      </c>
      <c r="D172" t="s">
        <v>1178</v>
      </c>
    </row>
    <row r="173" spans="1:4">
      <c r="C173" t="s">
        <v>10048</v>
      </c>
    </row>
    <row r="174" spans="1:4">
      <c r="B174" t="s">
        <v>9582</v>
      </c>
    </row>
    <row r="175" spans="1:4">
      <c r="A175" t="s">
        <v>10049</v>
      </c>
    </row>
    <row r="176" spans="1:4">
      <c r="A176">
        <v>353</v>
      </c>
      <c r="B176" t="s">
        <v>4532</v>
      </c>
      <c r="C176" t="s">
        <v>1278</v>
      </c>
      <c r="D176" t="s">
        <v>1279</v>
      </c>
    </row>
    <row r="177" spans="1:4">
      <c r="C177" t="s">
        <v>10050</v>
      </c>
    </row>
    <row r="178" spans="1:4">
      <c r="B178" t="s">
        <v>9582</v>
      </c>
    </row>
    <row r="179" spans="1:4">
      <c r="A179" t="s">
        <v>10051</v>
      </c>
    </row>
    <row r="180" spans="1:4">
      <c r="A180">
        <v>363</v>
      </c>
      <c r="B180" t="s">
        <v>4532</v>
      </c>
      <c r="C180" t="s">
        <v>1311</v>
      </c>
      <c r="D180" t="s">
        <v>1312</v>
      </c>
    </row>
    <row r="181" spans="1:4">
      <c r="C181" t="s">
        <v>10052</v>
      </c>
    </row>
    <row r="182" spans="1:4">
      <c r="B182" t="s">
        <v>9582</v>
      </c>
    </row>
    <row r="183" spans="1:4">
      <c r="A183" t="s">
        <v>10053</v>
      </c>
    </row>
    <row r="184" spans="1:4">
      <c r="A184">
        <v>369</v>
      </c>
      <c r="B184" t="s">
        <v>4532</v>
      </c>
      <c r="C184" t="s">
        <v>1330</v>
      </c>
      <c r="D184" t="s">
        <v>1331</v>
      </c>
    </row>
    <row r="185" spans="1:4">
      <c r="C185" t="s">
        <v>10054</v>
      </c>
    </row>
    <row r="186" spans="1:4">
      <c r="B186" t="s">
        <v>9582</v>
      </c>
    </row>
    <row r="187" spans="1:4">
      <c r="A187" t="s">
        <v>10055</v>
      </c>
    </row>
    <row r="188" spans="1:4">
      <c r="A188">
        <v>374</v>
      </c>
      <c r="B188" t="s">
        <v>4532</v>
      </c>
      <c r="C188" t="s">
        <v>1345</v>
      </c>
      <c r="D188" t="s">
        <v>1346</v>
      </c>
    </row>
    <row r="189" spans="1:4">
      <c r="C189" t="s">
        <v>10056</v>
      </c>
    </row>
    <row r="190" spans="1:4">
      <c r="B190" t="s">
        <v>9582</v>
      </c>
    </row>
    <row r="191" spans="1:4">
      <c r="A191" t="s">
        <v>10057</v>
      </c>
    </row>
    <row r="192" spans="1:4">
      <c r="A192">
        <v>378</v>
      </c>
      <c r="B192" t="s">
        <v>4532</v>
      </c>
      <c r="C192" t="s">
        <v>1358</v>
      </c>
      <c r="D192" t="s">
        <v>1359</v>
      </c>
    </row>
    <row r="193" spans="1:4">
      <c r="C193" t="s">
        <v>10058</v>
      </c>
    </row>
    <row r="194" spans="1:4">
      <c r="B194" t="s">
        <v>9582</v>
      </c>
    </row>
    <row r="195" spans="1:4">
      <c r="A195" t="s">
        <v>10059</v>
      </c>
    </row>
    <row r="196" spans="1:4">
      <c r="A196">
        <v>403</v>
      </c>
      <c r="B196" t="s">
        <v>4532</v>
      </c>
      <c r="C196" t="s">
        <v>1437</v>
      </c>
      <c r="D196" t="s">
        <v>1438</v>
      </c>
    </row>
    <row r="197" spans="1:4">
      <c r="C197" t="s">
        <v>10060</v>
      </c>
    </row>
    <row r="198" spans="1:4">
      <c r="B198" t="s">
        <v>9582</v>
      </c>
    </row>
    <row r="199" spans="1:4">
      <c r="A199" t="s">
        <v>10061</v>
      </c>
    </row>
    <row r="200" spans="1:4">
      <c r="A200">
        <v>410</v>
      </c>
      <c r="B200" t="s">
        <v>4532</v>
      </c>
      <c r="C200" t="s">
        <v>1461</v>
      </c>
      <c r="D200" t="s">
        <v>1462</v>
      </c>
    </row>
    <row r="201" spans="1:4">
      <c r="C201" t="s">
        <v>10062</v>
      </c>
    </row>
    <row r="202" spans="1:4">
      <c r="B202" t="s">
        <v>9582</v>
      </c>
    </row>
    <row r="203" spans="1:4">
      <c r="A203" t="s">
        <v>10063</v>
      </c>
    </row>
    <row r="204" spans="1:4">
      <c r="A204">
        <v>427</v>
      </c>
      <c r="B204" t="s">
        <v>4532</v>
      </c>
      <c r="C204" t="s">
        <v>1516</v>
      </c>
      <c r="D204" t="s">
        <v>1517</v>
      </c>
    </row>
    <row r="205" spans="1:4">
      <c r="C205" t="s">
        <v>10064</v>
      </c>
    </row>
    <row r="206" spans="1:4">
      <c r="B206" t="s">
        <v>9582</v>
      </c>
    </row>
    <row r="207" spans="1:4">
      <c r="A207" t="s">
        <v>10065</v>
      </c>
    </row>
    <row r="208" spans="1:4">
      <c r="A208">
        <v>447</v>
      </c>
      <c r="B208" t="s">
        <v>4532</v>
      </c>
      <c r="C208" t="s">
        <v>1576</v>
      </c>
      <c r="D208" t="s">
        <v>1577</v>
      </c>
    </row>
    <row r="209" spans="1:4">
      <c r="C209" t="s">
        <v>10066</v>
      </c>
    </row>
    <row r="210" spans="1:4">
      <c r="B210" t="s">
        <v>9582</v>
      </c>
    </row>
    <row r="211" spans="1:4">
      <c r="A211" t="s">
        <v>10067</v>
      </c>
    </row>
    <row r="212" spans="1:4">
      <c r="A212">
        <v>464</v>
      </c>
      <c r="B212" t="s">
        <v>4533</v>
      </c>
      <c r="C212" t="s">
        <v>1629</v>
      </c>
      <c r="D212" t="s">
        <v>1630</v>
      </c>
    </row>
    <row r="213" spans="1:4">
      <c r="C213" t="s">
        <v>10068</v>
      </c>
    </row>
    <row r="214" spans="1:4">
      <c r="B214" t="s">
        <v>9635</v>
      </c>
    </row>
    <row r="215" spans="1:4">
      <c r="A215" t="s">
        <v>10069</v>
      </c>
    </row>
    <row r="216" spans="1:4">
      <c r="A216">
        <v>470</v>
      </c>
      <c r="B216" t="s">
        <v>4533</v>
      </c>
      <c r="C216" t="s">
        <v>1649</v>
      </c>
      <c r="D216" t="s">
        <v>1650</v>
      </c>
    </row>
    <row r="217" spans="1:4">
      <c r="C217" t="s">
        <v>10070</v>
      </c>
    </row>
    <row r="218" spans="1:4">
      <c r="B218" t="s">
        <v>9635</v>
      </c>
    </row>
    <row r="219" spans="1:4">
      <c r="A219" t="s">
        <v>10071</v>
      </c>
    </row>
    <row r="220" spans="1:4">
      <c r="A220">
        <v>471</v>
      </c>
      <c r="B220" t="s">
        <v>4533</v>
      </c>
      <c r="C220" t="s">
        <v>1652</v>
      </c>
      <c r="D220" t="s">
        <v>1653</v>
      </c>
    </row>
    <row r="221" spans="1:4">
      <c r="C221" t="s">
        <v>10072</v>
      </c>
    </row>
    <row r="222" spans="1:4">
      <c r="B222" t="s">
        <v>9635</v>
      </c>
    </row>
    <row r="223" spans="1:4">
      <c r="A223" t="s">
        <v>10073</v>
      </c>
    </row>
    <row r="224" spans="1:4">
      <c r="A224">
        <v>472</v>
      </c>
      <c r="B224" t="s">
        <v>4533</v>
      </c>
      <c r="C224" t="s">
        <v>1655</v>
      </c>
      <c r="D224" t="s">
        <v>1656</v>
      </c>
    </row>
    <row r="225" spans="1:4">
      <c r="C225" t="s">
        <v>10074</v>
      </c>
    </row>
    <row r="226" spans="1:4">
      <c r="B226" t="s">
        <v>9635</v>
      </c>
    </row>
    <row r="227" spans="1:4">
      <c r="A227" t="s">
        <v>10075</v>
      </c>
    </row>
    <row r="228" spans="1:4">
      <c r="A228">
        <v>475</v>
      </c>
      <c r="B228" t="s">
        <v>4533</v>
      </c>
      <c r="C228" t="s">
        <v>1665</v>
      </c>
      <c r="D228" t="s">
        <v>1666</v>
      </c>
    </row>
    <row r="229" spans="1:4">
      <c r="C229" t="s">
        <v>10076</v>
      </c>
    </row>
    <row r="230" spans="1:4">
      <c r="B230" t="s">
        <v>9635</v>
      </c>
    </row>
    <row r="231" spans="1:4">
      <c r="A231" t="s">
        <v>10077</v>
      </c>
    </row>
    <row r="232" spans="1:4">
      <c r="A232">
        <v>483</v>
      </c>
      <c r="B232" t="s">
        <v>4533</v>
      </c>
      <c r="C232" t="s">
        <v>1693</v>
      </c>
      <c r="D232" t="s">
        <v>1694</v>
      </c>
    </row>
    <row r="233" spans="1:4">
      <c r="C233" t="s">
        <v>10078</v>
      </c>
    </row>
    <row r="234" spans="1:4">
      <c r="B234" t="s">
        <v>9635</v>
      </c>
    </row>
    <row r="235" spans="1:4">
      <c r="A235" t="s">
        <v>10079</v>
      </c>
    </row>
    <row r="236" spans="1:4">
      <c r="A236">
        <v>497</v>
      </c>
      <c r="B236" t="s">
        <v>4533</v>
      </c>
      <c r="C236" t="s">
        <v>1735</v>
      </c>
      <c r="D236" t="s">
        <v>1736</v>
      </c>
    </row>
    <row r="237" spans="1:4">
      <c r="C237" t="s">
        <v>10080</v>
      </c>
    </row>
    <row r="238" spans="1:4">
      <c r="B238" t="s">
        <v>9635</v>
      </c>
    </row>
    <row r="239" spans="1:4">
      <c r="A239" t="s">
        <v>10081</v>
      </c>
    </row>
    <row r="240" spans="1:4">
      <c r="A240">
        <v>505</v>
      </c>
      <c r="B240" t="s">
        <v>4533</v>
      </c>
      <c r="C240" t="s">
        <v>1761</v>
      </c>
      <c r="D240" t="s">
        <v>832</v>
      </c>
    </row>
    <row r="241" spans="1:4">
      <c r="C241" t="s">
        <v>10082</v>
      </c>
    </row>
    <row r="242" spans="1:4">
      <c r="B242" t="s">
        <v>9635</v>
      </c>
    </row>
    <row r="243" spans="1:4">
      <c r="A243" t="s">
        <v>10083</v>
      </c>
    </row>
    <row r="244" spans="1:4">
      <c r="A244">
        <v>506</v>
      </c>
      <c r="B244" t="s">
        <v>4533</v>
      </c>
      <c r="C244" t="s">
        <v>1764</v>
      </c>
      <c r="D244" t="s">
        <v>1765</v>
      </c>
    </row>
    <row r="245" spans="1:4">
      <c r="C245" t="s">
        <v>10084</v>
      </c>
    </row>
    <row r="246" spans="1:4">
      <c r="B246" t="s">
        <v>9635</v>
      </c>
    </row>
    <row r="247" spans="1:4">
      <c r="A247" t="s">
        <v>10085</v>
      </c>
    </row>
    <row r="248" spans="1:4">
      <c r="A248">
        <v>507</v>
      </c>
      <c r="B248" t="s">
        <v>4533</v>
      </c>
      <c r="C248" t="s">
        <v>1767</v>
      </c>
      <c r="D248" t="s">
        <v>1768</v>
      </c>
    </row>
    <row r="249" spans="1:4">
      <c r="C249" t="s">
        <v>10086</v>
      </c>
    </row>
    <row r="250" spans="1:4">
      <c r="B250" t="s">
        <v>9635</v>
      </c>
    </row>
    <row r="251" spans="1:4">
      <c r="A251" t="s">
        <v>10087</v>
      </c>
    </row>
    <row r="252" spans="1:4">
      <c r="A252">
        <v>534</v>
      </c>
      <c r="B252" t="s">
        <v>4533</v>
      </c>
      <c r="C252" t="s">
        <v>1857</v>
      </c>
      <c r="D252" t="s">
        <v>1858</v>
      </c>
    </row>
    <row r="253" spans="1:4">
      <c r="C253" t="s">
        <v>10088</v>
      </c>
    </row>
    <row r="254" spans="1:4">
      <c r="B254" t="s">
        <v>9635</v>
      </c>
    </row>
    <row r="255" spans="1:4">
      <c r="A255" t="s">
        <v>10089</v>
      </c>
    </row>
    <row r="256" spans="1:4">
      <c r="A256">
        <v>543</v>
      </c>
      <c r="B256" t="s">
        <v>4533</v>
      </c>
      <c r="C256" t="s">
        <v>1884</v>
      </c>
      <c r="D256" t="s">
        <v>1885</v>
      </c>
    </row>
    <row r="257" spans="1:4">
      <c r="C257" t="s">
        <v>10090</v>
      </c>
    </row>
    <row r="258" spans="1:4">
      <c r="B258" t="s">
        <v>9635</v>
      </c>
    </row>
    <row r="259" spans="1:4">
      <c r="A259" t="s">
        <v>10091</v>
      </c>
    </row>
    <row r="260" spans="1:4">
      <c r="A260">
        <v>592</v>
      </c>
      <c r="B260" t="s">
        <v>4534</v>
      </c>
      <c r="C260" t="s">
        <v>2048</v>
      </c>
      <c r="D260" t="s">
        <v>2049</v>
      </c>
    </row>
    <row r="261" spans="1:4">
      <c r="C261" t="s">
        <v>10092</v>
      </c>
    </row>
    <row r="262" spans="1:4">
      <c r="B262" t="s">
        <v>9688</v>
      </c>
    </row>
    <row r="263" spans="1:4">
      <c r="A263" t="s">
        <v>10093</v>
      </c>
    </row>
    <row r="264" spans="1:4">
      <c r="A264">
        <v>600</v>
      </c>
      <c r="B264" t="s">
        <v>4534</v>
      </c>
      <c r="C264" t="s">
        <v>2078</v>
      </c>
      <c r="D264" t="s">
        <v>2079</v>
      </c>
    </row>
    <row r="265" spans="1:4">
      <c r="C265" t="s">
        <v>10094</v>
      </c>
    </row>
    <row r="266" spans="1:4">
      <c r="B266" t="s">
        <v>9688</v>
      </c>
    </row>
    <row r="267" spans="1:4">
      <c r="A267" t="s">
        <v>10095</v>
      </c>
    </row>
    <row r="268" spans="1:4">
      <c r="A268">
        <v>605</v>
      </c>
      <c r="B268" t="s">
        <v>4534</v>
      </c>
      <c r="C268" t="s">
        <v>2096</v>
      </c>
      <c r="D268" t="s">
        <v>1694</v>
      </c>
    </row>
    <row r="269" spans="1:4">
      <c r="C269" t="s">
        <v>10096</v>
      </c>
    </row>
    <row r="270" spans="1:4">
      <c r="B270" t="s">
        <v>9688</v>
      </c>
    </row>
    <row r="271" spans="1:4">
      <c r="A271" t="s">
        <v>10097</v>
      </c>
    </row>
    <row r="272" spans="1:4">
      <c r="A272">
        <v>612</v>
      </c>
      <c r="B272" t="s">
        <v>4534</v>
      </c>
      <c r="C272" t="s">
        <v>2121</v>
      </c>
      <c r="D272" t="s">
        <v>2122</v>
      </c>
    </row>
    <row r="273" spans="1:4">
      <c r="C273" t="s">
        <v>10098</v>
      </c>
    </row>
    <row r="274" spans="1:4">
      <c r="B274" t="s">
        <v>9688</v>
      </c>
    </row>
    <row r="275" spans="1:4">
      <c r="A275" t="s">
        <v>10099</v>
      </c>
    </row>
    <row r="276" spans="1:4">
      <c r="A276">
        <v>627</v>
      </c>
      <c r="B276" t="s">
        <v>4534</v>
      </c>
      <c r="C276" t="s">
        <v>2173</v>
      </c>
      <c r="D276" t="s">
        <v>358</v>
      </c>
    </row>
    <row r="277" spans="1:4">
      <c r="C277" t="s">
        <v>10100</v>
      </c>
    </row>
    <row r="278" spans="1:4">
      <c r="B278" t="s">
        <v>9688</v>
      </c>
    </row>
    <row r="279" spans="1:4">
      <c r="A279" t="s">
        <v>10101</v>
      </c>
    </row>
    <row r="280" spans="1:4">
      <c r="A280">
        <v>649</v>
      </c>
      <c r="B280" t="s">
        <v>4534</v>
      </c>
      <c r="C280" t="s">
        <v>2247</v>
      </c>
      <c r="D280" t="s">
        <v>2248</v>
      </c>
    </row>
    <row r="281" spans="1:4">
      <c r="C281" t="s">
        <v>10102</v>
      </c>
    </row>
    <row r="282" spans="1:4">
      <c r="B282" t="s">
        <v>9688</v>
      </c>
    </row>
    <row r="283" spans="1:4">
      <c r="A283" t="s">
        <v>10103</v>
      </c>
    </row>
    <row r="284" spans="1:4">
      <c r="A284">
        <v>661</v>
      </c>
      <c r="B284" t="s">
        <v>4534</v>
      </c>
      <c r="C284" t="s">
        <v>2290</v>
      </c>
      <c r="D284" t="s">
        <v>2291</v>
      </c>
    </row>
    <row r="285" spans="1:4">
      <c r="C285" t="s">
        <v>10104</v>
      </c>
    </row>
    <row r="286" spans="1:4">
      <c r="B286" t="s">
        <v>9688</v>
      </c>
    </row>
    <row r="287" spans="1:4">
      <c r="A287" t="s">
        <v>10105</v>
      </c>
    </row>
    <row r="288" spans="1:4">
      <c r="A288">
        <v>706</v>
      </c>
      <c r="B288" t="s">
        <v>4534</v>
      </c>
      <c r="C288" t="s">
        <v>2432</v>
      </c>
      <c r="D288" t="s">
        <v>2433</v>
      </c>
    </row>
    <row r="289" spans="1:4">
      <c r="C289" t="s">
        <v>10106</v>
      </c>
    </row>
    <row r="290" spans="1:4">
      <c r="B290" t="s">
        <v>9688</v>
      </c>
    </row>
    <row r="291" spans="1:4">
      <c r="A291" t="s">
        <v>10107</v>
      </c>
    </row>
    <row r="292" spans="1:4">
      <c r="A292">
        <v>721</v>
      </c>
      <c r="B292" t="s">
        <v>4530</v>
      </c>
      <c r="C292" t="s">
        <v>2479</v>
      </c>
      <c r="D292" t="s">
        <v>2480</v>
      </c>
    </row>
    <row r="293" spans="1:4">
      <c r="C293" t="s">
        <v>10108</v>
      </c>
    </row>
    <row r="294" spans="1:4">
      <c r="B294" t="s">
        <v>9517</v>
      </c>
    </row>
    <row r="295" spans="1:4">
      <c r="A295" t="s">
        <v>10109</v>
      </c>
    </row>
    <row r="296" spans="1:4">
      <c r="A296">
        <v>752</v>
      </c>
      <c r="B296" t="s">
        <v>4535</v>
      </c>
      <c r="C296" t="s">
        <v>2579</v>
      </c>
      <c r="D296" t="s">
        <v>2581</v>
      </c>
    </row>
    <row r="297" spans="1:4">
      <c r="C297" t="s">
        <v>10110</v>
      </c>
    </row>
    <row r="298" spans="1:4">
      <c r="B298" t="s">
        <v>9777</v>
      </c>
    </row>
    <row r="299" spans="1:4">
      <c r="A299" t="s">
        <v>10111</v>
      </c>
    </row>
    <row r="300" spans="1:4">
      <c r="A300">
        <v>770</v>
      </c>
      <c r="B300" t="s">
        <v>4535</v>
      </c>
      <c r="C300" t="s">
        <v>2636</v>
      </c>
      <c r="D300" t="s">
        <v>2637</v>
      </c>
    </row>
    <row r="301" spans="1:4">
      <c r="C301" t="s">
        <v>10112</v>
      </c>
    </row>
    <row r="302" spans="1:4">
      <c r="B302" t="s">
        <v>9777</v>
      </c>
    </row>
    <row r="303" spans="1:4">
      <c r="A303" t="s">
        <v>10113</v>
      </c>
    </row>
    <row r="304" spans="1:4">
      <c r="A304">
        <v>780</v>
      </c>
      <c r="B304" t="s">
        <v>4535</v>
      </c>
      <c r="C304" t="s">
        <v>2668</v>
      </c>
      <c r="D304" t="s">
        <v>2669</v>
      </c>
    </row>
    <row r="305" spans="1:4">
      <c r="C305" t="s">
        <v>10114</v>
      </c>
    </row>
    <row r="306" spans="1:4">
      <c r="B306" t="s">
        <v>9777</v>
      </c>
    </row>
    <row r="307" spans="1:4">
      <c r="A307" t="s">
        <v>10115</v>
      </c>
    </row>
    <row r="308" spans="1:4">
      <c r="A308">
        <v>812</v>
      </c>
      <c r="B308" t="s">
        <v>4535</v>
      </c>
      <c r="C308" t="s">
        <v>2767</v>
      </c>
      <c r="D308" t="s">
        <v>2768</v>
      </c>
    </row>
    <row r="309" spans="1:4">
      <c r="C309" t="s">
        <v>10116</v>
      </c>
    </row>
    <row r="310" spans="1:4">
      <c r="B310" t="s">
        <v>9777</v>
      </c>
    </row>
    <row r="311" spans="1:4">
      <c r="A311" t="s">
        <v>10117</v>
      </c>
    </row>
    <row r="312" spans="1:4">
      <c r="A312">
        <v>814</v>
      </c>
      <c r="B312" t="s">
        <v>4535</v>
      </c>
      <c r="C312" t="s">
        <v>2776</v>
      </c>
      <c r="D312" t="s">
        <v>2777</v>
      </c>
    </row>
    <row r="313" spans="1:4">
      <c r="C313" t="s">
        <v>10118</v>
      </c>
    </row>
    <row r="314" spans="1:4">
      <c r="B314" t="s">
        <v>9777</v>
      </c>
    </row>
    <row r="315" spans="1:4">
      <c r="A315" t="s">
        <v>10119</v>
      </c>
    </row>
    <row r="316" spans="1:4">
      <c r="A316">
        <v>914</v>
      </c>
      <c r="B316" t="s">
        <v>4535</v>
      </c>
      <c r="C316" t="s">
        <v>3153</v>
      </c>
      <c r="D316" t="s">
        <v>3154</v>
      </c>
    </row>
    <row r="317" spans="1:4">
      <c r="C317" t="s">
        <v>10120</v>
      </c>
    </row>
    <row r="318" spans="1:4">
      <c r="B318" t="s">
        <v>9777</v>
      </c>
    </row>
    <row r="319" spans="1:4">
      <c r="A319" t="s">
        <v>10121</v>
      </c>
    </row>
    <row r="320" spans="1:4">
      <c r="A320">
        <v>915</v>
      </c>
      <c r="B320" t="s">
        <v>4535</v>
      </c>
      <c r="C320" t="s">
        <v>3156</v>
      </c>
      <c r="D320" t="s">
        <v>3158</v>
      </c>
    </row>
    <row r="321" spans="1:4">
      <c r="C321" t="s">
        <v>10122</v>
      </c>
    </row>
    <row r="322" spans="1:4">
      <c r="B322" t="s">
        <v>9777</v>
      </c>
    </row>
    <row r="323" spans="1:4">
      <c r="A323" t="s">
        <v>10123</v>
      </c>
    </row>
    <row r="324" spans="1:4">
      <c r="A324">
        <v>916</v>
      </c>
      <c r="B324" t="s">
        <v>4535</v>
      </c>
      <c r="C324" t="s">
        <v>3161</v>
      </c>
      <c r="D324" t="s">
        <v>3163</v>
      </c>
    </row>
    <row r="325" spans="1:4">
      <c r="C325" t="s">
        <v>10124</v>
      </c>
    </row>
    <row r="326" spans="1:4">
      <c r="B326" t="s">
        <v>9777</v>
      </c>
    </row>
    <row r="327" spans="1:4">
      <c r="A327" t="s">
        <v>10125</v>
      </c>
    </row>
    <row r="328" spans="1:4">
      <c r="A328">
        <v>917</v>
      </c>
      <c r="B328" t="s">
        <v>4535</v>
      </c>
      <c r="C328" t="s">
        <v>3166</v>
      </c>
      <c r="D328" t="s">
        <v>3016</v>
      </c>
    </row>
    <row r="329" spans="1:4">
      <c r="C329" t="s">
        <v>10126</v>
      </c>
    </row>
    <row r="330" spans="1:4">
      <c r="B330" t="s">
        <v>9777</v>
      </c>
    </row>
    <row r="331" spans="1:4">
      <c r="A331" t="s">
        <v>10127</v>
      </c>
    </row>
    <row r="332" spans="1:4">
      <c r="A332">
        <v>920</v>
      </c>
      <c r="B332" t="s">
        <v>4535</v>
      </c>
      <c r="C332" t="s">
        <v>3181</v>
      </c>
      <c r="D332" t="s">
        <v>3183</v>
      </c>
    </row>
    <row r="333" spans="1:4">
      <c r="C333" t="s">
        <v>10128</v>
      </c>
    </row>
    <row r="334" spans="1:4">
      <c r="B334" t="s">
        <v>9777</v>
      </c>
    </row>
    <row r="335" spans="1:4">
      <c r="A335" t="s">
        <v>10129</v>
      </c>
    </row>
    <row r="336" spans="1:4">
      <c r="A336">
        <v>929</v>
      </c>
      <c r="B336" t="s">
        <v>4535</v>
      </c>
      <c r="C336" t="s">
        <v>3222</v>
      </c>
      <c r="D336" t="s">
        <v>3224</v>
      </c>
    </row>
    <row r="337" spans="1:4">
      <c r="C337" t="s">
        <v>10130</v>
      </c>
    </row>
    <row r="338" spans="1:4">
      <c r="B338" t="s">
        <v>9777</v>
      </c>
    </row>
    <row r="339" spans="1:4">
      <c r="A339" t="s">
        <v>10131</v>
      </c>
    </row>
    <row r="340" spans="1:4">
      <c r="A340">
        <v>931</v>
      </c>
      <c r="B340" t="s">
        <v>4535</v>
      </c>
      <c r="C340" t="s">
        <v>3230</v>
      </c>
      <c r="D340" t="s">
        <v>3232</v>
      </c>
    </row>
    <row r="341" spans="1:4">
      <c r="C341" t="s">
        <v>10132</v>
      </c>
    </row>
    <row r="342" spans="1:4">
      <c r="B342" t="s">
        <v>9777</v>
      </c>
    </row>
    <row r="343" spans="1:4">
      <c r="A343" t="s">
        <v>10133</v>
      </c>
    </row>
    <row r="344" spans="1:4">
      <c r="A344">
        <v>934</v>
      </c>
      <c r="B344" t="s">
        <v>4535</v>
      </c>
      <c r="C344" t="s">
        <v>3243</v>
      </c>
      <c r="D344" t="s">
        <v>3245</v>
      </c>
    </row>
    <row r="345" spans="1:4">
      <c r="C345" t="s">
        <v>10134</v>
      </c>
    </row>
    <row r="346" spans="1:4">
      <c r="B346" t="s">
        <v>9777</v>
      </c>
    </row>
    <row r="347" spans="1:4">
      <c r="A347" t="s">
        <v>10135</v>
      </c>
    </row>
    <row r="348" spans="1:4">
      <c r="A348">
        <v>935</v>
      </c>
      <c r="B348" t="s">
        <v>4535</v>
      </c>
      <c r="C348" t="s">
        <v>3248</v>
      </c>
      <c r="D348" t="s">
        <v>3250</v>
      </c>
    </row>
    <row r="349" spans="1:4">
      <c r="C349" t="s">
        <v>10136</v>
      </c>
    </row>
    <row r="350" spans="1:4">
      <c r="B350" t="s">
        <v>9777</v>
      </c>
    </row>
    <row r="351" spans="1:4">
      <c r="A351" t="s">
        <v>10137</v>
      </c>
    </row>
    <row r="352" spans="1:4">
      <c r="A352">
        <v>936</v>
      </c>
      <c r="B352" t="s">
        <v>4535</v>
      </c>
      <c r="C352" t="s">
        <v>3253</v>
      </c>
      <c r="D352" t="s">
        <v>3255</v>
      </c>
    </row>
    <row r="353" spans="1:4">
      <c r="C353" t="s">
        <v>10138</v>
      </c>
    </row>
    <row r="354" spans="1:4">
      <c r="B354" t="s">
        <v>9777</v>
      </c>
    </row>
    <row r="355" spans="1:4">
      <c r="A355" t="s">
        <v>10139</v>
      </c>
    </row>
    <row r="356" spans="1:4">
      <c r="A356">
        <v>938</v>
      </c>
      <c r="B356" t="s">
        <v>4535</v>
      </c>
      <c r="C356" t="s">
        <v>3261</v>
      </c>
      <c r="D356" t="s">
        <v>3232</v>
      </c>
    </row>
    <row r="357" spans="1:4">
      <c r="C357" t="s">
        <v>10140</v>
      </c>
    </row>
    <row r="358" spans="1:4">
      <c r="B358" t="s">
        <v>9777</v>
      </c>
    </row>
    <row r="359" spans="1:4">
      <c r="A359" t="s">
        <v>10141</v>
      </c>
    </row>
    <row r="360" spans="1:4">
      <c r="A360">
        <v>939</v>
      </c>
      <c r="B360" t="s">
        <v>4535</v>
      </c>
      <c r="C360" t="s">
        <v>3265</v>
      </c>
      <c r="D360" t="s">
        <v>904</v>
      </c>
    </row>
    <row r="361" spans="1:4">
      <c r="C361" t="s">
        <v>10142</v>
      </c>
    </row>
    <row r="362" spans="1:4">
      <c r="B362" t="s">
        <v>9777</v>
      </c>
    </row>
    <row r="363" spans="1:4">
      <c r="A363" t="s">
        <v>10143</v>
      </c>
    </row>
    <row r="364" spans="1:4">
      <c r="A364">
        <v>946</v>
      </c>
      <c r="B364" t="s">
        <v>4536</v>
      </c>
      <c r="C364" t="s">
        <v>3296</v>
      </c>
      <c r="D364" t="s">
        <v>904</v>
      </c>
    </row>
    <row r="365" spans="1:4">
      <c r="C365" t="s">
        <v>10144</v>
      </c>
    </row>
    <row r="366" spans="1:4">
      <c r="B366" t="s">
        <v>9883</v>
      </c>
    </row>
    <row r="367" spans="1:4">
      <c r="A367" t="s">
        <v>10145</v>
      </c>
    </row>
    <row r="368" spans="1:4">
      <c r="A368">
        <v>954</v>
      </c>
      <c r="B368" t="s">
        <v>4529</v>
      </c>
      <c r="C368" t="s">
        <v>3329</v>
      </c>
      <c r="D368" t="s">
        <v>746</v>
      </c>
    </row>
    <row r="369" spans="1:4">
      <c r="C369" t="s">
        <v>10146</v>
      </c>
    </row>
    <row r="370" spans="1:4">
      <c r="B370" t="s">
        <v>9488</v>
      </c>
    </row>
    <row r="371" spans="1:4">
      <c r="A371" t="s">
        <v>10147</v>
      </c>
    </row>
    <row r="372" spans="1:4">
      <c r="A372">
        <v>963</v>
      </c>
      <c r="B372" t="s">
        <v>4536</v>
      </c>
      <c r="C372" t="s">
        <v>3364</v>
      </c>
      <c r="D372" t="s">
        <v>3366</v>
      </c>
    </row>
    <row r="373" spans="1:4">
      <c r="C373" t="s">
        <v>10148</v>
      </c>
    </row>
    <row r="374" spans="1:4">
      <c r="B374" t="s">
        <v>9883</v>
      </c>
    </row>
    <row r="375" spans="1:4">
      <c r="A375" t="s">
        <v>10149</v>
      </c>
    </row>
    <row r="376" spans="1:4">
      <c r="A376">
        <v>965</v>
      </c>
      <c r="B376" t="s">
        <v>4536</v>
      </c>
      <c r="C376" t="s">
        <v>3373</v>
      </c>
      <c r="D376" t="s">
        <v>3375</v>
      </c>
    </row>
    <row r="377" spans="1:4">
      <c r="C377" t="s">
        <v>10150</v>
      </c>
    </row>
    <row r="378" spans="1:4">
      <c r="B378" t="s">
        <v>9883</v>
      </c>
    </row>
    <row r="379" spans="1:4">
      <c r="A379" t="s">
        <v>10151</v>
      </c>
    </row>
    <row r="380" spans="1:4">
      <c r="A380">
        <v>966</v>
      </c>
      <c r="B380" t="s">
        <v>4536</v>
      </c>
      <c r="C380" t="s">
        <v>3379</v>
      </c>
      <c r="D380" t="s">
        <v>3381</v>
      </c>
    </row>
    <row r="381" spans="1:4">
      <c r="C381" t="s">
        <v>10152</v>
      </c>
    </row>
    <row r="382" spans="1:4">
      <c r="B382" t="s">
        <v>9883</v>
      </c>
    </row>
    <row r="383" spans="1:4">
      <c r="A383" t="s">
        <v>10153</v>
      </c>
    </row>
    <row r="384" spans="1:4">
      <c r="A384">
        <v>976</v>
      </c>
      <c r="B384" t="s">
        <v>4536</v>
      </c>
      <c r="C384" t="s">
        <v>3422</v>
      </c>
      <c r="D384" t="s">
        <v>904</v>
      </c>
    </row>
    <row r="385" spans="1:4">
      <c r="C385" t="s">
        <v>10154</v>
      </c>
    </row>
    <row r="386" spans="1:4">
      <c r="B386" t="s">
        <v>9883</v>
      </c>
    </row>
    <row r="387" spans="1:4">
      <c r="A387" t="s">
        <v>10155</v>
      </c>
    </row>
    <row r="388" spans="1:4">
      <c r="A388">
        <v>1024</v>
      </c>
      <c r="B388" t="s">
        <v>4536</v>
      </c>
      <c r="C388" t="s">
        <v>3630</v>
      </c>
      <c r="D388" t="s">
        <v>3631</v>
      </c>
    </row>
    <row r="389" spans="1:4">
      <c r="C389" t="s">
        <v>10156</v>
      </c>
    </row>
    <row r="390" spans="1:4">
      <c r="B390" t="s">
        <v>9883</v>
      </c>
    </row>
    <row r="391" spans="1:4">
      <c r="A391" t="s">
        <v>10157</v>
      </c>
    </row>
    <row r="392" spans="1:4">
      <c r="A392">
        <v>1025</v>
      </c>
      <c r="B392" t="s">
        <v>4533</v>
      </c>
      <c r="C392" t="s">
        <v>3635</v>
      </c>
      <c r="D392" t="s">
        <v>3636</v>
      </c>
    </row>
    <row r="393" spans="1:4">
      <c r="C393" t="s">
        <v>10158</v>
      </c>
    </row>
    <row r="394" spans="1:4">
      <c r="B394" t="s">
        <v>9635</v>
      </c>
    </row>
    <row r="395" spans="1:4">
      <c r="A395" t="s">
        <v>10159</v>
      </c>
    </row>
    <row r="396" spans="1:4">
      <c r="A396">
        <v>1037</v>
      </c>
      <c r="B396" t="s">
        <v>4536</v>
      </c>
      <c r="C396" t="s">
        <v>3679</v>
      </c>
      <c r="D396" t="s">
        <v>3680</v>
      </c>
    </row>
    <row r="397" spans="1:4">
      <c r="C397" t="s">
        <v>10160</v>
      </c>
    </row>
    <row r="398" spans="1:4">
      <c r="B398" t="s">
        <v>9883</v>
      </c>
    </row>
    <row r="399" spans="1:4">
      <c r="A399" t="s">
        <v>10161</v>
      </c>
    </row>
    <row r="400" spans="1:4">
      <c r="A400">
        <v>1056</v>
      </c>
      <c r="B400" t="s">
        <v>4536</v>
      </c>
      <c r="C400" t="s">
        <v>3751</v>
      </c>
      <c r="D400" t="s">
        <v>3752</v>
      </c>
    </row>
    <row r="401" spans="1:4">
      <c r="C401" t="s">
        <v>10162</v>
      </c>
    </row>
    <row r="402" spans="1:4">
      <c r="B402" t="s">
        <v>9883</v>
      </c>
    </row>
    <row r="403" spans="1:4">
      <c r="A403" t="s">
        <v>10163</v>
      </c>
    </row>
    <row r="404" spans="1:4">
      <c r="A404">
        <v>1074</v>
      </c>
      <c r="B404" t="s">
        <v>4536</v>
      </c>
      <c r="C404" t="s">
        <v>3806</v>
      </c>
      <c r="D404" t="s">
        <v>3807</v>
      </c>
    </row>
    <row r="405" spans="1:4">
      <c r="C405" t="s">
        <v>10164</v>
      </c>
    </row>
    <row r="406" spans="1:4">
      <c r="B406" t="s">
        <v>9883</v>
      </c>
    </row>
    <row r="407" spans="1:4">
      <c r="A407" t="s">
        <v>10165</v>
      </c>
    </row>
    <row r="408" spans="1:4">
      <c r="A408">
        <v>1077</v>
      </c>
      <c r="B408" t="s">
        <v>4536</v>
      </c>
      <c r="C408" t="s">
        <v>3817</v>
      </c>
      <c r="D408" t="s">
        <v>3818</v>
      </c>
    </row>
    <row r="409" spans="1:4">
      <c r="C409" t="s">
        <v>10166</v>
      </c>
    </row>
    <row r="410" spans="1:4">
      <c r="B410" t="s">
        <v>9883</v>
      </c>
    </row>
    <row r="411" spans="1:4">
      <c r="A411" t="s">
        <v>10167</v>
      </c>
    </row>
    <row r="412" spans="1:4">
      <c r="A412">
        <v>1078</v>
      </c>
      <c r="B412" t="s">
        <v>4536</v>
      </c>
      <c r="C412" t="s">
        <v>3820</v>
      </c>
      <c r="D412" t="s">
        <v>1815</v>
      </c>
    </row>
    <row r="413" spans="1:4">
      <c r="C413" t="s">
        <v>10168</v>
      </c>
    </row>
    <row r="414" spans="1:4">
      <c r="B414" t="s">
        <v>9883</v>
      </c>
    </row>
    <row r="415" spans="1:4">
      <c r="A415" t="s">
        <v>10169</v>
      </c>
    </row>
    <row r="416" spans="1:4">
      <c r="A416">
        <v>1086</v>
      </c>
      <c r="B416" t="s">
        <v>4536</v>
      </c>
      <c r="C416" t="s">
        <v>3842</v>
      </c>
      <c r="D416" t="s">
        <v>3843</v>
      </c>
    </row>
    <row r="417" spans="1:4">
      <c r="C417" t="s">
        <v>10170</v>
      </c>
    </row>
    <row r="418" spans="1:4">
      <c r="B418" t="s">
        <v>9883</v>
      </c>
    </row>
    <row r="419" spans="1:4">
      <c r="A419" t="s">
        <v>10171</v>
      </c>
    </row>
    <row r="420" spans="1:4">
      <c r="A420">
        <v>1087</v>
      </c>
      <c r="B420" t="s">
        <v>4536</v>
      </c>
      <c r="C420" t="s">
        <v>3845</v>
      </c>
      <c r="D420" t="s">
        <v>3846</v>
      </c>
    </row>
    <row r="421" spans="1:4">
      <c r="C421" t="s">
        <v>10172</v>
      </c>
    </row>
    <row r="422" spans="1:4">
      <c r="B422" t="s">
        <v>9883</v>
      </c>
    </row>
    <row r="423" spans="1:4">
      <c r="A423" t="s">
        <v>10173</v>
      </c>
    </row>
    <row r="424" spans="1:4">
      <c r="A424">
        <v>1089</v>
      </c>
      <c r="B424" t="s">
        <v>4536</v>
      </c>
      <c r="C424" t="s">
        <v>3852</v>
      </c>
      <c r="D424" t="s">
        <v>3853</v>
      </c>
    </row>
    <row r="425" spans="1:4">
      <c r="C425" t="s">
        <v>10174</v>
      </c>
    </row>
    <row r="426" spans="1:4">
      <c r="B426" t="s">
        <v>9883</v>
      </c>
    </row>
    <row r="427" spans="1:4">
      <c r="A427" t="s">
        <v>10175</v>
      </c>
    </row>
    <row r="428" spans="1:4">
      <c r="A428" t="s">
        <v>4512</v>
      </c>
    </row>
  </sheetData>
  <pageMargins left="0.75" right="0.75" top="1" bottom="1" header="0.5" footer="0.5"/>
  <headerFooter/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29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2" width="12" customWidth="1"/>
    <col min="3" max="3" width="11" customWidth="1"/>
    <col min="4" max="4" width="8" customWidth="1"/>
    <col min="5" max="5" width="36.6153846153846"/>
    <col min="6" max="6" width="42" customWidth="1"/>
    <col min="7" max="20" width="11" customWidth="1"/>
  </cols>
  <sheetData>
    <row r="1" ht="18" customHeight="1" spans="1:8">
      <c r="A1" t="s">
        <v>10</v>
      </c>
      <c r="B1" t="s">
        <v>308</v>
      </c>
    </row>
    <row r="2" ht="18" customHeight="1"/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H3" t="s">
        <v>8089</v>
      </c>
    </row>
    <row r="4" ht="18" customHeight="1" spans="1:8">
      <c r="A4">
        <v>69</v>
      </c>
      <c r="B4" s="33">
        <v>42801</v>
      </c>
      <c r="C4" s="33">
        <v>46203</v>
      </c>
      <c r="D4" t="s">
        <v>307</v>
      </c>
      <c r="E4" t="s">
        <v>309</v>
      </c>
    </row>
    <row r="5" ht="18" customHeight="1" spans="1:8">
      <c r="D5" t="s">
        <v>10176</v>
      </c>
    </row>
    <row r="6" ht="18" customHeight="1" spans="1:8">
      <c r="C6" t="s">
        <v>8091</v>
      </c>
    </row>
    <row r="7" ht="18" customHeight="1" spans="1:8">
      <c r="B7" t="s">
        <v>10177</v>
      </c>
    </row>
    <row r="8" ht="18" customHeight="1" spans="1:8">
      <c r="A8" t="s">
        <v>10178</v>
      </c>
    </row>
    <row r="9" ht="18" customHeight="1" spans="1:8">
      <c r="A9">
        <v>80</v>
      </c>
      <c r="B9" s="33">
        <v>42886</v>
      </c>
      <c r="C9" s="33">
        <v>46203</v>
      </c>
      <c r="D9" t="s">
        <v>347</v>
      </c>
      <c r="E9" t="s">
        <v>348</v>
      </c>
    </row>
    <row r="10" ht="18" customHeight="1" spans="1:8">
      <c r="D10" t="s">
        <v>10179</v>
      </c>
    </row>
    <row r="11" ht="18" customHeight="1" spans="1:8">
      <c r="C11" t="s">
        <v>8091</v>
      </c>
    </row>
    <row r="12" ht="18" customHeight="1" spans="1:8">
      <c r="B12" t="s">
        <v>10180</v>
      </c>
    </row>
    <row r="13" ht="18" customHeight="1" spans="1:8">
      <c r="A13" t="s">
        <v>10181</v>
      </c>
    </row>
    <row r="14" ht="18" customHeight="1" spans="1:8">
      <c r="A14">
        <v>102</v>
      </c>
      <c r="B14" s="33">
        <v>43096</v>
      </c>
      <c r="C14" s="33">
        <v>46203</v>
      </c>
      <c r="D14" t="s">
        <v>424</v>
      </c>
      <c r="E14" t="s">
        <v>425</v>
      </c>
    </row>
    <row r="15" ht="18" customHeight="1" spans="1:8">
      <c r="D15" t="s">
        <v>10182</v>
      </c>
    </row>
    <row r="16" ht="18" customHeight="1" spans="1:8">
      <c r="C16" t="s">
        <v>8091</v>
      </c>
    </row>
    <row r="17" ht="18" customHeight="1" spans="1:5">
      <c r="B17" t="s">
        <v>10183</v>
      </c>
    </row>
    <row r="18" ht="18" customHeight="1" spans="1:5">
      <c r="A18" t="s">
        <v>10184</v>
      </c>
    </row>
    <row r="19" ht="18" customHeight="1" spans="1:5">
      <c r="A19">
        <v>105</v>
      </c>
      <c r="B19" s="33">
        <v>43128</v>
      </c>
      <c r="C19" s="33">
        <v>46203</v>
      </c>
      <c r="D19" t="s">
        <v>434</v>
      </c>
      <c r="E19" t="s">
        <v>435</v>
      </c>
    </row>
    <row r="20" ht="18" customHeight="1" spans="1:5">
      <c r="D20" t="s">
        <v>10185</v>
      </c>
    </row>
    <row r="21" ht="18" customHeight="1" spans="1:5">
      <c r="C21" t="s">
        <v>8091</v>
      </c>
    </row>
    <row r="22" ht="18" customHeight="1" spans="1:5">
      <c r="B22" t="s">
        <v>10186</v>
      </c>
    </row>
    <row r="23" ht="18" customHeight="1" spans="1:5">
      <c r="A23" t="s">
        <v>10187</v>
      </c>
    </row>
    <row r="24" ht="18" customHeight="1" spans="1:5">
      <c r="A24">
        <v>114</v>
      </c>
      <c r="B24" s="33">
        <v>43187</v>
      </c>
      <c r="C24" s="33">
        <v>46203</v>
      </c>
      <c r="D24" t="s">
        <v>463</v>
      </c>
      <c r="E24" t="s">
        <v>464</v>
      </c>
    </row>
    <row r="25" ht="18" customHeight="1" spans="1:5">
      <c r="D25" t="s">
        <v>10188</v>
      </c>
    </row>
    <row r="26" ht="18" customHeight="1" spans="1:5">
      <c r="C26" t="s">
        <v>8091</v>
      </c>
    </row>
    <row r="27" ht="18" customHeight="1" spans="1:5">
      <c r="B27" t="s">
        <v>10189</v>
      </c>
    </row>
    <row r="28" ht="18" customHeight="1" spans="1:5">
      <c r="A28" t="s">
        <v>10190</v>
      </c>
    </row>
    <row r="29" ht="18" customHeight="1" spans="1:5">
      <c r="A29">
        <v>123</v>
      </c>
      <c r="B29" s="33">
        <v>43228</v>
      </c>
      <c r="C29" s="33">
        <v>46203</v>
      </c>
      <c r="D29" t="s">
        <v>495</v>
      </c>
      <c r="E29" t="s">
        <v>496</v>
      </c>
    </row>
    <row r="30" ht="18" customHeight="1" spans="1:5">
      <c r="D30" t="s">
        <v>10191</v>
      </c>
    </row>
    <row r="31" ht="18" customHeight="1" spans="1:5">
      <c r="C31" t="s">
        <v>8091</v>
      </c>
    </row>
    <row r="32" ht="18" customHeight="1" spans="1:5">
      <c r="B32" t="s">
        <v>10192</v>
      </c>
    </row>
    <row r="33" ht="18" customHeight="1" spans="1:5">
      <c r="A33" t="s">
        <v>10193</v>
      </c>
    </row>
    <row r="34" ht="18" customHeight="1" spans="1:5">
      <c r="A34">
        <v>143</v>
      </c>
      <c r="B34" s="33">
        <v>43285</v>
      </c>
      <c r="C34" s="33">
        <v>46203</v>
      </c>
      <c r="D34" t="s">
        <v>569</v>
      </c>
      <c r="E34" t="s">
        <v>570</v>
      </c>
    </row>
    <row r="35" ht="18" customHeight="1" spans="1:5">
      <c r="D35" t="s">
        <v>10194</v>
      </c>
    </row>
    <row r="36" ht="18" customHeight="1" spans="1:5">
      <c r="C36" t="s">
        <v>8091</v>
      </c>
    </row>
    <row r="37" ht="18" customHeight="1" spans="1:5">
      <c r="B37" t="s">
        <v>8595</v>
      </c>
    </row>
    <row r="38" ht="18" customHeight="1" spans="1:5">
      <c r="A38" t="s">
        <v>10195</v>
      </c>
    </row>
    <row r="39" ht="18" customHeight="1" spans="1:5">
      <c r="A39">
        <v>150</v>
      </c>
      <c r="B39" s="33">
        <v>43319</v>
      </c>
      <c r="C39" s="33">
        <v>46203</v>
      </c>
      <c r="D39" t="s">
        <v>592</v>
      </c>
      <c r="E39" t="s">
        <v>593</v>
      </c>
    </row>
    <row r="40" ht="18" customHeight="1" spans="1:5">
      <c r="D40" t="s">
        <v>10196</v>
      </c>
    </row>
    <row r="41" ht="18" customHeight="1" spans="1:5">
      <c r="C41" t="s">
        <v>8091</v>
      </c>
    </row>
    <row r="42" ht="18" customHeight="1" spans="1:5">
      <c r="B42" t="s">
        <v>10197</v>
      </c>
    </row>
    <row r="43" ht="18" customHeight="1" spans="1:5">
      <c r="A43" t="s">
        <v>10198</v>
      </c>
    </row>
    <row r="44" ht="18" customHeight="1" spans="1:5">
      <c r="A44">
        <v>154</v>
      </c>
      <c r="B44" s="33">
        <v>43340</v>
      </c>
      <c r="C44" s="33">
        <v>45838</v>
      </c>
      <c r="D44" t="s">
        <v>607</v>
      </c>
      <c r="E44" t="s">
        <v>608</v>
      </c>
    </row>
    <row r="45" ht="18" customHeight="1" spans="1:5">
      <c r="D45" t="s">
        <v>10199</v>
      </c>
    </row>
    <row r="46" ht="18" customHeight="1" spans="1:5">
      <c r="C46" t="s">
        <v>8208</v>
      </c>
    </row>
    <row r="47" ht="18" customHeight="1" spans="1:5">
      <c r="B47" t="s">
        <v>10200</v>
      </c>
    </row>
    <row r="48" ht="18" customHeight="1" spans="1:5">
      <c r="A48" t="s">
        <v>10201</v>
      </c>
    </row>
    <row r="49" ht="18" customHeight="1" spans="1:5">
      <c r="A49">
        <v>181</v>
      </c>
      <c r="B49" s="33">
        <v>43446</v>
      </c>
      <c r="C49" s="33">
        <v>46203</v>
      </c>
      <c r="D49" t="s">
        <v>700</v>
      </c>
      <c r="E49" t="s">
        <v>701</v>
      </c>
    </row>
    <row r="50" ht="18" customHeight="1" spans="1:5">
      <c r="D50" t="s">
        <v>10202</v>
      </c>
    </row>
    <row r="51" ht="18" customHeight="1" spans="1:5">
      <c r="C51" t="s">
        <v>8091</v>
      </c>
    </row>
    <row r="52" spans="1:5">
      <c r="B52" t="s">
        <v>10203</v>
      </c>
    </row>
    <row r="53" spans="1:5">
      <c r="A53" t="s">
        <v>10204</v>
      </c>
    </row>
    <row r="54" spans="1:5">
      <c r="A54">
        <v>185</v>
      </c>
      <c r="B54" s="33">
        <v>43452</v>
      </c>
      <c r="C54" s="33">
        <v>46203</v>
      </c>
      <c r="D54" t="s">
        <v>712</v>
      </c>
      <c r="E54" t="s">
        <v>713</v>
      </c>
    </row>
    <row r="55" spans="1:5">
      <c r="D55" t="s">
        <v>10205</v>
      </c>
    </row>
    <row r="56" spans="1:5">
      <c r="C56" t="s">
        <v>8091</v>
      </c>
    </row>
    <row r="57" spans="1:5">
      <c r="B57" t="s">
        <v>8136</v>
      </c>
    </row>
    <row r="58" spans="1:5">
      <c r="A58" t="s">
        <v>10206</v>
      </c>
    </row>
    <row r="59" spans="1:5">
      <c r="A59">
        <v>200</v>
      </c>
      <c r="B59" s="33">
        <v>43496</v>
      </c>
      <c r="C59" s="33">
        <v>46203</v>
      </c>
      <c r="D59" t="s">
        <v>763</v>
      </c>
      <c r="E59" t="s">
        <v>764</v>
      </c>
    </row>
    <row r="60" spans="1:5">
      <c r="D60" t="s">
        <v>10207</v>
      </c>
    </row>
    <row r="61" spans="1:5">
      <c r="C61" t="s">
        <v>8091</v>
      </c>
    </row>
    <row r="62" spans="1:5">
      <c r="B62" t="s">
        <v>8142</v>
      </c>
    </row>
    <row r="63" spans="1:5">
      <c r="A63" t="s">
        <v>10208</v>
      </c>
    </row>
    <row r="64" spans="1:5">
      <c r="A64">
        <v>208</v>
      </c>
      <c r="B64" s="33">
        <v>43550</v>
      </c>
      <c r="C64" s="33">
        <v>46203</v>
      </c>
      <c r="D64" t="s">
        <v>794</v>
      </c>
      <c r="E64" t="s">
        <v>795</v>
      </c>
    </row>
    <row r="65" spans="1:5">
      <c r="D65" t="s">
        <v>10209</v>
      </c>
    </row>
    <row r="66" spans="1:5">
      <c r="C66" t="s">
        <v>8091</v>
      </c>
    </row>
    <row r="67" spans="1:5">
      <c r="B67" t="s">
        <v>10210</v>
      </c>
    </row>
    <row r="68" spans="1:5">
      <c r="A68" t="s">
        <v>10211</v>
      </c>
    </row>
    <row r="69" spans="1:5">
      <c r="A69">
        <v>222</v>
      </c>
      <c r="B69" s="33">
        <v>43619</v>
      </c>
      <c r="C69" s="33">
        <v>45838</v>
      </c>
      <c r="D69" t="s">
        <v>841</v>
      </c>
      <c r="E69" t="s">
        <v>842</v>
      </c>
    </row>
    <row r="70" spans="1:5">
      <c r="D70" t="s">
        <v>10212</v>
      </c>
    </row>
    <row r="71" spans="1:5">
      <c r="C71" t="s">
        <v>8208</v>
      </c>
    </row>
    <row r="72" spans="1:5">
      <c r="B72" t="s">
        <v>8145</v>
      </c>
    </row>
    <row r="73" spans="1:5">
      <c r="A73" t="s">
        <v>10213</v>
      </c>
    </row>
    <row r="74" spans="1:5">
      <c r="A74">
        <v>242</v>
      </c>
      <c r="B74" s="33">
        <v>43703</v>
      </c>
      <c r="C74" s="33">
        <v>46203</v>
      </c>
      <c r="D74" t="s">
        <v>906</v>
      </c>
      <c r="E74" t="s">
        <v>907</v>
      </c>
    </row>
    <row r="75" spans="1:5">
      <c r="D75" t="s">
        <v>10214</v>
      </c>
    </row>
    <row r="76" spans="1:5">
      <c r="C76" t="s">
        <v>8091</v>
      </c>
    </row>
    <row r="77" spans="1:5">
      <c r="B77" t="s">
        <v>10215</v>
      </c>
    </row>
    <row r="78" spans="1:5">
      <c r="A78" t="s">
        <v>10216</v>
      </c>
    </row>
    <row r="79" spans="1:5">
      <c r="A79">
        <v>263</v>
      </c>
      <c r="B79" s="33">
        <v>43809</v>
      </c>
      <c r="C79" s="33">
        <v>46203</v>
      </c>
      <c r="D79" t="s">
        <v>978</v>
      </c>
      <c r="E79" t="s">
        <v>979</v>
      </c>
    </row>
    <row r="80" spans="1:5">
      <c r="D80" t="s">
        <v>10217</v>
      </c>
    </row>
    <row r="81" spans="1:5">
      <c r="C81" t="s">
        <v>8091</v>
      </c>
    </row>
    <row r="82" spans="1:5">
      <c r="B82" t="s">
        <v>10218</v>
      </c>
    </row>
    <row r="83" spans="1:5">
      <c r="A83" t="s">
        <v>10219</v>
      </c>
    </row>
    <row r="84" spans="1:5">
      <c r="A84">
        <v>301</v>
      </c>
      <c r="B84" s="33">
        <v>43986</v>
      </c>
      <c r="C84" s="33">
        <v>45838</v>
      </c>
      <c r="D84" t="s">
        <v>1103</v>
      </c>
      <c r="E84" t="s">
        <v>1104</v>
      </c>
    </row>
    <row r="85" spans="1:5">
      <c r="D85" t="s">
        <v>10220</v>
      </c>
    </row>
    <row r="86" spans="1:5">
      <c r="C86" t="s">
        <v>8208</v>
      </c>
    </row>
    <row r="87" spans="1:5">
      <c r="B87" t="s">
        <v>10221</v>
      </c>
    </row>
    <row r="88" spans="1:5">
      <c r="A88" t="s">
        <v>10222</v>
      </c>
    </row>
    <row r="89" spans="1:5">
      <c r="A89">
        <v>308</v>
      </c>
      <c r="B89" s="33">
        <v>44011</v>
      </c>
      <c r="C89" s="33">
        <v>46203</v>
      </c>
      <c r="D89" t="s">
        <v>1127</v>
      </c>
      <c r="E89" t="s">
        <v>1128</v>
      </c>
    </row>
    <row r="90" spans="1:5">
      <c r="D90" t="s">
        <v>10223</v>
      </c>
    </row>
    <row r="91" spans="1:5">
      <c r="C91" t="s">
        <v>8091</v>
      </c>
    </row>
    <row r="92" spans="1:5">
      <c r="B92" t="s">
        <v>10224</v>
      </c>
    </row>
    <row r="93" spans="1:5">
      <c r="A93" t="s">
        <v>10225</v>
      </c>
    </row>
    <row r="94" spans="1:5">
      <c r="A94">
        <v>397</v>
      </c>
      <c r="B94" s="33">
        <v>44403</v>
      </c>
      <c r="C94" s="33">
        <v>46203</v>
      </c>
      <c r="D94" t="s">
        <v>749</v>
      </c>
      <c r="E94" t="s">
        <v>1420</v>
      </c>
    </row>
    <row r="95" spans="1:5">
      <c r="D95" t="s">
        <v>8496</v>
      </c>
    </row>
    <row r="96" spans="1:5">
      <c r="C96" t="s">
        <v>8091</v>
      </c>
    </row>
    <row r="97" spans="1:5">
      <c r="B97" t="s">
        <v>10226</v>
      </c>
    </row>
    <row r="98" spans="1:5">
      <c r="A98" t="s">
        <v>10227</v>
      </c>
    </row>
    <row r="99" spans="1:5">
      <c r="A99">
        <v>441</v>
      </c>
      <c r="B99" s="33">
        <v>44529</v>
      </c>
      <c r="C99" s="33">
        <v>46203</v>
      </c>
      <c r="D99" t="s">
        <v>1559</v>
      </c>
      <c r="E99" t="s">
        <v>1560</v>
      </c>
    </row>
    <row r="100" spans="1:5">
      <c r="D100" t="s">
        <v>10228</v>
      </c>
    </row>
    <row r="101" spans="1:5">
      <c r="C101" t="s">
        <v>8091</v>
      </c>
    </row>
    <row r="102" spans="1:5">
      <c r="B102" t="s">
        <v>10229</v>
      </c>
    </row>
    <row r="103" spans="1:5">
      <c r="A103" t="s">
        <v>10230</v>
      </c>
    </row>
    <row r="104" spans="1:5">
      <c r="A104">
        <v>477</v>
      </c>
      <c r="B104" s="33">
        <v>44627</v>
      </c>
      <c r="C104" s="33">
        <v>46203</v>
      </c>
      <c r="D104" t="s">
        <v>1672</v>
      </c>
      <c r="E104" t="s">
        <v>1673</v>
      </c>
    </row>
    <row r="105" spans="1:5">
      <c r="D105" t="s">
        <v>10231</v>
      </c>
    </row>
    <row r="106" spans="1:5">
      <c r="C106" t="s">
        <v>8091</v>
      </c>
    </row>
    <row r="107" spans="1:5">
      <c r="B107" t="s">
        <v>8837</v>
      </c>
    </row>
    <row r="108" spans="1:5">
      <c r="A108" t="s">
        <v>10232</v>
      </c>
    </row>
    <row r="109" spans="1:5">
      <c r="A109">
        <v>493</v>
      </c>
      <c r="B109" s="33">
        <v>44675</v>
      </c>
      <c r="C109" s="33">
        <v>46203</v>
      </c>
      <c r="D109" t="s">
        <v>1724</v>
      </c>
      <c r="E109" t="s">
        <v>1725</v>
      </c>
    </row>
    <row r="110" spans="1:5">
      <c r="D110" t="s">
        <v>10233</v>
      </c>
    </row>
    <row r="111" spans="1:5">
      <c r="C111" t="s">
        <v>8091</v>
      </c>
    </row>
    <row r="112" spans="1:5">
      <c r="B112" t="s">
        <v>10234</v>
      </c>
    </row>
    <row r="113" spans="1:5">
      <c r="A113" t="s">
        <v>10235</v>
      </c>
    </row>
    <row r="114" spans="1:5">
      <c r="A114">
        <v>510</v>
      </c>
      <c r="B114" s="33">
        <v>44767</v>
      </c>
      <c r="C114" s="33">
        <v>46203</v>
      </c>
      <c r="D114" t="s">
        <v>1777</v>
      </c>
      <c r="E114" t="s">
        <v>1778</v>
      </c>
    </row>
    <row r="115" spans="1:5">
      <c r="D115" t="s">
        <v>10236</v>
      </c>
    </row>
    <row r="116" spans="1:5">
      <c r="C116" t="s">
        <v>8091</v>
      </c>
    </row>
    <row r="117" spans="1:5">
      <c r="B117" t="s">
        <v>10237</v>
      </c>
    </row>
    <row r="118" spans="1:5">
      <c r="A118" t="s">
        <v>10238</v>
      </c>
    </row>
    <row r="119" spans="1:5">
      <c r="A119">
        <v>546</v>
      </c>
      <c r="B119" s="33">
        <v>44894</v>
      </c>
      <c r="C119" s="33">
        <v>46203</v>
      </c>
      <c r="D119" t="s">
        <v>1892</v>
      </c>
      <c r="E119" t="s">
        <v>1893</v>
      </c>
    </row>
    <row r="120" spans="1:5">
      <c r="D120" t="s">
        <v>10239</v>
      </c>
    </row>
    <row r="121" spans="1:5">
      <c r="C121" t="s">
        <v>8091</v>
      </c>
    </row>
    <row r="122" spans="1:5">
      <c r="B122" t="s">
        <v>10240</v>
      </c>
    </row>
    <row r="123" spans="1:5">
      <c r="A123" t="s">
        <v>10241</v>
      </c>
    </row>
    <row r="124" spans="1:5">
      <c r="A124">
        <v>578</v>
      </c>
      <c r="B124" s="33">
        <v>45022</v>
      </c>
      <c r="C124" s="33">
        <v>46203</v>
      </c>
      <c r="D124" t="s">
        <v>1996</v>
      </c>
      <c r="E124" t="s">
        <v>1999</v>
      </c>
    </row>
    <row r="125" spans="1:5">
      <c r="D125" t="s">
        <v>10242</v>
      </c>
    </row>
    <row r="126" spans="1:5">
      <c r="C126" t="s">
        <v>8091</v>
      </c>
    </row>
    <row r="127" spans="1:5">
      <c r="B127" t="s">
        <v>10243</v>
      </c>
    </row>
    <row r="128" spans="1:5">
      <c r="A128" t="s">
        <v>10244</v>
      </c>
    </row>
    <row r="129" spans="1:5">
      <c r="A129">
        <v>602</v>
      </c>
      <c r="B129" s="33">
        <v>45089</v>
      </c>
      <c r="C129" s="33">
        <v>46203</v>
      </c>
      <c r="D129" t="s">
        <v>2084</v>
      </c>
      <c r="E129" t="s">
        <v>2086</v>
      </c>
    </row>
    <row r="130" spans="1:5">
      <c r="D130" t="s">
        <v>10245</v>
      </c>
    </row>
    <row r="131" spans="1:5">
      <c r="C131" t="s">
        <v>8091</v>
      </c>
    </row>
    <row r="132" spans="1:5">
      <c r="B132" t="s">
        <v>10246</v>
      </c>
    </row>
    <row r="133" spans="1:5">
      <c r="A133" t="s">
        <v>10247</v>
      </c>
    </row>
    <row r="134" spans="1:5">
      <c r="A134">
        <v>690</v>
      </c>
      <c r="B134" s="33">
        <v>45243</v>
      </c>
      <c r="C134" s="33">
        <v>46203</v>
      </c>
      <c r="D134" t="s">
        <v>2381</v>
      </c>
      <c r="E134" t="s">
        <v>2382</v>
      </c>
    </row>
    <row r="135" spans="1:5">
      <c r="D135" t="s">
        <v>10248</v>
      </c>
    </row>
    <row r="136" spans="1:5">
      <c r="C136" t="s">
        <v>8091</v>
      </c>
    </row>
    <row r="137" spans="1:5">
      <c r="B137" t="s">
        <v>8333</v>
      </c>
    </row>
    <row r="138" spans="1:5">
      <c r="A138" t="s">
        <v>10249</v>
      </c>
    </row>
    <row r="139" spans="1:5">
      <c r="A139">
        <v>734</v>
      </c>
      <c r="B139" s="33">
        <v>45289</v>
      </c>
      <c r="C139" s="33">
        <v>46203</v>
      </c>
      <c r="D139" t="s">
        <v>2524</v>
      </c>
      <c r="E139" t="s">
        <v>2525</v>
      </c>
    </row>
    <row r="140" spans="1:5">
      <c r="D140" t="s">
        <v>10250</v>
      </c>
    </row>
    <row r="141" spans="1:5">
      <c r="C141" t="s">
        <v>8091</v>
      </c>
    </row>
    <row r="142" spans="1:5">
      <c r="B142" t="s">
        <v>8343</v>
      </c>
    </row>
    <row r="143" spans="1:5">
      <c r="A143" t="s">
        <v>10251</v>
      </c>
    </row>
    <row r="144" spans="1:5">
      <c r="A144">
        <v>744</v>
      </c>
      <c r="B144" s="33">
        <v>45297</v>
      </c>
      <c r="C144" s="33">
        <v>46203</v>
      </c>
      <c r="D144" t="s">
        <v>2557</v>
      </c>
      <c r="E144" t="s">
        <v>2558</v>
      </c>
    </row>
    <row r="145" spans="1:5">
      <c r="D145" t="s">
        <v>10252</v>
      </c>
    </row>
    <row r="146" spans="1:5">
      <c r="C146" t="s">
        <v>8091</v>
      </c>
    </row>
    <row r="147" spans="1:5">
      <c r="B147" t="s">
        <v>10253</v>
      </c>
    </row>
    <row r="148" spans="1:5">
      <c r="A148" t="s">
        <v>10254</v>
      </c>
    </row>
    <row r="149" spans="1:5">
      <c r="A149">
        <v>782</v>
      </c>
      <c r="B149" s="33">
        <v>45366</v>
      </c>
      <c r="C149" s="33">
        <v>46203</v>
      </c>
      <c r="D149" t="s">
        <v>2675</v>
      </c>
      <c r="E149" t="s">
        <v>2676</v>
      </c>
    </row>
    <row r="150" spans="1:5">
      <c r="D150" t="s">
        <v>10255</v>
      </c>
    </row>
    <row r="151" spans="1:5">
      <c r="C151" t="s">
        <v>8091</v>
      </c>
    </row>
    <row r="152" spans="1:5">
      <c r="B152" t="s">
        <v>10256</v>
      </c>
    </row>
    <row r="153" spans="1:5">
      <c r="A153" t="s">
        <v>10257</v>
      </c>
    </row>
    <row r="154" spans="1:5">
      <c r="A154">
        <v>843</v>
      </c>
      <c r="B154" s="33">
        <v>43332</v>
      </c>
      <c r="C154" s="33">
        <v>46203</v>
      </c>
      <c r="D154" t="s">
        <v>2873</v>
      </c>
      <c r="E154" t="s">
        <v>10258</v>
      </c>
    </row>
    <row r="155" spans="1:5">
      <c r="D155" t="s">
        <v>10259</v>
      </c>
    </row>
    <row r="156" spans="1:5">
      <c r="C156" t="s">
        <v>8091</v>
      </c>
    </row>
    <row r="157" spans="1:5">
      <c r="B157" t="s">
        <v>10260</v>
      </c>
    </row>
    <row r="158" spans="1:5">
      <c r="A158" t="s">
        <v>10261</v>
      </c>
    </row>
    <row r="159" spans="1:5">
      <c r="A159">
        <v>880</v>
      </c>
      <c r="B159" s="33">
        <v>45545</v>
      </c>
      <c r="C159" s="33">
        <v>46203</v>
      </c>
      <c r="D159" t="s">
        <v>3015</v>
      </c>
      <c r="E159" t="s">
        <v>3016</v>
      </c>
    </row>
    <row r="160" spans="1:5">
      <c r="D160" t="s">
        <v>10262</v>
      </c>
    </row>
    <row r="161" spans="1:5">
      <c r="C161" t="s">
        <v>8091</v>
      </c>
    </row>
    <row r="162" spans="1:5">
      <c r="B162" t="s">
        <v>10263</v>
      </c>
    </row>
    <row r="163" spans="1:5">
      <c r="A163" t="s">
        <v>10264</v>
      </c>
    </row>
    <row r="164" spans="1:5">
      <c r="A164">
        <v>897</v>
      </c>
      <c r="B164" s="33">
        <v>45590</v>
      </c>
      <c r="C164" s="33">
        <v>46203</v>
      </c>
      <c r="D164" t="s">
        <v>3081</v>
      </c>
      <c r="E164" t="s">
        <v>3082</v>
      </c>
    </row>
    <row r="165" spans="1:5">
      <c r="D165" t="s">
        <v>10265</v>
      </c>
    </row>
    <row r="166" spans="1:5">
      <c r="C166" t="s">
        <v>8091</v>
      </c>
    </row>
    <row r="167" spans="1:5">
      <c r="B167" t="s">
        <v>10266</v>
      </c>
    </row>
    <row r="168" spans="1:5">
      <c r="A168" t="s">
        <v>10267</v>
      </c>
    </row>
    <row r="169" spans="1:5">
      <c r="A169">
        <v>899</v>
      </c>
      <c r="B169" s="33">
        <v>45595</v>
      </c>
      <c r="C169" s="33">
        <v>46203</v>
      </c>
      <c r="D169" t="s">
        <v>3088</v>
      </c>
      <c r="E169" t="s">
        <v>3090</v>
      </c>
    </row>
    <row r="170" spans="1:5">
      <c r="D170" t="s">
        <v>10268</v>
      </c>
    </row>
    <row r="171" spans="1:5">
      <c r="C171" t="s">
        <v>8091</v>
      </c>
    </row>
    <row r="172" spans="1:5">
      <c r="B172" t="s">
        <v>9374</v>
      </c>
    </row>
    <row r="173" spans="1:5">
      <c r="A173" t="s">
        <v>10269</v>
      </c>
    </row>
    <row r="174" spans="1:5">
      <c r="A174">
        <v>908</v>
      </c>
      <c r="B174" s="33">
        <v>45624</v>
      </c>
      <c r="C174" s="33">
        <v>46203</v>
      </c>
      <c r="D174" t="s">
        <v>3128</v>
      </c>
      <c r="E174" t="s">
        <v>3131</v>
      </c>
    </row>
    <row r="175" spans="1:5">
      <c r="D175" t="s">
        <v>10270</v>
      </c>
    </row>
    <row r="176" spans="1:5">
      <c r="C176" t="s">
        <v>8091</v>
      </c>
    </row>
    <row r="177" spans="1:5">
      <c r="B177" t="s">
        <v>9116</v>
      </c>
    </row>
    <row r="178" spans="1:5">
      <c r="A178" t="s">
        <v>10271</v>
      </c>
    </row>
    <row r="179" spans="1:5">
      <c r="A179">
        <v>933</v>
      </c>
      <c r="B179" s="33">
        <v>45651</v>
      </c>
      <c r="C179" s="33">
        <v>46203</v>
      </c>
      <c r="D179" t="s">
        <v>3239</v>
      </c>
      <c r="E179" t="s">
        <v>3241</v>
      </c>
    </row>
    <row r="180" spans="1:5">
      <c r="D180" t="s">
        <v>10272</v>
      </c>
    </row>
    <row r="181" spans="1:5">
      <c r="C181" t="s">
        <v>8091</v>
      </c>
    </row>
    <row r="182" spans="1:5">
      <c r="B182" t="s">
        <v>8414</v>
      </c>
    </row>
    <row r="183" spans="1:5">
      <c r="A183" t="s">
        <v>10273</v>
      </c>
    </row>
    <row r="184" spans="1:5">
      <c r="A184">
        <v>951</v>
      </c>
      <c r="B184" s="33">
        <v>45667</v>
      </c>
      <c r="C184" s="33">
        <v>46203</v>
      </c>
      <c r="D184" t="s">
        <v>3318</v>
      </c>
      <c r="E184" t="s">
        <v>3319</v>
      </c>
    </row>
    <row r="185" spans="1:5">
      <c r="D185" t="s">
        <v>10274</v>
      </c>
    </row>
    <row r="186" spans="1:5">
      <c r="C186" t="s">
        <v>8091</v>
      </c>
    </row>
    <row r="187" spans="1:5">
      <c r="B187" t="s">
        <v>8425</v>
      </c>
    </row>
    <row r="188" spans="1:5">
      <c r="A188" t="s">
        <v>10275</v>
      </c>
    </row>
    <row r="189" spans="1:5">
      <c r="A189">
        <v>967</v>
      </c>
      <c r="B189" s="33">
        <v>45677</v>
      </c>
      <c r="C189" s="33">
        <v>46203</v>
      </c>
      <c r="D189" t="s">
        <v>3384</v>
      </c>
      <c r="E189" t="s">
        <v>3386</v>
      </c>
    </row>
    <row r="190" spans="1:5">
      <c r="D190" t="s">
        <v>4465</v>
      </c>
    </row>
    <row r="191" spans="1:5">
      <c r="C191" t="s">
        <v>8091</v>
      </c>
    </row>
    <row r="192" spans="1:5">
      <c r="B192" t="s">
        <v>10276</v>
      </c>
    </row>
    <row r="193" spans="1:5">
      <c r="A193" t="s">
        <v>10277</v>
      </c>
    </row>
    <row r="194" spans="1:5">
      <c r="A194">
        <v>982</v>
      </c>
      <c r="B194" s="33">
        <v>45713</v>
      </c>
      <c r="C194" s="33">
        <v>46203</v>
      </c>
      <c r="D194" t="s">
        <v>3448</v>
      </c>
      <c r="E194" t="s">
        <v>3450</v>
      </c>
    </row>
    <row r="195" spans="1:5">
      <c r="D195" t="s">
        <v>10278</v>
      </c>
    </row>
    <row r="196" spans="1:5">
      <c r="C196" t="s">
        <v>8091</v>
      </c>
    </row>
    <row r="197" spans="1:5">
      <c r="B197" t="s">
        <v>10279</v>
      </c>
    </row>
    <row r="198" spans="1:5">
      <c r="A198" t="s">
        <v>10280</v>
      </c>
    </row>
    <row r="199" spans="1:5">
      <c r="A199">
        <v>986</v>
      </c>
      <c r="B199" s="33">
        <v>45715</v>
      </c>
      <c r="C199" s="33">
        <v>46203</v>
      </c>
      <c r="D199" t="s">
        <v>3468</v>
      </c>
      <c r="E199" t="s">
        <v>3470</v>
      </c>
    </row>
    <row r="200" spans="1:5">
      <c r="D200" t="s">
        <v>10281</v>
      </c>
    </row>
    <row r="201" spans="1:5">
      <c r="C201" t="s">
        <v>8091</v>
      </c>
    </row>
    <row r="202" spans="1:5">
      <c r="B202" t="s">
        <v>9156</v>
      </c>
    </row>
    <row r="203" spans="1:5">
      <c r="A203" t="s">
        <v>10282</v>
      </c>
    </row>
    <row r="204" spans="1:5">
      <c r="A204">
        <v>1000</v>
      </c>
      <c r="B204" s="33">
        <v>45734</v>
      </c>
      <c r="C204" s="33">
        <v>45838</v>
      </c>
      <c r="D204" t="s">
        <v>3529</v>
      </c>
      <c r="E204" t="s">
        <v>3531</v>
      </c>
    </row>
    <row r="205" spans="1:5">
      <c r="D205" t="s">
        <v>10283</v>
      </c>
    </row>
    <row r="206" spans="1:5">
      <c r="C206" t="s">
        <v>8208</v>
      </c>
    </row>
    <row r="207" spans="1:5">
      <c r="B207" t="s">
        <v>9398</v>
      </c>
    </row>
    <row r="208" spans="1:5">
      <c r="A208" t="s">
        <v>10284</v>
      </c>
    </row>
    <row r="209" spans="1:5">
      <c r="A209">
        <v>1022</v>
      </c>
      <c r="B209" s="33">
        <v>45755</v>
      </c>
      <c r="C209" s="33">
        <v>46203</v>
      </c>
      <c r="D209" t="s">
        <v>3620</v>
      </c>
      <c r="E209" t="s">
        <v>3622</v>
      </c>
    </row>
    <row r="210" spans="1:5">
      <c r="D210" t="s">
        <v>10285</v>
      </c>
    </row>
    <row r="211" spans="1:5">
      <c r="C211" t="s">
        <v>8091</v>
      </c>
    </row>
    <row r="212" spans="1:5">
      <c r="B212" t="s">
        <v>10286</v>
      </c>
    </row>
    <row r="213" spans="1:5">
      <c r="A213" t="s">
        <v>10287</v>
      </c>
    </row>
    <row r="214" spans="1:5">
      <c r="A214">
        <v>1042</v>
      </c>
      <c r="B214" s="33">
        <v>45812</v>
      </c>
      <c r="C214" s="33">
        <v>46203</v>
      </c>
      <c r="D214" t="s">
        <v>3700</v>
      </c>
      <c r="E214" t="s">
        <v>3701</v>
      </c>
    </row>
    <row r="215" spans="1:5">
      <c r="D215" t="s">
        <v>10288</v>
      </c>
    </row>
    <row r="216" spans="1:5">
      <c r="C216" t="s">
        <v>8091</v>
      </c>
    </row>
    <row r="217" spans="1:5">
      <c r="B217" t="s">
        <v>10289</v>
      </c>
    </row>
    <row r="218" spans="1:5">
      <c r="A218" t="s">
        <v>10290</v>
      </c>
    </row>
    <row r="219" spans="1:5">
      <c r="A219">
        <v>1090</v>
      </c>
      <c r="B219" s="33">
        <v>45869</v>
      </c>
      <c r="C219" s="33">
        <v>46203</v>
      </c>
      <c r="D219" t="s">
        <v>3855</v>
      </c>
      <c r="E219" t="s">
        <v>3856</v>
      </c>
    </row>
    <row r="220" spans="1:5">
      <c r="D220" t="s">
        <v>10291</v>
      </c>
    </row>
    <row r="221" spans="1:5">
      <c r="C221" t="s">
        <v>8091</v>
      </c>
    </row>
    <row r="222" spans="1:5">
      <c r="B222" t="s">
        <v>8494</v>
      </c>
    </row>
    <row r="223" spans="1:5">
      <c r="A223" t="s">
        <v>10292</v>
      </c>
    </row>
    <row r="224" spans="1:5">
      <c r="A224">
        <v>1095</v>
      </c>
      <c r="B224" s="33">
        <v>45859</v>
      </c>
      <c r="C224" s="33">
        <v>46203</v>
      </c>
      <c r="D224" t="s">
        <v>3872</v>
      </c>
      <c r="E224" t="s">
        <v>2534</v>
      </c>
    </row>
    <row r="225" spans="1:4">
      <c r="D225" t="s">
        <v>10293</v>
      </c>
    </row>
    <row r="226" spans="1:4">
      <c r="C226" t="s">
        <v>8091</v>
      </c>
    </row>
    <row r="227" spans="1:4">
      <c r="B227" t="s">
        <v>10294</v>
      </c>
    </row>
    <row r="228" spans="1:4">
      <c r="A228" t="s">
        <v>10295</v>
      </c>
    </row>
    <row r="229" spans="1:4">
      <c r="A229" t="s">
        <v>4512</v>
      </c>
    </row>
  </sheetData>
  <pageMargins left="0.75" right="0.75" top="1" bottom="1" header="0.5" footer="0.5"/>
  <headerFooter/>
  <picture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9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3" width="12" customWidth="1"/>
    <col min="4" max="4" width="8" customWidth="1"/>
    <col min="5" max="5" width="30.9230769230769"/>
    <col min="6" max="6" width="29" customWidth="1"/>
    <col min="7" max="20" width="11" customWidth="1"/>
  </cols>
  <sheetData>
    <row r="1" ht="18" customHeight="1" spans="1:8">
      <c r="A1" t="s">
        <v>10</v>
      </c>
      <c r="B1" t="s">
        <v>241</v>
      </c>
    </row>
    <row r="2" ht="18" customHeight="1"/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H3" t="s">
        <v>8089</v>
      </c>
    </row>
    <row r="4" ht="18" customHeight="1" spans="1:8">
      <c r="A4">
        <v>51</v>
      </c>
      <c r="B4" s="33">
        <v>42695</v>
      </c>
      <c r="C4" s="33">
        <v>46203</v>
      </c>
      <c r="D4" t="s">
        <v>240</v>
      </c>
      <c r="E4" t="s">
        <v>242</v>
      </c>
    </row>
    <row r="5" ht="18" customHeight="1" spans="1:8">
      <c r="D5" t="s">
        <v>10296</v>
      </c>
    </row>
    <row r="6" ht="18" customHeight="1" spans="1:8">
      <c r="C6" t="s">
        <v>8091</v>
      </c>
    </row>
    <row r="7" ht="18" customHeight="1" spans="1:8">
      <c r="B7" t="s">
        <v>10297</v>
      </c>
    </row>
    <row r="8" ht="18" customHeight="1" spans="1:8">
      <c r="A8" t="s">
        <v>10298</v>
      </c>
    </row>
    <row r="9" ht="18" customHeight="1" spans="1:8">
      <c r="A9">
        <v>81</v>
      </c>
      <c r="B9" s="33">
        <v>42927</v>
      </c>
      <c r="C9" s="33">
        <v>46203</v>
      </c>
      <c r="D9" t="s">
        <v>350</v>
      </c>
      <c r="E9" t="s">
        <v>351</v>
      </c>
    </row>
    <row r="10" ht="18" customHeight="1" spans="1:8">
      <c r="D10" t="s">
        <v>10299</v>
      </c>
    </row>
    <row r="11" ht="18" customHeight="1" spans="1:8">
      <c r="C11" t="s">
        <v>8091</v>
      </c>
    </row>
    <row r="12" ht="18" customHeight="1" spans="1:8">
      <c r="B12" t="s">
        <v>10300</v>
      </c>
    </row>
    <row r="13" ht="18" customHeight="1" spans="1:8">
      <c r="A13" t="s">
        <v>10301</v>
      </c>
    </row>
    <row r="14" ht="18" customHeight="1" spans="1:8">
      <c r="A14">
        <v>99</v>
      </c>
      <c r="B14" s="33">
        <v>43082</v>
      </c>
      <c r="C14" s="33">
        <v>46203</v>
      </c>
      <c r="D14" t="s">
        <v>413</v>
      </c>
      <c r="E14" t="s">
        <v>414</v>
      </c>
    </row>
    <row r="15" ht="18" customHeight="1" spans="1:8">
      <c r="D15" t="s">
        <v>10302</v>
      </c>
    </row>
    <row r="16" ht="18" customHeight="1" spans="1:8">
      <c r="C16" t="s">
        <v>8091</v>
      </c>
    </row>
    <row r="17" ht="18" customHeight="1" spans="1:5">
      <c r="B17" t="s">
        <v>10303</v>
      </c>
    </row>
    <row r="18" ht="18" customHeight="1" spans="1:5">
      <c r="A18" t="s">
        <v>10304</v>
      </c>
    </row>
    <row r="19" ht="18" customHeight="1" spans="1:5">
      <c r="A19">
        <v>103</v>
      </c>
      <c r="B19" s="33">
        <v>43098</v>
      </c>
      <c r="C19" s="33">
        <v>46203</v>
      </c>
      <c r="D19" t="s">
        <v>427</v>
      </c>
      <c r="E19" t="s">
        <v>428</v>
      </c>
    </row>
    <row r="20" ht="18" customHeight="1" spans="1:5">
      <c r="D20" t="s">
        <v>10305</v>
      </c>
    </row>
    <row r="21" ht="18" customHeight="1" spans="1:5">
      <c r="C21" t="s">
        <v>8091</v>
      </c>
    </row>
    <row r="22" ht="18" customHeight="1" spans="1:5">
      <c r="B22" t="s">
        <v>10306</v>
      </c>
    </row>
    <row r="23" ht="18" customHeight="1" spans="1:5">
      <c r="A23" t="s">
        <v>10307</v>
      </c>
    </row>
    <row r="24" ht="18" customHeight="1" spans="1:5">
      <c r="A24">
        <v>122</v>
      </c>
      <c r="B24" s="33">
        <v>43227</v>
      </c>
      <c r="C24" s="33">
        <v>46203</v>
      </c>
      <c r="D24" t="s">
        <v>492</v>
      </c>
      <c r="E24" t="s">
        <v>493</v>
      </c>
    </row>
    <row r="25" ht="18" customHeight="1" spans="1:5">
      <c r="D25" t="s">
        <v>10308</v>
      </c>
    </row>
    <row r="26" ht="18" customHeight="1" spans="1:5">
      <c r="C26" t="s">
        <v>8091</v>
      </c>
    </row>
    <row r="27" ht="18" customHeight="1" spans="1:5">
      <c r="B27" t="s">
        <v>10309</v>
      </c>
    </row>
    <row r="28" ht="18" customHeight="1" spans="1:5">
      <c r="A28" t="s">
        <v>10310</v>
      </c>
    </row>
    <row r="29" ht="18" customHeight="1" spans="1:5">
      <c r="A29">
        <v>124</v>
      </c>
      <c r="B29" s="33">
        <v>43228</v>
      </c>
      <c r="C29" s="33">
        <v>46203</v>
      </c>
      <c r="D29" t="s">
        <v>498</v>
      </c>
      <c r="E29" t="s">
        <v>499</v>
      </c>
    </row>
    <row r="30" ht="18" customHeight="1" spans="1:5">
      <c r="D30" t="s">
        <v>10311</v>
      </c>
    </row>
    <row r="31" ht="18" customHeight="1" spans="1:5">
      <c r="C31" t="s">
        <v>8091</v>
      </c>
    </row>
    <row r="32" ht="18" customHeight="1" spans="1:5">
      <c r="B32" t="s">
        <v>10192</v>
      </c>
    </row>
    <row r="33" ht="18" customHeight="1" spans="1:5">
      <c r="A33" t="s">
        <v>10312</v>
      </c>
    </row>
    <row r="34" ht="18" customHeight="1" spans="1:5">
      <c r="A34">
        <v>125</v>
      </c>
      <c r="B34" s="33">
        <v>43230</v>
      </c>
      <c r="C34" s="33">
        <v>46203</v>
      </c>
      <c r="D34" t="s">
        <v>502</v>
      </c>
      <c r="E34" t="s">
        <v>503</v>
      </c>
    </row>
    <row r="35" ht="18" customHeight="1" spans="1:5">
      <c r="D35" t="s">
        <v>10313</v>
      </c>
    </row>
    <row r="36" ht="18" customHeight="1" spans="1:5">
      <c r="C36" t="s">
        <v>8091</v>
      </c>
    </row>
    <row r="37" ht="18" customHeight="1" spans="1:5">
      <c r="B37" t="s">
        <v>10314</v>
      </c>
    </row>
    <row r="38" ht="18" customHeight="1" spans="1:5">
      <c r="A38" t="s">
        <v>10315</v>
      </c>
    </row>
    <row r="39" ht="18" customHeight="1" spans="1:5">
      <c r="A39">
        <v>183</v>
      </c>
      <c r="B39" s="33">
        <v>43447</v>
      </c>
      <c r="C39" s="33">
        <v>46203</v>
      </c>
      <c r="D39" t="s">
        <v>706</v>
      </c>
      <c r="E39" t="s">
        <v>707</v>
      </c>
    </row>
    <row r="40" ht="18" customHeight="1" spans="1:5">
      <c r="D40" t="s">
        <v>10316</v>
      </c>
    </row>
    <row r="41" ht="18" customHeight="1" spans="1:5">
      <c r="C41" t="s">
        <v>8091</v>
      </c>
    </row>
    <row r="42" ht="18" customHeight="1" spans="1:5">
      <c r="B42" t="s">
        <v>8628</v>
      </c>
    </row>
    <row r="43" ht="18" customHeight="1" spans="1:5">
      <c r="A43" t="s">
        <v>10317</v>
      </c>
    </row>
    <row r="44" ht="18" customHeight="1" spans="1:5">
      <c r="A44">
        <v>187</v>
      </c>
      <c r="B44" s="33">
        <v>43462</v>
      </c>
      <c r="C44" s="33">
        <v>46203</v>
      </c>
      <c r="D44" t="s">
        <v>719</v>
      </c>
      <c r="E44" t="s">
        <v>720</v>
      </c>
    </row>
    <row r="45" ht="18" customHeight="1" spans="1:5">
      <c r="D45" t="s">
        <v>4485</v>
      </c>
    </row>
    <row r="46" ht="18" customHeight="1" spans="1:5">
      <c r="C46" t="s">
        <v>8091</v>
      </c>
    </row>
    <row r="47" ht="18" customHeight="1" spans="1:5">
      <c r="B47" t="s">
        <v>10318</v>
      </c>
    </row>
    <row r="48" ht="18" customHeight="1" spans="1:5">
      <c r="A48" t="s">
        <v>10319</v>
      </c>
    </row>
    <row r="49" ht="18" customHeight="1" spans="1:5">
      <c r="A49">
        <v>188</v>
      </c>
      <c r="B49" s="33">
        <v>43462</v>
      </c>
      <c r="C49" s="33">
        <v>46203</v>
      </c>
      <c r="D49" t="s">
        <v>722</v>
      </c>
      <c r="E49" t="s">
        <v>723</v>
      </c>
    </row>
    <row r="50" spans="1:5">
      <c r="D50" t="s">
        <v>10320</v>
      </c>
    </row>
    <row r="51" spans="1:5">
      <c r="C51" t="s">
        <v>8091</v>
      </c>
    </row>
    <row r="52" spans="1:5">
      <c r="B52" t="s">
        <v>10318</v>
      </c>
    </row>
    <row r="53" spans="1:5">
      <c r="A53" t="s">
        <v>10321</v>
      </c>
    </row>
    <row r="54" spans="1:5">
      <c r="A54">
        <v>205</v>
      </c>
      <c r="B54" s="33">
        <v>43532</v>
      </c>
      <c r="C54" s="33">
        <v>46203</v>
      </c>
      <c r="D54" t="s">
        <v>781</v>
      </c>
      <c r="E54" t="s">
        <v>784</v>
      </c>
    </row>
    <row r="55" spans="1:5">
      <c r="D55" t="s">
        <v>10322</v>
      </c>
    </row>
    <row r="56" spans="1:5">
      <c r="C56" t="s">
        <v>8091</v>
      </c>
    </row>
    <row r="57" spans="1:5">
      <c r="B57" t="s">
        <v>10323</v>
      </c>
    </row>
    <row r="58" spans="1:5">
      <c r="A58" t="s">
        <v>10324</v>
      </c>
    </row>
    <row r="59" spans="1:5">
      <c r="A59">
        <v>253</v>
      </c>
      <c r="B59" s="33">
        <v>43753</v>
      </c>
      <c r="C59" s="33">
        <v>46203</v>
      </c>
      <c r="D59" t="s">
        <v>943</v>
      </c>
      <c r="E59" t="s">
        <v>944</v>
      </c>
    </row>
    <row r="60" spans="1:5">
      <c r="D60" t="s">
        <v>10325</v>
      </c>
    </row>
    <row r="61" spans="1:5">
      <c r="C61" t="s">
        <v>8091</v>
      </c>
    </row>
    <row r="62" spans="1:5">
      <c r="B62" t="s">
        <v>10326</v>
      </c>
    </row>
    <row r="63" spans="1:5">
      <c r="A63" t="s">
        <v>10327</v>
      </c>
    </row>
    <row r="64" spans="1:5">
      <c r="A64">
        <v>274</v>
      </c>
      <c r="B64" s="33">
        <v>43829</v>
      </c>
      <c r="C64" s="33">
        <v>46203</v>
      </c>
      <c r="D64" t="s">
        <v>1016</v>
      </c>
      <c r="E64" t="s">
        <v>1017</v>
      </c>
    </row>
    <row r="65" spans="1:5">
      <c r="D65" t="s">
        <v>10328</v>
      </c>
    </row>
    <row r="66" spans="1:5">
      <c r="C66" t="s">
        <v>8091</v>
      </c>
    </row>
    <row r="67" spans="1:5">
      <c r="B67" t="s">
        <v>8172</v>
      </c>
    </row>
    <row r="68" spans="1:5">
      <c r="A68" t="s">
        <v>10329</v>
      </c>
    </row>
    <row r="69" spans="1:5">
      <c r="A69">
        <v>283</v>
      </c>
      <c r="B69" s="33">
        <v>43855</v>
      </c>
      <c r="C69" s="33">
        <v>46203</v>
      </c>
      <c r="D69" t="s">
        <v>1044</v>
      </c>
      <c r="E69" t="s">
        <v>1045</v>
      </c>
    </row>
    <row r="70" spans="1:5">
      <c r="D70" t="s">
        <v>10330</v>
      </c>
    </row>
    <row r="71" spans="1:5">
      <c r="C71" t="s">
        <v>8091</v>
      </c>
    </row>
    <row r="72" spans="1:5">
      <c r="B72" t="s">
        <v>10331</v>
      </c>
    </row>
    <row r="73" spans="1:5">
      <c r="A73" t="s">
        <v>10332</v>
      </c>
    </row>
    <row r="74" spans="1:5">
      <c r="A74">
        <v>322</v>
      </c>
      <c r="B74" s="33">
        <v>44079</v>
      </c>
      <c r="C74" s="33">
        <v>46203</v>
      </c>
      <c r="D74" t="s">
        <v>1174</v>
      </c>
      <c r="E74" t="s">
        <v>144</v>
      </c>
    </row>
    <row r="75" spans="1:5">
      <c r="D75" t="s">
        <v>10333</v>
      </c>
    </row>
    <row r="76" spans="1:5">
      <c r="C76" t="s">
        <v>8091</v>
      </c>
    </row>
    <row r="77" spans="1:5">
      <c r="B77" t="s">
        <v>10334</v>
      </c>
    </row>
    <row r="78" spans="1:5">
      <c r="A78" t="s">
        <v>10335</v>
      </c>
    </row>
    <row r="79" spans="1:5">
      <c r="A79">
        <v>332</v>
      </c>
      <c r="B79" s="33">
        <v>44134</v>
      </c>
      <c r="C79" s="33">
        <v>46203</v>
      </c>
      <c r="D79" t="s">
        <v>1207</v>
      </c>
      <c r="E79" t="s">
        <v>1208</v>
      </c>
    </row>
    <row r="80" spans="1:5">
      <c r="D80" t="s">
        <v>10336</v>
      </c>
    </row>
    <row r="81" spans="1:5">
      <c r="C81" t="s">
        <v>8091</v>
      </c>
    </row>
    <row r="82" spans="1:5">
      <c r="B82" t="s">
        <v>10337</v>
      </c>
    </row>
    <row r="83" spans="1:5">
      <c r="A83" t="s">
        <v>10338</v>
      </c>
    </row>
    <row r="84" spans="1:5">
      <c r="A84">
        <v>355</v>
      </c>
      <c r="B84" s="33">
        <v>44232</v>
      </c>
      <c r="C84" s="33">
        <v>45838</v>
      </c>
      <c r="D84" t="s">
        <v>1285</v>
      </c>
      <c r="E84" t="s">
        <v>1286</v>
      </c>
    </row>
    <row r="85" spans="1:5">
      <c r="D85" t="s">
        <v>10339</v>
      </c>
    </row>
    <row r="86" spans="1:5">
      <c r="C86" t="s">
        <v>8208</v>
      </c>
    </row>
    <row r="87" spans="1:5">
      <c r="B87" t="s">
        <v>10340</v>
      </c>
    </row>
    <row r="88" spans="1:5">
      <c r="A88" t="s">
        <v>10341</v>
      </c>
    </row>
    <row r="89" spans="1:5">
      <c r="A89">
        <v>360</v>
      </c>
      <c r="B89" s="33">
        <v>44253</v>
      </c>
      <c r="C89" s="33">
        <v>45838</v>
      </c>
      <c r="D89" t="s">
        <v>1302</v>
      </c>
      <c r="E89" t="s">
        <v>1132</v>
      </c>
    </row>
    <row r="90" spans="1:5">
      <c r="D90" t="s">
        <v>10342</v>
      </c>
    </row>
    <row r="91" spans="1:5">
      <c r="C91" t="s">
        <v>8208</v>
      </c>
    </row>
    <row r="92" spans="1:5">
      <c r="B92" t="s">
        <v>10343</v>
      </c>
    </row>
    <row r="93" spans="1:5">
      <c r="A93" t="s">
        <v>10344</v>
      </c>
    </row>
    <row r="94" spans="1:5">
      <c r="A94">
        <v>365</v>
      </c>
      <c r="B94" s="33">
        <v>44267</v>
      </c>
      <c r="C94" s="33">
        <v>45838</v>
      </c>
      <c r="D94" t="s">
        <v>1317</v>
      </c>
      <c r="E94" t="s">
        <v>1318</v>
      </c>
    </row>
    <row r="95" spans="1:5">
      <c r="D95" t="s">
        <v>10345</v>
      </c>
    </row>
    <row r="96" spans="1:5">
      <c r="C96" t="s">
        <v>8208</v>
      </c>
    </row>
    <row r="97" spans="1:5">
      <c r="B97" t="s">
        <v>10346</v>
      </c>
    </row>
    <row r="98" spans="1:5">
      <c r="A98" t="s">
        <v>10347</v>
      </c>
    </row>
    <row r="99" spans="1:5">
      <c r="A99">
        <v>451</v>
      </c>
      <c r="B99" s="33">
        <v>44559</v>
      </c>
      <c r="C99" s="33">
        <v>45838</v>
      </c>
      <c r="D99" t="s">
        <v>1588</v>
      </c>
      <c r="E99" t="s">
        <v>1589</v>
      </c>
    </row>
    <row r="100" spans="1:5">
      <c r="D100" t="s">
        <v>10348</v>
      </c>
    </row>
    <row r="101" spans="1:5">
      <c r="C101" t="s">
        <v>8208</v>
      </c>
    </row>
    <row r="102" spans="1:5">
      <c r="B102" t="s">
        <v>10349</v>
      </c>
    </row>
    <row r="103" spans="1:5">
      <c r="A103" t="s">
        <v>10350</v>
      </c>
    </row>
    <row r="104" spans="1:5">
      <c r="A104">
        <v>509</v>
      </c>
      <c r="B104" s="33">
        <v>44760</v>
      </c>
      <c r="C104" s="33">
        <v>46203</v>
      </c>
      <c r="D104" t="s">
        <v>1773</v>
      </c>
      <c r="E104" t="s">
        <v>1774</v>
      </c>
    </row>
    <row r="105" spans="1:5">
      <c r="D105" t="s">
        <v>10351</v>
      </c>
    </row>
    <row r="106" spans="1:5">
      <c r="C106" t="s">
        <v>8091</v>
      </c>
    </row>
    <row r="107" spans="1:5">
      <c r="B107" t="s">
        <v>10352</v>
      </c>
    </row>
    <row r="108" spans="1:5">
      <c r="A108" t="s">
        <v>10353</v>
      </c>
    </row>
    <row r="109" spans="1:5">
      <c r="A109">
        <v>537</v>
      </c>
      <c r="B109" s="33">
        <v>44854</v>
      </c>
      <c r="C109" s="33">
        <v>46203</v>
      </c>
      <c r="D109" t="s">
        <v>1867</v>
      </c>
      <c r="E109" t="s">
        <v>1868</v>
      </c>
    </row>
    <row r="110" spans="1:5">
      <c r="D110" t="s">
        <v>10354</v>
      </c>
    </row>
    <row r="111" spans="1:5">
      <c r="C111" t="s">
        <v>8091</v>
      </c>
    </row>
    <row r="112" spans="1:5">
      <c r="B112" t="s">
        <v>10355</v>
      </c>
    </row>
    <row r="113" spans="1:5">
      <c r="A113" t="s">
        <v>10356</v>
      </c>
    </row>
    <row r="114" spans="1:5">
      <c r="A114">
        <v>556</v>
      </c>
      <c r="B114" s="33">
        <v>44922</v>
      </c>
      <c r="C114" s="33">
        <v>46203</v>
      </c>
      <c r="D114" t="s">
        <v>1925</v>
      </c>
      <c r="E114" t="s">
        <v>1926</v>
      </c>
    </row>
    <row r="115" spans="1:5">
      <c r="D115" t="s">
        <v>10357</v>
      </c>
    </row>
    <row r="116" spans="1:5">
      <c r="C116" t="s">
        <v>8091</v>
      </c>
    </row>
    <row r="117" spans="1:5">
      <c r="B117" t="s">
        <v>10358</v>
      </c>
    </row>
    <row r="118" spans="1:5">
      <c r="A118" t="s">
        <v>10359</v>
      </c>
    </row>
    <row r="119" spans="1:5">
      <c r="A119">
        <v>557</v>
      </c>
      <c r="B119" s="33">
        <v>44932</v>
      </c>
      <c r="C119" s="33">
        <v>46203</v>
      </c>
      <c r="D119" t="s">
        <v>1929</v>
      </c>
      <c r="E119" t="s">
        <v>1930</v>
      </c>
    </row>
    <row r="120" spans="1:5">
      <c r="D120" t="s">
        <v>10360</v>
      </c>
    </row>
    <row r="121" spans="1:5">
      <c r="C121" t="s">
        <v>8091</v>
      </c>
    </row>
    <row r="122" spans="1:5">
      <c r="B122" t="s">
        <v>10361</v>
      </c>
    </row>
    <row r="123" spans="1:5">
      <c r="A123" t="s">
        <v>10362</v>
      </c>
    </row>
    <row r="124" spans="1:5">
      <c r="A124">
        <v>558</v>
      </c>
      <c r="B124" s="33">
        <v>44932</v>
      </c>
      <c r="C124" s="33">
        <v>45838</v>
      </c>
      <c r="D124" t="s">
        <v>1932</v>
      </c>
      <c r="E124" t="s">
        <v>1933</v>
      </c>
    </row>
    <row r="125" spans="1:5">
      <c r="D125" t="s">
        <v>10363</v>
      </c>
    </row>
    <row r="126" spans="1:5">
      <c r="C126" t="s">
        <v>8208</v>
      </c>
    </row>
    <row r="127" spans="1:5">
      <c r="B127" t="s">
        <v>10361</v>
      </c>
    </row>
    <row r="128" spans="1:5">
      <c r="A128" t="s">
        <v>10364</v>
      </c>
    </row>
    <row r="129" spans="1:5">
      <c r="A129">
        <v>594</v>
      </c>
      <c r="B129" s="33">
        <v>45076</v>
      </c>
      <c r="C129" s="33">
        <v>46203</v>
      </c>
      <c r="D129" t="s">
        <v>2055</v>
      </c>
      <c r="E129" t="s">
        <v>2056</v>
      </c>
    </row>
    <row r="130" spans="1:5">
      <c r="D130" t="s">
        <v>10365</v>
      </c>
    </row>
    <row r="131" spans="1:5">
      <c r="C131" t="s">
        <v>8091</v>
      </c>
    </row>
    <row r="132" spans="1:5">
      <c r="B132" t="s">
        <v>10366</v>
      </c>
    </row>
    <row r="133" spans="1:5">
      <c r="A133" t="s">
        <v>10367</v>
      </c>
    </row>
    <row r="134" spans="1:5">
      <c r="A134">
        <v>613</v>
      </c>
      <c r="B134" s="33">
        <v>45104</v>
      </c>
      <c r="C134" s="33">
        <v>46203</v>
      </c>
      <c r="D134" t="s">
        <v>2124</v>
      </c>
      <c r="E134" t="s">
        <v>2125</v>
      </c>
    </row>
    <row r="135" spans="1:5">
      <c r="D135" t="s">
        <v>10368</v>
      </c>
    </row>
    <row r="136" spans="1:5">
      <c r="C136" t="s">
        <v>8091</v>
      </c>
    </row>
    <row r="137" spans="1:5">
      <c r="B137" t="s">
        <v>10369</v>
      </c>
    </row>
    <row r="138" spans="1:5">
      <c r="A138" t="s">
        <v>10370</v>
      </c>
    </row>
    <row r="139" spans="1:5">
      <c r="A139">
        <v>648</v>
      </c>
      <c r="B139" s="33">
        <v>45173</v>
      </c>
      <c r="C139" s="33">
        <v>46568</v>
      </c>
      <c r="D139" t="s">
        <v>2243</v>
      </c>
      <c r="E139" t="s">
        <v>2245</v>
      </c>
    </row>
    <row r="140" spans="1:5">
      <c r="D140" t="s">
        <v>10371</v>
      </c>
    </row>
    <row r="141" spans="1:5">
      <c r="C141" t="s">
        <v>8163</v>
      </c>
    </row>
    <row r="142" spans="1:5">
      <c r="B142" t="s">
        <v>8315</v>
      </c>
    </row>
    <row r="143" spans="1:5">
      <c r="A143" t="s">
        <v>10372</v>
      </c>
    </row>
    <row r="144" spans="1:5">
      <c r="A144">
        <v>688</v>
      </c>
      <c r="B144" s="33">
        <v>44645</v>
      </c>
      <c r="C144" s="33">
        <v>46568</v>
      </c>
      <c r="D144" t="s">
        <v>2374</v>
      </c>
      <c r="E144" t="s">
        <v>2375</v>
      </c>
    </row>
    <row r="145" spans="1:5">
      <c r="D145" t="s">
        <v>10373</v>
      </c>
    </row>
    <row r="146" spans="1:5">
      <c r="C146" t="s">
        <v>8163</v>
      </c>
    </row>
    <row r="147" spans="1:5">
      <c r="B147" t="s">
        <v>10374</v>
      </c>
    </row>
    <row r="148" spans="1:5">
      <c r="A148" t="s">
        <v>10375</v>
      </c>
    </row>
    <row r="149" spans="1:5">
      <c r="A149">
        <v>694</v>
      </c>
      <c r="B149" s="33">
        <v>43788</v>
      </c>
      <c r="C149" s="33">
        <v>45627</v>
      </c>
      <c r="D149" t="s">
        <v>2393</v>
      </c>
      <c r="E149" t="s">
        <v>2394</v>
      </c>
    </row>
    <row r="150" spans="1:5">
      <c r="D150" t="s">
        <v>10376</v>
      </c>
    </row>
    <row r="151" spans="1:5">
      <c r="C151" t="s">
        <v>10377</v>
      </c>
    </row>
    <row r="152" spans="1:5">
      <c r="B152" t="s">
        <v>10378</v>
      </c>
    </row>
    <row r="153" spans="1:5">
      <c r="A153" t="s">
        <v>10379</v>
      </c>
    </row>
    <row r="154" spans="1:5">
      <c r="A154">
        <v>778</v>
      </c>
      <c r="B154" s="33">
        <v>45352</v>
      </c>
      <c r="C154" s="33">
        <v>46203</v>
      </c>
      <c r="D154" t="s">
        <v>2662</v>
      </c>
      <c r="E154" t="s">
        <v>2663</v>
      </c>
    </row>
    <row r="155" spans="1:5">
      <c r="D155" t="s">
        <v>10380</v>
      </c>
    </row>
    <row r="156" spans="1:5">
      <c r="C156" t="s">
        <v>8091</v>
      </c>
    </row>
    <row r="157" spans="1:5">
      <c r="B157" t="s">
        <v>10381</v>
      </c>
    </row>
    <row r="158" spans="1:5">
      <c r="A158" t="s">
        <v>10382</v>
      </c>
    </row>
    <row r="159" spans="1:5">
      <c r="A159">
        <v>788</v>
      </c>
      <c r="B159" s="33">
        <v>45373</v>
      </c>
      <c r="C159" s="33">
        <v>46203</v>
      </c>
      <c r="D159" t="s">
        <v>2692</v>
      </c>
      <c r="E159" t="s">
        <v>2693</v>
      </c>
    </row>
    <row r="160" spans="1:5">
      <c r="D160" t="s">
        <v>10383</v>
      </c>
    </row>
    <row r="161" spans="1:5">
      <c r="C161" t="s">
        <v>8091</v>
      </c>
    </row>
    <row r="162" spans="1:5">
      <c r="B162" t="s">
        <v>9038</v>
      </c>
    </row>
    <row r="163" spans="1:5">
      <c r="A163" t="s">
        <v>10384</v>
      </c>
    </row>
    <row r="164" spans="1:5">
      <c r="A164">
        <v>790</v>
      </c>
      <c r="B164" s="33">
        <v>45378</v>
      </c>
      <c r="C164" s="33">
        <v>46203</v>
      </c>
      <c r="D164" t="s">
        <v>2698</v>
      </c>
      <c r="E164" t="s">
        <v>2699</v>
      </c>
    </row>
    <row r="165" spans="1:5">
      <c r="D165" t="s">
        <v>10385</v>
      </c>
    </row>
    <row r="166" spans="1:5">
      <c r="C166" t="s">
        <v>8091</v>
      </c>
    </row>
    <row r="167" spans="1:5">
      <c r="B167" t="s">
        <v>10386</v>
      </c>
    </row>
    <row r="168" spans="1:5">
      <c r="A168" t="s">
        <v>10387</v>
      </c>
    </row>
    <row r="169" spans="1:5">
      <c r="A169">
        <v>817</v>
      </c>
      <c r="B169" s="33">
        <v>45429</v>
      </c>
      <c r="C169" s="33">
        <v>46203</v>
      </c>
      <c r="D169" t="s">
        <v>2785</v>
      </c>
      <c r="E169" t="s">
        <v>2786</v>
      </c>
    </row>
    <row r="170" spans="1:5">
      <c r="D170" t="s">
        <v>10388</v>
      </c>
    </row>
    <row r="171" spans="1:5">
      <c r="C171" t="s">
        <v>8091</v>
      </c>
    </row>
    <row r="172" spans="1:5">
      <c r="B172" t="s">
        <v>10389</v>
      </c>
    </row>
    <row r="173" spans="1:5">
      <c r="A173" t="s">
        <v>10390</v>
      </c>
    </row>
    <row r="174" spans="1:5">
      <c r="A174">
        <v>830</v>
      </c>
      <c r="B174" s="33">
        <v>45450</v>
      </c>
      <c r="C174" s="33">
        <v>45838</v>
      </c>
      <c r="D174" t="s">
        <v>2826</v>
      </c>
      <c r="E174" t="s">
        <v>2828</v>
      </c>
    </row>
    <row r="175" spans="1:5">
      <c r="D175" t="s">
        <v>10391</v>
      </c>
    </row>
    <row r="176" spans="1:5">
      <c r="C176" t="s">
        <v>8208</v>
      </c>
    </row>
    <row r="177" spans="1:5">
      <c r="B177" t="s">
        <v>10392</v>
      </c>
    </row>
    <row r="178" spans="1:5">
      <c r="A178" t="s">
        <v>10393</v>
      </c>
    </row>
    <row r="179" spans="1:5">
      <c r="A179">
        <v>872</v>
      </c>
      <c r="B179" s="33">
        <v>45524</v>
      </c>
      <c r="C179" s="33">
        <v>46203</v>
      </c>
      <c r="D179" t="s">
        <v>2977</v>
      </c>
      <c r="E179" t="s">
        <v>2978</v>
      </c>
    </row>
    <row r="180" spans="1:5">
      <c r="D180" t="s">
        <v>10394</v>
      </c>
    </row>
    <row r="181" spans="1:5">
      <c r="C181" t="s">
        <v>8091</v>
      </c>
    </row>
    <row r="182" spans="1:5">
      <c r="B182" t="s">
        <v>10395</v>
      </c>
    </row>
    <row r="183" spans="1:5">
      <c r="A183" t="s">
        <v>10396</v>
      </c>
    </row>
    <row r="184" spans="1:5">
      <c r="A184">
        <v>876</v>
      </c>
      <c r="B184" s="33">
        <v>45533</v>
      </c>
      <c r="C184" s="33">
        <v>46203</v>
      </c>
      <c r="D184" t="s">
        <v>2998</v>
      </c>
      <c r="E184" t="s">
        <v>2999</v>
      </c>
    </row>
    <row r="185" spans="1:5">
      <c r="D185" t="s">
        <v>10397</v>
      </c>
    </row>
    <row r="186" spans="1:5">
      <c r="C186" t="s">
        <v>8091</v>
      </c>
    </row>
    <row r="187" spans="1:5">
      <c r="B187" t="s">
        <v>10398</v>
      </c>
    </row>
    <row r="188" spans="1:5">
      <c r="A188" t="s">
        <v>10399</v>
      </c>
    </row>
    <row r="189" spans="1:5">
      <c r="A189">
        <v>896</v>
      </c>
      <c r="B189" s="33">
        <v>45588</v>
      </c>
      <c r="C189" s="33">
        <v>46203</v>
      </c>
      <c r="D189" t="s">
        <v>3076</v>
      </c>
      <c r="E189" t="s">
        <v>3078</v>
      </c>
    </row>
    <row r="190" spans="1:5">
      <c r="D190" t="s">
        <v>10400</v>
      </c>
    </row>
    <row r="191" spans="1:5">
      <c r="C191" t="s">
        <v>8091</v>
      </c>
    </row>
    <row r="192" spans="1:5">
      <c r="B192" t="s">
        <v>10401</v>
      </c>
    </row>
    <row r="193" spans="1:5">
      <c r="A193" t="s">
        <v>10402</v>
      </c>
    </row>
    <row r="194" spans="1:5">
      <c r="A194">
        <v>907</v>
      </c>
      <c r="B194" s="33">
        <v>44012</v>
      </c>
      <c r="C194" s="33">
        <v>46203</v>
      </c>
      <c r="D194" t="s">
        <v>3123</v>
      </c>
      <c r="E194" t="s">
        <v>3124</v>
      </c>
    </row>
    <row r="195" spans="1:5">
      <c r="D195" t="s">
        <v>10403</v>
      </c>
    </row>
    <row r="196" spans="1:5">
      <c r="C196" t="s">
        <v>8091</v>
      </c>
    </row>
    <row r="197" spans="1:5">
      <c r="B197" t="s">
        <v>10404</v>
      </c>
    </row>
    <row r="198" spans="1:5">
      <c r="A198" t="s">
        <v>10405</v>
      </c>
    </row>
    <row r="199" spans="1:5">
      <c r="A199">
        <v>974</v>
      </c>
      <c r="B199" s="33">
        <v>45702</v>
      </c>
      <c r="C199" s="33">
        <v>46203</v>
      </c>
      <c r="D199" t="s">
        <v>3413</v>
      </c>
      <c r="E199" t="s">
        <v>3415</v>
      </c>
    </row>
    <row r="200" spans="1:5">
      <c r="D200" t="s">
        <v>10406</v>
      </c>
    </row>
    <row r="201" spans="1:5">
      <c r="C201" t="s">
        <v>8091</v>
      </c>
    </row>
    <row r="202" spans="1:5">
      <c r="B202" t="s">
        <v>10407</v>
      </c>
    </row>
    <row r="203" spans="1:5">
      <c r="A203" t="s">
        <v>10408</v>
      </c>
    </row>
    <row r="204" spans="1:5">
      <c r="A204">
        <v>981</v>
      </c>
      <c r="B204" s="33">
        <v>43228</v>
      </c>
      <c r="C204" s="33">
        <v>46203</v>
      </c>
      <c r="D204" t="s">
        <v>3445</v>
      </c>
      <c r="E204" t="s">
        <v>3446</v>
      </c>
    </row>
    <row r="205" spans="1:5">
      <c r="D205" t="s">
        <v>10409</v>
      </c>
    </row>
    <row r="206" spans="1:5">
      <c r="C206" t="s">
        <v>8091</v>
      </c>
    </row>
    <row r="207" spans="1:5">
      <c r="B207" t="s">
        <v>10192</v>
      </c>
    </row>
    <row r="208" spans="1:5">
      <c r="A208" t="s">
        <v>10410</v>
      </c>
    </row>
    <row r="209" spans="1:5">
      <c r="A209">
        <v>1016</v>
      </c>
      <c r="B209" s="33">
        <v>45747</v>
      </c>
      <c r="C209" s="33">
        <v>46203</v>
      </c>
      <c r="D209" t="s">
        <v>3598</v>
      </c>
      <c r="E209" t="s">
        <v>3599</v>
      </c>
    </row>
    <row r="210" spans="1:5">
      <c r="D210" t="s">
        <v>10411</v>
      </c>
    </row>
    <row r="211" spans="1:5">
      <c r="C211" t="s">
        <v>8091</v>
      </c>
    </row>
    <row r="212" spans="1:5">
      <c r="B212" t="s">
        <v>9182</v>
      </c>
    </row>
    <row r="213" spans="1:5">
      <c r="A213" t="s">
        <v>10412</v>
      </c>
    </row>
    <row r="214" spans="1:5">
      <c r="A214">
        <v>1072</v>
      </c>
      <c r="B214" s="33">
        <v>45839</v>
      </c>
      <c r="C214" s="33">
        <v>46203</v>
      </c>
      <c r="D214" t="s">
        <v>3801</v>
      </c>
      <c r="E214" t="s">
        <v>344</v>
      </c>
    </row>
    <row r="215" spans="1:5">
      <c r="D215" t="s">
        <v>10413</v>
      </c>
    </row>
    <row r="216" spans="1:5">
      <c r="C216" t="s">
        <v>8091</v>
      </c>
    </row>
    <row r="217" spans="1:5">
      <c r="B217" t="s">
        <v>10414</v>
      </c>
    </row>
    <row r="218" spans="1:5">
      <c r="A218" t="s">
        <v>10415</v>
      </c>
    </row>
    <row r="219" spans="1:5">
      <c r="A219" t="s">
        <v>4512</v>
      </c>
    </row>
  </sheetData>
  <pageMargins left="0.75" right="0.75" top="1" bottom="1" header="0.5" footer="0.5"/>
  <headerFooter/>
  <picture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1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2" width="12" customWidth="1"/>
    <col min="3" max="3" width="11" customWidth="1"/>
    <col min="4" max="4" width="8" customWidth="1"/>
    <col min="5" max="5" width="7.53846153846154"/>
    <col min="6" max="6" width="19" customWidth="1"/>
    <col min="7" max="20" width="11" customWidth="1"/>
  </cols>
  <sheetData>
    <row r="1" ht="18" customHeight="1" spans="1:8">
      <c r="A1" t="s">
        <v>10</v>
      </c>
      <c r="B1" t="s">
        <v>518</v>
      </c>
      <c r="C1" s="10"/>
      <c r="D1" s="10"/>
      <c r="E1" s="10"/>
      <c r="F1" s="10"/>
    </row>
    <row r="2" ht="18" customHeight="1" spans="1:8">
      <c r="A2" s="10"/>
      <c r="B2" s="10"/>
      <c r="C2" s="10"/>
      <c r="D2" s="10"/>
      <c r="E2" s="10"/>
      <c r="F2" s="10"/>
    </row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F3" s="10"/>
      <c r="H3" s="10" t="s">
        <v>8089</v>
      </c>
    </row>
    <row r="4" ht="18" customHeight="1" spans="1:8">
      <c r="A4" t="s">
        <v>4512</v>
      </c>
      <c r="B4"/>
      <c r="C4"/>
      <c r="D4"/>
      <c r="E4"/>
      <c r="F4" s="10"/>
    </row>
    <row r="5" ht="18" customHeight="1" spans="1:8">
      <c r="A5" s="10"/>
      <c r="B5" s="10"/>
      <c r="C5" s="10"/>
      <c r="D5" s="10"/>
      <c r="E5" s="10"/>
      <c r="F5" s="10"/>
    </row>
    <row r="6" ht="18" customHeight="1" spans="1:8">
      <c r="A6" s="10"/>
      <c r="B6" s="10"/>
      <c r="C6" s="10"/>
      <c r="D6" s="10"/>
      <c r="E6" s="10"/>
      <c r="F6" s="10"/>
    </row>
    <row r="7" ht="18" customHeight="1" spans="1:8">
      <c r="A7" s="10"/>
      <c r="B7" s="10"/>
      <c r="C7" s="10"/>
      <c r="D7" s="10"/>
      <c r="E7" s="10"/>
      <c r="F7" s="10"/>
    </row>
    <row r="8" ht="18" customHeight="1" spans="1:8">
      <c r="A8" s="10"/>
      <c r="B8" s="10"/>
      <c r="C8" s="10"/>
      <c r="D8" s="10"/>
      <c r="E8" s="10"/>
      <c r="F8" s="10"/>
    </row>
    <row r="9" ht="18" customHeight="1" spans="1:8">
      <c r="A9" s="10"/>
      <c r="B9" s="10"/>
      <c r="C9" s="10"/>
      <c r="D9" s="10"/>
      <c r="E9" s="10"/>
      <c r="F9" s="10"/>
    </row>
    <row r="10" ht="18" customHeight="1" spans="1:8">
      <c r="A10" s="10"/>
      <c r="B10" s="10"/>
      <c r="C10" s="10"/>
      <c r="D10" s="10"/>
      <c r="E10" s="10"/>
      <c r="F10" s="10"/>
    </row>
    <row r="11" ht="18" customHeight="1" spans="1:8">
      <c r="A11" s="10"/>
      <c r="B11" s="10"/>
      <c r="C11" s="10"/>
      <c r="D11" s="10"/>
      <c r="E11" s="10"/>
      <c r="F11" s="10"/>
    </row>
    <row r="12" ht="18" customHeight="1" spans="1:8">
      <c r="A12" s="10"/>
      <c r="B12" s="10"/>
      <c r="C12" s="10"/>
      <c r="D12" s="10"/>
      <c r="E12" s="10"/>
      <c r="F12" s="10"/>
    </row>
    <row r="13" ht="18" customHeight="1" spans="1:8">
      <c r="A13" s="10"/>
      <c r="B13" s="10"/>
      <c r="C13" s="10"/>
      <c r="D13" s="10"/>
      <c r="E13" s="10"/>
      <c r="F13" s="10"/>
    </row>
    <row r="14" ht="18" customHeight="1" spans="1:8">
      <c r="A14" s="10"/>
      <c r="B14" s="10"/>
      <c r="C14" s="10"/>
      <c r="D14" s="10"/>
      <c r="E14" s="10"/>
      <c r="F14" s="10"/>
    </row>
    <row r="15" ht="18" customHeight="1" spans="1:8">
      <c r="A15" s="10"/>
      <c r="B15" s="10"/>
      <c r="C15" s="10"/>
      <c r="D15" s="10"/>
      <c r="E15" s="10"/>
      <c r="F15" s="10"/>
    </row>
    <row r="16" ht="18" customHeight="1" spans="1:8">
      <c r="A16" s="10"/>
      <c r="B16" s="10"/>
      <c r="C16" s="10"/>
      <c r="D16" s="10"/>
      <c r="E16" s="10"/>
      <c r="F16" s="10"/>
    </row>
    <row r="17" ht="18" customHeight="1" spans="1:6">
      <c r="A17" s="10"/>
      <c r="B17" s="10"/>
      <c r="C17" s="10"/>
      <c r="D17" s="10"/>
      <c r="E17" s="10"/>
      <c r="F17" s="10"/>
    </row>
    <row r="18" ht="18" customHeight="1" spans="1:6">
      <c r="A18" s="10"/>
      <c r="B18" s="10"/>
      <c r="C18" s="10"/>
      <c r="D18" s="10"/>
      <c r="E18" s="10"/>
      <c r="F18" s="10"/>
    </row>
    <row r="19" ht="18" customHeight="1" spans="1:6">
      <c r="A19" s="10"/>
      <c r="B19" s="10"/>
      <c r="C19" s="10"/>
      <c r="D19" s="10"/>
      <c r="E19" s="10"/>
      <c r="F19" s="10"/>
    </row>
    <row r="20" ht="18" customHeight="1" spans="1:6">
      <c r="A20" s="10"/>
      <c r="B20" s="10"/>
      <c r="C20" s="10"/>
      <c r="D20" s="10"/>
      <c r="E20" s="10"/>
      <c r="F20" s="10"/>
    </row>
    <row r="21" ht="18" customHeight="1" spans="1:6">
      <c r="A21" s="10"/>
      <c r="B21" s="10"/>
      <c r="C21" s="10"/>
      <c r="D21" s="10"/>
      <c r="E21" s="10"/>
      <c r="F21" s="10"/>
    </row>
    <row r="22" ht="18" customHeight="1" spans="1:6">
      <c r="A22" s="10"/>
      <c r="B22" s="10"/>
      <c r="C22" s="10"/>
      <c r="D22" s="10"/>
      <c r="E22" s="10"/>
      <c r="F22" s="10"/>
    </row>
    <row r="23" ht="18" customHeight="1" spans="1:6">
      <c r="A23" s="10"/>
      <c r="B23" s="10"/>
      <c r="C23" s="10"/>
      <c r="D23" s="10"/>
      <c r="E23" s="10"/>
      <c r="F23" s="10"/>
    </row>
    <row r="24" ht="18" customHeight="1" spans="1:6">
      <c r="A24" s="10"/>
      <c r="B24" s="10"/>
      <c r="C24" s="10"/>
      <c r="D24" s="10"/>
      <c r="E24" s="10"/>
      <c r="F24" s="10"/>
    </row>
    <row r="25" ht="18" customHeight="1" spans="1:6">
      <c r="A25" s="10"/>
      <c r="B25" s="10"/>
      <c r="C25" s="10"/>
      <c r="D25" s="10"/>
      <c r="E25" s="10"/>
      <c r="F25" s="10"/>
    </row>
    <row r="26" ht="18" customHeight="1" spans="1:6">
      <c r="A26" s="10"/>
      <c r="B26" s="10"/>
      <c r="C26" s="10"/>
      <c r="D26" s="10"/>
      <c r="E26" s="10"/>
      <c r="F26" s="10"/>
    </row>
    <row r="27" ht="18" customHeight="1" spans="1:6">
      <c r="A27" s="10"/>
      <c r="B27" s="10"/>
      <c r="C27" s="10"/>
      <c r="D27" s="10"/>
      <c r="E27" s="10"/>
      <c r="F27" s="10"/>
    </row>
    <row r="28" ht="18" customHeight="1" spans="1:6">
      <c r="A28" s="10"/>
      <c r="B28" s="10"/>
      <c r="C28" s="10"/>
      <c r="D28" s="10"/>
      <c r="E28" s="10"/>
      <c r="F28" s="10"/>
    </row>
    <row r="29" ht="18" customHeight="1" spans="1:6">
      <c r="A29" s="10"/>
      <c r="B29" s="10"/>
      <c r="C29" s="10"/>
      <c r="D29" s="10"/>
      <c r="E29" s="10"/>
      <c r="F29" s="10"/>
    </row>
    <row r="30" ht="18" customHeight="1"/>
    <row r="31" ht="18" customHeight="1"/>
  </sheetData>
  <pageMargins left="0.75" right="0.75" top="1" bottom="1" header="0.5" footer="0.5"/>
  <headerFooter/>
  <picture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4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3" width="12" customWidth="1"/>
    <col min="4" max="4" width="8" customWidth="1"/>
    <col min="5" max="5" width="33.0769230769231"/>
    <col min="6" max="6" width="20" customWidth="1"/>
    <col min="7" max="20" width="11" customWidth="1"/>
  </cols>
  <sheetData>
    <row r="1" ht="18" customHeight="1" spans="1:8">
      <c r="A1" t="s">
        <v>10</v>
      </c>
      <c r="B1" t="s">
        <v>121</v>
      </c>
    </row>
    <row r="2" ht="18" customHeight="1"/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H3" t="s">
        <v>8089</v>
      </c>
    </row>
    <row r="4" ht="18" customHeight="1" spans="1:8">
      <c r="A4">
        <v>19</v>
      </c>
      <c r="B4" s="33">
        <v>42300</v>
      </c>
      <c r="C4" s="33">
        <v>46203</v>
      </c>
      <c r="D4" t="s">
        <v>120</v>
      </c>
      <c r="E4" t="s">
        <v>122</v>
      </c>
    </row>
    <row r="5" ht="18" customHeight="1" spans="1:8">
      <c r="D5" t="s">
        <v>10416</v>
      </c>
    </row>
    <row r="6" ht="18" customHeight="1" spans="1:8">
      <c r="C6" t="s">
        <v>8091</v>
      </c>
    </row>
    <row r="7" ht="18" customHeight="1" spans="1:8">
      <c r="B7" t="s">
        <v>8905</v>
      </c>
    </row>
    <row r="8" ht="18" customHeight="1" spans="1:8">
      <c r="A8" t="s">
        <v>10417</v>
      </c>
    </row>
    <row r="9" ht="18" customHeight="1" spans="1:8">
      <c r="A9">
        <v>20</v>
      </c>
      <c r="B9" s="33">
        <v>42300</v>
      </c>
      <c r="C9" s="33">
        <v>46203</v>
      </c>
      <c r="D9" t="s">
        <v>125</v>
      </c>
      <c r="E9" t="s">
        <v>122</v>
      </c>
    </row>
    <row r="10" ht="18" customHeight="1" spans="1:8">
      <c r="D10" t="s">
        <v>10418</v>
      </c>
    </row>
    <row r="11" ht="18" customHeight="1" spans="1:8">
      <c r="C11" t="s">
        <v>8091</v>
      </c>
    </row>
    <row r="12" ht="18" customHeight="1" spans="1:8">
      <c r="B12" t="s">
        <v>8905</v>
      </c>
    </row>
    <row r="13" ht="18" customHeight="1" spans="1:8">
      <c r="A13" t="s">
        <v>10419</v>
      </c>
    </row>
    <row r="14" ht="18" customHeight="1" spans="1:8">
      <c r="A14">
        <v>54</v>
      </c>
      <c r="B14" s="33">
        <v>42723</v>
      </c>
      <c r="C14" s="33">
        <v>46203</v>
      </c>
      <c r="D14" t="s">
        <v>253</v>
      </c>
      <c r="E14" t="s">
        <v>254</v>
      </c>
    </row>
    <row r="15" ht="18" customHeight="1" spans="1:8">
      <c r="D15" t="s">
        <v>10420</v>
      </c>
    </row>
    <row r="16" ht="18" customHeight="1" spans="1:8">
      <c r="C16" t="s">
        <v>8091</v>
      </c>
    </row>
    <row r="17" ht="18" customHeight="1" spans="1:5">
      <c r="B17" t="s">
        <v>10421</v>
      </c>
    </row>
    <row r="18" ht="18" customHeight="1" spans="1:5">
      <c r="A18" t="s">
        <v>10422</v>
      </c>
    </row>
    <row r="19" ht="18" customHeight="1" spans="1:5">
      <c r="A19">
        <v>78</v>
      </c>
      <c r="B19" s="33">
        <v>42912</v>
      </c>
      <c r="C19" s="33">
        <v>46203</v>
      </c>
      <c r="D19" t="s">
        <v>339</v>
      </c>
      <c r="E19" t="s">
        <v>340</v>
      </c>
    </row>
    <row r="20" ht="18" customHeight="1" spans="1:5">
      <c r="D20" t="s">
        <v>10423</v>
      </c>
    </row>
    <row r="21" ht="18" customHeight="1" spans="1:5">
      <c r="C21" t="s">
        <v>8091</v>
      </c>
    </row>
    <row r="22" ht="18" customHeight="1" spans="1:5">
      <c r="B22" t="s">
        <v>10424</v>
      </c>
    </row>
    <row r="23" ht="18" customHeight="1" spans="1:5">
      <c r="A23" t="s">
        <v>10425</v>
      </c>
    </row>
    <row r="24" ht="18" customHeight="1" spans="1:5">
      <c r="A24">
        <v>168</v>
      </c>
      <c r="B24" s="33">
        <v>43406</v>
      </c>
      <c r="C24" s="33">
        <v>46203</v>
      </c>
      <c r="D24" t="s">
        <v>657</v>
      </c>
      <c r="E24" t="s">
        <v>658</v>
      </c>
    </row>
    <row r="25" ht="18" customHeight="1" spans="1:5">
      <c r="D25" t="s">
        <v>10426</v>
      </c>
    </row>
    <row r="26" ht="18" customHeight="1" spans="1:5">
      <c r="C26" t="s">
        <v>8091</v>
      </c>
    </row>
    <row r="27" ht="18" customHeight="1" spans="1:5">
      <c r="B27" t="s">
        <v>8616</v>
      </c>
    </row>
    <row r="28" ht="18" customHeight="1" spans="1:5">
      <c r="A28" t="s">
        <v>10427</v>
      </c>
    </row>
    <row r="29" spans="1:5">
      <c r="A29">
        <v>172</v>
      </c>
      <c r="B29" s="33">
        <v>43424</v>
      </c>
      <c r="C29" s="33">
        <v>46934</v>
      </c>
      <c r="D29" t="s">
        <v>669</v>
      </c>
      <c r="E29" t="s">
        <v>670</v>
      </c>
    </row>
    <row r="30" spans="1:5">
      <c r="D30" t="s">
        <v>10428</v>
      </c>
    </row>
    <row r="31" spans="1:5">
      <c r="C31" t="s">
        <v>8237</v>
      </c>
    </row>
    <row r="32" spans="1:5">
      <c r="B32" t="s">
        <v>10429</v>
      </c>
    </row>
    <row r="33" spans="1:5">
      <c r="A33" t="s">
        <v>10430</v>
      </c>
    </row>
    <row r="34" spans="1:5">
      <c r="A34">
        <v>179</v>
      </c>
      <c r="B34" s="33">
        <v>43434</v>
      </c>
      <c r="C34" s="33">
        <v>46203</v>
      </c>
      <c r="D34" t="s">
        <v>693</v>
      </c>
      <c r="E34" t="s">
        <v>694</v>
      </c>
    </row>
    <row r="35" spans="1:5">
      <c r="D35" t="s">
        <v>10431</v>
      </c>
    </row>
    <row r="36" spans="1:5">
      <c r="C36" t="s">
        <v>8091</v>
      </c>
    </row>
    <row r="37" spans="1:5">
      <c r="B37" t="s">
        <v>10432</v>
      </c>
    </row>
    <row r="38" spans="1:5">
      <c r="A38" t="s">
        <v>10433</v>
      </c>
    </row>
    <row r="39" spans="1:5">
      <c r="A39">
        <v>267</v>
      </c>
      <c r="B39" s="33">
        <v>43816</v>
      </c>
      <c r="C39" s="33">
        <v>46203</v>
      </c>
      <c r="D39" t="s">
        <v>992</v>
      </c>
      <c r="E39" t="s">
        <v>993</v>
      </c>
    </row>
    <row r="40" spans="1:5">
      <c r="D40" t="s">
        <v>10434</v>
      </c>
    </row>
    <row r="41" spans="1:5">
      <c r="C41" t="s">
        <v>8091</v>
      </c>
    </row>
    <row r="42" spans="1:5">
      <c r="B42" t="s">
        <v>8689</v>
      </c>
    </row>
    <row r="43" spans="1:5">
      <c r="A43" t="s">
        <v>10435</v>
      </c>
    </row>
    <row r="44" spans="1:5">
      <c r="A44">
        <v>348</v>
      </c>
      <c r="B44" s="33">
        <v>44183</v>
      </c>
      <c r="C44" s="33">
        <v>46203</v>
      </c>
      <c r="D44" t="s">
        <v>1260</v>
      </c>
      <c r="E44" t="s">
        <v>658</v>
      </c>
    </row>
    <row r="45" spans="1:5">
      <c r="D45" t="s">
        <v>10436</v>
      </c>
    </row>
    <row r="46" spans="1:5">
      <c r="C46" t="s">
        <v>8091</v>
      </c>
    </row>
    <row r="47" spans="1:5">
      <c r="B47" t="s">
        <v>10437</v>
      </c>
    </row>
    <row r="48" spans="1:5">
      <c r="A48" t="s">
        <v>10438</v>
      </c>
    </row>
    <row r="49" spans="1:5">
      <c r="A49">
        <v>413</v>
      </c>
      <c r="B49" s="33">
        <v>44438</v>
      </c>
      <c r="C49" s="33">
        <v>46203</v>
      </c>
      <c r="D49" t="s">
        <v>1472</v>
      </c>
      <c r="E49" t="s">
        <v>1473</v>
      </c>
    </row>
    <row r="50" spans="1:5">
      <c r="D50" t="s">
        <v>10439</v>
      </c>
    </row>
    <row r="51" spans="1:5">
      <c r="C51" t="s">
        <v>8091</v>
      </c>
    </row>
    <row r="52" spans="1:5">
      <c r="B52" t="s">
        <v>8227</v>
      </c>
    </row>
    <row r="53" spans="1:5">
      <c r="A53" t="s">
        <v>10440</v>
      </c>
    </row>
    <row r="54" spans="1:5">
      <c r="A54">
        <v>512</v>
      </c>
      <c r="B54" s="33">
        <v>44774</v>
      </c>
      <c r="C54" s="33">
        <v>46203</v>
      </c>
      <c r="D54" t="s">
        <v>1784</v>
      </c>
      <c r="E54" t="s">
        <v>658</v>
      </c>
    </row>
    <row r="55" spans="1:5">
      <c r="D55" t="s">
        <v>10441</v>
      </c>
    </row>
    <row r="56" spans="1:5">
      <c r="C56" t="s">
        <v>8091</v>
      </c>
    </row>
    <row r="57" spans="1:5">
      <c r="B57" t="s">
        <v>10442</v>
      </c>
    </row>
    <row r="58" spans="1:5">
      <c r="A58" t="s">
        <v>10443</v>
      </c>
    </row>
    <row r="59" spans="1:5">
      <c r="A59">
        <v>525</v>
      </c>
      <c r="B59" s="33">
        <v>44800</v>
      </c>
      <c r="C59" s="33">
        <v>46568</v>
      </c>
      <c r="D59" t="s">
        <v>1828</v>
      </c>
      <c r="E59" t="s">
        <v>1829</v>
      </c>
    </row>
    <row r="60" spans="1:5">
      <c r="D60" t="s">
        <v>10444</v>
      </c>
    </row>
    <row r="61" spans="1:5">
      <c r="C61" t="s">
        <v>8163</v>
      </c>
    </row>
    <row r="62" spans="1:5">
      <c r="B62" t="s">
        <v>10445</v>
      </c>
    </row>
    <row r="63" spans="1:5">
      <c r="A63" t="s">
        <v>10446</v>
      </c>
    </row>
    <row r="64" spans="1:5">
      <c r="A64">
        <v>533</v>
      </c>
      <c r="B64" s="33">
        <v>44848</v>
      </c>
      <c r="C64" s="33">
        <v>45473</v>
      </c>
      <c r="D64" t="s">
        <v>1854</v>
      </c>
      <c r="E64" t="s">
        <v>1855</v>
      </c>
    </row>
    <row r="65" spans="1:5">
      <c r="D65" t="s">
        <v>10447</v>
      </c>
    </row>
    <row r="66" spans="1:5">
      <c r="C66" t="s">
        <v>10448</v>
      </c>
    </row>
    <row r="67" spans="1:5">
      <c r="B67" t="s">
        <v>10449</v>
      </c>
    </row>
    <row r="68" spans="1:5">
      <c r="A68" t="s">
        <v>10450</v>
      </c>
    </row>
    <row r="69" spans="1:5">
      <c r="A69">
        <v>545</v>
      </c>
      <c r="B69" s="33">
        <v>44893</v>
      </c>
      <c r="C69" s="33">
        <v>46203</v>
      </c>
      <c r="D69" t="s">
        <v>1889</v>
      </c>
      <c r="E69" t="s">
        <v>1890</v>
      </c>
    </row>
    <row r="70" spans="1:5">
      <c r="D70" t="s">
        <v>10451</v>
      </c>
    </row>
    <row r="71" spans="1:5">
      <c r="C71" t="s">
        <v>8091</v>
      </c>
    </row>
    <row r="72" spans="1:5">
      <c r="B72" t="s">
        <v>10452</v>
      </c>
    </row>
    <row r="73" spans="1:5">
      <c r="A73" t="s">
        <v>10453</v>
      </c>
    </row>
    <row r="74" spans="1:5">
      <c r="A74">
        <v>657</v>
      </c>
      <c r="B74" s="33">
        <v>45183</v>
      </c>
      <c r="C74" s="33">
        <v>46203</v>
      </c>
      <c r="D74" t="s">
        <v>2277</v>
      </c>
      <c r="E74" t="s">
        <v>2278</v>
      </c>
    </row>
    <row r="75" spans="1:5">
      <c r="D75" t="s">
        <v>10454</v>
      </c>
    </row>
    <row r="76" spans="1:5">
      <c r="C76" t="s">
        <v>8091</v>
      </c>
    </row>
    <row r="77" spans="1:5">
      <c r="B77" t="s">
        <v>10455</v>
      </c>
    </row>
    <row r="78" spans="1:5">
      <c r="A78" t="s">
        <v>10456</v>
      </c>
    </row>
    <row r="79" spans="1:5">
      <c r="A79">
        <v>669</v>
      </c>
      <c r="B79" s="33">
        <v>45216</v>
      </c>
      <c r="C79" s="33">
        <v>46203</v>
      </c>
      <c r="D79" t="s">
        <v>2312</v>
      </c>
      <c r="E79" t="s">
        <v>694</v>
      </c>
    </row>
    <row r="80" spans="1:5">
      <c r="D80" t="s">
        <v>10457</v>
      </c>
    </row>
    <row r="81" spans="1:5">
      <c r="C81" t="s">
        <v>8091</v>
      </c>
    </row>
    <row r="82" spans="1:5">
      <c r="B82" t="s">
        <v>9323</v>
      </c>
    </row>
    <row r="83" spans="1:5">
      <c r="A83" t="s">
        <v>10458</v>
      </c>
    </row>
    <row r="84" spans="1:5">
      <c r="A84">
        <v>677</v>
      </c>
      <c r="B84" s="33">
        <v>45227</v>
      </c>
      <c r="C84" s="33">
        <v>45596</v>
      </c>
      <c r="D84" t="s">
        <v>2340</v>
      </c>
      <c r="E84" t="s">
        <v>2341</v>
      </c>
    </row>
    <row r="85" spans="1:5">
      <c r="D85" t="s">
        <v>10459</v>
      </c>
    </row>
    <row r="86" spans="1:5">
      <c r="C86" t="s">
        <v>10460</v>
      </c>
    </row>
    <row r="87" spans="1:5">
      <c r="B87" t="s">
        <v>10461</v>
      </c>
    </row>
    <row r="88" spans="1:5">
      <c r="A88" t="s">
        <v>10462</v>
      </c>
    </row>
    <row r="89" spans="1:5">
      <c r="A89">
        <v>708</v>
      </c>
      <c r="B89" s="33">
        <v>45260</v>
      </c>
      <c r="C89" s="33">
        <v>46568</v>
      </c>
      <c r="D89" t="s">
        <v>2439</v>
      </c>
      <c r="E89" t="s">
        <v>2440</v>
      </c>
    </row>
    <row r="90" spans="1:5">
      <c r="D90" t="s">
        <v>10463</v>
      </c>
    </row>
    <row r="91" spans="1:5">
      <c r="C91" t="s">
        <v>8163</v>
      </c>
    </row>
    <row r="92" spans="1:5">
      <c r="B92" t="s">
        <v>10464</v>
      </c>
    </row>
    <row r="93" spans="1:5">
      <c r="A93" t="s">
        <v>10465</v>
      </c>
    </row>
    <row r="94" spans="1:5">
      <c r="A94">
        <v>749</v>
      </c>
      <c r="B94" s="33">
        <v>45301</v>
      </c>
      <c r="C94" s="33">
        <v>46203</v>
      </c>
      <c r="D94" t="s">
        <v>2569</v>
      </c>
      <c r="E94" t="s">
        <v>2570</v>
      </c>
    </row>
    <row r="95" spans="1:5">
      <c r="D95" t="s">
        <v>10466</v>
      </c>
    </row>
    <row r="96" spans="1:5">
      <c r="C96" t="s">
        <v>8091</v>
      </c>
    </row>
    <row r="97" spans="1:5">
      <c r="B97" t="s">
        <v>9344</v>
      </c>
    </row>
    <row r="98" spans="1:5">
      <c r="A98" t="s">
        <v>10467</v>
      </c>
    </row>
    <row r="99" spans="1:5">
      <c r="A99">
        <v>835</v>
      </c>
      <c r="B99" s="33">
        <v>45459</v>
      </c>
      <c r="C99" s="33">
        <v>46203</v>
      </c>
      <c r="D99" t="s">
        <v>2844</v>
      </c>
      <c r="E99" t="s">
        <v>2845</v>
      </c>
    </row>
    <row r="100" spans="1:5">
      <c r="D100" t="s">
        <v>10468</v>
      </c>
    </row>
    <row r="101" spans="1:5">
      <c r="C101" t="s">
        <v>8091</v>
      </c>
    </row>
    <row r="102" spans="1:5">
      <c r="B102" t="s">
        <v>10469</v>
      </c>
    </row>
    <row r="103" spans="1:5">
      <c r="A103" t="s">
        <v>10470</v>
      </c>
    </row>
    <row r="104" spans="1:5">
      <c r="A104">
        <v>997</v>
      </c>
      <c r="B104" s="33">
        <v>45733</v>
      </c>
      <c r="C104" s="33">
        <v>46203</v>
      </c>
      <c r="D104" t="s">
        <v>3517</v>
      </c>
      <c r="E104" t="s">
        <v>3518</v>
      </c>
    </row>
    <row r="105" spans="1:5">
      <c r="D105" t="s">
        <v>10471</v>
      </c>
    </row>
    <row r="106" spans="1:5">
      <c r="C106" t="s">
        <v>8091</v>
      </c>
    </row>
    <row r="107" spans="1:5">
      <c r="B107" t="s">
        <v>9395</v>
      </c>
    </row>
    <row r="108" spans="1:5">
      <c r="A108" t="s">
        <v>10472</v>
      </c>
    </row>
    <row r="109" spans="1:5">
      <c r="A109">
        <v>1020</v>
      </c>
      <c r="B109" s="33">
        <v>45749</v>
      </c>
      <c r="C109" s="33">
        <v>46203</v>
      </c>
      <c r="D109" t="s">
        <v>3613</v>
      </c>
      <c r="E109" t="s">
        <v>3615</v>
      </c>
    </row>
    <row r="110" spans="1:5">
      <c r="D110" t="s">
        <v>10473</v>
      </c>
    </row>
    <row r="111" spans="1:5">
      <c r="C111" t="s">
        <v>8091</v>
      </c>
    </row>
    <row r="112" spans="1:5">
      <c r="B112" t="s">
        <v>10474</v>
      </c>
    </row>
    <row r="113" spans="1:1">
      <c r="A113" t="s">
        <v>10475</v>
      </c>
    </row>
    <row r="114" spans="1:1">
      <c r="A114" t="s">
        <v>4512</v>
      </c>
    </row>
  </sheetData>
  <pageMargins left="0.75" right="0.75" top="1" bottom="1" header="0.5" footer="0.5"/>
  <headerFooter/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89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14" defaultRowHeight="14.4" outlineLevelCol="7"/>
  <cols>
    <col min="1" max="1" width="5" customWidth="1"/>
    <col min="2" max="3" width="12" customWidth="1"/>
    <col min="4" max="4" width="8" customWidth="1"/>
    <col min="5" max="5" width="29.8461538461538"/>
    <col min="6" max="6" width="19" customWidth="1"/>
    <col min="7" max="20" width="11" customWidth="1"/>
  </cols>
  <sheetData>
    <row r="1" ht="18" customHeight="1" spans="1:8">
      <c r="A1" t="s">
        <v>10</v>
      </c>
      <c r="B1" t="s">
        <v>507</v>
      </c>
    </row>
    <row r="2" ht="18" customHeight="1"/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H3" t="s">
        <v>8089</v>
      </c>
    </row>
    <row r="4" ht="18" customHeight="1" spans="1:8">
      <c r="A4">
        <v>126</v>
      </c>
      <c r="B4" s="33">
        <v>43248</v>
      </c>
      <c r="C4" s="33">
        <v>46568</v>
      </c>
      <c r="D4" t="s">
        <v>506</v>
      </c>
      <c r="E4" t="s">
        <v>508</v>
      </c>
    </row>
    <row r="5" ht="18" customHeight="1" spans="1:8">
      <c r="D5" t="s">
        <v>10476</v>
      </c>
    </row>
    <row r="6" ht="18" customHeight="1" spans="1:8">
      <c r="C6" t="s">
        <v>8163</v>
      </c>
    </row>
    <row r="7" ht="18" customHeight="1" spans="1:8">
      <c r="B7" t="s">
        <v>10477</v>
      </c>
    </row>
    <row r="8" ht="18" customHeight="1" spans="1:8">
      <c r="A8" t="s">
        <v>10478</v>
      </c>
    </row>
    <row r="9" ht="18" customHeight="1" spans="1:8">
      <c r="A9">
        <v>128</v>
      </c>
      <c r="B9" s="33">
        <v>43264</v>
      </c>
      <c r="C9" s="33">
        <v>46934</v>
      </c>
      <c r="D9" t="s">
        <v>514</v>
      </c>
      <c r="E9" t="s">
        <v>515</v>
      </c>
    </row>
    <row r="10" ht="18" customHeight="1" spans="1:8">
      <c r="D10" t="s">
        <v>10479</v>
      </c>
    </row>
    <row r="11" ht="18" customHeight="1" spans="1:8">
      <c r="C11" t="s">
        <v>8237</v>
      </c>
    </row>
    <row r="12" ht="18" customHeight="1" spans="1:8">
      <c r="B12" t="s">
        <v>10480</v>
      </c>
    </row>
    <row r="13" ht="18" customHeight="1" spans="1:8">
      <c r="A13" t="s">
        <v>10481</v>
      </c>
    </row>
    <row r="14" ht="18" customHeight="1" spans="1:8">
      <c r="A14">
        <v>166</v>
      </c>
      <c r="B14" s="33">
        <v>43403</v>
      </c>
      <c r="C14" s="33">
        <v>45473</v>
      </c>
      <c r="D14" t="s">
        <v>648</v>
      </c>
      <c r="E14" t="s">
        <v>649</v>
      </c>
    </row>
    <row r="15" ht="18" customHeight="1" spans="1:8">
      <c r="D15" t="s">
        <v>10482</v>
      </c>
    </row>
    <row r="16" ht="18" customHeight="1" spans="1:8">
      <c r="C16" t="s">
        <v>10448</v>
      </c>
    </row>
    <row r="17" ht="18" customHeight="1" spans="1:5">
      <c r="B17" t="s">
        <v>10483</v>
      </c>
    </row>
    <row r="18" ht="18" customHeight="1" spans="1:5">
      <c r="A18" t="s">
        <v>10484</v>
      </c>
    </row>
    <row r="19" ht="18" customHeight="1" spans="1:5">
      <c r="A19">
        <v>169</v>
      </c>
      <c r="B19" s="33">
        <v>43413</v>
      </c>
      <c r="C19" s="33">
        <v>45473</v>
      </c>
      <c r="D19" t="s">
        <v>660</v>
      </c>
      <c r="E19" t="s">
        <v>661</v>
      </c>
    </row>
    <row r="20" ht="18" customHeight="1" spans="1:5">
      <c r="D20" t="s">
        <v>10485</v>
      </c>
    </row>
    <row r="21" ht="18" customHeight="1" spans="1:5">
      <c r="C21" t="s">
        <v>10448</v>
      </c>
    </row>
    <row r="22" ht="18" customHeight="1" spans="1:5">
      <c r="B22" t="s">
        <v>10486</v>
      </c>
    </row>
    <row r="23" ht="18" customHeight="1" spans="1:5">
      <c r="A23" t="s">
        <v>10487</v>
      </c>
    </row>
    <row r="24" spans="1:5">
      <c r="A24">
        <v>173</v>
      </c>
      <c r="B24" s="33">
        <v>43425</v>
      </c>
      <c r="C24" s="33">
        <v>46203</v>
      </c>
      <c r="D24" t="s">
        <v>672</v>
      </c>
      <c r="E24" t="s">
        <v>673</v>
      </c>
    </row>
    <row r="25" spans="1:5">
      <c r="D25" t="s">
        <v>10488</v>
      </c>
    </row>
    <row r="26" spans="1:5">
      <c r="C26" t="s">
        <v>8091</v>
      </c>
    </row>
    <row r="27" spans="1:5">
      <c r="B27" t="s">
        <v>10489</v>
      </c>
    </row>
    <row r="28" spans="1:5">
      <c r="A28" t="s">
        <v>10490</v>
      </c>
    </row>
    <row r="29" spans="1:5">
      <c r="A29">
        <v>225</v>
      </c>
      <c r="B29" s="33">
        <v>43661</v>
      </c>
      <c r="C29" s="33">
        <v>45473</v>
      </c>
      <c r="D29" t="s">
        <v>851</v>
      </c>
      <c r="E29" t="s">
        <v>852</v>
      </c>
    </row>
    <row r="30" spans="1:5">
      <c r="D30" t="s">
        <v>10491</v>
      </c>
    </row>
    <row r="31" spans="1:5">
      <c r="C31" t="s">
        <v>10448</v>
      </c>
    </row>
    <row r="32" spans="1:5">
      <c r="B32" t="s">
        <v>10492</v>
      </c>
    </row>
    <row r="33" spans="1:5">
      <c r="A33" t="s">
        <v>10493</v>
      </c>
    </row>
    <row r="34" spans="1:5">
      <c r="A34">
        <v>227</v>
      </c>
      <c r="B34" s="33">
        <v>43662</v>
      </c>
      <c r="C34" s="33">
        <v>46568</v>
      </c>
      <c r="D34" t="s">
        <v>857</v>
      </c>
      <c r="E34" t="s">
        <v>858</v>
      </c>
    </row>
    <row r="35" spans="1:5">
      <c r="D35" t="s">
        <v>10494</v>
      </c>
    </row>
    <row r="36" spans="1:5">
      <c r="C36" t="s">
        <v>8163</v>
      </c>
    </row>
    <row r="37" spans="1:5">
      <c r="B37" t="s">
        <v>10495</v>
      </c>
    </row>
    <row r="38" spans="1:5">
      <c r="A38" t="s">
        <v>10496</v>
      </c>
    </row>
    <row r="39" spans="1:5">
      <c r="A39">
        <v>238</v>
      </c>
      <c r="B39" s="33">
        <v>43703</v>
      </c>
      <c r="C39" s="33">
        <v>46203</v>
      </c>
      <c r="D39" t="s">
        <v>893</v>
      </c>
      <c r="E39" t="s">
        <v>894</v>
      </c>
    </row>
    <row r="40" spans="1:5">
      <c r="D40" t="s">
        <v>10497</v>
      </c>
    </row>
    <row r="41" spans="1:5">
      <c r="C41" t="s">
        <v>8091</v>
      </c>
    </row>
    <row r="42" spans="1:5">
      <c r="B42" t="s">
        <v>10215</v>
      </c>
    </row>
    <row r="43" spans="1:5">
      <c r="A43" t="s">
        <v>10498</v>
      </c>
    </row>
    <row r="44" spans="1:5">
      <c r="A44">
        <v>344</v>
      </c>
      <c r="B44" s="33">
        <v>45988</v>
      </c>
      <c r="C44" s="33">
        <v>46568</v>
      </c>
      <c r="D44" t="s">
        <v>1246</v>
      </c>
      <c r="E44" t="s">
        <v>1247</v>
      </c>
    </row>
    <row r="45" spans="1:5">
      <c r="D45" t="s">
        <v>10499</v>
      </c>
    </row>
    <row r="46" spans="1:5">
      <c r="C46" t="s">
        <v>8163</v>
      </c>
    </row>
    <row r="47" spans="1:5">
      <c r="B47" t="s">
        <v>10500</v>
      </c>
    </row>
    <row r="48" spans="1:5">
      <c r="A48" t="s">
        <v>10501</v>
      </c>
    </row>
    <row r="49" spans="1:5">
      <c r="A49">
        <v>376</v>
      </c>
      <c r="B49" s="33">
        <v>44323</v>
      </c>
      <c r="C49" s="33">
        <v>45838</v>
      </c>
      <c r="D49" t="s">
        <v>1352</v>
      </c>
      <c r="E49" t="s">
        <v>1353</v>
      </c>
    </row>
    <row r="50" spans="1:5">
      <c r="D50" t="s">
        <v>10502</v>
      </c>
    </row>
    <row r="51" spans="1:5">
      <c r="C51" t="s">
        <v>8208</v>
      </c>
    </row>
    <row r="52" spans="1:5">
      <c r="B52" t="s">
        <v>8761</v>
      </c>
    </row>
    <row r="53" spans="1:5">
      <c r="A53" t="s">
        <v>10503</v>
      </c>
    </row>
    <row r="54" spans="1:5">
      <c r="A54">
        <v>438</v>
      </c>
      <c r="B54" s="33">
        <v>46020</v>
      </c>
      <c r="C54" s="33">
        <v>46568</v>
      </c>
      <c r="D54" t="s">
        <v>1551</v>
      </c>
      <c r="E54" t="s">
        <v>1552</v>
      </c>
    </row>
    <row r="55" spans="1:5">
      <c r="D55" t="s">
        <v>10504</v>
      </c>
    </row>
    <row r="56" spans="1:5">
      <c r="C56" t="s">
        <v>8163</v>
      </c>
    </row>
    <row r="57" spans="1:5">
      <c r="B57" t="s">
        <v>10505</v>
      </c>
    </row>
    <row r="58" spans="1:5">
      <c r="A58" t="s">
        <v>10506</v>
      </c>
    </row>
    <row r="59" spans="1:5">
      <c r="A59">
        <v>518</v>
      </c>
      <c r="B59" s="33">
        <v>45994</v>
      </c>
      <c r="C59" s="33">
        <v>46568</v>
      </c>
      <c r="D59" t="s">
        <v>1804</v>
      </c>
      <c r="E59" t="s">
        <v>746</v>
      </c>
    </row>
    <row r="60" spans="1:5">
      <c r="D60" t="s">
        <v>10507</v>
      </c>
    </row>
    <row r="61" spans="1:5">
      <c r="C61" t="s">
        <v>8163</v>
      </c>
    </row>
    <row r="62" spans="1:5">
      <c r="B62" t="s">
        <v>10508</v>
      </c>
    </row>
    <row r="63" spans="1:5">
      <c r="A63" t="s">
        <v>10509</v>
      </c>
    </row>
    <row r="64" spans="1:5">
      <c r="A64">
        <v>687</v>
      </c>
      <c r="B64" s="33">
        <v>44378</v>
      </c>
      <c r="C64" s="33">
        <v>45606</v>
      </c>
      <c r="D64" t="s">
        <v>2371</v>
      </c>
      <c r="E64" t="s">
        <v>2372</v>
      </c>
    </row>
    <row r="65" spans="1:5">
      <c r="D65" t="s">
        <v>10510</v>
      </c>
    </row>
    <row r="66" spans="1:5">
      <c r="C66" t="s">
        <v>10511</v>
      </c>
    </row>
    <row r="67" spans="1:5">
      <c r="B67" t="s">
        <v>10512</v>
      </c>
    </row>
    <row r="68" spans="1:5">
      <c r="A68" t="s">
        <v>10513</v>
      </c>
    </row>
    <row r="69" spans="1:5">
      <c r="A69">
        <v>702</v>
      </c>
      <c r="B69" s="33">
        <v>45260</v>
      </c>
      <c r="C69" s="33">
        <v>45838</v>
      </c>
      <c r="D69" t="s">
        <v>2419</v>
      </c>
      <c r="E69" t="s">
        <v>2420</v>
      </c>
    </row>
    <row r="70" spans="1:5">
      <c r="D70" t="s">
        <v>10514</v>
      </c>
    </row>
    <row r="71" spans="1:5">
      <c r="C71" t="s">
        <v>8208</v>
      </c>
    </row>
    <row r="72" spans="1:5">
      <c r="B72" t="s">
        <v>10464</v>
      </c>
    </row>
    <row r="73" spans="1:5">
      <c r="A73" t="s">
        <v>10515</v>
      </c>
    </row>
    <row r="74" spans="1:5">
      <c r="A74">
        <v>719</v>
      </c>
      <c r="B74" s="33">
        <v>45272</v>
      </c>
      <c r="C74" s="33">
        <v>45838</v>
      </c>
      <c r="D74" t="s">
        <v>2472</v>
      </c>
      <c r="E74" t="s">
        <v>2473</v>
      </c>
    </row>
    <row r="75" spans="1:5">
      <c r="D75" t="s">
        <v>10516</v>
      </c>
    </row>
    <row r="76" spans="1:5">
      <c r="C76" t="s">
        <v>8208</v>
      </c>
    </row>
    <row r="77" spans="1:5">
      <c r="B77" t="s">
        <v>10517</v>
      </c>
    </row>
    <row r="78" spans="1:5">
      <c r="A78" t="s">
        <v>10518</v>
      </c>
    </row>
    <row r="79" spans="1:5">
      <c r="A79">
        <v>845</v>
      </c>
      <c r="B79" s="33">
        <v>45470</v>
      </c>
      <c r="C79" s="33">
        <v>46203</v>
      </c>
      <c r="D79" t="s">
        <v>2879</v>
      </c>
      <c r="E79" t="s">
        <v>2880</v>
      </c>
    </row>
    <row r="80" spans="1:5">
      <c r="D80" t="s">
        <v>4479</v>
      </c>
    </row>
    <row r="81" spans="1:5">
      <c r="C81" t="s">
        <v>8091</v>
      </c>
    </row>
    <row r="82" spans="1:5">
      <c r="B82" t="s">
        <v>10519</v>
      </c>
    </row>
    <row r="83" spans="1:5">
      <c r="A83" t="s">
        <v>10520</v>
      </c>
    </row>
    <row r="84" spans="1:5">
      <c r="A84">
        <v>1092</v>
      </c>
      <c r="B84" s="33">
        <v>45869</v>
      </c>
      <c r="C84" s="33">
        <v>46203</v>
      </c>
      <c r="D84" t="s">
        <v>3862</v>
      </c>
      <c r="E84" t="s">
        <v>3863</v>
      </c>
    </row>
    <row r="85" spans="1:5">
      <c r="D85" t="s">
        <v>10521</v>
      </c>
    </row>
    <row r="86" spans="1:5">
      <c r="C86" t="s">
        <v>8091</v>
      </c>
    </row>
    <row r="87" spans="1:5">
      <c r="B87" t="s">
        <v>8494</v>
      </c>
    </row>
    <row r="88" spans="1:5">
      <c r="A88" t="s">
        <v>10522</v>
      </c>
    </row>
    <row r="89" spans="1:5">
      <c r="A89" t="s">
        <v>4512</v>
      </c>
    </row>
  </sheetData>
  <pageMargins left="0.75" right="0.75" top="1" bottom="1" header="0.5" footer="0.5"/>
  <headerFooter/>
  <picture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4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3" width="12" customWidth="1"/>
    <col min="4" max="4" width="8" customWidth="1"/>
    <col min="5" max="5" width="30.9230769230769"/>
    <col min="6" max="6" width="30" customWidth="1"/>
    <col min="7" max="20" width="11" customWidth="1"/>
  </cols>
  <sheetData>
    <row r="1" ht="18" customHeight="1" spans="1:8">
      <c r="A1" t="s">
        <v>10</v>
      </c>
      <c r="B1" t="s">
        <v>89</v>
      </c>
    </row>
    <row r="2" ht="18" customHeight="1"/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H3" t="s">
        <v>8089</v>
      </c>
    </row>
    <row r="4" ht="18" customHeight="1" spans="1:8">
      <c r="A4">
        <v>11</v>
      </c>
      <c r="B4" s="33">
        <v>42209</v>
      </c>
      <c r="C4" s="33">
        <v>46203</v>
      </c>
      <c r="D4" t="s">
        <v>87</v>
      </c>
      <c r="E4" t="s">
        <v>90</v>
      </c>
    </row>
    <row r="5" ht="18" customHeight="1" spans="1:8">
      <c r="D5" t="s">
        <v>10523</v>
      </c>
    </row>
    <row r="6" ht="18" customHeight="1" spans="1:8">
      <c r="C6" t="s">
        <v>8091</v>
      </c>
    </row>
    <row r="7" ht="18" customHeight="1" spans="1:8">
      <c r="B7" t="s">
        <v>10524</v>
      </c>
    </row>
    <row r="8" ht="18" customHeight="1" spans="1:8">
      <c r="A8" t="s">
        <v>10525</v>
      </c>
    </row>
    <row r="9" ht="18" customHeight="1" spans="1:8">
      <c r="A9">
        <v>177</v>
      </c>
      <c r="B9" s="33">
        <v>43437</v>
      </c>
      <c r="C9" s="33">
        <v>45838</v>
      </c>
      <c r="D9" t="s">
        <v>687</v>
      </c>
      <c r="E9" t="s">
        <v>688</v>
      </c>
    </row>
    <row r="10" ht="18" customHeight="1" spans="1:8">
      <c r="D10" t="s">
        <v>10526</v>
      </c>
    </row>
    <row r="11" ht="18" customHeight="1" spans="1:8">
      <c r="C11" t="s">
        <v>8208</v>
      </c>
    </row>
    <row r="12" ht="18" customHeight="1" spans="1:8">
      <c r="B12" t="s">
        <v>10527</v>
      </c>
    </row>
    <row r="13" ht="18" customHeight="1" spans="1:8">
      <c r="A13" t="s">
        <v>10528</v>
      </c>
    </row>
    <row r="14" ht="18" customHeight="1" spans="1:8">
      <c r="A14">
        <v>278</v>
      </c>
      <c r="B14" s="33">
        <v>43843</v>
      </c>
      <c r="C14" s="33">
        <v>45838</v>
      </c>
      <c r="D14" t="s">
        <v>1028</v>
      </c>
      <c r="E14" t="s">
        <v>1029</v>
      </c>
    </row>
    <row r="15" ht="18" customHeight="1" spans="1:8">
      <c r="D15" t="s">
        <v>10529</v>
      </c>
    </row>
    <row r="16" ht="18" customHeight="1" spans="1:8">
      <c r="C16" t="s">
        <v>8208</v>
      </c>
    </row>
    <row r="17" ht="18" customHeight="1" spans="1:5">
      <c r="B17" t="s">
        <v>8578</v>
      </c>
    </row>
    <row r="18" ht="18" customHeight="1" spans="1:5">
      <c r="A18" t="s">
        <v>10530</v>
      </c>
    </row>
    <row r="19" ht="18" customHeight="1" spans="1:5">
      <c r="A19">
        <v>572</v>
      </c>
      <c r="B19" s="33">
        <v>45012</v>
      </c>
      <c r="C19" s="33">
        <v>45838</v>
      </c>
      <c r="D19" t="s">
        <v>1975</v>
      </c>
      <c r="E19" t="s">
        <v>1976</v>
      </c>
    </row>
    <row r="20" ht="18" customHeight="1" spans="1:5">
      <c r="D20" t="s">
        <v>10531</v>
      </c>
    </row>
    <row r="21" ht="18" customHeight="1" spans="1:5">
      <c r="C21" t="s">
        <v>8208</v>
      </c>
    </row>
    <row r="22" ht="18" customHeight="1" spans="1:5">
      <c r="B22" t="s">
        <v>10532</v>
      </c>
    </row>
    <row r="23" ht="18" customHeight="1" spans="1:5">
      <c r="A23" t="s">
        <v>10533</v>
      </c>
    </row>
    <row r="24" ht="18" customHeight="1" spans="1:5">
      <c r="A24">
        <v>597</v>
      </c>
      <c r="B24" s="33">
        <v>45078</v>
      </c>
      <c r="C24" s="33">
        <v>45473</v>
      </c>
      <c r="D24" t="s">
        <v>2066</v>
      </c>
      <c r="E24" t="s">
        <v>2067</v>
      </c>
    </row>
    <row r="25" ht="18" customHeight="1" spans="1:5">
      <c r="D25" t="s">
        <v>10534</v>
      </c>
    </row>
    <row r="26" ht="18" customHeight="1" spans="1:5">
      <c r="C26" t="s">
        <v>10448</v>
      </c>
    </row>
    <row r="27" ht="18" customHeight="1" spans="1:5">
      <c r="B27" t="s">
        <v>10535</v>
      </c>
    </row>
    <row r="28" ht="18" customHeight="1" spans="1:5">
      <c r="A28" t="s">
        <v>10536</v>
      </c>
    </row>
    <row r="29" ht="18" customHeight="1" spans="1:5">
      <c r="A29">
        <v>609</v>
      </c>
      <c r="B29" s="33">
        <v>45097</v>
      </c>
      <c r="C29" s="33">
        <v>45838</v>
      </c>
      <c r="D29" t="s">
        <v>2111</v>
      </c>
      <c r="E29" t="s">
        <v>2112</v>
      </c>
    </row>
    <row r="30" ht="18" customHeight="1" spans="1:5">
      <c r="D30" t="s">
        <v>10537</v>
      </c>
    </row>
    <row r="31" spans="1:5">
      <c r="C31" t="s">
        <v>8208</v>
      </c>
    </row>
    <row r="32" spans="1:5">
      <c r="B32" t="s">
        <v>10538</v>
      </c>
    </row>
    <row r="33" spans="1:5">
      <c r="A33" t="s">
        <v>10539</v>
      </c>
    </row>
    <row r="34" spans="1:5">
      <c r="A34">
        <v>618</v>
      </c>
      <c r="B34" s="33">
        <v>45114</v>
      </c>
      <c r="C34" s="33">
        <v>45838</v>
      </c>
      <c r="D34" t="s">
        <v>2141</v>
      </c>
      <c r="E34" t="s">
        <v>2142</v>
      </c>
    </row>
    <row r="35" spans="1:5">
      <c r="D35" t="s">
        <v>10540</v>
      </c>
    </row>
    <row r="36" spans="1:5">
      <c r="C36" t="s">
        <v>8208</v>
      </c>
    </row>
    <row r="37" spans="1:5">
      <c r="B37" t="s">
        <v>10541</v>
      </c>
    </row>
    <row r="38" spans="1:5">
      <c r="A38" t="s">
        <v>10542</v>
      </c>
    </row>
    <row r="39" spans="1:5">
      <c r="A39">
        <v>619</v>
      </c>
      <c r="B39" s="33">
        <v>45119</v>
      </c>
      <c r="C39" s="33">
        <v>45473</v>
      </c>
      <c r="D39" t="s">
        <v>2144</v>
      </c>
      <c r="E39" t="s">
        <v>2145</v>
      </c>
    </row>
    <row r="40" spans="1:5">
      <c r="D40" t="s">
        <v>10543</v>
      </c>
    </row>
    <row r="41" spans="1:5">
      <c r="C41" t="s">
        <v>10448</v>
      </c>
    </row>
    <row r="42" spans="1:5">
      <c r="B42" t="s">
        <v>10544</v>
      </c>
    </row>
    <row r="43" spans="1:5">
      <c r="A43" t="s">
        <v>10545</v>
      </c>
    </row>
    <row r="44" spans="1:5">
      <c r="A44">
        <v>625</v>
      </c>
      <c r="B44" s="33">
        <v>45131</v>
      </c>
      <c r="C44" s="33">
        <v>45473</v>
      </c>
      <c r="D44" t="s">
        <v>2166</v>
      </c>
      <c r="E44" t="s">
        <v>2167</v>
      </c>
    </row>
    <row r="45" spans="1:5">
      <c r="D45" t="s">
        <v>10546</v>
      </c>
    </row>
    <row r="46" spans="1:5">
      <c r="C46" t="s">
        <v>10448</v>
      </c>
    </row>
    <row r="47" spans="1:5">
      <c r="B47" t="s">
        <v>10547</v>
      </c>
    </row>
    <row r="48" spans="1:5">
      <c r="A48" t="s">
        <v>10548</v>
      </c>
    </row>
    <row r="49" spans="1:5">
      <c r="A49">
        <v>630</v>
      </c>
      <c r="B49" s="33">
        <v>45141</v>
      </c>
      <c r="C49" s="33">
        <v>45838</v>
      </c>
      <c r="D49" t="s">
        <v>2183</v>
      </c>
      <c r="E49" t="s">
        <v>2184</v>
      </c>
    </row>
    <row r="50" spans="1:5">
      <c r="D50" t="s">
        <v>10549</v>
      </c>
    </row>
    <row r="51" spans="1:5">
      <c r="C51" t="s">
        <v>8208</v>
      </c>
    </row>
    <row r="52" spans="1:5">
      <c r="B52" t="s">
        <v>8309</v>
      </c>
    </row>
    <row r="53" spans="1:5">
      <c r="A53" t="s">
        <v>10550</v>
      </c>
    </row>
    <row r="54" spans="1:5">
      <c r="A54">
        <v>632</v>
      </c>
      <c r="B54" s="33">
        <v>45142</v>
      </c>
      <c r="C54" s="33">
        <v>45473</v>
      </c>
      <c r="D54" t="s">
        <v>2191</v>
      </c>
      <c r="E54" t="s">
        <v>2192</v>
      </c>
    </row>
    <row r="55" spans="1:5">
      <c r="D55" t="s">
        <v>10551</v>
      </c>
    </row>
    <row r="56" spans="1:5">
      <c r="C56" t="s">
        <v>10448</v>
      </c>
    </row>
    <row r="57" spans="1:5">
      <c r="B57" t="s">
        <v>10552</v>
      </c>
    </row>
    <row r="58" spans="1:5">
      <c r="A58" t="s">
        <v>10553</v>
      </c>
    </row>
    <row r="59" spans="1:5">
      <c r="A59">
        <v>633</v>
      </c>
      <c r="B59" s="33">
        <v>45142</v>
      </c>
      <c r="C59" s="33">
        <v>45473</v>
      </c>
      <c r="D59" t="s">
        <v>2194</v>
      </c>
      <c r="E59" t="s">
        <v>2195</v>
      </c>
    </row>
    <row r="60" spans="1:5">
      <c r="D60" t="s">
        <v>10554</v>
      </c>
    </row>
    <row r="61" spans="1:5">
      <c r="C61" t="s">
        <v>10448</v>
      </c>
    </row>
    <row r="62" spans="1:5">
      <c r="B62" t="s">
        <v>10552</v>
      </c>
    </row>
    <row r="63" spans="1:5">
      <c r="A63" t="s">
        <v>10555</v>
      </c>
    </row>
    <row r="64" spans="1:5">
      <c r="A64">
        <v>634</v>
      </c>
      <c r="B64" s="33">
        <v>45147</v>
      </c>
      <c r="C64" s="33">
        <v>45473</v>
      </c>
      <c r="D64" t="s">
        <v>2198</v>
      </c>
      <c r="E64" t="s">
        <v>2199</v>
      </c>
    </row>
    <row r="65" spans="1:5">
      <c r="D65" t="s">
        <v>10556</v>
      </c>
    </row>
    <row r="66" spans="1:5">
      <c r="C66" t="s">
        <v>10448</v>
      </c>
    </row>
    <row r="67" spans="1:5">
      <c r="B67" t="s">
        <v>10557</v>
      </c>
    </row>
    <row r="68" spans="1:5">
      <c r="A68" t="s">
        <v>10558</v>
      </c>
    </row>
    <row r="69" spans="1:5">
      <c r="A69">
        <v>645</v>
      </c>
      <c r="B69" s="33">
        <v>45169</v>
      </c>
      <c r="C69" s="33">
        <v>45473</v>
      </c>
      <c r="D69" t="s">
        <v>2233</v>
      </c>
      <c r="E69" t="s">
        <v>2234</v>
      </c>
    </row>
    <row r="70" spans="1:5">
      <c r="D70" t="s">
        <v>10559</v>
      </c>
    </row>
    <row r="71" spans="1:5">
      <c r="C71" t="s">
        <v>10448</v>
      </c>
    </row>
    <row r="72" spans="1:5">
      <c r="B72" t="s">
        <v>8956</v>
      </c>
    </row>
    <row r="73" spans="1:5">
      <c r="A73" t="s">
        <v>10560</v>
      </c>
    </row>
    <row r="74" spans="1:5">
      <c r="A74">
        <v>650</v>
      </c>
      <c r="B74" s="33">
        <v>45173</v>
      </c>
      <c r="C74" s="33">
        <v>45473</v>
      </c>
      <c r="D74" t="s">
        <v>2251</v>
      </c>
      <c r="E74" t="s">
        <v>2253</v>
      </c>
    </row>
    <row r="75" spans="1:5">
      <c r="D75" t="s">
        <v>10561</v>
      </c>
    </row>
    <row r="76" spans="1:5">
      <c r="C76" t="s">
        <v>10448</v>
      </c>
    </row>
    <row r="77" spans="1:5">
      <c r="B77" t="s">
        <v>8315</v>
      </c>
    </row>
    <row r="78" spans="1:5">
      <c r="A78" t="s">
        <v>10562</v>
      </c>
    </row>
    <row r="79" spans="1:5">
      <c r="A79">
        <v>655</v>
      </c>
      <c r="B79" s="33">
        <v>45183</v>
      </c>
      <c r="C79" s="33">
        <v>45473</v>
      </c>
      <c r="D79" t="s">
        <v>2270</v>
      </c>
      <c r="E79" t="s">
        <v>2271</v>
      </c>
    </row>
    <row r="80" spans="1:5">
      <c r="D80" t="s">
        <v>10563</v>
      </c>
    </row>
    <row r="81" spans="1:5">
      <c r="C81" t="s">
        <v>10448</v>
      </c>
    </row>
    <row r="82" spans="1:5">
      <c r="B82" t="s">
        <v>10455</v>
      </c>
    </row>
    <row r="83" spans="1:5">
      <c r="A83" t="s">
        <v>10564</v>
      </c>
    </row>
    <row r="84" spans="1:5">
      <c r="A84">
        <v>666</v>
      </c>
      <c r="B84" s="33">
        <v>44391</v>
      </c>
      <c r="C84" s="33">
        <v>45473</v>
      </c>
      <c r="D84" t="s">
        <v>2304</v>
      </c>
      <c r="E84" t="s">
        <v>1415</v>
      </c>
    </row>
    <row r="85" spans="1:5">
      <c r="D85" t="s">
        <v>10565</v>
      </c>
    </row>
    <row r="86" spans="1:5">
      <c r="C86" t="s">
        <v>10448</v>
      </c>
    </row>
    <row r="87" spans="1:5">
      <c r="B87" t="s">
        <v>10566</v>
      </c>
    </row>
    <row r="88" spans="1:5">
      <c r="A88" t="s">
        <v>10567</v>
      </c>
    </row>
    <row r="89" spans="1:5">
      <c r="A89">
        <v>697</v>
      </c>
      <c r="B89" s="33">
        <v>45251</v>
      </c>
      <c r="C89" s="33">
        <v>45473</v>
      </c>
      <c r="D89" t="s">
        <v>2403</v>
      </c>
      <c r="E89" t="s">
        <v>2404</v>
      </c>
    </row>
    <row r="90" spans="1:5">
      <c r="D90" t="s">
        <v>10568</v>
      </c>
    </row>
    <row r="91" spans="1:5">
      <c r="C91" t="s">
        <v>10448</v>
      </c>
    </row>
    <row r="92" spans="1:5">
      <c r="B92" t="s">
        <v>8990</v>
      </c>
    </row>
    <row r="93" spans="1:5">
      <c r="A93" t="s">
        <v>10569</v>
      </c>
    </row>
    <row r="94" spans="1:5">
      <c r="A94">
        <v>701</v>
      </c>
      <c r="B94" s="33">
        <v>43942</v>
      </c>
      <c r="C94" s="33">
        <v>45618</v>
      </c>
      <c r="D94" t="s">
        <v>2415</v>
      </c>
      <c r="E94" t="s">
        <v>2416</v>
      </c>
    </row>
    <row r="95" spans="1:5">
      <c r="D95" t="s">
        <v>10570</v>
      </c>
    </row>
    <row r="96" spans="1:5">
      <c r="C96" t="s">
        <v>10571</v>
      </c>
    </row>
    <row r="97" spans="1:5">
      <c r="B97" t="s">
        <v>10572</v>
      </c>
    </row>
    <row r="98" spans="1:5">
      <c r="A98" t="s">
        <v>10573</v>
      </c>
    </row>
    <row r="99" spans="1:5">
      <c r="A99">
        <v>758</v>
      </c>
      <c r="B99" s="33">
        <v>45317</v>
      </c>
      <c r="C99" s="33">
        <v>45838</v>
      </c>
      <c r="D99" t="s">
        <v>2598</v>
      </c>
      <c r="E99" t="s">
        <v>2599</v>
      </c>
    </row>
    <row r="100" spans="1:5">
      <c r="D100" t="s">
        <v>10574</v>
      </c>
    </row>
    <row r="101" spans="1:5">
      <c r="C101" t="s">
        <v>8208</v>
      </c>
    </row>
    <row r="102" spans="1:5">
      <c r="B102" t="s">
        <v>10575</v>
      </c>
    </row>
    <row r="103" spans="1:5">
      <c r="A103" t="s">
        <v>10576</v>
      </c>
    </row>
    <row r="104" spans="1:5">
      <c r="A104">
        <v>783</v>
      </c>
      <c r="B104" s="33">
        <v>45370</v>
      </c>
      <c r="C104" s="33">
        <v>45747</v>
      </c>
      <c r="D104" t="s">
        <v>2678</v>
      </c>
      <c r="E104" t="s">
        <v>2108</v>
      </c>
    </row>
    <row r="105" spans="1:5">
      <c r="D105" t="s">
        <v>10577</v>
      </c>
    </row>
    <row r="106" spans="1:5">
      <c r="C106" t="s">
        <v>9182</v>
      </c>
    </row>
    <row r="107" spans="1:5">
      <c r="B107" t="s">
        <v>9346</v>
      </c>
    </row>
    <row r="108" spans="1:5">
      <c r="A108" t="s">
        <v>10578</v>
      </c>
    </row>
    <row r="109" spans="1:5">
      <c r="A109">
        <v>792</v>
      </c>
      <c r="B109" s="33">
        <v>45380</v>
      </c>
      <c r="C109" s="33">
        <v>45838</v>
      </c>
      <c r="D109" t="s">
        <v>2705</v>
      </c>
      <c r="E109" t="s">
        <v>2108</v>
      </c>
    </row>
    <row r="110" spans="1:5">
      <c r="D110" t="s">
        <v>10579</v>
      </c>
    </row>
    <row r="111" spans="1:5">
      <c r="C111" t="s">
        <v>8208</v>
      </c>
    </row>
    <row r="112" spans="1:5">
      <c r="B112" t="s">
        <v>10580</v>
      </c>
    </row>
    <row r="113" spans="1:5">
      <c r="A113" t="s">
        <v>10581</v>
      </c>
    </row>
    <row r="114" spans="1:5">
      <c r="A114">
        <v>862</v>
      </c>
      <c r="B114" s="33">
        <v>45502</v>
      </c>
      <c r="C114" s="33">
        <v>45838</v>
      </c>
      <c r="D114" t="s">
        <v>2941</v>
      </c>
      <c r="E114" t="s">
        <v>2942</v>
      </c>
    </row>
    <row r="115" spans="1:5">
      <c r="D115" t="s">
        <v>10582</v>
      </c>
    </row>
    <row r="116" spans="1:5">
      <c r="C116" t="s">
        <v>8208</v>
      </c>
    </row>
    <row r="117" spans="1:5">
      <c r="B117" t="s">
        <v>10583</v>
      </c>
    </row>
    <row r="118" spans="1:5">
      <c r="A118" t="s">
        <v>10584</v>
      </c>
    </row>
    <row r="119" spans="1:5">
      <c r="A119">
        <v>1045</v>
      </c>
      <c r="B119" s="33">
        <v>45818</v>
      </c>
      <c r="C119" s="33">
        <v>46203</v>
      </c>
      <c r="D119" t="s">
        <v>3710</v>
      </c>
      <c r="E119" t="s">
        <v>3711</v>
      </c>
    </row>
    <row r="120" spans="1:5">
      <c r="D120" t="s">
        <v>10585</v>
      </c>
    </row>
    <row r="121" spans="1:5">
      <c r="C121" t="s">
        <v>8091</v>
      </c>
    </row>
    <row r="122" spans="1:5">
      <c r="B122" t="s">
        <v>8467</v>
      </c>
    </row>
    <row r="123" spans="1:5">
      <c r="A123" t="s">
        <v>10586</v>
      </c>
    </row>
    <row r="124" spans="1:5">
      <c r="A124" t="s">
        <v>4512</v>
      </c>
    </row>
  </sheetData>
  <pageMargins left="0.75" right="0.75" top="1" bottom="1" header="0.5" footer="0.5"/>
  <headerFooter/>
  <picture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29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3" width="12" customWidth="1"/>
    <col min="4" max="4" width="15" customWidth="1"/>
    <col min="5" max="5" width="26.6153846153846"/>
    <col min="6" max="6" width="31" customWidth="1"/>
    <col min="7" max="20" width="11" customWidth="1"/>
  </cols>
  <sheetData>
    <row r="1" ht="18" customHeight="1" spans="1:8">
      <c r="A1" t="s">
        <v>10</v>
      </c>
      <c r="B1" t="s">
        <v>325</v>
      </c>
    </row>
    <row r="2" ht="18" customHeight="1"/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H3" t="s">
        <v>8089</v>
      </c>
    </row>
    <row r="4" ht="18" customHeight="1" spans="1:8">
      <c r="A4">
        <v>74</v>
      </c>
      <c r="B4" s="33">
        <v>42838</v>
      </c>
      <c r="C4" s="33">
        <v>46203</v>
      </c>
      <c r="D4" t="s">
        <v>324</v>
      </c>
      <c r="E4" t="s">
        <v>326</v>
      </c>
    </row>
    <row r="5" ht="18" customHeight="1" spans="1:8">
      <c r="D5" t="s">
        <v>10587</v>
      </c>
    </row>
    <row r="6" ht="18" customHeight="1" spans="1:8">
      <c r="C6" t="s">
        <v>8091</v>
      </c>
    </row>
    <row r="7" ht="18" customHeight="1" spans="1:8">
      <c r="B7" t="s">
        <v>8551</v>
      </c>
    </row>
    <row r="8" ht="18" customHeight="1" spans="1:8">
      <c r="A8" t="s">
        <v>10588</v>
      </c>
    </row>
    <row r="9" ht="18" customHeight="1" spans="1:8">
      <c r="A9">
        <v>149</v>
      </c>
      <c r="B9" s="33">
        <v>43308</v>
      </c>
      <c r="C9" s="33">
        <v>46934</v>
      </c>
      <c r="D9" t="s">
        <v>588</v>
      </c>
      <c r="E9" t="s">
        <v>589</v>
      </c>
    </row>
    <row r="10" ht="18" customHeight="1" spans="1:8">
      <c r="D10" t="s">
        <v>10589</v>
      </c>
    </row>
    <row r="11" ht="18" customHeight="1" spans="1:8">
      <c r="C11" t="s">
        <v>8237</v>
      </c>
    </row>
    <row r="12" ht="18" customHeight="1" spans="1:8">
      <c r="B12" t="s">
        <v>10590</v>
      </c>
    </row>
    <row r="13" ht="18" customHeight="1" spans="1:8">
      <c r="A13" t="s">
        <v>10591</v>
      </c>
    </row>
    <row r="14" ht="18" customHeight="1" spans="1:8">
      <c r="A14">
        <v>295</v>
      </c>
      <c r="B14" s="33">
        <v>43976</v>
      </c>
      <c r="C14" s="33">
        <v>45838</v>
      </c>
      <c r="D14" t="s">
        <v>1083</v>
      </c>
      <c r="E14" t="s">
        <v>1084</v>
      </c>
    </row>
    <row r="15" ht="18" customHeight="1" spans="1:8">
      <c r="D15" t="s">
        <v>10592</v>
      </c>
    </row>
    <row r="16" ht="18" customHeight="1" spans="1:8">
      <c r="C16" t="s">
        <v>8208</v>
      </c>
    </row>
    <row r="17" ht="18" customHeight="1" spans="1:5">
      <c r="B17" t="s">
        <v>8707</v>
      </c>
    </row>
    <row r="18" ht="18" customHeight="1" spans="1:5">
      <c r="A18" t="s">
        <v>10593</v>
      </c>
    </row>
    <row r="19" ht="18" customHeight="1" spans="1:5">
      <c r="A19">
        <v>357</v>
      </c>
      <c r="B19" s="33">
        <v>44228</v>
      </c>
      <c r="C19" s="33">
        <v>45473</v>
      </c>
      <c r="D19" t="s">
        <v>1291</v>
      </c>
      <c r="E19" t="s">
        <v>344</v>
      </c>
    </row>
    <row r="20" ht="18" customHeight="1" spans="1:5">
      <c r="D20" t="s">
        <v>10594</v>
      </c>
    </row>
    <row r="21" ht="18" customHeight="1" spans="1:5">
      <c r="C21" t="s">
        <v>10448</v>
      </c>
    </row>
    <row r="22" ht="18" customHeight="1" spans="1:5">
      <c r="B22" t="s">
        <v>10595</v>
      </c>
    </row>
    <row r="23" ht="18" customHeight="1" spans="1:5">
      <c r="A23" t="s">
        <v>10596</v>
      </c>
    </row>
    <row r="24" ht="18" customHeight="1" spans="1:5">
      <c r="A24">
        <v>377</v>
      </c>
      <c r="B24" s="33">
        <v>44325</v>
      </c>
      <c r="C24" s="33">
        <v>46203</v>
      </c>
      <c r="D24" t="s">
        <v>1355</v>
      </c>
      <c r="E24" t="s">
        <v>1356</v>
      </c>
    </row>
    <row r="25" ht="18" customHeight="1" spans="1:5">
      <c r="D25" t="s">
        <v>10597</v>
      </c>
    </row>
    <row r="26" ht="18" customHeight="1" spans="1:5">
      <c r="C26" t="s">
        <v>8091</v>
      </c>
    </row>
    <row r="27" ht="18" customHeight="1" spans="1:5">
      <c r="B27" t="s">
        <v>10598</v>
      </c>
    </row>
    <row r="28" ht="18" customHeight="1" spans="1:5">
      <c r="A28" t="s">
        <v>10599</v>
      </c>
    </row>
    <row r="29" ht="18" customHeight="1" spans="1:5">
      <c r="A29">
        <v>379</v>
      </c>
      <c r="B29" s="33">
        <v>44316</v>
      </c>
      <c r="C29" s="33">
        <v>45838</v>
      </c>
      <c r="D29" t="s">
        <v>1361</v>
      </c>
      <c r="E29" t="s">
        <v>1362</v>
      </c>
    </row>
    <row r="30" ht="18" customHeight="1" spans="1:5">
      <c r="D30" t="s">
        <v>10600</v>
      </c>
    </row>
    <row r="31" ht="18" customHeight="1" spans="1:5">
      <c r="C31" t="s">
        <v>8208</v>
      </c>
    </row>
    <row r="32" ht="18" customHeight="1" spans="1:5">
      <c r="B32" t="s">
        <v>10601</v>
      </c>
    </row>
    <row r="33" ht="18" customHeight="1" spans="1:5">
      <c r="A33" t="s">
        <v>10602</v>
      </c>
    </row>
    <row r="34" ht="18" customHeight="1" spans="1:5">
      <c r="A34">
        <v>384</v>
      </c>
      <c r="B34" s="33">
        <v>44336</v>
      </c>
      <c r="C34" s="33">
        <v>46203</v>
      </c>
      <c r="D34" t="s">
        <v>1378</v>
      </c>
      <c r="E34" t="s">
        <v>1379</v>
      </c>
    </row>
    <row r="35" ht="18" customHeight="1" spans="1:5">
      <c r="D35" t="s">
        <v>10603</v>
      </c>
    </row>
    <row r="36" ht="18" customHeight="1" spans="1:5">
      <c r="C36" t="s">
        <v>8091</v>
      </c>
    </row>
    <row r="37" ht="18" customHeight="1" spans="1:5">
      <c r="B37" t="s">
        <v>10604</v>
      </c>
    </row>
    <row r="38" ht="18" customHeight="1" spans="1:5">
      <c r="A38" t="s">
        <v>10605</v>
      </c>
    </row>
    <row r="39" ht="18" customHeight="1" spans="1:5">
      <c r="A39">
        <v>454</v>
      </c>
      <c r="B39" s="33">
        <v>44565</v>
      </c>
      <c r="C39" s="33">
        <v>45838</v>
      </c>
      <c r="D39" t="s">
        <v>1597</v>
      </c>
      <c r="E39" t="s">
        <v>1598</v>
      </c>
    </row>
    <row r="40" ht="18" customHeight="1" spans="1:5">
      <c r="D40" t="s">
        <v>10606</v>
      </c>
    </row>
    <row r="41" ht="18" customHeight="1" spans="1:5">
      <c r="C41" t="s">
        <v>8208</v>
      </c>
    </row>
    <row r="42" ht="18" customHeight="1" spans="1:5">
      <c r="B42" t="s">
        <v>10607</v>
      </c>
    </row>
    <row r="43" ht="18" customHeight="1" spans="1:5">
      <c r="A43" t="s">
        <v>10608</v>
      </c>
    </row>
    <row r="44" ht="18" customHeight="1" spans="1:5">
      <c r="A44">
        <v>547</v>
      </c>
      <c r="B44" s="33">
        <v>44894</v>
      </c>
      <c r="C44" s="33">
        <v>46203</v>
      </c>
      <c r="D44" t="s">
        <v>1895</v>
      </c>
      <c r="E44" t="s">
        <v>1896</v>
      </c>
    </row>
    <row r="45" ht="18" customHeight="1" spans="1:5">
      <c r="D45" t="s">
        <v>10609</v>
      </c>
    </row>
    <row r="46" ht="18" customHeight="1" spans="1:5">
      <c r="C46" t="s">
        <v>8091</v>
      </c>
    </row>
    <row r="47" ht="18" customHeight="1" spans="1:5">
      <c r="B47" t="s">
        <v>10240</v>
      </c>
    </row>
    <row r="48" ht="18" customHeight="1" spans="1:5">
      <c r="A48" t="s">
        <v>10610</v>
      </c>
    </row>
    <row r="49" ht="18" customHeight="1" spans="1:5">
      <c r="A49">
        <v>626</v>
      </c>
      <c r="B49" s="33">
        <v>45133</v>
      </c>
      <c r="C49" s="33">
        <v>45657</v>
      </c>
      <c r="D49" t="s">
        <v>2169</v>
      </c>
      <c r="E49" t="s">
        <v>2170</v>
      </c>
    </row>
    <row r="50" ht="18" customHeight="1" spans="1:5">
      <c r="D50" t="s">
        <v>10611</v>
      </c>
    </row>
    <row r="51" spans="1:5">
      <c r="C51" t="s">
        <v>8339</v>
      </c>
    </row>
    <row r="52" spans="1:5">
      <c r="B52" t="s">
        <v>10612</v>
      </c>
    </row>
    <row r="53" spans="1:5">
      <c r="A53" t="s">
        <v>10613</v>
      </c>
    </row>
    <row r="54" spans="1:5">
      <c r="A54">
        <v>637</v>
      </c>
      <c r="B54" s="33">
        <v>45159</v>
      </c>
      <c r="C54" s="33">
        <v>45838</v>
      </c>
      <c r="D54" t="s">
        <v>2208</v>
      </c>
      <c r="E54" t="s">
        <v>746</v>
      </c>
    </row>
    <row r="55" spans="1:5">
      <c r="D55" t="s">
        <v>10614</v>
      </c>
    </row>
    <row r="56" spans="1:5">
      <c r="C56" t="s">
        <v>8208</v>
      </c>
    </row>
    <row r="57" spans="1:5">
      <c r="B57" t="s">
        <v>10615</v>
      </c>
    </row>
    <row r="58" spans="1:5">
      <c r="A58" t="s">
        <v>10616</v>
      </c>
    </row>
    <row r="59" spans="1:5">
      <c r="A59">
        <v>640</v>
      </c>
      <c r="B59" s="33">
        <v>45162</v>
      </c>
      <c r="C59" s="33">
        <v>46203</v>
      </c>
      <c r="D59" t="s">
        <v>1758</v>
      </c>
      <c r="E59" t="s">
        <v>2218</v>
      </c>
    </row>
    <row r="60" spans="1:5">
      <c r="D60" t="s">
        <v>8264</v>
      </c>
    </row>
    <row r="61" spans="1:5">
      <c r="C61" t="s">
        <v>8091</v>
      </c>
    </row>
    <row r="62" spans="1:5">
      <c r="B62" t="s">
        <v>9315</v>
      </c>
    </row>
    <row r="63" spans="1:5">
      <c r="A63" t="s">
        <v>10617</v>
      </c>
    </row>
    <row r="64" spans="1:5">
      <c r="A64">
        <v>680</v>
      </c>
      <c r="B64" s="33">
        <v>45231</v>
      </c>
      <c r="C64" s="33">
        <v>46203</v>
      </c>
      <c r="D64" t="s">
        <v>2350</v>
      </c>
      <c r="E64" t="s">
        <v>2351</v>
      </c>
    </row>
    <row r="65" spans="1:5">
      <c r="D65" t="s">
        <v>10618</v>
      </c>
    </row>
    <row r="66" spans="1:5">
      <c r="C66" t="s">
        <v>8091</v>
      </c>
    </row>
    <row r="67" spans="1:5">
      <c r="B67" t="s">
        <v>10619</v>
      </c>
    </row>
    <row r="68" spans="1:5">
      <c r="A68" t="s">
        <v>10620</v>
      </c>
    </row>
    <row r="69" spans="1:5">
      <c r="A69">
        <v>695</v>
      </c>
      <c r="B69" s="33">
        <v>43210</v>
      </c>
      <c r="C69" s="33">
        <v>45657</v>
      </c>
      <c r="D69" t="s">
        <v>2396</v>
      </c>
      <c r="E69" t="s">
        <v>2397</v>
      </c>
    </row>
    <row r="70" spans="1:5">
      <c r="D70" t="s">
        <v>10621</v>
      </c>
    </row>
    <row r="71" spans="1:5">
      <c r="C71" t="s">
        <v>8339</v>
      </c>
    </row>
    <row r="72" spans="1:5">
      <c r="B72" t="s">
        <v>10622</v>
      </c>
    </row>
    <row r="73" spans="1:5">
      <c r="A73" t="s">
        <v>10623</v>
      </c>
    </row>
    <row r="74" spans="1:5">
      <c r="A74">
        <v>696</v>
      </c>
      <c r="B74" s="33">
        <v>43210</v>
      </c>
      <c r="C74" s="33">
        <v>45657</v>
      </c>
      <c r="D74" t="s">
        <v>2399</v>
      </c>
      <c r="E74" t="s">
        <v>2400</v>
      </c>
    </row>
    <row r="75" spans="1:5">
      <c r="D75" t="s">
        <v>10624</v>
      </c>
    </row>
    <row r="76" spans="1:5">
      <c r="C76" t="s">
        <v>8339</v>
      </c>
    </row>
    <row r="77" spans="1:5">
      <c r="B77" t="s">
        <v>10622</v>
      </c>
    </row>
    <row r="78" spans="1:5">
      <c r="A78" t="s">
        <v>10625</v>
      </c>
    </row>
    <row r="79" spans="1:5">
      <c r="A79">
        <v>712</v>
      </c>
      <c r="B79" s="33">
        <v>45262</v>
      </c>
      <c r="C79" s="33">
        <v>45657</v>
      </c>
      <c r="D79" t="s">
        <v>2452</v>
      </c>
      <c r="E79" t="s">
        <v>2453</v>
      </c>
    </row>
    <row r="80" spans="1:5">
      <c r="D80" t="s">
        <v>10626</v>
      </c>
    </row>
    <row r="81" spans="1:5">
      <c r="C81" t="s">
        <v>8339</v>
      </c>
    </row>
    <row r="82" spans="1:5">
      <c r="B82" t="s">
        <v>10627</v>
      </c>
    </row>
    <row r="83" spans="1:5">
      <c r="A83" t="s">
        <v>10628</v>
      </c>
    </row>
    <row r="84" spans="1:5">
      <c r="A84">
        <v>724</v>
      </c>
      <c r="B84" s="33">
        <v>45276</v>
      </c>
      <c r="C84" s="33">
        <v>45657</v>
      </c>
      <c r="D84" t="s">
        <v>2490</v>
      </c>
      <c r="E84" t="s">
        <v>2491</v>
      </c>
    </row>
    <row r="85" spans="1:5">
      <c r="D85" t="s">
        <v>10629</v>
      </c>
    </row>
    <row r="86" spans="1:5">
      <c r="C86" t="s">
        <v>8339</v>
      </c>
    </row>
    <row r="87" spans="1:5">
      <c r="B87" t="s">
        <v>10630</v>
      </c>
    </row>
    <row r="88" spans="1:5">
      <c r="A88" t="s">
        <v>10631</v>
      </c>
    </row>
    <row r="89" spans="1:5">
      <c r="A89">
        <v>727</v>
      </c>
      <c r="B89" s="33">
        <v>42676</v>
      </c>
      <c r="C89" s="33">
        <v>45657</v>
      </c>
      <c r="D89" t="s">
        <v>2499</v>
      </c>
      <c r="E89" t="s">
        <v>820</v>
      </c>
    </row>
    <row r="90" spans="1:5">
      <c r="D90" t="s">
        <v>10632</v>
      </c>
    </row>
    <row r="91" spans="1:5">
      <c r="C91" t="s">
        <v>8339</v>
      </c>
    </row>
    <row r="92" spans="1:5">
      <c r="B92" t="s">
        <v>10633</v>
      </c>
    </row>
    <row r="93" spans="1:5">
      <c r="A93" t="s">
        <v>10634</v>
      </c>
    </row>
    <row r="94" spans="1:5">
      <c r="A94">
        <v>730</v>
      </c>
      <c r="B94" s="33">
        <v>45281</v>
      </c>
      <c r="C94" s="33">
        <v>45657</v>
      </c>
      <c r="D94" t="s">
        <v>2510</v>
      </c>
      <c r="E94" t="s">
        <v>2511</v>
      </c>
    </row>
    <row r="95" spans="1:5">
      <c r="D95" t="s">
        <v>10635</v>
      </c>
    </row>
    <row r="96" spans="1:5">
      <c r="C96" t="s">
        <v>8339</v>
      </c>
    </row>
    <row r="97" spans="1:5">
      <c r="B97" t="s">
        <v>10636</v>
      </c>
    </row>
    <row r="98" spans="1:5">
      <c r="A98" t="s">
        <v>10637</v>
      </c>
    </row>
    <row r="99" spans="1:5">
      <c r="A99">
        <v>733</v>
      </c>
      <c r="B99" s="33">
        <v>45289</v>
      </c>
      <c r="C99" s="33">
        <v>45657</v>
      </c>
      <c r="D99" t="s">
        <v>2521</v>
      </c>
      <c r="E99" t="s">
        <v>2522</v>
      </c>
    </row>
    <row r="100" spans="1:5">
      <c r="D100" t="s">
        <v>10638</v>
      </c>
    </row>
    <row r="101" spans="1:5">
      <c r="C101" t="s">
        <v>8339</v>
      </c>
    </row>
    <row r="102" spans="1:5">
      <c r="B102" t="s">
        <v>8343</v>
      </c>
    </row>
    <row r="103" spans="1:5">
      <c r="A103" t="s">
        <v>10639</v>
      </c>
    </row>
    <row r="104" spans="1:5">
      <c r="A104">
        <v>735</v>
      </c>
      <c r="B104" s="33">
        <v>45289</v>
      </c>
      <c r="C104" s="33">
        <v>45657</v>
      </c>
      <c r="D104" t="s">
        <v>2527</v>
      </c>
      <c r="E104" t="s">
        <v>4347</v>
      </c>
    </row>
    <row r="105" spans="1:5">
      <c r="D105" t="s">
        <v>10640</v>
      </c>
    </row>
    <row r="106" spans="1:5">
      <c r="C106" t="s">
        <v>8339</v>
      </c>
    </row>
    <row r="107" spans="1:5">
      <c r="B107" t="s">
        <v>8343</v>
      </c>
    </row>
    <row r="108" spans="1:5">
      <c r="A108" t="s">
        <v>10641</v>
      </c>
    </row>
    <row r="109" spans="1:5">
      <c r="A109">
        <v>740</v>
      </c>
      <c r="B109" s="33">
        <v>45293</v>
      </c>
      <c r="C109" s="33">
        <v>45657</v>
      </c>
      <c r="D109" t="s">
        <v>2542</v>
      </c>
      <c r="E109" t="s">
        <v>2543</v>
      </c>
    </row>
    <row r="110" spans="1:5">
      <c r="D110" t="s">
        <v>10642</v>
      </c>
    </row>
    <row r="111" spans="1:5">
      <c r="C111" t="s">
        <v>8339</v>
      </c>
    </row>
    <row r="112" spans="1:5">
      <c r="B112" t="s">
        <v>10643</v>
      </c>
    </row>
    <row r="113" spans="1:5">
      <c r="A113" t="s">
        <v>10644</v>
      </c>
    </row>
    <row r="114" spans="1:5">
      <c r="A114">
        <v>743</v>
      </c>
      <c r="B114" s="33">
        <v>45295</v>
      </c>
      <c r="C114" s="33">
        <v>46203</v>
      </c>
      <c r="D114" t="s">
        <v>2552</v>
      </c>
      <c r="E114" t="s">
        <v>2554</v>
      </c>
    </row>
    <row r="115" spans="1:5">
      <c r="D115" t="s">
        <v>10645</v>
      </c>
    </row>
    <row r="116" spans="1:5">
      <c r="C116" t="s">
        <v>8091</v>
      </c>
    </row>
    <row r="117" spans="1:5">
      <c r="B117" t="s">
        <v>10646</v>
      </c>
    </row>
    <row r="118" spans="1:5">
      <c r="A118" t="s">
        <v>10647</v>
      </c>
    </row>
    <row r="119" spans="1:5">
      <c r="A119">
        <v>751</v>
      </c>
      <c r="B119" s="33">
        <v>45301</v>
      </c>
      <c r="C119" s="33">
        <v>45657</v>
      </c>
      <c r="D119" t="s">
        <v>2577</v>
      </c>
      <c r="E119" t="s">
        <v>250</v>
      </c>
    </row>
    <row r="120" spans="1:5">
      <c r="D120" t="s">
        <v>10648</v>
      </c>
    </row>
    <row r="121" spans="1:5">
      <c r="C121" t="s">
        <v>8339</v>
      </c>
    </row>
    <row r="122" spans="1:5">
      <c r="B122" t="s">
        <v>9344</v>
      </c>
    </row>
    <row r="123" spans="1:5">
      <c r="A123" t="s">
        <v>10649</v>
      </c>
    </row>
    <row r="124" spans="1:5">
      <c r="A124">
        <v>756</v>
      </c>
      <c r="B124" s="33">
        <v>45313</v>
      </c>
      <c r="C124" s="33">
        <v>45657</v>
      </c>
      <c r="D124" t="s">
        <v>2592</v>
      </c>
      <c r="E124" t="s">
        <v>2593</v>
      </c>
    </row>
    <row r="125" spans="1:5">
      <c r="D125" t="s">
        <v>10650</v>
      </c>
    </row>
    <row r="126" spans="1:5">
      <c r="C126" t="s">
        <v>8339</v>
      </c>
    </row>
    <row r="127" spans="1:5">
      <c r="B127" t="s">
        <v>10651</v>
      </c>
    </row>
    <row r="128" spans="1:5">
      <c r="A128" t="s">
        <v>10652</v>
      </c>
    </row>
    <row r="129" spans="1:5">
      <c r="A129">
        <v>765</v>
      </c>
      <c r="B129" s="33">
        <v>45326</v>
      </c>
      <c r="C129" s="33">
        <v>45688</v>
      </c>
      <c r="D129" t="s">
        <v>2619</v>
      </c>
      <c r="E129" t="s">
        <v>4517</v>
      </c>
    </row>
    <row r="130" spans="1:5">
      <c r="D130" t="s">
        <v>10653</v>
      </c>
    </row>
    <row r="131" spans="1:5">
      <c r="C131" t="s">
        <v>10654</v>
      </c>
    </row>
    <row r="132" spans="1:5">
      <c r="B132" t="s">
        <v>9024</v>
      </c>
    </row>
    <row r="133" spans="1:5">
      <c r="A133" t="s">
        <v>10655</v>
      </c>
    </row>
    <row r="134" spans="1:5">
      <c r="A134">
        <v>773</v>
      </c>
      <c r="B134" s="33">
        <v>45348</v>
      </c>
      <c r="C134" s="33">
        <v>45716</v>
      </c>
      <c r="D134" t="s">
        <v>2647</v>
      </c>
      <c r="E134" t="s">
        <v>2648</v>
      </c>
    </row>
    <row r="135" spans="1:5">
      <c r="D135" t="s">
        <v>10656</v>
      </c>
    </row>
    <row r="136" spans="1:5">
      <c r="C136" t="s">
        <v>10657</v>
      </c>
    </row>
    <row r="137" spans="1:5">
      <c r="B137" t="s">
        <v>10658</v>
      </c>
    </row>
    <row r="138" spans="1:5">
      <c r="A138" t="s">
        <v>10659</v>
      </c>
    </row>
    <row r="139" spans="1:5">
      <c r="A139">
        <v>775</v>
      </c>
      <c r="B139" s="33">
        <v>43567</v>
      </c>
      <c r="C139" s="33">
        <v>45716</v>
      </c>
      <c r="D139" t="s">
        <v>2652</v>
      </c>
      <c r="E139" t="s">
        <v>823</v>
      </c>
    </row>
    <row r="140" spans="1:5">
      <c r="D140" t="s">
        <v>10660</v>
      </c>
    </row>
    <row r="141" spans="1:5">
      <c r="C141" t="s">
        <v>10657</v>
      </c>
    </row>
    <row r="142" spans="1:5">
      <c r="B142" t="s">
        <v>10661</v>
      </c>
    </row>
    <row r="143" spans="1:5">
      <c r="A143" t="s">
        <v>10662</v>
      </c>
    </row>
    <row r="144" spans="1:5">
      <c r="A144">
        <v>791</v>
      </c>
      <c r="B144" s="33">
        <v>45377</v>
      </c>
      <c r="C144" s="33">
        <v>45838</v>
      </c>
      <c r="D144" t="s">
        <v>2701</v>
      </c>
      <c r="E144" t="s">
        <v>2702</v>
      </c>
    </row>
    <row r="145" spans="1:5">
      <c r="D145" t="s">
        <v>10663</v>
      </c>
    </row>
    <row r="146" spans="1:5">
      <c r="C146" t="s">
        <v>8208</v>
      </c>
    </row>
    <row r="147" spans="1:5">
      <c r="B147" t="s">
        <v>10664</v>
      </c>
    </row>
    <row r="148" spans="1:5">
      <c r="A148" t="s">
        <v>10665</v>
      </c>
    </row>
    <row r="149" spans="1:5">
      <c r="A149">
        <v>795</v>
      </c>
      <c r="B149" s="33">
        <v>45386</v>
      </c>
      <c r="C149" s="33">
        <v>45777</v>
      </c>
      <c r="D149" t="s">
        <v>2716</v>
      </c>
      <c r="E149" t="s">
        <v>2717</v>
      </c>
    </row>
    <row r="150" spans="1:5">
      <c r="D150" t="s">
        <v>10666</v>
      </c>
    </row>
    <row r="151" spans="1:5">
      <c r="C151" t="s">
        <v>10667</v>
      </c>
    </row>
    <row r="152" spans="1:5">
      <c r="B152" t="s">
        <v>9044</v>
      </c>
    </row>
    <row r="153" spans="1:5">
      <c r="A153" t="s">
        <v>10668</v>
      </c>
    </row>
    <row r="154" spans="1:5">
      <c r="A154">
        <v>808</v>
      </c>
      <c r="B154" s="33">
        <v>45408</v>
      </c>
      <c r="C154" s="33">
        <v>45777</v>
      </c>
      <c r="D154" t="s">
        <v>2755</v>
      </c>
      <c r="E154" t="s">
        <v>4371</v>
      </c>
    </row>
    <row r="155" spans="1:5">
      <c r="D155" t="s">
        <v>10669</v>
      </c>
    </row>
    <row r="156" spans="1:5">
      <c r="C156" t="s">
        <v>10667</v>
      </c>
    </row>
    <row r="157" spans="1:5">
      <c r="B157" t="s">
        <v>9355</v>
      </c>
    </row>
    <row r="158" spans="1:5">
      <c r="A158" t="s">
        <v>10670</v>
      </c>
    </row>
    <row r="159" spans="1:5">
      <c r="A159">
        <v>809</v>
      </c>
      <c r="B159" s="33">
        <v>45411</v>
      </c>
      <c r="C159" s="33">
        <v>45869</v>
      </c>
      <c r="D159" t="s">
        <v>2758</v>
      </c>
      <c r="E159" t="s">
        <v>2759</v>
      </c>
    </row>
    <row r="160" spans="1:5">
      <c r="D160" t="s">
        <v>10671</v>
      </c>
    </row>
    <row r="161" spans="1:5">
      <c r="C161" t="s">
        <v>8494</v>
      </c>
    </row>
    <row r="162" spans="1:5">
      <c r="B162" t="s">
        <v>8374</v>
      </c>
    </row>
    <row r="163" spans="1:5">
      <c r="A163" t="s">
        <v>10672</v>
      </c>
    </row>
    <row r="164" spans="1:5">
      <c r="A164">
        <v>832</v>
      </c>
      <c r="B164" s="33">
        <v>45447</v>
      </c>
      <c r="C164" s="33">
        <v>45812</v>
      </c>
      <c r="D164" t="s">
        <v>2834</v>
      </c>
      <c r="E164" t="s">
        <v>2835</v>
      </c>
    </row>
    <row r="165" spans="1:5">
      <c r="D165" t="s">
        <v>10673</v>
      </c>
    </row>
    <row r="166" spans="1:5">
      <c r="C166" t="s">
        <v>10289</v>
      </c>
    </row>
    <row r="167" spans="1:5">
      <c r="B167" t="s">
        <v>9064</v>
      </c>
    </row>
    <row r="168" spans="1:5">
      <c r="A168" t="s">
        <v>10674</v>
      </c>
    </row>
    <row r="169" spans="1:5">
      <c r="A169">
        <v>857</v>
      </c>
      <c r="B169" s="33">
        <v>45490</v>
      </c>
      <c r="C169" s="33">
        <v>46203</v>
      </c>
      <c r="D169" t="s">
        <v>2923</v>
      </c>
      <c r="E169" t="s">
        <v>2924</v>
      </c>
    </row>
    <row r="170" spans="1:5">
      <c r="D170" t="s">
        <v>10675</v>
      </c>
    </row>
    <row r="171" spans="1:5">
      <c r="C171" t="s">
        <v>8091</v>
      </c>
    </row>
    <row r="172" spans="1:5">
      <c r="B172" t="s">
        <v>10676</v>
      </c>
    </row>
    <row r="173" spans="1:5">
      <c r="A173" t="s">
        <v>10677</v>
      </c>
    </row>
    <row r="174" spans="1:5">
      <c r="A174">
        <v>859</v>
      </c>
      <c r="B174" s="33">
        <v>45498</v>
      </c>
      <c r="C174" s="33">
        <v>45869</v>
      </c>
      <c r="D174" t="s">
        <v>2929</v>
      </c>
      <c r="E174" t="s">
        <v>2930</v>
      </c>
    </row>
    <row r="175" spans="1:5">
      <c r="D175" t="s">
        <v>10678</v>
      </c>
    </row>
    <row r="176" spans="1:5">
      <c r="C176" t="s">
        <v>8494</v>
      </c>
    </row>
    <row r="177" spans="1:5">
      <c r="B177" t="s">
        <v>10679</v>
      </c>
    </row>
    <row r="178" spans="1:5">
      <c r="A178" t="s">
        <v>10680</v>
      </c>
    </row>
    <row r="179" spans="1:5">
      <c r="A179">
        <v>882</v>
      </c>
      <c r="B179" s="33">
        <v>45546</v>
      </c>
      <c r="C179" s="33">
        <v>45911</v>
      </c>
      <c r="D179" t="s">
        <v>3021</v>
      </c>
      <c r="E179" t="s">
        <v>3022</v>
      </c>
    </row>
    <row r="180" spans="1:5">
      <c r="D180" t="s">
        <v>10681</v>
      </c>
    </row>
    <row r="181" spans="1:5">
      <c r="C181" t="s">
        <v>10682</v>
      </c>
    </row>
    <row r="182" spans="1:5">
      <c r="B182" t="s">
        <v>8400</v>
      </c>
    </row>
    <row r="183" spans="1:5">
      <c r="A183" t="s">
        <v>10683</v>
      </c>
    </row>
    <row r="184" spans="1:5">
      <c r="A184">
        <v>883</v>
      </c>
      <c r="B184" s="33">
        <v>45548</v>
      </c>
      <c r="C184" s="33">
        <v>45913</v>
      </c>
      <c r="D184" t="s">
        <v>3025</v>
      </c>
      <c r="E184" t="s">
        <v>3026</v>
      </c>
    </row>
    <row r="185" spans="1:5">
      <c r="D185" t="s">
        <v>10684</v>
      </c>
    </row>
    <row r="186" spans="1:5">
      <c r="C186" t="s">
        <v>10685</v>
      </c>
    </row>
    <row r="187" spans="1:5">
      <c r="B187" t="s">
        <v>10686</v>
      </c>
    </row>
    <row r="188" spans="1:5">
      <c r="A188" t="s">
        <v>10687</v>
      </c>
    </row>
    <row r="189" spans="1:5">
      <c r="A189">
        <v>889</v>
      </c>
      <c r="B189" s="33">
        <v>45575</v>
      </c>
      <c r="C189" s="33">
        <v>45940</v>
      </c>
      <c r="D189" t="s">
        <v>3047</v>
      </c>
      <c r="E189" t="s">
        <v>3048</v>
      </c>
    </row>
    <row r="190" spans="1:5">
      <c r="D190" t="s">
        <v>10688</v>
      </c>
    </row>
    <row r="191" spans="1:5">
      <c r="C191" t="s">
        <v>10689</v>
      </c>
    </row>
    <row r="192" spans="1:5">
      <c r="B192" t="s">
        <v>10690</v>
      </c>
    </row>
    <row r="193" spans="1:5">
      <c r="A193" t="s">
        <v>10691</v>
      </c>
    </row>
    <row r="194" spans="1:5">
      <c r="A194">
        <v>952</v>
      </c>
      <c r="B194" s="33">
        <v>45670</v>
      </c>
      <c r="C194" s="33">
        <v>46203</v>
      </c>
      <c r="D194" t="s">
        <v>3321</v>
      </c>
      <c r="E194" t="s">
        <v>3323</v>
      </c>
    </row>
    <row r="195" spans="1:5">
      <c r="D195" t="s">
        <v>10692</v>
      </c>
    </row>
    <row r="196" spans="1:5">
      <c r="C196" t="s">
        <v>8091</v>
      </c>
    </row>
    <row r="197" spans="1:5">
      <c r="B197" t="s">
        <v>10693</v>
      </c>
    </row>
    <row r="198" spans="1:5">
      <c r="A198" t="s">
        <v>10694</v>
      </c>
    </row>
    <row r="199" spans="1:5">
      <c r="A199">
        <v>970</v>
      </c>
      <c r="B199" s="33">
        <v>45679</v>
      </c>
      <c r="C199" s="33">
        <v>46203</v>
      </c>
      <c r="D199" t="s">
        <v>3395</v>
      </c>
      <c r="E199" t="s">
        <v>3398</v>
      </c>
    </row>
    <row r="200" spans="1:5">
      <c r="D200" t="s">
        <v>10695</v>
      </c>
    </row>
    <row r="201" spans="1:5">
      <c r="C201" t="s">
        <v>8091</v>
      </c>
    </row>
    <row r="202" spans="1:5">
      <c r="B202" t="s">
        <v>10696</v>
      </c>
    </row>
    <row r="203" spans="1:5">
      <c r="A203" t="s">
        <v>10697</v>
      </c>
    </row>
    <row r="204" spans="1:5">
      <c r="A204">
        <v>1011</v>
      </c>
      <c r="B204" s="33">
        <v>45742</v>
      </c>
      <c r="C204" s="33">
        <v>46203</v>
      </c>
      <c r="D204" t="s">
        <v>3573</v>
      </c>
      <c r="E204" t="s">
        <v>3576</v>
      </c>
    </row>
    <row r="205" spans="1:5">
      <c r="D205" t="s">
        <v>10698</v>
      </c>
    </row>
    <row r="206" spans="1:5">
      <c r="C206" t="s">
        <v>8091</v>
      </c>
    </row>
    <row r="207" spans="1:5">
      <c r="B207" t="s">
        <v>10699</v>
      </c>
    </row>
    <row r="208" spans="1:5">
      <c r="A208" t="s">
        <v>10700</v>
      </c>
    </row>
    <row r="209" spans="1:5">
      <c r="A209">
        <v>1030</v>
      </c>
      <c r="B209" s="33">
        <v>45769</v>
      </c>
      <c r="C209" s="33">
        <v>46203</v>
      </c>
      <c r="D209" t="s">
        <v>3652</v>
      </c>
      <c r="E209" t="s">
        <v>4411</v>
      </c>
    </row>
    <row r="210" spans="1:5">
      <c r="D210" t="s">
        <v>10701</v>
      </c>
    </row>
    <row r="211" spans="1:5">
      <c r="C211" t="s">
        <v>8091</v>
      </c>
    </row>
    <row r="212" spans="1:5">
      <c r="B212" t="s">
        <v>10702</v>
      </c>
    </row>
    <row r="213" spans="1:5">
      <c r="A213" t="s">
        <v>10703</v>
      </c>
    </row>
    <row r="214" spans="1:5">
      <c r="A214">
        <v>1031</v>
      </c>
      <c r="B214" s="33">
        <v>45774</v>
      </c>
      <c r="C214" s="33">
        <v>46568</v>
      </c>
      <c r="D214" t="s">
        <v>3655</v>
      </c>
      <c r="E214" t="s">
        <v>4412</v>
      </c>
    </row>
    <row r="215" spans="1:5">
      <c r="D215" t="s">
        <v>10704</v>
      </c>
    </row>
    <row r="216" spans="1:5">
      <c r="C216" t="s">
        <v>8163</v>
      </c>
    </row>
    <row r="217" spans="1:5">
      <c r="B217" t="s">
        <v>10705</v>
      </c>
    </row>
    <row r="218" spans="1:5">
      <c r="A218" t="s">
        <v>10706</v>
      </c>
    </row>
    <row r="219" spans="1:5">
      <c r="A219">
        <v>1032</v>
      </c>
      <c r="B219" s="33">
        <v>45774</v>
      </c>
      <c r="C219" s="33">
        <v>46203</v>
      </c>
      <c r="D219" t="s">
        <v>3659</v>
      </c>
      <c r="E219" t="s">
        <v>2423</v>
      </c>
    </row>
    <row r="220" spans="1:5">
      <c r="D220" t="s">
        <v>10707</v>
      </c>
    </row>
    <row r="221" spans="1:5">
      <c r="C221" t="s">
        <v>8091</v>
      </c>
    </row>
    <row r="222" spans="1:5">
      <c r="B222" t="s">
        <v>10705</v>
      </c>
    </row>
    <row r="223" spans="1:5">
      <c r="A223" t="s">
        <v>10708</v>
      </c>
    </row>
    <row r="224" spans="1:5">
      <c r="A224">
        <v>1036</v>
      </c>
      <c r="B224" s="33">
        <v>45778</v>
      </c>
      <c r="C224" s="33">
        <v>46203</v>
      </c>
      <c r="D224" t="s">
        <v>3676</v>
      </c>
      <c r="E224" t="s">
        <v>3677</v>
      </c>
    </row>
    <row r="225" spans="1:4">
      <c r="D225" t="s">
        <v>10709</v>
      </c>
    </row>
    <row r="226" spans="1:4">
      <c r="C226" t="s">
        <v>8091</v>
      </c>
    </row>
    <row r="227" spans="1:4">
      <c r="B227" t="s">
        <v>10710</v>
      </c>
    </row>
    <row r="228" spans="1:4">
      <c r="A228" t="s">
        <v>10711</v>
      </c>
    </row>
    <row r="229" spans="1:4">
      <c r="A229" t="s">
        <v>4512</v>
      </c>
    </row>
  </sheetData>
  <pageMargins left="0.75" right="0.75" top="1" bottom="1" header="0.5" footer="0.5"/>
  <headerFooter/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89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2" width="12" customWidth="1"/>
    <col min="3" max="3" width="11" customWidth="1"/>
    <col min="4" max="4" width="16" customWidth="1"/>
    <col min="5" max="5" width="58.0769230769231"/>
    <col min="6" max="6" width="29" customWidth="1"/>
    <col min="7" max="20" width="11" customWidth="1"/>
  </cols>
  <sheetData>
    <row r="1" ht="18" customHeight="1" spans="1:8">
      <c r="A1" t="s">
        <v>10</v>
      </c>
      <c r="B1" t="s">
        <v>527</v>
      </c>
    </row>
    <row r="2" ht="18" customHeight="1"/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H3" t="s">
        <v>8089</v>
      </c>
    </row>
    <row r="4" ht="18" customHeight="1" spans="1:8">
      <c r="A4">
        <v>131</v>
      </c>
      <c r="B4" s="33">
        <v>43275</v>
      </c>
      <c r="C4" s="33">
        <v>46203</v>
      </c>
      <c r="D4" t="s">
        <v>526</v>
      </c>
      <c r="E4" t="s">
        <v>528</v>
      </c>
    </row>
    <row r="5" ht="18" customHeight="1" spans="1:8">
      <c r="D5" t="s">
        <v>10712</v>
      </c>
    </row>
    <row r="6" ht="18" customHeight="1" spans="1:8">
      <c r="C6" t="s">
        <v>8091</v>
      </c>
    </row>
    <row r="7" ht="18" customHeight="1" spans="1:8">
      <c r="B7" t="s">
        <v>10713</v>
      </c>
    </row>
    <row r="8" ht="18" customHeight="1" spans="1:8">
      <c r="A8" t="s">
        <v>10714</v>
      </c>
    </row>
    <row r="9" ht="18" customHeight="1" spans="1:8">
      <c r="A9">
        <v>132</v>
      </c>
      <c r="B9" s="33">
        <v>43275</v>
      </c>
      <c r="C9" s="33">
        <v>46203</v>
      </c>
      <c r="D9" t="s">
        <v>530</v>
      </c>
      <c r="E9" t="s">
        <v>531</v>
      </c>
    </row>
    <row r="10" ht="18" customHeight="1" spans="1:8">
      <c r="D10" t="s">
        <v>10715</v>
      </c>
    </row>
    <row r="11" ht="18" customHeight="1" spans="1:8">
      <c r="C11" t="s">
        <v>8091</v>
      </c>
    </row>
    <row r="12" ht="18" customHeight="1" spans="1:8">
      <c r="B12" t="s">
        <v>10713</v>
      </c>
    </row>
    <row r="13" ht="18" customHeight="1" spans="1:8">
      <c r="A13" t="s">
        <v>10716</v>
      </c>
    </row>
    <row r="14" ht="18" customHeight="1" spans="1:8">
      <c r="A14">
        <v>133</v>
      </c>
      <c r="B14" s="33">
        <v>43275</v>
      </c>
      <c r="C14" s="33">
        <v>46203</v>
      </c>
      <c r="D14" t="s">
        <v>534</v>
      </c>
      <c r="E14" t="s">
        <v>536</v>
      </c>
    </row>
    <row r="15" ht="18" customHeight="1" spans="1:8">
      <c r="D15" t="s">
        <v>10717</v>
      </c>
    </row>
    <row r="16" ht="18" customHeight="1" spans="1:8">
      <c r="C16" t="s">
        <v>8091</v>
      </c>
    </row>
    <row r="17" ht="18" customHeight="1" spans="1:5">
      <c r="B17" t="s">
        <v>10713</v>
      </c>
    </row>
    <row r="18" ht="18" customHeight="1" spans="1:5">
      <c r="A18" t="s">
        <v>10718</v>
      </c>
    </row>
    <row r="19" ht="18" customHeight="1" spans="1:5">
      <c r="A19">
        <v>134</v>
      </c>
      <c r="B19" s="33">
        <v>43275</v>
      </c>
      <c r="C19" s="33">
        <v>46203</v>
      </c>
      <c r="D19" t="s">
        <v>538</v>
      </c>
      <c r="E19" t="s">
        <v>539</v>
      </c>
    </row>
    <row r="20" ht="18" customHeight="1" spans="1:5">
      <c r="D20" t="s">
        <v>10719</v>
      </c>
    </row>
    <row r="21" ht="18" customHeight="1" spans="1:5">
      <c r="C21" t="s">
        <v>8091</v>
      </c>
    </row>
    <row r="22" ht="18" customHeight="1" spans="1:5">
      <c r="B22" t="s">
        <v>10713</v>
      </c>
    </row>
    <row r="23" ht="18" customHeight="1" spans="1:5">
      <c r="A23" t="s">
        <v>10720</v>
      </c>
    </row>
    <row r="24" spans="1:5">
      <c r="A24">
        <v>135</v>
      </c>
      <c r="B24" s="33">
        <v>43275</v>
      </c>
      <c r="C24" s="33">
        <v>46203</v>
      </c>
      <c r="D24" t="s">
        <v>542</v>
      </c>
      <c r="E24" t="s">
        <v>543</v>
      </c>
    </row>
    <row r="25" spans="1:5">
      <c r="D25" t="s">
        <v>10721</v>
      </c>
    </row>
    <row r="26" spans="1:5">
      <c r="C26" t="s">
        <v>8091</v>
      </c>
    </row>
    <row r="27" spans="1:5">
      <c r="B27" t="s">
        <v>10713</v>
      </c>
    </row>
    <row r="28" spans="1:5">
      <c r="A28" t="s">
        <v>10722</v>
      </c>
    </row>
    <row r="29" spans="1:5">
      <c r="A29">
        <v>136</v>
      </c>
      <c r="B29" s="33">
        <v>43275</v>
      </c>
      <c r="C29" s="33">
        <v>46203</v>
      </c>
      <c r="D29" t="s">
        <v>545</v>
      </c>
      <c r="E29" t="s">
        <v>546</v>
      </c>
    </row>
    <row r="30" spans="1:5">
      <c r="D30" t="s">
        <v>10723</v>
      </c>
    </row>
    <row r="31" spans="1:5">
      <c r="C31" t="s">
        <v>8091</v>
      </c>
    </row>
    <row r="32" spans="1:5">
      <c r="B32" t="s">
        <v>10713</v>
      </c>
    </row>
    <row r="33" spans="1:5">
      <c r="A33" t="s">
        <v>10724</v>
      </c>
    </row>
    <row r="34" spans="1:5">
      <c r="A34">
        <v>137</v>
      </c>
      <c r="B34" s="33">
        <v>43275</v>
      </c>
      <c r="C34" s="33">
        <v>46203</v>
      </c>
      <c r="D34" t="s">
        <v>548</v>
      </c>
      <c r="E34" t="s">
        <v>549</v>
      </c>
    </row>
    <row r="35" spans="1:5">
      <c r="D35" t="s">
        <v>10725</v>
      </c>
    </row>
    <row r="36" spans="1:5">
      <c r="C36" t="s">
        <v>8091</v>
      </c>
    </row>
    <row r="37" spans="1:5">
      <c r="B37" t="s">
        <v>10713</v>
      </c>
    </row>
    <row r="38" spans="1:5">
      <c r="A38" t="s">
        <v>10726</v>
      </c>
    </row>
    <row r="39" spans="1:5">
      <c r="A39">
        <v>138</v>
      </c>
      <c r="B39" s="33">
        <v>43275</v>
      </c>
      <c r="C39" s="33">
        <v>46203</v>
      </c>
      <c r="D39" t="s">
        <v>552</v>
      </c>
      <c r="E39" t="s">
        <v>553</v>
      </c>
    </row>
    <row r="40" spans="1:5">
      <c r="D40" t="s">
        <v>10727</v>
      </c>
    </row>
    <row r="41" spans="1:5">
      <c r="C41" t="s">
        <v>8091</v>
      </c>
    </row>
    <row r="42" spans="1:5">
      <c r="B42" t="s">
        <v>10713</v>
      </c>
    </row>
    <row r="43" spans="1:5">
      <c r="A43" t="s">
        <v>10728</v>
      </c>
    </row>
    <row r="44" spans="1:5">
      <c r="A44">
        <v>139</v>
      </c>
      <c r="B44" s="33">
        <v>43275</v>
      </c>
      <c r="C44" s="33">
        <v>46203</v>
      </c>
      <c r="D44" t="s">
        <v>556</v>
      </c>
      <c r="E44" t="s">
        <v>557</v>
      </c>
    </row>
    <row r="45" spans="1:5">
      <c r="D45" t="s">
        <v>10729</v>
      </c>
    </row>
    <row r="46" spans="1:5">
      <c r="C46" t="s">
        <v>8091</v>
      </c>
    </row>
    <row r="47" spans="1:5">
      <c r="B47" t="s">
        <v>10713</v>
      </c>
    </row>
    <row r="48" spans="1:5">
      <c r="A48" t="s">
        <v>10730</v>
      </c>
    </row>
    <row r="49" spans="1:5">
      <c r="A49">
        <v>140</v>
      </c>
      <c r="B49" s="33">
        <v>43275</v>
      </c>
      <c r="C49" s="33">
        <v>46203</v>
      </c>
      <c r="D49" t="s">
        <v>560</v>
      </c>
      <c r="E49" t="s">
        <v>561</v>
      </c>
    </row>
    <row r="50" spans="1:5">
      <c r="D50" t="s">
        <v>10731</v>
      </c>
    </row>
    <row r="51" spans="1:5">
      <c r="C51" t="s">
        <v>8091</v>
      </c>
    </row>
    <row r="52" spans="1:5">
      <c r="B52" t="s">
        <v>10713</v>
      </c>
    </row>
    <row r="53" spans="1:5">
      <c r="A53" t="s">
        <v>10732</v>
      </c>
    </row>
    <row r="54" spans="1:5">
      <c r="A54">
        <v>146</v>
      </c>
      <c r="B54" s="33">
        <v>43305</v>
      </c>
      <c r="C54" s="33">
        <v>46203</v>
      </c>
      <c r="D54" t="s">
        <v>578</v>
      </c>
      <c r="E54" t="s">
        <v>579</v>
      </c>
    </row>
    <row r="55" spans="1:5">
      <c r="D55" t="s">
        <v>10733</v>
      </c>
    </row>
    <row r="56" spans="1:5">
      <c r="C56" t="s">
        <v>8091</v>
      </c>
    </row>
    <row r="57" spans="1:5">
      <c r="B57" t="s">
        <v>10734</v>
      </c>
    </row>
    <row r="58" spans="1:5">
      <c r="A58" t="s">
        <v>10735</v>
      </c>
    </row>
    <row r="59" spans="1:5">
      <c r="A59">
        <v>147</v>
      </c>
      <c r="B59" s="33">
        <v>43305</v>
      </c>
      <c r="C59" s="33">
        <v>46203</v>
      </c>
      <c r="D59" t="s">
        <v>582</v>
      </c>
      <c r="E59" t="s">
        <v>583</v>
      </c>
    </row>
    <row r="60" spans="1:5">
      <c r="D60" t="s">
        <v>10736</v>
      </c>
    </row>
    <row r="61" spans="1:5">
      <c r="C61" t="s">
        <v>8091</v>
      </c>
    </row>
    <row r="62" spans="1:5">
      <c r="B62" t="s">
        <v>10734</v>
      </c>
    </row>
    <row r="63" spans="1:5">
      <c r="A63" t="s">
        <v>10737</v>
      </c>
    </row>
    <row r="64" spans="1:5">
      <c r="A64">
        <v>148</v>
      </c>
      <c r="B64" s="33">
        <v>43305</v>
      </c>
      <c r="C64" s="33">
        <v>46203</v>
      </c>
      <c r="D64" t="s">
        <v>586</v>
      </c>
      <c r="E64" t="s">
        <v>587</v>
      </c>
    </row>
    <row r="65" spans="1:5">
      <c r="D65" t="s">
        <v>10738</v>
      </c>
    </row>
    <row r="66" spans="1:5">
      <c r="C66" t="s">
        <v>8091</v>
      </c>
    </row>
    <row r="67" spans="1:5">
      <c r="B67" t="s">
        <v>10734</v>
      </c>
    </row>
    <row r="68" spans="1:5">
      <c r="A68" t="s">
        <v>10739</v>
      </c>
    </row>
    <row r="69" spans="1:5">
      <c r="A69">
        <v>217</v>
      </c>
      <c r="B69" s="33">
        <v>43586</v>
      </c>
      <c r="C69" s="33">
        <v>46203</v>
      </c>
      <c r="D69" t="s">
        <v>826</v>
      </c>
      <c r="E69" t="s">
        <v>827</v>
      </c>
    </row>
    <row r="70" spans="1:5">
      <c r="D70" t="s">
        <v>10740</v>
      </c>
    </row>
    <row r="71" spans="1:5">
      <c r="C71" t="s">
        <v>8091</v>
      </c>
    </row>
    <row r="72" spans="1:5">
      <c r="B72" t="s">
        <v>10741</v>
      </c>
    </row>
    <row r="73" spans="1:5">
      <c r="A73" t="s">
        <v>10742</v>
      </c>
    </row>
    <row r="74" spans="1:5">
      <c r="A74">
        <v>234</v>
      </c>
      <c r="B74" s="33">
        <v>43678</v>
      </c>
      <c r="C74" s="33">
        <v>46203</v>
      </c>
      <c r="D74" t="s">
        <v>879</v>
      </c>
      <c r="E74" t="s">
        <v>880</v>
      </c>
    </row>
    <row r="75" spans="1:5">
      <c r="D75" t="s">
        <v>10743</v>
      </c>
    </row>
    <row r="76" spans="1:5">
      <c r="C76" t="s">
        <v>8091</v>
      </c>
    </row>
    <row r="77" spans="1:5">
      <c r="B77" t="s">
        <v>10744</v>
      </c>
    </row>
    <row r="78" spans="1:5">
      <c r="A78" t="s">
        <v>10745</v>
      </c>
    </row>
    <row r="79" spans="1:5">
      <c r="A79">
        <v>254</v>
      </c>
      <c r="B79" s="33">
        <v>43753</v>
      </c>
      <c r="C79" s="33">
        <v>46203</v>
      </c>
      <c r="D79" t="s">
        <v>947</v>
      </c>
      <c r="E79" t="s">
        <v>948</v>
      </c>
    </row>
    <row r="80" spans="1:5">
      <c r="D80" t="s">
        <v>10746</v>
      </c>
    </row>
    <row r="81" spans="1:5">
      <c r="C81" t="s">
        <v>8091</v>
      </c>
    </row>
    <row r="82" spans="1:5">
      <c r="B82" t="s">
        <v>10326</v>
      </c>
    </row>
    <row r="83" spans="1:5">
      <c r="A83" t="s">
        <v>10747</v>
      </c>
    </row>
    <row r="84" spans="1:5">
      <c r="A84">
        <v>294</v>
      </c>
      <c r="B84" s="33">
        <v>43864</v>
      </c>
      <c r="C84" s="33">
        <v>46203</v>
      </c>
      <c r="D84" t="s">
        <v>1080</v>
      </c>
      <c r="E84" t="s">
        <v>1081</v>
      </c>
    </row>
    <row r="85" spans="1:5">
      <c r="D85" t="s">
        <v>10748</v>
      </c>
    </row>
    <row r="86" spans="1:5">
      <c r="C86" t="s">
        <v>8091</v>
      </c>
    </row>
    <row r="87" spans="1:5">
      <c r="B87" t="s">
        <v>10749</v>
      </c>
    </row>
    <row r="88" spans="1:5">
      <c r="A88" t="s">
        <v>10750</v>
      </c>
    </row>
    <row r="89" spans="1:5">
      <c r="A89" t="s">
        <v>4512</v>
      </c>
    </row>
  </sheetData>
  <pageMargins left="0.75" right="0.75" top="1" bottom="1" header="0.5" footer="0.5"/>
  <headerFooter/>
  <picture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3"/>
  <sheetViews>
    <sheetView workbookViewId="0">
      <selection activeCell="A1" sqref="A1"/>
    </sheetView>
  </sheetViews>
  <sheetFormatPr defaultColWidth="14" defaultRowHeight="14.4" outlineLevelCol="2"/>
  <cols>
    <col min="1" max="1" width="10.3846153846154"/>
    <col min="2" max="2" width="9" customWidth="1"/>
    <col min="3" max="25" width="11" customWidth="1"/>
  </cols>
  <sheetData>
    <row r="1" ht="18" customHeight="1" spans="1:3">
      <c r="A1" t="s">
        <v>4427</v>
      </c>
      <c r="B1" s="10"/>
    </row>
    <row r="2" ht="18" customHeight="1" spans="1:3">
      <c r="A2">
        <v>999</v>
      </c>
      <c r="B2" s="10"/>
      <c r="C2" s="10" t="s">
        <v>315</v>
      </c>
    </row>
    <row r="3" ht="18" customHeight="1" spans="1:3">
      <c r="A3" s="10"/>
      <c r="B3" s="10"/>
      <c r="C3" s="10" t="s">
        <v>638</v>
      </c>
    </row>
    <row r="4" ht="18" customHeight="1" spans="1:3">
      <c r="A4" s="10"/>
      <c r="B4" s="10"/>
      <c r="C4" s="10" t="s">
        <v>136</v>
      </c>
    </row>
    <row r="5" ht="18" customHeight="1" spans="1:3">
      <c r="A5" s="10"/>
      <c r="B5" s="10"/>
      <c r="C5" s="10" t="s">
        <v>156</v>
      </c>
    </row>
    <row r="6" ht="18" customHeight="1" spans="1:3">
      <c r="A6" s="10"/>
      <c r="B6" s="10"/>
      <c r="C6" s="10" t="s">
        <v>266</v>
      </c>
    </row>
    <row r="7" ht="18" customHeight="1" spans="1:3">
      <c r="A7" s="10"/>
      <c r="B7" s="10"/>
      <c r="C7" s="10" t="s">
        <v>722</v>
      </c>
    </row>
    <row r="8" ht="18" customHeight="1" spans="1:3">
      <c r="A8" s="10"/>
      <c r="B8" s="10"/>
      <c r="C8" s="10" t="s">
        <v>434</v>
      </c>
    </row>
    <row r="9" ht="18" customHeight="1" spans="1:3">
      <c r="A9" s="10"/>
      <c r="B9" s="10"/>
      <c r="C9" s="10" t="s">
        <v>725</v>
      </c>
    </row>
    <row r="10" ht="18" customHeight="1" spans="1:3">
      <c r="A10" s="10"/>
      <c r="B10" s="10"/>
      <c r="C10" s="10" t="s">
        <v>253</v>
      </c>
    </row>
    <row r="11" ht="18" customHeight="1" spans="1:3">
      <c r="A11" s="10"/>
      <c r="B11" s="10"/>
    </row>
    <row r="12" ht="18" customHeight="1" spans="1:3">
      <c r="A12" s="10"/>
      <c r="B12" s="10"/>
    </row>
    <row r="13" ht="18" customHeight="1" spans="1:3">
      <c r="A13" s="10"/>
      <c r="B13" s="10"/>
    </row>
    <row r="14" ht="18" customHeight="1" spans="1:3">
      <c r="A14" s="10"/>
      <c r="B14" s="10"/>
      <c r="C14" s="10" t="s">
        <v>514</v>
      </c>
    </row>
    <row r="15" ht="18" customHeight="1" spans="1:3">
      <c r="A15" s="10"/>
      <c r="B15" s="10"/>
    </row>
    <row r="16" ht="18" customHeight="1" spans="1:3">
      <c r="A16" s="10"/>
      <c r="B16" s="10"/>
    </row>
    <row r="17" ht="18" customHeight="1" spans="1:2">
      <c r="A17" s="10"/>
      <c r="B17" s="10"/>
    </row>
    <row r="18" ht="18" customHeight="1" spans="1:2">
      <c r="A18" s="10"/>
      <c r="B18" s="10"/>
    </row>
    <row r="19" ht="18" customHeight="1" spans="1:2">
      <c r="A19" s="10"/>
      <c r="B19" s="10"/>
    </row>
    <row r="20" ht="18" customHeight="1" spans="1:2">
      <c r="A20" s="10"/>
      <c r="B20" s="10"/>
    </row>
    <row r="21" ht="18" customHeight="1" spans="1:2">
      <c r="A21" s="10"/>
      <c r="B21" s="10"/>
    </row>
    <row r="22" ht="18" customHeight="1"/>
    <row r="23" ht="18" customHeight="1"/>
  </sheetData>
  <pageMargins left="0.75" right="0.75" top="1" bottom="1" header="0.5" footer="0.5"/>
  <headerFooter/>
  <picture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09"/>
  <sheetViews>
    <sheetView workbookViewId="0">
      <selection activeCell="A1" sqref="A1"/>
    </sheetView>
  </sheetViews>
  <sheetFormatPr defaultColWidth="14" defaultRowHeight="14.4" outlineLevelCol="7"/>
  <cols>
    <col min="1" max="1" width="5" customWidth="1"/>
    <col min="2" max="3" width="12" customWidth="1"/>
    <col min="4" max="4" width="15" customWidth="1"/>
    <col min="5" max="5" width="35.2307692307692"/>
    <col min="6" max="6" width="19" customWidth="1"/>
    <col min="7" max="20" width="11" customWidth="1"/>
  </cols>
  <sheetData>
    <row r="1" ht="18" customHeight="1" spans="1:8">
      <c r="A1" t="s">
        <v>10</v>
      </c>
      <c r="B1" t="s">
        <v>42</v>
      </c>
      <c r="C1" s="10"/>
      <c r="D1" s="10"/>
      <c r="E1" s="10"/>
      <c r="F1" s="10"/>
    </row>
    <row r="2" ht="18" customHeight="1" spans="1:8">
      <c r="A2" s="10"/>
      <c r="B2" s="10"/>
      <c r="C2" s="10"/>
      <c r="D2" s="10"/>
      <c r="E2" s="10"/>
      <c r="F2" s="10"/>
    </row>
    <row r="3" ht="18" customHeight="1" spans="1:8">
      <c r="A3" t="s">
        <v>0</v>
      </c>
      <c r="B3" t="s">
        <v>1</v>
      </c>
      <c r="C3" t="s">
        <v>2</v>
      </c>
      <c r="D3" t="s">
        <v>3</v>
      </c>
      <c r="E3" t="s">
        <v>12</v>
      </c>
      <c r="F3" s="10"/>
      <c r="H3" s="10" t="s">
        <v>8089</v>
      </c>
    </row>
    <row r="4" ht="18" customHeight="1" spans="1:8">
      <c r="A4">
        <v>2</v>
      </c>
      <c r="B4" s="33">
        <v>42132</v>
      </c>
      <c r="C4" s="33">
        <v>46203</v>
      </c>
      <c r="D4" t="s">
        <v>40</v>
      </c>
      <c r="E4" t="s">
        <v>43</v>
      </c>
      <c r="F4" s="10"/>
    </row>
    <row r="5" ht="18" customHeight="1" spans="1:8">
      <c r="D5" t="s">
        <v>9211</v>
      </c>
      <c r="E5"/>
      <c r="F5" s="10"/>
    </row>
    <row r="6" ht="18" customHeight="1" spans="1:8">
      <c r="C6" t="s">
        <v>8091</v>
      </c>
      <c r="D6"/>
      <c r="E6"/>
      <c r="F6" s="10"/>
    </row>
    <row r="7" ht="18" customHeight="1" spans="1:8">
      <c r="B7" t="s">
        <v>9212</v>
      </c>
      <c r="C7"/>
      <c r="D7"/>
      <c r="E7"/>
      <c r="F7" s="10"/>
    </row>
    <row r="8" ht="18" customHeight="1" spans="1:8">
      <c r="A8" t="s">
        <v>9213</v>
      </c>
      <c r="B8"/>
      <c r="C8"/>
      <c r="D8"/>
      <c r="E8"/>
      <c r="F8" s="10"/>
    </row>
    <row r="9" ht="18" customHeight="1" spans="1:8">
      <c r="A9">
        <v>36</v>
      </c>
      <c r="B9" s="33">
        <v>42537</v>
      </c>
      <c r="C9" s="33">
        <v>46203</v>
      </c>
      <c r="D9" t="s">
        <v>182</v>
      </c>
      <c r="E9" t="s">
        <v>183</v>
      </c>
      <c r="F9" s="10"/>
    </row>
    <row r="10" ht="18" customHeight="1" spans="1:8">
      <c r="D10" t="s">
        <v>9214</v>
      </c>
      <c r="E10"/>
      <c r="F10" s="10"/>
    </row>
    <row r="11" ht="18" customHeight="1" spans="1:8">
      <c r="C11" t="s">
        <v>8091</v>
      </c>
      <c r="D11"/>
      <c r="E11"/>
      <c r="F11" s="10"/>
    </row>
    <row r="12" ht="18" customHeight="1" spans="1:8">
      <c r="B12" t="s">
        <v>9215</v>
      </c>
      <c r="C12"/>
      <c r="D12"/>
      <c r="E12"/>
      <c r="F12" s="10"/>
    </row>
    <row r="13" ht="18" customHeight="1" spans="1:8">
      <c r="A13" t="s">
        <v>9216</v>
      </c>
      <c r="B13"/>
      <c r="C13"/>
      <c r="D13"/>
      <c r="E13"/>
      <c r="F13" s="10"/>
    </row>
    <row r="14" ht="18" customHeight="1" spans="1:8">
      <c r="A14">
        <v>37</v>
      </c>
      <c r="B14" s="33">
        <v>42552</v>
      </c>
      <c r="C14" s="33">
        <v>46203</v>
      </c>
      <c r="D14" t="s">
        <v>185</v>
      </c>
      <c r="E14" t="s">
        <v>186</v>
      </c>
      <c r="F14" s="10"/>
    </row>
    <row r="15" ht="18" customHeight="1" spans="1:8">
      <c r="D15" t="s">
        <v>9217</v>
      </c>
      <c r="E15"/>
      <c r="F15" s="10"/>
    </row>
    <row r="16" ht="18" customHeight="1" spans="1:8">
      <c r="C16" t="s">
        <v>8091</v>
      </c>
      <c r="D16"/>
      <c r="E16"/>
      <c r="F16" s="10"/>
    </row>
    <row r="17" ht="18" customHeight="1" spans="1:6">
      <c r="B17" t="s">
        <v>9218</v>
      </c>
      <c r="C17"/>
      <c r="D17"/>
      <c r="E17"/>
      <c r="F17" s="10"/>
    </row>
    <row r="18" ht="18" customHeight="1" spans="1:6">
      <c r="A18" t="s">
        <v>9219</v>
      </c>
      <c r="B18"/>
      <c r="C18"/>
      <c r="D18"/>
      <c r="E18"/>
      <c r="F18" s="10"/>
    </row>
    <row r="19" ht="18" customHeight="1" spans="1:6">
      <c r="A19">
        <v>58</v>
      </c>
      <c r="B19" s="33">
        <v>42731</v>
      </c>
      <c r="C19" s="33">
        <v>46203</v>
      </c>
      <c r="D19" t="s">
        <v>266</v>
      </c>
      <c r="E19" t="s">
        <v>267</v>
      </c>
      <c r="F19" s="10"/>
    </row>
    <row r="20" ht="18" customHeight="1" spans="1:6">
      <c r="D20" t="s">
        <v>9220</v>
      </c>
      <c r="E20"/>
      <c r="F20" s="10"/>
    </row>
    <row r="21" ht="18" customHeight="1" spans="1:6">
      <c r="C21" t="s">
        <v>8091</v>
      </c>
      <c r="D21"/>
      <c r="E21"/>
      <c r="F21" s="10"/>
    </row>
    <row r="22" ht="18" customHeight="1" spans="1:6">
      <c r="B22" t="s">
        <v>9221</v>
      </c>
      <c r="C22"/>
      <c r="D22"/>
      <c r="E22"/>
      <c r="F22" s="10"/>
    </row>
    <row r="23" ht="18" customHeight="1" spans="1:6">
      <c r="A23" t="s">
        <v>9222</v>
      </c>
      <c r="B23"/>
      <c r="C23"/>
      <c r="D23"/>
      <c r="E23"/>
      <c r="F23" s="10"/>
    </row>
    <row r="24" ht="18" customHeight="1" spans="1:6">
      <c r="A24">
        <v>65</v>
      </c>
      <c r="B24" s="33">
        <v>42783</v>
      </c>
      <c r="C24" s="33">
        <v>46203</v>
      </c>
      <c r="D24" t="s">
        <v>294</v>
      </c>
      <c r="E24" t="s">
        <v>295</v>
      </c>
      <c r="F24" s="10"/>
    </row>
    <row r="25" ht="18" customHeight="1" spans="1:6">
      <c r="D25" t="s">
        <v>9223</v>
      </c>
      <c r="E25"/>
      <c r="F25" s="10"/>
    </row>
    <row r="26" ht="18" customHeight="1" spans="1:6">
      <c r="C26" t="s">
        <v>8091</v>
      </c>
      <c r="D26"/>
      <c r="E26"/>
      <c r="F26" s="10"/>
    </row>
    <row r="27" ht="18" customHeight="1" spans="1:6">
      <c r="B27" t="s">
        <v>9224</v>
      </c>
      <c r="C27"/>
      <c r="D27"/>
      <c r="E27"/>
      <c r="F27" s="10"/>
    </row>
    <row r="28" ht="18" customHeight="1" spans="1:6">
      <c r="A28" t="s">
        <v>9225</v>
      </c>
      <c r="B28"/>
      <c r="C28"/>
      <c r="D28"/>
      <c r="E28"/>
      <c r="F28" s="10"/>
    </row>
    <row r="29" ht="18" customHeight="1" spans="1:6">
      <c r="A29">
        <v>77</v>
      </c>
      <c r="B29" s="33">
        <v>42866</v>
      </c>
      <c r="C29" s="33">
        <v>46203</v>
      </c>
      <c r="D29" t="s">
        <v>336</v>
      </c>
      <c r="E29" t="s">
        <v>337</v>
      </c>
      <c r="F29" s="10"/>
    </row>
    <row r="30" ht="18" customHeight="1" spans="1:6">
      <c r="D30" t="s">
        <v>9226</v>
      </c>
      <c r="E30"/>
      <c r="F30" s="10"/>
    </row>
    <row r="31" ht="18" customHeight="1" spans="1:6">
      <c r="C31" t="s">
        <v>8091</v>
      </c>
      <c r="D31"/>
      <c r="E31"/>
      <c r="F31" s="10"/>
    </row>
    <row r="32" ht="18" customHeight="1" spans="1:6">
      <c r="B32" t="s">
        <v>9227</v>
      </c>
      <c r="C32"/>
      <c r="D32"/>
      <c r="E32"/>
      <c r="F32" s="10"/>
    </row>
    <row r="33" ht="18" customHeight="1" spans="1:6">
      <c r="A33" t="s">
        <v>9228</v>
      </c>
      <c r="B33"/>
      <c r="C33"/>
      <c r="D33"/>
      <c r="E33"/>
      <c r="F33" s="10"/>
    </row>
    <row r="34" ht="18" customHeight="1" spans="1:6">
      <c r="A34">
        <v>83</v>
      </c>
      <c r="B34" s="33">
        <v>42936</v>
      </c>
      <c r="C34" s="33">
        <v>46203</v>
      </c>
      <c r="D34" t="s">
        <v>357</v>
      </c>
      <c r="E34" t="s">
        <v>358</v>
      </c>
      <c r="F34" s="10"/>
    </row>
    <row r="35" ht="18" customHeight="1" spans="1:6">
      <c r="D35" t="s">
        <v>9229</v>
      </c>
      <c r="E35"/>
      <c r="F35" s="10"/>
    </row>
    <row r="36" ht="18" customHeight="1" spans="1:6">
      <c r="C36" t="s">
        <v>8091</v>
      </c>
      <c r="D36"/>
      <c r="E36"/>
      <c r="F36" s="10"/>
    </row>
    <row r="37" ht="18" customHeight="1" spans="1:6">
      <c r="B37" t="s">
        <v>9230</v>
      </c>
      <c r="C37"/>
      <c r="D37"/>
      <c r="E37"/>
      <c r="F37" s="10"/>
    </row>
    <row r="38" ht="18" customHeight="1" spans="1:6">
      <c r="A38" t="s">
        <v>9231</v>
      </c>
      <c r="B38"/>
      <c r="C38"/>
      <c r="D38"/>
      <c r="E38"/>
      <c r="F38" s="10"/>
    </row>
    <row r="39" ht="18" customHeight="1" spans="1:6">
      <c r="A39">
        <v>92</v>
      </c>
      <c r="B39" s="33">
        <v>43000</v>
      </c>
      <c r="C39" s="33">
        <v>46203</v>
      </c>
      <c r="D39" t="s">
        <v>387</v>
      </c>
      <c r="E39" t="s">
        <v>388</v>
      </c>
      <c r="F39" s="10"/>
    </row>
    <row r="40" ht="18" customHeight="1" spans="1:6">
      <c r="D40" t="s">
        <v>9232</v>
      </c>
      <c r="E40"/>
      <c r="F40" s="10"/>
    </row>
    <row r="41" ht="18" customHeight="1" spans="1:6">
      <c r="C41" t="s">
        <v>8091</v>
      </c>
      <c r="D41"/>
      <c r="E41"/>
      <c r="F41" s="10"/>
    </row>
    <row r="42" ht="18" customHeight="1" spans="1:6">
      <c r="B42" t="s">
        <v>9233</v>
      </c>
      <c r="C42"/>
      <c r="D42"/>
      <c r="E42"/>
      <c r="F42" s="10"/>
    </row>
    <row r="43" ht="18" customHeight="1" spans="1:6">
      <c r="A43" t="s">
        <v>9234</v>
      </c>
      <c r="B43"/>
      <c r="C43"/>
      <c r="D43"/>
      <c r="E43"/>
      <c r="F43" s="10"/>
    </row>
    <row r="44" ht="18" customHeight="1" spans="1:6">
      <c r="A44">
        <v>93</v>
      </c>
      <c r="B44" s="33">
        <v>43004</v>
      </c>
      <c r="C44" s="33">
        <v>46203</v>
      </c>
      <c r="D44" t="s">
        <v>390</v>
      </c>
      <c r="E44" t="s">
        <v>391</v>
      </c>
      <c r="F44" s="10"/>
    </row>
    <row r="45" ht="18" customHeight="1" spans="1:6">
      <c r="D45" t="s">
        <v>9235</v>
      </c>
      <c r="E45"/>
      <c r="F45" s="10"/>
    </row>
    <row r="46" ht="18" customHeight="1" spans="1:6">
      <c r="C46" t="s">
        <v>8091</v>
      </c>
      <c r="D46"/>
      <c r="E46"/>
      <c r="F46" s="10"/>
    </row>
    <row r="47" ht="18" customHeight="1" spans="1:6">
      <c r="B47" t="s">
        <v>9236</v>
      </c>
      <c r="C47"/>
      <c r="D47"/>
      <c r="E47"/>
      <c r="F47" s="10"/>
    </row>
    <row r="48" ht="18" customHeight="1" spans="1:6">
      <c r="A48" t="s">
        <v>9237</v>
      </c>
      <c r="B48"/>
      <c r="C48"/>
      <c r="D48"/>
      <c r="E48"/>
      <c r="F48" s="10"/>
    </row>
    <row r="49" ht="18" customHeight="1" spans="1:6">
      <c r="A49">
        <v>127</v>
      </c>
      <c r="B49" s="33">
        <v>43251</v>
      </c>
      <c r="C49" s="33">
        <v>45838</v>
      </c>
      <c r="D49" t="s">
        <v>510</v>
      </c>
      <c r="E49" t="s">
        <v>511</v>
      </c>
      <c r="F49" s="10"/>
    </row>
    <row r="50" ht="18" customHeight="1" spans="1:6">
      <c r="D50" t="s">
        <v>9238</v>
      </c>
      <c r="E50"/>
      <c r="F50" s="10"/>
    </row>
    <row r="51" ht="18" customHeight="1" spans="1:6">
      <c r="C51" t="s">
        <v>8208</v>
      </c>
      <c r="D51"/>
      <c r="E51"/>
      <c r="F51" s="10"/>
    </row>
    <row r="52" ht="18" customHeight="1" spans="1:6">
      <c r="B52" t="s">
        <v>9239</v>
      </c>
      <c r="C52"/>
      <c r="D52"/>
      <c r="E52"/>
      <c r="F52" s="10"/>
    </row>
    <row r="53" ht="18" customHeight="1" spans="1:6">
      <c r="A53" t="s">
        <v>9240</v>
      </c>
      <c r="B53"/>
      <c r="C53"/>
      <c r="D53"/>
      <c r="E53"/>
      <c r="F53" s="10"/>
    </row>
    <row r="54" ht="18" customHeight="1" spans="1:6">
      <c r="A54">
        <v>247</v>
      </c>
      <c r="B54" s="33">
        <v>43718</v>
      </c>
      <c r="C54" s="33">
        <v>46203</v>
      </c>
      <c r="D54" t="s">
        <v>923</v>
      </c>
      <c r="E54" t="s">
        <v>924</v>
      </c>
      <c r="F54" s="10"/>
    </row>
    <row r="55" ht="18" customHeight="1" spans="1:6">
      <c r="D55" t="s">
        <v>9241</v>
      </c>
      <c r="E55"/>
      <c r="F55" s="10"/>
    </row>
    <row r="56" ht="18" customHeight="1" spans="1:6">
      <c r="C56" t="s">
        <v>8091</v>
      </c>
      <c r="D56"/>
      <c r="E56"/>
      <c r="F56" s="10"/>
    </row>
    <row r="57" ht="18" customHeight="1" spans="1:6">
      <c r="B57" t="s">
        <v>9242</v>
      </c>
      <c r="C57"/>
      <c r="D57"/>
      <c r="E57"/>
      <c r="F57" s="10"/>
    </row>
    <row r="58" ht="18" customHeight="1" spans="1:6">
      <c r="A58" t="s">
        <v>9243</v>
      </c>
      <c r="B58"/>
      <c r="C58"/>
      <c r="D58"/>
      <c r="E58"/>
      <c r="F58" s="10"/>
    </row>
    <row r="59" ht="18" customHeight="1" spans="1:6">
      <c r="A59">
        <v>260</v>
      </c>
      <c r="B59" s="33">
        <v>43780</v>
      </c>
      <c r="C59" s="33">
        <v>46203</v>
      </c>
      <c r="D59" t="s">
        <v>968</v>
      </c>
      <c r="E59" t="s">
        <v>969</v>
      </c>
      <c r="F59" s="10"/>
    </row>
    <row r="60" ht="18" customHeight="1" spans="1:6">
      <c r="D60" t="s">
        <v>9244</v>
      </c>
      <c r="E60"/>
      <c r="F60" s="10"/>
    </row>
    <row r="61" ht="18" customHeight="1" spans="1:6">
      <c r="C61" t="s">
        <v>8091</v>
      </c>
      <c r="D61"/>
      <c r="E61"/>
      <c r="F61" s="10"/>
    </row>
    <row r="62" ht="18" customHeight="1" spans="1:6">
      <c r="B62" t="s">
        <v>8157</v>
      </c>
      <c r="C62"/>
      <c r="D62"/>
      <c r="E62"/>
      <c r="F62" s="10"/>
    </row>
    <row r="63" ht="18" customHeight="1" spans="1:6">
      <c r="A63" t="s">
        <v>9245</v>
      </c>
      <c r="B63"/>
      <c r="C63"/>
      <c r="D63"/>
      <c r="E63"/>
      <c r="F63" s="10"/>
    </row>
    <row r="64" ht="18" customHeight="1" spans="1:6">
      <c r="A64">
        <v>282</v>
      </c>
      <c r="B64" s="33">
        <v>43837</v>
      </c>
      <c r="C64" s="33">
        <v>46203</v>
      </c>
      <c r="D64" t="s">
        <v>1040</v>
      </c>
      <c r="E64" t="s">
        <v>1041</v>
      </c>
      <c r="F64" s="10"/>
    </row>
    <row r="65" ht="18" customHeight="1" spans="1:6">
      <c r="D65" t="s">
        <v>9246</v>
      </c>
      <c r="E65"/>
      <c r="F65" s="10"/>
    </row>
    <row r="66" ht="18" customHeight="1" spans="1:6">
      <c r="C66" t="s">
        <v>8091</v>
      </c>
      <c r="D66"/>
      <c r="E66"/>
      <c r="F66" s="10"/>
    </row>
    <row r="67" ht="18" customHeight="1" spans="1:6">
      <c r="B67" t="s">
        <v>9247</v>
      </c>
      <c r="C67"/>
      <c r="D67"/>
      <c r="E67"/>
      <c r="F67" s="10"/>
    </row>
    <row r="68" ht="18" customHeight="1" spans="1:6">
      <c r="A68" t="s">
        <v>9248</v>
      </c>
      <c r="B68"/>
      <c r="C68"/>
      <c r="D68"/>
      <c r="E68"/>
      <c r="F68" s="10"/>
    </row>
    <row r="69" ht="18" customHeight="1" spans="1:6">
      <c r="A69">
        <v>287</v>
      </c>
      <c r="B69" s="33">
        <v>43854</v>
      </c>
      <c r="C69" s="33">
        <v>46203</v>
      </c>
      <c r="D69" t="s">
        <v>1057</v>
      </c>
      <c r="E69" t="s">
        <v>1058</v>
      </c>
      <c r="F69" s="10"/>
    </row>
    <row r="70" ht="18" customHeight="1" spans="1:6">
      <c r="D70" t="s">
        <v>9249</v>
      </c>
      <c r="E70"/>
      <c r="F70" s="10"/>
    </row>
    <row r="71" ht="18" customHeight="1" spans="1:6">
      <c r="C71" t="s">
        <v>8091</v>
      </c>
      <c r="D71"/>
      <c r="E71"/>
      <c r="F71" s="10"/>
    </row>
    <row r="72" ht="18" customHeight="1" spans="1:6">
      <c r="B72" t="s">
        <v>9250</v>
      </c>
      <c r="C72"/>
      <c r="D72"/>
      <c r="E72"/>
      <c r="F72" s="10"/>
    </row>
    <row r="73" ht="18" customHeight="1" spans="1:6">
      <c r="A73" t="s">
        <v>9251</v>
      </c>
      <c r="B73"/>
      <c r="C73"/>
      <c r="D73"/>
      <c r="E73"/>
      <c r="F73" s="10"/>
    </row>
    <row r="74" ht="18" customHeight="1" spans="1:6">
      <c r="A74">
        <v>316</v>
      </c>
      <c r="B74" s="33">
        <v>44025</v>
      </c>
      <c r="C74" s="33">
        <v>46203</v>
      </c>
      <c r="D74" t="s">
        <v>1155</v>
      </c>
      <c r="E74" t="s">
        <v>1156</v>
      </c>
      <c r="F74" s="10"/>
    </row>
    <row r="75" ht="18" customHeight="1" spans="1:6">
      <c r="D75" t="s">
        <v>9252</v>
      </c>
      <c r="E75"/>
      <c r="F75" s="10"/>
    </row>
    <row r="76" ht="18" customHeight="1" spans="1:6">
      <c r="C76" t="s">
        <v>8091</v>
      </c>
      <c r="D76"/>
      <c r="E76"/>
      <c r="F76" s="10"/>
    </row>
    <row r="77" ht="18" customHeight="1" spans="1:6">
      <c r="B77" t="s">
        <v>9253</v>
      </c>
      <c r="C77"/>
      <c r="D77"/>
      <c r="E77"/>
      <c r="F77" s="10"/>
    </row>
    <row r="78" ht="18" customHeight="1" spans="1:6">
      <c r="A78" t="s">
        <v>9254</v>
      </c>
      <c r="B78"/>
      <c r="C78"/>
      <c r="D78"/>
      <c r="E78"/>
      <c r="F78" s="10"/>
    </row>
    <row r="79" ht="18" customHeight="1" spans="1:6">
      <c r="A79">
        <v>319</v>
      </c>
      <c r="B79" s="33">
        <v>44047</v>
      </c>
      <c r="C79" s="33">
        <v>45838</v>
      </c>
      <c r="D79" t="s">
        <v>1165</v>
      </c>
      <c r="E79" t="s">
        <v>1166</v>
      </c>
      <c r="F79" s="10"/>
    </row>
    <row r="80" ht="18" customHeight="1" spans="1:6">
      <c r="D80" t="s">
        <v>9255</v>
      </c>
      <c r="E80"/>
      <c r="F80" s="10"/>
    </row>
    <row r="81" ht="18" customHeight="1" spans="1:7">
      <c r="C81" t="s">
        <v>8208</v>
      </c>
      <c r="D81"/>
      <c r="E81"/>
      <c r="F81" s="12"/>
      <c r="G81" s="12"/>
    </row>
    <row r="82" ht="18" customHeight="1" spans="1:7">
      <c r="B82" t="s">
        <v>9256</v>
      </c>
      <c r="C82"/>
      <c r="D82"/>
      <c r="E82"/>
      <c r="F82" s="10"/>
    </row>
    <row r="83" ht="18" customHeight="1" spans="1:7">
      <c r="A83" t="s">
        <v>9257</v>
      </c>
      <c r="B83"/>
      <c r="C83"/>
      <c r="D83"/>
      <c r="E83"/>
      <c r="F83" s="10"/>
    </row>
    <row r="84" ht="18" customHeight="1" spans="1:7">
      <c r="A84">
        <v>329</v>
      </c>
      <c r="B84" s="33">
        <v>44099</v>
      </c>
      <c r="C84" s="33">
        <v>46203</v>
      </c>
      <c r="D84" t="s">
        <v>1197</v>
      </c>
      <c r="E84" t="s">
        <v>1198</v>
      </c>
      <c r="F84" s="10"/>
    </row>
    <row r="85" ht="18" customHeight="1" spans="1:7">
      <c r="D85" t="s">
        <v>9258</v>
      </c>
      <c r="E85"/>
      <c r="F85" s="10"/>
    </row>
    <row r="86" ht="18" customHeight="1" spans="1:7">
      <c r="C86" t="s">
        <v>8091</v>
      </c>
    </row>
    <row r="87" ht="18" customHeight="1" spans="1:7">
      <c r="B87" t="s">
        <v>9259</v>
      </c>
    </row>
    <row r="88" spans="1:7">
      <c r="A88" t="s">
        <v>9260</v>
      </c>
    </row>
    <row r="89" spans="1:7">
      <c r="A89">
        <v>356</v>
      </c>
      <c r="B89" s="33">
        <v>44234</v>
      </c>
      <c r="C89" s="33">
        <v>46203</v>
      </c>
      <c r="D89" t="s">
        <v>1288</v>
      </c>
      <c r="E89" t="s">
        <v>1289</v>
      </c>
    </row>
    <row r="90" spans="1:7">
      <c r="D90" t="s">
        <v>9261</v>
      </c>
    </row>
    <row r="91" spans="1:7">
      <c r="C91" t="s">
        <v>8091</v>
      </c>
    </row>
    <row r="92" spans="1:7">
      <c r="B92" t="s">
        <v>9262</v>
      </c>
    </row>
    <row r="93" spans="1:7">
      <c r="A93" t="s">
        <v>9263</v>
      </c>
    </row>
    <row r="94" spans="1:7">
      <c r="A94">
        <v>381</v>
      </c>
      <c r="B94" s="33">
        <v>44334</v>
      </c>
      <c r="C94" s="33">
        <v>46203</v>
      </c>
      <c r="D94" t="s">
        <v>1367</v>
      </c>
      <c r="E94" t="s">
        <v>1368</v>
      </c>
    </row>
    <row r="95" spans="1:7">
      <c r="D95" t="s">
        <v>9264</v>
      </c>
    </row>
    <row r="96" spans="1:7">
      <c r="C96" t="s">
        <v>8091</v>
      </c>
    </row>
    <row r="97" spans="1:5">
      <c r="B97" t="s">
        <v>9265</v>
      </c>
    </row>
    <row r="98" spans="1:5">
      <c r="A98" t="s">
        <v>9266</v>
      </c>
    </row>
    <row r="99" spans="1:5">
      <c r="A99">
        <v>382</v>
      </c>
      <c r="B99" s="33">
        <v>44334</v>
      </c>
      <c r="C99" s="33">
        <v>46203</v>
      </c>
      <c r="D99" t="s">
        <v>1371</v>
      </c>
      <c r="E99" t="s">
        <v>1372</v>
      </c>
    </row>
    <row r="100" spans="1:5">
      <c r="D100" t="s">
        <v>9267</v>
      </c>
    </row>
    <row r="101" spans="1:5">
      <c r="C101" t="s">
        <v>8091</v>
      </c>
    </row>
    <row r="102" spans="1:5">
      <c r="B102" t="s">
        <v>9265</v>
      </c>
    </row>
    <row r="103" spans="1:5">
      <c r="A103" t="s">
        <v>9268</v>
      </c>
    </row>
    <row r="104" spans="1:5">
      <c r="A104">
        <v>399</v>
      </c>
      <c r="B104" s="33">
        <v>44411</v>
      </c>
      <c r="C104" s="33">
        <v>46203</v>
      </c>
      <c r="D104" t="s">
        <v>1424</v>
      </c>
      <c r="E104" t="s">
        <v>1425</v>
      </c>
    </row>
    <row r="105" spans="1:5">
      <c r="D105" t="s">
        <v>9269</v>
      </c>
    </row>
    <row r="106" spans="1:5">
      <c r="C106" t="s">
        <v>8091</v>
      </c>
    </row>
    <row r="107" spans="1:5">
      <c r="B107" t="s">
        <v>9270</v>
      </c>
    </row>
    <row r="108" spans="1:5">
      <c r="A108" t="s">
        <v>9271</v>
      </c>
    </row>
    <row r="109" spans="1:5">
      <c r="A109">
        <v>417</v>
      </c>
      <c r="B109" s="33">
        <v>44461</v>
      </c>
      <c r="C109" s="33">
        <v>46203</v>
      </c>
      <c r="D109" t="s">
        <v>1485</v>
      </c>
      <c r="E109" t="s">
        <v>1486</v>
      </c>
    </row>
    <row r="110" spans="1:5">
      <c r="D110" t="s">
        <v>9272</v>
      </c>
    </row>
    <row r="111" spans="1:5">
      <c r="C111" t="s">
        <v>8091</v>
      </c>
    </row>
    <row r="112" spans="1:5">
      <c r="B112" t="s">
        <v>9273</v>
      </c>
    </row>
    <row r="113" spans="1:5">
      <c r="A113" t="s">
        <v>9274</v>
      </c>
    </row>
    <row r="114" spans="1:5">
      <c r="A114">
        <v>420</v>
      </c>
      <c r="B114" s="33">
        <v>44469</v>
      </c>
      <c r="C114" s="33">
        <v>46203</v>
      </c>
      <c r="D114" t="s">
        <v>1494</v>
      </c>
      <c r="E114" t="s">
        <v>1495</v>
      </c>
    </row>
    <row r="115" spans="1:5">
      <c r="D115" t="s">
        <v>9275</v>
      </c>
    </row>
    <row r="116" spans="1:5">
      <c r="C116" t="s">
        <v>8091</v>
      </c>
    </row>
    <row r="117" spans="1:5">
      <c r="B117" t="s">
        <v>9276</v>
      </c>
    </row>
    <row r="118" spans="1:5">
      <c r="A118" t="s">
        <v>9277</v>
      </c>
    </row>
    <row r="119" spans="1:5">
      <c r="A119">
        <v>424</v>
      </c>
      <c r="B119" s="33">
        <v>44494</v>
      </c>
      <c r="C119" s="33">
        <v>46203</v>
      </c>
      <c r="D119" t="s">
        <v>1508</v>
      </c>
      <c r="E119" t="s">
        <v>1509</v>
      </c>
    </row>
    <row r="120" spans="1:5">
      <c r="D120" t="s">
        <v>9278</v>
      </c>
    </row>
    <row r="121" spans="1:5">
      <c r="C121" t="s">
        <v>8091</v>
      </c>
    </row>
    <row r="122" spans="1:5">
      <c r="B122" t="s">
        <v>8232</v>
      </c>
    </row>
    <row r="123" spans="1:5">
      <c r="A123" t="s">
        <v>9279</v>
      </c>
    </row>
    <row r="124" spans="1:5">
      <c r="A124">
        <v>432</v>
      </c>
      <c r="B124" s="33">
        <v>44503</v>
      </c>
      <c r="C124" s="33">
        <v>46203</v>
      </c>
      <c r="D124" t="s">
        <v>1531</v>
      </c>
      <c r="E124" t="s">
        <v>1495</v>
      </c>
    </row>
    <row r="125" spans="1:5">
      <c r="D125" t="s">
        <v>9280</v>
      </c>
    </row>
    <row r="126" spans="1:5">
      <c r="C126" t="s">
        <v>8091</v>
      </c>
    </row>
    <row r="127" spans="1:5">
      <c r="B127" t="s">
        <v>8238</v>
      </c>
    </row>
    <row r="128" spans="1:5">
      <c r="A128" t="s">
        <v>9281</v>
      </c>
    </row>
    <row r="129" spans="1:5">
      <c r="A129">
        <v>444</v>
      </c>
      <c r="B129" s="33">
        <v>44546</v>
      </c>
      <c r="C129" s="33">
        <v>45838</v>
      </c>
      <c r="D129" t="s">
        <v>1568</v>
      </c>
      <c r="E129" t="s">
        <v>1569</v>
      </c>
    </row>
    <row r="130" spans="1:5">
      <c r="D130" t="s">
        <v>9282</v>
      </c>
    </row>
    <row r="131" spans="1:5">
      <c r="C131" t="s">
        <v>8208</v>
      </c>
    </row>
    <row r="132" spans="1:5">
      <c r="B132" t="s">
        <v>8811</v>
      </c>
    </row>
    <row r="133" spans="1:5">
      <c r="A133" t="s">
        <v>9283</v>
      </c>
    </row>
    <row r="134" spans="1:5">
      <c r="A134">
        <v>448</v>
      </c>
      <c r="B134" s="33">
        <v>44552</v>
      </c>
      <c r="C134" s="33">
        <v>46203</v>
      </c>
      <c r="D134" t="s">
        <v>1579</v>
      </c>
      <c r="E134" t="s">
        <v>1580</v>
      </c>
    </row>
    <row r="135" spans="1:5">
      <c r="D135" t="s">
        <v>4462</v>
      </c>
    </row>
    <row r="136" spans="1:5">
      <c r="C136" t="s">
        <v>8091</v>
      </c>
    </row>
    <row r="137" spans="1:5">
      <c r="B137" t="s">
        <v>9284</v>
      </c>
    </row>
    <row r="138" spans="1:5">
      <c r="A138" t="s">
        <v>9285</v>
      </c>
    </row>
    <row r="139" spans="1:5">
      <c r="A139">
        <v>450</v>
      </c>
      <c r="B139" s="33">
        <v>44557</v>
      </c>
      <c r="C139" s="33">
        <v>46203</v>
      </c>
      <c r="D139" t="s">
        <v>1585</v>
      </c>
      <c r="E139" t="s">
        <v>1586</v>
      </c>
    </row>
    <row r="140" spans="1:5">
      <c r="D140" t="s">
        <v>9286</v>
      </c>
    </row>
    <row r="141" spans="1:5">
      <c r="C141" t="s">
        <v>8091</v>
      </c>
    </row>
    <row r="142" spans="1:5">
      <c r="B142" t="s">
        <v>9287</v>
      </c>
    </row>
    <row r="143" spans="1:5">
      <c r="A143" t="s">
        <v>9288</v>
      </c>
    </row>
    <row r="144" spans="1:5">
      <c r="A144">
        <v>455</v>
      </c>
      <c r="B144" s="33">
        <v>44568</v>
      </c>
      <c r="C144" s="33">
        <v>46203</v>
      </c>
      <c r="D144" t="s">
        <v>1600</v>
      </c>
      <c r="E144" t="s">
        <v>1601</v>
      </c>
    </row>
    <row r="145" spans="1:5">
      <c r="D145" t="s">
        <v>9289</v>
      </c>
    </row>
    <row r="146" spans="1:5">
      <c r="C146" t="s">
        <v>8091</v>
      </c>
    </row>
    <row r="147" spans="1:5">
      <c r="B147" t="s">
        <v>9290</v>
      </c>
    </row>
    <row r="148" spans="1:5">
      <c r="A148" t="s">
        <v>9291</v>
      </c>
    </row>
    <row r="149" spans="1:5">
      <c r="A149">
        <v>480</v>
      </c>
      <c r="B149" s="33">
        <v>44634</v>
      </c>
      <c r="C149" s="33">
        <v>46203</v>
      </c>
      <c r="D149" t="s">
        <v>1683</v>
      </c>
      <c r="E149" t="s">
        <v>1684</v>
      </c>
    </row>
    <row r="150" spans="1:5">
      <c r="D150" t="s">
        <v>9292</v>
      </c>
    </row>
    <row r="151" spans="1:5">
      <c r="C151" t="s">
        <v>8091</v>
      </c>
    </row>
    <row r="152" spans="1:5">
      <c r="B152" t="s">
        <v>9293</v>
      </c>
    </row>
    <row r="153" spans="1:5">
      <c r="A153" t="s">
        <v>9294</v>
      </c>
    </row>
    <row r="154" spans="1:5">
      <c r="A154">
        <v>484</v>
      </c>
      <c r="B154" s="33">
        <v>44641</v>
      </c>
      <c r="C154" s="33">
        <v>46203</v>
      </c>
      <c r="D154" t="s">
        <v>1696</v>
      </c>
      <c r="E154" t="s">
        <v>1697</v>
      </c>
    </row>
    <row r="155" spans="1:5">
      <c r="D155" t="s">
        <v>9295</v>
      </c>
    </row>
    <row r="156" spans="1:5">
      <c r="C156" t="s">
        <v>8091</v>
      </c>
    </row>
    <row r="157" spans="1:5">
      <c r="B157" t="s">
        <v>9296</v>
      </c>
    </row>
    <row r="158" spans="1:5">
      <c r="A158" t="s">
        <v>9297</v>
      </c>
    </row>
    <row r="159" spans="1:5">
      <c r="A159">
        <v>494</v>
      </c>
      <c r="B159" s="33">
        <v>44677</v>
      </c>
      <c r="C159" s="33">
        <v>46203</v>
      </c>
      <c r="D159" t="s">
        <v>1727</v>
      </c>
      <c r="E159" t="s">
        <v>1728</v>
      </c>
    </row>
    <row r="160" spans="1:5">
      <c r="D160" t="s">
        <v>9298</v>
      </c>
    </row>
    <row r="161" spans="1:5">
      <c r="C161" t="s">
        <v>8091</v>
      </c>
    </row>
    <row r="162" spans="1:5">
      <c r="B162" t="s">
        <v>9299</v>
      </c>
    </row>
    <row r="163" spans="1:5">
      <c r="A163" t="s">
        <v>9300</v>
      </c>
    </row>
    <row r="164" spans="1:5">
      <c r="A164">
        <v>500</v>
      </c>
      <c r="B164" s="33">
        <v>44732</v>
      </c>
      <c r="C164" s="33">
        <v>45838</v>
      </c>
      <c r="D164" t="s">
        <v>1744</v>
      </c>
      <c r="E164" t="s">
        <v>1745</v>
      </c>
    </row>
    <row r="165" spans="1:5">
      <c r="D165" t="s">
        <v>9301</v>
      </c>
    </row>
    <row r="166" spans="1:5">
      <c r="C166" t="s">
        <v>8208</v>
      </c>
    </row>
    <row r="167" spans="1:5">
      <c r="B167" t="s">
        <v>8259</v>
      </c>
    </row>
    <row r="168" spans="1:5">
      <c r="A168" t="s">
        <v>9302</v>
      </c>
    </row>
    <row r="169" spans="1:5">
      <c r="A169">
        <v>519</v>
      </c>
      <c r="B169" s="33">
        <v>44785</v>
      </c>
      <c r="C169" s="33">
        <v>46203</v>
      </c>
      <c r="D169" t="s">
        <v>1807</v>
      </c>
      <c r="E169" t="s">
        <v>1808</v>
      </c>
    </row>
    <row r="170" spans="1:5">
      <c r="D170" t="s">
        <v>9303</v>
      </c>
    </row>
    <row r="171" spans="1:5">
      <c r="C171" t="s">
        <v>8091</v>
      </c>
    </row>
    <row r="172" spans="1:5">
      <c r="B172" t="s">
        <v>8271</v>
      </c>
    </row>
    <row r="173" spans="1:5">
      <c r="A173" t="s">
        <v>9304</v>
      </c>
    </row>
    <row r="174" spans="1:5">
      <c r="A174">
        <v>535</v>
      </c>
      <c r="B174" s="33">
        <v>44852</v>
      </c>
      <c r="C174" s="33">
        <v>46203</v>
      </c>
      <c r="D174" t="s">
        <v>1860</v>
      </c>
      <c r="E174" t="s">
        <v>1861</v>
      </c>
    </row>
    <row r="175" spans="1:5">
      <c r="D175" t="s">
        <v>4461</v>
      </c>
    </row>
    <row r="176" spans="1:5">
      <c r="C176" t="s">
        <v>8091</v>
      </c>
    </row>
    <row r="177" spans="1:5">
      <c r="B177" t="s">
        <v>8872</v>
      </c>
    </row>
    <row r="178" spans="1:5">
      <c r="A178" t="s">
        <v>9305</v>
      </c>
    </row>
    <row r="179" spans="1:5">
      <c r="A179">
        <v>563</v>
      </c>
      <c r="B179" s="33">
        <v>44980</v>
      </c>
      <c r="C179" s="33">
        <v>46203</v>
      </c>
      <c r="D179" t="s">
        <v>1949</v>
      </c>
      <c r="E179" t="s">
        <v>1950</v>
      </c>
    </row>
    <row r="180" spans="1:5">
      <c r="D180" t="s">
        <v>9306</v>
      </c>
    </row>
    <row r="181" spans="1:5">
      <c r="C181" t="s">
        <v>8091</v>
      </c>
    </row>
    <row r="182" spans="1:5">
      <c r="B182" t="s">
        <v>9307</v>
      </c>
    </row>
    <row r="183" spans="1:5">
      <c r="A183" t="s">
        <v>9308</v>
      </c>
    </row>
    <row r="184" spans="1:5">
      <c r="A184">
        <v>576</v>
      </c>
      <c r="B184" s="33">
        <v>45023</v>
      </c>
      <c r="C184" s="33">
        <v>46203</v>
      </c>
      <c r="D184" t="s">
        <v>1988</v>
      </c>
      <c r="E184" t="s">
        <v>1990</v>
      </c>
    </row>
    <row r="185" spans="1:5">
      <c r="D185" t="s">
        <v>9309</v>
      </c>
    </row>
    <row r="186" spans="1:5">
      <c r="C186" t="s">
        <v>8091</v>
      </c>
    </row>
    <row r="187" spans="1:5">
      <c r="B187" t="s">
        <v>8279</v>
      </c>
    </row>
    <row r="188" spans="1:5">
      <c r="A188" t="s">
        <v>9310</v>
      </c>
    </row>
    <row r="189" spans="1:5">
      <c r="A189">
        <v>615</v>
      </c>
      <c r="B189" s="33">
        <v>45107</v>
      </c>
      <c r="C189" s="33">
        <v>46203</v>
      </c>
      <c r="D189" t="s">
        <v>2131</v>
      </c>
      <c r="E189" t="s">
        <v>2132</v>
      </c>
    </row>
    <row r="190" spans="1:5">
      <c r="D190" t="s">
        <v>9311</v>
      </c>
    </row>
    <row r="191" spans="1:5">
      <c r="C191" t="s">
        <v>8091</v>
      </c>
    </row>
    <row r="192" spans="1:5">
      <c r="B192" t="s">
        <v>9312</v>
      </c>
    </row>
    <row r="193" spans="1:5">
      <c r="A193" t="s">
        <v>9313</v>
      </c>
    </row>
    <row r="194" spans="1:5">
      <c r="A194">
        <v>641</v>
      </c>
      <c r="B194" s="33">
        <v>45162</v>
      </c>
      <c r="C194" s="33">
        <v>46203</v>
      </c>
      <c r="D194" t="s">
        <v>2220</v>
      </c>
      <c r="E194" t="s">
        <v>2221</v>
      </c>
    </row>
    <row r="195" spans="1:5">
      <c r="D195" t="s">
        <v>9314</v>
      </c>
    </row>
    <row r="196" spans="1:5">
      <c r="C196" t="s">
        <v>8091</v>
      </c>
    </row>
    <row r="197" spans="1:5">
      <c r="B197" t="s">
        <v>9315</v>
      </c>
    </row>
    <row r="198" spans="1:5">
      <c r="A198" t="s">
        <v>9316</v>
      </c>
    </row>
    <row r="199" spans="1:5">
      <c r="A199">
        <v>643</v>
      </c>
      <c r="B199" s="33">
        <v>45166</v>
      </c>
      <c r="C199" s="33">
        <v>46203</v>
      </c>
      <c r="D199" t="s">
        <v>2226</v>
      </c>
      <c r="E199" t="s">
        <v>2227</v>
      </c>
    </row>
    <row r="200" spans="1:5">
      <c r="D200" t="s">
        <v>9317</v>
      </c>
    </row>
    <row r="201" spans="1:5">
      <c r="C201" t="s">
        <v>8091</v>
      </c>
    </row>
    <row r="202" spans="1:5">
      <c r="B202" t="s">
        <v>9318</v>
      </c>
    </row>
    <row r="203" spans="1:5">
      <c r="A203" t="s">
        <v>9319</v>
      </c>
    </row>
    <row r="204" spans="1:5">
      <c r="A204">
        <v>647</v>
      </c>
      <c r="B204" s="33">
        <v>45170</v>
      </c>
      <c r="C204" s="33">
        <v>46203</v>
      </c>
      <c r="D204" t="s">
        <v>2239</v>
      </c>
      <c r="E204" t="s">
        <v>2240</v>
      </c>
    </row>
    <row r="205" spans="1:5">
      <c r="D205" t="s">
        <v>9320</v>
      </c>
    </row>
    <row r="206" spans="1:5">
      <c r="C206" t="s">
        <v>8091</v>
      </c>
    </row>
    <row r="207" spans="1:5">
      <c r="B207" t="s">
        <v>8959</v>
      </c>
    </row>
    <row r="208" spans="1:5">
      <c r="A208" t="s">
        <v>9321</v>
      </c>
    </row>
    <row r="209" spans="1:5">
      <c r="A209">
        <v>670</v>
      </c>
      <c r="B209" s="33">
        <v>45216</v>
      </c>
      <c r="C209" s="33">
        <v>46203</v>
      </c>
      <c r="D209" t="s">
        <v>2314</v>
      </c>
      <c r="E209" t="s">
        <v>2315</v>
      </c>
    </row>
    <row r="210" spans="1:5">
      <c r="D210" t="s">
        <v>9322</v>
      </c>
    </row>
    <row r="211" spans="1:5">
      <c r="C211" t="s">
        <v>8091</v>
      </c>
    </row>
    <row r="212" spans="1:5">
      <c r="B212" t="s">
        <v>9323</v>
      </c>
    </row>
    <row r="213" spans="1:5">
      <c r="A213" t="s">
        <v>9324</v>
      </c>
    </row>
    <row r="214" spans="1:5">
      <c r="A214">
        <v>676</v>
      </c>
      <c r="B214" s="33">
        <v>45226</v>
      </c>
      <c r="C214" s="33">
        <v>46203</v>
      </c>
      <c r="D214" t="s">
        <v>2335</v>
      </c>
      <c r="E214" t="s">
        <v>2336</v>
      </c>
    </row>
    <row r="215" spans="1:5">
      <c r="D215" t="s">
        <v>9325</v>
      </c>
    </row>
    <row r="216" spans="1:5">
      <c r="C216" t="s">
        <v>8091</v>
      </c>
    </row>
    <row r="217" spans="1:5">
      <c r="B217" t="s">
        <v>8984</v>
      </c>
    </row>
    <row r="218" spans="1:5">
      <c r="A218" t="s">
        <v>9326</v>
      </c>
    </row>
    <row r="219" spans="1:5">
      <c r="A219">
        <v>682</v>
      </c>
      <c r="B219" s="33">
        <v>44741</v>
      </c>
      <c r="C219" s="33">
        <v>45838</v>
      </c>
      <c r="D219" t="s">
        <v>2356</v>
      </c>
      <c r="E219" t="s">
        <v>1495</v>
      </c>
    </row>
    <row r="220" spans="1:5">
      <c r="D220" t="s">
        <v>9327</v>
      </c>
    </row>
    <row r="221" spans="1:5">
      <c r="C221" t="s">
        <v>8208</v>
      </c>
    </row>
    <row r="222" spans="1:5">
      <c r="B222" t="s">
        <v>9328</v>
      </c>
    </row>
    <row r="223" spans="1:5">
      <c r="A223" t="s">
        <v>9329</v>
      </c>
    </row>
    <row r="224" spans="1:5">
      <c r="A224">
        <v>683</v>
      </c>
      <c r="B224" s="33">
        <v>45236</v>
      </c>
      <c r="C224" s="33">
        <v>45838</v>
      </c>
      <c r="D224" t="s">
        <v>2358</v>
      </c>
      <c r="E224" t="s">
        <v>2359</v>
      </c>
    </row>
    <row r="225" spans="1:5">
      <c r="D225" t="s">
        <v>9330</v>
      </c>
    </row>
    <row r="226" spans="1:5">
      <c r="C226" t="s">
        <v>8208</v>
      </c>
    </row>
    <row r="227" spans="1:5">
      <c r="B227" t="s">
        <v>9331</v>
      </c>
    </row>
    <row r="228" spans="1:5">
      <c r="A228" t="s">
        <v>9332</v>
      </c>
    </row>
    <row r="229" spans="1:5">
      <c r="A229">
        <v>689</v>
      </c>
      <c r="B229" s="33">
        <v>45243</v>
      </c>
      <c r="C229" s="33">
        <v>46203</v>
      </c>
      <c r="D229" t="s">
        <v>2377</v>
      </c>
      <c r="E229" t="s">
        <v>2379</v>
      </c>
    </row>
    <row r="230" spans="1:5">
      <c r="D230" t="s">
        <v>9333</v>
      </c>
    </row>
    <row r="231" spans="1:5">
      <c r="C231" t="s">
        <v>8091</v>
      </c>
    </row>
    <row r="232" spans="1:5">
      <c r="B232" t="s">
        <v>8333</v>
      </c>
    </row>
    <row r="233" spans="1:5">
      <c r="A233" t="s">
        <v>9334</v>
      </c>
    </row>
    <row r="234" spans="1:5">
      <c r="A234">
        <v>725</v>
      </c>
      <c r="B234" s="33">
        <v>45278</v>
      </c>
      <c r="C234" s="33">
        <v>45838</v>
      </c>
      <c r="D234" t="s">
        <v>2493</v>
      </c>
      <c r="E234" t="s">
        <v>2494</v>
      </c>
    </row>
    <row r="235" spans="1:5">
      <c r="D235" t="s">
        <v>9335</v>
      </c>
    </row>
    <row r="236" spans="1:5">
      <c r="C236" t="s">
        <v>8208</v>
      </c>
    </row>
    <row r="237" spans="1:5">
      <c r="B237" t="s">
        <v>9336</v>
      </c>
    </row>
    <row r="238" spans="1:5">
      <c r="A238" t="s">
        <v>9337</v>
      </c>
    </row>
    <row r="239" spans="1:5">
      <c r="A239">
        <v>737</v>
      </c>
      <c r="B239" s="33">
        <v>45289</v>
      </c>
      <c r="C239" s="33">
        <v>45838</v>
      </c>
      <c r="D239" t="s">
        <v>2533</v>
      </c>
      <c r="E239" t="s">
        <v>2534</v>
      </c>
    </row>
    <row r="240" spans="1:5">
      <c r="D240" t="s">
        <v>9338</v>
      </c>
    </row>
    <row r="241" spans="1:5">
      <c r="C241" t="s">
        <v>8208</v>
      </c>
    </row>
    <row r="242" spans="1:5">
      <c r="B242" t="s">
        <v>8343</v>
      </c>
    </row>
    <row r="243" spans="1:5">
      <c r="A243" t="s">
        <v>9339</v>
      </c>
    </row>
    <row r="244" spans="1:5">
      <c r="A244">
        <v>748</v>
      </c>
      <c r="B244" s="33">
        <v>43692</v>
      </c>
      <c r="C244" s="33">
        <v>46203</v>
      </c>
      <c r="D244" t="s">
        <v>2566</v>
      </c>
      <c r="E244" t="s">
        <v>2567</v>
      </c>
    </row>
    <row r="245" spans="1:5">
      <c r="D245" t="s">
        <v>9340</v>
      </c>
    </row>
    <row r="246" spans="1:5">
      <c r="C246" t="s">
        <v>8091</v>
      </c>
    </row>
    <row r="247" spans="1:5">
      <c r="B247" t="s">
        <v>9341</v>
      </c>
    </row>
    <row r="248" spans="1:5">
      <c r="A248" t="s">
        <v>9342</v>
      </c>
    </row>
    <row r="249" spans="1:5">
      <c r="A249">
        <v>750</v>
      </c>
      <c r="B249" s="33">
        <v>45301</v>
      </c>
      <c r="C249" s="33">
        <v>46203</v>
      </c>
      <c r="D249" t="s">
        <v>2572</v>
      </c>
      <c r="E249" t="s">
        <v>2574</v>
      </c>
    </row>
    <row r="250" spans="1:5">
      <c r="D250" t="s">
        <v>9343</v>
      </c>
    </row>
    <row r="251" spans="1:5">
      <c r="C251" t="s">
        <v>8091</v>
      </c>
    </row>
    <row r="252" spans="1:5">
      <c r="B252" t="s">
        <v>9344</v>
      </c>
    </row>
    <row r="253" spans="1:5">
      <c r="A253" t="s">
        <v>9345</v>
      </c>
    </row>
    <row r="254" spans="1:5">
      <c r="A254">
        <v>784</v>
      </c>
      <c r="B254" s="33">
        <v>45370</v>
      </c>
      <c r="C254" s="33">
        <v>46203</v>
      </c>
      <c r="D254" t="s">
        <v>2682</v>
      </c>
      <c r="E254" t="s">
        <v>2683</v>
      </c>
    </row>
    <row r="255" spans="1:5">
      <c r="D255" t="s">
        <v>4482</v>
      </c>
    </row>
    <row r="256" spans="1:5">
      <c r="C256" t="s">
        <v>8091</v>
      </c>
    </row>
    <row r="257" spans="1:5">
      <c r="B257" t="s">
        <v>9346</v>
      </c>
    </row>
    <row r="258" spans="1:5">
      <c r="A258" t="s">
        <v>9347</v>
      </c>
    </row>
    <row r="259" spans="1:5">
      <c r="A259">
        <v>797</v>
      </c>
      <c r="B259" s="33">
        <v>45391</v>
      </c>
      <c r="C259" s="33">
        <v>46203</v>
      </c>
      <c r="D259" t="s">
        <v>2722</v>
      </c>
      <c r="E259" t="s">
        <v>1486</v>
      </c>
    </row>
    <row r="260" spans="1:5">
      <c r="D260" t="s">
        <v>9348</v>
      </c>
    </row>
    <row r="261" spans="1:5">
      <c r="C261" t="s">
        <v>8091</v>
      </c>
    </row>
    <row r="262" spans="1:5">
      <c r="B262" t="s">
        <v>9349</v>
      </c>
    </row>
    <row r="263" spans="1:5">
      <c r="A263" t="s">
        <v>9350</v>
      </c>
    </row>
    <row r="264" spans="1:5">
      <c r="A264">
        <v>805</v>
      </c>
      <c r="B264" s="33">
        <v>45403</v>
      </c>
      <c r="C264" s="33">
        <v>46203</v>
      </c>
      <c r="D264" t="s">
        <v>2747</v>
      </c>
      <c r="E264" t="s">
        <v>2748</v>
      </c>
    </row>
    <row r="265" spans="1:5">
      <c r="D265" t="s">
        <v>9351</v>
      </c>
    </row>
    <row r="266" spans="1:5">
      <c r="C266" t="s">
        <v>8091</v>
      </c>
    </row>
    <row r="267" spans="1:5">
      <c r="B267" t="s">
        <v>9352</v>
      </c>
    </row>
    <row r="268" spans="1:5">
      <c r="A268" t="s">
        <v>9353</v>
      </c>
    </row>
    <row r="269" spans="1:5">
      <c r="A269">
        <v>807</v>
      </c>
      <c r="B269" s="33">
        <v>45408</v>
      </c>
      <c r="C269" s="33">
        <v>45838</v>
      </c>
      <c r="D269" t="s">
        <v>2751</v>
      </c>
      <c r="E269" t="s">
        <v>2752</v>
      </c>
    </row>
    <row r="270" spans="1:5">
      <c r="D270" t="s">
        <v>9354</v>
      </c>
    </row>
    <row r="271" spans="1:5">
      <c r="C271" t="s">
        <v>8208</v>
      </c>
    </row>
    <row r="272" spans="1:5">
      <c r="B272" t="s">
        <v>9355</v>
      </c>
    </row>
    <row r="273" spans="1:5">
      <c r="A273" t="s">
        <v>9356</v>
      </c>
    </row>
    <row r="274" spans="1:5">
      <c r="A274">
        <v>822</v>
      </c>
      <c r="B274" s="33">
        <v>45443</v>
      </c>
      <c r="C274" s="33">
        <v>45838</v>
      </c>
      <c r="D274" t="s">
        <v>2802</v>
      </c>
      <c r="E274" t="s">
        <v>2803</v>
      </c>
    </row>
    <row r="275" spans="1:5">
      <c r="D275" t="s">
        <v>9357</v>
      </c>
    </row>
    <row r="276" spans="1:5">
      <c r="C276" t="s">
        <v>8208</v>
      </c>
    </row>
    <row r="277" spans="1:5">
      <c r="B277" t="s">
        <v>9358</v>
      </c>
    </row>
    <row r="278" spans="1:5">
      <c r="A278" t="s">
        <v>9359</v>
      </c>
    </row>
    <row r="279" spans="1:5">
      <c r="A279">
        <v>826</v>
      </c>
      <c r="B279" s="33">
        <v>45446</v>
      </c>
      <c r="C279" s="33">
        <v>45838</v>
      </c>
      <c r="D279" t="s">
        <v>2813</v>
      </c>
      <c r="E279" t="s">
        <v>2814</v>
      </c>
    </row>
    <row r="280" spans="1:5">
      <c r="D280" t="s">
        <v>9360</v>
      </c>
    </row>
    <row r="281" spans="1:5">
      <c r="C281" t="s">
        <v>8208</v>
      </c>
    </row>
    <row r="282" spans="1:5">
      <c r="B282" t="s">
        <v>9061</v>
      </c>
    </row>
    <row r="283" spans="1:5">
      <c r="A283" t="s">
        <v>9361</v>
      </c>
    </row>
    <row r="284" spans="1:5">
      <c r="A284">
        <v>829</v>
      </c>
      <c r="B284" s="33">
        <v>45448</v>
      </c>
      <c r="C284" s="33">
        <v>45838</v>
      </c>
      <c r="D284" t="s">
        <v>2822</v>
      </c>
      <c r="E284" t="s">
        <v>2823</v>
      </c>
    </row>
    <row r="285" spans="1:5">
      <c r="D285" t="s">
        <v>9362</v>
      </c>
    </row>
    <row r="286" spans="1:5">
      <c r="C286" t="s">
        <v>8208</v>
      </c>
    </row>
    <row r="287" spans="1:5">
      <c r="B287" t="s">
        <v>9363</v>
      </c>
    </row>
    <row r="288" spans="1:5">
      <c r="A288" t="s">
        <v>9364</v>
      </c>
    </row>
    <row r="289" spans="1:5">
      <c r="A289">
        <v>856</v>
      </c>
      <c r="B289" s="33">
        <v>45488</v>
      </c>
      <c r="C289" s="33">
        <v>46203</v>
      </c>
      <c r="D289" t="s">
        <v>2920</v>
      </c>
      <c r="E289" t="s">
        <v>2921</v>
      </c>
    </row>
    <row r="290" spans="1:5">
      <c r="D290" t="s">
        <v>9365</v>
      </c>
    </row>
    <row r="291" spans="1:5">
      <c r="C291" t="s">
        <v>8091</v>
      </c>
    </row>
    <row r="292" spans="1:5">
      <c r="B292" t="s">
        <v>8383</v>
      </c>
    </row>
    <row r="293" spans="1:5">
      <c r="A293" t="s">
        <v>9366</v>
      </c>
    </row>
    <row r="294" spans="1:5">
      <c r="A294">
        <v>860</v>
      </c>
      <c r="B294" s="33">
        <v>45497</v>
      </c>
      <c r="C294" s="33">
        <v>46203</v>
      </c>
      <c r="D294" t="s">
        <v>2932</v>
      </c>
      <c r="E294" t="s">
        <v>2934</v>
      </c>
    </row>
    <row r="295" spans="1:5">
      <c r="D295" t="s">
        <v>9367</v>
      </c>
    </row>
    <row r="296" spans="1:5">
      <c r="C296" t="s">
        <v>8091</v>
      </c>
    </row>
    <row r="297" spans="1:5">
      <c r="B297" t="s">
        <v>9368</v>
      </c>
    </row>
    <row r="298" spans="1:5">
      <c r="A298" t="s">
        <v>9369</v>
      </c>
    </row>
    <row r="299" spans="1:5">
      <c r="A299">
        <v>895</v>
      </c>
      <c r="B299" s="33">
        <v>45586</v>
      </c>
      <c r="C299" s="33">
        <v>46203</v>
      </c>
      <c r="D299" t="s">
        <v>3072</v>
      </c>
      <c r="E299" t="s">
        <v>3073</v>
      </c>
    </row>
    <row r="300" spans="1:5">
      <c r="D300" t="s">
        <v>9370</v>
      </c>
    </row>
    <row r="301" spans="1:5">
      <c r="C301" t="s">
        <v>8091</v>
      </c>
    </row>
    <row r="302" spans="1:5">
      <c r="B302" t="s">
        <v>9371</v>
      </c>
    </row>
    <row r="303" spans="1:5">
      <c r="A303" t="s">
        <v>9372</v>
      </c>
    </row>
    <row r="304" spans="1:5">
      <c r="A304">
        <v>900</v>
      </c>
      <c r="B304" s="33">
        <v>45595</v>
      </c>
      <c r="C304" s="33">
        <v>45838</v>
      </c>
      <c r="D304" t="s">
        <v>3092</v>
      </c>
      <c r="E304" t="s">
        <v>3094</v>
      </c>
    </row>
    <row r="305" spans="1:5">
      <c r="D305" t="s">
        <v>9373</v>
      </c>
    </row>
    <row r="306" spans="1:5">
      <c r="C306" t="s">
        <v>8208</v>
      </c>
    </row>
    <row r="307" spans="1:5">
      <c r="B307" t="s">
        <v>9374</v>
      </c>
    </row>
    <row r="308" spans="1:5">
      <c r="A308" t="s">
        <v>9375</v>
      </c>
    </row>
    <row r="309" spans="1:5">
      <c r="A309">
        <v>902</v>
      </c>
      <c r="B309" s="33">
        <v>45601</v>
      </c>
      <c r="C309" s="33">
        <v>46630</v>
      </c>
      <c r="D309" t="s">
        <v>3101</v>
      </c>
      <c r="E309" t="s">
        <v>3103</v>
      </c>
    </row>
    <row r="310" spans="1:5">
      <c r="D310" t="s">
        <v>9376</v>
      </c>
    </row>
    <row r="311" spans="1:5">
      <c r="C311" t="s">
        <v>9377</v>
      </c>
    </row>
    <row r="312" spans="1:5">
      <c r="B312" t="s">
        <v>9378</v>
      </c>
    </row>
    <row r="313" spans="1:5">
      <c r="A313" t="s">
        <v>9379</v>
      </c>
    </row>
    <row r="314" spans="1:5">
      <c r="A314">
        <v>918</v>
      </c>
      <c r="B314" s="33">
        <v>45638</v>
      </c>
      <c r="C314" s="33">
        <v>46203</v>
      </c>
      <c r="D314" t="s">
        <v>3172</v>
      </c>
      <c r="E314" t="s">
        <v>1512</v>
      </c>
    </row>
    <row r="315" spans="1:5">
      <c r="D315" t="s">
        <v>9380</v>
      </c>
    </row>
    <row r="316" spans="1:5">
      <c r="C316" t="s">
        <v>8091</v>
      </c>
    </row>
    <row r="317" spans="1:5">
      <c r="B317" t="s">
        <v>9125</v>
      </c>
    </row>
    <row r="318" spans="1:5">
      <c r="A318" t="s">
        <v>9381</v>
      </c>
    </row>
    <row r="319" spans="1:5">
      <c r="A319">
        <v>923</v>
      </c>
      <c r="B319" s="33">
        <v>45642</v>
      </c>
      <c r="C319" s="33">
        <v>46203</v>
      </c>
      <c r="D319" t="s">
        <v>3193</v>
      </c>
      <c r="E319" t="s">
        <v>3195</v>
      </c>
    </row>
    <row r="320" spans="1:5">
      <c r="D320" t="s">
        <v>9382</v>
      </c>
    </row>
    <row r="321" spans="1:5">
      <c r="C321" t="s">
        <v>8091</v>
      </c>
    </row>
    <row r="322" spans="1:5">
      <c r="B322" t="s">
        <v>9383</v>
      </c>
    </row>
    <row r="323" spans="1:5">
      <c r="A323" t="s">
        <v>9384</v>
      </c>
    </row>
    <row r="324" spans="1:5">
      <c r="A324">
        <v>955</v>
      </c>
      <c r="B324" s="33">
        <v>45672</v>
      </c>
      <c r="C324" s="33">
        <v>46203</v>
      </c>
      <c r="D324" t="s">
        <v>3332</v>
      </c>
      <c r="E324" t="s">
        <v>3334</v>
      </c>
    </row>
    <row r="325" spans="1:5">
      <c r="D325" t="s">
        <v>9385</v>
      </c>
    </row>
    <row r="326" spans="1:5">
      <c r="C326" t="s">
        <v>8091</v>
      </c>
    </row>
    <row r="327" spans="1:5">
      <c r="B327" t="s">
        <v>8429</v>
      </c>
    </row>
    <row r="328" spans="1:5">
      <c r="A328" t="s">
        <v>9386</v>
      </c>
    </row>
    <row r="329" spans="1:5">
      <c r="A329">
        <v>968</v>
      </c>
      <c r="B329" s="33">
        <v>45678</v>
      </c>
      <c r="C329" s="33">
        <v>46203</v>
      </c>
      <c r="D329" t="s">
        <v>3388</v>
      </c>
      <c r="E329" t="s">
        <v>3390</v>
      </c>
    </row>
    <row r="330" spans="1:5">
      <c r="D330" t="s">
        <v>9387</v>
      </c>
    </row>
    <row r="331" spans="1:5">
      <c r="C331" t="s">
        <v>8091</v>
      </c>
    </row>
    <row r="332" spans="1:5">
      <c r="B332" t="s">
        <v>9388</v>
      </c>
    </row>
    <row r="333" spans="1:5">
      <c r="A333" t="s">
        <v>9389</v>
      </c>
    </row>
    <row r="334" spans="1:5">
      <c r="A334">
        <v>985</v>
      </c>
      <c r="B334" s="33">
        <v>45715</v>
      </c>
      <c r="C334" s="33">
        <v>46203</v>
      </c>
      <c r="D334" t="s">
        <v>3463</v>
      </c>
      <c r="E334" t="s">
        <v>3465</v>
      </c>
    </row>
    <row r="335" spans="1:5">
      <c r="D335" t="s">
        <v>9390</v>
      </c>
    </row>
    <row r="336" spans="1:5">
      <c r="C336" t="s">
        <v>8091</v>
      </c>
    </row>
    <row r="337" spans="1:5">
      <c r="B337" t="s">
        <v>9156</v>
      </c>
    </row>
    <row r="338" spans="1:5">
      <c r="A338" t="s">
        <v>9391</v>
      </c>
    </row>
    <row r="339" spans="1:5">
      <c r="A339">
        <v>989</v>
      </c>
      <c r="B339" s="33">
        <v>45723</v>
      </c>
      <c r="C339" s="33">
        <v>46203</v>
      </c>
      <c r="D339" t="s">
        <v>3479</v>
      </c>
      <c r="E339" t="s">
        <v>3481</v>
      </c>
    </row>
    <row r="340" spans="1:5">
      <c r="D340" t="s">
        <v>9392</v>
      </c>
    </row>
    <row r="341" spans="1:5">
      <c r="C341" t="s">
        <v>8091</v>
      </c>
    </row>
    <row r="342" spans="1:5">
      <c r="B342" t="s">
        <v>9161</v>
      </c>
    </row>
    <row r="343" spans="1:5">
      <c r="A343" t="s">
        <v>9393</v>
      </c>
    </row>
    <row r="344" spans="1:5">
      <c r="A344">
        <v>998</v>
      </c>
      <c r="B344" s="33">
        <v>45733</v>
      </c>
      <c r="C344" s="33">
        <v>46234</v>
      </c>
      <c r="D344" t="s">
        <v>3521</v>
      </c>
      <c r="E344" t="s">
        <v>3523</v>
      </c>
    </row>
    <row r="345" spans="1:5">
      <c r="D345" t="s">
        <v>9394</v>
      </c>
    </row>
    <row r="346" spans="1:5">
      <c r="C346" t="s">
        <v>8411</v>
      </c>
    </row>
    <row r="347" spans="1:5">
      <c r="B347" t="s">
        <v>9395</v>
      </c>
    </row>
    <row r="348" spans="1:5">
      <c r="A348" t="s">
        <v>9396</v>
      </c>
    </row>
    <row r="349" spans="1:5">
      <c r="A349">
        <v>999</v>
      </c>
      <c r="B349" s="33">
        <v>45734</v>
      </c>
      <c r="C349" s="33">
        <v>46234</v>
      </c>
      <c r="D349" t="s">
        <v>3526</v>
      </c>
      <c r="E349" t="s">
        <v>3527</v>
      </c>
    </row>
    <row r="350" spans="1:5">
      <c r="D350" t="s">
        <v>9397</v>
      </c>
    </row>
    <row r="351" spans="1:5">
      <c r="C351" t="s">
        <v>8411</v>
      </c>
    </row>
    <row r="352" spans="1:5">
      <c r="B352" t="s">
        <v>9398</v>
      </c>
    </row>
    <row r="353" spans="1:5">
      <c r="A353" t="s">
        <v>9399</v>
      </c>
    </row>
    <row r="354" spans="1:5">
      <c r="A354">
        <v>1003</v>
      </c>
      <c r="B354" s="33">
        <v>45737</v>
      </c>
      <c r="C354" s="33">
        <v>46203</v>
      </c>
      <c r="D354" t="s">
        <v>3542</v>
      </c>
      <c r="E354" t="s">
        <v>3544</v>
      </c>
    </row>
    <row r="355" spans="1:5">
      <c r="D355" t="s">
        <v>9400</v>
      </c>
    </row>
    <row r="356" spans="1:5">
      <c r="C356" t="s">
        <v>8091</v>
      </c>
    </row>
    <row r="357" spans="1:5">
      <c r="B357" t="s">
        <v>9173</v>
      </c>
    </row>
    <row r="358" spans="1:5">
      <c r="A358" t="s">
        <v>9401</v>
      </c>
    </row>
    <row r="359" spans="1:5">
      <c r="A359">
        <v>1019</v>
      </c>
      <c r="B359" s="33">
        <v>45747</v>
      </c>
      <c r="C359" s="33">
        <v>46203</v>
      </c>
      <c r="D359" t="s">
        <v>3609</v>
      </c>
      <c r="E359" t="s">
        <v>3611</v>
      </c>
    </row>
    <row r="360" spans="1:5">
      <c r="D360" t="s">
        <v>9402</v>
      </c>
    </row>
    <row r="361" spans="1:5">
      <c r="C361" t="s">
        <v>8091</v>
      </c>
    </row>
    <row r="362" spans="1:5">
      <c r="B362" t="s">
        <v>9182</v>
      </c>
    </row>
    <row r="363" spans="1:5">
      <c r="A363" t="s">
        <v>9403</v>
      </c>
    </row>
    <row r="364" spans="1:5">
      <c r="A364">
        <v>1023</v>
      </c>
      <c r="B364" s="33">
        <v>45757</v>
      </c>
      <c r="C364" s="33">
        <v>46203</v>
      </c>
      <c r="D364" t="s">
        <v>3624</v>
      </c>
      <c r="E364" t="s">
        <v>3627</v>
      </c>
    </row>
    <row r="365" spans="1:5">
      <c r="D365" t="s">
        <v>9404</v>
      </c>
    </row>
    <row r="366" spans="1:5">
      <c r="C366" t="s">
        <v>8091</v>
      </c>
    </row>
    <row r="367" spans="1:5">
      <c r="B367" t="s">
        <v>9405</v>
      </c>
    </row>
    <row r="368" spans="1:5">
      <c r="A368" t="s">
        <v>9406</v>
      </c>
    </row>
    <row r="369" spans="1:5">
      <c r="A369">
        <v>1029</v>
      </c>
      <c r="B369" s="33">
        <v>45764</v>
      </c>
      <c r="C369" s="33">
        <v>46203</v>
      </c>
      <c r="D369" t="s">
        <v>3649</v>
      </c>
      <c r="E369" t="s">
        <v>1349</v>
      </c>
    </row>
    <row r="370" spans="1:5">
      <c r="D370" t="s">
        <v>4460</v>
      </c>
    </row>
    <row r="371" spans="1:5">
      <c r="C371" t="s">
        <v>8091</v>
      </c>
    </row>
    <row r="372" spans="1:5">
      <c r="B372" t="s">
        <v>9407</v>
      </c>
    </row>
    <row r="373" spans="1:5">
      <c r="A373" t="s">
        <v>9408</v>
      </c>
    </row>
    <row r="374" spans="1:5">
      <c r="A374">
        <v>1038</v>
      </c>
      <c r="B374" s="33">
        <v>45789</v>
      </c>
      <c r="C374" s="33">
        <v>46203</v>
      </c>
      <c r="D374" t="s">
        <v>3683</v>
      </c>
      <c r="E374" t="s">
        <v>3684</v>
      </c>
    </row>
    <row r="375" spans="1:5">
      <c r="D375" t="s">
        <v>9409</v>
      </c>
    </row>
    <row r="376" spans="1:5">
      <c r="C376" t="s">
        <v>8091</v>
      </c>
    </row>
    <row r="377" spans="1:5">
      <c r="B377" t="s">
        <v>9410</v>
      </c>
    </row>
    <row r="378" spans="1:5">
      <c r="A378" t="s">
        <v>9411</v>
      </c>
    </row>
    <row r="379" spans="1:5">
      <c r="A379">
        <v>1039</v>
      </c>
      <c r="B379" s="33">
        <v>45789</v>
      </c>
      <c r="C379" s="33">
        <v>46203</v>
      </c>
      <c r="D379" t="s">
        <v>3686</v>
      </c>
      <c r="E379" t="s">
        <v>3688</v>
      </c>
    </row>
    <row r="380" spans="1:5">
      <c r="D380" t="s">
        <v>9412</v>
      </c>
    </row>
    <row r="381" spans="1:5">
      <c r="C381" t="s">
        <v>8091</v>
      </c>
    </row>
    <row r="382" spans="1:5">
      <c r="B382" t="s">
        <v>9410</v>
      </c>
    </row>
    <row r="383" spans="1:5">
      <c r="A383" t="s">
        <v>9413</v>
      </c>
    </row>
    <row r="384" spans="1:5">
      <c r="A384">
        <v>1047</v>
      </c>
      <c r="B384" s="33">
        <v>45807</v>
      </c>
      <c r="C384" s="33">
        <v>46203</v>
      </c>
      <c r="D384" t="s">
        <v>3717</v>
      </c>
      <c r="E384" t="s">
        <v>3718</v>
      </c>
    </row>
    <row r="385" spans="1:5">
      <c r="D385" t="s">
        <v>9414</v>
      </c>
    </row>
    <row r="386" spans="1:5">
      <c r="C386" t="s">
        <v>8091</v>
      </c>
    </row>
    <row r="387" spans="1:5">
      <c r="B387" t="s">
        <v>9415</v>
      </c>
    </row>
    <row r="388" spans="1:5">
      <c r="A388" t="s">
        <v>9416</v>
      </c>
    </row>
    <row r="389" spans="1:5">
      <c r="A389">
        <v>1064</v>
      </c>
      <c r="B389" s="33">
        <v>42947</v>
      </c>
      <c r="C389" s="33">
        <v>46203</v>
      </c>
      <c r="D389" t="s">
        <v>3776</v>
      </c>
      <c r="E389" t="s">
        <v>3777</v>
      </c>
    </row>
    <row r="390" spans="1:5">
      <c r="D390" t="s">
        <v>9417</v>
      </c>
    </row>
    <row r="391" spans="1:5">
      <c r="C391" t="s">
        <v>8091</v>
      </c>
    </row>
    <row r="392" spans="1:5">
      <c r="B392" t="s">
        <v>9418</v>
      </c>
    </row>
    <row r="393" spans="1:5">
      <c r="A393" t="s">
        <v>9419</v>
      </c>
    </row>
    <row r="394" spans="1:5">
      <c r="A394">
        <v>1079</v>
      </c>
      <c r="B394" s="33">
        <v>45847</v>
      </c>
      <c r="C394" s="33">
        <v>46203</v>
      </c>
      <c r="D394" t="s">
        <v>3822</v>
      </c>
      <c r="E394" t="s">
        <v>3824</v>
      </c>
    </row>
    <row r="395" spans="1:5">
      <c r="D395" t="s">
        <v>9420</v>
      </c>
    </row>
    <row r="396" spans="1:5">
      <c r="C396" t="s">
        <v>8091</v>
      </c>
    </row>
    <row r="397" spans="1:5">
      <c r="B397" t="s">
        <v>8484</v>
      </c>
    </row>
    <row r="398" spans="1:5">
      <c r="A398" t="s">
        <v>9421</v>
      </c>
    </row>
    <row r="399" spans="1:5">
      <c r="A399">
        <v>1082</v>
      </c>
      <c r="B399" s="33">
        <v>45847</v>
      </c>
      <c r="C399" s="33">
        <v>46203</v>
      </c>
      <c r="D399" t="s">
        <v>3831</v>
      </c>
      <c r="E399" t="s">
        <v>3627</v>
      </c>
    </row>
    <row r="400" spans="1:5">
      <c r="D400" t="s">
        <v>9422</v>
      </c>
    </row>
    <row r="401" spans="1:5">
      <c r="C401" t="s">
        <v>8091</v>
      </c>
    </row>
    <row r="402" spans="1:5">
      <c r="B402" t="s">
        <v>8484</v>
      </c>
    </row>
    <row r="403" spans="1:5">
      <c r="A403" t="s">
        <v>9423</v>
      </c>
    </row>
    <row r="404" spans="1:5">
      <c r="A404">
        <v>1096</v>
      </c>
      <c r="B404" s="33">
        <v>45869</v>
      </c>
      <c r="C404" s="33">
        <v>46203</v>
      </c>
      <c r="D404" t="s">
        <v>3876</v>
      </c>
      <c r="E404" t="s">
        <v>3878</v>
      </c>
    </row>
    <row r="405" spans="1:5">
      <c r="D405" t="s">
        <v>9424</v>
      </c>
    </row>
    <row r="406" spans="1:5">
      <c r="C406" t="s">
        <v>8091</v>
      </c>
    </row>
    <row r="407" spans="1:5">
      <c r="B407" t="s">
        <v>8494</v>
      </c>
    </row>
    <row r="408" spans="1:5">
      <c r="A408" t="s">
        <v>9425</v>
      </c>
    </row>
    <row r="409" spans="1:5">
      <c r="A409" t="s">
        <v>4512</v>
      </c>
    </row>
  </sheetData>
  <pageMargins left="0.75" right="0.75" top="1" bottom="1" header="0.5" footer="0.5"/>
  <headerFooter/>
  <picture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87"/>
  <sheetViews>
    <sheetView workbookViewId="0">
      <selection activeCell="A1" sqref="A1"/>
    </sheetView>
  </sheetViews>
  <sheetFormatPr defaultColWidth="14" defaultRowHeight="14.4"/>
  <cols>
    <col min="1" max="1" width="11" customWidth="1"/>
    <col min="2" max="2" width="6" customWidth="1"/>
    <col min="3" max="3" width="8" customWidth="1"/>
    <col min="4" max="4" width="20" customWidth="1"/>
    <col min="5" max="5" width="7" customWidth="1"/>
    <col min="6" max="6" width="36" customWidth="1"/>
    <col min="7" max="7" width="29" customWidth="1"/>
    <col min="8" max="9" width="11" customWidth="1"/>
    <col min="10" max="10" width="13" customWidth="1"/>
    <col min="11" max="20" width="11" customWidth="1"/>
  </cols>
  <sheetData>
    <row r="1" ht="18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10</v>
      </c>
      <c r="F1" s="6" t="s">
        <v>12</v>
      </c>
      <c r="G1" s="6" t="s">
        <v>13</v>
      </c>
      <c r="H1" s="6" t="s">
        <v>14</v>
      </c>
      <c r="I1" s="6" t="s">
        <v>15</v>
      </c>
      <c r="J1" s="7" t="s">
        <v>18</v>
      </c>
      <c r="K1" s="7" t="s">
        <v>20</v>
      </c>
      <c r="L1" s="7" t="s">
        <v>10751</v>
      </c>
      <c r="M1" s="7" t="s">
        <v>23</v>
      </c>
      <c r="N1" s="7"/>
      <c r="O1" s="7"/>
      <c r="P1" s="7"/>
      <c r="Q1" s="7"/>
      <c r="R1" s="7"/>
      <c r="S1" s="7"/>
      <c r="T1" s="7"/>
    </row>
    <row r="2" ht="18" customHeight="1" spans="1:20">
      <c r="A2" s="8"/>
      <c r="B2" s="9">
        <v>44651</v>
      </c>
      <c r="C2" s="9">
        <v>45016</v>
      </c>
      <c r="D2" s="4" t="s">
        <v>5111</v>
      </c>
      <c r="E2" s="4" t="s">
        <v>42</v>
      </c>
      <c r="F2" s="4" t="s">
        <v>10752</v>
      </c>
      <c r="G2" s="4" t="s">
        <v>44</v>
      </c>
      <c r="H2" s="4" t="s">
        <v>4514</v>
      </c>
      <c r="I2" s="4">
        <v>1577</v>
      </c>
      <c r="J2" s="4"/>
      <c r="K2" s="4">
        <v>1</v>
      </c>
      <c r="L2" s="4"/>
      <c r="M2" s="10"/>
      <c r="N2" s="10"/>
      <c r="O2" s="10"/>
      <c r="P2" s="10"/>
      <c r="Q2" s="10"/>
      <c r="R2" s="10"/>
      <c r="S2" s="10"/>
      <c r="T2" s="10"/>
    </row>
    <row r="3" ht="18" customHeight="1" spans="1:20">
      <c r="A3" s="10"/>
      <c r="B3" s="9">
        <f>B2+1</f>
        <v>44652</v>
      </c>
      <c r="C3" s="9">
        <v>42552</v>
      </c>
      <c r="D3" s="4" t="s">
        <v>7699</v>
      </c>
      <c r="E3" s="4" t="s">
        <v>48</v>
      </c>
      <c r="F3" s="4" t="s">
        <v>10753</v>
      </c>
      <c r="G3" s="4" t="s">
        <v>57</v>
      </c>
      <c r="H3" s="4" t="s">
        <v>37</v>
      </c>
      <c r="I3" s="4">
        <v>177</v>
      </c>
      <c r="J3" s="4"/>
      <c r="K3" s="4">
        <v>1</v>
      </c>
      <c r="M3" s="10"/>
      <c r="N3" s="10"/>
      <c r="O3" s="10"/>
      <c r="P3" s="10"/>
      <c r="Q3" s="10"/>
      <c r="R3" s="10"/>
      <c r="S3" s="10"/>
      <c r="T3" s="10"/>
    </row>
    <row r="4" ht="18" customHeight="1"/>
    <row r="5" ht="18" customHeight="1" spans="1:20">
      <c r="A5" s="10"/>
      <c r="B5" s="9">
        <f>会员总表!B492+1</f>
        <v>42608</v>
      </c>
      <c r="C5" s="9">
        <v>43369</v>
      </c>
      <c r="D5" s="4" t="s">
        <v>6515</v>
      </c>
      <c r="E5" s="4" t="s">
        <v>48</v>
      </c>
      <c r="F5" s="4" t="s">
        <v>10754</v>
      </c>
      <c r="G5" s="5" t="s">
        <v>44</v>
      </c>
      <c r="H5" s="4" t="s">
        <v>37</v>
      </c>
      <c r="I5" s="4">
        <v>681</v>
      </c>
      <c r="J5" s="4"/>
      <c r="K5" s="4">
        <v>1</v>
      </c>
      <c r="M5" s="10"/>
      <c r="N5" s="10"/>
      <c r="O5" s="10"/>
      <c r="P5" s="10"/>
      <c r="Q5" s="10"/>
      <c r="R5" s="10"/>
      <c r="S5" s="10"/>
      <c r="T5" s="10"/>
    </row>
    <row r="6" ht="18" customHeight="1" spans="1:20">
      <c r="A6" s="10"/>
      <c r="B6" s="9">
        <f t="shared" ref="B6:B31" si="0">B5+1</f>
        <v>42609</v>
      </c>
      <c r="C6" s="9">
        <v>43532</v>
      </c>
      <c r="D6" s="5" t="s">
        <v>6352</v>
      </c>
      <c r="E6" s="5" t="s">
        <v>48</v>
      </c>
      <c r="F6" s="5" t="s">
        <v>6353</v>
      </c>
      <c r="G6" s="5" t="s">
        <v>10755</v>
      </c>
      <c r="H6" s="4" t="s">
        <v>37</v>
      </c>
      <c r="I6" s="4">
        <v>819</v>
      </c>
      <c r="J6" s="4"/>
      <c r="K6" s="4">
        <v>1</v>
      </c>
      <c r="M6" s="10"/>
      <c r="N6" s="10"/>
      <c r="O6" s="10"/>
      <c r="P6" s="10"/>
      <c r="Q6" s="10"/>
      <c r="R6" s="10"/>
      <c r="S6" s="10"/>
      <c r="T6" s="10"/>
    </row>
    <row r="7" ht="18" customHeight="1" spans="1:20">
      <c r="A7" s="10"/>
      <c r="B7" s="9">
        <f t="shared" si="0"/>
        <v>42610</v>
      </c>
      <c r="C7" s="9">
        <v>44001</v>
      </c>
      <c r="D7" s="4" t="s">
        <v>5884</v>
      </c>
      <c r="E7" s="4" t="s">
        <v>48</v>
      </c>
      <c r="F7" s="4" t="s">
        <v>3784</v>
      </c>
      <c r="G7" s="4" t="s">
        <v>10756</v>
      </c>
      <c r="H7" s="4" t="s">
        <v>4514</v>
      </c>
      <c r="I7" s="4">
        <v>1113</v>
      </c>
      <c r="J7" s="4"/>
      <c r="K7" s="4">
        <v>1</v>
      </c>
      <c r="M7" s="10"/>
      <c r="N7" s="10"/>
      <c r="O7" s="10"/>
      <c r="P7" s="10"/>
      <c r="Q7" s="10"/>
      <c r="R7" s="10"/>
      <c r="S7" s="10"/>
      <c r="T7" s="10"/>
    </row>
    <row r="8" ht="18" customHeight="1" spans="1:20">
      <c r="A8" s="10"/>
      <c r="B8" s="9">
        <f t="shared" si="0"/>
        <v>42611</v>
      </c>
      <c r="C8" s="9">
        <v>44201</v>
      </c>
      <c r="D8" s="4" t="s">
        <v>5675</v>
      </c>
      <c r="E8" s="5" t="s">
        <v>48</v>
      </c>
      <c r="F8" s="4" t="s">
        <v>5676</v>
      </c>
      <c r="G8" s="4" t="s">
        <v>57</v>
      </c>
      <c r="H8" s="4" t="s">
        <v>37</v>
      </c>
      <c r="I8" s="5">
        <v>1236</v>
      </c>
      <c r="J8" s="11">
        <v>44945</v>
      </c>
      <c r="K8" s="4">
        <v>1</v>
      </c>
      <c r="M8" s="10"/>
      <c r="N8" s="10"/>
      <c r="O8" s="10"/>
      <c r="P8" s="10"/>
      <c r="Q8" s="10"/>
      <c r="R8" s="10"/>
      <c r="S8" s="10"/>
      <c r="T8" s="10"/>
    </row>
    <row r="9" ht="18" customHeight="1" spans="1:20">
      <c r="A9" s="10"/>
      <c r="B9" s="9">
        <f t="shared" si="0"/>
        <v>42612</v>
      </c>
      <c r="C9" s="9">
        <v>44218</v>
      </c>
      <c r="D9" s="4" t="s">
        <v>5614</v>
      </c>
      <c r="E9" s="4" t="s">
        <v>48</v>
      </c>
      <c r="F9" s="4" t="s">
        <v>5615</v>
      </c>
      <c r="G9" s="4" t="s">
        <v>50</v>
      </c>
      <c r="H9" s="4" t="s">
        <v>4514</v>
      </c>
      <c r="I9" s="5">
        <v>1245</v>
      </c>
      <c r="J9" s="11">
        <v>44958</v>
      </c>
      <c r="K9" s="4">
        <v>1</v>
      </c>
      <c r="M9" s="10"/>
      <c r="N9" s="10"/>
      <c r="O9" s="10"/>
      <c r="P9" s="10"/>
      <c r="Q9" s="10"/>
      <c r="R9" s="10"/>
      <c r="S9" s="10"/>
      <c r="T9" s="10"/>
    </row>
    <row r="10" ht="18" customHeight="1" spans="1:20">
      <c r="A10" s="10"/>
      <c r="B10" s="9">
        <f t="shared" si="0"/>
        <v>42613</v>
      </c>
      <c r="C10" s="9">
        <v>44235</v>
      </c>
      <c r="D10" s="4" t="s">
        <v>5599</v>
      </c>
      <c r="E10" s="4" t="s">
        <v>48</v>
      </c>
      <c r="F10" s="4" t="s">
        <v>5600</v>
      </c>
      <c r="G10" s="4" t="s">
        <v>272</v>
      </c>
      <c r="H10" s="4" t="s">
        <v>4514</v>
      </c>
      <c r="I10" s="4">
        <v>1255</v>
      </c>
      <c r="J10" s="11">
        <v>44996</v>
      </c>
      <c r="K10" s="4">
        <v>1</v>
      </c>
      <c r="M10" s="10"/>
      <c r="N10" s="10"/>
      <c r="O10" s="10"/>
      <c r="P10" s="10"/>
      <c r="Q10" s="10"/>
      <c r="R10" s="10"/>
      <c r="S10" s="10"/>
      <c r="T10" s="10"/>
    </row>
    <row r="11" ht="18" customHeight="1" spans="1:20">
      <c r="A11" s="10"/>
      <c r="B11" s="9">
        <f t="shared" si="0"/>
        <v>42614</v>
      </c>
      <c r="C11" s="9">
        <v>44270</v>
      </c>
      <c r="D11" s="4" t="s">
        <v>5781</v>
      </c>
      <c r="E11" s="4" t="s">
        <v>48</v>
      </c>
      <c r="F11" s="4" t="s">
        <v>5782</v>
      </c>
      <c r="G11" s="4" t="s">
        <v>10757</v>
      </c>
      <c r="H11" s="4" t="s">
        <v>37</v>
      </c>
      <c r="I11" s="4">
        <v>1274</v>
      </c>
      <c r="J11" s="11">
        <v>45016</v>
      </c>
      <c r="K11" s="4">
        <v>1</v>
      </c>
      <c r="M11" s="10"/>
      <c r="N11" s="10"/>
      <c r="O11" s="10"/>
      <c r="P11" s="10"/>
      <c r="Q11" s="10"/>
      <c r="R11" s="10"/>
      <c r="S11" s="10"/>
      <c r="T11" s="10"/>
    </row>
    <row r="12" ht="18" customHeight="1" spans="1:20">
      <c r="A12" s="10"/>
      <c r="B12" s="9">
        <f t="shared" si="0"/>
        <v>42615</v>
      </c>
      <c r="C12" s="9">
        <v>44278</v>
      </c>
      <c r="D12" s="4" t="s">
        <v>6635</v>
      </c>
      <c r="E12" s="4" t="s">
        <v>48</v>
      </c>
      <c r="F12" s="4" t="s">
        <v>6636</v>
      </c>
      <c r="G12" s="4" t="s">
        <v>247</v>
      </c>
      <c r="H12" s="4" t="s">
        <v>37</v>
      </c>
      <c r="I12" s="4">
        <v>1280</v>
      </c>
      <c r="J12" s="11">
        <v>45015</v>
      </c>
      <c r="K12" s="4">
        <v>1</v>
      </c>
      <c r="M12" s="10"/>
      <c r="N12" s="10"/>
      <c r="O12" s="10"/>
      <c r="P12" s="10"/>
      <c r="Q12" s="10"/>
      <c r="R12" s="10"/>
      <c r="S12" s="10"/>
      <c r="T12" s="10"/>
    </row>
    <row r="13" ht="18" customHeight="1" spans="1:20">
      <c r="A13" s="10"/>
      <c r="B13" s="9">
        <f t="shared" si="0"/>
        <v>42616</v>
      </c>
      <c r="C13" s="9">
        <v>44378</v>
      </c>
      <c r="D13" s="4" t="s">
        <v>5402</v>
      </c>
      <c r="E13" s="4" t="s">
        <v>48</v>
      </c>
      <c r="F13" s="4" t="s">
        <v>5061</v>
      </c>
      <c r="G13" s="4" t="s">
        <v>57</v>
      </c>
      <c r="H13" s="4" t="s">
        <v>37</v>
      </c>
      <c r="I13" s="4">
        <v>1341</v>
      </c>
      <c r="J13" s="4"/>
      <c r="K13" s="4">
        <v>1</v>
      </c>
      <c r="M13" s="10"/>
      <c r="N13" s="10"/>
      <c r="O13" s="10"/>
      <c r="P13" s="10"/>
      <c r="Q13" s="10"/>
      <c r="R13" s="10"/>
      <c r="S13" s="10"/>
      <c r="T13" s="10"/>
    </row>
    <row r="14" ht="18" customHeight="1" spans="1:20">
      <c r="A14" s="10"/>
      <c r="B14" s="9">
        <f t="shared" si="0"/>
        <v>42617</v>
      </c>
      <c r="C14" s="9">
        <v>44379</v>
      </c>
      <c r="D14" s="4" t="s">
        <v>5385</v>
      </c>
      <c r="E14" s="4" t="s">
        <v>48</v>
      </c>
      <c r="F14" s="4" t="s">
        <v>5386</v>
      </c>
      <c r="G14" s="4" t="s">
        <v>363</v>
      </c>
      <c r="H14" s="4" t="s">
        <v>37</v>
      </c>
      <c r="I14" s="4">
        <v>1356</v>
      </c>
      <c r="J14" s="11">
        <v>45121</v>
      </c>
      <c r="K14" s="4">
        <v>1</v>
      </c>
      <c r="M14" s="10"/>
      <c r="N14" s="10"/>
      <c r="O14" s="10"/>
      <c r="P14" s="10"/>
      <c r="Q14" s="10"/>
      <c r="R14" s="10"/>
      <c r="S14" s="10"/>
      <c r="T14" s="10"/>
    </row>
    <row r="15" ht="18" customHeight="1" spans="1:20">
      <c r="A15" s="10"/>
      <c r="B15" s="9">
        <f t="shared" si="0"/>
        <v>42618</v>
      </c>
      <c r="C15" s="9">
        <v>44397</v>
      </c>
      <c r="D15" s="4" t="s">
        <v>5415</v>
      </c>
      <c r="E15" s="4" t="s">
        <v>48</v>
      </c>
      <c r="F15" s="4" t="s">
        <v>5416</v>
      </c>
      <c r="G15" s="4" t="s">
        <v>363</v>
      </c>
      <c r="H15" s="4" t="s">
        <v>37</v>
      </c>
      <c r="I15" s="4">
        <v>1363</v>
      </c>
      <c r="J15" s="11">
        <v>45143</v>
      </c>
      <c r="K15" s="4">
        <v>1</v>
      </c>
      <c r="M15" s="10"/>
      <c r="N15" s="10"/>
      <c r="O15" s="10"/>
      <c r="P15" s="10"/>
      <c r="Q15" s="10"/>
      <c r="R15" s="10"/>
      <c r="S15" s="10"/>
      <c r="T15" s="10"/>
    </row>
    <row r="16" ht="18" customHeight="1" spans="1:20">
      <c r="A16" s="10"/>
      <c r="B16" s="9">
        <f t="shared" si="0"/>
        <v>42619</v>
      </c>
      <c r="C16" s="9">
        <v>44406</v>
      </c>
      <c r="D16" s="4" t="s">
        <v>5346</v>
      </c>
      <c r="E16" s="4" t="s">
        <v>48</v>
      </c>
      <c r="F16" s="4" t="s">
        <v>5347</v>
      </c>
      <c r="G16" s="4" t="s">
        <v>10758</v>
      </c>
      <c r="H16" s="4" t="s">
        <v>37</v>
      </c>
      <c r="I16" s="4">
        <v>1367</v>
      </c>
      <c r="J16" s="11">
        <v>45144</v>
      </c>
      <c r="K16" s="4">
        <v>1</v>
      </c>
      <c r="M16" s="10"/>
      <c r="N16" s="10"/>
      <c r="O16" s="10"/>
      <c r="P16" s="10"/>
      <c r="Q16" s="10"/>
      <c r="R16" s="10"/>
      <c r="S16" s="10"/>
      <c r="T16" s="10"/>
    </row>
    <row r="17" ht="18" customHeight="1" spans="1:20">
      <c r="A17" s="10"/>
      <c r="B17" s="9">
        <f t="shared" si="0"/>
        <v>42620</v>
      </c>
      <c r="C17" s="9">
        <v>44425</v>
      </c>
      <c r="D17" s="4" t="s">
        <v>5494</v>
      </c>
      <c r="E17" s="4" t="s">
        <v>48</v>
      </c>
      <c r="F17" s="4" t="s">
        <v>3228</v>
      </c>
      <c r="G17" s="4" t="s">
        <v>44</v>
      </c>
      <c r="H17" s="4" t="s">
        <v>37</v>
      </c>
      <c r="I17" s="4">
        <v>1389</v>
      </c>
      <c r="J17" s="11">
        <v>45169</v>
      </c>
      <c r="K17" s="4">
        <v>1</v>
      </c>
      <c r="M17" s="10"/>
      <c r="N17" s="10"/>
      <c r="O17" s="10"/>
      <c r="P17" s="10"/>
      <c r="Q17" s="10"/>
      <c r="R17" s="10"/>
      <c r="S17" s="10"/>
      <c r="T17" s="10"/>
    </row>
    <row r="18" ht="18" customHeight="1" spans="1:20">
      <c r="A18" s="10"/>
      <c r="B18" s="9">
        <f t="shared" si="0"/>
        <v>42621</v>
      </c>
      <c r="C18" s="9">
        <v>44432</v>
      </c>
      <c r="D18" s="4" t="s">
        <v>5331</v>
      </c>
      <c r="E18" s="4" t="s">
        <v>48</v>
      </c>
      <c r="F18" s="4" t="s">
        <v>5332</v>
      </c>
      <c r="G18" s="4" t="s">
        <v>243</v>
      </c>
      <c r="H18" s="4" t="s">
        <v>4514</v>
      </c>
      <c r="I18" s="4">
        <v>1393</v>
      </c>
      <c r="J18" s="11">
        <v>45169</v>
      </c>
      <c r="K18" s="4">
        <v>1</v>
      </c>
      <c r="M18" s="10"/>
      <c r="N18" s="10"/>
      <c r="O18" s="10"/>
      <c r="P18" s="10"/>
      <c r="Q18" s="10"/>
      <c r="R18" s="10"/>
      <c r="S18" s="10"/>
      <c r="T18" s="10"/>
    </row>
    <row r="19" ht="18" customHeight="1" spans="1:20">
      <c r="A19" s="10"/>
      <c r="B19" s="9">
        <f t="shared" si="0"/>
        <v>42622</v>
      </c>
      <c r="C19" s="9">
        <v>44490</v>
      </c>
      <c r="D19" s="4" t="s">
        <v>5289</v>
      </c>
      <c r="E19" s="4" t="s">
        <v>48</v>
      </c>
      <c r="F19" s="4" t="s">
        <v>5290</v>
      </c>
      <c r="G19" s="4" t="s">
        <v>1435</v>
      </c>
      <c r="H19" s="4" t="s">
        <v>37</v>
      </c>
      <c r="I19" s="4">
        <v>1411</v>
      </c>
      <c r="J19" s="11">
        <v>45227</v>
      </c>
      <c r="K19" s="4">
        <v>1</v>
      </c>
      <c r="M19" s="10"/>
      <c r="N19" s="10"/>
      <c r="O19" s="10"/>
      <c r="P19" s="10"/>
      <c r="Q19" s="10"/>
      <c r="R19" s="10"/>
      <c r="S19" s="10"/>
      <c r="T19" s="10"/>
    </row>
    <row r="20" ht="18" customHeight="1" spans="1:20">
      <c r="A20" s="10"/>
      <c r="B20" s="9">
        <f t="shared" si="0"/>
        <v>42623</v>
      </c>
      <c r="C20" s="9">
        <v>44510</v>
      </c>
      <c r="D20" s="12" t="s">
        <v>5300</v>
      </c>
      <c r="E20" s="4" t="s">
        <v>48</v>
      </c>
      <c r="F20" s="13" t="s">
        <v>5301</v>
      </c>
      <c r="G20" s="4" t="s">
        <v>57</v>
      </c>
      <c r="H20" s="4" t="s">
        <v>37</v>
      </c>
      <c r="I20" s="4">
        <v>1428</v>
      </c>
      <c r="J20" s="11">
        <v>45253</v>
      </c>
      <c r="K20" s="4">
        <v>1</v>
      </c>
      <c r="M20" s="10"/>
      <c r="N20" s="10"/>
      <c r="O20" s="10"/>
      <c r="P20" s="10"/>
      <c r="Q20" s="10"/>
      <c r="R20" s="10"/>
      <c r="S20" s="10"/>
      <c r="T20" s="10"/>
    </row>
    <row r="21" ht="18" customHeight="1" spans="1:20">
      <c r="A21" s="10"/>
      <c r="B21" s="9">
        <f t="shared" si="0"/>
        <v>42624</v>
      </c>
      <c r="C21" s="9">
        <v>44511</v>
      </c>
      <c r="D21" s="4" t="s">
        <v>5311</v>
      </c>
      <c r="E21" s="4" t="s">
        <v>48</v>
      </c>
      <c r="F21" s="4" t="s">
        <v>1815</v>
      </c>
      <c r="G21" s="4" t="s">
        <v>10759</v>
      </c>
      <c r="H21" s="4" t="s">
        <v>37</v>
      </c>
      <c r="I21" s="4">
        <v>1431</v>
      </c>
      <c r="J21" s="14">
        <v>44544</v>
      </c>
      <c r="K21" s="4">
        <v>1</v>
      </c>
      <c r="M21" s="10"/>
      <c r="N21" s="10"/>
      <c r="O21" s="10"/>
      <c r="P21" s="10"/>
      <c r="Q21" s="10"/>
      <c r="R21" s="10"/>
      <c r="S21" s="10"/>
      <c r="T21" s="10"/>
    </row>
    <row r="22" ht="18" customHeight="1" spans="1:20">
      <c r="A22" s="10"/>
      <c r="B22" s="9">
        <f t="shared" si="0"/>
        <v>42625</v>
      </c>
      <c r="C22" s="9">
        <v>44525</v>
      </c>
      <c r="D22" s="4" t="s">
        <v>7873</v>
      </c>
      <c r="E22" s="4" t="s">
        <v>48</v>
      </c>
      <c r="F22" s="4" t="s">
        <v>7874</v>
      </c>
      <c r="G22" s="4" t="s">
        <v>134</v>
      </c>
      <c r="H22" s="4" t="s">
        <v>37</v>
      </c>
      <c r="I22" s="4">
        <v>99</v>
      </c>
      <c r="J22" s="4" t="s">
        <v>2713</v>
      </c>
      <c r="K22" s="4">
        <v>1</v>
      </c>
      <c r="M22" s="10"/>
      <c r="N22" s="10"/>
      <c r="O22" s="10"/>
      <c r="P22" s="10"/>
      <c r="Q22" s="10"/>
      <c r="R22" s="10"/>
      <c r="S22" s="10"/>
      <c r="T22" s="10"/>
    </row>
    <row r="23" ht="18" customHeight="1" spans="1:20">
      <c r="A23" s="10"/>
      <c r="B23" s="9">
        <f t="shared" si="0"/>
        <v>42626</v>
      </c>
      <c r="C23" s="9">
        <v>44530</v>
      </c>
      <c r="D23" s="4" t="s">
        <v>5303</v>
      </c>
      <c r="E23" s="4" t="s">
        <v>48</v>
      </c>
      <c r="F23" s="4" t="s">
        <v>1555</v>
      </c>
      <c r="G23" s="4" t="s">
        <v>363</v>
      </c>
      <c r="H23" s="4" t="s">
        <v>4514</v>
      </c>
      <c r="I23" s="4">
        <v>1443</v>
      </c>
      <c r="J23" s="14">
        <v>44546</v>
      </c>
      <c r="K23" s="4">
        <v>1</v>
      </c>
      <c r="M23" s="10"/>
      <c r="N23" s="10"/>
      <c r="O23" s="10"/>
      <c r="P23" s="10"/>
      <c r="Q23" s="10"/>
      <c r="R23" s="10"/>
      <c r="S23" s="10"/>
      <c r="T23" s="10"/>
    </row>
    <row r="24" ht="18" customHeight="1" spans="1:20">
      <c r="A24" s="10"/>
      <c r="B24" s="9">
        <f t="shared" si="0"/>
        <v>42627</v>
      </c>
      <c r="C24" s="9">
        <v>44536</v>
      </c>
      <c r="D24" s="4" t="s">
        <v>5254</v>
      </c>
      <c r="E24" s="4" t="s">
        <v>48</v>
      </c>
      <c r="F24" s="4" t="s">
        <v>5255</v>
      </c>
      <c r="G24" s="4" t="s">
        <v>113</v>
      </c>
      <c r="H24" s="4" t="s">
        <v>4514</v>
      </c>
      <c r="I24" s="4">
        <v>1446</v>
      </c>
      <c r="J24" s="14">
        <v>44546</v>
      </c>
      <c r="K24" s="4">
        <v>1</v>
      </c>
      <c r="M24" s="10"/>
      <c r="N24" s="10"/>
      <c r="O24" s="10"/>
      <c r="P24" s="10"/>
      <c r="Q24" s="10"/>
      <c r="R24" s="10"/>
      <c r="S24" s="10"/>
      <c r="T24" s="10"/>
    </row>
    <row r="25" ht="18" customHeight="1" spans="1:20">
      <c r="A25" s="10"/>
      <c r="B25" s="9">
        <f t="shared" si="0"/>
        <v>42628</v>
      </c>
      <c r="C25" s="9">
        <v>44539</v>
      </c>
      <c r="D25" s="4" t="s">
        <v>5359</v>
      </c>
      <c r="E25" s="12" t="s">
        <v>48</v>
      </c>
      <c r="F25" s="4" t="s">
        <v>990</v>
      </c>
      <c r="G25" s="4" t="s">
        <v>101</v>
      </c>
      <c r="H25" s="4" t="s">
        <v>37</v>
      </c>
      <c r="I25" s="4">
        <v>1456</v>
      </c>
      <c r="J25" s="14">
        <v>44614</v>
      </c>
      <c r="K25" s="4">
        <v>1</v>
      </c>
      <c r="M25" s="10"/>
      <c r="N25" s="10"/>
      <c r="O25" s="10"/>
      <c r="P25" s="10"/>
      <c r="Q25" s="10"/>
      <c r="R25" s="10"/>
      <c r="S25" s="10"/>
      <c r="T25" s="10"/>
    </row>
    <row r="26" ht="18" customHeight="1" spans="1:20">
      <c r="A26" s="10"/>
      <c r="B26" s="9">
        <f t="shared" si="0"/>
        <v>42629</v>
      </c>
      <c r="C26" s="9">
        <v>44573</v>
      </c>
      <c r="D26" s="12" t="s">
        <v>5164</v>
      </c>
      <c r="E26" s="12" t="s">
        <v>48</v>
      </c>
      <c r="F26" s="4" t="s">
        <v>5030</v>
      </c>
      <c r="G26" s="4" t="s">
        <v>363</v>
      </c>
      <c r="H26" s="4" t="s">
        <v>4514</v>
      </c>
      <c r="I26" s="4">
        <v>1484</v>
      </c>
      <c r="J26" s="14">
        <v>44581</v>
      </c>
      <c r="K26" s="4">
        <v>1</v>
      </c>
      <c r="M26" s="10"/>
      <c r="N26" s="10"/>
      <c r="O26" s="10"/>
      <c r="P26" s="10"/>
      <c r="Q26" s="10"/>
      <c r="R26" s="10"/>
      <c r="S26" s="10"/>
      <c r="T26" s="10"/>
    </row>
    <row r="27" ht="18" customHeight="1" spans="1:20">
      <c r="A27" s="10"/>
      <c r="B27" s="9">
        <f t="shared" si="0"/>
        <v>42630</v>
      </c>
      <c r="C27" s="9">
        <v>44610</v>
      </c>
      <c r="D27" s="4" t="s">
        <v>5166</v>
      </c>
      <c r="E27" s="4" t="s">
        <v>48</v>
      </c>
      <c r="F27" s="4" t="s">
        <v>5167</v>
      </c>
      <c r="G27" s="4" t="s">
        <v>221</v>
      </c>
      <c r="H27" s="4" t="s">
        <v>37</v>
      </c>
      <c r="I27" s="4">
        <v>1509</v>
      </c>
      <c r="J27" s="14">
        <v>44652</v>
      </c>
      <c r="K27" s="4">
        <v>1</v>
      </c>
      <c r="M27" s="10"/>
      <c r="N27" s="10"/>
      <c r="O27" s="10"/>
      <c r="P27" s="10"/>
      <c r="Q27" s="10"/>
      <c r="R27" s="10"/>
      <c r="S27" s="10"/>
      <c r="T27" s="10"/>
    </row>
    <row r="28" ht="18" customHeight="1" spans="1:20">
      <c r="A28" s="10"/>
      <c r="B28" s="9">
        <f t="shared" si="0"/>
        <v>42631</v>
      </c>
      <c r="C28" s="9">
        <v>44669</v>
      </c>
      <c r="D28" s="4" t="s">
        <v>1941</v>
      </c>
      <c r="E28" s="4" t="s">
        <v>48</v>
      </c>
      <c r="F28" s="4" t="s">
        <v>5090</v>
      </c>
      <c r="G28" s="4" t="s">
        <v>57</v>
      </c>
      <c r="H28" s="4" t="s">
        <v>874</v>
      </c>
      <c r="I28" s="4">
        <v>1554</v>
      </c>
      <c r="J28" s="14">
        <v>44719</v>
      </c>
      <c r="K28" s="4">
        <v>1</v>
      </c>
      <c r="M28" s="10"/>
      <c r="N28" s="10"/>
      <c r="O28" s="10"/>
      <c r="P28" s="10"/>
      <c r="Q28" s="10"/>
      <c r="R28" s="10"/>
      <c r="S28" s="10"/>
      <c r="T28" s="10"/>
    </row>
    <row r="29" ht="18" customHeight="1" spans="1:20">
      <c r="A29" s="10"/>
      <c r="B29" s="9">
        <f t="shared" si="0"/>
        <v>42632</v>
      </c>
      <c r="C29" s="9">
        <v>44671</v>
      </c>
      <c r="D29" s="4" t="s">
        <v>5104</v>
      </c>
      <c r="E29" s="4" t="s">
        <v>48</v>
      </c>
      <c r="F29" s="4" t="s">
        <v>5105</v>
      </c>
      <c r="G29" s="4" t="s">
        <v>44</v>
      </c>
      <c r="H29" s="4" t="s">
        <v>874</v>
      </c>
      <c r="I29" s="4">
        <v>1555</v>
      </c>
      <c r="J29" s="15">
        <v>44791</v>
      </c>
      <c r="K29" s="4">
        <v>1</v>
      </c>
      <c r="M29" s="10"/>
      <c r="N29" s="10"/>
      <c r="O29" s="10"/>
      <c r="P29" s="10"/>
      <c r="Q29" s="10"/>
      <c r="R29" s="10"/>
      <c r="S29" s="10"/>
      <c r="T29" s="10"/>
    </row>
    <row r="30" ht="18" customHeight="1" spans="1:20">
      <c r="A30" s="10"/>
      <c r="B30" s="9">
        <f t="shared" si="0"/>
        <v>42633</v>
      </c>
      <c r="C30" s="9">
        <v>44680</v>
      </c>
      <c r="D30" s="4" t="s">
        <v>5082</v>
      </c>
      <c r="E30" s="4" t="s">
        <v>48</v>
      </c>
      <c r="F30" s="4" t="s">
        <v>5083</v>
      </c>
      <c r="G30" s="4" t="s">
        <v>149</v>
      </c>
      <c r="H30" s="4" t="s">
        <v>4514</v>
      </c>
      <c r="I30" s="4">
        <v>1562</v>
      </c>
      <c r="J30" s="4"/>
      <c r="K30" s="4">
        <v>1</v>
      </c>
      <c r="M30" s="10"/>
      <c r="N30" s="10"/>
      <c r="O30" s="10"/>
      <c r="P30" s="10"/>
      <c r="Q30" s="10"/>
      <c r="R30" s="10"/>
      <c r="S30" s="10"/>
      <c r="T30" s="10"/>
    </row>
    <row r="31" ht="18" customHeight="1" spans="1:20">
      <c r="A31" s="10"/>
      <c r="B31" s="9">
        <f t="shared" si="0"/>
        <v>42634</v>
      </c>
      <c r="C31" s="9">
        <v>44742</v>
      </c>
      <c r="D31" s="12" t="s">
        <v>7136</v>
      </c>
      <c r="E31" s="12" t="s">
        <v>48</v>
      </c>
      <c r="F31" s="16" t="s">
        <v>7137</v>
      </c>
      <c r="G31" s="16" t="s">
        <v>400</v>
      </c>
      <c r="H31" s="4" t="s">
        <v>37</v>
      </c>
      <c r="I31" s="4">
        <v>459</v>
      </c>
      <c r="J31" s="4" t="s">
        <v>2713</v>
      </c>
      <c r="K31" s="4">
        <v>1</v>
      </c>
      <c r="M31" s="10"/>
      <c r="N31" s="10"/>
      <c r="O31" s="10"/>
      <c r="P31" s="10"/>
      <c r="Q31" s="10"/>
      <c r="R31" s="10"/>
      <c r="S31" s="10"/>
      <c r="T31" s="10"/>
    </row>
    <row r="32" ht="18" customHeight="1" spans="1:20">
      <c r="A32" s="10"/>
      <c r="B32" s="9">
        <v>44809</v>
      </c>
      <c r="C32" s="9">
        <v>45107</v>
      </c>
      <c r="D32" s="4" t="s">
        <v>4977</v>
      </c>
      <c r="E32" s="4" t="s">
        <v>48</v>
      </c>
      <c r="F32" s="4" t="s">
        <v>746</v>
      </c>
      <c r="G32" s="4" t="s">
        <v>272</v>
      </c>
      <c r="H32" s="4" t="s">
        <v>874</v>
      </c>
      <c r="I32" s="4">
        <v>1628</v>
      </c>
      <c r="J32" s="15">
        <v>44819</v>
      </c>
      <c r="K32" s="4">
        <v>1</v>
      </c>
      <c r="L32" s="10"/>
      <c r="M32" s="10"/>
      <c r="N32" s="10"/>
      <c r="O32" s="10"/>
      <c r="P32" s="10"/>
      <c r="Q32" s="10"/>
      <c r="R32" s="10"/>
      <c r="S32" s="10"/>
      <c r="T32" s="10"/>
    </row>
    <row r="33" ht="18" customHeight="1" spans="1:20">
      <c r="A33" s="10"/>
      <c r="B33" s="9">
        <v>44811</v>
      </c>
      <c r="C33" s="9">
        <v>45107</v>
      </c>
      <c r="D33" s="4" t="s">
        <v>4968</v>
      </c>
      <c r="E33" s="4" t="s">
        <v>48</v>
      </c>
      <c r="F33" s="4" t="s">
        <v>4969</v>
      </c>
      <c r="G33" s="4" t="s">
        <v>44</v>
      </c>
      <c r="H33" s="4" t="s">
        <v>874</v>
      </c>
      <c r="I33" s="4">
        <v>1631</v>
      </c>
      <c r="J33" s="15">
        <v>44819</v>
      </c>
      <c r="K33" s="4">
        <v>1</v>
      </c>
      <c r="L33" s="10"/>
      <c r="M33" s="10"/>
      <c r="N33" s="10"/>
      <c r="O33" s="10"/>
      <c r="P33" s="10"/>
      <c r="Q33" s="10"/>
      <c r="R33" s="10"/>
      <c r="S33" s="10"/>
      <c r="T33" s="10"/>
    </row>
    <row r="34" ht="18" customHeight="1" spans="1:20">
      <c r="A34" s="10"/>
      <c r="B34" s="8"/>
      <c r="C34" s="9">
        <v>45107</v>
      </c>
      <c r="D34" s="4" t="s">
        <v>4998</v>
      </c>
      <c r="E34" s="4" t="s">
        <v>48</v>
      </c>
      <c r="F34" s="4" t="s">
        <v>4999</v>
      </c>
      <c r="G34" s="4" t="s">
        <v>1435</v>
      </c>
      <c r="H34" s="4" t="s">
        <v>874</v>
      </c>
      <c r="I34" s="4">
        <v>1632</v>
      </c>
      <c r="J34" s="15">
        <v>44817</v>
      </c>
      <c r="K34" s="4">
        <v>1</v>
      </c>
      <c r="L34" s="10"/>
      <c r="M34" s="10"/>
      <c r="N34" s="10"/>
      <c r="O34" s="10"/>
      <c r="P34" s="10"/>
      <c r="Q34" s="10"/>
      <c r="R34" s="10"/>
      <c r="S34" s="10"/>
      <c r="T34" s="10"/>
    </row>
    <row r="35" ht="18" customHeight="1" spans="1:20">
      <c r="A35" s="10"/>
      <c r="B35" s="9">
        <v>44858</v>
      </c>
      <c r="C35" s="9">
        <v>45107</v>
      </c>
      <c r="D35" s="4" t="s">
        <v>4945</v>
      </c>
      <c r="E35" s="4" t="s">
        <v>48</v>
      </c>
      <c r="F35" s="4" t="s">
        <v>820</v>
      </c>
      <c r="G35" s="4" t="s">
        <v>10760</v>
      </c>
      <c r="H35" s="4" t="s">
        <v>874</v>
      </c>
      <c r="I35" s="4">
        <v>1647</v>
      </c>
      <c r="J35" s="15">
        <v>44867</v>
      </c>
      <c r="K35" s="4">
        <v>1</v>
      </c>
      <c r="L35" s="10"/>
      <c r="M35" s="10"/>
      <c r="N35" s="10"/>
      <c r="O35" s="10"/>
      <c r="P35" s="10"/>
      <c r="Q35" s="10"/>
      <c r="R35" s="10"/>
      <c r="S35" s="10"/>
      <c r="T35" s="10"/>
    </row>
    <row r="36" ht="18" customHeight="1" spans="1:20">
      <c r="A36" s="10"/>
      <c r="B36" s="9">
        <v>44900</v>
      </c>
      <c r="C36" s="9">
        <v>45107</v>
      </c>
      <c r="D36" s="4" t="s">
        <v>4948</v>
      </c>
      <c r="E36" s="4" t="s">
        <v>48</v>
      </c>
      <c r="F36" s="4" t="s">
        <v>4949</v>
      </c>
      <c r="G36" s="4" t="s">
        <v>10761</v>
      </c>
      <c r="H36" s="4" t="s">
        <v>874</v>
      </c>
      <c r="I36" s="4">
        <v>1666</v>
      </c>
      <c r="J36" s="15">
        <v>44908</v>
      </c>
      <c r="K36" s="4">
        <v>1</v>
      </c>
      <c r="L36" s="10"/>
      <c r="M36" s="10"/>
      <c r="N36" s="10"/>
      <c r="O36" s="10"/>
      <c r="P36" s="10"/>
      <c r="Q36" s="10"/>
      <c r="R36" s="10"/>
      <c r="S36" s="10"/>
      <c r="T36" s="10"/>
    </row>
    <row r="37" ht="18" customHeight="1" spans="1:20">
      <c r="A37" s="10"/>
      <c r="B37" s="9"/>
      <c r="C37" s="9"/>
      <c r="D37" s="4"/>
      <c r="E37" s="4"/>
      <c r="F37" s="4"/>
      <c r="G37" s="4"/>
      <c r="H37" s="4"/>
      <c r="I37" s="4"/>
      <c r="J37" s="15"/>
      <c r="K37" s="4"/>
      <c r="L37" s="10"/>
      <c r="M37" s="10"/>
      <c r="N37" s="10"/>
      <c r="O37" s="10"/>
      <c r="P37" s="10"/>
      <c r="Q37" s="10"/>
      <c r="R37" s="10"/>
      <c r="S37" s="10"/>
      <c r="T37" s="10"/>
    </row>
    <row r="38" ht="18" customHeight="1" spans="1:20">
      <c r="A38" s="10"/>
      <c r="B38" s="9">
        <v>44904</v>
      </c>
      <c r="C38" s="9">
        <v>45107</v>
      </c>
      <c r="D38" s="4" t="s">
        <v>4919</v>
      </c>
      <c r="E38" s="4" t="s">
        <v>48</v>
      </c>
      <c r="F38" s="4" t="s">
        <v>4920</v>
      </c>
      <c r="G38" s="4" t="s">
        <v>44</v>
      </c>
      <c r="H38" s="4" t="s">
        <v>4514</v>
      </c>
      <c r="I38" s="4">
        <v>1671</v>
      </c>
      <c r="J38" s="15">
        <v>44965</v>
      </c>
      <c r="K38" s="4">
        <v>1</v>
      </c>
      <c r="L38" s="10"/>
      <c r="M38" s="10"/>
      <c r="N38" s="10"/>
      <c r="O38" s="10"/>
      <c r="P38" s="10"/>
      <c r="Q38" s="10"/>
      <c r="R38" s="10"/>
      <c r="S38" s="10"/>
      <c r="T38" s="10"/>
    </row>
    <row r="39" ht="18" customHeight="1" spans="1:20">
      <c r="A39" s="10"/>
      <c r="B39" s="9">
        <v>42417</v>
      </c>
      <c r="C39" s="9">
        <v>45107</v>
      </c>
      <c r="D39" s="4" t="s">
        <v>7844</v>
      </c>
      <c r="E39" s="4" t="s">
        <v>308</v>
      </c>
      <c r="F39" s="4" t="s">
        <v>7845</v>
      </c>
      <c r="G39" s="4" t="s">
        <v>57</v>
      </c>
      <c r="H39" s="4" t="s">
        <v>37</v>
      </c>
      <c r="I39" s="4">
        <v>106</v>
      </c>
      <c r="J39" s="4"/>
      <c r="K39" s="4">
        <v>1</v>
      </c>
      <c r="L39" s="10"/>
      <c r="M39" s="10"/>
      <c r="N39" s="10"/>
      <c r="O39" s="10"/>
      <c r="P39" s="10"/>
      <c r="Q39" s="10"/>
      <c r="R39" s="10"/>
      <c r="S39" s="10"/>
      <c r="T39" s="10"/>
    </row>
    <row r="40" ht="18" customHeight="1" spans="1:20">
      <c r="A40" s="10"/>
      <c r="B40" s="9">
        <v>42552</v>
      </c>
      <c r="C40" s="9">
        <v>45107</v>
      </c>
      <c r="D40" s="8" t="s">
        <v>7695</v>
      </c>
      <c r="E40" s="8" t="s">
        <v>308</v>
      </c>
      <c r="F40" s="8" t="s">
        <v>7696</v>
      </c>
      <c r="G40" s="8" t="s">
        <v>44</v>
      </c>
      <c r="H40" s="8" t="s">
        <v>37</v>
      </c>
      <c r="I40" s="4">
        <v>179</v>
      </c>
      <c r="J40" s="4"/>
      <c r="K40" s="4">
        <v>1</v>
      </c>
      <c r="L40" s="10"/>
      <c r="M40" s="10"/>
      <c r="N40" s="10"/>
      <c r="O40" s="10"/>
      <c r="P40" s="10"/>
      <c r="Q40" s="10"/>
      <c r="R40" s="10"/>
      <c r="S40" s="10"/>
      <c r="T40" s="10"/>
    </row>
    <row r="41" ht="18" customHeight="1" spans="1:20">
      <c r="A41" s="10"/>
      <c r="B41" s="9">
        <v>42657</v>
      </c>
      <c r="C41" s="9">
        <v>45107</v>
      </c>
      <c r="D41" s="4" t="s">
        <v>7517</v>
      </c>
      <c r="E41" s="4" t="s">
        <v>308</v>
      </c>
      <c r="F41" s="4" t="s">
        <v>990</v>
      </c>
      <c r="G41" s="17" t="s">
        <v>134</v>
      </c>
      <c r="H41" s="4" t="s">
        <v>37</v>
      </c>
      <c r="I41" s="4">
        <v>252</v>
      </c>
      <c r="J41" s="4"/>
      <c r="K41" s="4">
        <v>1</v>
      </c>
      <c r="L41" s="10"/>
      <c r="M41" s="10"/>
      <c r="N41" s="10"/>
      <c r="O41" s="10"/>
      <c r="P41" s="10"/>
      <c r="Q41" s="10"/>
      <c r="R41" s="10"/>
      <c r="S41" s="10"/>
      <c r="T41" s="10"/>
    </row>
    <row r="42" ht="18" customHeight="1" spans="1:20">
      <c r="A42" s="10"/>
      <c r="B42" s="9">
        <v>42724</v>
      </c>
      <c r="C42" s="9">
        <v>45107</v>
      </c>
      <c r="D42" s="4" t="s">
        <v>7452</v>
      </c>
      <c r="E42" s="4" t="s">
        <v>308</v>
      </c>
      <c r="F42" s="17" t="s">
        <v>7453</v>
      </c>
      <c r="G42" s="17" t="s">
        <v>113</v>
      </c>
      <c r="H42" s="4" t="s">
        <v>37</v>
      </c>
      <c r="I42" s="4">
        <v>285</v>
      </c>
      <c r="J42" s="4"/>
      <c r="K42" s="4">
        <v>1</v>
      </c>
      <c r="L42" s="10"/>
      <c r="M42" s="10"/>
      <c r="N42" s="10"/>
      <c r="O42" s="10"/>
      <c r="P42" s="10"/>
      <c r="Q42" s="10"/>
      <c r="R42" s="10"/>
      <c r="S42" s="10"/>
      <c r="T42" s="10"/>
    </row>
    <row r="43" ht="18" customHeight="1" spans="1:20">
      <c r="A43" s="10"/>
      <c r="B43" s="9">
        <v>42997</v>
      </c>
      <c r="C43" s="9">
        <v>45107</v>
      </c>
      <c r="D43" s="4" t="s">
        <v>7218</v>
      </c>
      <c r="E43" s="4" t="s">
        <v>308</v>
      </c>
      <c r="F43" s="4" t="s">
        <v>628</v>
      </c>
      <c r="G43" s="17" t="s">
        <v>101</v>
      </c>
      <c r="H43" s="4" t="s">
        <v>37</v>
      </c>
      <c r="I43" s="4">
        <v>413</v>
      </c>
      <c r="J43" s="4"/>
      <c r="K43" s="4">
        <v>1</v>
      </c>
      <c r="L43" s="10"/>
      <c r="M43" s="10"/>
      <c r="N43" s="10"/>
      <c r="O43" s="10"/>
      <c r="P43" s="10"/>
      <c r="Q43" s="10"/>
      <c r="R43" s="10"/>
      <c r="S43" s="10"/>
      <c r="T43" s="10"/>
    </row>
    <row r="44" ht="18" customHeight="1" spans="1:20">
      <c r="A44" s="10"/>
      <c r="B44" s="9">
        <v>43087</v>
      </c>
      <c r="C44" s="9">
        <v>45107</v>
      </c>
      <c r="D44" s="4" t="s">
        <v>7158</v>
      </c>
      <c r="E44" s="4" t="s">
        <v>308</v>
      </c>
      <c r="F44" s="4" t="s">
        <v>283</v>
      </c>
      <c r="G44" s="4" t="s">
        <v>10762</v>
      </c>
      <c r="H44" s="4" t="s">
        <v>37</v>
      </c>
      <c r="I44" s="4">
        <v>445</v>
      </c>
      <c r="J44" s="4"/>
      <c r="K44" s="4">
        <v>1</v>
      </c>
      <c r="L44" s="10"/>
      <c r="M44" s="10"/>
      <c r="N44" s="10"/>
      <c r="O44" s="10"/>
      <c r="P44" s="10"/>
      <c r="Q44" s="10"/>
      <c r="R44" s="10"/>
      <c r="S44" s="10"/>
      <c r="T44" s="10"/>
    </row>
    <row r="45" ht="18" customHeight="1" spans="1:20">
      <c r="A45" s="10"/>
      <c r="B45" s="9">
        <v>43472</v>
      </c>
      <c r="C45" s="9">
        <v>45107</v>
      </c>
      <c r="D45" s="8" t="s">
        <v>6378</v>
      </c>
      <c r="E45" s="8" t="s">
        <v>308</v>
      </c>
      <c r="F45" s="8" t="s">
        <v>10763</v>
      </c>
      <c r="G45" s="8" t="s">
        <v>10764</v>
      </c>
      <c r="H45" s="4" t="s">
        <v>37</v>
      </c>
      <c r="I45" s="4">
        <v>776</v>
      </c>
      <c r="J45" s="4"/>
      <c r="K45" s="4">
        <v>1</v>
      </c>
      <c r="L45" s="10"/>
      <c r="M45" s="10"/>
      <c r="N45" s="10"/>
      <c r="O45" s="10"/>
      <c r="P45" s="10"/>
      <c r="Q45" s="10"/>
      <c r="R45" s="10"/>
      <c r="S45" s="10"/>
      <c r="T45" s="10"/>
    </row>
    <row r="46" ht="18" customHeight="1" spans="1:20">
      <c r="A46" s="10"/>
      <c r="B46" s="9">
        <v>43472</v>
      </c>
      <c r="C46" s="9">
        <v>45107</v>
      </c>
      <c r="D46" s="8" t="s">
        <v>6674</v>
      </c>
      <c r="E46" s="8" t="s">
        <v>308</v>
      </c>
      <c r="F46" s="8" t="s">
        <v>979</v>
      </c>
      <c r="G46" s="8" t="s">
        <v>44</v>
      </c>
      <c r="H46" s="5" t="s">
        <v>37</v>
      </c>
      <c r="I46" s="4">
        <v>777</v>
      </c>
      <c r="J46" s="4"/>
      <c r="K46" s="4">
        <v>1</v>
      </c>
      <c r="L46" s="10"/>
      <c r="M46" s="10"/>
      <c r="N46" s="10"/>
      <c r="O46" s="10"/>
      <c r="P46" s="10"/>
      <c r="Q46" s="10"/>
      <c r="R46" s="10"/>
      <c r="S46" s="10"/>
      <c r="T46" s="10"/>
    </row>
    <row r="47" ht="18" customHeight="1" spans="1:20">
      <c r="A47" s="10"/>
      <c r="B47" s="9">
        <v>43580</v>
      </c>
      <c r="C47" s="9">
        <v>45107</v>
      </c>
      <c r="D47" s="5" t="s">
        <v>6130</v>
      </c>
      <c r="E47" s="5" t="s">
        <v>308</v>
      </c>
      <c r="F47" s="5" t="s">
        <v>842</v>
      </c>
      <c r="G47" s="4" t="s">
        <v>10765</v>
      </c>
      <c r="H47" s="4" t="s">
        <v>37</v>
      </c>
      <c r="I47" s="4">
        <v>858</v>
      </c>
      <c r="J47" s="4"/>
      <c r="K47" s="4">
        <v>1</v>
      </c>
      <c r="L47" s="10"/>
      <c r="M47" s="10"/>
      <c r="N47" s="10"/>
      <c r="O47" s="10"/>
      <c r="P47" s="10"/>
      <c r="Q47" s="10"/>
      <c r="R47" s="10"/>
      <c r="S47" s="10"/>
      <c r="T47" s="10"/>
    </row>
    <row r="48" ht="18" customHeight="1" spans="1:20">
      <c r="A48" s="10"/>
      <c r="B48" s="9">
        <v>43782</v>
      </c>
      <c r="C48" s="9">
        <v>45107</v>
      </c>
      <c r="D48" s="4" t="s">
        <v>6106</v>
      </c>
      <c r="E48" s="4" t="s">
        <v>308</v>
      </c>
      <c r="F48" s="4" t="s">
        <v>6107</v>
      </c>
      <c r="G48" s="4" t="s">
        <v>217</v>
      </c>
      <c r="H48" s="4" t="s">
        <v>37</v>
      </c>
      <c r="I48" s="4">
        <v>996</v>
      </c>
      <c r="J48" s="11">
        <v>44993</v>
      </c>
      <c r="K48" s="4">
        <v>1</v>
      </c>
      <c r="L48" s="10"/>
      <c r="M48" s="10"/>
      <c r="N48" s="10"/>
      <c r="O48" s="10"/>
      <c r="P48" s="10"/>
      <c r="Q48" s="10"/>
      <c r="R48" s="10"/>
      <c r="S48" s="10"/>
      <c r="T48" s="10"/>
    </row>
    <row r="49" ht="18" customHeight="1" spans="1:20">
      <c r="A49" s="10"/>
      <c r="B49" s="9">
        <v>44315</v>
      </c>
      <c r="C49" s="9">
        <v>45107</v>
      </c>
      <c r="D49" s="4" t="s">
        <v>5472</v>
      </c>
      <c r="E49" s="4" t="s">
        <v>308</v>
      </c>
      <c r="F49" s="4" t="s">
        <v>5473</v>
      </c>
      <c r="G49" s="4" t="s">
        <v>10766</v>
      </c>
      <c r="H49" s="4" t="s">
        <v>37</v>
      </c>
      <c r="I49" s="4">
        <v>13007</v>
      </c>
      <c r="J49" s="11">
        <v>45087</v>
      </c>
      <c r="K49" s="4">
        <v>1</v>
      </c>
      <c r="L49" s="10"/>
      <c r="M49" s="10"/>
      <c r="N49" s="10"/>
      <c r="O49" s="10"/>
      <c r="P49" s="10"/>
      <c r="Q49" s="10"/>
      <c r="R49" s="10"/>
      <c r="S49" s="10"/>
      <c r="T49" s="10"/>
    </row>
    <row r="50" ht="18" customHeight="1" spans="1:20">
      <c r="A50" s="10"/>
      <c r="B50" s="9">
        <v>44335</v>
      </c>
      <c r="C50" s="9">
        <v>45107</v>
      </c>
      <c r="D50" s="4" t="s">
        <v>2744</v>
      </c>
      <c r="E50" s="4" t="s">
        <v>308</v>
      </c>
      <c r="F50" s="4" t="s">
        <v>5433</v>
      </c>
      <c r="G50" s="4" t="s">
        <v>44</v>
      </c>
      <c r="H50" s="4" t="s">
        <v>4514</v>
      </c>
      <c r="I50" s="4">
        <v>1323</v>
      </c>
      <c r="J50" s="11">
        <v>45094</v>
      </c>
      <c r="K50" s="4">
        <v>1</v>
      </c>
      <c r="L50" s="10"/>
      <c r="M50" s="10"/>
      <c r="N50" s="10"/>
      <c r="O50" s="10"/>
      <c r="P50" s="10"/>
      <c r="Q50" s="10"/>
      <c r="R50" s="10"/>
      <c r="S50" s="10"/>
      <c r="T50" s="10"/>
    </row>
    <row r="51" ht="18" customHeight="1" spans="1:20">
      <c r="A51" s="10"/>
      <c r="B51" s="9"/>
      <c r="C51" s="9"/>
      <c r="D51" s="4"/>
      <c r="E51" s="4"/>
      <c r="F51" s="4"/>
      <c r="G51" s="4"/>
      <c r="H51" s="4"/>
      <c r="I51" s="4"/>
      <c r="J51" s="11"/>
      <c r="K51" s="4"/>
      <c r="L51" s="10"/>
      <c r="M51" s="10"/>
      <c r="N51" s="10"/>
      <c r="O51" s="10"/>
      <c r="P51" s="10"/>
      <c r="Q51" s="10"/>
      <c r="R51" s="10"/>
      <c r="S51" s="10"/>
      <c r="T51" s="10"/>
    </row>
    <row r="52" ht="18" customHeight="1" spans="1:20">
      <c r="A52" s="10"/>
      <c r="B52" s="9">
        <v>44610</v>
      </c>
      <c r="C52" s="9">
        <v>45107</v>
      </c>
      <c r="D52" s="4" t="s">
        <v>5158</v>
      </c>
      <c r="E52" s="4" t="s">
        <v>308</v>
      </c>
      <c r="F52" s="4" t="s">
        <v>5159</v>
      </c>
      <c r="G52" s="4" t="s">
        <v>44</v>
      </c>
      <c r="H52" s="4" t="s">
        <v>37</v>
      </c>
      <c r="I52" s="4">
        <v>1510</v>
      </c>
      <c r="J52" s="14">
        <v>44630</v>
      </c>
      <c r="K52" s="4">
        <v>1</v>
      </c>
      <c r="L52" s="10"/>
      <c r="M52" s="10"/>
      <c r="N52" s="10"/>
      <c r="O52" s="10"/>
      <c r="P52" s="10"/>
      <c r="Q52" s="10"/>
      <c r="R52" s="10"/>
      <c r="S52" s="10"/>
      <c r="T52" s="10"/>
    </row>
    <row r="53" ht="18" customHeight="1" spans="1:20">
      <c r="A53" s="10"/>
      <c r="B53" s="9">
        <v>44615</v>
      </c>
      <c r="C53" s="9">
        <v>45107</v>
      </c>
      <c r="D53" s="4" t="s">
        <v>5139</v>
      </c>
      <c r="E53" s="4" t="s">
        <v>308</v>
      </c>
      <c r="F53" s="4" t="s">
        <v>5140</v>
      </c>
      <c r="G53" s="4" t="s">
        <v>221</v>
      </c>
      <c r="H53" s="4" t="s">
        <v>37</v>
      </c>
      <c r="I53" s="4">
        <v>1513</v>
      </c>
      <c r="J53" s="14">
        <v>44630</v>
      </c>
      <c r="K53" s="4">
        <v>1</v>
      </c>
      <c r="L53" s="10"/>
      <c r="M53" s="10"/>
      <c r="N53" s="10"/>
      <c r="O53" s="10"/>
      <c r="P53" s="10"/>
      <c r="Q53" s="10"/>
      <c r="R53" s="10"/>
      <c r="S53" s="10"/>
      <c r="T53" s="10"/>
    </row>
    <row r="54" ht="18" customHeight="1" spans="1:20">
      <c r="A54" s="10"/>
      <c r="B54" s="9">
        <v>44754</v>
      </c>
      <c r="C54" s="9">
        <v>45107</v>
      </c>
      <c r="D54" s="4" t="s">
        <v>6603</v>
      </c>
      <c r="E54" s="4" t="s">
        <v>308</v>
      </c>
      <c r="F54" s="4" t="s">
        <v>5492</v>
      </c>
      <c r="G54" s="4" t="s">
        <v>10767</v>
      </c>
      <c r="H54" s="4" t="s">
        <v>37</v>
      </c>
      <c r="I54" s="4">
        <v>830</v>
      </c>
      <c r="J54" s="4" t="s">
        <v>2713</v>
      </c>
      <c r="K54" s="4">
        <v>1</v>
      </c>
      <c r="L54" s="10"/>
      <c r="M54" s="10"/>
      <c r="N54" s="10"/>
      <c r="O54" s="10"/>
      <c r="P54" s="10"/>
      <c r="Q54" s="10"/>
      <c r="R54" s="10"/>
      <c r="S54" s="10"/>
      <c r="T54" s="10"/>
    </row>
    <row r="55" ht="18" customHeight="1" spans="1:20">
      <c r="A55" s="8"/>
      <c r="B55" s="9">
        <v>43244</v>
      </c>
      <c r="C55" s="18">
        <v>45107</v>
      </c>
      <c r="D55" s="4" t="s">
        <v>6933</v>
      </c>
      <c r="E55" s="4" t="s">
        <v>67</v>
      </c>
      <c r="F55" s="5" t="s">
        <v>6934</v>
      </c>
      <c r="G55" s="5" t="s">
        <v>243</v>
      </c>
      <c r="H55" s="4" t="s">
        <v>4514</v>
      </c>
      <c r="I55" s="4">
        <v>562</v>
      </c>
      <c r="J55" s="4"/>
      <c r="K55" s="4">
        <v>1</v>
      </c>
      <c r="L55" s="4"/>
      <c r="M55" s="4"/>
      <c r="N55" s="4"/>
      <c r="O55" s="4"/>
      <c r="P55" s="4"/>
      <c r="Q55" s="4"/>
      <c r="R55" s="4"/>
      <c r="S55" s="4"/>
      <c r="T55" s="4"/>
    </row>
    <row r="56" ht="18" customHeight="1" spans="1:20">
      <c r="A56" s="10"/>
      <c r="B56" s="9">
        <v>43861</v>
      </c>
      <c r="C56" s="9">
        <v>45107</v>
      </c>
      <c r="D56" s="4" t="s">
        <v>6248</v>
      </c>
      <c r="E56" s="4" t="s">
        <v>67</v>
      </c>
      <c r="F56" s="4" t="s">
        <v>6249</v>
      </c>
      <c r="G56" s="4" t="s">
        <v>44</v>
      </c>
      <c r="H56" s="4" t="s">
        <v>37</v>
      </c>
      <c r="I56" s="4">
        <v>1060</v>
      </c>
      <c r="J56" s="4"/>
      <c r="K56" s="4">
        <v>1</v>
      </c>
      <c r="L56" s="10"/>
      <c r="M56" s="10"/>
      <c r="N56" s="10"/>
      <c r="O56" s="10"/>
      <c r="P56" s="10"/>
      <c r="Q56" s="10"/>
      <c r="R56" s="10"/>
      <c r="S56" s="10"/>
      <c r="T56" s="10"/>
    </row>
    <row r="57" ht="18" customHeight="1" spans="1:20">
      <c r="A57" s="10"/>
      <c r="B57" s="9">
        <v>44146</v>
      </c>
      <c r="C57" s="9">
        <v>45107</v>
      </c>
      <c r="D57" s="4" t="s">
        <v>5703</v>
      </c>
      <c r="E57" s="4" t="s">
        <v>67</v>
      </c>
      <c r="F57" s="4" t="s">
        <v>5704</v>
      </c>
      <c r="G57" s="4" t="s">
        <v>134</v>
      </c>
      <c r="H57" s="4" t="s">
        <v>37</v>
      </c>
      <c r="I57" s="4">
        <v>1198</v>
      </c>
      <c r="J57" s="11">
        <v>45254</v>
      </c>
      <c r="K57" s="4">
        <v>1</v>
      </c>
      <c r="L57" s="10"/>
      <c r="M57" s="10"/>
      <c r="N57" s="10"/>
      <c r="O57" s="10"/>
      <c r="P57" s="10"/>
      <c r="Q57" s="10"/>
      <c r="R57" s="10"/>
      <c r="S57" s="10"/>
      <c r="T57" s="10"/>
    </row>
    <row r="58" ht="18" customHeight="1" spans="1:20">
      <c r="A58" s="10"/>
      <c r="B58" s="9">
        <v>44174</v>
      </c>
      <c r="C58" s="9">
        <v>45107</v>
      </c>
      <c r="D58" s="5" t="s">
        <v>5706</v>
      </c>
      <c r="E58" s="5" t="s">
        <v>67</v>
      </c>
      <c r="F58" s="4" t="s">
        <v>5707</v>
      </c>
      <c r="G58" s="4" t="s">
        <v>134</v>
      </c>
      <c r="H58" s="4" t="s">
        <v>37</v>
      </c>
      <c r="I58" s="4">
        <v>1212</v>
      </c>
      <c r="J58" s="11">
        <v>45280</v>
      </c>
      <c r="K58" s="4">
        <v>1</v>
      </c>
      <c r="L58" s="10"/>
      <c r="M58" s="10"/>
      <c r="N58" s="10"/>
      <c r="O58" s="10"/>
      <c r="P58" s="10"/>
      <c r="Q58" s="10"/>
      <c r="R58" s="10"/>
      <c r="S58" s="10"/>
      <c r="T58" s="10"/>
    </row>
    <row r="59" ht="18" customHeight="1" spans="1:20">
      <c r="A59" s="10"/>
      <c r="B59" s="9">
        <v>44333</v>
      </c>
      <c r="C59" s="9">
        <v>45107</v>
      </c>
      <c r="D59" s="4" t="s">
        <v>5468</v>
      </c>
      <c r="E59" s="4" t="s">
        <v>67</v>
      </c>
      <c r="F59" s="4" t="s">
        <v>5469</v>
      </c>
      <c r="G59" s="4" t="s">
        <v>272</v>
      </c>
      <c r="H59" s="4" t="s">
        <v>37</v>
      </c>
      <c r="I59" s="4">
        <v>1320</v>
      </c>
      <c r="J59" s="11">
        <v>45143</v>
      </c>
      <c r="K59" s="4">
        <v>1</v>
      </c>
      <c r="L59" s="10"/>
      <c r="M59" s="10"/>
      <c r="N59" s="10"/>
      <c r="O59" s="10"/>
      <c r="P59" s="10"/>
      <c r="Q59" s="10"/>
      <c r="R59" s="10"/>
      <c r="S59" s="10"/>
      <c r="T59" s="10"/>
    </row>
    <row r="60" ht="18" customHeight="1" spans="1:20">
      <c r="A60" s="10"/>
      <c r="B60" s="9">
        <v>44511</v>
      </c>
      <c r="C60" s="9">
        <v>45107</v>
      </c>
      <c r="D60" s="4" t="s">
        <v>5328</v>
      </c>
      <c r="E60" s="4" t="s">
        <v>67</v>
      </c>
      <c r="F60" s="4" t="s">
        <v>1070</v>
      </c>
      <c r="G60" s="4" t="s">
        <v>10768</v>
      </c>
      <c r="H60" s="4" t="s">
        <v>37</v>
      </c>
      <c r="I60" s="4">
        <v>1429</v>
      </c>
      <c r="J60" s="4"/>
      <c r="K60" s="4">
        <v>1</v>
      </c>
      <c r="L60" s="10"/>
      <c r="M60" s="10"/>
      <c r="N60" s="10"/>
      <c r="O60" s="10"/>
      <c r="P60" s="10"/>
      <c r="Q60" s="10"/>
      <c r="R60" s="10"/>
      <c r="S60" s="10"/>
      <c r="T60" s="10"/>
    </row>
    <row r="61" ht="18" customHeight="1" spans="1:20">
      <c r="A61" s="10"/>
      <c r="B61" s="9">
        <v>44519</v>
      </c>
      <c r="C61" s="9">
        <v>45107</v>
      </c>
      <c r="D61" s="4" t="s">
        <v>5246</v>
      </c>
      <c r="E61" s="4" t="s">
        <v>67</v>
      </c>
      <c r="F61" s="4" t="s">
        <v>10769</v>
      </c>
      <c r="G61" s="4" t="s">
        <v>1435</v>
      </c>
      <c r="H61" s="4" t="s">
        <v>37</v>
      </c>
      <c r="I61" s="4">
        <v>1439</v>
      </c>
      <c r="J61" s="14">
        <v>44546</v>
      </c>
      <c r="K61" s="4">
        <v>1</v>
      </c>
      <c r="L61" s="10"/>
      <c r="M61" s="10"/>
      <c r="N61" s="10"/>
      <c r="O61" s="10"/>
      <c r="P61" s="10"/>
      <c r="Q61" s="10"/>
      <c r="R61" s="10"/>
      <c r="S61" s="10"/>
      <c r="T61" s="10"/>
    </row>
    <row r="62" ht="18" customHeight="1" spans="1:20">
      <c r="A62" s="10"/>
      <c r="B62" s="9">
        <v>44536</v>
      </c>
      <c r="C62" s="9">
        <v>45107</v>
      </c>
      <c r="D62" s="4" t="s">
        <v>5243</v>
      </c>
      <c r="E62" s="4" t="s">
        <v>67</v>
      </c>
      <c r="F62" s="4" t="s">
        <v>5244</v>
      </c>
      <c r="G62" s="4" t="s">
        <v>221</v>
      </c>
      <c r="H62" s="4" t="s">
        <v>37</v>
      </c>
      <c r="I62" s="4">
        <v>1447</v>
      </c>
      <c r="J62" s="14">
        <v>44579</v>
      </c>
      <c r="K62" s="4">
        <v>1</v>
      </c>
      <c r="L62" s="10"/>
      <c r="M62" s="10"/>
      <c r="N62" s="10"/>
      <c r="O62" s="10"/>
      <c r="P62" s="10"/>
      <c r="Q62" s="10"/>
      <c r="R62" s="10"/>
      <c r="S62" s="10"/>
      <c r="T62" s="10"/>
    </row>
    <row r="63" ht="18" customHeight="1" spans="1:20">
      <c r="A63" s="10"/>
      <c r="B63" s="9">
        <v>44539</v>
      </c>
      <c r="C63" s="9">
        <v>45107</v>
      </c>
      <c r="D63" s="4" t="s">
        <v>5213</v>
      </c>
      <c r="E63" s="12" t="s">
        <v>67</v>
      </c>
      <c r="F63" s="4" t="s">
        <v>10770</v>
      </c>
      <c r="G63" s="4" t="s">
        <v>134</v>
      </c>
      <c r="H63" s="4" t="s">
        <v>37</v>
      </c>
      <c r="I63" s="4">
        <v>1457</v>
      </c>
      <c r="J63" s="14">
        <v>44579</v>
      </c>
      <c r="K63" s="4">
        <v>1</v>
      </c>
      <c r="L63" s="10"/>
      <c r="M63" s="10"/>
      <c r="N63" s="10"/>
      <c r="O63" s="10"/>
      <c r="P63" s="10"/>
      <c r="Q63" s="10"/>
      <c r="R63" s="10"/>
      <c r="S63" s="10"/>
      <c r="T63" s="10"/>
    </row>
    <row r="64" ht="18" customHeight="1" spans="1:20">
      <c r="A64" s="10"/>
      <c r="B64" s="9">
        <v>44585</v>
      </c>
      <c r="C64" s="9">
        <v>45107</v>
      </c>
      <c r="D64" s="12" t="s">
        <v>5179</v>
      </c>
      <c r="E64" s="4" t="s">
        <v>67</v>
      </c>
      <c r="F64" s="4" t="s">
        <v>5180</v>
      </c>
      <c r="G64" s="4" t="s">
        <v>134</v>
      </c>
      <c r="H64" s="4" t="s">
        <v>37</v>
      </c>
      <c r="I64" s="4">
        <v>1489</v>
      </c>
      <c r="J64" s="14">
        <v>44614</v>
      </c>
      <c r="K64" s="4">
        <v>1</v>
      </c>
      <c r="L64" s="10"/>
      <c r="M64" s="10"/>
      <c r="N64" s="10"/>
      <c r="O64" s="10"/>
      <c r="P64" s="10"/>
      <c r="Q64" s="10"/>
      <c r="R64" s="10"/>
      <c r="S64" s="10"/>
      <c r="T64" s="10"/>
    </row>
    <row r="65" ht="18" customHeight="1" spans="1:20">
      <c r="A65" s="10"/>
      <c r="B65" s="9">
        <v>44586</v>
      </c>
      <c r="C65" s="9">
        <v>45107</v>
      </c>
      <c r="D65" s="12" t="s">
        <v>2932</v>
      </c>
      <c r="E65" s="4" t="s">
        <v>67</v>
      </c>
      <c r="F65" s="4" t="s">
        <v>10771</v>
      </c>
      <c r="G65" s="4" t="s">
        <v>469</v>
      </c>
      <c r="H65" s="4" t="s">
        <v>37</v>
      </c>
      <c r="I65" s="4">
        <v>1490</v>
      </c>
      <c r="J65" s="14">
        <v>44651</v>
      </c>
      <c r="K65" s="4">
        <v>1</v>
      </c>
      <c r="L65" s="10"/>
      <c r="M65" s="10"/>
      <c r="N65" s="10"/>
      <c r="O65" s="10"/>
      <c r="P65" s="10"/>
      <c r="Q65" s="10"/>
      <c r="R65" s="10"/>
      <c r="S65" s="10"/>
      <c r="T65" s="10"/>
    </row>
    <row r="66" ht="18" customHeight="1" spans="1:20">
      <c r="A66" s="10"/>
      <c r="B66" s="9">
        <v>44588</v>
      </c>
      <c r="C66" s="9">
        <v>45107</v>
      </c>
      <c r="D66" s="12" t="s">
        <v>5196</v>
      </c>
      <c r="E66" s="4" t="s">
        <v>67</v>
      </c>
      <c r="F66" s="4" t="s">
        <v>5197</v>
      </c>
      <c r="G66" s="4" t="s">
        <v>217</v>
      </c>
      <c r="H66" s="4" t="s">
        <v>37</v>
      </c>
      <c r="I66" s="4">
        <v>1492</v>
      </c>
      <c r="J66" s="14">
        <v>44616</v>
      </c>
      <c r="K66" s="4">
        <v>1</v>
      </c>
      <c r="L66" s="10"/>
      <c r="M66" s="10"/>
      <c r="N66" s="10"/>
      <c r="O66" s="10"/>
      <c r="P66" s="10"/>
      <c r="Q66" s="10"/>
      <c r="R66" s="10"/>
      <c r="S66" s="10"/>
      <c r="T66" s="10"/>
    </row>
    <row r="67" ht="18" customHeight="1" spans="1:20">
      <c r="A67" s="10"/>
      <c r="B67" s="9">
        <v>44645</v>
      </c>
      <c r="C67" s="9">
        <v>45107</v>
      </c>
      <c r="D67" s="4" t="s">
        <v>5117</v>
      </c>
      <c r="E67" s="4" t="s">
        <v>67</v>
      </c>
      <c r="F67" s="4" t="s">
        <v>1268</v>
      </c>
      <c r="G67" s="4" t="s">
        <v>10772</v>
      </c>
      <c r="H67" s="4" t="s">
        <v>4514</v>
      </c>
      <c r="I67" s="4">
        <v>1537</v>
      </c>
      <c r="J67" s="15">
        <v>44672</v>
      </c>
      <c r="K67" s="4">
        <v>1</v>
      </c>
      <c r="L67" s="10"/>
      <c r="M67" s="10"/>
      <c r="N67" s="10"/>
      <c r="O67" s="10"/>
      <c r="P67" s="10"/>
      <c r="Q67" s="10"/>
      <c r="R67" s="10"/>
      <c r="S67" s="10"/>
      <c r="T67" s="10"/>
    </row>
    <row r="68" ht="18" customHeight="1" spans="1:20">
      <c r="A68" s="10"/>
      <c r="B68" s="9">
        <v>44797</v>
      </c>
      <c r="C68" s="9">
        <v>45107</v>
      </c>
      <c r="D68" s="4" t="s">
        <v>4974</v>
      </c>
      <c r="E68" s="4" t="s">
        <v>67</v>
      </c>
      <c r="F68" s="4" t="s">
        <v>4150</v>
      </c>
      <c r="G68" s="4" t="s">
        <v>10773</v>
      </c>
      <c r="H68" s="4" t="s">
        <v>874</v>
      </c>
      <c r="I68" s="4">
        <v>1618</v>
      </c>
      <c r="J68" s="15">
        <v>44868</v>
      </c>
      <c r="K68" s="4">
        <v>1</v>
      </c>
      <c r="L68" s="10"/>
      <c r="M68" s="10"/>
      <c r="N68" s="10"/>
      <c r="O68" s="10"/>
      <c r="P68" s="10"/>
      <c r="Q68" s="10"/>
      <c r="R68" s="10"/>
      <c r="S68" s="10"/>
      <c r="T68" s="10"/>
    </row>
    <row r="69" ht="18" customHeight="1" spans="1:20">
      <c r="A69" s="10"/>
      <c r="B69" s="9">
        <v>44810</v>
      </c>
      <c r="C69" s="9">
        <v>45107</v>
      </c>
      <c r="D69" s="4" t="s">
        <v>2981</v>
      </c>
      <c r="E69" s="4" t="s">
        <v>67</v>
      </c>
      <c r="F69" s="4" t="s">
        <v>10774</v>
      </c>
      <c r="G69" s="4" t="s">
        <v>10775</v>
      </c>
      <c r="H69" s="4" t="s">
        <v>37</v>
      </c>
      <c r="I69" s="4">
        <v>366</v>
      </c>
      <c r="J69" s="4" t="s">
        <v>4279</v>
      </c>
      <c r="K69" s="4">
        <v>1</v>
      </c>
      <c r="L69" s="10"/>
      <c r="M69" s="10"/>
      <c r="N69" s="10"/>
      <c r="O69" s="10"/>
      <c r="P69" s="10"/>
      <c r="Q69" s="10"/>
      <c r="R69" s="10"/>
      <c r="S69" s="10"/>
      <c r="T69" s="10"/>
    </row>
    <row r="70" ht="18" customHeight="1" spans="1:20">
      <c r="A70" s="10"/>
      <c r="B70" s="9">
        <v>42333</v>
      </c>
      <c r="C70" s="9">
        <v>45107</v>
      </c>
      <c r="D70" s="8" t="s">
        <v>7899</v>
      </c>
      <c r="E70" s="8" t="s">
        <v>42</v>
      </c>
      <c r="F70" s="8" t="s">
        <v>7279</v>
      </c>
      <c r="G70" s="8" t="s">
        <v>10776</v>
      </c>
      <c r="H70" s="5" t="s">
        <v>4514</v>
      </c>
      <c r="I70" s="4">
        <v>87</v>
      </c>
      <c r="J70" s="4"/>
      <c r="K70" s="4">
        <v>1</v>
      </c>
      <c r="L70" s="10"/>
      <c r="M70" s="10"/>
      <c r="N70" s="10"/>
      <c r="O70" s="10"/>
      <c r="P70" s="10"/>
      <c r="Q70" s="10"/>
      <c r="R70" s="10"/>
      <c r="S70" s="10"/>
      <c r="T70" s="10"/>
    </row>
    <row r="71" ht="18" customHeight="1" spans="1:20">
      <c r="A71" s="10"/>
      <c r="B71" s="9">
        <v>43795</v>
      </c>
      <c r="C71" s="9">
        <v>45107</v>
      </c>
      <c r="D71" s="4" t="s">
        <v>6049</v>
      </c>
      <c r="E71" s="4" t="s">
        <v>42</v>
      </c>
      <c r="F71" s="4" t="s">
        <v>6050</v>
      </c>
      <c r="G71" s="4" t="s">
        <v>134</v>
      </c>
      <c r="H71" s="4" t="s">
        <v>37</v>
      </c>
      <c r="I71" s="4">
        <v>1004</v>
      </c>
      <c r="J71" s="11">
        <v>44983</v>
      </c>
      <c r="K71" s="4">
        <v>1</v>
      </c>
      <c r="L71" s="10"/>
      <c r="M71" s="10"/>
      <c r="N71" s="10"/>
      <c r="O71" s="10"/>
      <c r="P71" s="10"/>
      <c r="Q71" s="10"/>
      <c r="R71" s="10"/>
      <c r="S71" s="10"/>
      <c r="T71" s="10"/>
    </row>
    <row r="72" ht="18" customHeight="1" spans="1:20">
      <c r="A72" s="10"/>
      <c r="B72" s="9">
        <v>44104</v>
      </c>
      <c r="C72" s="9">
        <v>45107</v>
      </c>
      <c r="D72" s="4" t="s">
        <v>5741</v>
      </c>
      <c r="E72" s="4" t="s">
        <v>42</v>
      </c>
      <c r="F72" s="5" t="s">
        <v>5742</v>
      </c>
      <c r="G72" s="4" t="s">
        <v>50</v>
      </c>
      <c r="H72" s="8" t="s">
        <v>37</v>
      </c>
      <c r="I72" s="4">
        <v>1172</v>
      </c>
      <c r="J72" s="11">
        <v>45228</v>
      </c>
      <c r="K72" s="4">
        <v>1</v>
      </c>
      <c r="L72" s="10"/>
      <c r="M72" s="10"/>
      <c r="N72" s="10"/>
      <c r="O72" s="10"/>
      <c r="P72" s="10"/>
      <c r="Q72" s="10"/>
      <c r="R72" s="10"/>
      <c r="S72" s="10"/>
      <c r="T72" s="10"/>
    </row>
    <row r="73" ht="18" customHeight="1" spans="1:20">
      <c r="A73" s="10"/>
      <c r="B73" s="9">
        <v>44183</v>
      </c>
      <c r="C73" s="9">
        <v>45107</v>
      </c>
      <c r="D73" s="4" t="s">
        <v>5660</v>
      </c>
      <c r="E73" s="5" t="s">
        <v>42</v>
      </c>
      <c r="F73" s="4" t="s">
        <v>5661</v>
      </c>
      <c r="G73" s="4" t="s">
        <v>57</v>
      </c>
      <c r="H73" s="4" t="s">
        <v>37</v>
      </c>
      <c r="I73" s="4">
        <v>1222</v>
      </c>
      <c r="J73" s="11">
        <v>44932</v>
      </c>
      <c r="K73" s="4">
        <v>1</v>
      </c>
      <c r="L73" s="10"/>
      <c r="M73" s="10"/>
      <c r="N73" s="10"/>
      <c r="O73" s="10"/>
      <c r="P73" s="10"/>
      <c r="Q73" s="10"/>
      <c r="R73" s="10"/>
      <c r="S73" s="10"/>
      <c r="T73" s="10"/>
    </row>
    <row r="74" ht="18" customHeight="1" spans="1:20">
      <c r="A74" s="10"/>
      <c r="B74" s="9">
        <v>44234</v>
      </c>
      <c r="C74" s="9">
        <v>45107</v>
      </c>
      <c r="D74" s="4" t="s">
        <v>5626</v>
      </c>
      <c r="E74" s="4" t="s">
        <v>42</v>
      </c>
      <c r="F74" s="4" t="s">
        <v>5627</v>
      </c>
      <c r="G74" s="4" t="s">
        <v>134</v>
      </c>
      <c r="H74" s="4" t="s">
        <v>37</v>
      </c>
      <c r="I74" s="5">
        <v>1252</v>
      </c>
      <c r="J74" s="11">
        <v>44996</v>
      </c>
      <c r="K74" s="4">
        <v>1</v>
      </c>
      <c r="L74" s="10"/>
      <c r="M74" s="10"/>
      <c r="N74" s="10"/>
      <c r="O74" s="10"/>
      <c r="P74" s="10"/>
      <c r="Q74" s="10"/>
      <c r="R74" s="10"/>
      <c r="S74" s="10"/>
      <c r="T74" s="10"/>
    </row>
    <row r="75" ht="18" customHeight="1" spans="1:20">
      <c r="A75" s="10"/>
      <c r="B75" s="9">
        <v>44272</v>
      </c>
      <c r="C75" s="9">
        <v>45107</v>
      </c>
      <c r="D75" s="4" t="s">
        <v>5593</v>
      </c>
      <c r="E75" s="4" t="s">
        <v>42</v>
      </c>
      <c r="F75" s="4" t="s">
        <v>5594</v>
      </c>
      <c r="G75" s="4" t="s">
        <v>10777</v>
      </c>
      <c r="H75" s="4" t="s">
        <v>4514</v>
      </c>
      <c r="I75" s="4">
        <v>1276</v>
      </c>
      <c r="J75" s="11">
        <v>45016</v>
      </c>
      <c r="K75" s="4">
        <v>1</v>
      </c>
      <c r="L75" s="10"/>
      <c r="M75" s="10"/>
      <c r="N75" s="10"/>
      <c r="O75" s="10"/>
      <c r="P75" s="10"/>
      <c r="Q75" s="10"/>
      <c r="R75" s="10"/>
      <c r="S75" s="10"/>
      <c r="T75" s="10"/>
    </row>
    <row r="76" ht="18" customHeight="1" spans="1:20">
      <c r="A76" s="10"/>
      <c r="B76" s="9">
        <v>44294</v>
      </c>
      <c r="C76" s="9">
        <v>45107</v>
      </c>
      <c r="D76" s="4" t="s">
        <v>955</v>
      </c>
      <c r="E76" s="4" t="s">
        <v>42</v>
      </c>
      <c r="F76" s="4" t="s">
        <v>5799</v>
      </c>
      <c r="G76" s="4" t="s">
        <v>221</v>
      </c>
      <c r="H76" s="4" t="s">
        <v>37</v>
      </c>
      <c r="I76" s="4">
        <v>1292</v>
      </c>
      <c r="J76" s="11">
        <v>45058</v>
      </c>
      <c r="K76" s="4">
        <v>1</v>
      </c>
      <c r="L76" s="10"/>
      <c r="M76" s="10"/>
      <c r="N76" s="10"/>
      <c r="O76" s="10"/>
      <c r="P76" s="10"/>
      <c r="Q76" s="10"/>
      <c r="R76" s="10"/>
      <c r="S76" s="10"/>
      <c r="T76" s="10"/>
    </row>
    <row r="77" ht="18" customHeight="1" spans="1:20">
      <c r="A77" s="10"/>
      <c r="B77" s="9">
        <v>44480</v>
      </c>
      <c r="C77" s="9">
        <v>45107</v>
      </c>
      <c r="D77" s="4" t="s">
        <v>5322</v>
      </c>
      <c r="E77" s="4" t="s">
        <v>42</v>
      </c>
      <c r="F77" s="4" t="s">
        <v>5323</v>
      </c>
      <c r="G77" s="4" t="s">
        <v>10778</v>
      </c>
      <c r="H77" s="4" t="s">
        <v>37</v>
      </c>
      <c r="I77" s="4">
        <v>1409</v>
      </c>
      <c r="J77" s="11">
        <v>45253</v>
      </c>
      <c r="K77" s="4">
        <v>1</v>
      </c>
      <c r="L77" s="10"/>
      <c r="M77" s="10"/>
      <c r="N77" s="10"/>
      <c r="O77" s="10"/>
      <c r="P77" s="10"/>
      <c r="Q77" s="10"/>
      <c r="R77" s="10"/>
      <c r="S77" s="10"/>
      <c r="T77" s="10"/>
    </row>
    <row r="78" ht="18" customHeight="1" spans="1:20">
      <c r="A78" s="10"/>
      <c r="B78" s="9">
        <v>44649</v>
      </c>
      <c r="C78" s="9">
        <v>45107</v>
      </c>
      <c r="D78" s="4" t="s">
        <v>5107</v>
      </c>
      <c r="E78" s="4" t="s">
        <v>42</v>
      </c>
      <c r="F78" s="4" t="s">
        <v>1580</v>
      </c>
      <c r="G78" s="4" t="s">
        <v>134</v>
      </c>
      <c r="H78" s="4" t="s">
        <v>37</v>
      </c>
      <c r="I78" s="4">
        <v>1542</v>
      </c>
      <c r="J78" s="14">
        <v>44673</v>
      </c>
      <c r="K78" s="4">
        <v>1</v>
      </c>
      <c r="L78" s="10"/>
      <c r="M78" s="10"/>
      <c r="N78" s="10"/>
      <c r="O78" s="10"/>
      <c r="P78" s="10"/>
      <c r="Q78" s="10"/>
      <c r="R78" s="10"/>
      <c r="S78" s="10"/>
      <c r="T78" s="10"/>
    </row>
    <row r="79" ht="18" customHeight="1" spans="1:20">
      <c r="A79" s="10"/>
      <c r="B79" s="9">
        <v>44757</v>
      </c>
      <c r="C79" s="9">
        <v>45107</v>
      </c>
      <c r="D79" s="4" t="s">
        <v>5026</v>
      </c>
      <c r="E79" s="4" t="s">
        <v>42</v>
      </c>
      <c r="F79" s="4" t="s">
        <v>5027</v>
      </c>
      <c r="G79" s="4" t="s">
        <v>44</v>
      </c>
      <c r="H79" s="4" t="s">
        <v>874</v>
      </c>
      <c r="I79" s="4">
        <v>1589</v>
      </c>
      <c r="J79" s="15">
        <v>44775</v>
      </c>
      <c r="K79" s="4">
        <v>1</v>
      </c>
      <c r="L79" s="10"/>
      <c r="M79" s="10"/>
      <c r="N79" s="10"/>
      <c r="O79" s="10"/>
      <c r="P79" s="10"/>
      <c r="Q79" s="10"/>
      <c r="R79" s="10"/>
      <c r="S79" s="10"/>
      <c r="T79" s="10"/>
    </row>
    <row r="80" ht="18" customHeight="1" spans="1:20">
      <c r="A80" s="10"/>
      <c r="B80" s="9">
        <v>44767</v>
      </c>
      <c r="C80" s="9">
        <v>45107</v>
      </c>
      <c r="D80" s="4" t="s">
        <v>5008</v>
      </c>
      <c r="E80" s="4" t="s">
        <v>42</v>
      </c>
      <c r="F80" s="4" t="s">
        <v>2934</v>
      </c>
      <c r="G80" s="4" t="s">
        <v>44</v>
      </c>
      <c r="H80" s="4" t="s">
        <v>874</v>
      </c>
      <c r="I80" s="4">
        <v>1595</v>
      </c>
      <c r="J80" s="15">
        <v>44782</v>
      </c>
      <c r="K80" s="4">
        <v>1</v>
      </c>
      <c r="L80" s="10"/>
      <c r="M80" s="10"/>
      <c r="N80" s="10"/>
      <c r="O80" s="10"/>
      <c r="P80" s="10"/>
      <c r="Q80" s="10"/>
      <c r="R80" s="10"/>
      <c r="S80" s="10"/>
      <c r="T80" s="10"/>
    </row>
    <row r="81" ht="18" customHeight="1" spans="1:20">
      <c r="A81" s="10"/>
      <c r="B81" s="9">
        <f>B80+1</f>
        <v>44768</v>
      </c>
      <c r="C81" s="9">
        <v>44424</v>
      </c>
      <c r="D81" s="4" t="s">
        <v>5339</v>
      </c>
      <c r="E81" s="4" t="s">
        <v>36</v>
      </c>
      <c r="F81" s="4" t="s">
        <v>344</v>
      </c>
      <c r="G81" s="4" t="s">
        <v>10779</v>
      </c>
      <c r="H81" s="4" t="s">
        <v>37</v>
      </c>
      <c r="I81" s="4">
        <v>1384</v>
      </c>
      <c r="J81" s="11">
        <v>45156</v>
      </c>
      <c r="K81" s="4">
        <v>1</v>
      </c>
      <c r="M81" s="4"/>
      <c r="N81" s="4"/>
      <c r="O81" s="4"/>
      <c r="P81" s="4"/>
      <c r="Q81" s="4"/>
      <c r="R81" s="4"/>
      <c r="S81" s="4"/>
      <c r="T81" s="4"/>
    </row>
    <row r="82" ht="18" customHeight="1" spans="1:20">
      <c r="A82" s="8" t="e">
        <f>#REF!+1</f>
        <v>#REF!</v>
      </c>
      <c r="B82" s="9">
        <v>43734</v>
      </c>
      <c r="C82" s="9">
        <v>45107</v>
      </c>
      <c r="D82" s="4" t="s">
        <v>6076</v>
      </c>
      <c r="E82" s="4" t="s">
        <v>48</v>
      </c>
      <c r="F82" s="4" t="s">
        <v>6077</v>
      </c>
      <c r="G82" s="4" t="s">
        <v>10780</v>
      </c>
      <c r="H82" s="4" t="s">
        <v>37</v>
      </c>
      <c r="I82" s="4">
        <v>968</v>
      </c>
      <c r="J82" s="4" t="s">
        <v>2713</v>
      </c>
      <c r="K82" s="4">
        <v>1</v>
      </c>
      <c r="L82" s="4"/>
      <c r="M82" s="4"/>
      <c r="N82" s="10"/>
      <c r="O82" s="10"/>
      <c r="P82" s="10"/>
      <c r="Q82" s="10"/>
      <c r="R82" s="10"/>
      <c r="S82" s="10"/>
      <c r="T82" s="10"/>
    </row>
    <row r="83" ht="18" customHeight="1" spans="1:20">
      <c r="A83" s="10"/>
      <c r="B83" s="9">
        <v>43227</v>
      </c>
      <c r="C83" s="9">
        <v>45107</v>
      </c>
      <c r="D83" s="8" t="s">
        <v>6972</v>
      </c>
      <c r="E83" s="8" t="s">
        <v>241</v>
      </c>
      <c r="F83" s="8" t="s">
        <v>5965</v>
      </c>
      <c r="G83" s="8" t="s">
        <v>101</v>
      </c>
      <c r="H83" s="5" t="s">
        <v>37</v>
      </c>
      <c r="I83" s="4">
        <v>543</v>
      </c>
      <c r="J83" s="4"/>
      <c r="K83" s="4">
        <v>1</v>
      </c>
      <c r="L83" s="10"/>
      <c r="M83" s="10"/>
      <c r="N83" s="10"/>
      <c r="O83" s="10"/>
      <c r="P83" s="10"/>
      <c r="Q83" s="10"/>
      <c r="R83" s="10"/>
      <c r="S83" s="10"/>
      <c r="T83" s="10"/>
    </row>
    <row r="84" ht="18" customHeight="1" spans="1:20">
      <c r="A84" s="10"/>
      <c r="B84" s="9">
        <v>43228</v>
      </c>
      <c r="C84" s="9">
        <v>45107</v>
      </c>
      <c r="D84" s="4" t="s">
        <v>3445</v>
      </c>
      <c r="E84" s="4" t="s">
        <v>241</v>
      </c>
      <c r="F84" s="4" t="s">
        <v>10781</v>
      </c>
      <c r="G84" s="4" t="s">
        <v>57</v>
      </c>
      <c r="H84" s="4" t="s">
        <v>37</v>
      </c>
      <c r="I84" s="4">
        <v>551</v>
      </c>
      <c r="J84" s="4"/>
      <c r="K84" s="4">
        <v>1</v>
      </c>
      <c r="L84" s="10"/>
      <c r="M84" s="10"/>
      <c r="N84" s="10"/>
      <c r="O84" s="10"/>
      <c r="P84" s="10"/>
      <c r="Q84" s="10"/>
      <c r="R84" s="10"/>
      <c r="S84" s="10"/>
      <c r="T84" s="10"/>
    </row>
    <row r="85" ht="18" customHeight="1" spans="1:20">
      <c r="A85" s="10"/>
      <c r="B85" s="9">
        <v>43234</v>
      </c>
      <c r="C85" s="9">
        <v>45107</v>
      </c>
      <c r="D85" s="8" t="s">
        <v>6950</v>
      </c>
      <c r="E85" s="8" t="s">
        <v>241</v>
      </c>
      <c r="F85" s="8" t="s">
        <v>6951</v>
      </c>
      <c r="G85" s="8" t="s">
        <v>57</v>
      </c>
      <c r="H85" s="5" t="s">
        <v>37</v>
      </c>
      <c r="I85" s="4">
        <v>555</v>
      </c>
      <c r="J85" s="4"/>
      <c r="K85" s="4">
        <v>1</v>
      </c>
      <c r="L85" s="10"/>
      <c r="M85" s="10"/>
      <c r="N85" s="10"/>
      <c r="O85" s="10"/>
      <c r="P85" s="10"/>
      <c r="Q85" s="10"/>
      <c r="R85" s="10"/>
      <c r="S85" s="10"/>
      <c r="T85" s="10"/>
    </row>
    <row r="86" ht="18" customHeight="1" spans="1:20">
      <c r="A86" s="10"/>
      <c r="B86" s="9">
        <v>43230</v>
      </c>
      <c r="C86" s="9">
        <v>45107</v>
      </c>
      <c r="D86" s="4" t="s">
        <v>5464</v>
      </c>
      <c r="E86" s="4" t="s">
        <v>241</v>
      </c>
      <c r="F86" s="19" t="s">
        <v>10782</v>
      </c>
      <c r="G86" s="4" t="s">
        <v>57</v>
      </c>
      <c r="H86" s="4" t="s">
        <v>37</v>
      </c>
      <c r="I86" s="4">
        <v>553</v>
      </c>
      <c r="J86" s="4"/>
      <c r="K86" s="4">
        <v>1</v>
      </c>
      <c r="L86" s="10"/>
      <c r="M86" s="10"/>
      <c r="N86" s="10"/>
      <c r="O86" s="10"/>
      <c r="P86" s="10"/>
      <c r="Q86" s="10"/>
      <c r="R86" s="10"/>
      <c r="S86" s="10"/>
      <c r="T86" s="10"/>
    </row>
    <row r="87" ht="18" customHeight="1" spans="1:20">
      <c r="A87" s="10"/>
      <c r="B87" s="9">
        <v>43584</v>
      </c>
      <c r="C87" s="9">
        <v>45107</v>
      </c>
      <c r="D87" s="20" t="s">
        <v>955</v>
      </c>
      <c r="E87" s="20" t="s">
        <v>241</v>
      </c>
      <c r="F87" s="20" t="s">
        <v>6591</v>
      </c>
      <c r="G87" s="21" t="s">
        <v>44</v>
      </c>
      <c r="H87" s="5" t="s">
        <v>37</v>
      </c>
      <c r="I87" s="4">
        <v>859</v>
      </c>
      <c r="J87" s="4"/>
      <c r="K87" s="4">
        <v>1</v>
      </c>
      <c r="L87" s="10"/>
      <c r="M87" s="10"/>
      <c r="N87" s="10"/>
      <c r="O87" s="10"/>
      <c r="P87" s="10"/>
      <c r="Q87" s="10"/>
      <c r="R87" s="10"/>
      <c r="S87" s="10"/>
      <c r="T87" s="10"/>
    </row>
    <row r="88" ht="18" customHeight="1" spans="1:20">
      <c r="A88" s="10"/>
      <c r="B88" s="9">
        <v>43663</v>
      </c>
      <c r="C88" s="9">
        <v>45107</v>
      </c>
      <c r="D88" s="5" t="s">
        <v>3336</v>
      </c>
      <c r="E88" s="5" t="s">
        <v>241</v>
      </c>
      <c r="F88" s="17" t="s">
        <v>10783</v>
      </c>
      <c r="G88" s="5" t="s">
        <v>134</v>
      </c>
      <c r="H88" s="4" t="s">
        <v>37</v>
      </c>
      <c r="I88" s="4">
        <v>913</v>
      </c>
      <c r="J88" s="4"/>
      <c r="K88" s="4">
        <v>1</v>
      </c>
      <c r="L88" s="10"/>
      <c r="M88" s="10"/>
      <c r="N88" s="10"/>
      <c r="O88" s="10"/>
      <c r="P88" s="10"/>
      <c r="Q88" s="10"/>
      <c r="R88" s="10"/>
      <c r="S88" s="10"/>
      <c r="T88" s="10"/>
    </row>
    <row r="89" ht="18" customHeight="1" spans="1:20">
      <c r="A89" s="10"/>
      <c r="B89" s="9">
        <v>43964</v>
      </c>
      <c r="C89" s="9">
        <v>45107</v>
      </c>
      <c r="D89" s="4" t="s">
        <v>5908</v>
      </c>
      <c r="E89" s="4" t="s">
        <v>241</v>
      </c>
      <c r="F89" s="4" t="s">
        <v>5745</v>
      </c>
      <c r="G89" s="4" t="s">
        <v>217</v>
      </c>
      <c r="H89" s="4" t="s">
        <v>37</v>
      </c>
      <c r="I89" s="4">
        <v>1090</v>
      </c>
      <c r="J89" s="4"/>
      <c r="K89" s="4">
        <v>1</v>
      </c>
      <c r="L89" s="10"/>
      <c r="M89" s="10"/>
      <c r="N89" s="10"/>
      <c r="O89" s="10"/>
      <c r="P89" s="10"/>
      <c r="Q89" s="10"/>
      <c r="R89" s="10"/>
      <c r="S89" s="10"/>
      <c r="T89" s="10"/>
    </row>
    <row r="90" ht="18" customHeight="1" spans="1:20">
      <c r="A90" s="10"/>
      <c r="B90" s="9">
        <v>44104</v>
      </c>
      <c r="C90" s="9">
        <v>45107</v>
      </c>
      <c r="D90" s="4" t="s">
        <v>5750</v>
      </c>
      <c r="E90" s="4" t="s">
        <v>241</v>
      </c>
      <c r="F90" s="4" t="s">
        <v>5751</v>
      </c>
      <c r="G90" s="4" t="s">
        <v>44</v>
      </c>
      <c r="H90" s="8" t="s">
        <v>37</v>
      </c>
      <c r="I90" s="4">
        <v>1173</v>
      </c>
      <c r="J90" s="11">
        <v>45228</v>
      </c>
      <c r="K90" s="4">
        <v>1</v>
      </c>
      <c r="L90" s="10"/>
      <c r="M90" s="10"/>
      <c r="N90" s="10"/>
      <c r="O90" s="10"/>
      <c r="P90" s="10"/>
      <c r="Q90" s="10"/>
      <c r="R90" s="10"/>
      <c r="S90" s="10"/>
      <c r="T90" s="10"/>
    </row>
    <row r="91" ht="18" customHeight="1" spans="1:20">
      <c r="A91" s="10"/>
      <c r="B91" s="9">
        <v>44327</v>
      </c>
      <c r="C91" s="9">
        <v>45107</v>
      </c>
      <c r="D91" s="4" t="s">
        <v>5447</v>
      </c>
      <c r="E91" s="4" t="s">
        <v>241</v>
      </c>
      <c r="F91" s="4" t="s">
        <v>5448</v>
      </c>
      <c r="G91" s="4" t="s">
        <v>217</v>
      </c>
      <c r="H91" s="4" t="s">
        <v>37</v>
      </c>
      <c r="I91" s="4">
        <v>1314</v>
      </c>
      <c r="J91" s="11">
        <v>45087</v>
      </c>
      <c r="K91" s="4">
        <v>1</v>
      </c>
      <c r="L91" s="10"/>
      <c r="M91" s="10"/>
      <c r="N91" s="10"/>
      <c r="O91" s="10"/>
      <c r="P91" s="10"/>
      <c r="Q91" s="10"/>
      <c r="R91" s="10"/>
      <c r="S91" s="10"/>
      <c r="T91" s="10"/>
    </row>
    <row r="92" ht="18" customHeight="1" spans="1:20">
      <c r="A92" s="10"/>
      <c r="B92" s="9">
        <v>44378</v>
      </c>
      <c r="C92" s="9">
        <v>45107</v>
      </c>
      <c r="D92" s="4" t="s">
        <v>5407</v>
      </c>
      <c r="E92" s="4" t="s">
        <v>241</v>
      </c>
      <c r="F92" s="4" t="s">
        <v>5408</v>
      </c>
      <c r="G92" s="4" t="s">
        <v>50</v>
      </c>
      <c r="H92" s="4" t="s">
        <v>37</v>
      </c>
      <c r="I92" s="4">
        <v>1342</v>
      </c>
      <c r="J92" s="11">
        <v>45120</v>
      </c>
      <c r="K92" s="4">
        <v>1</v>
      </c>
      <c r="L92" s="10"/>
      <c r="M92" s="10"/>
      <c r="N92" s="10"/>
      <c r="O92" s="10"/>
      <c r="P92" s="10"/>
      <c r="Q92" s="10"/>
      <c r="R92" s="10"/>
      <c r="S92" s="10"/>
      <c r="T92" s="10"/>
    </row>
    <row r="93" ht="18" customHeight="1" spans="1:20">
      <c r="A93" s="10"/>
      <c r="B93" s="9">
        <v>44378</v>
      </c>
      <c r="C93" s="18">
        <v>45107</v>
      </c>
      <c r="D93" s="4" t="s">
        <v>6678</v>
      </c>
      <c r="E93" s="4" t="s">
        <v>241</v>
      </c>
      <c r="F93" s="21" t="s">
        <v>10784</v>
      </c>
      <c r="G93" s="8" t="s">
        <v>134</v>
      </c>
      <c r="H93" s="4" t="s">
        <v>37</v>
      </c>
      <c r="I93" s="4">
        <v>783</v>
      </c>
      <c r="J93" s="11">
        <v>45143</v>
      </c>
      <c r="K93" s="22">
        <v>1</v>
      </c>
      <c r="L93" s="10"/>
      <c r="M93" s="10"/>
      <c r="N93" s="10"/>
      <c r="O93" s="10"/>
      <c r="P93" s="10"/>
      <c r="Q93" s="10"/>
      <c r="R93" s="10"/>
      <c r="S93" s="10"/>
      <c r="T93" s="10"/>
    </row>
    <row r="94" ht="18" customHeight="1" spans="1:20">
      <c r="A94" s="10"/>
      <c r="B94" s="9">
        <v>44461</v>
      </c>
      <c r="C94" s="9">
        <v>45107</v>
      </c>
      <c r="D94" s="4" t="s">
        <v>6690</v>
      </c>
      <c r="E94" s="4" t="s">
        <v>241</v>
      </c>
      <c r="F94" s="21" t="s">
        <v>10785</v>
      </c>
      <c r="G94" s="8" t="s">
        <v>10786</v>
      </c>
      <c r="H94" s="4" t="s">
        <v>37</v>
      </c>
      <c r="I94" s="4">
        <v>1402</v>
      </c>
      <c r="J94" s="4"/>
      <c r="K94" s="4">
        <v>1</v>
      </c>
      <c r="L94" s="10"/>
      <c r="M94" s="10"/>
      <c r="N94" s="10"/>
      <c r="O94" s="10"/>
      <c r="P94" s="10"/>
      <c r="Q94" s="10"/>
      <c r="R94" s="10"/>
      <c r="S94" s="10"/>
      <c r="T94" s="10"/>
    </row>
    <row r="95" ht="18" customHeight="1" spans="1:20">
      <c r="A95" s="10"/>
      <c r="B95" s="9">
        <v>44645</v>
      </c>
      <c r="C95" s="9">
        <v>45107</v>
      </c>
      <c r="D95" s="4" t="s">
        <v>2374</v>
      </c>
      <c r="E95" s="4" t="s">
        <v>241</v>
      </c>
      <c r="F95" s="4" t="s">
        <v>2375</v>
      </c>
      <c r="G95" s="4" t="s">
        <v>57</v>
      </c>
      <c r="H95" s="4" t="s">
        <v>4514</v>
      </c>
      <c r="I95" s="4">
        <v>1536</v>
      </c>
      <c r="J95" s="14">
        <v>44651</v>
      </c>
      <c r="K95" s="4">
        <v>1</v>
      </c>
      <c r="L95" s="10"/>
      <c r="M95" s="10"/>
      <c r="N95" s="10"/>
      <c r="O95" s="10"/>
      <c r="P95" s="10"/>
      <c r="Q95" s="10"/>
      <c r="R95" s="10"/>
      <c r="S95" s="10"/>
      <c r="T95" s="10"/>
    </row>
    <row r="96" ht="18" customHeight="1" spans="1:20">
      <c r="A96" s="10"/>
      <c r="B96" s="9">
        <v>44750</v>
      </c>
      <c r="C96" s="9">
        <v>45107</v>
      </c>
      <c r="D96" s="4" t="s">
        <v>6898</v>
      </c>
      <c r="E96" s="4" t="s">
        <v>241</v>
      </c>
      <c r="F96" s="4" t="s">
        <v>6899</v>
      </c>
      <c r="G96" s="4" t="s">
        <v>594</v>
      </c>
      <c r="H96" s="4" t="s">
        <v>37</v>
      </c>
      <c r="I96" s="4">
        <v>1585</v>
      </c>
      <c r="J96" s="4" t="s">
        <v>2713</v>
      </c>
      <c r="K96" s="4">
        <v>1</v>
      </c>
      <c r="L96" s="10"/>
      <c r="M96" s="10"/>
      <c r="N96" s="10"/>
      <c r="O96" s="10"/>
      <c r="P96" s="10"/>
      <c r="Q96" s="10"/>
      <c r="R96" s="10"/>
      <c r="S96" s="10"/>
      <c r="T96" s="10"/>
    </row>
    <row r="97" ht="18" customHeight="1" spans="1:20">
      <c r="A97" s="10"/>
      <c r="B97" s="9">
        <v>43462</v>
      </c>
      <c r="C97" s="9">
        <v>45107</v>
      </c>
      <c r="D97" s="4" t="s">
        <v>6707</v>
      </c>
      <c r="E97" s="4" t="s">
        <v>518</v>
      </c>
      <c r="F97" s="4" t="s">
        <v>6708</v>
      </c>
      <c r="G97" s="4" t="s">
        <v>10787</v>
      </c>
      <c r="H97" s="4" t="s">
        <v>37</v>
      </c>
      <c r="I97" s="4">
        <v>762</v>
      </c>
      <c r="J97" s="4"/>
      <c r="K97" s="4">
        <v>1</v>
      </c>
      <c r="L97" s="10"/>
      <c r="M97" s="10"/>
      <c r="N97" s="10"/>
      <c r="O97" s="10"/>
      <c r="P97" s="10"/>
      <c r="Q97" s="10"/>
      <c r="R97" s="10"/>
      <c r="S97" s="10"/>
      <c r="T97" s="10"/>
    </row>
    <row r="98" ht="18" customHeight="1" spans="1:20">
      <c r="A98" s="10"/>
      <c r="B98" s="9">
        <v>43550</v>
      </c>
      <c r="C98" s="9">
        <v>45107</v>
      </c>
      <c r="D98" s="4" t="s">
        <v>6693</v>
      </c>
      <c r="E98" s="4" t="s">
        <v>518</v>
      </c>
      <c r="F98" s="5" t="s">
        <v>792</v>
      </c>
      <c r="G98" s="4" t="s">
        <v>208</v>
      </c>
      <c r="H98" s="4" t="s">
        <v>4514</v>
      </c>
      <c r="I98" s="4">
        <v>831</v>
      </c>
      <c r="J98" s="4"/>
      <c r="K98" s="4">
        <v>1</v>
      </c>
      <c r="L98" s="10"/>
      <c r="M98" s="10"/>
      <c r="N98" s="10"/>
      <c r="O98" s="10"/>
      <c r="P98" s="10"/>
      <c r="Q98" s="10"/>
      <c r="R98" s="10"/>
      <c r="S98" s="10"/>
      <c r="T98" s="10"/>
    </row>
    <row r="99" ht="18" customHeight="1" spans="1:20">
      <c r="A99" s="10"/>
      <c r="B99" s="9">
        <v>43677</v>
      </c>
      <c r="C99" s="9">
        <v>45107</v>
      </c>
      <c r="D99" s="8" t="s">
        <v>6189</v>
      </c>
      <c r="E99" s="20" t="s">
        <v>518</v>
      </c>
      <c r="F99" s="20" t="s">
        <v>6190</v>
      </c>
      <c r="G99" s="20" t="s">
        <v>134</v>
      </c>
      <c r="H99" s="5" t="s">
        <v>37</v>
      </c>
      <c r="I99" s="4">
        <v>926</v>
      </c>
      <c r="J99" s="4"/>
      <c r="K99" s="4">
        <v>1</v>
      </c>
      <c r="L99" s="10"/>
      <c r="M99" s="10"/>
      <c r="N99" s="10"/>
      <c r="O99" s="10"/>
      <c r="P99" s="10"/>
      <c r="Q99" s="10"/>
      <c r="R99" s="10"/>
      <c r="S99" s="10"/>
      <c r="T99" s="10"/>
    </row>
    <row r="100" ht="18" customHeight="1" spans="1:20">
      <c r="A100" s="10"/>
      <c r="B100" s="9">
        <v>43781</v>
      </c>
      <c r="C100" s="9">
        <v>45107</v>
      </c>
      <c r="D100" s="8" t="s">
        <v>6061</v>
      </c>
      <c r="E100" s="8" t="s">
        <v>518</v>
      </c>
      <c r="F100" s="8" t="s">
        <v>6062</v>
      </c>
      <c r="G100" s="8" t="s">
        <v>134</v>
      </c>
      <c r="H100" s="5" t="s">
        <v>37</v>
      </c>
      <c r="I100" s="4">
        <v>995</v>
      </c>
      <c r="J100" s="4"/>
      <c r="K100" s="4">
        <v>1</v>
      </c>
      <c r="L100" s="10"/>
      <c r="M100" s="10"/>
      <c r="N100" s="10"/>
      <c r="O100" s="10"/>
      <c r="P100" s="10"/>
      <c r="Q100" s="10"/>
      <c r="R100" s="10"/>
      <c r="S100" s="10"/>
      <c r="T100" s="10"/>
    </row>
    <row r="101" ht="18" customHeight="1" spans="1:20">
      <c r="A101" s="10"/>
      <c r="B101" s="9">
        <v>42537</v>
      </c>
      <c r="C101" s="9">
        <v>45107</v>
      </c>
      <c r="D101" s="4" t="s">
        <v>7719</v>
      </c>
      <c r="E101" s="4" t="s">
        <v>62</v>
      </c>
      <c r="F101" s="4" t="s">
        <v>7720</v>
      </c>
      <c r="G101" s="4" t="s">
        <v>44</v>
      </c>
      <c r="H101" s="4" t="s">
        <v>37</v>
      </c>
      <c r="I101" s="4">
        <v>169</v>
      </c>
      <c r="J101" s="4"/>
      <c r="K101" s="4">
        <v>1</v>
      </c>
      <c r="L101" s="10"/>
      <c r="M101" s="10"/>
      <c r="N101" s="10"/>
      <c r="O101" s="10"/>
      <c r="P101" s="10"/>
      <c r="Q101" s="10"/>
      <c r="R101" s="10"/>
      <c r="S101" s="10"/>
      <c r="T101" s="10"/>
    </row>
    <row r="102" ht="18" customHeight="1" spans="1:20">
      <c r="A102" s="10"/>
      <c r="B102" s="9">
        <v>42662</v>
      </c>
      <c r="C102" s="9">
        <v>45107</v>
      </c>
      <c r="D102" s="8" t="s">
        <v>7508</v>
      </c>
      <c r="E102" s="8" t="s">
        <v>62</v>
      </c>
      <c r="F102" s="8" t="s">
        <v>7509</v>
      </c>
      <c r="G102" s="8" t="s">
        <v>10788</v>
      </c>
      <c r="H102" s="8" t="s">
        <v>4514</v>
      </c>
      <c r="I102" s="4">
        <v>256</v>
      </c>
      <c r="J102" s="4"/>
      <c r="K102" s="4">
        <v>1</v>
      </c>
      <c r="L102" s="10"/>
      <c r="M102" s="10"/>
      <c r="N102" s="10"/>
      <c r="O102" s="10"/>
      <c r="P102" s="10"/>
      <c r="Q102" s="10"/>
      <c r="R102" s="10"/>
      <c r="S102" s="10"/>
      <c r="T102" s="10"/>
    </row>
    <row r="103" ht="18" customHeight="1" spans="1:20">
      <c r="A103" s="10"/>
      <c r="B103" s="9">
        <v>42860</v>
      </c>
      <c r="C103" s="9">
        <v>45107</v>
      </c>
      <c r="D103" s="4" t="s">
        <v>7331</v>
      </c>
      <c r="E103" s="4" t="s">
        <v>62</v>
      </c>
      <c r="F103" s="4" t="s">
        <v>7332</v>
      </c>
      <c r="G103" s="4" t="s">
        <v>355</v>
      </c>
      <c r="H103" s="4" t="s">
        <v>37</v>
      </c>
      <c r="I103" s="4">
        <v>353</v>
      </c>
      <c r="J103" s="4"/>
      <c r="K103" s="4">
        <v>1</v>
      </c>
      <c r="L103" s="10"/>
      <c r="M103" s="10"/>
      <c r="N103" s="10"/>
      <c r="O103" s="10"/>
      <c r="P103" s="10"/>
      <c r="Q103" s="10"/>
      <c r="R103" s="10"/>
      <c r="S103" s="10"/>
      <c r="T103" s="10"/>
    </row>
    <row r="104" ht="18" customHeight="1" spans="1:20">
      <c r="A104" s="10"/>
      <c r="B104" s="9">
        <v>42923</v>
      </c>
      <c r="C104" s="9">
        <v>45107</v>
      </c>
      <c r="D104" s="8" t="s">
        <v>7295</v>
      </c>
      <c r="E104" s="8" t="s">
        <v>62</v>
      </c>
      <c r="F104" s="4" t="s">
        <v>7296</v>
      </c>
      <c r="G104" s="5" t="s">
        <v>10789</v>
      </c>
      <c r="H104" s="8" t="s">
        <v>4514</v>
      </c>
      <c r="I104" s="4">
        <v>374</v>
      </c>
      <c r="J104" s="4"/>
      <c r="K104" s="4">
        <v>1</v>
      </c>
      <c r="L104" s="10"/>
      <c r="M104" s="10"/>
      <c r="N104" s="10"/>
      <c r="O104" s="10"/>
      <c r="P104" s="10"/>
      <c r="Q104" s="10"/>
      <c r="R104" s="10"/>
      <c r="S104" s="10"/>
      <c r="T104" s="10"/>
    </row>
    <row r="105" ht="18" customHeight="1" spans="1:20">
      <c r="A105" s="10"/>
      <c r="B105" s="9">
        <v>43271</v>
      </c>
      <c r="C105" s="9">
        <v>45107</v>
      </c>
      <c r="D105" s="8" t="s">
        <v>2034</v>
      </c>
      <c r="E105" s="8" t="s">
        <v>62</v>
      </c>
      <c r="F105" s="8" t="s">
        <v>5096</v>
      </c>
      <c r="G105" s="4" t="s">
        <v>10790</v>
      </c>
      <c r="H105" s="8" t="s">
        <v>37</v>
      </c>
      <c r="I105" s="4">
        <v>584</v>
      </c>
      <c r="J105" s="4"/>
      <c r="K105" s="4">
        <v>1</v>
      </c>
      <c r="L105" s="10"/>
      <c r="M105" s="10"/>
      <c r="N105" s="10"/>
      <c r="O105" s="10"/>
      <c r="P105" s="10"/>
      <c r="Q105" s="10"/>
      <c r="R105" s="10"/>
      <c r="S105" s="10"/>
      <c r="T105" s="10"/>
    </row>
    <row r="106" ht="18" customHeight="1" spans="1:20">
      <c r="A106" s="10"/>
      <c r="B106" s="9">
        <v>44092</v>
      </c>
      <c r="C106" s="9">
        <v>45107</v>
      </c>
      <c r="D106" s="4" t="s">
        <v>2092</v>
      </c>
      <c r="E106" s="4" t="s">
        <v>62</v>
      </c>
      <c r="F106" s="5" t="s">
        <v>5980</v>
      </c>
      <c r="G106" s="4" t="s">
        <v>2152</v>
      </c>
      <c r="H106" s="8" t="s">
        <v>37</v>
      </c>
      <c r="I106" s="4">
        <v>1163</v>
      </c>
      <c r="J106" s="11">
        <v>45231</v>
      </c>
      <c r="K106" s="4">
        <v>1</v>
      </c>
      <c r="L106" s="10"/>
      <c r="M106" s="10"/>
      <c r="N106" s="10"/>
      <c r="O106" s="10"/>
      <c r="P106" s="10"/>
      <c r="Q106" s="10"/>
      <c r="R106" s="10"/>
      <c r="S106" s="10"/>
      <c r="T106" s="10"/>
    </row>
    <row r="107" ht="18" customHeight="1" spans="1:20">
      <c r="A107" s="10"/>
      <c r="B107" s="9">
        <v>44178</v>
      </c>
      <c r="C107" s="9">
        <v>45107</v>
      </c>
      <c r="D107" s="5" t="s">
        <v>5678</v>
      </c>
      <c r="E107" s="5" t="s">
        <v>62</v>
      </c>
      <c r="F107" s="5" t="s">
        <v>5679</v>
      </c>
      <c r="G107" s="4" t="s">
        <v>10791</v>
      </c>
      <c r="H107" s="4" t="s">
        <v>37</v>
      </c>
      <c r="I107" s="4">
        <v>1216</v>
      </c>
      <c r="J107" s="11">
        <v>45280</v>
      </c>
      <c r="K107" s="4">
        <v>1</v>
      </c>
      <c r="L107" s="10"/>
      <c r="M107" s="10"/>
      <c r="N107" s="10"/>
      <c r="O107" s="10"/>
      <c r="P107" s="10"/>
      <c r="Q107" s="10"/>
      <c r="R107" s="10"/>
      <c r="S107" s="10"/>
      <c r="T107" s="10"/>
    </row>
    <row r="108" ht="18" customHeight="1" spans="1:20">
      <c r="A108" s="10"/>
      <c r="B108" s="9">
        <v>44158</v>
      </c>
      <c r="C108" s="9">
        <v>45107</v>
      </c>
      <c r="D108" s="4"/>
      <c r="E108" s="4" t="s">
        <v>62</v>
      </c>
      <c r="F108" s="5" t="s">
        <v>10792</v>
      </c>
      <c r="G108" s="4" t="s">
        <v>138</v>
      </c>
      <c r="H108" s="4" t="s">
        <v>37</v>
      </c>
      <c r="I108" s="4">
        <v>1200</v>
      </c>
      <c r="J108" s="4"/>
      <c r="K108" s="4">
        <v>1</v>
      </c>
      <c r="L108" s="10"/>
      <c r="M108" s="10"/>
      <c r="N108" s="10"/>
      <c r="O108" s="10"/>
      <c r="P108" s="10"/>
      <c r="Q108" s="10"/>
      <c r="R108" s="10"/>
      <c r="S108" s="10"/>
      <c r="T108" s="10"/>
    </row>
    <row r="109" ht="18" customHeight="1" spans="1:20">
      <c r="A109" s="10"/>
      <c r="B109" s="9">
        <v>44266</v>
      </c>
      <c r="C109" s="9">
        <v>45107</v>
      </c>
      <c r="D109" s="4" t="s">
        <v>1275</v>
      </c>
      <c r="E109" s="4" t="s">
        <v>62</v>
      </c>
      <c r="F109" s="4" t="s">
        <v>5584</v>
      </c>
      <c r="G109" s="4" t="s">
        <v>57</v>
      </c>
      <c r="H109" s="4" t="s">
        <v>37</v>
      </c>
      <c r="I109" s="4">
        <v>1270</v>
      </c>
      <c r="J109" s="11">
        <v>45015</v>
      </c>
      <c r="K109" s="4">
        <v>1</v>
      </c>
      <c r="L109" s="10"/>
      <c r="M109" s="10"/>
      <c r="N109" s="10"/>
      <c r="O109" s="10"/>
      <c r="P109" s="10"/>
      <c r="Q109" s="10"/>
      <c r="R109" s="10"/>
      <c r="S109" s="10"/>
      <c r="T109" s="10"/>
    </row>
    <row r="110" ht="18" customHeight="1" spans="1:20">
      <c r="A110" s="10"/>
      <c r="B110" s="9">
        <v>44266</v>
      </c>
      <c r="C110" s="9">
        <v>45107</v>
      </c>
      <c r="D110" s="4" t="s">
        <v>5543</v>
      </c>
      <c r="E110" s="4" t="s">
        <v>62</v>
      </c>
      <c r="F110" s="4" t="s">
        <v>5541</v>
      </c>
      <c r="G110" s="4" t="s">
        <v>1435</v>
      </c>
      <c r="H110" s="4" t="s">
        <v>37</v>
      </c>
      <c r="I110" s="4">
        <v>1271</v>
      </c>
      <c r="J110" s="11">
        <v>45015</v>
      </c>
      <c r="K110" s="4">
        <v>1</v>
      </c>
      <c r="L110" s="10"/>
      <c r="M110" s="10"/>
      <c r="N110" s="10"/>
      <c r="O110" s="10"/>
      <c r="P110" s="10"/>
      <c r="Q110" s="10"/>
      <c r="R110" s="10"/>
      <c r="S110" s="10"/>
      <c r="T110" s="10"/>
    </row>
    <row r="111" ht="18" customHeight="1" spans="1:20">
      <c r="A111" s="10"/>
      <c r="B111" s="9">
        <v>44271</v>
      </c>
      <c r="C111" s="9">
        <v>45107</v>
      </c>
      <c r="D111" s="4" t="s">
        <v>5579</v>
      </c>
      <c r="E111" s="4" t="s">
        <v>62</v>
      </c>
      <c r="F111" s="4" t="s">
        <v>10793</v>
      </c>
      <c r="G111" s="4" t="s">
        <v>50</v>
      </c>
      <c r="H111" s="4" t="s">
        <v>37</v>
      </c>
      <c r="I111" s="4">
        <v>1275</v>
      </c>
      <c r="J111" s="11">
        <v>45058</v>
      </c>
      <c r="K111" s="4">
        <v>1</v>
      </c>
      <c r="L111" s="10"/>
      <c r="M111" s="10"/>
      <c r="N111" s="10"/>
      <c r="O111" s="10"/>
      <c r="P111" s="10"/>
      <c r="Q111" s="10"/>
      <c r="R111" s="10"/>
      <c r="S111" s="10"/>
      <c r="T111" s="10"/>
    </row>
    <row r="112" ht="18" customHeight="1" spans="1:20">
      <c r="A112" s="10"/>
      <c r="B112" s="9">
        <v>44330</v>
      </c>
      <c r="C112" s="9">
        <v>45107</v>
      </c>
      <c r="D112" s="4" t="s">
        <v>5461</v>
      </c>
      <c r="E112" s="4" t="s">
        <v>62</v>
      </c>
      <c r="F112" s="4" t="s">
        <v>5462</v>
      </c>
      <c r="G112" s="4" t="s">
        <v>57</v>
      </c>
      <c r="H112" s="4" t="s">
        <v>4514</v>
      </c>
      <c r="I112" s="4">
        <v>1318</v>
      </c>
      <c r="J112" s="11">
        <v>45094</v>
      </c>
      <c r="K112" s="4">
        <v>1</v>
      </c>
      <c r="L112" s="10"/>
      <c r="M112" s="10"/>
      <c r="N112" s="10"/>
      <c r="O112" s="10"/>
      <c r="P112" s="10"/>
      <c r="Q112" s="10"/>
      <c r="R112" s="10"/>
      <c r="S112" s="10"/>
      <c r="T112" s="10"/>
    </row>
    <row r="113" ht="18" customHeight="1" spans="1:20">
      <c r="A113" s="10"/>
      <c r="B113" s="9">
        <v>44351</v>
      </c>
      <c r="C113" s="9">
        <v>45107</v>
      </c>
      <c r="D113" s="5" t="s">
        <v>3560</v>
      </c>
      <c r="E113" s="4" t="s">
        <v>62</v>
      </c>
      <c r="F113" s="4" t="s">
        <v>10794</v>
      </c>
      <c r="G113" s="4" t="s">
        <v>1927</v>
      </c>
      <c r="H113" s="4" t="s">
        <v>37</v>
      </c>
      <c r="I113" s="4">
        <v>1335</v>
      </c>
      <c r="J113" s="11">
        <v>45121</v>
      </c>
      <c r="K113" s="4">
        <v>1</v>
      </c>
      <c r="L113" s="10"/>
      <c r="M113" s="10"/>
      <c r="N113" s="10"/>
      <c r="O113" s="10"/>
      <c r="P113" s="10"/>
      <c r="Q113" s="10"/>
      <c r="R113" s="10"/>
      <c r="S113" s="10"/>
      <c r="T113" s="10"/>
    </row>
    <row r="114" ht="18" customHeight="1"/>
    <row r="115" ht="18" customHeight="1" spans="1:20">
      <c r="A115" s="10"/>
      <c r="B115" s="9">
        <v>44446</v>
      </c>
      <c r="C115" s="9">
        <v>45107</v>
      </c>
      <c r="D115" s="4" t="s">
        <v>5325</v>
      </c>
      <c r="E115" s="4" t="s">
        <v>62</v>
      </c>
      <c r="F115" s="4" t="s">
        <v>5326</v>
      </c>
      <c r="G115" s="4" t="s">
        <v>247</v>
      </c>
      <c r="H115" s="4" t="s">
        <v>37</v>
      </c>
      <c r="I115" s="4">
        <v>1400</v>
      </c>
      <c r="J115" s="11">
        <v>45227</v>
      </c>
      <c r="K115" s="4">
        <v>1</v>
      </c>
      <c r="L115" s="10"/>
      <c r="M115" s="10"/>
      <c r="N115" s="10"/>
      <c r="O115" s="10"/>
      <c r="P115" s="10"/>
      <c r="Q115" s="10"/>
      <c r="R115" s="10"/>
      <c r="S115" s="10"/>
      <c r="T115" s="10"/>
    </row>
    <row r="116" ht="18" customHeight="1" spans="1:20">
      <c r="A116" s="10"/>
      <c r="B116" s="9">
        <v>44505</v>
      </c>
      <c r="C116" s="9">
        <v>45107</v>
      </c>
      <c r="D116" s="4" t="s">
        <v>5297</v>
      </c>
      <c r="E116" s="4" t="s">
        <v>62</v>
      </c>
      <c r="F116" s="4" t="s">
        <v>5298</v>
      </c>
      <c r="G116" s="4" t="s">
        <v>44</v>
      </c>
      <c r="H116" s="4" t="s">
        <v>37</v>
      </c>
      <c r="I116" s="4">
        <v>1426</v>
      </c>
      <c r="J116" s="11">
        <v>45255</v>
      </c>
      <c r="K116" s="4">
        <v>1</v>
      </c>
      <c r="L116" s="10"/>
      <c r="M116" s="10"/>
      <c r="N116" s="10"/>
      <c r="O116" s="10"/>
      <c r="P116" s="10"/>
      <c r="Q116" s="10"/>
      <c r="R116" s="10"/>
      <c r="S116" s="10"/>
      <c r="T116" s="10"/>
    </row>
    <row r="117" ht="18" customHeight="1" spans="1:20">
      <c r="A117" s="10"/>
      <c r="B117" s="9">
        <v>44511</v>
      </c>
      <c r="C117" s="9">
        <v>45107</v>
      </c>
      <c r="D117" s="4" t="s">
        <v>5229</v>
      </c>
      <c r="E117" s="4" t="s">
        <v>62</v>
      </c>
      <c r="F117" s="4" t="s">
        <v>1815</v>
      </c>
      <c r="G117" s="19" t="s">
        <v>10795</v>
      </c>
      <c r="H117" s="4" t="s">
        <v>37</v>
      </c>
      <c r="I117" s="4">
        <v>1430</v>
      </c>
      <c r="J117" s="14">
        <v>44719</v>
      </c>
      <c r="K117" s="4">
        <v>1</v>
      </c>
      <c r="L117" s="10"/>
      <c r="M117" s="10"/>
      <c r="N117" s="10"/>
      <c r="O117" s="10"/>
      <c r="P117" s="10"/>
      <c r="Q117" s="10"/>
      <c r="R117" s="10"/>
      <c r="S117" s="10"/>
      <c r="T117" s="10"/>
    </row>
    <row r="118" ht="18" customHeight="1" spans="1:20">
      <c r="A118" s="10"/>
      <c r="B118" s="9">
        <v>44511</v>
      </c>
      <c r="C118" s="9">
        <v>45107</v>
      </c>
      <c r="D118" s="4" t="s">
        <v>5260</v>
      </c>
      <c r="E118" s="4" t="s">
        <v>62</v>
      </c>
      <c r="F118" s="4" t="s">
        <v>10796</v>
      </c>
      <c r="G118" s="4" t="s">
        <v>44</v>
      </c>
      <c r="H118" s="4" t="s">
        <v>4514</v>
      </c>
      <c r="I118" s="4">
        <v>1433</v>
      </c>
      <c r="J118" s="14">
        <v>44546</v>
      </c>
      <c r="K118" s="4">
        <v>1</v>
      </c>
      <c r="L118" s="10"/>
      <c r="M118" s="10"/>
      <c r="N118" s="10"/>
      <c r="O118" s="10"/>
      <c r="P118" s="10"/>
      <c r="Q118" s="10"/>
      <c r="R118" s="10"/>
      <c r="S118" s="10"/>
      <c r="T118" s="10"/>
    </row>
    <row r="119" ht="18" customHeight="1" spans="1:20">
      <c r="A119" s="10"/>
      <c r="B119" s="9">
        <v>44526</v>
      </c>
      <c r="C119" s="9">
        <v>45107</v>
      </c>
      <c r="D119" s="4" t="s">
        <v>6667</v>
      </c>
      <c r="E119" s="4" t="s">
        <v>62</v>
      </c>
      <c r="F119" s="4" t="s">
        <v>10797</v>
      </c>
      <c r="G119" s="4" t="s">
        <v>221</v>
      </c>
      <c r="H119" s="4" t="s">
        <v>37</v>
      </c>
      <c r="I119" s="4">
        <v>1441</v>
      </c>
      <c r="J119" s="14">
        <v>44546</v>
      </c>
      <c r="K119" s="4">
        <v>1</v>
      </c>
      <c r="L119" s="10"/>
      <c r="M119" s="10"/>
      <c r="N119" s="10"/>
      <c r="O119" s="10"/>
      <c r="P119" s="10"/>
      <c r="Q119" s="10"/>
      <c r="R119" s="10"/>
      <c r="S119" s="10"/>
      <c r="T119" s="10"/>
    </row>
    <row r="120" ht="18" customHeight="1" spans="1:20">
      <c r="A120" s="10"/>
      <c r="B120" s="9">
        <v>44545</v>
      </c>
      <c r="C120" s="9">
        <v>45138</v>
      </c>
      <c r="D120" s="4" t="s">
        <v>5263</v>
      </c>
      <c r="E120" s="4" t="s">
        <v>62</v>
      </c>
      <c r="F120" s="4" t="s">
        <v>5264</v>
      </c>
      <c r="G120" s="4" t="s">
        <v>1435</v>
      </c>
      <c r="H120" s="4" t="s">
        <v>37</v>
      </c>
      <c r="I120" s="4">
        <v>1460</v>
      </c>
      <c r="J120" s="14">
        <v>44581</v>
      </c>
      <c r="K120" s="4">
        <v>1</v>
      </c>
      <c r="L120" s="10"/>
      <c r="M120" s="10"/>
      <c r="N120" s="10"/>
      <c r="O120" s="10"/>
      <c r="P120" s="10"/>
      <c r="Q120" s="10"/>
      <c r="R120" s="10"/>
      <c r="S120" s="10"/>
      <c r="T120" s="10"/>
    </row>
    <row r="121" ht="18" customHeight="1" spans="1:20">
      <c r="A121" s="10"/>
      <c r="B121" s="9">
        <v>44550</v>
      </c>
      <c r="C121" s="9">
        <v>45107</v>
      </c>
      <c r="D121" s="12" t="s">
        <v>5225</v>
      </c>
      <c r="E121" s="4" t="s">
        <v>62</v>
      </c>
      <c r="F121" s="12" t="s">
        <v>10798</v>
      </c>
      <c r="G121" s="12" t="s">
        <v>134</v>
      </c>
      <c r="H121" s="4" t="s">
        <v>37</v>
      </c>
      <c r="I121" s="4">
        <v>1466</v>
      </c>
      <c r="J121" s="14">
        <v>44652</v>
      </c>
      <c r="K121" s="4">
        <v>1</v>
      </c>
      <c r="L121" s="10"/>
      <c r="M121" s="10"/>
      <c r="N121" s="10"/>
      <c r="O121" s="10"/>
      <c r="P121" s="10"/>
      <c r="Q121" s="10"/>
      <c r="R121" s="10"/>
      <c r="S121" s="10"/>
      <c r="T121" s="10"/>
    </row>
    <row r="122" ht="18" customHeight="1" spans="1:20">
      <c r="A122" s="10"/>
      <c r="B122" s="9">
        <v>44557</v>
      </c>
      <c r="C122" s="9">
        <v>45107</v>
      </c>
      <c r="D122" s="12" t="s">
        <v>5278</v>
      </c>
      <c r="E122" s="4" t="s">
        <v>62</v>
      </c>
      <c r="F122" s="4" t="s">
        <v>5279</v>
      </c>
      <c r="G122" s="12" t="s">
        <v>134</v>
      </c>
      <c r="H122" s="4" t="s">
        <v>37</v>
      </c>
      <c r="I122" s="4">
        <v>1469</v>
      </c>
      <c r="J122" s="14">
        <v>44616</v>
      </c>
      <c r="K122" s="4">
        <v>1</v>
      </c>
      <c r="L122" s="10"/>
      <c r="M122" s="10"/>
      <c r="N122" s="10"/>
      <c r="O122" s="10"/>
      <c r="P122" s="10"/>
      <c r="Q122" s="10"/>
      <c r="R122" s="10"/>
      <c r="S122" s="10"/>
      <c r="T122" s="10"/>
    </row>
    <row r="123" ht="18" customHeight="1" spans="1:20">
      <c r="A123" s="10"/>
      <c r="B123" s="9">
        <v>44561</v>
      </c>
      <c r="C123" s="9">
        <v>45107</v>
      </c>
      <c r="D123" s="12" t="s">
        <v>5187</v>
      </c>
      <c r="E123" s="12" t="s">
        <v>62</v>
      </c>
      <c r="F123" s="4" t="s">
        <v>5188</v>
      </c>
      <c r="G123" s="4" t="s">
        <v>57</v>
      </c>
      <c r="H123" s="4" t="s">
        <v>37</v>
      </c>
      <c r="I123" s="4">
        <v>1502</v>
      </c>
      <c r="J123" s="14">
        <v>44579</v>
      </c>
      <c r="K123" s="4">
        <v>1</v>
      </c>
      <c r="L123" s="10"/>
      <c r="M123" s="10"/>
      <c r="N123" s="10"/>
      <c r="O123" s="10"/>
      <c r="P123" s="10"/>
      <c r="Q123" s="10"/>
      <c r="R123" s="10"/>
      <c r="S123" s="10"/>
      <c r="T123" s="10"/>
    </row>
    <row r="124" ht="18" customHeight="1" spans="1:20">
      <c r="A124" s="10"/>
      <c r="B124" s="9">
        <v>44589</v>
      </c>
      <c r="C124" s="9">
        <v>45107</v>
      </c>
      <c r="D124" s="12" t="s">
        <v>6313</v>
      </c>
      <c r="E124" s="4" t="s">
        <v>62</v>
      </c>
      <c r="F124" s="4" t="s">
        <v>6314</v>
      </c>
      <c r="G124" s="4" t="s">
        <v>10799</v>
      </c>
      <c r="H124" s="4" t="s">
        <v>4514</v>
      </c>
      <c r="I124" s="4">
        <v>1498</v>
      </c>
      <c r="J124" s="14">
        <v>44616</v>
      </c>
      <c r="K124" s="4">
        <v>1</v>
      </c>
      <c r="L124" s="10"/>
      <c r="M124" s="10"/>
      <c r="N124" s="10"/>
      <c r="O124" s="10"/>
      <c r="P124" s="10"/>
      <c r="Q124" s="10"/>
      <c r="R124" s="10"/>
      <c r="S124" s="10"/>
      <c r="T124" s="10"/>
    </row>
    <row r="125" ht="18" customHeight="1" spans="1:20">
      <c r="A125" s="10"/>
      <c r="B125" s="9">
        <v>44606</v>
      </c>
      <c r="C125" s="9">
        <v>45107</v>
      </c>
      <c r="D125" s="12" t="s">
        <v>5136</v>
      </c>
      <c r="E125" s="12" t="s">
        <v>62</v>
      </c>
      <c r="F125" s="4" t="s">
        <v>5137</v>
      </c>
      <c r="G125" s="4" t="s">
        <v>44</v>
      </c>
      <c r="H125" s="4" t="s">
        <v>37</v>
      </c>
      <c r="I125" s="4">
        <v>1504</v>
      </c>
      <c r="J125" s="14">
        <v>44652</v>
      </c>
      <c r="K125" s="4">
        <v>1</v>
      </c>
      <c r="L125" s="10"/>
      <c r="M125" s="10"/>
      <c r="N125" s="10"/>
      <c r="O125" s="10"/>
      <c r="P125" s="10"/>
      <c r="Q125" s="10"/>
      <c r="R125" s="10"/>
      <c r="S125" s="10"/>
      <c r="T125" s="10"/>
    </row>
    <row r="126" ht="18" customHeight="1" spans="1:20">
      <c r="A126" s="10"/>
      <c r="B126" s="9">
        <v>44630</v>
      </c>
      <c r="C126" s="9">
        <v>45107</v>
      </c>
      <c r="D126" s="4" t="s">
        <v>5150</v>
      </c>
      <c r="E126" s="4" t="s">
        <v>62</v>
      </c>
      <c r="F126" s="4" t="s">
        <v>5151</v>
      </c>
      <c r="G126" s="4" t="s">
        <v>117</v>
      </c>
      <c r="H126" s="4" t="s">
        <v>37</v>
      </c>
      <c r="I126" s="4">
        <v>1528</v>
      </c>
      <c r="J126" s="14">
        <v>44651</v>
      </c>
      <c r="K126" s="4">
        <v>1</v>
      </c>
      <c r="L126" s="10"/>
      <c r="M126" s="10"/>
      <c r="N126" s="10"/>
      <c r="O126" s="10"/>
      <c r="P126" s="10"/>
      <c r="Q126" s="10"/>
      <c r="R126" s="10"/>
      <c r="S126" s="10"/>
      <c r="T126" s="10"/>
    </row>
    <row r="127" ht="18" customHeight="1" spans="1:20">
      <c r="A127" s="10"/>
      <c r="B127" s="9">
        <v>44648</v>
      </c>
      <c r="C127" s="9">
        <v>45107</v>
      </c>
      <c r="D127" s="4" t="s">
        <v>5109</v>
      </c>
      <c r="E127" s="4" t="s">
        <v>62</v>
      </c>
      <c r="F127" s="4" t="s">
        <v>1580</v>
      </c>
      <c r="G127" s="4" t="s">
        <v>44</v>
      </c>
      <c r="H127" s="4" t="s">
        <v>37</v>
      </c>
      <c r="I127" s="4">
        <v>1538</v>
      </c>
      <c r="J127" s="14">
        <v>44652</v>
      </c>
      <c r="K127" s="4">
        <v>1</v>
      </c>
      <c r="L127" s="10"/>
      <c r="M127" s="10"/>
      <c r="N127" s="10"/>
      <c r="O127" s="10"/>
      <c r="P127" s="10"/>
      <c r="Q127" s="10"/>
      <c r="R127" s="10"/>
      <c r="S127" s="10"/>
      <c r="T127" s="10"/>
    </row>
    <row r="128" ht="18" customHeight="1" spans="1:20">
      <c r="A128" s="10"/>
      <c r="B128" s="9">
        <v>44649</v>
      </c>
      <c r="C128" s="9">
        <v>45138</v>
      </c>
      <c r="D128" s="4" t="s">
        <v>7778</v>
      </c>
      <c r="E128" s="4" t="s">
        <v>62</v>
      </c>
      <c r="F128" s="4" t="s">
        <v>1580</v>
      </c>
      <c r="G128" s="4" t="s">
        <v>400</v>
      </c>
      <c r="H128" s="4" t="s">
        <v>37</v>
      </c>
      <c r="I128" s="4">
        <v>143</v>
      </c>
      <c r="J128" s="4" t="s">
        <v>2713</v>
      </c>
      <c r="K128" s="4">
        <v>1</v>
      </c>
      <c r="L128" s="10"/>
      <c r="M128" s="10"/>
      <c r="N128" s="10"/>
      <c r="O128" s="10"/>
      <c r="P128" s="10"/>
      <c r="Q128" s="10"/>
      <c r="R128" s="10"/>
      <c r="S128" s="10"/>
      <c r="T128" s="10"/>
    </row>
    <row r="129" ht="18" customHeight="1" spans="1:20">
      <c r="A129" s="10"/>
      <c r="B129" s="23">
        <v>44845</v>
      </c>
      <c r="C129" s="9">
        <v>45107</v>
      </c>
      <c r="D129" s="4" t="s">
        <v>4951</v>
      </c>
      <c r="E129" s="4" t="s">
        <v>62</v>
      </c>
      <c r="F129" s="4" t="s">
        <v>1691</v>
      </c>
      <c r="G129" s="4" t="s">
        <v>57</v>
      </c>
      <c r="H129" s="4" t="s">
        <v>874</v>
      </c>
      <c r="I129" s="4">
        <v>1639</v>
      </c>
      <c r="J129" s="15">
        <v>44868</v>
      </c>
      <c r="K129" s="4">
        <v>1</v>
      </c>
      <c r="L129" s="10"/>
      <c r="M129" s="10"/>
      <c r="N129" s="10"/>
      <c r="O129" s="10"/>
      <c r="P129" s="10"/>
      <c r="Q129" s="10"/>
      <c r="R129" s="10"/>
      <c r="S129" s="10"/>
      <c r="T129" s="10"/>
    </row>
    <row r="130" ht="18" customHeight="1" spans="1:20">
      <c r="A130" s="10"/>
      <c r="B130" s="9">
        <v>44221</v>
      </c>
      <c r="C130" s="9">
        <v>45107</v>
      </c>
      <c r="D130" s="4" t="s">
        <v>5611</v>
      </c>
      <c r="E130" s="4" t="s">
        <v>62</v>
      </c>
      <c r="F130" s="4" t="s">
        <v>5612</v>
      </c>
      <c r="G130" s="4" t="s">
        <v>44</v>
      </c>
      <c r="H130" s="4" t="s">
        <v>37</v>
      </c>
      <c r="I130" s="5">
        <v>1248</v>
      </c>
      <c r="J130" s="4" t="s">
        <v>2713</v>
      </c>
      <c r="K130" s="4">
        <v>1</v>
      </c>
      <c r="L130" s="10"/>
      <c r="M130" s="10"/>
      <c r="N130" s="10"/>
      <c r="O130" s="10"/>
      <c r="P130" s="10"/>
      <c r="Q130" s="10"/>
      <c r="R130" s="10"/>
      <c r="S130" s="10"/>
      <c r="T130" s="10"/>
    </row>
    <row r="131" ht="18" customHeight="1" spans="1:20">
      <c r="A131" s="10"/>
      <c r="B131" s="9">
        <v>43769</v>
      </c>
      <c r="C131" s="9">
        <v>45107</v>
      </c>
      <c r="D131" s="8" t="s">
        <v>6137</v>
      </c>
      <c r="E131" s="8" t="s">
        <v>36</v>
      </c>
      <c r="F131" s="4" t="s">
        <v>6138</v>
      </c>
      <c r="G131" s="8" t="s">
        <v>10800</v>
      </c>
      <c r="H131" s="5" t="s">
        <v>37</v>
      </c>
      <c r="I131" s="4">
        <v>984</v>
      </c>
      <c r="J131" s="4"/>
      <c r="K131" s="4">
        <v>1</v>
      </c>
      <c r="L131" s="10"/>
      <c r="M131" s="10"/>
      <c r="N131" s="10"/>
      <c r="O131" s="10"/>
      <c r="P131" s="10"/>
      <c r="Q131" s="10"/>
      <c r="R131" s="10"/>
      <c r="S131" s="10"/>
      <c r="T131" s="10"/>
    </row>
    <row r="132" ht="18" customHeight="1" spans="1:20">
      <c r="A132" s="10"/>
      <c r="B132" s="9">
        <v>43944</v>
      </c>
      <c r="C132" s="9">
        <v>45107</v>
      </c>
      <c r="D132" s="4" t="s">
        <v>4672</v>
      </c>
      <c r="E132" s="4" t="s">
        <v>36</v>
      </c>
      <c r="F132" s="4" t="s">
        <v>1070</v>
      </c>
      <c r="G132" s="4" t="s">
        <v>10801</v>
      </c>
      <c r="H132" s="4" t="s">
        <v>37</v>
      </c>
      <c r="I132" s="4">
        <v>1079</v>
      </c>
      <c r="J132" s="11">
        <v>45053</v>
      </c>
      <c r="K132" s="4">
        <v>1</v>
      </c>
      <c r="L132" s="10"/>
      <c r="M132" s="10"/>
      <c r="N132" s="10"/>
      <c r="O132" s="10"/>
      <c r="P132" s="10"/>
      <c r="Q132" s="10"/>
      <c r="R132" s="10"/>
      <c r="S132" s="10"/>
      <c r="T132" s="10"/>
    </row>
    <row r="133" ht="18" customHeight="1" spans="1:20">
      <c r="A133" s="10"/>
      <c r="B133" s="9">
        <v>44091</v>
      </c>
      <c r="C133" s="9">
        <v>45107</v>
      </c>
      <c r="D133" s="4" t="s">
        <v>6022</v>
      </c>
      <c r="E133" s="4" t="s">
        <v>36</v>
      </c>
      <c r="F133" s="4" t="s">
        <v>10802</v>
      </c>
      <c r="G133" s="4" t="s">
        <v>10803</v>
      </c>
      <c r="H133" s="4" t="s">
        <v>4514</v>
      </c>
      <c r="I133" s="4">
        <v>1157</v>
      </c>
      <c r="J133" s="11">
        <v>45172</v>
      </c>
      <c r="K133" s="4">
        <v>1</v>
      </c>
      <c r="L133" s="10"/>
      <c r="M133" s="10"/>
      <c r="N133" s="10"/>
      <c r="O133" s="10"/>
      <c r="P133" s="10"/>
      <c r="Q133" s="10"/>
      <c r="R133" s="10"/>
      <c r="S133" s="10"/>
      <c r="T133" s="10"/>
    </row>
    <row r="134" ht="18" customHeight="1" spans="1:20">
      <c r="A134" s="10"/>
      <c r="B134" s="9">
        <v>44091</v>
      </c>
      <c r="C134" s="9">
        <v>45107</v>
      </c>
      <c r="D134" s="4" t="s">
        <v>5812</v>
      </c>
      <c r="E134" s="4" t="s">
        <v>36</v>
      </c>
      <c r="F134" s="5" t="s">
        <v>10804</v>
      </c>
      <c r="G134" s="4" t="s">
        <v>44</v>
      </c>
      <c r="H134" s="8" t="s">
        <v>37</v>
      </c>
      <c r="I134" s="4">
        <v>1159</v>
      </c>
      <c r="J134" s="11">
        <v>45172</v>
      </c>
      <c r="K134" s="4">
        <v>1</v>
      </c>
      <c r="L134" s="10"/>
      <c r="M134" s="10"/>
      <c r="N134" s="10"/>
      <c r="O134" s="10"/>
      <c r="P134" s="10"/>
      <c r="Q134" s="10"/>
      <c r="R134" s="10"/>
      <c r="S134" s="10"/>
      <c r="T134" s="10"/>
    </row>
    <row r="135" ht="18" customHeight="1" spans="1:20">
      <c r="B135" s="9">
        <v>44091</v>
      </c>
      <c r="C135" s="9">
        <v>45107</v>
      </c>
      <c r="D135" s="4" t="s">
        <v>5806</v>
      </c>
      <c r="E135" s="4" t="s">
        <v>36</v>
      </c>
      <c r="F135" s="4" t="s">
        <v>10805</v>
      </c>
      <c r="G135" s="4" t="s">
        <v>134</v>
      </c>
      <c r="H135" s="8" t="s">
        <v>37</v>
      </c>
      <c r="I135" s="4">
        <v>1160</v>
      </c>
      <c r="J135" s="11">
        <v>45172</v>
      </c>
      <c r="K135" s="4">
        <v>1</v>
      </c>
    </row>
    <row r="136" ht="18" customHeight="1" spans="1:20">
      <c r="B136" s="9">
        <v>44114</v>
      </c>
      <c r="C136" s="9">
        <v>45107</v>
      </c>
      <c r="D136" s="4" t="s">
        <v>2629</v>
      </c>
      <c r="E136" s="4" t="s">
        <v>36</v>
      </c>
      <c r="F136" s="4" t="s">
        <v>10806</v>
      </c>
      <c r="G136" s="4" t="s">
        <v>134</v>
      </c>
      <c r="H136" s="8" t="s">
        <v>37</v>
      </c>
      <c r="I136" s="4">
        <v>1180</v>
      </c>
      <c r="J136" s="11">
        <v>45254</v>
      </c>
      <c r="K136" s="4">
        <v>1</v>
      </c>
    </row>
    <row r="137" ht="18" customHeight="1" spans="1:20">
      <c r="B137" s="9">
        <v>44300</v>
      </c>
      <c r="C137" s="9">
        <v>45107</v>
      </c>
      <c r="D137" s="4" t="s">
        <v>5491</v>
      </c>
      <c r="E137" s="4" t="s">
        <v>36</v>
      </c>
      <c r="F137" s="4" t="s">
        <v>5492</v>
      </c>
      <c r="G137" s="4" t="s">
        <v>469</v>
      </c>
      <c r="H137" s="4" t="s">
        <v>37</v>
      </c>
      <c r="I137" s="4">
        <v>1295</v>
      </c>
      <c r="J137" s="11">
        <v>45044</v>
      </c>
      <c r="K137" s="4">
        <v>1</v>
      </c>
    </row>
    <row r="138" ht="18" customHeight="1" spans="1:20">
      <c r="B138" s="9">
        <v>44364</v>
      </c>
      <c r="C138" s="9">
        <v>45107</v>
      </c>
      <c r="D138" s="4" t="s">
        <v>5450</v>
      </c>
      <c r="E138" s="22" t="s">
        <v>36</v>
      </c>
      <c r="F138" s="4" t="s">
        <v>5451</v>
      </c>
      <c r="G138" s="4" t="s">
        <v>134</v>
      </c>
      <c r="H138" s="4" t="s">
        <v>37</v>
      </c>
      <c r="I138" s="4">
        <v>1339</v>
      </c>
      <c r="J138" s="11">
        <v>45155</v>
      </c>
      <c r="K138" s="4">
        <v>1</v>
      </c>
    </row>
    <row r="139" ht="18" customHeight="1" spans="1:20">
      <c r="B139" s="9">
        <v>44378</v>
      </c>
      <c r="C139" s="9">
        <v>45107</v>
      </c>
      <c r="D139" s="4" t="s">
        <v>5412</v>
      </c>
      <c r="E139" s="4" t="s">
        <v>36</v>
      </c>
      <c r="F139" s="4" t="s">
        <v>5413</v>
      </c>
      <c r="G139" s="4" t="s">
        <v>57</v>
      </c>
      <c r="H139" s="4" t="s">
        <v>37</v>
      </c>
      <c r="I139" s="4">
        <v>1343</v>
      </c>
      <c r="J139" s="11">
        <v>45155</v>
      </c>
      <c r="K139" s="4">
        <v>1</v>
      </c>
    </row>
    <row r="140" ht="18" customHeight="1" spans="1:20">
      <c r="B140" s="9">
        <v>44518</v>
      </c>
      <c r="C140" s="9">
        <v>45107</v>
      </c>
      <c r="D140" s="4" t="s">
        <v>5269</v>
      </c>
      <c r="E140" s="4" t="s">
        <v>36</v>
      </c>
      <c r="F140" s="4" t="s">
        <v>10807</v>
      </c>
      <c r="G140" s="4" t="s">
        <v>57</v>
      </c>
      <c r="H140" s="4" t="s">
        <v>4514</v>
      </c>
      <c r="I140" s="4">
        <v>1438</v>
      </c>
      <c r="J140" s="14">
        <v>44544</v>
      </c>
      <c r="K140" s="4">
        <v>1</v>
      </c>
    </row>
    <row r="141" ht="18" customHeight="1" spans="1:20">
      <c r="B141" s="9">
        <v>44529</v>
      </c>
      <c r="C141" s="9">
        <v>45107</v>
      </c>
      <c r="D141" s="4" t="s">
        <v>5249</v>
      </c>
      <c r="E141" s="4" t="s">
        <v>36</v>
      </c>
      <c r="F141" s="4" t="s">
        <v>5250</v>
      </c>
      <c r="G141" s="4" t="s">
        <v>217</v>
      </c>
      <c r="H141" s="4" t="s">
        <v>37</v>
      </c>
      <c r="I141" s="4">
        <v>1450</v>
      </c>
      <c r="J141" s="14">
        <v>44581</v>
      </c>
      <c r="K141" s="4">
        <v>1</v>
      </c>
    </row>
    <row r="142" ht="18" customHeight="1" spans="1:20">
      <c r="B142" s="9">
        <v>44550</v>
      </c>
      <c r="C142" s="9">
        <v>45107</v>
      </c>
      <c r="D142" s="12" t="s">
        <v>5215</v>
      </c>
      <c r="E142" s="4" t="s">
        <v>36</v>
      </c>
      <c r="F142" s="4" t="s">
        <v>5216</v>
      </c>
      <c r="G142" s="12" t="s">
        <v>57</v>
      </c>
      <c r="H142" s="4" t="s">
        <v>4514</v>
      </c>
      <c r="I142" s="4">
        <v>1464</v>
      </c>
      <c r="J142" s="14">
        <v>44581</v>
      </c>
      <c r="K142" s="4">
        <v>1</v>
      </c>
    </row>
    <row r="143" ht="18" customHeight="1" spans="1:20">
      <c r="B143" s="9">
        <v>44558</v>
      </c>
      <c r="C143" s="9">
        <v>45107</v>
      </c>
      <c r="D143" s="4" t="s">
        <v>5207</v>
      </c>
      <c r="E143" s="4" t="s">
        <v>36</v>
      </c>
      <c r="F143" s="4" t="s">
        <v>990</v>
      </c>
      <c r="G143" s="12" t="s">
        <v>134</v>
      </c>
      <c r="H143" s="4" t="s">
        <v>4514</v>
      </c>
      <c r="I143" s="4">
        <v>1471</v>
      </c>
      <c r="J143" s="4"/>
      <c r="K143" s="4">
        <v>1</v>
      </c>
    </row>
    <row r="144" ht="18" customHeight="1" spans="1:20">
      <c r="B144" s="9">
        <v>44573</v>
      </c>
      <c r="C144" s="9">
        <v>45107</v>
      </c>
      <c r="D144" s="12" t="s">
        <v>5176</v>
      </c>
      <c r="E144" s="12" t="s">
        <v>36</v>
      </c>
      <c r="F144" s="4" t="s">
        <v>5177</v>
      </c>
      <c r="G144" s="4" t="s">
        <v>149</v>
      </c>
      <c r="H144" s="4" t="s">
        <v>37</v>
      </c>
      <c r="I144" s="4">
        <v>1483</v>
      </c>
      <c r="J144" s="14">
        <v>44632</v>
      </c>
      <c r="K144" s="4">
        <v>1</v>
      </c>
    </row>
    <row r="145" ht="18" customHeight="1" spans="1:20">
      <c r="B145" s="9">
        <v>44611</v>
      </c>
      <c r="C145" s="9">
        <v>45107</v>
      </c>
      <c r="D145" s="4" t="s">
        <v>5185</v>
      </c>
      <c r="E145" s="4" t="s">
        <v>36</v>
      </c>
      <c r="F145" s="4" t="s">
        <v>1653</v>
      </c>
      <c r="G145" s="4" t="s">
        <v>221</v>
      </c>
      <c r="H145" s="4" t="s">
        <v>37</v>
      </c>
      <c r="I145" s="4">
        <v>1512</v>
      </c>
      <c r="J145" s="14">
        <v>44632</v>
      </c>
      <c r="K145" s="4">
        <v>1</v>
      </c>
    </row>
    <row r="146" ht="18" customHeight="1" spans="1:20">
      <c r="B146" s="9">
        <v>44648</v>
      </c>
      <c r="C146" s="9">
        <v>45107</v>
      </c>
      <c r="D146" s="4" t="s">
        <v>5101</v>
      </c>
      <c r="E146" s="4" t="s">
        <v>36</v>
      </c>
      <c r="F146" s="4" t="s">
        <v>10808</v>
      </c>
      <c r="G146" s="4" t="s">
        <v>10809</v>
      </c>
      <c r="H146" s="4" t="s">
        <v>37</v>
      </c>
      <c r="I146" s="4">
        <v>1539</v>
      </c>
      <c r="J146" s="14">
        <v>44673</v>
      </c>
      <c r="K146" s="4">
        <v>1</v>
      </c>
    </row>
    <row r="147" ht="18" customHeight="1" spans="1:20">
      <c r="B147" s="9">
        <v>44650</v>
      </c>
      <c r="C147" s="9">
        <v>45107</v>
      </c>
      <c r="D147" s="4" t="s">
        <v>5098</v>
      </c>
      <c r="E147" s="4" t="s">
        <v>36</v>
      </c>
      <c r="F147" s="4" t="s">
        <v>5099</v>
      </c>
      <c r="G147" s="4" t="s">
        <v>57</v>
      </c>
      <c r="H147" s="4" t="s">
        <v>4514</v>
      </c>
      <c r="I147" s="4">
        <v>1543</v>
      </c>
      <c r="J147" s="15">
        <v>44672</v>
      </c>
      <c r="K147" s="4">
        <v>1</v>
      </c>
    </row>
    <row r="148" ht="18" customHeight="1" spans="1:20">
      <c r="A148" s="8"/>
      <c r="B148" s="9">
        <v>44691</v>
      </c>
      <c r="C148" s="9">
        <v>45107</v>
      </c>
      <c r="D148" s="4" t="s">
        <v>5120</v>
      </c>
      <c r="E148" s="4" t="s">
        <v>121</v>
      </c>
      <c r="F148" s="4" t="s">
        <v>5121</v>
      </c>
      <c r="G148" s="4" t="s">
        <v>10810</v>
      </c>
      <c r="H148" s="4" t="s">
        <v>37</v>
      </c>
      <c r="I148" s="4">
        <v>1564</v>
      </c>
      <c r="J148" s="15">
        <v>44796</v>
      </c>
      <c r="K148" s="4">
        <v>1</v>
      </c>
      <c r="L148" s="4"/>
      <c r="M148" s="10"/>
      <c r="N148" s="10"/>
      <c r="O148" s="10"/>
      <c r="P148" s="10"/>
      <c r="Q148" s="10"/>
      <c r="R148" s="10"/>
      <c r="S148" s="10"/>
      <c r="T148" s="10"/>
    </row>
    <row r="149" ht="18" customHeight="1" spans="1:20">
      <c r="A149" s="8"/>
      <c r="B149" s="9">
        <v>43550</v>
      </c>
      <c r="C149" s="9">
        <v>45107</v>
      </c>
      <c r="D149" s="8" t="s">
        <v>6578</v>
      </c>
      <c r="E149" s="8" t="s">
        <v>507</v>
      </c>
      <c r="F149" s="4" t="s">
        <v>10811</v>
      </c>
      <c r="G149" s="21" t="s">
        <v>134</v>
      </c>
      <c r="H149" s="8" t="s">
        <v>37</v>
      </c>
      <c r="I149" s="4">
        <v>827</v>
      </c>
      <c r="J149" s="4"/>
      <c r="K149" s="4">
        <v>1</v>
      </c>
      <c r="L149" s="4"/>
      <c r="M149" s="10"/>
      <c r="N149" s="10"/>
      <c r="O149" s="10"/>
      <c r="P149" s="10"/>
      <c r="Q149" s="10"/>
      <c r="R149" s="10"/>
      <c r="S149" s="10"/>
      <c r="T149" s="10"/>
    </row>
    <row r="150" ht="18" customHeight="1" spans="1:20">
      <c r="A150" s="8"/>
      <c r="B150" s="9">
        <v>43782</v>
      </c>
      <c r="C150" s="9">
        <v>45107</v>
      </c>
      <c r="D150" s="4" t="s">
        <v>6037</v>
      </c>
      <c r="E150" s="4" t="s">
        <v>507</v>
      </c>
      <c r="F150" s="4" t="s">
        <v>5645</v>
      </c>
      <c r="G150" s="4" t="s">
        <v>217</v>
      </c>
      <c r="H150" s="4" t="s">
        <v>37</v>
      </c>
      <c r="I150" s="4">
        <v>999</v>
      </c>
      <c r="J150" s="11">
        <v>44985</v>
      </c>
      <c r="K150" s="4">
        <v>1</v>
      </c>
      <c r="L150" s="4"/>
      <c r="M150" s="10"/>
      <c r="N150" s="10"/>
      <c r="O150" s="10"/>
      <c r="P150" s="10"/>
      <c r="Q150" s="10"/>
      <c r="R150" s="10"/>
      <c r="S150" s="10"/>
      <c r="T150" s="10"/>
    </row>
    <row r="151" ht="18" customHeight="1" spans="1:20">
      <c r="A151" s="8"/>
      <c r="B151" s="9">
        <v>44091</v>
      </c>
      <c r="C151" s="9">
        <v>45107</v>
      </c>
      <c r="D151" s="4" t="s">
        <v>5842</v>
      </c>
      <c r="E151" s="4" t="s">
        <v>507</v>
      </c>
      <c r="F151" s="4" t="s">
        <v>952</v>
      </c>
      <c r="G151" s="4" t="s">
        <v>10812</v>
      </c>
      <c r="H151" s="4" t="s">
        <v>37</v>
      </c>
      <c r="I151" s="4">
        <v>1156</v>
      </c>
      <c r="J151" s="11">
        <v>45002</v>
      </c>
      <c r="K151" s="4">
        <v>1</v>
      </c>
      <c r="L151" s="4"/>
      <c r="M151" s="10"/>
      <c r="N151" s="10"/>
      <c r="O151" s="10"/>
      <c r="P151" s="10"/>
      <c r="Q151" s="10"/>
      <c r="R151" s="10"/>
      <c r="S151" s="10"/>
      <c r="T151" s="10"/>
    </row>
    <row r="152" ht="18" customHeight="1" spans="1:20">
      <c r="A152" s="8"/>
      <c r="B152" s="9">
        <v>44378</v>
      </c>
      <c r="C152" s="9">
        <v>45107</v>
      </c>
      <c r="D152" s="4" t="s">
        <v>2371</v>
      </c>
      <c r="E152" s="4" t="s">
        <v>507</v>
      </c>
      <c r="F152" s="4" t="s">
        <v>2372</v>
      </c>
      <c r="G152" s="4" t="s">
        <v>1674</v>
      </c>
      <c r="H152" s="4" t="s">
        <v>4514</v>
      </c>
      <c r="I152" s="4">
        <v>1355</v>
      </c>
      <c r="J152" s="11">
        <v>45121</v>
      </c>
      <c r="K152" s="4">
        <v>1</v>
      </c>
      <c r="L152" s="4"/>
      <c r="M152" s="10"/>
      <c r="N152" s="10"/>
      <c r="O152" s="10"/>
      <c r="P152" s="10"/>
      <c r="Q152" s="10"/>
      <c r="R152" s="10"/>
      <c r="S152" s="10"/>
      <c r="T152" s="10"/>
    </row>
    <row r="153" ht="18" customHeight="1" spans="1:20">
      <c r="A153" s="8"/>
      <c r="B153" s="9">
        <v>44533</v>
      </c>
      <c r="C153" s="9">
        <v>45107</v>
      </c>
      <c r="D153" s="4" t="s">
        <v>5229</v>
      </c>
      <c r="E153" s="4" t="s">
        <v>507</v>
      </c>
      <c r="F153" s="4" t="s">
        <v>5230</v>
      </c>
      <c r="G153" s="4" t="s">
        <v>217</v>
      </c>
      <c r="H153" s="4" t="s">
        <v>37</v>
      </c>
      <c r="I153" s="4">
        <v>1445</v>
      </c>
      <c r="J153" s="14">
        <v>44544</v>
      </c>
      <c r="K153" s="4">
        <v>1</v>
      </c>
      <c r="L153" s="4"/>
      <c r="M153" s="10"/>
      <c r="N153" s="10"/>
      <c r="O153" s="10"/>
      <c r="P153" s="10"/>
      <c r="Q153" s="10"/>
      <c r="R153" s="10"/>
      <c r="S153" s="10"/>
      <c r="T153" s="10"/>
    </row>
    <row r="154" ht="18" customHeight="1" spans="1:20">
      <c r="A154" s="8"/>
      <c r="B154" s="9">
        <v>44789</v>
      </c>
      <c r="C154" s="9">
        <v>45107</v>
      </c>
      <c r="D154" s="4" t="s">
        <v>5087</v>
      </c>
      <c r="E154" s="4" t="s">
        <v>507</v>
      </c>
      <c r="F154" s="4" t="s">
        <v>5088</v>
      </c>
      <c r="G154" s="4" t="s">
        <v>10813</v>
      </c>
      <c r="H154" s="4" t="s">
        <v>37</v>
      </c>
      <c r="I154" s="20">
        <v>1612</v>
      </c>
      <c r="J154" s="15">
        <v>44791</v>
      </c>
      <c r="K154" s="4">
        <v>1</v>
      </c>
      <c r="L154" s="4"/>
      <c r="M154" s="10"/>
      <c r="N154" s="10"/>
      <c r="O154" s="10"/>
      <c r="P154" s="10"/>
      <c r="Q154" s="10"/>
      <c r="R154" s="10"/>
      <c r="S154" s="10"/>
      <c r="T154" s="10"/>
    </row>
    <row r="155" ht="18" customHeight="1" spans="1:20">
      <c r="A155" s="8"/>
      <c r="B155" s="9">
        <v>44789</v>
      </c>
      <c r="C155" s="9">
        <v>45107</v>
      </c>
      <c r="D155" s="4" t="s">
        <v>4987</v>
      </c>
      <c r="E155" s="4" t="s">
        <v>507</v>
      </c>
      <c r="F155" s="4" t="s">
        <v>4988</v>
      </c>
      <c r="G155" s="4" t="s">
        <v>1435</v>
      </c>
      <c r="H155" s="4" t="s">
        <v>874</v>
      </c>
      <c r="I155" s="20">
        <v>1613</v>
      </c>
      <c r="J155" s="15">
        <v>44791</v>
      </c>
      <c r="K155" s="4">
        <v>1</v>
      </c>
      <c r="L155" s="4"/>
      <c r="M155" s="10"/>
      <c r="N155" s="10"/>
      <c r="O155" s="10"/>
      <c r="P155" s="10"/>
      <c r="Q155" s="10"/>
      <c r="R155" s="10"/>
      <c r="S155" s="10"/>
      <c r="T155" s="10"/>
    </row>
    <row r="156" ht="18" customHeight="1" spans="1:20">
      <c r="A156" s="8"/>
      <c r="B156" s="9">
        <v>44755</v>
      </c>
      <c r="C156" s="9">
        <v>45107</v>
      </c>
      <c r="D156" s="4" t="s">
        <v>5034</v>
      </c>
      <c r="E156" s="4" t="s">
        <v>42</v>
      </c>
      <c r="F156" s="4" t="s">
        <v>5035</v>
      </c>
      <c r="G156" s="4" t="s">
        <v>44</v>
      </c>
      <c r="H156" s="4" t="s">
        <v>874</v>
      </c>
      <c r="I156" s="4">
        <v>1586</v>
      </c>
      <c r="J156" s="14">
        <v>44763</v>
      </c>
      <c r="K156" s="4">
        <v>1</v>
      </c>
      <c r="L156" s="4"/>
      <c r="M156" s="10"/>
      <c r="N156" s="10"/>
      <c r="O156" s="10"/>
      <c r="P156" s="10"/>
      <c r="Q156" s="10"/>
      <c r="R156" s="10"/>
      <c r="S156" s="10"/>
      <c r="T156" s="10"/>
    </row>
    <row r="157" ht="18" customHeight="1" spans="1:20">
      <c r="A157" s="8"/>
      <c r="B157" s="23">
        <v>42866</v>
      </c>
      <c r="C157" s="24">
        <v>45107</v>
      </c>
      <c r="D157" s="4" t="s">
        <v>7329</v>
      </c>
      <c r="E157" s="4" t="s">
        <v>48</v>
      </c>
      <c r="F157" s="4" t="s">
        <v>344</v>
      </c>
      <c r="G157" s="4" t="s">
        <v>10814</v>
      </c>
      <c r="H157" s="4" t="s">
        <v>37</v>
      </c>
      <c r="I157" s="4">
        <v>354</v>
      </c>
      <c r="J157" s="4" t="s">
        <v>2713</v>
      </c>
      <c r="K157" s="4">
        <v>1</v>
      </c>
      <c r="L157" s="4"/>
      <c r="M157" s="10"/>
      <c r="N157" s="10"/>
      <c r="O157" s="10"/>
      <c r="P157" s="10"/>
      <c r="Q157" s="10"/>
      <c r="R157" s="10"/>
      <c r="S157" s="10"/>
      <c r="T157" s="10"/>
    </row>
    <row r="158" ht="18" customHeight="1" spans="1:20">
      <c r="A158" s="8"/>
      <c r="B158" s="9">
        <v>43788</v>
      </c>
      <c r="C158" s="9">
        <v>45107</v>
      </c>
      <c r="D158" s="8" t="s">
        <v>6052</v>
      </c>
      <c r="E158" s="8" t="s">
        <v>507</v>
      </c>
      <c r="F158" s="8" t="s">
        <v>3727</v>
      </c>
      <c r="G158" s="8" t="s">
        <v>10815</v>
      </c>
      <c r="H158" s="5" t="s">
        <v>37</v>
      </c>
      <c r="I158" s="4">
        <v>1001</v>
      </c>
      <c r="J158" s="11">
        <v>44985</v>
      </c>
      <c r="K158" s="4">
        <v>1</v>
      </c>
      <c r="L158" s="4"/>
      <c r="M158" s="4"/>
      <c r="N158" s="4"/>
      <c r="O158" s="4"/>
      <c r="P158" s="4"/>
      <c r="Q158" s="4"/>
      <c r="R158" s="4"/>
      <c r="S158" s="4"/>
      <c r="T158" s="4"/>
    </row>
    <row r="159" ht="18" customHeight="1" spans="1:20">
      <c r="A159" s="8"/>
      <c r="B159" s="9">
        <v>44763</v>
      </c>
      <c r="C159" s="9">
        <v>45107</v>
      </c>
      <c r="D159" s="4" t="s">
        <v>5037</v>
      </c>
      <c r="E159" s="4" t="s">
        <v>42</v>
      </c>
      <c r="F159" s="4" t="s">
        <v>5038</v>
      </c>
      <c r="G159" s="4" t="s">
        <v>10816</v>
      </c>
      <c r="H159" s="4" t="s">
        <v>874</v>
      </c>
      <c r="I159" s="4">
        <v>1592</v>
      </c>
      <c r="J159" s="15">
        <v>44782</v>
      </c>
      <c r="K159" s="4">
        <v>1</v>
      </c>
      <c r="L159" s="4"/>
      <c r="M159" s="10"/>
      <c r="N159" s="10"/>
      <c r="O159" s="10"/>
      <c r="P159" s="10"/>
      <c r="Q159" s="10"/>
      <c r="R159" s="10"/>
      <c r="S159" s="10"/>
      <c r="T159" s="10"/>
    </row>
    <row r="160" ht="18" customHeight="1" spans="1:20">
      <c r="A160" s="8"/>
      <c r="B160" s="9">
        <v>44763</v>
      </c>
      <c r="C160" s="9">
        <v>45107</v>
      </c>
      <c r="D160" s="4" t="s">
        <v>5894</v>
      </c>
      <c r="E160" s="4" t="s">
        <v>42</v>
      </c>
      <c r="F160" s="4" t="s">
        <v>5038</v>
      </c>
      <c r="G160" s="4" t="s">
        <v>3429</v>
      </c>
      <c r="H160" s="4" t="s">
        <v>874</v>
      </c>
      <c r="I160" s="4">
        <v>1593</v>
      </c>
      <c r="J160" s="15">
        <v>44775</v>
      </c>
      <c r="K160" s="4">
        <v>1</v>
      </c>
      <c r="L160" s="4"/>
      <c r="M160" s="10"/>
      <c r="N160" s="10"/>
      <c r="O160" s="10"/>
      <c r="P160" s="10"/>
      <c r="Q160" s="10"/>
      <c r="R160" s="10"/>
      <c r="S160" s="10"/>
      <c r="T160" s="10"/>
    </row>
    <row r="161" ht="18" customHeight="1" spans="1:20">
      <c r="A161" s="8"/>
      <c r="B161" s="9">
        <v>44763</v>
      </c>
      <c r="C161" s="9">
        <v>45107</v>
      </c>
      <c r="D161" s="4" t="s">
        <v>5040</v>
      </c>
      <c r="E161" s="4" t="s">
        <v>42</v>
      </c>
      <c r="F161" s="4" t="s">
        <v>5038</v>
      </c>
      <c r="G161" s="4" t="s">
        <v>134</v>
      </c>
      <c r="H161" s="4" t="s">
        <v>874</v>
      </c>
      <c r="I161" s="4">
        <v>1594</v>
      </c>
      <c r="J161" s="15">
        <v>44775</v>
      </c>
      <c r="K161" s="4">
        <v>1</v>
      </c>
      <c r="L161" s="4"/>
      <c r="M161" s="10"/>
      <c r="N161" s="10"/>
      <c r="O161" s="10"/>
      <c r="P161" s="10"/>
      <c r="Q161" s="10"/>
      <c r="R161" s="10"/>
      <c r="S161" s="10"/>
      <c r="T161" s="10"/>
    </row>
    <row r="162" ht="18" customHeight="1" spans="1:20">
      <c r="A162" s="8">
        <f>ROW()-1</f>
        <v>161</v>
      </c>
      <c r="B162" s="9">
        <v>42676</v>
      </c>
      <c r="C162" s="24">
        <v>45107</v>
      </c>
      <c r="D162" s="8" t="s">
        <v>2499</v>
      </c>
      <c r="E162" s="8" t="s">
        <v>48</v>
      </c>
      <c r="F162" s="8" t="s">
        <v>820</v>
      </c>
      <c r="G162" s="8" t="s">
        <v>44</v>
      </c>
      <c r="H162" s="8" t="s">
        <v>4514</v>
      </c>
      <c r="I162" s="4">
        <v>266</v>
      </c>
      <c r="J162" s="4"/>
      <c r="K162" s="4">
        <v>1</v>
      </c>
      <c r="L162" s="4"/>
      <c r="M162" s="4"/>
      <c r="N162" s="4"/>
      <c r="O162" s="4"/>
      <c r="P162" s="4"/>
      <c r="Q162" s="4"/>
      <c r="R162" s="4"/>
      <c r="S162" s="4"/>
      <c r="T162" s="4"/>
    </row>
    <row r="163" ht="18" customHeight="1" spans="1:20">
      <c r="A163" s="8">
        <f>ROW()-1</f>
        <v>162</v>
      </c>
      <c r="B163" s="9">
        <v>42912</v>
      </c>
      <c r="C163" s="9">
        <v>45107</v>
      </c>
      <c r="D163" s="8" t="s">
        <v>7302</v>
      </c>
      <c r="E163" s="8" t="s">
        <v>62</v>
      </c>
      <c r="F163" s="8" t="s">
        <v>10817</v>
      </c>
      <c r="G163" s="8" t="s">
        <v>4284</v>
      </c>
      <c r="H163" s="5" t="s">
        <v>37</v>
      </c>
      <c r="I163" s="4">
        <v>369</v>
      </c>
      <c r="J163" s="4"/>
      <c r="K163" s="4">
        <v>1</v>
      </c>
      <c r="L163" s="4"/>
      <c r="M163" s="4"/>
      <c r="N163" s="4"/>
      <c r="O163" s="4"/>
      <c r="P163" s="4"/>
      <c r="Q163" s="4"/>
      <c r="R163" s="4"/>
      <c r="S163" s="4"/>
      <c r="T163" s="4"/>
    </row>
    <row r="164" ht="18" customHeight="1" spans="1:20">
      <c r="A164" s="8">
        <f>ROW()-1</f>
        <v>163</v>
      </c>
      <c r="B164" s="9">
        <v>43088</v>
      </c>
      <c r="C164" s="24">
        <v>45107</v>
      </c>
      <c r="D164" s="4" t="s">
        <v>7156</v>
      </c>
      <c r="E164" s="4" t="s">
        <v>308</v>
      </c>
      <c r="F164" s="4" t="s">
        <v>5866</v>
      </c>
      <c r="G164" s="4" t="s">
        <v>10818</v>
      </c>
      <c r="H164" s="4" t="s">
        <v>37</v>
      </c>
      <c r="I164" s="4">
        <v>446</v>
      </c>
      <c r="J164" s="4"/>
      <c r="K164" s="4">
        <v>1</v>
      </c>
      <c r="L164" s="4"/>
      <c r="M164" s="4"/>
      <c r="N164" s="4"/>
      <c r="O164" s="4"/>
      <c r="P164" s="4"/>
      <c r="Q164" s="4"/>
      <c r="R164" s="4"/>
      <c r="S164" s="4"/>
      <c r="T164" s="4"/>
    </row>
    <row r="165" ht="18" customHeight="1" spans="1:20">
      <c r="A165" s="8">
        <f>ROW()-1</f>
        <v>164</v>
      </c>
      <c r="B165" s="9">
        <v>43355</v>
      </c>
      <c r="C165" s="24">
        <v>45107</v>
      </c>
      <c r="D165" s="8" t="s">
        <v>6534</v>
      </c>
      <c r="E165" s="8" t="s">
        <v>48</v>
      </c>
      <c r="F165" s="8" t="s">
        <v>4265</v>
      </c>
      <c r="G165" s="8" t="s">
        <v>1255</v>
      </c>
      <c r="H165" s="8" t="s">
        <v>37</v>
      </c>
      <c r="I165" s="4">
        <v>670</v>
      </c>
      <c r="J165" s="4"/>
      <c r="K165" s="4">
        <v>1</v>
      </c>
      <c r="L165" s="4"/>
      <c r="M165" s="4"/>
      <c r="N165" s="4"/>
      <c r="O165" s="4"/>
      <c r="P165" s="4"/>
      <c r="Q165" s="4"/>
      <c r="R165" s="4"/>
      <c r="S165" s="4"/>
      <c r="T165" s="4"/>
    </row>
    <row r="166" ht="18" customHeight="1"/>
    <row r="167" ht="18" customHeight="1"/>
    <row r="168" ht="18" customHeight="1" spans="1:20">
      <c r="A168" s="8">
        <f t="shared" ref="A168:A182" si="1">ROW()-1</f>
        <v>167</v>
      </c>
      <c r="B168" s="9">
        <v>43839</v>
      </c>
      <c r="C168" s="9">
        <v>45107</v>
      </c>
      <c r="D168" s="4" t="s">
        <v>2501</v>
      </c>
      <c r="E168" s="4" t="s">
        <v>36</v>
      </c>
      <c r="F168" s="4" t="s">
        <v>6033</v>
      </c>
      <c r="G168" s="4" t="s">
        <v>10819</v>
      </c>
      <c r="H168" s="4" t="s">
        <v>37</v>
      </c>
      <c r="I168" s="5">
        <v>1039</v>
      </c>
      <c r="J168" s="4"/>
      <c r="K168" s="4">
        <v>1</v>
      </c>
      <c r="L168" s="4"/>
      <c r="M168" s="4"/>
      <c r="N168" s="4"/>
      <c r="O168" s="4"/>
      <c r="P168" s="4"/>
      <c r="Q168" s="4"/>
      <c r="R168" s="4"/>
      <c r="S168" s="4"/>
      <c r="T168" s="4"/>
    </row>
    <row r="169" ht="18" customHeight="1" spans="1:20">
      <c r="A169" s="8">
        <f t="shared" si="1"/>
        <v>168</v>
      </c>
      <c r="B169" s="9">
        <v>44315</v>
      </c>
      <c r="C169" s="9">
        <v>45107</v>
      </c>
      <c r="D169" s="4" t="s">
        <v>5482</v>
      </c>
      <c r="E169" s="4" t="s">
        <v>62</v>
      </c>
      <c r="F169" s="4" t="s">
        <v>10820</v>
      </c>
      <c r="G169" s="4" t="s">
        <v>117</v>
      </c>
      <c r="H169" s="4" t="s">
        <v>37</v>
      </c>
      <c r="I169" s="4">
        <v>43</v>
      </c>
      <c r="J169" s="11">
        <v>45120</v>
      </c>
      <c r="K169" s="4">
        <v>1</v>
      </c>
      <c r="L169" s="4"/>
      <c r="M169" s="4"/>
      <c r="N169" s="4"/>
      <c r="O169" s="4"/>
      <c r="P169" s="4"/>
      <c r="Q169" s="4"/>
      <c r="R169" s="4"/>
      <c r="S169" s="4"/>
      <c r="T169" s="4"/>
    </row>
    <row r="170" ht="18" customHeight="1" spans="1:20">
      <c r="A170" s="8">
        <f t="shared" si="1"/>
        <v>169</v>
      </c>
      <c r="B170" s="9">
        <v>44511</v>
      </c>
      <c r="C170" s="9">
        <v>45107</v>
      </c>
      <c r="D170" s="4" t="s">
        <v>5284</v>
      </c>
      <c r="E170" s="4" t="s">
        <v>48</v>
      </c>
      <c r="F170" s="4" t="s">
        <v>1815</v>
      </c>
      <c r="G170" s="4" t="s">
        <v>1674</v>
      </c>
      <c r="H170" s="4" t="s">
        <v>37</v>
      </c>
      <c r="I170" s="4">
        <v>1432</v>
      </c>
      <c r="J170" s="14">
        <v>44614</v>
      </c>
      <c r="K170" s="4">
        <v>1</v>
      </c>
      <c r="L170" s="4"/>
      <c r="M170" s="4"/>
      <c r="N170" s="10"/>
      <c r="O170" s="10"/>
      <c r="P170" s="10"/>
      <c r="Q170" s="10"/>
      <c r="R170" s="10"/>
      <c r="S170" s="10"/>
      <c r="T170" s="10"/>
    </row>
    <row r="171" ht="18" customHeight="1" spans="1:20">
      <c r="A171" s="8">
        <f t="shared" si="1"/>
        <v>170</v>
      </c>
      <c r="B171" s="9">
        <v>44538</v>
      </c>
      <c r="C171" s="9">
        <v>45107</v>
      </c>
      <c r="D171" s="4" t="s">
        <v>5266</v>
      </c>
      <c r="E171" s="4" t="s">
        <v>48</v>
      </c>
      <c r="F171" s="4" t="s">
        <v>1815</v>
      </c>
      <c r="G171" s="4" t="s">
        <v>10821</v>
      </c>
      <c r="H171" s="4" t="s">
        <v>37</v>
      </c>
      <c r="I171" s="4">
        <v>1451</v>
      </c>
      <c r="J171" s="14">
        <v>44544</v>
      </c>
      <c r="K171" s="4">
        <v>1</v>
      </c>
      <c r="L171" s="4"/>
      <c r="M171" s="4"/>
      <c r="N171" s="10"/>
      <c r="O171" s="10"/>
      <c r="P171" s="10"/>
      <c r="Q171" s="10"/>
      <c r="R171" s="10"/>
      <c r="S171" s="10"/>
      <c r="T171" s="10"/>
    </row>
    <row r="172" ht="18" customHeight="1" spans="1:20">
      <c r="A172" s="8">
        <f t="shared" si="1"/>
        <v>171</v>
      </c>
      <c r="B172" s="9">
        <v>44538</v>
      </c>
      <c r="C172" s="9">
        <v>45107</v>
      </c>
      <c r="D172" s="4" t="s">
        <v>5292</v>
      </c>
      <c r="E172" s="4" t="s">
        <v>62</v>
      </c>
      <c r="F172" s="4" t="s">
        <v>1815</v>
      </c>
      <c r="G172" s="4" t="s">
        <v>10821</v>
      </c>
      <c r="H172" s="4" t="s">
        <v>37</v>
      </c>
      <c r="I172" s="4">
        <v>1452</v>
      </c>
      <c r="J172" s="14">
        <v>44652</v>
      </c>
      <c r="K172" s="4">
        <v>1</v>
      </c>
      <c r="L172" s="4"/>
      <c r="M172" s="4"/>
      <c r="N172" s="10"/>
      <c r="O172" s="10"/>
      <c r="P172" s="10"/>
      <c r="Q172" s="10"/>
      <c r="R172" s="10"/>
      <c r="S172" s="10"/>
      <c r="T172" s="10"/>
    </row>
    <row r="173" ht="18" customHeight="1" spans="1:20">
      <c r="A173" s="8">
        <f t="shared" si="1"/>
        <v>172</v>
      </c>
      <c r="B173" s="9">
        <v>44538</v>
      </c>
      <c r="C173" s="9">
        <v>45107</v>
      </c>
      <c r="D173" s="4" t="s">
        <v>5234</v>
      </c>
      <c r="E173" s="4" t="s">
        <v>518</v>
      </c>
      <c r="F173" s="4" t="s">
        <v>1815</v>
      </c>
      <c r="G173" s="4" t="s">
        <v>10821</v>
      </c>
      <c r="H173" s="4" t="s">
        <v>37</v>
      </c>
      <c r="I173" s="4">
        <v>1453</v>
      </c>
      <c r="J173" s="14">
        <v>44544</v>
      </c>
      <c r="K173" s="4">
        <v>1</v>
      </c>
      <c r="L173" s="4"/>
      <c r="M173" s="4"/>
      <c r="N173" s="10"/>
      <c r="O173" s="10"/>
      <c r="P173" s="10"/>
      <c r="Q173" s="10"/>
      <c r="R173" s="10"/>
      <c r="S173" s="10"/>
      <c r="T173" s="10"/>
    </row>
    <row r="174" ht="18" customHeight="1" spans="1:20">
      <c r="A174" s="8">
        <f t="shared" si="1"/>
        <v>173</v>
      </c>
      <c r="B174" s="9">
        <v>44538</v>
      </c>
      <c r="C174" s="9">
        <v>45107</v>
      </c>
      <c r="D174" s="4" t="s">
        <v>5237</v>
      </c>
      <c r="E174" s="4" t="s">
        <v>48</v>
      </c>
      <c r="F174" s="4" t="s">
        <v>1815</v>
      </c>
      <c r="G174" s="4" t="s">
        <v>10821</v>
      </c>
      <c r="H174" s="4" t="s">
        <v>37</v>
      </c>
      <c r="I174" s="4">
        <v>1454</v>
      </c>
      <c r="J174" s="14">
        <v>44581</v>
      </c>
      <c r="K174" s="4">
        <v>1</v>
      </c>
      <c r="L174" s="4">
        <v>185</v>
      </c>
      <c r="M174" s="4"/>
      <c r="N174" s="10"/>
      <c r="O174" s="10"/>
      <c r="P174" s="10"/>
      <c r="Q174" s="10"/>
      <c r="R174" s="10"/>
      <c r="S174" s="10"/>
      <c r="T174" s="10"/>
    </row>
    <row r="175" ht="18" customHeight="1" spans="1:20">
      <c r="A175" s="8">
        <f t="shared" si="1"/>
        <v>174</v>
      </c>
      <c r="B175" s="9">
        <v>44309</v>
      </c>
      <c r="C175" s="9">
        <v>45473</v>
      </c>
      <c r="D175" s="4" t="s">
        <v>5512</v>
      </c>
      <c r="E175" s="4" t="s">
        <v>42</v>
      </c>
      <c r="F175" s="4" t="s">
        <v>5513</v>
      </c>
      <c r="G175" s="4" t="s">
        <v>44</v>
      </c>
      <c r="H175" s="4" t="s">
        <v>37</v>
      </c>
      <c r="I175" s="4">
        <v>1300</v>
      </c>
      <c r="J175" s="11">
        <v>45044</v>
      </c>
      <c r="K175" s="4">
        <v>1</v>
      </c>
      <c r="L175" s="4"/>
      <c r="M175" s="4"/>
      <c r="N175" s="4"/>
      <c r="O175" s="4"/>
      <c r="P175" s="4"/>
      <c r="Q175" s="4"/>
      <c r="R175" s="4"/>
      <c r="S175" s="4"/>
      <c r="T175" s="4"/>
    </row>
    <row r="176" ht="18" customHeight="1" spans="1:20">
      <c r="A176" s="8">
        <f t="shared" si="1"/>
        <v>175</v>
      </c>
      <c r="B176" s="9">
        <v>44203</v>
      </c>
      <c r="C176" s="9">
        <v>45473</v>
      </c>
      <c r="D176" s="4" t="s">
        <v>5638</v>
      </c>
      <c r="E176" s="4" t="s">
        <v>62</v>
      </c>
      <c r="F176" s="4" t="s">
        <v>5639</v>
      </c>
      <c r="G176" s="4" t="s">
        <v>44</v>
      </c>
      <c r="H176" s="4" t="s">
        <v>37</v>
      </c>
      <c r="I176" s="5">
        <v>1239</v>
      </c>
      <c r="J176" s="4"/>
      <c r="K176" s="4">
        <v>1</v>
      </c>
      <c r="L176" s="4"/>
      <c r="M176" s="4"/>
      <c r="N176" s="4"/>
      <c r="O176" s="4"/>
      <c r="P176" s="4"/>
      <c r="Q176" s="4"/>
      <c r="R176" s="4"/>
      <c r="S176" s="4"/>
      <c r="T176" s="4"/>
    </row>
    <row r="177" ht="18" customHeight="1" spans="1:20">
      <c r="A177" s="8">
        <f t="shared" si="1"/>
        <v>176</v>
      </c>
      <c r="B177" s="9">
        <v>44550</v>
      </c>
      <c r="C177" s="9">
        <v>45473</v>
      </c>
      <c r="D177" s="12" t="s">
        <v>5218</v>
      </c>
      <c r="E177" s="4" t="s">
        <v>62</v>
      </c>
      <c r="F177" s="12" t="s">
        <v>10822</v>
      </c>
      <c r="G177" s="12" t="s">
        <v>44</v>
      </c>
      <c r="H177" s="4" t="s">
        <v>37</v>
      </c>
      <c r="I177" s="4">
        <v>1465</v>
      </c>
      <c r="J177" s="4"/>
      <c r="K177" s="4">
        <v>1</v>
      </c>
      <c r="L177" s="4"/>
      <c r="M177" s="4"/>
      <c r="N177" s="10"/>
      <c r="O177" s="10"/>
      <c r="P177" s="10"/>
      <c r="Q177" s="10"/>
      <c r="R177" s="10"/>
      <c r="S177" s="10"/>
      <c r="T177" s="10"/>
    </row>
    <row r="178" ht="18" customHeight="1" spans="1:20">
      <c r="A178" s="8">
        <f t="shared" si="1"/>
        <v>177</v>
      </c>
      <c r="B178" s="9">
        <v>44825</v>
      </c>
      <c r="C178" s="9">
        <v>45473</v>
      </c>
      <c r="D178" s="4" t="s">
        <v>4982</v>
      </c>
      <c r="E178" s="4" t="s">
        <v>308</v>
      </c>
      <c r="F178" s="4" t="s">
        <v>1815</v>
      </c>
      <c r="G178" s="4" t="s">
        <v>10823</v>
      </c>
      <c r="H178" s="4" t="s">
        <v>874</v>
      </c>
      <c r="I178" s="20">
        <v>1608</v>
      </c>
      <c r="J178" s="15">
        <v>44903</v>
      </c>
      <c r="K178" s="4">
        <v>1</v>
      </c>
      <c r="L178" s="4"/>
      <c r="M178" s="10"/>
      <c r="N178" s="10"/>
      <c r="O178" s="10"/>
      <c r="P178" s="10"/>
      <c r="Q178" s="10"/>
      <c r="R178" s="10"/>
      <c r="S178" s="10"/>
      <c r="T178" s="10"/>
    </row>
    <row r="179" ht="18" customHeight="1" spans="1:20">
      <c r="A179" s="25">
        <f t="shared" si="1"/>
        <v>178</v>
      </c>
      <c r="B179" s="26">
        <v>43856</v>
      </c>
      <c r="C179" s="26">
        <v>45473</v>
      </c>
      <c r="D179" s="27" t="s">
        <v>5959</v>
      </c>
      <c r="E179" s="27" t="s">
        <v>67</v>
      </c>
      <c r="F179" s="27" t="s">
        <v>5960</v>
      </c>
      <c r="G179" s="27" t="s">
        <v>10824</v>
      </c>
      <c r="H179" s="27" t="s">
        <v>37</v>
      </c>
      <c r="I179" s="27">
        <v>1056</v>
      </c>
      <c r="J179" s="27"/>
      <c r="K179" s="27">
        <v>1</v>
      </c>
      <c r="L179" s="4" t="s">
        <v>10825</v>
      </c>
      <c r="M179" s="4"/>
      <c r="N179" s="4"/>
      <c r="O179" s="4"/>
      <c r="P179" s="4"/>
      <c r="Q179" s="4"/>
      <c r="R179" s="4"/>
      <c r="S179" s="4"/>
      <c r="T179" s="4"/>
    </row>
    <row r="180" ht="18" customHeight="1" spans="1:20">
      <c r="A180" s="25">
        <f t="shared" si="1"/>
        <v>179</v>
      </c>
      <c r="B180" s="26">
        <v>44274</v>
      </c>
      <c r="C180" s="26">
        <v>45473</v>
      </c>
      <c r="D180" s="28" t="s">
        <v>5551</v>
      </c>
      <c r="E180" s="28" t="s">
        <v>36</v>
      </c>
      <c r="F180" s="28" t="s">
        <v>5552</v>
      </c>
      <c r="G180" s="27" t="s">
        <v>44</v>
      </c>
      <c r="H180" s="27" t="s">
        <v>37</v>
      </c>
      <c r="I180" s="27">
        <v>1278</v>
      </c>
      <c r="J180" s="27"/>
      <c r="K180" s="29"/>
      <c r="L180" s="4" t="s">
        <v>10826</v>
      </c>
      <c r="M180" s="4"/>
      <c r="N180" s="4"/>
      <c r="O180" s="4"/>
      <c r="P180" s="4"/>
      <c r="Q180" s="4"/>
      <c r="R180" s="4"/>
      <c r="S180" s="4"/>
      <c r="T180" s="4"/>
    </row>
    <row r="181" ht="18" customHeight="1" spans="1:20">
      <c r="A181" s="25">
        <f t="shared" si="1"/>
        <v>180</v>
      </c>
      <c r="B181" s="26">
        <v>44617</v>
      </c>
      <c r="C181" s="26">
        <v>45169</v>
      </c>
      <c r="D181" s="27" t="s">
        <v>5222</v>
      </c>
      <c r="E181" s="27" t="s">
        <v>36</v>
      </c>
      <c r="F181" s="27" t="s">
        <v>5223</v>
      </c>
      <c r="G181" s="27" t="s">
        <v>57</v>
      </c>
      <c r="H181" s="27" t="s">
        <v>4514</v>
      </c>
      <c r="I181" s="27">
        <v>1516</v>
      </c>
      <c r="J181" s="30">
        <v>44782</v>
      </c>
      <c r="K181" s="27">
        <v>1</v>
      </c>
      <c r="L181" s="27" t="s">
        <v>10827</v>
      </c>
      <c r="M181" s="10"/>
      <c r="N181" s="10"/>
      <c r="O181" s="10"/>
      <c r="P181" s="10"/>
      <c r="Q181" s="10"/>
      <c r="R181" s="10"/>
      <c r="S181" s="10"/>
      <c r="T181" s="10"/>
    </row>
    <row r="182" ht="18" customHeight="1" spans="1:20">
      <c r="A182" s="8">
        <f t="shared" si="1"/>
        <v>181</v>
      </c>
      <c r="B182" s="9">
        <v>44214</v>
      </c>
      <c r="C182" s="9">
        <v>45291</v>
      </c>
      <c r="D182" s="4" t="s">
        <v>5629</v>
      </c>
      <c r="E182" s="4" t="s">
        <v>62</v>
      </c>
      <c r="F182" s="4" t="s">
        <v>5630</v>
      </c>
      <c r="G182" s="4" t="s">
        <v>10828</v>
      </c>
      <c r="H182" s="4" t="s">
        <v>37</v>
      </c>
      <c r="I182" s="5">
        <v>1242</v>
      </c>
      <c r="J182" s="11">
        <v>44957</v>
      </c>
      <c r="K182" s="4">
        <v>1</v>
      </c>
      <c r="L182" s="4"/>
      <c r="M182" s="4"/>
      <c r="N182" s="4"/>
      <c r="O182" s="4"/>
      <c r="P182" s="4"/>
      <c r="Q182" s="4"/>
      <c r="R182" s="4"/>
      <c r="S182" s="4"/>
      <c r="T182" s="4"/>
    </row>
    <row r="183" ht="18" customHeight="1"/>
    <row r="184" ht="18" customHeight="1" spans="1:20">
      <c r="A184" s="8">
        <f>ROW()-1</f>
        <v>183</v>
      </c>
      <c r="B184" s="9">
        <v>44559</v>
      </c>
      <c r="C184" s="9">
        <v>45291</v>
      </c>
      <c r="D184" s="4" t="s">
        <v>5193</v>
      </c>
      <c r="E184" s="4" t="s">
        <v>62</v>
      </c>
      <c r="F184" s="4" t="s">
        <v>10829</v>
      </c>
      <c r="G184" s="4" t="s">
        <v>138</v>
      </c>
      <c r="H184" s="4" t="s">
        <v>4514</v>
      </c>
      <c r="I184" s="4">
        <v>1472</v>
      </c>
      <c r="J184" s="31">
        <v>44719</v>
      </c>
      <c r="K184" s="4">
        <v>1</v>
      </c>
      <c r="L184" s="4"/>
      <c r="M184" s="4"/>
      <c r="N184" s="10"/>
      <c r="O184" s="10"/>
      <c r="P184" s="10"/>
      <c r="Q184" s="10"/>
      <c r="R184" s="10"/>
      <c r="S184" s="10"/>
      <c r="T184" s="10"/>
    </row>
    <row r="185" ht="18" customHeight="1" spans="1:20">
      <c r="A185" s="8">
        <f>ROW()-1</f>
        <v>184</v>
      </c>
      <c r="B185" s="9">
        <v>44876</v>
      </c>
      <c r="C185" s="32">
        <v>45260</v>
      </c>
      <c r="D185" s="4" t="s">
        <v>4953</v>
      </c>
      <c r="E185" s="4" t="s">
        <v>36</v>
      </c>
      <c r="F185" s="4" t="s">
        <v>10830</v>
      </c>
      <c r="G185" s="4" t="s">
        <v>10831</v>
      </c>
      <c r="H185" s="4" t="s">
        <v>4514</v>
      </c>
      <c r="I185" s="4">
        <v>1655</v>
      </c>
      <c r="J185" s="15">
        <v>44908</v>
      </c>
      <c r="K185" s="4">
        <v>1</v>
      </c>
      <c r="L185" s="4"/>
      <c r="M185" s="10"/>
      <c r="N185" s="10"/>
      <c r="O185" s="10"/>
      <c r="P185" s="10"/>
      <c r="Q185" s="10"/>
      <c r="R185" s="10"/>
      <c r="S185" s="10"/>
      <c r="T185" s="10"/>
    </row>
    <row r="186" ht="18" customHeight="1" spans="1:20">
      <c r="A186" s="8">
        <f>ROW()-1</f>
        <v>185</v>
      </c>
      <c r="B186" s="9">
        <v>44887</v>
      </c>
      <c r="C186" s="32">
        <v>45260</v>
      </c>
      <c r="D186" s="4" t="s">
        <v>5510</v>
      </c>
      <c r="E186" s="4" t="s">
        <v>62</v>
      </c>
      <c r="F186" s="4" t="s">
        <v>4863</v>
      </c>
      <c r="G186" s="4" t="s">
        <v>44</v>
      </c>
      <c r="H186" s="4" t="s">
        <v>4514</v>
      </c>
      <c r="I186" s="4">
        <v>1312</v>
      </c>
      <c r="J186" s="4" t="s">
        <v>2713</v>
      </c>
      <c r="K186" s="4">
        <v>1</v>
      </c>
      <c r="L186" s="4"/>
      <c r="M186" s="10"/>
      <c r="N186" s="10"/>
      <c r="O186" s="10"/>
      <c r="P186" s="10"/>
      <c r="Q186" s="10"/>
      <c r="R186" s="10"/>
      <c r="S186" s="10"/>
      <c r="T186" s="10"/>
    </row>
    <row r="187" ht="18" customHeight="1" spans="1:20">
      <c r="A187" s="8">
        <f>ROW()-1</f>
        <v>186</v>
      </c>
      <c r="B187" s="9">
        <v>44907</v>
      </c>
      <c r="C187" s="9">
        <v>45291</v>
      </c>
      <c r="D187" s="4" t="s">
        <v>2671</v>
      </c>
      <c r="E187" s="4" t="s">
        <v>62</v>
      </c>
      <c r="F187" s="4" t="s">
        <v>10832</v>
      </c>
      <c r="G187" s="4" t="s">
        <v>452</v>
      </c>
      <c r="H187" s="4" t="s">
        <v>37</v>
      </c>
      <c r="I187" s="4">
        <v>1283</v>
      </c>
      <c r="J187" s="4" t="s">
        <v>2713</v>
      </c>
      <c r="K187" s="4">
        <v>1</v>
      </c>
      <c r="L187" s="4" t="s">
        <v>10833</v>
      </c>
      <c r="M187" s="10"/>
      <c r="N187" s="10"/>
      <c r="O187" s="10"/>
      <c r="P187" s="10"/>
      <c r="Q187" s="10"/>
      <c r="R187" s="10"/>
      <c r="S187" s="10"/>
      <c r="T187" s="10"/>
    </row>
  </sheetData>
  <conditionalFormatting sqref="D81">
    <cfRule type="duplicateValues" dxfId="1" priority="19" stopIfTrue="1"/>
  </conditionalFormatting>
  <conditionalFormatting sqref="D178">
    <cfRule type="duplicateValues" dxfId="1" priority="18" stopIfTrue="1"/>
  </conditionalFormatting>
  <conditionalFormatting sqref="D179">
    <cfRule type="duplicateValues" dxfId="1" priority="17" stopIfTrue="1"/>
  </conditionalFormatting>
  <conditionalFormatting sqref="D180">
    <cfRule type="duplicateValues" dxfId="1" priority="16" stopIfTrue="1"/>
  </conditionalFormatting>
  <conditionalFormatting sqref="D181">
    <cfRule type="duplicateValues" dxfId="1" priority="15" stopIfTrue="1"/>
  </conditionalFormatting>
  <conditionalFormatting sqref="D182">
    <cfRule type="duplicateValues" dxfId="0" priority="6" stopIfTrue="1"/>
  </conditionalFormatting>
  <conditionalFormatting sqref="I182">
    <cfRule type="duplicateValues" dxfId="0" priority="11" stopIfTrue="1"/>
  </conditionalFormatting>
  <conditionalFormatting sqref="D184">
    <cfRule type="duplicateValues" dxfId="0" priority="5" stopIfTrue="1"/>
  </conditionalFormatting>
  <conditionalFormatting sqref="I184">
    <cfRule type="duplicateValues" dxfId="0" priority="10" stopIfTrue="1"/>
  </conditionalFormatting>
  <conditionalFormatting sqref="C185">
    <cfRule type="duplicateValues" dxfId="2" priority="13" stopIfTrue="1"/>
  </conditionalFormatting>
  <conditionalFormatting sqref="D185">
    <cfRule type="duplicateValues" dxfId="0" priority="4" stopIfTrue="1"/>
  </conditionalFormatting>
  <conditionalFormatting sqref="I185">
    <cfRule type="duplicateValues" dxfId="0" priority="9" stopIfTrue="1"/>
  </conditionalFormatting>
  <conditionalFormatting sqref="C186">
    <cfRule type="duplicateValues" dxfId="2" priority="12" stopIfTrue="1"/>
  </conditionalFormatting>
  <conditionalFormatting sqref="D186">
    <cfRule type="duplicateValues" dxfId="0" priority="3" stopIfTrue="1"/>
  </conditionalFormatting>
  <conditionalFormatting sqref="I186">
    <cfRule type="duplicateValues" dxfId="0" priority="8" stopIfTrue="1"/>
  </conditionalFormatting>
  <conditionalFormatting sqref="D187">
    <cfRule type="duplicateValues" dxfId="0" priority="2" stopIfTrue="1"/>
  </conditionalFormatting>
  <conditionalFormatting sqref="I187">
    <cfRule type="duplicateValues" dxfId="0" priority="7" stopIfTrue="1"/>
  </conditionalFormatting>
  <conditionalFormatting sqref="D1:D3 D5:D80 D82:D113 D115:D165 D168:D177">
    <cfRule type="duplicateValues" dxfId="3" priority="14" stopIfTrue="1"/>
  </conditionalFormatting>
  <dataValidations count="1">
    <dataValidation type="list" allowBlank="1" showErrorMessage="1" sqref="A2:A187">
      <formula1>"是,否"</formula1>
    </dataValidation>
  </dataValidations>
  <pageMargins left="0.75" right="0.75" top="1" bottom="1" header="0.5" footer="0.5"/>
  <headerFooter/>
  <picture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159"/>
  <sheetViews>
    <sheetView workbookViewId="0">
      <selection activeCell="A1" sqref="A1"/>
    </sheetView>
  </sheetViews>
  <sheetFormatPr defaultColWidth="14" defaultRowHeight="14.4"/>
  <cols>
    <col min="1" max="1" width="11" customWidth="1"/>
    <col min="2" max="2" width="13" customWidth="1"/>
    <col min="3" max="3" width="9" customWidth="1"/>
    <col min="4" max="4" width="22" customWidth="1"/>
    <col min="5" max="5" width="19" customWidth="1"/>
    <col min="6" max="7" width="18" customWidth="1"/>
    <col min="8" max="9" width="28" customWidth="1"/>
    <col min="10" max="10" width="29" customWidth="1"/>
    <col min="11" max="20" width="11" customWidth="1"/>
  </cols>
  <sheetData>
    <row r="1" spans="1:20">
      <c r="A1" s="1" t="s">
        <v>10834</v>
      </c>
      <c r="B1" s="1" t="s">
        <v>10835</v>
      </c>
      <c r="C1" s="1" t="s">
        <v>10836</v>
      </c>
      <c r="D1" s="1" t="s">
        <v>10837</v>
      </c>
      <c r="E1" s="1" t="s">
        <v>10838</v>
      </c>
      <c r="F1" s="1" t="s">
        <v>10839</v>
      </c>
      <c r="G1" s="1" t="s">
        <v>10840</v>
      </c>
      <c r="H1" s="1" t="s">
        <v>3</v>
      </c>
      <c r="I1" s="1" t="s">
        <v>10841</v>
      </c>
      <c r="J1" s="1" t="s">
        <v>10842</v>
      </c>
      <c r="K1" s="1" t="s">
        <v>10843</v>
      </c>
      <c r="L1" s="1" t="s">
        <v>10844</v>
      </c>
      <c r="M1" s="1" t="s">
        <v>10845</v>
      </c>
      <c r="N1" s="1" t="s">
        <v>10846</v>
      </c>
      <c r="O1" s="2"/>
      <c r="P1" s="2"/>
      <c r="Q1" s="2"/>
      <c r="R1" s="2"/>
      <c r="S1" s="2"/>
      <c r="T1" s="2"/>
    </row>
    <row r="2" spans="1:20">
      <c r="A2" s="1" t="s">
        <v>10847</v>
      </c>
      <c r="B2" s="1" t="s">
        <v>10848</v>
      </c>
      <c r="C2" s="3">
        <v>45860.7111342593</v>
      </c>
      <c r="D2" s="3">
        <v>45301</v>
      </c>
      <c r="E2" s="1"/>
      <c r="F2" s="1" t="s">
        <v>10849</v>
      </c>
      <c r="G2" s="1"/>
      <c r="H2" s="1" t="s">
        <v>6676</v>
      </c>
      <c r="I2" s="1" t="s">
        <v>48</v>
      </c>
      <c r="J2" s="1" t="s">
        <v>10850</v>
      </c>
      <c r="K2" s="1">
        <f t="shared" ref="K2:K65" si="0">86</f>
        <v>86</v>
      </c>
      <c r="L2" s="1">
        <v>13673615407</v>
      </c>
      <c r="M2" s="1" t="s">
        <v>10851</v>
      </c>
      <c r="N2" s="1" t="s">
        <v>6676</v>
      </c>
      <c r="O2" s="2"/>
      <c r="P2" s="2"/>
      <c r="Q2" s="2"/>
      <c r="R2" s="2"/>
      <c r="S2" s="2"/>
      <c r="T2" s="2"/>
    </row>
    <row r="3" spans="1:20">
      <c r="A3" s="1" t="s">
        <v>10852</v>
      </c>
      <c r="B3" s="1" t="s">
        <v>10848</v>
      </c>
      <c r="C3" s="3">
        <v>45860.7518981481</v>
      </c>
      <c r="D3" s="3">
        <v>45301</v>
      </c>
      <c r="E3" s="3">
        <v>46063.9993055556</v>
      </c>
      <c r="F3" s="1" t="s">
        <v>10849</v>
      </c>
      <c r="G3" s="1"/>
      <c r="H3" s="1" t="s">
        <v>822</v>
      </c>
      <c r="I3" s="1" t="s">
        <v>48</v>
      </c>
      <c r="J3" s="1" t="s">
        <v>10853</v>
      </c>
      <c r="K3" s="1">
        <f t="shared" si="0"/>
        <v>86</v>
      </c>
      <c r="L3" s="1">
        <v>13701065207</v>
      </c>
      <c r="M3" s="1" t="s">
        <v>10854</v>
      </c>
      <c r="N3" s="1" t="s">
        <v>10855</v>
      </c>
      <c r="O3" s="2"/>
      <c r="P3" s="2"/>
      <c r="Q3" s="2"/>
      <c r="R3" s="2"/>
      <c r="S3" s="2"/>
      <c r="T3" s="2"/>
    </row>
    <row r="4" spans="1:20">
      <c r="A4" s="1" t="s">
        <v>10856</v>
      </c>
      <c r="B4" s="1" t="s">
        <v>10848</v>
      </c>
      <c r="C4" s="3">
        <v>45860.7520833333</v>
      </c>
      <c r="D4" s="3">
        <v>45301</v>
      </c>
      <c r="E4" s="3">
        <v>46063.9993055556</v>
      </c>
      <c r="F4" s="1" t="s">
        <v>10849</v>
      </c>
      <c r="G4" s="1"/>
      <c r="H4" s="1" t="s">
        <v>1669</v>
      </c>
      <c r="I4" s="1" t="s">
        <v>62</v>
      </c>
      <c r="J4" s="1" t="s">
        <v>10857</v>
      </c>
      <c r="K4" s="1">
        <f t="shared" si="0"/>
        <v>86</v>
      </c>
      <c r="L4" s="1">
        <v>13817564323</v>
      </c>
      <c r="M4" s="1" t="s">
        <v>10858</v>
      </c>
      <c r="N4" s="1" t="s">
        <v>10859</v>
      </c>
      <c r="O4" s="2"/>
      <c r="P4" s="2"/>
      <c r="Q4" s="2"/>
      <c r="R4" s="2"/>
      <c r="S4" s="2"/>
      <c r="T4" s="2"/>
    </row>
    <row r="5" spans="1:20">
      <c r="A5" s="1" t="s">
        <v>10860</v>
      </c>
      <c r="B5" s="1" t="s">
        <v>10848</v>
      </c>
      <c r="C5" s="3">
        <v>45860.7521412037</v>
      </c>
      <c r="D5" s="3">
        <v>45301</v>
      </c>
      <c r="E5" s="3">
        <v>46063.9993055556</v>
      </c>
      <c r="F5" s="1" t="s">
        <v>10849</v>
      </c>
      <c r="G5" s="1"/>
      <c r="H5" s="1" t="s">
        <v>103</v>
      </c>
      <c r="I5" s="1" t="s">
        <v>62</v>
      </c>
      <c r="J5" s="1" t="s">
        <v>10857</v>
      </c>
      <c r="K5" s="1">
        <f t="shared" si="0"/>
        <v>86</v>
      </c>
      <c r="L5" s="1">
        <v>13817219818</v>
      </c>
      <c r="M5" s="1" t="s">
        <v>10861</v>
      </c>
      <c r="N5" s="1" t="s">
        <v>10862</v>
      </c>
      <c r="O5" s="2"/>
      <c r="P5" s="2"/>
      <c r="Q5" s="2"/>
      <c r="R5" s="2"/>
      <c r="S5" s="2"/>
      <c r="T5" s="2"/>
    </row>
    <row r="6" spans="1:20">
      <c r="A6" s="1" t="s">
        <v>10863</v>
      </c>
      <c r="B6" s="1" t="s">
        <v>10848</v>
      </c>
      <c r="C6" s="3">
        <v>45860.7522685185</v>
      </c>
      <c r="D6" s="3">
        <v>45301</v>
      </c>
      <c r="E6" s="3">
        <v>46063.9993055556</v>
      </c>
      <c r="F6" s="1" t="s">
        <v>10849</v>
      </c>
      <c r="G6" s="1"/>
      <c r="H6" s="1" t="s">
        <v>1818</v>
      </c>
      <c r="I6" s="1" t="s">
        <v>62</v>
      </c>
      <c r="J6" s="1" t="s">
        <v>10864</v>
      </c>
      <c r="K6" s="1">
        <f t="shared" si="0"/>
        <v>86</v>
      </c>
      <c r="L6" s="1">
        <v>13524102003</v>
      </c>
      <c r="M6" s="1" t="s">
        <v>10865</v>
      </c>
      <c r="N6" s="1" t="s">
        <v>10866</v>
      </c>
      <c r="O6" s="2"/>
      <c r="P6" s="2"/>
      <c r="Q6" s="2"/>
      <c r="R6" s="2"/>
      <c r="S6" s="2"/>
      <c r="T6" s="2"/>
    </row>
    <row r="7" spans="1:20">
      <c r="A7" s="1" t="s">
        <v>10867</v>
      </c>
      <c r="B7" s="1" t="s">
        <v>10848</v>
      </c>
      <c r="C7" s="3">
        <v>45860.7523263889</v>
      </c>
      <c r="D7" s="3">
        <v>45301</v>
      </c>
      <c r="E7" s="3">
        <v>46063.9993055556</v>
      </c>
      <c r="F7" s="1" t="s">
        <v>10849</v>
      </c>
      <c r="G7" s="1"/>
      <c r="H7" s="1" t="s">
        <v>1057</v>
      </c>
      <c r="I7" s="1" t="s">
        <v>42</v>
      </c>
      <c r="J7" s="1" t="s">
        <v>10857</v>
      </c>
      <c r="K7" s="1">
        <f t="shared" si="0"/>
        <v>86</v>
      </c>
      <c r="L7" s="1">
        <v>15258849158</v>
      </c>
      <c r="M7" s="1" t="s">
        <v>10868</v>
      </c>
      <c r="N7" s="1" t="s">
        <v>10869</v>
      </c>
      <c r="O7" s="2"/>
      <c r="P7" s="2"/>
      <c r="Q7" s="2"/>
      <c r="R7" s="2"/>
      <c r="S7" s="2"/>
      <c r="T7" s="2"/>
    </row>
    <row r="8" spans="1:20">
      <c r="A8" s="1" t="s">
        <v>10870</v>
      </c>
      <c r="B8" s="1" t="s">
        <v>10848</v>
      </c>
      <c r="C8" s="3">
        <v>45860.7524884259</v>
      </c>
      <c r="D8" s="3">
        <v>45301</v>
      </c>
      <c r="E8" s="3">
        <v>46063.9993055556</v>
      </c>
      <c r="F8" s="1" t="s">
        <v>10849</v>
      </c>
      <c r="G8" s="1"/>
      <c r="H8" s="1" t="s">
        <v>1554</v>
      </c>
      <c r="I8" s="1" t="s">
        <v>62</v>
      </c>
      <c r="J8" s="1" t="s">
        <v>10853</v>
      </c>
      <c r="K8" s="1">
        <f t="shared" si="0"/>
        <v>86</v>
      </c>
      <c r="L8" s="1">
        <v>18511480656</v>
      </c>
      <c r="M8" s="1" t="s">
        <v>10871</v>
      </c>
      <c r="N8" s="1" t="s">
        <v>10872</v>
      </c>
      <c r="O8" s="2"/>
      <c r="P8" s="2"/>
      <c r="Q8" s="2"/>
      <c r="R8" s="2"/>
      <c r="S8" s="2"/>
      <c r="T8" s="2"/>
    </row>
    <row r="9" spans="1:20">
      <c r="A9" s="1" t="s">
        <v>10873</v>
      </c>
      <c r="B9" s="1" t="s">
        <v>10848</v>
      </c>
      <c r="C9" s="3">
        <v>45860.7525694444</v>
      </c>
      <c r="D9" s="3">
        <v>45301</v>
      </c>
      <c r="E9" s="3">
        <v>46063.9993055556</v>
      </c>
      <c r="F9" s="1" t="s">
        <v>10849</v>
      </c>
      <c r="G9" s="1"/>
      <c r="H9" s="1" t="s">
        <v>3140</v>
      </c>
      <c r="I9" s="1" t="s">
        <v>36</v>
      </c>
      <c r="J9" s="1" t="s">
        <v>10853</v>
      </c>
      <c r="K9" s="1">
        <f t="shared" si="0"/>
        <v>86</v>
      </c>
      <c r="L9" s="1">
        <v>13910720924</v>
      </c>
      <c r="M9" s="1" t="s">
        <v>10874</v>
      </c>
      <c r="N9" s="1" t="s">
        <v>10875</v>
      </c>
      <c r="O9" s="2"/>
      <c r="P9" s="2"/>
      <c r="Q9" s="2"/>
      <c r="R9" s="2"/>
      <c r="S9" s="2"/>
      <c r="T9" s="2"/>
    </row>
    <row r="10" spans="1:20">
      <c r="A10" s="1" t="s">
        <v>10876</v>
      </c>
      <c r="B10" s="1" t="s">
        <v>10848</v>
      </c>
      <c r="C10" s="3">
        <v>45860.7525810185</v>
      </c>
      <c r="D10" s="3">
        <v>45301</v>
      </c>
      <c r="E10" s="3">
        <v>46063.9993055556</v>
      </c>
      <c r="F10" s="1" t="s">
        <v>10849</v>
      </c>
      <c r="G10" s="1"/>
      <c r="H10" s="1" t="s">
        <v>3679</v>
      </c>
      <c r="I10" s="1" t="s">
        <v>67</v>
      </c>
      <c r="J10" s="1" t="s">
        <v>10853</v>
      </c>
      <c r="K10" s="1">
        <f t="shared" si="0"/>
        <v>86</v>
      </c>
      <c r="L10" s="1">
        <v>18666942822</v>
      </c>
      <c r="M10" s="1" t="s">
        <v>10877</v>
      </c>
      <c r="N10" s="1" t="s">
        <v>10878</v>
      </c>
      <c r="O10" s="2"/>
      <c r="P10" s="2"/>
      <c r="Q10" s="2"/>
      <c r="R10" s="2"/>
      <c r="S10" s="2"/>
      <c r="T10" s="2"/>
    </row>
    <row r="11" spans="1:20">
      <c r="A11" s="1" t="s">
        <v>10879</v>
      </c>
      <c r="B11" s="1" t="s">
        <v>10848</v>
      </c>
      <c r="C11" s="3">
        <v>45860.7526273148</v>
      </c>
      <c r="D11" s="3">
        <v>45301</v>
      </c>
      <c r="E11" s="3">
        <v>46063.9993055556</v>
      </c>
      <c r="F11" s="1" t="s">
        <v>10849</v>
      </c>
      <c r="G11" s="1"/>
      <c r="H11" s="1" t="s">
        <v>1504</v>
      </c>
      <c r="I11" s="1" t="s">
        <v>36</v>
      </c>
      <c r="J11" s="1" t="s">
        <v>10880</v>
      </c>
      <c r="K11" s="1">
        <f t="shared" si="0"/>
        <v>86</v>
      </c>
      <c r="L11" s="1">
        <v>13426355910</v>
      </c>
      <c r="M11" s="1" t="s">
        <v>10881</v>
      </c>
      <c r="N11" s="1" t="s">
        <v>10882</v>
      </c>
      <c r="O11" s="2"/>
      <c r="P11" s="2"/>
      <c r="Q11" s="2"/>
      <c r="R11" s="2"/>
      <c r="S11" s="2"/>
      <c r="T11" s="2"/>
    </row>
    <row r="12" spans="1:20">
      <c r="A12" s="1" t="s">
        <v>10883</v>
      </c>
      <c r="B12" s="1" t="s">
        <v>10848</v>
      </c>
      <c r="C12" s="3">
        <v>45860.7527083333</v>
      </c>
      <c r="D12" s="3">
        <v>45301</v>
      </c>
      <c r="E12" s="3">
        <v>46063.9993055556</v>
      </c>
      <c r="F12" s="1" t="s">
        <v>10849</v>
      </c>
      <c r="G12" s="1"/>
      <c r="H12" s="1" t="s">
        <v>798</v>
      </c>
      <c r="I12" s="1" t="s">
        <v>48</v>
      </c>
      <c r="J12" s="1" t="s">
        <v>10853</v>
      </c>
      <c r="K12" s="1">
        <f t="shared" si="0"/>
        <v>86</v>
      </c>
      <c r="L12" s="1">
        <v>18614055510</v>
      </c>
      <c r="M12" s="1" t="s">
        <v>10884</v>
      </c>
      <c r="N12" s="1" t="s">
        <v>10885</v>
      </c>
      <c r="O12" s="2"/>
      <c r="P12" s="2"/>
      <c r="Q12" s="2"/>
      <c r="R12" s="2"/>
      <c r="S12" s="2"/>
      <c r="T12" s="2"/>
    </row>
    <row r="13" spans="1:20">
      <c r="A13" s="1" t="s">
        <v>10886</v>
      </c>
      <c r="B13" s="1" t="s">
        <v>10848</v>
      </c>
      <c r="C13" s="3">
        <v>45860.7527314815</v>
      </c>
      <c r="D13" s="3">
        <v>45301</v>
      </c>
      <c r="E13" s="3">
        <v>46063.9993055556</v>
      </c>
      <c r="F13" s="1" t="s">
        <v>10849</v>
      </c>
      <c r="G13" s="1"/>
      <c r="H13" s="1" t="s">
        <v>660</v>
      </c>
      <c r="I13" s="1" t="s">
        <v>507</v>
      </c>
      <c r="J13" s="1" t="s">
        <v>10887</v>
      </c>
      <c r="K13" s="1">
        <f t="shared" si="0"/>
        <v>86</v>
      </c>
      <c r="L13" s="1">
        <v>13928059886</v>
      </c>
      <c r="M13" s="1" t="s">
        <v>10888</v>
      </c>
      <c r="N13" s="1" t="s">
        <v>10889</v>
      </c>
      <c r="O13" s="2"/>
      <c r="P13" s="2"/>
      <c r="Q13" s="2"/>
      <c r="R13" s="2"/>
      <c r="S13" s="2"/>
      <c r="T13" s="2"/>
    </row>
    <row r="14" spans="1:20">
      <c r="A14" s="1" t="s">
        <v>10890</v>
      </c>
      <c r="B14" s="1" t="s">
        <v>10848</v>
      </c>
      <c r="C14" s="3">
        <v>45860.7528125</v>
      </c>
      <c r="D14" s="3">
        <v>45301</v>
      </c>
      <c r="E14" s="3">
        <v>46063.9993055556</v>
      </c>
      <c r="F14" s="1" t="s">
        <v>10849</v>
      </c>
      <c r="G14" s="1"/>
      <c r="H14" s="1" t="s">
        <v>1401</v>
      </c>
      <c r="I14" s="1" t="s">
        <v>48</v>
      </c>
      <c r="J14" s="1" t="s">
        <v>10857</v>
      </c>
      <c r="K14" s="1">
        <f t="shared" si="0"/>
        <v>86</v>
      </c>
      <c r="L14" s="1">
        <v>13911181917</v>
      </c>
      <c r="M14" s="1" t="s">
        <v>10891</v>
      </c>
      <c r="N14" s="1" t="s">
        <v>10892</v>
      </c>
      <c r="O14" s="2"/>
      <c r="P14" s="2"/>
      <c r="Q14" s="2"/>
      <c r="R14" s="2"/>
      <c r="S14" s="2"/>
      <c r="T14" s="2"/>
    </row>
    <row r="15" spans="1:20">
      <c r="A15" s="1" t="s">
        <v>10893</v>
      </c>
      <c r="B15" s="1" t="s">
        <v>10848</v>
      </c>
      <c r="C15" s="3">
        <v>45860.7528703704</v>
      </c>
      <c r="D15" s="3">
        <v>45301</v>
      </c>
      <c r="E15" s="3">
        <v>46063.9993055556</v>
      </c>
      <c r="F15" s="1" t="s">
        <v>10849</v>
      </c>
      <c r="G15" s="1"/>
      <c r="H15" s="1" t="s">
        <v>240</v>
      </c>
      <c r="I15" s="1" t="s">
        <v>241</v>
      </c>
      <c r="J15" s="1" t="s">
        <v>10853</v>
      </c>
      <c r="K15" s="1">
        <f t="shared" si="0"/>
        <v>86</v>
      </c>
      <c r="L15" s="1">
        <v>13951853815</v>
      </c>
      <c r="M15" s="1" t="s">
        <v>10894</v>
      </c>
      <c r="N15" s="1" t="s">
        <v>10895</v>
      </c>
      <c r="O15" s="2"/>
      <c r="P15" s="2"/>
      <c r="Q15" s="2"/>
      <c r="R15" s="2"/>
      <c r="S15" s="2"/>
      <c r="T15" s="2"/>
    </row>
    <row r="16" spans="1:20">
      <c r="A16" s="1" t="s">
        <v>10896</v>
      </c>
      <c r="B16" s="1" t="s">
        <v>10848</v>
      </c>
      <c r="C16" s="3">
        <v>45860.7529282407</v>
      </c>
      <c r="D16" s="3">
        <v>45301</v>
      </c>
      <c r="E16" s="3">
        <v>46063.9993055556</v>
      </c>
      <c r="F16" s="1" t="s">
        <v>10849</v>
      </c>
      <c r="G16" s="1"/>
      <c r="H16" s="1" t="s">
        <v>2563</v>
      </c>
      <c r="I16" s="1" t="s">
        <v>48</v>
      </c>
      <c r="J16" s="1" t="s">
        <v>10850</v>
      </c>
      <c r="K16" s="1">
        <f t="shared" si="0"/>
        <v>86</v>
      </c>
      <c r="L16" s="1">
        <v>18098900375</v>
      </c>
      <c r="M16" s="1" t="s">
        <v>10897</v>
      </c>
      <c r="N16" s="1" t="s">
        <v>10898</v>
      </c>
      <c r="O16" s="2"/>
      <c r="P16" s="2"/>
      <c r="Q16" s="2"/>
      <c r="R16" s="2"/>
      <c r="S16" s="2"/>
      <c r="T16" s="2"/>
    </row>
    <row r="17" spans="1:20">
      <c r="A17" s="1" t="s">
        <v>10899</v>
      </c>
      <c r="B17" s="1" t="s">
        <v>10848</v>
      </c>
      <c r="C17" s="3">
        <v>45860.7529513889</v>
      </c>
      <c r="D17" s="3">
        <v>45301</v>
      </c>
      <c r="E17" s="3">
        <v>46063.9993055556</v>
      </c>
      <c r="F17" s="1" t="s">
        <v>10849</v>
      </c>
      <c r="G17" s="1"/>
      <c r="H17" s="1" t="s">
        <v>3703</v>
      </c>
      <c r="I17" s="1" t="s">
        <v>36</v>
      </c>
      <c r="J17" s="1" t="s">
        <v>10857</v>
      </c>
      <c r="K17" s="1">
        <f t="shared" si="0"/>
        <v>86</v>
      </c>
      <c r="L17" s="1">
        <v>16675359950</v>
      </c>
      <c r="M17" s="1" t="s">
        <v>10900</v>
      </c>
      <c r="N17" s="1" t="s">
        <v>10901</v>
      </c>
      <c r="O17" s="2"/>
      <c r="P17" s="2"/>
      <c r="Q17" s="2"/>
      <c r="R17" s="2"/>
      <c r="S17" s="2"/>
      <c r="T17" s="2"/>
    </row>
    <row r="18" spans="1:20">
      <c r="A18" s="1" t="s">
        <v>10902</v>
      </c>
      <c r="B18" s="1" t="s">
        <v>10848</v>
      </c>
      <c r="C18" s="3">
        <v>45860.753275463</v>
      </c>
      <c r="D18" s="3">
        <v>45301</v>
      </c>
      <c r="E18" s="3">
        <v>46063.9993055556</v>
      </c>
      <c r="F18" s="1" t="s">
        <v>10849</v>
      </c>
      <c r="G18" s="1"/>
      <c r="H18" s="1" t="s">
        <v>638</v>
      </c>
      <c r="I18" s="1" t="s">
        <v>62</v>
      </c>
      <c r="J18" s="1" t="s">
        <v>10853</v>
      </c>
      <c r="K18" s="1">
        <f t="shared" si="0"/>
        <v>86</v>
      </c>
      <c r="L18" s="1">
        <v>18621054763</v>
      </c>
      <c r="M18" s="1" t="s">
        <v>10903</v>
      </c>
      <c r="N18" s="1" t="s">
        <v>10904</v>
      </c>
      <c r="O18" s="2"/>
      <c r="P18" s="2"/>
      <c r="Q18" s="2"/>
      <c r="R18" s="2"/>
      <c r="S18" s="2"/>
      <c r="T18" s="2"/>
    </row>
    <row r="19" spans="1:20">
      <c r="A19" s="1" t="s">
        <v>10905</v>
      </c>
      <c r="B19" s="1" t="s">
        <v>10848</v>
      </c>
      <c r="C19" s="3">
        <v>45860.7534837963</v>
      </c>
      <c r="D19" s="3">
        <v>45301</v>
      </c>
      <c r="E19" s="3">
        <v>46063.9993055556</v>
      </c>
      <c r="F19" s="1" t="s">
        <v>10849</v>
      </c>
      <c r="G19" s="1"/>
      <c r="H19" s="1" t="s">
        <v>600</v>
      </c>
      <c r="I19" s="1" t="s">
        <v>36</v>
      </c>
      <c r="J19" s="1" t="s">
        <v>10853</v>
      </c>
      <c r="K19" s="1">
        <f t="shared" si="0"/>
        <v>86</v>
      </c>
      <c r="L19" s="1">
        <v>18565030331</v>
      </c>
      <c r="M19" s="1" t="s">
        <v>10906</v>
      </c>
      <c r="N19" s="1" t="s">
        <v>10907</v>
      </c>
      <c r="O19" s="2"/>
      <c r="P19" s="2"/>
      <c r="Q19" s="2"/>
      <c r="R19" s="2"/>
      <c r="S19" s="2"/>
      <c r="T19" s="2"/>
    </row>
    <row r="20" spans="1:20">
      <c r="A20" s="1" t="s">
        <v>10908</v>
      </c>
      <c r="B20" s="1" t="s">
        <v>10848</v>
      </c>
      <c r="C20" s="3">
        <v>45860.7534953704</v>
      </c>
      <c r="D20" s="3">
        <v>45301</v>
      </c>
      <c r="E20" s="3">
        <v>46063.9993055556</v>
      </c>
      <c r="F20" s="1" t="s">
        <v>10849</v>
      </c>
      <c r="G20" s="1"/>
      <c r="H20" s="1" t="s">
        <v>782</v>
      </c>
      <c r="I20" s="1" t="s">
        <v>48</v>
      </c>
      <c r="J20" s="1" t="s">
        <v>10853</v>
      </c>
      <c r="K20" s="1">
        <f t="shared" si="0"/>
        <v>86</v>
      </c>
      <c r="L20" s="1">
        <v>15011232561</v>
      </c>
      <c r="M20" s="1" t="s">
        <v>10909</v>
      </c>
      <c r="N20" s="1" t="s">
        <v>10910</v>
      </c>
      <c r="O20" s="2"/>
      <c r="P20" s="2"/>
      <c r="Q20" s="2"/>
      <c r="R20" s="2"/>
      <c r="S20" s="2"/>
      <c r="T20" s="2"/>
    </row>
    <row r="21" spans="1:20">
      <c r="A21" s="1" t="s">
        <v>10911</v>
      </c>
      <c r="B21" s="1" t="s">
        <v>10848</v>
      </c>
      <c r="C21" s="3">
        <v>45860.7535185185</v>
      </c>
      <c r="D21" s="3">
        <v>45301</v>
      </c>
      <c r="E21" s="3">
        <v>46063.9993055556</v>
      </c>
      <c r="F21" s="1" t="s">
        <v>10849</v>
      </c>
      <c r="G21" s="1"/>
      <c r="H21" s="1" t="s">
        <v>657</v>
      </c>
      <c r="I21" s="1" t="s">
        <v>121</v>
      </c>
      <c r="J21" s="1" t="s">
        <v>10864</v>
      </c>
      <c r="K21" s="1">
        <f t="shared" si="0"/>
        <v>86</v>
      </c>
      <c r="L21" s="1">
        <v>18913125771</v>
      </c>
      <c r="M21" s="1" t="s">
        <v>10912</v>
      </c>
      <c r="N21" s="1" t="s">
        <v>10913</v>
      </c>
      <c r="O21" s="2"/>
      <c r="P21" s="2"/>
      <c r="Q21" s="2"/>
      <c r="R21" s="2"/>
      <c r="S21" s="2"/>
      <c r="T21" s="2"/>
    </row>
    <row r="22" spans="1:20">
      <c r="A22" s="1" t="s">
        <v>10914</v>
      </c>
      <c r="B22" s="1" t="s">
        <v>10848</v>
      </c>
      <c r="C22" s="3">
        <v>45860.7535532407</v>
      </c>
      <c r="D22" s="3">
        <v>45301</v>
      </c>
      <c r="E22" s="3">
        <v>46063.9993055556</v>
      </c>
      <c r="F22" s="1" t="s">
        <v>10849</v>
      </c>
      <c r="G22" s="1"/>
      <c r="H22" s="1" t="s">
        <v>1345</v>
      </c>
      <c r="I22" s="1" t="s">
        <v>67</v>
      </c>
      <c r="J22" s="1" t="s">
        <v>10853</v>
      </c>
      <c r="K22" s="1">
        <f t="shared" si="0"/>
        <v>86</v>
      </c>
      <c r="L22" s="1">
        <v>15089897589</v>
      </c>
      <c r="M22" s="1" t="s">
        <v>10915</v>
      </c>
      <c r="N22" s="1" t="s">
        <v>10916</v>
      </c>
      <c r="O22" s="2"/>
      <c r="P22" s="2"/>
      <c r="Q22" s="2"/>
      <c r="R22" s="2"/>
      <c r="S22" s="2"/>
      <c r="T22" s="2"/>
    </row>
    <row r="23" spans="1:20">
      <c r="A23" s="1" t="s">
        <v>10917</v>
      </c>
      <c r="B23" s="1" t="s">
        <v>10848</v>
      </c>
      <c r="C23" s="3">
        <v>45860.7536689815</v>
      </c>
      <c r="D23" s="3">
        <v>45301</v>
      </c>
      <c r="E23" s="3">
        <v>46063.9993055556</v>
      </c>
      <c r="F23" s="1" t="s">
        <v>10849</v>
      </c>
      <c r="G23" s="1"/>
      <c r="H23" s="1" t="s">
        <v>641</v>
      </c>
      <c r="I23" s="1" t="s">
        <v>62</v>
      </c>
      <c r="J23" s="1" t="s">
        <v>10853</v>
      </c>
      <c r="K23" s="1">
        <f t="shared" si="0"/>
        <v>86</v>
      </c>
      <c r="L23" s="1">
        <v>13761236941</v>
      </c>
      <c r="M23" s="1" t="s">
        <v>10918</v>
      </c>
      <c r="N23" s="1" t="s">
        <v>10919</v>
      </c>
      <c r="O23" s="2"/>
      <c r="P23" s="2"/>
      <c r="Q23" s="2"/>
      <c r="R23" s="2"/>
      <c r="S23" s="2"/>
      <c r="T23" s="2"/>
    </row>
    <row r="24" spans="1:20">
      <c r="A24" s="1" t="s">
        <v>10920</v>
      </c>
      <c r="B24" s="1" t="s">
        <v>10848</v>
      </c>
      <c r="C24" s="3">
        <v>45860.7537384259</v>
      </c>
      <c r="D24" s="3">
        <v>45301</v>
      </c>
      <c r="E24" s="3">
        <v>46063.9993055556</v>
      </c>
      <c r="F24" s="1" t="s">
        <v>10849</v>
      </c>
      <c r="G24" s="1"/>
      <c r="H24" s="1" t="s">
        <v>332</v>
      </c>
      <c r="I24" s="1" t="s">
        <v>62</v>
      </c>
      <c r="J24" s="1" t="s">
        <v>10857</v>
      </c>
      <c r="K24" s="1">
        <f t="shared" si="0"/>
        <v>86</v>
      </c>
      <c r="L24" s="1">
        <v>18501687857</v>
      </c>
      <c r="M24" s="1" t="s">
        <v>10921</v>
      </c>
      <c r="N24" s="1" t="s">
        <v>10922</v>
      </c>
      <c r="O24" s="2"/>
      <c r="P24" s="2"/>
      <c r="Q24" s="2"/>
      <c r="R24" s="2"/>
      <c r="S24" s="2"/>
      <c r="T24" s="2"/>
    </row>
    <row r="25" spans="1:20">
      <c r="A25" s="1" t="s">
        <v>10923</v>
      </c>
      <c r="B25" s="1" t="s">
        <v>10848</v>
      </c>
      <c r="C25" s="3">
        <v>45860.7537615741</v>
      </c>
      <c r="D25" s="3">
        <v>45301</v>
      </c>
      <c r="E25" s="3">
        <v>46063.9993055556</v>
      </c>
      <c r="F25" s="1" t="s">
        <v>10849</v>
      </c>
      <c r="G25" s="1"/>
      <c r="H25" s="1" t="s">
        <v>2026</v>
      </c>
      <c r="I25" s="1" t="s">
        <v>48</v>
      </c>
      <c r="J25" s="1" t="s">
        <v>10857</v>
      </c>
      <c r="K25" s="1">
        <f t="shared" si="0"/>
        <v>86</v>
      </c>
      <c r="L25" s="1">
        <v>13621169572</v>
      </c>
      <c r="M25" s="1" t="s">
        <v>10924</v>
      </c>
      <c r="N25" s="1" t="s">
        <v>44</v>
      </c>
      <c r="O25" s="2"/>
      <c r="P25" s="2"/>
      <c r="Q25" s="2"/>
      <c r="R25" s="2"/>
      <c r="S25" s="2"/>
      <c r="T25" s="2"/>
    </row>
    <row r="26" spans="1:20">
      <c r="A26" s="1" t="s">
        <v>10925</v>
      </c>
      <c r="B26" s="1" t="s">
        <v>10848</v>
      </c>
      <c r="C26" s="3">
        <v>45860.7538194444</v>
      </c>
      <c r="D26" s="3">
        <v>45301</v>
      </c>
      <c r="E26" s="3">
        <v>46063.9993055556</v>
      </c>
      <c r="F26" s="1" t="s">
        <v>10849</v>
      </c>
      <c r="G26" s="1"/>
      <c r="H26" s="1" t="s">
        <v>172</v>
      </c>
      <c r="I26" s="1" t="s">
        <v>62</v>
      </c>
      <c r="J26" s="1" t="s">
        <v>10853</v>
      </c>
      <c r="K26" s="1">
        <f t="shared" si="0"/>
        <v>86</v>
      </c>
      <c r="L26" s="1">
        <v>18049722632</v>
      </c>
      <c r="M26" s="1" t="s">
        <v>10926</v>
      </c>
      <c r="N26" s="1" t="s">
        <v>10927</v>
      </c>
      <c r="O26" s="2"/>
      <c r="P26" s="2"/>
      <c r="Q26" s="2"/>
      <c r="R26" s="2"/>
      <c r="S26" s="2"/>
      <c r="T26" s="2"/>
    </row>
    <row r="27" spans="1:20">
      <c r="A27" s="1" t="s">
        <v>10928</v>
      </c>
      <c r="B27" s="1" t="s">
        <v>10848</v>
      </c>
      <c r="C27" s="3">
        <v>45860.7538194444</v>
      </c>
      <c r="D27" s="3">
        <v>45301</v>
      </c>
      <c r="E27" s="3">
        <v>46063.9993055556</v>
      </c>
      <c r="F27" s="1" t="s">
        <v>10849</v>
      </c>
      <c r="G27" s="1"/>
      <c r="H27" s="1" t="s">
        <v>951</v>
      </c>
      <c r="I27" s="1" t="s">
        <v>36</v>
      </c>
      <c r="J27" s="1" t="s">
        <v>10857</v>
      </c>
      <c r="K27" s="1">
        <f t="shared" si="0"/>
        <v>86</v>
      </c>
      <c r="L27" s="1">
        <v>13554361877</v>
      </c>
      <c r="M27" s="1" t="s">
        <v>10929</v>
      </c>
      <c r="N27" s="1" t="s">
        <v>10930</v>
      </c>
      <c r="O27" s="2"/>
      <c r="P27" s="2"/>
      <c r="Q27" s="2"/>
      <c r="R27" s="2"/>
      <c r="S27" s="2"/>
      <c r="T27" s="2"/>
    </row>
    <row r="28" spans="1:20">
      <c r="A28" s="1" t="s">
        <v>10931</v>
      </c>
      <c r="B28" s="1" t="s">
        <v>10848</v>
      </c>
      <c r="C28" s="3">
        <v>45860.7538194444</v>
      </c>
      <c r="D28" s="3">
        <v>45301</v>
      </c>
      <c r="E28" s="3">
        <v>46063.9993055556</v>
      </c>
      <c r="F28" s="1" t="s">
        <v>10849</v>
      </c>
      <c r="G28" s="1"/>
      <c r="H28" s="1" t="s">
        <v>1207</v>
      </c>
      <c r="I28" s="1" t="s">
        <v>241</v>
      </c>
      <c r="J28" s="1" t="s">
        <v>10857</v>
      </c>
      <c r="K28" s="1">
        <f t="shared" si="0"/>
        <v>86</v>
      </c>
      <c r="L28" s="1">
        <v>13770982781</v>
      </c>
      <c r="M28" s="1" t="s">
        <v>10932</v>
      </c>
      <c r="N28" s="1" t="s">
        <v>10933</v>
      </c>
      <c r="O28" s="2"/>
      <c r="P28" s="2"/>
      <c r="Q28" s="2"/>
      <c r="R28" s="2"/>
      <c r="S28" s="2"/>
      <c r="T28" s="2"/>
    </row>
    <row r="29" spans="1:20">
      <c r="A29" s="1" t="s">
        <v>10934</v>
      </c>
      <c r="B29" s="1" t="s">
        <v>10848</v>
      </c>
      <c r="C29" s="3">
        <v>45860.7538310185</v>
      </c>
      <c r="D29" s="3">
        <v>45301</v>
      </c>
      <c r="E29" s="3">
        <v>46063.9993055556</v>
      </c>
      <c r="F29" s="1" t="s">
        <v>10849</v>
      </c>
      <c r="G29" s="1"/>
      <c r="H29" s="1" t="s">
        <v>2728</v>
      </c>
      <c r="I29" s="1" t="s">
        <v>62</v>
      </c>
      <c r="J29" s="1" t="s">
        <v>10864</v>
      </c>
      <c r="K29" s="1">
        <f t="shared" si="0"/>
        <v>86</v>
      </c>
      <c r="L29" s="1">
        <v>15356130618</v>
      </c>
      <c r="M29" s="1" t="s">
        <v>10935</v>
      </c>
      <c r="N29" s="1" t="s">
        <v>10936</v>
      </c>
      <c r="O29" s="2"/>
      <c r="P29" s="2"/>
      <c r="Q29" s="2"/>
      <c r="R29" s="2"/>
      <c r="S29" s="2"/>
      <c r="T29" s="2"/>
    </row>
    <row r="30" spans="1:20">
      <c r="A30" s="1" t="s">
        <v>10937</v>
      </c>
      <c r="B30" s="1" t="s">
        <v>10848</v>
      </c>
      <c r="C30" s="3">
        <v>45860.7538425926</v>
      </c>
      <c r="D30" s="3">
        <v>45301</v>
      </c>
      <c r="E30" s="3">
        <v>46063.9993055556</v>
      </c>
      <c r="F30" s="1" t="s">
        <v>10849</v>
      </c>
      <c r="G30" s="1"/>
      <c r="H30" s="1" t="s">
        <v>467</v>
      </c>
      <c r="I30" s="1" t="s">
        <v>48</v>
      </c>
      <c r="J30" s="1" t="s">
        <v>10864</v>
      </c>
      <c r="K30" s="1">
        <f t="shared" si="0"/>
        <v>86</v>
      </c>
      <c r="L30" s="1">
        <v>15652668801</v>
      </c>
      <c r="M30" s="1" t="s">
        <v>10938</v>
      </c>
      <c r="N30" s="1" t="s">
        <v>10939</v>
      </c>
      <c r="O30" s="2"/>
      <c r="P30" s="2"/>
      <c r="Q30" s="2"/>
      <c r="R30" s="2"/>
      <c r="S30" s="2"/>
      <c r="T30" s="2"/>
    </row>
    <row r="31" spans="1:20">
      <c r="A31" s="1" t="s">
        <v>10940</v>
      </c>
      <c r="B31" s="1" t="s">
        <v>10848</v>
      </c>
      <c r="C31" s="3">
        <v>45860.7538888889</v>
      </c>
      <c r="D31" s="3">
        <v>45301</v>
      </c>
      <c r="E31" s="3">
        <v>46063.9993055556</v>
      </c>
      <c r="F31" s="1" t="s">
        <v>10849</v>
      </c>
      <c r="G31" s="1"/>
      <c r="H31" s="1" t="s">
        <v>1424</v>
      </c>
      <c r="I31" s="1" t="s">
        <v>42</v>
      </c>
      <c r="J31" s="1" t="s">
        <v>10857</v>
      </c>
      <c r="K31" s="1">
        <f t="shared" si="0"/>
        <v>86</v>
      </c>
      <c r="L31" s="1">
        <v>18658822121</v>
      </c>
      <c r="M31" s="1" t="s">
        <v>10941</v>
      </c>
      <c r="N31" s="1" t="s">
        <v>10942</v>
      </c>
      <c r="O31" s="2"/>
      <c r="P31" s="2"/>
      <c r="Q31" s="2"/>
      <c r="R31" s="2"/>
      <c r="S31" s="2"/>
      <c r="T31" s="2"/>
    </row>
    <row r="32" spans="1:20">
      <c r="A32" s="1" t="s">
        <v>10943</v>
      </c>
      <c r="B32" s="1" t="s">
        <v>10848</v>
      </c>
      <c r="C32" s="3">
        <v>45860.753912037</v>
      </c>
      <c r="D32" s="3">
        <v>45301</v>
      </c>
      <c r="E32" s="3">
        <v>46063.9993055556</v>
      </c>
      <c r="F32" s="1" t="s">
        <v>10849</v>
      </c>
      <c r="G32" s="1"/>
      <c r="H32" s="1" t="s">
        <v>3261</v>
      </c>
      <c r="I32" s="1" t="s">
        <v>67</v>
      </c>
      <c r="J32" s="1" t="s">
        <v>10857</v>
      </c>
      <c r="K32" s="1">
        <f t="shared" si="0"/>
        <v>86</v>
      </c>
      <c r="L32" s="1">
        <v>13560238849</v>
      </c>
      <c r="M32" s="1" t="s">
        <v>10944</v>
      </c>
      <c r="N32" s="1" t="s">
        <v>10945</v>
      </c>
      <c r="O32" s="2"/>
      <c r="P32" s="2"/>
      <c r="Q32" s="2"/>
      <c r="R32" s="2"/>
      <c r="S32" s="2"/>
      <c r="T32" s="2"/>
    </row>
    <row r="33" spans="1:20">
      <c r="A33" s="1" t="s">
        <v>10946</v>
      </c>
      <c r="B33" s="1" t="s">
        <v>10848</v>
      </c>
      <c r="C33" s="3">
        <v>45860.7539351852</v>
      </c>
      <c r="D33" s="3">
        <v>45301</v>
      </c>
      <c r="E33" s="3">
        <v>46063.9993055556</v>
      </c>
      <c r="F33" s="1" t="s">
        <v>10849</v>
      </c>
      <c r="G33" s="1"/>
      <c r="H33" s="1" t="s">
        <v>1217</v>
      </c>
      <c r="I33" s="1" t="s">
        <v>62</v>
      </c>
      <c r="J33" s="1" t="s">
        <v>10864</v>
      </c>
      <c r="K33" s="1">
        <f t="shared" si="0"/>
        <v>86</v>
      </c>
      <c r="L33" s="1">
        <v>15618328019</v>
      </c>
      <c r="M33" s="1" t="s">
        <v>10947</v>
      </c>
      <c r="N33" s="1" t="s">
        <v>10948</v>
      </c>
      <c r="O33" s="2"/>
      <c r="P33" s="2"/>
      <c r="Q33" s="2"/>
      <c r="R33" s="2"/>
      <c r="S33" s="2"/>
      <c r="T33" s="2"/>
    </row>
    <row r="34" spans="1:20">
      <c r="A34" s="1" t="s">
        <v>10949</v>
      </c>
      <c r="B34" s="1" t="s">
        <v>10848</v>
      </c>
      <c r="C34" s="3">
        <v>45860.7539814815</v>
      </c>
      <c r="D34" s="3">
        <v>45301</v>
      </c>
      <c r="E34" s="3">
        <v>46063.9993055556</v>
      </c>
      <c r="F34" s="1" t="s">
        <v>10849</v>
      </c>
      <c r="G34" s="1"/>
      <c r="H34" s="1" t="s">
        <v>185</v>
      </c>
      <c r="I34" s="1" t="s">
        <v>42</v>
      </c>
      <c r="J34" s="1" t="s">
        <v>10887</v>
      </c>
      <c r="K34" s="1">
        <f t="shared" si="0"/>
        <v>86</v>
      </c>
      <c r="L34" s="1">
        <v>13516870584</v>
      </c>
      <c r="M34" s="1" t="s">
        <v>10950</v>
      </c>
      <c r="N34" s="1" t="s">
        <v>10951</v>
      </c>
      <c r="O34" s="2"/>
      <c r="P34" s="2"/>
      <c r="Q34" s="2"/>
      <c r="R34" s="2"/>
      <c r="S34" s="2"/>
      <c r="T34" s="2"/>
    </row>
    <row r="35" spans="1:20">
      <c r="A35" s="1" t="s">
        <v>10952</v>
      </c>
      <c r="B35" s="1" t="s">
        <v>10848</v>
      </c>
      <c r="C35" s="3">
        <v>45860.7539814815</v>
      </c>
      <c r="D35" s="3">
        <v>45301</v>
      </c>
      <c r="E35" s="3">
        <v>46063.9993055556</v>
      </c>
      <c r="F35" s="1" t="s">
        <v>10849</v>
      </c>
      <c r="G35" s="1"/>
      <c r="H35" s="1" t="s">
        <v>3218</v>
      </c>
      <c r="I35" s="1" t="s">
        <v>36</v>
      </c>
      <c r="J35" s="1" t="s">
        <v>10864</v>
      </c>
      <c r="K35" s="1">
        <f t="shared" si="0"/>
        <v>86</v>
      </c>
      <c r="L35" s="1">
        <v>18565594015</v>
      </c>
      <c r="M35" s="1" t="s">
        <v>10953</v>
      </c>
      <c r="N35" s="1" t="s">
        <v>10954</v>
      </c>
      <c r="O35" s="2"/>
      <c r="P35" s="2"/>
      <c r="Q35" s="2"/>
      <c r="R35" s="2"/>
      <c r="S35" s="2"/>
      <c r="T35" s="2"/>
    </row>
    <row r="36" spans="1:20">
      <c r="A36" s="1" t="s">
        <v>10955</v>
      </c>
      <c r="B36" s="1" t="s">
        <v>10848</v>
      </c>
      <c r="C36" s="3">
        <v>45860.7539814815</v>
      </c>
      <c r="D36" s="3">
        <v>45301</v>
      </c>
      <c r="E36" s="3">
        <v>46063.9993055556</v>
      </c>
      <c r="F36" s="1" t="s">
        <v>10849</v>
      </c>
      <c r="G36" s="1"/>
      <c r="H36" s="1" t="s">
        <v>3700</v>
      </c>
      <c r="I36" s="1" t="s">
        <v>308</v>
      </c>
      <c r="J36" s="1" t="s">
        <v>10853</v>
      </c>
      <c r="K36" s="1">
        <f t="shared" si="0"/>
        <v>86</v>
      </c>
      <c r="L36" s="1">
        <v>18608012483</v>
      </c>
      <c r="M36" s="1" t="s">
        <v>10956</v>
      </c>
      <c r="N36" s="1" t="s">
        <v>10957</v>
      </c>
      <c r="O36" s="2"/>
      <c r="P36" s="2"/>
      <c r="Q36" s="2"/>
      <c r="R36" s="2"/>
      <c r="S36" s="2"/>
      <c r="T36" s="2"/>
    </row>
    <row r="37" spans="1:20">
      <c r="A37" s="1" t="s">
        <v>10958</v>
      </c>
      <c r="B37" s="1" t="s">
        <v>10848</v>
      </c>
      <c r="C37" s="3">
        <v>45860.7540393519</v>
      </c>
      <c r="D37" s="3">
        <v>45301</v>
      </c>
      <c r="E37" s="3">
        <v>46063.9993055556</v>
      </c>
      <c r="F37" s="1" t="s">
        <v>10849</v>
      </c>
      <c r="G37" s="1"/>
      <c r="H37" s="1" t="s">
        <v>812</v>
      </c>
      <c r="I37" s="1" t="s">
        <v>67</v>
      </c>
      <c r="J37" s="1" t="s">
        <v>10880</v>
      </c>
      <c r="K37" s="1">
        <f t="shared" si="0"/>
        <v>86</v>
      </c>
      <c r="L37" s="1">
        <v>13802429435</v>
      </c>
      <c r="M37" s="1" t="s">
        <v>10959</v>
      </c>
      <c r="N37" s="1" t="s">
        <v>10960</v>
      </c>
      <c r="O37" s="2"/>
      <c r="P37" s="2"/>
      <c r="Q37" s="2"/>
      <c r="R37" s="2"/>
      <c r="S37" s="2"/>
      <c r="T37" s="2"/>
    </row>
    <row r="38" spans="1:20">
      <c r="A38" s="1" t="s">
        <v>10961</v>
      </c>
      <c r="B38" s="1" t="s">
        <v>10848</v>
      </c>
      <c r="C38" s="3">
        <v>45860.7540625</v>
      </c>
      <c r="D38" s="3">
        <v>45301</v>
      </c>
      <c r="E38" s="3">
        <v>46063.9993055556</v>
      </c>
      <c r="F38" s="1" t="s">
        <v>10849</v>
      </c>
      <c r="G38" s="1"/>
      <c r="H38" s="1" t="s">
        <v>286</v>
      </c>
      <c r="I38" s="1" t="s">
        <v>48</v>
      </c>
      <c r="J38" s="1" t="s">
        <v>10857</v>
      </c>
      <c r="K38" s="1">
        <f t="shared" si="0"/>
        <v>86</v>
      </c>
      <c r="L38" s="1">
        <v>13910091357</v>
      </c>
      <c r="M38" s="1" t="s">
        <v>10962</v>
      </c>
      <c r="N38" s="1" t="s">
        <v>288</v>
      </c>
      <c r="O38" s="2"/>
      <c r="P38" s="2"/>
      <c r="Q38" s="2"/>
      <c r="R38" s="2"/>
      <c r="S38" s="2"/>
      <c r="T38" s="2"/>
    </row>
    <row r="39" spans="1:20">
      <c r="A39" s="1" t="s">
        <v>10963</v>
      </c>
      <c r="B39" s="1" t="s">
        <v>10848</v>
      </c>
      <c r="C39" s="3">
        <v>45860.7541087963</v>
      </c>
      <c r="D39" s="3">
        <v>45301</v>
      </c>
      <c r="E39" s="3">
        <v>46063.9993055556</v>
      </c>
      <c r="F39" s="1" t="s">
        <v>10849</v>
      </c>
      <c r="G39" s="1"/>
      <c r="H39" s="1" t="s">
        <v>974</v>
      </c>
      <c r="I39" s="1" t="s">
        <v>67</v>
      </c>
      <c r="J39" s="1" t="s">
        <v>10853</v>
      </c>
      <c r="K39" s="1">
        <f t="shared" si="0"/>
        <v>86</v>
      </c>
      <c r="L39" s="1">
        <v>13570203975</v>
      </c>
      <c r="M39" s="1" t="s">
        <v>10964</v>
      </c>
      <c r="N39" s="1" t="s">
        <v>10965</v>
      </c>
      <c r="O39" s="2"/>
      <c r="P39" s="2"/>
      <c r="Q39" s="2"/>
      <c r="R39" s="2"/>
      <c r="S39" s="2"/>
      <c r="T39" s="2"/>
    </row>
    <row r="40" spans="1:20">
      <c r="A40" s="1" t="s">
        <v>10966</v>
      </c>
      <c r="B40" s="1" t="s">
        <v>10848</v>
      </c>
      <c r="C40" s="3">
        <v>45860.7541550926</v>
      </c>
      <c r="D40" s="3">
        <v>45301</v>
      </c>
      <c r="E40" s="3">
        <v>46063.9993055556</v>
      </c>
      <c r="F40" s="1" t="s">
        <v>10849</v>
      </c>
      <c r="G40" s="1"/>
      <c r="H40" s="1" t="s">
        <v>3198</v>
      </c>
      <c r="I40" s="1" t="s">
        <v>36</v>
      </c>
      <c r="J40" s="1" t="s">
        <v>10857</v>
      </c>
      <c r="K40" s="1">
        <f t="shared" si="0"/>
        <v>86</v>
      </c>
      <c r="L40" s="1">
        <v>18565740480</v>
      </c>
      <c r="M40" s="1" t="s">
        <v>10967</v>
      </c>
      <c r="N40" s="1" t="s">
        <v>10968</v>
      </c>
      <c r="O40" s="2"/>
      <c r="P40" s="2"/>
      <c r="Q40" s="2"/>
      <c r="R40" s="2"/>
      <c r="S40" s="2"/>
      <c r="T40" s="2"/>
    </row>
    <row r="41" spans="1:20">
      <c r="A41" s="1" t="s">
        <v>10969</v>
      </c>
      <c r="B41" s="1" t="s">
        <v>10848</v>
      </c>
      <c r="C41" s="3">
        <v>45860.7541666667</v>
      </c>
      <c r="D41" s="3">
        <v>45301</v>
      </c>
      <c r="E41" s="3">
        <v>46063.9993055556</v>
      </c>
      <c r="F41" s="1" t="s">
        <v>10849</v>
      </c>
      <c r="G41" s="1"/>
      <c r="H41" s="1" t="s">
        <v>74</v>
      </c>
      <c r="I41" s="1" t="s">
        <v>48</v>
      </c>
      <c r="J41" s="1" t="s">
        <v>10864</v>
      </c>
      <c r="K41" s="1">
        <f t="shared" si="0"/>
        <v>86</v>
      </c>
      <c r="L41" s="1">
        <v>13488749311</v>
      </c>
      <c r="M41" s="1" t="s">
        <v>10970</v>
      </c>
      <c r="N41" s="1" t="s">
        <v>10971</v>
      </c>
      <c r="O41" s="2"/>
      <c r="P41" s="2"/>
      <c r="Q41" s="2"/>
      <c r="R41" s="2"/>
      <c r="S41" s="2"/>
      <c r="T41" s="2"/>
    </row>
    <row r="42" spans="1:20">
      <c r="A42" s="1" t="s">
        <v>10972</v>
      </c>
      <c r="B42" s="1" t="s">
        <v>10848</v>
      </c>
      <c r="C42" s="3">
        <v>45860.7542824074</v>
      </c>
      <c r="D42" s="3">
        <v>45301</v>
      </c>
      <c r="E42" s="3">
        <v>46063.9993055556</v>
      </c>
      <c r="F42" s="1" t="s">
        <v>10849</v>
      </c>
      <c r="G42" s="1"/>
      <c r="H42" s="1" t="s">
        <v>1249</v>
      </c>
      <c r="I42" s="1" t="s">
        <v>62</v>
      </c>
      <c r="J42" s="1" t="s">
        <v>10864</v>
      </c>
      <c r="K42" s="1">
        <f t="shared" si="0"/>
        <v>86</v>
      </c>
      <c r="L42" s="1">
        <v>13918050643</v>
      </c>
      <c r="M42" s="1" t="s">
        <v>10973</v>
      </c>
      <c r="N42" s="1" t="s">
        <v>10974</v>
      </c>
      <c r="O42" s="2"/>
      <c r="P42" s="2"/>
      <c r="Q42" s="2"/>
      <c r="R42" s="2"/>
      <c r="S42" s="2"/>
      <c r="T42" s="2"/>
    </row>
    <row r="43" spans="1:20">
      <c r="A43" s="1" t="s">
        <v>10975</v>
      </c>
      <c r="B43" s="1" t="s">
        <v>10848</v>
      </c>
      <c r="C43" s="3">
        <v>45860.7543518519</v>
      </c>
      <c r="D43" s="3">
        <v>45301</v>
      </c>
      <c r="E43" s="3">
        <v>46063.9993055556</v>
      </c>
      <c r="F43" s="1" t="s">
        <v>10849</v>
      </c>
      <c r="G43" s="1"/>
      <c r="H43" s="1" t="s">
        <v>1738</v>
      </c>
      <c r="I43" s="1" t="s">
        <v>48</v>
      </c>
      <c r="J43" s="1" t="s">
        <v>10887</v>
      </c>
      <c r="K43" s="1">
        <f t="shared" si="0"/>
        <v>86</v>
      </c>
      <c r="L43" s="1">
        <v>18601291038</v>
      </c>
      <c r="M43" s="1" t="s">
        <v>10976</v>
      </c>
      <c r="N43" s="1" t="s">
        <v>10977</v>
      </c>
      <c r="O43" s="2"/>
      <c r="P43" s="2"/>
      <c r="Q43" s="2"/>
      <c r="R43" s="2"/>
      <c r="S43" s="2"/>
      <c r="T43" s="2"/>
    </row>
    <row r="44" spans="1:20">
      <c r="A44" s="1" t="s">
        <v>10978</v>
      </c>
      <c r="B44" s="1" t="s">
        <v>10848</v>
      </c>
      <c r="C44" s="3">
        <v>45860.754375</v>
      </c>
      <c r="D44" s="3">
        <v>45301</v>
      </c>
      <c r="E44" s="3">
        <v>46063.9993055556</v>
      </c>
      <c r="F44" s="1" t="s">
        <v>10849</v>
      </c>
      <c r="G44" s="1"/>
      <c r="H44" s="1" t="s">
        <v>1917</v>
      </c>
      <c r="I44" s="1" t="s">
        <v>62</v>
      </c>
      <c r="J44" s="1" t="s">
        <v>10853</v>
      </c>
      <c r="K44" s="1">
        <f t="shared" si="0"/>
        <v>86</v>
      </c>
      <c r="L44" s="1">
        <v>13818058947</v>
      </c>
      <c r="M44" s="1" t="s">
        <v>10979</v>
      </c>
      <c r="N44" s="1" t="s">
        <v>10980</v>
      </c>
      <c r="O44" s="2"/>
      <c r="P44" s="2"/>
      <c r="Q44" s="2"/>
      <c r="R44" s="2"/>
      <c r="S44" s="2"/>
      <c r="T44" s="2"/>
    </row>
    <row r="45" spans="1:20">
      <c r="A45" s="1" t="s">
        <v>10981</v>
      </c>
      <c r="B45" s="1" t="s">
        <v>10848</v>
      </c>
      <c r="C45" s="3">
        <v>45860.7543981482</v>
      </c>
      <c r="D45" s="3">
        <v>45301</v>
      </c>
      <c r="E45" s="3">
        <v>46063.9993055556</v>
      </c>
      <c r="F45" s="1" t="s">
        <v>10849</v>
      </c>
      <c r="G45" s="1"/>
      <c r="H45" s="1" t="s">
        <v>1294</v>
      </c>
      <c r="I45" s="1" t="s">
        <v>48</v>
      </c>
      <c r="J45" s="1" t="s">
        <v>10887</v>
      </c>
      <c r="K45" s="1">
        <f t="shared" si="0"/>
        <v>86</v>
      </c>
      <c r="L45" s="1">
        <v>13466367634</v>
      </c>
      <c r="M45" s="1" t="s">
        <v>10982</v>
      </c>
      <c r="N45" s="1" t="s">
        <v>10983</v>
      </c>
      <c r="O45" s="2"/>
      <c r="P45" s="2"/>
      <c r="Q45" s="2"/>
      <c r="R45" s="2"/>
      <c r="S45" s="2"/>
      <c r="T45" s="2"/>
    </row>
    <row r="46" spans="1:20">
      <c r="A46" s="1" t="s">
        <v>10984</v>
      </c>
      <c r="B46" s="1" t="s">
        <v>10848</v>
      </c>
      <c r="C46" s="3">
        <v>45860.7544560185</v>
      </c>
      <c r="D46" s="3">
        <v>45301</v>
      </c>
      <c r="E46" s="3">
        <v>46063.9993055556</v>
      </c>
      <c r="F46" s="1" t="s">
        <v>10849</v>
      </c>
      <c r="G46" s="1"/>
      <c r="H46" s="1" t="s">
        <v>899</v>
      </c>
      <c r="I46" s="1" t="s">
        <v>36</v>
      </c>
      <c r="J46" s="1" t="s">
        <v>10853</v>
      </c>
      <c r="K46" s="1">
        <f t="shared" si="0"/>
        <v>86</v>
      </c>
      <c r="L46" s="1">
        <v>13590498850</v>
      </c>
      <c r="M46" s="1" t="s">
        <v>10985</v>
      </c>
      <c r="N46" s="1" t="s">
        <v>10986</v>
      </c>
      <c r="O46" s="2"/>
      <c r="P46" s="2"/>
      <c r="Q46" s="2"/>
      <c r="R46" s="2"/>
      <c r="S46" s="2"/>
      <c r="T46" s="2"/>
    </row>
    <row r="47" spans="1:20">
      <c r="A47" s="1" t="s">
        <v>10987</v>
      </c>
      <c r="B47" s="1" t="s">
        <v>10848</v>
      </c>
      <c r="C47" s="3">
        <v>45860.7544907407</v>
      </c>
      <c r="D47" s="3">
        <v>45301</v>
      </c>
      <c r="E47" s="3">
        <v>46063.9993055556</v>
      </c>
      <c r="F47" s="1" t="s">
        <v>10849</v>
      </c>
      <c r="G47" s="1"/>
      <c r="H47" s="1" t="s">
        <v>2007</v>
      </c>
      <c r="I47" s="1" t="s">
        <v>62</v>
      </c>
      <c r="J47" s="1" t="s">
        <v>10880</v>
      </c>
      <c r="K47" s="1">
        <f t="shared" si="0"/>
        <v>86</v>
      </c>
      <c r="L47" s="1">
        <v>13381796107</v>
      </c>
      <c r="M47" s="1" t="s">
        <v>10988</v>
      </c>
      <c r="N47" s="1" t="s">
        <v>10989</v>
      </c>
      <c r="O47" s="2"/>
      <c r="P47" s="2"/>
      <c r="Q47" s="2"/>
      <c r="R47" s="2"/>
      <c r="S47" s="2"/>
      <c r="T47" s="2"/>
    </row>
    <row r="48" spans="1:20">
      <c r="A48" s="1" t="s">
        <v>10990</v>
      </c>
      <c r="B48" s="1" t="s">
        <v>10848</v>
      </c>
      <c r="C48" s="3">
        <v>45860.754525463</v>
      </c>
      <c r="D48" s="3">
        <v>45301</v>
      </c>
      <c r="E48" s="3">
        <v>46063.9993055556</v>
      </c>
      <c r="F48" s="1" t="s">
        <v>10849</v>
      </c>
      <c r="G48" s="1"/>
      <c r="H48" s="1" t="s">
        <v>749</v>
      </c>
      <c r="I48" s="1" t="s">
        <v>36</v>
      </c>
      <c r="J48" s="1" t="s">
        <v>10853</v>
      </c>
      <c r="K48" s="1">
        <f t="shared" si="0"/>
        <v>86</v>
      </c>
      <c r="L48" s="1">
        <v>18682139133</v>
      </c>
      <c r="M48" s="1" t="s">
        <v>10991</v>
      </c>
      <c r="N48" s="1" t="s">
        <v>10992</v>
      </c>
      <c r="O48" s="2"/>
      <c r="P48" s="2"/>
      <c r="Q48" s="2"/>
      <c r="R48" s="2"/>
      <c r="S48" s="2"/>
      <c r="T48" s="2"/>
    </row>
    <row r="49" spans="1:20">
      <c r="A49" s="1" t="s">
        <v>10993</v>
      </c>
      <c r="B49" s="1" t="s">
        <v>10848</v>
      </c>
      <c r="C49" s="3">
        <v>45860.7545601852</v>
      </c>
      <c r="D49" s="3">
        <v>45301</v>
      </c>
      <c r="E49" s="3">
        <v>46063.9993055556</v>
      </c>
      <c r="F49" s="1" t="s">
        <v>10849</v>
      </c>
      <c r="G49" s="1"/>
      <c r="H49" s="1" t="s">
        <v>236</v>
      </c>
      <c r="I49" s="1" t="s">
        <v>62</v>
      </c>
      <c r="J49" s="1" t="s">
        <v>10857</v>
      </c>
      <c r="K49" s="1">
        <f t="shared" si="0"/>
        <v>86</v>
      </c>
      <c r="L49" s="1">
        <v>13817567277</v>
      </c>
      <c r="M49" s="1" t="s">
        <v>10994</v>
      </c>
      <c r="N49" s="1" t="s">
        <v>10995</v>
      </c>
      <c r="O49" s="2"/>
      <c r="P49" s="2"/>
      <c r="Q49" s="2"/>
      <c r="R49" s="2"/>
      <c r="S49" s="2"/>
      <c r="T49" s="2"/>
    </row>
    <row r="50" spans="1:20">
      <c r="A50" s="1" t="s">
        <v>10996</v>
      </c>
      <c r="B50" s="1" t="s">
        <v>10848</v>
      </c>
      <c r="C50" s="3">
        <v>45860.7547106482</v>
      </c>
      <c r="D50" s="3">
        <v>45301</v>
      </c>
      <c r="E50" s="3">
        <v>46063.9993055556</v>
      </c>
      <c r="F50" s="1" t="s">
        <v>10849</v>
      </c>
      <c r="G50" s="1"/>
      <c r="H50" s="1" t="s">
        <v>318</v>
      </c>
      <c r="I50" s="1" t="s">
        <v>48</v>
      </c>
      <c r="J50" s="1" t="s">
        <v>10864</v>
      </c>
      <c r="K50" s="1">
        <f t="shared" si="0"/>
        <v>86</v>
      </c>
      <c r="L50" s="1">
        <v>17896093639</v>
      </c>
      <c r="M50" s="1" t="s">
        <v>10997</v>
      </c>
      <c r="N50" s="1" t="s">
        <v>10998</v>
      </c>
      <c r="O50" s="2"/>
      <c r="P50" s="2"/>
      <c r="Q50" s="2"/>
      <c r="R50" s="2"/>
      <c r="S50" s="2"/>
      <c r="T50" s="2"/>
    </row>
    <row r="51" spans="1:20">
      <c r="A51" s="1" t="s">
        <v>10999</v>
      </c>
      <c r="B51" s="1" t="s">
        <v>10848</v>
      </c>
      <c r="C51" s="3">
        <v>45860.7548263889</v>
      </c>
      <c r="D51" s="3">
        <v>45301</v>
      </c>
      <c r="E51" s="3">
        <v>46063.9993055556</v>
      </c>
      <c r="F51" s="1" t="s">
        <v>10849</v>
      </c>
      <c r="G51" s="1"/>
      <c r="H51" s="1" t="s">
        <v>2965</v>
      </c>
      <c r="I51" s="1" t="s">
        <v>48</v>
      </c>
      <c r="J51" s="1" t="s">
        <v>10857</v>
      </c>
      <c r="K51" s="1">
        <f t="shared" si="0"/>
        <v>86</v>
      </c>
      <c r="L51" s="1">
        <v>13478664757</v>
      </c>
      <c r="M51" s="1" t="s">
        <v>11000</v>
      </c>
      <c r="N51" s="1" t="s">
        <v>11001</v>
      </c>
      <c r="O51" s="2"/>
      <c r="P51" s="2"/>
      <c r="Q51" s="2"/>
      <c r="R51" s="2"/>
      <c r="S51" s="2"/>
      <c r="T51" s="2"/>
    </row>
    <row r="52" spans="1:20">
      <c r="A52" s="1" t="s">
        <v>11002</v>
      </c>
      <c r="B52" s="1" t="s">
        <v>10848</v>
      </c>
      <c r="C52" s="3">
        <v>45860.754837963</v>
      </c>
      <c r="D52" s="3">
        <v>45301</v>
      </c>
      <c r="E52" s="3">
        <v>46063.9993055556</v>
      </c>
      <c r="F52" s="1" t="s">
        <v>10849</v>
      </c>
      <c r="G52" s="1"/>
      <c r="H52" s="1" t="s">
        <v>2813</v>
      </c>
      <c r="I52" s="1" t="s">
        <v>42</v>
      </c>
      <c r="J52" s="1" t="s">
        <v>10853</v>
      </c>
      <c r="K52" s="1">
        <f t="shared" si="0"/>
        <v>86</v>
      </c>
      <c r="L52" s="1">
        <v>18668162049</v>
      </c>
      <c r="M52" s="1" t="s">
        <v>11003</v>
      </c>
      <c r="N52" s="1" t="s">
        <v>11004</v>
      </c>
      <c r="O52" s="2"/>
      <c r="P52" s="2"/>
      <c r="Q52" s="2"/>
      <c r="R52" s="2"/>
      <c r="S52" s="2"/>
      <c r="T52" s="2"/>
    </row>
    <row r="53" spans="1:20">
      <c r="A53" s="1" t="s">
        <v>11005</v>
      </c>
      <c r="B53" s="1" t="s">
        <v>10848</v>
      </c>
      <c r="C53" s="3">
        <v>45860.7549421296</v>
      </c>
      <c r="D53" s="3">
        <v>45301</v>
      </c>
      <c r="E53" s="3">
        <v>46063.9993055556</v>
      </c>
      <c r="F53" s="1" t="s">
        <v>10849</v>
      </c>
      <c r="G53" s="1"/>
      <c r="H53" s="1" t="s">
        <v>1016</v>
      </c>
      <c r="I53" s="1" t="s">
        <v>241</v>
      </c>
      <c r="J53" s="1" t="s">
        <v>11006</v>
      </c>
      <c r="K53" s="1">
        <f t="shared" si="0"/>
        <v>86</v>
      </c>
      <c r="L53" s="1">
        <v>18994114996</v>
      </c>
      <c r="M53" s="1" t="s">
        <v>11007</v>
      </c>
      <c r="N53" s="1" t="s">
        <v>11008</v>
      </c>
      <c r="O53" s="2"/>
      <c r="P53" s="2"/>
      <c r="Q53" s="2"/>
      <c r="R53" s="2"/>
      <c r="S53" s="2"/>
      <c r="T53" s="2"/>
    </row>
    <row r="54" spans="1:20">
      <c r="A54" s="1" t="s">
        <v>11009</v>
      </c>
      <c r="B54" s="1" t="s">
        <v>10848</v>
      </c>
      <c r="C54" s="3">
        <v>45860.7550347222</v>
      </c>
      <c r="D54" s="3">
        <v>45301</v>
      </c>
      <c r="E54" s="3">
        <v>46063.9993055556</v>
      </c>
      <c r="F54" s="1" t="s">
        <v>10849</v>
      </c>
      <c r="G54" s="1"/>
      <c r="H54" s="1" t="s">
        <v>919</v>
      </c>
      <c r="I54" s="1" t="s">
        <v>48</v>
      </c>
      <c r="J54" s="1" t="s">
        <v>10857</v>
      </c>
      <c r="K54" s="1">
        <f t="shared" si="0"/>
        <v>86</v>
      </c>
      <c r="L54" s="1">
        <v>13683382369</v>
      </c>
      <c r="M54" s="1" t="s">
        <v>11010</v>
      </c>
      <c r="N54" s="1" t="s">
        <v>11011</v>
      </c>
      <c r="O54" s="2"/>
      <c r="P54" s="2"/>
      <c r="Q54" s="2"/>
      <c r="R54" s="2"/>
      <c r="S54" s="2"/>
      <c r="T54" s="2"/>
    </row>
    <row r="55" spans="1:20">
      <c r="A55" s="1" t="s">
        <v>11012</v>
      </c>
      <c r="B55" s="1" t="s">
        <v>10848</v>
      </c>
      <c r="C55" s="3">
        <v>45860.7552083333</v>
      </c>
      <c r="D55" s="3">
        <v>45301</v>
      </c>
      <c r="E55" s="3">
        <v>46063.9993055556</v>
      </c>
      <c r="F55" s="1" t="s">
        <v>10849</v>
      </c>
      <c r="G55" s="1"/>
      <c r="H55" s="1" t="s">
        <v>1468</v>
      </c>
      <c r="I55" s="1" t="s">
        <v>36</v>
      </c>
      <c r="J55" s="1" t="s">
        <v>10857</v>
      </c>
      <c r="K55" s="1">
        <f t="shared" si="0"/>
        <v>86</v>
      </c>
      <c r="L55" s="1">
        <v>13923740919</v>
      </c>
      <c r="M55" s="1" t="s">
        <v>11013</v>
      </c>
      <c r="N55" s="1" t="s">
        <v>11014</v>
      </c>
      <c r="O55" s="2"/>
      <c r="P55" s="2"/>
      <c r="Q55" s="2"/>
      <c r="R55" s="2"/>
      <c r="S55" s="2"/>
      <c r="T55" s="2"/>
    </row>
    <row r="56" spans="1:20">
      <c r="A56" s="1" t="s">
        <v>11015</v>
      </c>
      <c r="B56" s="1" t="s">
        <v>10848</v>
      </c>
      <c r="C56" s="3">
        <v>45860.7552430556</v>
      </c>
      <c r="D56" s="3">
        <v>45301</v>
      </c>
      <c r="E56" s="3">
        <v>46063.9993055556</v>
      </c>
      <c r="F56" s="1" t="s">
        <v>10849</v>
      </c>
      <c r="G56" s="1"/>
      <c r="H56" s="1" t="s">
        <v>165</v>
      </c>
      <c r="I56" s="1" t="s">
        <v>62</v>
      </c>
      <c r="J56" s="1" t="s">
        <v>10853</v>
      </c>
      <c r="K56" s="1">
        <f t="shared" si="0"/>
        <v>86</v>
      </c>
      <c r="L56" s="1">
        <v>18916512446</v>
      </c>
      <c r="M56" s="1" t="s">
        <v>11016</v>
      </c>
      <c r="N56" s="1" t="s">
        <v>11017</v>
      </c>
      <c r="O56" s="2"/>
      <c r="P56" s="2"/>
      <c r="Q56" s="2"/>
      <c r="R56" s="2"/>
      <c r="S56" s="2"/>
      <c r="T56" s="2"/>
    </row>
    <row r="57" spans="1:20">
      <c r="A57" s="1" t="s">
        <v>11018</v>
      </c>
      <c r="B57" s="1" t="s">
        <v>10848</v>
      </c>
      <c r="C57" s="3">
        <v>45860.7555208333</v>
      </c>
      <c r="D57" s="3">
        <v>45301</v>
      </c>
      <c r="E57" s="3">
        <v>46063.9993055556</v>
      </c>
      <c r="F57" s="1" t="s">
        <v>10849</v>
      </c>
      <c r="G57" s="1"/>
      <c r="H57" s="1" t="s">
        <v>4880</v>
      </c>
      <c r="I57" s="1" t="s">
        <v>36</v>
      </c>
      <c r="J57" s="1" t="s">
        <v>10850</v>
      </c>
      <c r="K57" s="1">
        <f t="shared" si="0"/>
        <v>86</v>
      </c>
      <c r="L57" s="1">
        <v>17610462296</v>
      </c>
      <c r="M57" s="1" t="s">
        <v>11019</v>
      </c>
      <c r="N57" s="1" t="s">
        <v>874</v>
      </c>
      <c r="O57" s="2"/>
      <c r="P57" s="2"/>
      <c r="Q57" s="2"/>
      <c r="R57" s="2"/>
      <c r="S57" s="2"/>
      <c r="T57" s="2"/>
    </row>
    <row r="58" spans="1:20">
      <c r="A58" s="1" t="s">
        <v>11020</v>
      </c>
      <c r="B58" s="1" t="s">
        <v>10848</v>
      </c>
      <c r="C58" s="3">
        <v>45860.7555439815</v>
      </c>
      <c r="D58" s="3">
        <v>45301</v>
      </c>
      <c r="E58" s="3">
        <v>46063.9993055556</v>
      </c>
      <c r="F58" s="1" t="s">
        <v>10849</v>
      </c>
      <c r="G58" s="1"/>
      <c r="H58" s="1" t="s">
        <v>2643</v>
      </c>
      <c r="I58" s="1" t="s">
        <v>48</v>
      </c>
      <c r="J58" s="1" t="s">
        <v>10857</v>
      </c>
      <c r="K58" s="1">
        <f t="shared" si="0"/>
        <v>86</v>
      </c>
      <c r="L58" s="1">
        <v>15303230302</v>
      </c>
      <c r="M58" s="1" t="s">
        <v>11021</v>
      </c>
      <c r="N58" s="1" t="s">
        <v>11022</v>
      </c>
      <c r="O58" s="2"/>
      <c r="P58" s="2"/>
      <c r="Q58" s="2"/>
      <c r="R58" s="2"/>
      <c r="S58" s="2"/>
      <c r="T58" s="2"/>
    </row>
    <row r="59" spans="1:20">
      <c r="A59" s="1" t="s">
        <v>11023</v>
      </c>
      <c r="B59" s="1" t="s">
        <v>10848</v>
      </c>
      <c r="C59" s="3">
        <v>45860.7555555556</v>
      </c>
      <c r="D59" s="3">
        <v>45301</v>
      </c>
      <c r="E59" s="3">
        <v>46063.9993055556</v>
      </c>
      <c r="F59" s="1" t="s">
        <v>10849</v>
      </c>
      <c r="G59" s="1"/>
      <c r="H59" s="1" t="s">
        <v>495</v>
      </c>
      <c r="I59" s="1" t="s">
        <v>308</v>
      </c>
      <c r="J59" s="1" t="s">
        <v>10857</v>
      </c>
      <c r="K59" s="1">
        <f t="shared" si="0"/>
        <v>86</v>
      </c>
      <c r="L59" s="1">
        <v>13408663309</v>
      </c>
      <c r="M59" s="1" t="s">
        <v>11024</v>
      </c>
      <c r="N59" s="1" t="s">
        <v>11025</v>
      </c>
      <c r="O59" s="2"/>
      <c r="P59" s="2"/>
      <c r="Q59" s="2"/>
      <c r="R59" s="2"/>
      <c r="S59" s="2"/>
      <c r="T59" s="2"/>
    </row>
    <row r="60" spans="1:20">
      <c r="A60" s="1" t="s">
        <v>11026</v>
      </c>
      <c r="B60" s="1" t="s">
        <v>10848</v>
      </c>
      <c r="C60" s="3">
        <v>45860.7555671296</v>
      </c>
      <c r="D60" s="3">
        <v>45301</v>
      </c>
      <c r="E60" s="3">
        <v>46063.9993055556</v>
      </c>
      <c r="F60" s="1" t="s">
        <v>10849</v>
      </c>
      <c r="G60" s="1"/>
      <c r="H60" s="1" t="s">
        <v>1149</v>
      </c>
      <c r="I60" s="1" t="s">
        <v>36</v>
      </c>
      <c r="J60" s="1" t="s">
        <v>10864</v>
      </c>
      <c r="K60" s="1">
        <f t="shared" si="0"/>
        <v>86</v>
      </c>
      <c r="L60" s="1">
        <v>13760426052</v>
      </c>
      <c r="M60" s="1" t="s">
        <v>11027</v>
      </c>
      <c r="N60" s="1" t="s">
        <v>11028</v>
      </c>
      <c r="O60" s="2"/>
      <c r="P60" s="2"/>
      <c r="Q60" s="2"/>
      <c r="R60" s="2"/>
      <c r="S60" s="2"/>
      <c r="T60" s="2"/>
    </row>
    <row r="61" spans="1:20">
      <c r="A61" s="1" t="s">
        <v>11029</v>
      </c>
      <c r="B61" s="1" t="s">
        <v>10848</v>
      </c>
      <c r="C61" s="3">
        <v>45860.7555787037</v>
      </c>
      <c r="D61" s="3">
        <v>45301</v>
      </c>
      <c r="E61" s="3">
        <v>46063.9993055556</v>
      </c>
      <c r="F61" s="1" t="s">
        <v>10849</v>
      </c>
      <c r="G61" s="1"/>
      <c r="H61" s="1" t="s">
        <v>461</v>
      </c>
      <c r="I61" s="1" t="s">
        <v>48</v>
      </c>
      <c r="J61" s="1" t="s">
        <v>10857</v>
      </c>
      <c r="K61" s="1">
        <f t="shared" si="0"/>
        <v>86</v>
      </c>
      <c r="L61" s="1">
        <v>18001285123</v>
      </c>
      <c r="M61" s="1" t="s">
        <v>11030</v>
      </c>
      <c r="N61" s="1" t="s">
        <v>11031</v>
      </c>
      <c r="O61" s="2"/>
      <c r="P61" s="2"/>
      <c r="Q61" s="2"/>
      <c r="R61" s="2"/>
      <c r="S61" s="2"/>
      <c r="T61" s="2"/>
    </row>
    <row r="62" spans="1:20">
      <c r="A62" s="1" t="s">
        <v>11032</v>
      </c>
      <c r="B62" s="1" t="s">
        <v>10848</v>
      </c>
      <c r="C62" s="3">
        <v>45860.7556134259</v>
      </c>
      <c r="D62" s="3">
        <v>45301</v>
      </c>
      <c r="E62" s="3">
        <v>46063.9993055556</v>
      </c>
      <c r="F62" s="1" t="s">
        <v>10849</v>
      </c>
      <c r="G62" s="1"/>
      <c r="H62" s="1" t="s">
        <v>2277</v>
      </c>
      <c r="I62" s="1" t="s">
        <v>121</v>
      </c>
      <c r="J62" s="1" t="s">
        <v>10880</v>
      </c>
      <c r="K62" s="1">
        <f t="shared" si="0"/>
        <v>86</v>
      </c>
      <c r="L62" s="1">
        <v>18662157968</v>
      </c>
      <c r="M62" s="1" t="s">
        <v>11033</v>
      </c>
      <c r="N62" s="1" t="s">
        <v>11034</v>
      </c>
      <c r="O62" s="2"/>
      <c r="P62" s="2"/>
      <c r="Q62" s="2"/>
      <c r="R62" s="2"/>
      <c r="S62" s="2"/>
      <c r="T62" s="2"/>
    </row>
    <row r="63" spans="1:20">
      <c r="A63" s="1" t="s">
        <v>11035</v>
      </c>
      <c r="B63" s="1" t="s">
        <v>10848</v>
      </c>
      <c r="C63" s="3">
        <v>45860.7556134259</v>
      </c>
      <c r="D63" s="3">
        <v>45301</v>
      </c>
      <c r="E63" s="3">
        <v>46063.9993055556</v>
      </c>
      <c r="F63" s="1" t="s">
        <v>10849</v>
      </c>
      <c r="G63" s="1"/>
      <c r="H63" s="1" t="s">
        <v>11036</v>
      </c>
      <c r="I63" s="1" t="s">
        <v>62</v>
      </c>
      <c r="J63" s="1" t="s">
        <v>10857</v>
      </c>
      <c r="K63" s="1">
        <f t="shared" si="0"/>
        <v>86</v>
      </c>
      <c r="L63" s="1">
        <v>18668110709</v>
      </c>
      <c r="M63" s="1" t="s">
        <v>11037</v>
      </c>
      <c r="N63" s="1" t="s">
        <v>11038</v>
      </c>
      <c r="O63" s="2"/>
      <c r="P63" s="2"/>
      <c r="Q63" s="2"/>
      <c r="R63" s="2"/>
      <c r="S63" s="2"/>
      <c r="T63" s="2"/>
    </row>
    <row r="64" spans="1:20">
      <c r="A64" s="1" t="s">
        <v>11039</v>
      </c>
      <c r="B64" s="1" t="s">
        <v>10848</v>
      </c>
      <c r="C64" s="3">
        <v>45860.7557407407</v>
      </c>
      <c r="D64" s="3">
        <v>45301</v>
      </c>
      <c r="E64" s="3">
        <v>46063.9993055556</v>
      </c>
      <c r="F64" s="1" t="s">
        <v>10849</v>
      </c>
      <c r="G64" s="1"/>
      <c r="H64" s="1" t="s">
        <v>1472</v>
      </c>
      <c r="I64" s="1" t="s">
        <v>121</v>
      </c>
      <c r="J64" s="1" t="s">
        <v>10857</v>
      </c>
      <c r="K64" s="1">
        <f t="shared" si="0"/>
        <v>86</v>
      </c>
      <c r="L64" s="1">
        <v>13915405945</v>
      </c>
      <c r="M64" s="1" t="s">
        <v>11040</v>
      </c>
      <c r="N64" s="1" t="s">
        <v>11041</v>
      </c>
      <c r="O64" s="2"/>
      <c r="P64" s="2"/>
      <c r="Q64" s="2"/>
      <c r="R64" s="2"/>
      <c r="S64" s="2"/>
      <c r="T64" s="2"/>
    </row>
    <row r="65" spans="1:20">
      <c r="A65" s="1" t="s">
        <v>11042</v>
      </c>
      <c r="B65" s="1" t="s">
        <v>10848</v>
      </c>
      <c r="C65" s="3">
        <v>45860.7557986111</v>
      </c>
      <c r="D65" s="3">
        <v>45301</v>
      </c>
      <c r="E65" s="3">
        <v>46063.9993055556</v>
      </c>
      <c r="F65" s="1" t="s">
        <v>10849</v>
      </c>
      <c r="G65" s="1"/>
      <c r="H65" s="1" t="s">
        <v>3767</v>
      </c>
      <c r="I65" s="1" t="s">
        <v>48</v>
      </c>
      <c r="J65" s="1" t="s">
        <v>10887</v>
      </c>
      <c r="K65" s="1">
        <f t="shared" si="0"/>
        <v>86</v>
      </c>
      <c r="L65" s="1">
        <v>18500388222</v>
      </c>
      <c r="M65" s="1" t="s">
        <v>11043</v>
      </c>
      <c r="N65" s="1" t="s">
        <v>11044</v>
      </c>
      <c r="O65" s="2"/>
      <c r="P65" s="2"/>
      <c r="Q65" s="2"/>
      <c r="R65" s="2"/>
      <c r="S65" s="2"/>
      <c r="T65" s="2"/>
    </row>
    <row r="66" spans="1:20">
      <c r="A66" s="1" t="s">
        <v>11045</v>
      </c>
      <c r="B66" s="1" t="s">
        <v>10848</v>
      </c>
      <c r="C66" s="3">
        <v>45860.7558217593</v>
      </c>
      <c r="D66" s="3">
        <v>45301</v>
      </c>
      <c r="E66" s="3">
        <v>46063.9993055556</v>
      </c>
      <c r="F66" s="1" t="s">
        <v>10849</v>
      </c>
      <c r="G66" s="1"/>
      <c r="H66" s="1" t="s">
        <v>2052</v>
      </c>
      <c r="I66" s="1" t="s">
        <v>62</v>
      </c>
      <c r="J66" s="1" t="s">
        <v>10880</v>
      </c>
      <c r="K66" s="1">
        <f t="shared" ref="K66:K129" si="1">86</f>
        <v>86</v>
      </c>
      <c r="L66" s="1">
        <v>18602197804</v>
      </c>
      <c r="M66" s="1" t="s">
        <v>11046</v>
      </c>
      <c r="N66" s="1" t="s">
        <v>11047</v>
      </c>
      <c r="O66" s="2"/>
      <c r="P66" s="2"/>
      <c r="Q66" s="2"/>
      <c r="R66" s="2"/>
      <c r="S66" s="2"/>
      <c r="T66" s="2"/>
    </row>
    <row r="67" spans="1:20">
      <c r="A67" s="1" t="s">
        <v>11048</v>
      </c>
      <c r="B67" s="1" t="s">
        <v>10848</v>
      </c>
      <c r="C67" s="3">
        <v>45860.7558217593</v>
      </c>
      <c r="D67" s="3">
        <v>45301</v>
      </c>
      <c r="E67" s="3">
        <v>46063.9993055556</v>
      </c>
      <c r="F67" s="1" t="s">
        <v>10849</v>
      </c>
      <c r="G67" s="1"/>
      <c r="H67" s="1" t="s">
        <v>1635</v>
      </c>
      <c r="I67" s="1" t="s">
        <v>48</v>
      </c>
      <c r="J67" s="1" t="s">
        <v>10853</v>
      </c>
      <c r="K67" s="1">
        <f t="shared" si="1"/>
        <v>86</v>
      </c>
      <c r="L67" s="1">
        <v>18610556483</v>
      </c>
      <c r="M67" s="1" t="s">
        <v>11049</v>
      </c>
      <c r="N67" s="1" t="s">
        <v>11050</v>
      </c>
      <c r="O67" s="2"/>
      <c r="P67" s="2"/>
      <c r="Q67" s="2"/>
      <c r="R67" s="2"/>
      <c r="S67" s="2"/>
      <c r="T67" s="2"/>
    </row>
    <row r="68" spans="1:20">
      <c r="A68" s="1" t="s">
        <v>11051</v>
      </c>
      <c r="B68" s="1" t="s">
        <v>10848</v>
      </c>
      <c r="C68" s="3">
        <v>45860.7558912037</v>
      </c>
      <c r="D68" s="3">
        <v>45301</v>
      </c>
      <c r="E68" s="3">
        <v>46063.9993055556</v>
      </c>
      <c r="F68" s="1" t="s">
        <v>10849</v>
      </c>
      <c r="G68" s="1"/>
      <c r="H68" s="1" t="s">
        <v>1565</v>
      </c>
      <c r="I68" s="1" t="s">
        <v>518</v>
      </c>
      <c r="J68" s="1" t="s">
        <v>10853</v>
      </c>
      <c r="K68" s="1">
        <f t="shared" si="1"/>
        <v>86</v>
      </c>
      <c r="L68" s="1">
        <v>18650313791</v>
      </c>
      <c r="M68" s="1" t="s">
        <v>11052</v>
      </c>
      <c r="N68" s="1" t="s">
        <v>11053</v>
      </c>
      <c r="O68" s="2"/>
      <c r="P68" s="2"/>
      <c r="Q68" s="2"/>
      <c r="R68" s="2"/>
      <c r="S68" s="2"/>
      <c r="T68" s="2"/>
    </row>
    <row r="69" spans="1:20">
      <c r="A69" s="1" t="s">
        <v>11054</v>
      </c>
      <c r="B69" s="1" t="s">
        <v>10848</v>
      </c>
      <c r="C69" s="3">
        <v>45860.7558912037</v>
      </c>
      <c r="D69" s="3">
        <v>45301</v>
      </c>
      <c r="E69" s="3">
        <v>46063.9993055556</v>
      </c>
      <c r="F69" s="1" t="s">
        <v>10849</v>
      </c>
      <c r="G69" s="1"/>
      <c r="H69" s="1" t="s">
        <v>231</v>
      </c>
      <c r="I69" s="1" t="s">
        <v>48</v>
      </c>
      <c r="J69" s="1" t="s">
        <v>10864</v>
      </c>
      <c r="K69" s="1">
        <f t="shared" si="1"/>
        <v>86</v>
      </c>
      <c r="L69" s="1">
        <v>18910331726</v>
      </c>
      <c r="M69" s="1" t="s">
        <v>11055</v>
      </c>
      <c r="N69" s="1" t="s">
        <v>11056</v>
      </c>
      <c r="O69" s="2"/>
      <c r="P69" s="2"/>
      <c r="Q69" s="2"/>
      <c r="R69" s="2"/>
      <c r="S69" s="2"/>
      <c r="T69" s="2"/>
    </row>
    <row r="70" spans="1:20">
      <c r="A70" s="1" t="s">
        <v>11057</v>
      </c>
      <c r="B70" s="1" t="s">
        <v>10848</v>
      </c>
      <c r="C70" s="3">
        <v>45860.7560763889</v>
      </c>
      <c r="D70" s="3">
        <v>45301</v>
      </c>
      <c r="E70" s="3">
        <v>46063.9993055556</v>
      </c>
      <c r="F70" s="1" t="s">
        <v>10849</v>
      </c>
      <c r="G70" s="1"/>
      <c r="H70" s="1" t="s">
        <v>1485</v>
      </c>
      <c r="I70" s="1" t="s">
        <v>42</v>
      </c>
      <c r="J70" s="1" t="s">
        <v>10864</v>
      </c>
      <c r="K70" s="1">
        <f t="shared" si="1"/>
        <v>86</v>
      </c>
      <c r="L70" s="1">
        <v>13588462271</v>
      </c>
      <c r="M70" s="1" t="s">
        <v>11058</v>
      </c>
      <c r="N70" s="1" t="s">
        <v>11059</v>
      </c>
      <c r="O70" s="2"/>
      <c r="P70" s="2"/>
      <c r="Q70" s="2"/>
      <c r="R70" s="2"/>
      <c r="S70" s="2"/>
      <c r="T70" s="2"/>
    </row>
    <row r="71" spans="1:20">
      <c r="A71" s="1" t="s">
        <v>11060</v>
      </c>
      <c r="B71" s="1" t="s">
        <v>10848</v>
      </c>
      <c r="C71" s="3">
        <v>45860.7561574074</v>
      </c>
      <c r="D71" s="3">
        <v>45301</v>
      </c>
      <c r="E71" s="3">
        <v>46063.9993055556</v>
      </c>
      <c r="F71" s="1" t="s">
        <v>10849</v>
      </c>
      <c r="G71" s="1"/>
      <c r="H71" s="1" t="s">
        <v>3172</v>
      </c>
      <c r="I71" s="1" t="s">
        <v>42</v>
      </c>
      <c r="J71" s="1" t="s">
        <v>10857</v>
      </c>
      <c r="K71" s="1">
        <f t="shared" si="1"/>
        <v>86</v>
      </c>
      <c r="L71" s="1">
        <v>15258297599</v>
      </c>
      <c r="M71" s="1" t="s">
        <v>11061</v>
      </c>
      <c r="N71" s="1" t="s">
        <v>11062</v>
      </c>
      <c r="O71" s="2"/>
      <c r="P71" s="2"/>
      <c r="Q71" s="2"/>
      <c r="R71" s="2"/>
      <c r="S71" s="2"/>
      <c r="T71" s="2"/>
    </row>
    <row r="72" spans="1:20">
      <c r="A72" s="1" t="s">
        <v>11063</v>
      </c>
      <c r="B72" s="1" t="s">
        <v>10848</v>
      </c>
      <c r="C72" s="3">
        <v>45860.7562962963</v>
      </c>
      <c r="D72" s="3">
        <v>45301</v>
      </c>
      <c r="E72" s="3">
        <v>46063.9993055556</v>
      </c>
      <c r="F72" s="1" t="s">
        <v>10849</v>
      </c>
      <c r="G72" s="1"/>
      <c r="H72" s="1" t="s">
        <v>3751</v>
      </c>
      <c r="I72" s="1" t="s">
        <v>67</v>
      </c>
      <c r="J72" s="1" t="s">
        <v>10853</v>
      </c>
      <c r="K72" s="1">
        <f t="shared" si="1"/>
        <v>86</v>
      </c>
      <c r="L72" s="1">
        <v>15013135715</v>
      </c>
      <c r="M72" s="1" t="s">
        <v>11064</v>
      </c>
      <c r="N72" s="1" t="s">
        <v>11065</v>
      </c>
      <c r="O72" s="2"/>
      <c r="P72" s="2"/>
      <c r="Q72" s="2"/>
      <c r="R72" s="2"/>
      <c r="S72" s="2"/>
      <c r="T72" s="2"/>
    </row>
    <row r="73" spans="1:20">
      <c r="A73" s="1" t="s">
        <v>11066</v>
      </c>
      <c r="B73" s="1" t="s">
        <v>10848</v>
      </c>
      <c r="C73" s="3">
        <v>45860.7563078704</v>
      </c>
      <c r="D73" s="3">
        <v>45301</v>
      </c>
      <c r="E73" s="3">
        <v>46063.9993055556</v>
      </c>
      <c r="F73" s="1" t="s">
        <v>10849</v>
      </c>
      <c r="G73" s="1"/>
      <c r="H73" s="1" t="s">
        <v>1461</v>
      </c>
      <c r="I73" s="1" t="s">
        <v>67</v>
      </c>
      <c r="J73" s="1" t="s">
        <v>10857</v>
      </c>
      <c r="K73" s="1">
        <f t="shared" si="1"/>
        <v>86</v>
      </c>
      <c r="L73" s="1">
        <v>13434330328</v>
      </c>
      <c r="M73" s="1" t="s">
        <v>11067</v>
      </c>
      <c r="N73" s="1" t="s">
        <v>11068</v>
      </c>
      <c r="O73" s="2"/>
      <c r="P73" s="2"/>
      <c r="Q73" s="2"/>
      <c r="R73" s="2"/>
      <c r="S73" s="2"/>
      <c r="T73" s="2"/>
    </row>
    <row r="74" spans="1:20">
      <c r="A74" s="1" t="s">
        <v>11069</v>
      </c>
      <c r="B74" s="1" t="s">
        <v>10848</v>
      </c>
      <c r="C74" s="3">
        <v>45860.7563657407</v>
      </c>
      <c r="D74" s="3">
        <v>45301</v>
      </c>
      <c r="E74" s="3">
        <v>46063.9993055556</v>
      </c>
      <c r="F74" s="1" t="s">
        <v>10849</v>
      </c>
      <c r="G74" s="1"/>
      <c r="H74" s="1" t="s">
        <v>443</v>
      </c>
      <c r="I74" s="1" t="s">
        <v>48</v>
      </c>
      <c r="J74" s="1" t="s">
        <v>10857</v>
      </c>
      <c r="K74" s="1">
        <f t="shared" si="1"/>
        <v>86</v>
      </c>
      <c r="L74" s="1">
        <v>15201111383</v>
      </c>
      <c r="M74" s="1" t="s">
        <v>11070</v>
      </c>
      <c r="N74" s="1" t="s">
        <v>444</v>
      </c>
      <c r="O74" s="2"/>
      <c r="P74" s="2"/>
      <c r="Q74" s="2"/>
      <c r="R74" s="2"/>
      <c r="S74" s="2"/>
      <c r="T74" s="2"/>
    </row>
    <row r="75" spans="1:20">
      <c r="A75" s="1" t="s">
        <v>11071</v>
      </c>
      <c r="B75" s="1" t="s">
        <v>10848</v>
      </c>
      <c r="C75" s="3">
        <v>45860.7565162037</v>
      </c>
      <c r="D75" s="3">
        <v>45301</v>
      </c>
      <c r="E75" s="3">
        <v>46063.9993055556</v>
      </c>
      <c r="F75" s="1" t="s">
        <v>10849</v>
      </c>
      <c r="G75" s="1"/>
      <c r="H75" s="1" t="s">
        <v>1784</v>
      </c>
      <c r="I75" s="1" t="s">
        <v>121</v>
      </c>
      <c r="J75" s="1" t="s">
        <v>10853</v>
      </c>
      <c r="K75" s="1">
        <f t="shared" si="1"/>
        <v>86</v>
      </c>
      <c r="L75" s="1">
        <v>15996608633</v>
      </c>
      <c r="M75" s="1" t="s">
        <v>11072</v>
      </c>
      <c r="N75" s="1" t="s">
        <v>11073</v>
      </c>
      <c r="O75" s="2"/>
      <c r="P75" s="2"/>
      <c r="Q75" s="2"/>
      <c r="R75" s="2"/>
      <c r="S75" s="2"/>
      <c r="T75" s="2"/>
    </row>
    <row r="76" spans="1:20">
      <c r="A76" s="1" t="s">
        <v>11074</v>
      </c>
      <c r="B76" s="1" t="s">
        <v>10848</v>
      </c>
      <c r="C76" s="3">
        <v>45860.7566319444</v>
      </c>
      <c r="D76" s="3">
        <v>45301</v>
      </c>
      <c r="E76" s="3">
        <v>46063.9993055556</v>
      </c>
      <c r="F76" s="1" t="s">
        <v>10849</v>
      </c>
      <c r="G76" s="1"/>
      <c r="H76" s="1" t="s">
        <v>2831</v>
      </c>
      <c r="I76" s="1" t="s">
        <v>48</v>
      </c>
      <c r="J76" s="1" t="s">
        <v>10853</v>
      </c>
      <c r="K76" s="1">
        <f t="shared" si="1"/>
        <v>86</v>
      </c>
      <c r="L76" s="1">
        <v>13426211917</v>
      </c>
      <c r="M76" s="1" t="s">
        <v>11075</v>
      </c>
      <c r="N76" s="1" t="s">
        <v>11076</v>
      </c>
      <c r="O76" s="2"/>
      <c r="P76" s="2"/>
      <c r="Q76" s="2"/>
      <c r="R76" s="2"/>
      <c r="S76" s="2"/>
      <c r="T76" s="2"/>
    </row>
    <row r="77" spans="1:20">
      <c r="A77" s="1" t="s">
        <v>11077</v>
      </c>
      <c r="B77" s="1" t="s">
        <v>10848</v>
      </c>
      <c r="C77" s="3">
        <v>45860.7566898148</v>
      </c>
      <c r="D77" s="3">
        <v>45301</v>
      </c>
      <c r="E77" s="3">
        <v>46063.9993055556</v>
      </c>
      <c r="F77" s="1" t="s">
        <v>10849</v>
      </c>
      <c r="G77" s="1"/>
      <c r="H77" s="1" t="s">
        <v>3033</v>
      </c>
      <c r="I77" s="1" t="s">
        <v>48</v>
      </c>
      <c r="J77" s="1" t="s">
        <v>10853</v>
      </c>
      <c r="K77" s="1">
        <f t="shared" si="1"/>
        <v>86</v>
      </c>
      <c r="L77" s="1">
        <v>18010127109</v>
      </c>
      <c r="M77" s="1" t="s">
        <v>11078</v>
      </c>
      <c r="N77" s="1" t="s">
        <v>11079</v>
      </c>
      <c r="O77" s="2"/>
      <c r="P77" s="2"/>
      <c r="Q77" s="2"/>
      <c r="R77" s="2"/>
      <c r="S77" s="2"/>
      <c r="T77" s="2"/>
    </row>
    <row r="78" spans="1:20">
      <c r="A78" s="1" t="s">
        <v>11080</v>
      </c>
      <c r="B78" s="1" t="s">
        <v>10848</v>
      </c>
      <c r="C78" s="3">
        <v>45860.7566898148</v>
      </c>
      <c r="D78" s="3">
        <v>45301</v>
      </c>
      <c r="E78" s="3">
        <v>46063.9993055556</v>
      </c>
      <c r="F78" s="1" t="s">
        <v>10849</v>
      </c>
      <c r="G78" s="1"/>
      <c r="H78" s="1" t="s">
        <v>2722</v>
      </c>
      <c r="I78" s="1" t="s">
        <v>42</v>
      </c>
      <c r="J78" s="1" t="s">
        <v>10857</v>
      </c>
      <c r="K78" s="1">
        <f t="shared" si="1"/>
        <v>86</v>
      </c>
      <c r="L78" s="1">
        <v>15168331565</v>
      </c>
      <c r="M78" s="1" t="s">
        <v>11081</v>
      </c>
      <c r="N78" s="1" t="s">
        <v>11082</v>
      </c>
      <c r="O78" s="2"/>
      <c r="P78" s="2"/>
      <c r="Q78" s="2"/>
      <c r="R78" s="2"/>
      <c r="S78" s="2"/>
      <c r="T78" s="2"/>
    </row>
    <row r="79" spans="1:20">
      <c r="A79" s="1" t="s">
        <v>11083</v>
      </c>
      <c r="B79" s="1" t="s">
        <v>10848</v>
      </c>
      <c r="C79" s="3">
        <v>45860.7567708333</v>
      </c>
      <c r="D79" s="3">
        <v>45301</v>
      </c>
      <c r="E79" s="3">
        <v>46063.9993055556</v>
      </c>
      <c r="F79" s="1" t="s">
        <v>10849</v>
      </c>
      <c r="G79" s="1"/>
      <c r="H79" s="1" t="s">
        <v>11084</v>
      </c>
      <c r="I79" s="1" t="s">
        <v>67</v>
      </c>
      <c r="J79" s="1" t="s">
        <v>10864</v>
      </c>
      <c r="K79" s="1">
        <f t="shared" si="1"/>
        <v>86</v>
      </c>
      <c r="L79" s="1">
        <v>13699403588</v>
      </c>
      <c r="M79" s="1" t="s">
        <v>11085</v>
      </c>
      <c r="N79" s="1" t="s">
        <v>11086</v>
      </c>
      <c r="O79" s="2"/>
      <c r="P79" s="2"/>
      <c r="Q79" s="2"/>
      <c r="R79" s="2"/>
      <c r="S79" s="2"/>
      <c r="T79" s="2"/>
    </row>
    <row r="80" spans="1:20">
      <c r="A80" s="1" t="s">
        <v>11087</v>
      </c>
      <c r="B80" s="1" t="s">
        <v>10848</v>
      </c>
      <c r="C80" s="3">
        <v>45860.7568402778</v>
      </c>
      <c r="D80" s="3">
        <v>45301</v>
      </c>
      <c r="E80" s="3">
        <v>46063.9993055556</v>
      </c>
      <c r="F80" s="1" t="s">
        <v>10849</v>
      </c>
      <c r="G80" s="1"/>
      <c r="H80" s="1" t="s">
        <v>336</v>
      </c>
      <c r="I80" s="1" t="s">
        <v>42</v>
      </c>
      <c r="J80" s="1" t="s">
        <v>10857</v>
      </c>
      <c r="K80" s="1">
        <f t="shared" si="1"/>
        <v>86</v>
      </c>
      <c r="L80" s="1">
        <v>13588011071</v>
      </c>
      <c r="M80" s="1" t="s">
        <v>11088</v>
      </c>
      <c r="N80" s="1" t="s">
        <v>11089</v>
      </c>
      <c r="O80" s="2"/>
      <c r="P80" s="2"/>
      <c r="Q80" s="2"/>
      <c r="R80" s="2"/>
      <c r="S80" s="2"/>
      <c r="T80" s="2"/>
    </row>
    <row r="81" spans="1:20">
      <c r="A81" s="1" t="s">
        <v>11090</v>
      </c>
      <c r="B81" s="1" t="s">
        <v>10848</v>
      </c>
      <c r="C81" s="3">
        <v>45860.7568518519</v>
      </c>
      <c r="D81" s="3">
        <v>45301</v>
      </c>
      <c r="E81" s="3">
        <v>46063.9993055556</v>
      </c>
      <c r="F81" s="1" t="s">
        <v>10849</v>
      </c>
      <c r="G81" s="1"/>
      <c r="H81" s="1" t="s">
        <v>300</v>
      </c>
      <c r="I81" s="1" t="s">
        <v>48</v>
      </c>
      <c r="J81" s="1" t="s">
        <v>10887</v>
      </c>
      <c r="K81" s="1">
        <f t="shared" si="1"/>
        <v>86</v>
      </c>
      <c r="L81" s="1">
        <v>18611636802</v>
      </c>
      <c r="M81" s="1" t="s">
        <v>11091</v>
      </c>
      <c r="N81" s="1" t="s">
        <v>11092</v>
      </c>
      <c r="O81" s="2"/>
      <c r="P81" s="2"/>
      <c r="Q81" s="2"/>
      <c r="R81" s="2"/>
      <c r="S81" s="2"/>
      <c r="T81" s="2"/>
    </row>
    <row r="82" spans="1:20">
      <c r="A82" s="1" t="s">
        <v>11093</v>
      </c>
      <c r="B82" s="1" t="s">
        <v>10848</v>
      </c>
      <c r="C82" s="3">
        <v>45860.7568981481</v>
      </c>
      <c r="D82" s="3">
        <v>45301</v>
      </c>
      <c r="E82" s="3">
        <v>46063.9993055556</v>
      </c>
      <c r="F82" s="1" t="s">
        <v>10849</v>
      </c>
      <c r="G82" s="1"/>
      <c r="H82" s="1" t="s">
        <v>1920</v>
      </c>
      <c r="I82" s="1" t="s">
        <v>48</v>
      </c>
      <c r="J82" s="1" t="s">
        <v>10853</v>
      </c>
      <c r="K82" s="1">
        <f t="shared" si="1"/>
        <v>86</v>
      </c>
      <c r="L82" s="1">
        <v>15001383841</v>
      </c>
      <c r="M82" s="1" t="s">
        <v>11094</v>
      </c>
      <c r="N82" s="1" t="s">
        <v>11095</v>
      </c>
      <c r="O82" s="2"/>
      <c r="P82" s="2"/>
      <c r="Q82" s="2"/>
      <c r="R82" s="2"/>
      <c r="S82" s="2"/>
      <c r="T82" s="2"/>
    </row>
    <row r="83" spans="1:20">
      <c r="A83" s="1" t="s">
        <v>11096</v>
      </c>
      <c r="B83" s="1" t="s">
        <v>10848</v>
      </c>
      <c r="C83" s="3">
        <v>45860.7570023148</v>
      </c>
      <c r="D83" s="3">
        <v>45301</v>
      </c>
      <c r="E83" s="3">
        <v>46063.9993055556</v>
      </c>
      <c r="F83" s="1" t="s">
        <v>10849</v>
      </c>
      <c r="G83" s="1"/>
      <c r="H83" s="1" t="s">
        <v>1230</v>
      </c>
      <c r="I83" s="1" t="s">
        <v>62</v>
      </c>
      <c r="J83" s="1" t="s">
        <v>10864</v>
      </c>
      <c r="K83" s="1">
        <f t="shared" si="1"/>
        <v>86</v>
      </c>
      <c r="L83" s="1">
        <v>13817712560</v>
      </c>
      <c r="M83" s="1" t="s">
        <v>11097</v>
      </c>
      <c r="N83" s="1" t="s">
        <v>11098</v>
      </c>
      <c r="O83" s="2"/>
      <c r="P83" s="2"/>
      <c r="Q83" s="2"/>
      <c r="R83" s="2"/>
      <c r="S83" s="2"/>
      <c r="T83" s="2"/>
    </row>
    <row r="84" spans="1:20">
      <c r="A84" s="1" t="s">
        <v>11099</v>
      </c>
      <c r="B84" s="1" t="s">
        <v>10848</v>
      </c>
      <c r="C84" s="3">
        <v>45860.757025463</v>
      </c>
      <c r="D84" s="3">
        <v>45301</v>
      </c>
      <c r="E84" s="3">
        <v>46063.9993055556</v>
      </c>
      <c r="F84" s="1" t="s">
        <v>10849</v>
      </c>
      <c r="G84" s="1"/>
      <c r="H84" s="1" t="s">
        <v>1884</v>
      </c>
      <c r="I84" s="1" t="s">
        <v>67</v>
      </c>
      <c r="J84" s="1" t="s">
        <v>10864</v>
      </c>
      <c r="K84" s="1">
        <f t="shared" si="1"/>
        <v>86</v>
      </c>
      <c r="L84" s="1">
        <v>13480238105</v>
      </c>
      <c r="M84" s="1" t="s">
        <v>11100</v>
      </c>
      <c r="N84" s="1" t="s">
        <v>11101</v>
      </c>
      <c r="O84" s="2"/>
      <c r="P84" s="2"/>
      <c r="Q84" s="2"/>
      <c r="R84" s="2"/>
      <c r="S84" s="2"/>
      <c r="T84" s="2"/>
    </row>
    <row r="85" spans="1:20">
      <c r="A85" s="1" t="s">
        <v>11102</v>
      </c>
      <c r="B85" s="1" t="s">
        <v>10848</v>
      </c>
      <c r="C85" s="3">
        <v>45860.7571759259</v>
      </c>
      <c r="D85" s="3">
        <v>45301</v>
      </c>
      <c r="E85" s="3">
        <v>46063.9993055556</v>
      </c>
      <c r="F85" s="1" t="s">
        <v>10849</v>
      </c>
      <c r="G85" s="1"/>
      <c r="H85" s="1" t="s">
        <v>3683</v>
      </c>
      <c r="I85" s="1" t="s">
        <v>42</v>
      </c>
      <c r="J85" s="1" t="s">
        <v>10853</v>
      </c>
      <c r="K85" s="1">
        <f t="shared" si="1"/>
        <v>86</v>
      </c>
      <c r="L85" s="1">
        <v>15557151050</v>
      </c>
      <c r="M85" s="1" t="s">
        <v>11103</v>
      </c>
      <c r="N85" s="1" t="s">
        <v>11104</v>
      </c>
      <c r="O85" s="2"/>
      <c r="P85" s="2"/>
      <c r="Q85" s="2"/>
      <c r="R85" s="2"/>
      <c r="S85" s="2"/>
      <c r="T85" s="2"/>
    </row>
    <row r="86" spans="1:20">
      <c r="A86" s="1" t="s">
        <v>11105</v>
      </c>
      <c r="B86" s="1" t="s">
        <v>10848</v>
      </c>
      <c r="C86" s="3">
        <v>45860.7571990741</v>
      </c>
      <c r="D86" s="3">
        <v>45301</v>
      </c>
      <c r="E86" s="3">
        <v>46063.9993055556</v>
      </c>
      <c r="F86" s="1" t="s">
        <v>10849</v>
      </c>
      <c r="G86" s="1"/>
      <c r="H86" s="1" t="s">
        <v>1547</v>
      </c>
      <c r="I86" s="1" t="s">
        <v>36</v>
      </c>
      <c r="J86" s="1" t="s">
        <v>10853</v>
      </c>
      <c r="K86" s="1">
        <f t="shared" si="1"/>
        <v>86</v>
      </c>
      <c r="L86" s="1">
        <v>15889617437</v>
      </c>
      <c r="M86" s="1" t="s">
        <v>11106</v>
      </c>
      <c r="N86" s="1" t="s">
        <v>11107</v>
      </c>
      <c r="O86" s="2"/>
      <c r="P86" s="2"/>
      <c r="Q86" s="2"/>
      <c r="R86" s="2"/>
      <c r="S86" s="2"/>
      <c r="T86" s="2"/>
    </row>
    <row r="87" spans="1:20">
      <c r="A87" s="1" t="s">
        <v>11108</v>
      </c>
      <c r="B87" s="1" t="s">
        <v>10848</v>
      </c>
      <c r="C87" s="3">
        <v>45860.7572222222</v>
      </c>
      <c r="D87" s="3">
        <v>45301</v>
      </c>
      <c r="E87" s="3">
        <v>46063.9993055556</v>
      </c>
      <c r="F87" s="1" t="s">
        <v>10849</v>
      </c>
      <c r="G87" s="1"/>
      <c r="H87" s="1" t="s">
        <v>294</v>
      </c>
      <c r="I87" s="1" t="s">
        <v>42</v>
      </c>
      <c r="J87" s="1" t="s">
        <v>10857</v>
      </c>
      <c r="K87" s="1">
        <f t="shared" si="1"/>
        <v>86</v>
      </c>
      <c r="L87" s="1">
        <v>15268109538</v>
      </c>
      <c r="M87" s="1" t="s">
        <v>11109</v>
      </c>
      <c r="N87" s="1" t="s">
        <v>11110</v>
      </c>
      <c r="O87" s="2"/>
      <c r="P87" s="2"/>
      <c r="Q87" s="2"/>
      <c r="R87" s="2"/>
      <c r="S87" s="2"/>
      <c r="T87" s="2"/>
    </row>
    <row r="88" spans="1:20">
      <c r="A88" s="1" t="s">
        <v>11111</v>
      </c>
      <c r="B88" s="1" t="s">
        <v>10848</v>
      </c>
      <c r="C88" s="3">
        <v>45860.7572453704</v>
      </c>
      <c r="D88" s="3">
        <v>45301</v>
      </c>
      <c r="E88" s="3">
        <v>46063.9993055556</v>
      </c>
      <c r="F88" s="1" t="s">
        <v>10849</v>
      </c>
      <c r="G88" s="1"/>
      <c r="H88" s="1" t="s">
        <v>864</v>
      </c>
      <c r="I88" s="1" t="s">
        <v>48</v>
      </c>
      <c r="J88" s="1" t="s">
        <v>10887</v>
      </c>
      <c r="K88" s="1">
        <f t="shared" si="1"/>
        <v>86</v>
      </c>
      <c r="L88" s="1">
        <v>18010092837</v>
      </c>
      <c r="M88" s="1" t="s">
        <v>11112</v>
      </c>
      <c r="N88" s="1" t="s">
        <v>11113</v>
      </c>
      <c r="O88" s="2"/>
      <c r="P88" s="2"/>
      <c r="Q88" s="2"/>
      <c r="R88" s="2"/>
      <c r="S88" s="2"/>
      <c r="T88" s="2"/>
    </row>
    <row r="89" spans="1:20">
      <c r="A89" s="1" t="s">
        <v>11114</v>
      </c>
      <c r="B89" s="1" t="s">
        <v>10848</v>
      </c>
      <c r="C89" s="3">
        <v>45860.7572569444</v>
      </c>
      <c r="D89" s="3">
        <v>45301</v>
      </c>
      <c r="E89" s="3">
        <v>46063.9993055556</v>
      </c>
      <c r="F89" s="1" t="s">
        <v>10849</v>
      </c>
      <c r="G89" s="1"/>
      <c r="H89" s="1" t="s">
        <v>195</v>
      </c>
      <c r="I89" s="1" t="s">
        <v>62</v>
      </c>
      <c r="J89" s="1" t="s">
        <v>10887</v>
      </c>
      <c r="K89" s="1">
        <f t="shared" si="1"/>
        <v>86</v>
      </c>
      <c r="L89" s="1">
        <v>13564270302</v>
      </c>
      <c r="M89" s="1" t="s">
        <v>11115</v>
      </c>
      <c r="N89" s="1" t="s">
        <v>11116</v>
      </c>
      <c r="O89" s="2"/>
      <c r="P89" s="2"/>
      <c r="Q89" s="2"/>
      <c r="R89" s="2"/>
      <c r="S89" s="2"/>
      <c r="T89" s="2"/>
    </row>
    <row r="90" spans="1:20">
      <c r="A90" s="1" t="s">
        <v>11117</v>
      </c>
      <c r="B90" s="1" t="s">
        <v>10848</v>
      </c>
      <c r="C90" s="3">
        <v>45860.7572685185</v>
      </c>
      <c r="D90" s="3">
        <v>45301</v>
      </c>
      <c r="E90" s="3">
        <v>46063.9993055556</v>
      </c>
      <c r="F90" s="1" t="s">
        <v>10849</v>
      </c>
      <c r="G90" s="1"/>
      <c r="H90" s="1" t="s">
        <v>328</v>
      </c>
      <c r="I90" s="1" t="s">
        <v>36</v>
      </c>
      <c r="J90" s="1" t="s">
        <v>10880</v>
      </c>
      <c r="K90" s="1">
        <f t="shared" si="1"/>
        <v>86</v>
      </c>
      <c r="L90" s="1">
        <v>13640902230</v>
      </c>
      <c r="M90" s="1" t="s">
        <v>11118</v>
      </c>
      <c r="N90" s="1" t="s">
        <v>329</v>
      </c>
      <c r="O90" s="2"/>
      <c r="P90" s="2"/>
      <c r="Q90" s="2"/>
      <c r="R90" s="2"/>
      <c r="S90" s="2"/>
      <c r="T90" s="2"/>
    </row>
    <row r="91" spans="1:20">
      <c r="A91" s="1" t="s">
        <v>11119</v>
      </c>
      <c r="B91" s="1" t="s">
        <v>10848</v>
      </c>
      <c r="C91" s="3">
        <v>45860.7572800926</v>
      </c>
      <c r="D91" s="3">
        <v>45301</v>
      </c>
      <c r="E91" s="3">
        <v>46063.9993055556</v>
      </c>
      <c r="F91" s="1" t="s">
        <v>10849</v>
      </c>
      <c r="G91" s="1"/>
      <c r="H91" s="1" t="s">
        <v>1367</v>
      </c>
      <c r="I91" s="1" t="s">
        <v>42</v>
      </c>
      <c r="J91" s="1" t="s">
        <v>11120</v>
      </c>
      <c r="K91" s="1">
        <f t="shared" si="1"/>
        <v>86</v>
      </c>
      <c r="L91" s="1">
        <v>18658157637</v>
      </c>
      <c r="M91" s="1" t="s">
        <v>11121</v>
      </c>
      <c r="N91" s="1" t="s">
        <v>11122</v>
      </c>
      <c r="O91" s="2"/>
      <c r="P91" s="2"/>
      <c r="Q91" s="2"/>
      <c r="R91" s="2"/>
      <c r="S91" s="2"/>
      <c r="T91" s="2"/>
    </row>
    <row r="92" spans="1:20">
      <c r="A92" s="1" t="s">
        <v>11123</v>
      </c>
      <c r="B92" s="1" t="s">
        <v>10848</v>
      </c>
      <c r="C92" s="3">
        <v>45860.7572916667</v>
      </c>
      <c r="D92" s="3">
        <v>45301</v>
      </c>
      <c r="E92" s="3">
        <v>46063.9993055556</v>
      </c>
      <c r="F92" s="1" t="s">
        <v>10849</v>
      </c>
      <c r="G92" s="1"/>
      <c r="H92" s="1" t="s">
        <v>3156</v>
      </c>
      <c r="I92" s="1" t="s">
        <v>67</v>
      </c>
      <c r="J92" s="1" t="s">
        <v>10853</v>
      </c>
      <c r="K92" s="1">
        <f t="shared" si="1"/>
        <v>86</v>
      </c>
      <c r="L92" s="1">
        <v>13662531443</v>
      </c>
      <c r="M92" s="1" t="s">
        <v>11124</v>
      </c>
      <c r="N92" s="1" t="s">
        <v>11125</v>
      </c>
      <c r="O92" s="2"/>
      <c r="P92" s="2"/>
      <c r="Q92" s="2"/>
      <c r="R92" s="2"/>
      <c r="S92" s="2"/>
      <c r="T92" s="2"/>
    </row>
    <row r="93" spans="1:20">
      <c r="A93" s="1" t="s">
        <v>11126</v>
      </c>
      <c r="B93" s="1" t="s">
        <v>10848</v>
      </c>
      <c r="C93" s="3">
        <v>45860.7573611111</v>
      </c>
      <c r="D93" s="3">
        <v>45301</v>
      </c>
      <c r="E93" s="3">
        <v>46063.9993055556</v>
      </c>
      <c r="F93" s="1" t="s">
        <v>10849</v>
      </c>
      <c r="G93" s="1"/>
      <c r="H93" s="1" t="s">
        <v>3820</v>
      </c>
      <c r="I93" s="1" t="s">
        <v>67</v>
      </c>
      <c r="J93" s="1" t="s">
        <v>10887</v>
      </c>
      <c r="K93" s="1">
        <f t="shared" si="1"/>
        <v>86</v>
      </c>
      <c r="L93" s="1">
        <v>13632266659</v>
      </c>
      <c r="M93" s="1" t="s">
        <v>11127</v>
      </c>
      <c r="N93" s="1" t="s">
        <v>11128</v>
      </c>
      <c r="O93" s="2"/>
      <c r="P93" s="2"/>
      <c r="Q93" s="2"/>
      <c r="R93" s="2"/>
      <c r="S93" s="2"/>
      <c r="T93" s="2"/>
    </row>
    <row r="94" spans="1:20">
      <c r="A94" s="1" t="s">
        <v>11129</v>
      </c>
      <c r="B94" s="1" t="s">
        <v>10848</v>
      </c>
      <c r="C94" s="3">
        <v>45860.7573611111</v>
      </c>
      <c r="D94" s="3">
        <v>45301</v>
      </c>
      <c r="E94" s="3">
        <v>46063.9993055556</v>
      </c>
      <c r="F94" s="1" t="s">
        <v>10849</v>
      </c>
      <c r="G94" s="1"/>
      <c r="H94" s="1" t="s">
        <v>402</v>
      </c>
      <c r="I94" s="1" t="s">
        <v>36</v>
      </c>
      <c r="J94" s="1" t="s">
        <v>10853</v>
      </c>
      <c r="K94" s="1">
        <f t="shared" si="1"/>
        <v>86</v>
      </c>
      <c r="L94" s="1">
        <v>18610210168</v>
      </c>
      <c r="M94" s="1" t="s">
        <v>11130</v>
      </c>
      <c r="N94" s="1" t="s">
        <v>11131</v>
      </c>
      <c r="O94" s="2"/>
      <c r="P94" s="2"/>
      <c r="Q94" s="2"/>
      <c r="R94" s="2"/>
      <c r="S94" s="2"/>
      <c r="T94" s="2"/>
    </row>
    <row r="95" spans="1:20">
      <c r="A95" s="1" t="s">
        <v>11132</v>
      </c>
      <c r="B95" s="1" t="s">
        <v>10848</v>
      </c>
      <c r="C95" s="3">
        <v>45860.7574768519</v>
      </c>
      <c r="D95" s="3">
        <v>45301</v>
      </c>
      <c r="E95" s="3">
        <v>46063.9993055556</v>
      </c>
      <c r="F95" s="1" t="s">
        <v>10849</v>
      </c>
      <c r="G95" s="1"/>
      <c r="H95" s="1" t="s">
        <v>2682</v>
      </c>
      <c r="I95" s="1" t="s">
        <v>42</v>
      </c>
      <c r="J95" s="1" t="s">
        <v>10857</v>
      </c>
      <c r="K95" s="1">
        <f t="shared" si="1"/>
        <v>86</v>
      </c>
      <c r="L95" s="1">
        <v>18600826587</v>
      </c>
      <c r="M95" s="1" t="s">
        <v>11133</v>
      </c>
      <c r="N95" s="1" t="s">
        <v>11134</v>
      </c>
      <c r="O95" s="2"/>
      <c r="P95" s="2"/>
      <c r="Q95" s="2"/>
      <c r="R95" s="2"/>
      <c r="S95" s="2"/>
      <c r="T95" s="2"/>
    </row>
    <row r="96" spans="1:20">
      <c r="A96" s="1" t="s">
        <v>11135</v>
      </c>
      <c r="B96" s="1" t="s">
        <v>10848</v>
      </c>
      <c r="C96" s="3">
        <v>45860.7575</v>
      </c>
      <c r="D96" s="3">
        <v>45301</v>
      </c>
      <c r="E96" s="3">
        <v>46063.9993055556</v>
      </c>
      <c r="F96" s="1" t="s">
        <v>10849</v>
      </c>
      <c r="G96" s="1"/>
      <c r="H96" s="1" t="s">
        <v>514</v>
      </c>
      <c r="I96" s="1" t="s">
        <v>507</v>
      </c>
      <c r="J96" s="1" t="s">
        <v>10853</v>
      </c>
      <c r="K96" s="1">
        <f t="shared" si="1"/>
        <v>86</v>
      </c>
      <c r="L96" s="1">
        <v>13811442224</v>
      </c>
      <c r="M96" s="1" t="s">
        <v>11136</v>
      </c>
      <c r="N96" s="1" t="s">
        <v>11137</v>
      </c>
      <c r="O96" s="2"/>
      <c r="P96" s="2"/>
      <c r="Q96" s="2"/>
      <c r="R96" s="2"/>
      <c r="S96" s="2"/>
      <c r="T96" s="2"/>
    </row>
    <row r="97" spans="1:20">
      <c r="A97" s="1" t="s">
        <v>11138</v>
      </c>
      <c r="B97" s="1" t="s">
        <v>10848</v>
      </c>
      <c r="C97" s="3">
        <v>45860.7575</v>
      </c>
      <c r="D97" s="3">
        <v>45301</v>
      </c>
      <c r="E97" s="3">
        <v>46063.9993055556</v>
      </c>
      <c r="F97" s="1" t="s">
        <v>10849</v>
      </c>
      <c r="G97" s="1"/>
      <c r="H97" s="1" t="s">
        <v>1557</v>
      </c>
      <c r="I97" s="1" t="s">
        <v>36</v>
      </c>
      <c r="J97" s="1" t="s">
        <v>10853</v>
      </c>
      <c r="K97" s="1">
        <f t="shared" si="1"/>
        <v>86</v>
      </c>
      <c r="L97" s="1">
        <v>15920087578</v>
      </c>
      <c r="M97" s="1" t="s">
        <v>11139</v>
      </c>
      <c r="N97" s="1" t="s">
        <v>11140</v>
      </c>
      <c r="O97" s="2"/>
      <c r="P97" s="2"/>
      <c r="Q97" s="2"/>
      <c r="R97" s="2"/>
      <c r="S97" s="2"/>
      <c r="T97" s="2"/>
    </row>
    <row r="98" spans="1:20">
      <c r="A98" s="1" t="s">
        <v>11141</v>
      </c>
      <c r="B98" s="1" t="s">
        <v>10848</v>
      </c>
      <c r="C98" s="3">
        <v>45860.7575925926</v>
      </c>
      <c r="D98" s="3">
        <v>45301</v>
      </c>
      <c r="E98" s="3">
        <v>46063.9993055556</v>
      </c>
      <c r="F98" s="1" t="s">
        <v>10849</v>
      </c>
      <c r="G98" s="1"/>
      <c r="H98" s="1" t="s">
        <v>324</v>
      </c>
      <c r="I98" s="1" t="s">
        <v>325</v>
      </c>
      <c r="J98" s="1" t="s">
        <v>10853</v>
      </c>
      <c r="K98" s="1">
        <f t="shared" si="1"/>
        <v>86</v>
      </c>
      <c r="L98" s="1">
        <v>18601621986</v>
      </c>
      <c r="M98" s="1" t="s">
        <v>11142</v>
      </c>
      <c r="N98" s="1" t="s">
        <v>11143</v>
      </c>
      <c r="O98" s="2"/>
      <c r="P98" s="2"/>
      <c r="Q98" s="2"/>
      <c r="R98" s="2"/>
      <c r="S98" s="2"/>
      <c r="T98" s="2"/>
    </row>
    <row r="99" spans="1:20">
      <c r="A99" s="1" t="s">
        <v>11144</v>
      </c>
      <c r="B99" s="1" t="s">
        <v>10848</v>
      </c>
      <c r="C99" s="3">
        <v>45860.7575925926</v>
      </c>
      <c r="D99" s="3">
        <v>45301</v>
      </c>
      <c r="E99" s="3">
        <v>46063.9993055556</v>
      </c>
      <c r="F99" s="1" t="s">
        <v>10849</v>
      </c>
      <c r="G99" s="1"/>
      <c r="H99" s="1" t="s">
        <v>2707</v>
      </c>
      <c r="I99" s="1" t="s">
        <v>48</v>
      </c>
      <c r="J99" s="1" t="s">
        <v>10880</v>
      </c>
      <c r="K99" s="1">
        <f t="shared" si="1"/>
        <v>86</v>
      </c>
      <c r="L99" s="1">
        <v>13511032896</v>
      </c>
      <c r="M99" s="1" t="s">
        <v>11145</v>
      </c>
      <c r="N99" s="1" t="s">
        <v>11146</v>
      </c>
      <c r="O99" s="2"/>
      <c r="P99" s="2"/>
      <c r="Q99" s="2"/>
      <c r="R99" s="2"/>
      <c r="S99" s="2"/>
      <c r="T99" s="2"/>
    </row>
    <row r="100" spans="1:20">
      <c r="A100" s="1" t="s">
        <v>11147</v>
      </c>
      <c r="B100" s="1" t="s">
        <v>10848</v>
      </c>
      <c r="C100" s="3">
        <v>45860.7576041667</v>
      </c>
      <c r="D100" s="3">
        <v>45301</v>
      </c>
      <c r="E100" s="3">
        <v>46063.9993055556</v>
      </c>
      <c r="F100" s="1" t="s">
        <v>10849</v>
      </c>
      <c r="G100" s="1"/>
      <c r="H100" s="1" t="s">
        <v>3166</v>
      </c>
      <c r="I100" s="1" t="s">
        <v>67</v>
      </c>
      <c r="J100" s="1" t="s">
        <v>10857</v>
      </c>
      <c r="K100" s="1">
        <f t="shared" si="1"/>
        <v>86</v>
      </c>
      <c r="L100" s="1">
        <v>18988977739</v>
      </c>
      <c r="M100" s="1" t="s">
        <v>11148</v>
      </c>
      <c r="N100" s="1" t="s">
        <v>11149</v>
      </c>
      <c r="O100" s="2"/>
      <c r="P100" s="2"/>
      <c r="Q100" s="2"/>
      <c r="R100" s="2"/>
      <c r="S100" s="2"/>
      <c r="T100" s="2"/>
    </row>
    <row r="101" spans="1:20">
      <c r="A101" s="1" t="s">
        <v>11150</v>
      </c>
      <c r="B101" s="1" t="s">
        <v>10848</v>
      </c>
      <c r="C101" s="3">
        <v>45860.757662037</v>
      </c>
      <c r="D101" s="3">
        <v>45301</v>
      </c>
      <c r="E101" s="3">
        <v>46063.9993055556</v>
      </c>
      <c r="F101" s="1" t="s">
        <v>10849</v>
      </c>
      <c r="G101" s="1"/>
      <c r="H101" s="1" t="s">
        <v>1576</v>
      </c>
      <c r="I101" s="1" t="s">
        <v>36</v>
      </c>
      <c r="J101" s="1" t="s">
        <v>10853</v>
      </c>
      <c r="K101" s="1">
        <f t="shared" si="1"/>
        <v>86</v>
      </c>
      <c r="L101" s="1">
        <v>13242815002</v>
      </c>
      <c r="M101" s="1" t="s">
        <v>11151</v>
      </c>
      <c r="N101" s="1" t="s">
        <v>11152</v>
      </c>
      <c r="O101" s="2"/>
      <c r="P101" s="2"/>
      <c r="Q101" s="2"/>
      <c r="R101" s="2"/>
      <c r="S101" s="2"/>
      <c r="T101" s="2"/>
    </row>
    <row r="102" spans="1:20">
      <c r="A102" s="1" t="s">
        <v>11153</v>
      </c>
      <c r="B102" s="1" t="s">
        <v>10848</v>
      </c>
      <c r="C102" s="3">
        <v>45860.7576736111</v>
      </c>
      <c r="D102" s="3">
        <v>45301</v>
      </c>
      <c r="E102" s="3">
        <v>46063.9993055556</v>
      </c>
      <c r="F102" s="1" t="s">
        <v>10849</v>
      </c>
      <c r="G102" s="1"/>
      <c r="H102" s="1" t="s">
        <v>1571</v>
      </c>
      <c r="I102" s="1" t="s">
        <v>62</v>
      </c>
      <c r="J102" s="1" t="s">
        <v>10853</v>
      </c>
      <c r="K102" s="1">
        <f t="shared" si="1"/>
        <v>86</v>
      </c>
      <c r="L102" s="1">
        <v>15618893002</v>
      </c>
      <c r="M102" s="1" t="s">
        <v>11154</v>
      </c>
      <c r="N102" s="1" t="s">
        <v>11155</v>
      </c>
      <c r="O102" s="2"/>
      <c r="P102" s="2"/>
      <c r="Q102" s="2"/>
      <c r="R102" s="2"/>
      <c r="S102" s="2"/>
      <c r="T102" s="2"/>
    </row>
    <row r="103" spans="1:20">
      <c r="A103" s="1" t="s">
        <v>11156</v>
      </c>
      <c r="B103" s="1" t="s">
        <v>10848</v>
      </c>
      <c r="C103" s="3">
        <v>45860.7577546296</v>
      </c>
      <c r="D103" s="3">
        <v>45301</v>
      </c>
      <c r="E103" s="3">
        <v>46063.9993055556</v>
      </c>
      <c r="F103" s="1" t="s">
        <v>10849</v>
      </c>
      <c r="G103" s="1"/>
      <c r="H103" s="1" t="s">
        <v>6575</v>
      </c>
      <c r="I103" s="1" t="s">
        <v>518</v>
      </c>
      <c r="J103" s="1" t="s">
        <v>10853</v>
      </c>
      <c r="K103" s="1">
        <f t="shared" si="1"/>
        <v>86</v>
      </c>
      <c r="L103" s="1">
        <v>13599913861</v>
      </c>
      <c r="M103" s="1" t="s">
        <v>11157</v>
      </c>
      <c r="N103" s="1" t="s">
        <v>11158</v>
      </c>
      <c r="O103" s="2"/>
      <c r="P103" s="2"/>
      <c r="Q103" s="2"/>
      <c r="R103" s="2"/>
      <c r="S103" s="2"/>
      <c r="T103" s="2"/>
    </row>
    <row r="104" spans="1:20">
      <c r="A104" s="1" t="s">
        <v>11159</v>
      </c>
      <c r="B104" s="1" t="s">
        <v>10848</v>
      </c>
      <c r="C104" s="3">
        <v>45860.7577777778</v>
      </c>
      <c r="D104" s="3">
        <v>45301</v>
      </c>
      <c r="E104" s="3">
        <v>46063.9993055556</v>
      </c>
      <c r="F104" s="1" t="s">
        <v>10849</v>
      </c>
      <c r="G104" s="1"/>
      <c r="H104" s="1" t="s">
        <v>1025</v>
      </c>
      <c r="I104" s="1" t="s">
        <v>67</v>
      </c>
      <c r="J104" s="1" t="s">
        <v>10857</v>
      </c>
      <c r="K104" s="1">
        <f t="shared" si="1"/>
        <v>86</v>
      </c>
      <c r="L104" s="1">
        <v>18688727251</v>
      </c>
      <c r="M104" s="1" t="s">
        <v>11160</v>
      </c>
      <c r="N104" s="1" t="s">
        <v>11161</v>
      </c>
      <c r="O104" s="2"/>
      <c r="P104" s="2"/>
      <c r="Q104" s="2"/>
      <c r="R104" s="2"/>
      <c r="S104" s="2"/>
      <c r="T104" s="2"/>
    </row>
    <row r="105" spans="1:20">
      <c r="A105" s="1" t="s">
        <v>11162</v>
      </c>
      <c r="B105" s="1" t="s">
        <v>10848</v>
      </c>
      <c r="C105" s="3">
        <v>45860.7578819444</v>
      </c>
      <c r="D105" s="3">
        <v>45301</v>
      </c>
      <c r="E105" s="3">
        <v>46063.9993055556</v>
      </c>
      <c r="F105" s="1" t="s">
        <v>10849</v>
      </c>
      <c r="G105" s="1"/>
      <c r="H105" s="1" t="s">
        <v>421</v>
      </c>
      <c r="I105" s="1" t="s">
        <v>67</v>
      </c>
      <c r="J105" s="1" t="s">
        <v>10853</v>
      </c>
      <c r="K105" s="1">
        <f t="shared" si="1"/>
        <v>86</v>
      </c>
      <c r="L105" s="1">
        <v>13570263999</v>
      </c>
      <c r="M105" s="1" t="s">
        <v>11163</v>
      </c>
      <c r="N105" s="1" t="s">
        <v>11164</v>
      </c>
      <c r="O105" s="2"/>
      <c r="P105" s="2"/>
      <c r="Q105" s="2"/>
      <c r="R105" s="2"/>
      <c r="S105" s="2"/>
      <c r="T105" s="2"/>
    </row>
    <row r="106" spans="1:20">
      <c r="A106" s="1" t="s">
        <v>11165</v>
      </c>
      <c r="B106" s="1" t="s">
        <v>10848</v>
      </c>
      <c r="C106" s="3">
        <v>45860.757974537</v>
      </c>
      <c r="D106" s="3">
        <v>45301</v>
      </c>
      <c r="E106" s="3">
        <v>46063.9993055556</v>
      </c>
      <c r="F106" s="1" t="s">
        <v>10849</v>
      </c>
      <c r="G106" s="1"/>
      <c r="H106" s="1" t="s">
        <v>1336</v>
      </c>
      <c r="I106" s="1" t="s">
        <v>48</v>
      </c>
      <c r="J106" s="1" t="s">
        <v>10857</v>
      </c>
      <c r="K106" s="1">
        <f t="shared" si="1"/>
        <v>86</v>
      </c>
      <c r="L106" s="1">
        <v>18500302816</v>
      </c>
      <c r="M106" s="1" t="s">
        <v>11166</v>
      </c>
      <c r="N106" s="1" t="s">
        <v>11167</v>
      </c>
      <c r="O106" s="2"/>
      <c r="P106" s="2"/>
      <c r="Q106" s="2"/>
      <c r="R106" s="2"/>
      <c r="S106" s="2"/>
      <c r="T106" s="2"/>
    </row>
    <row r="107" spans="1:20">
      <c r="A107" s="1" t="s">
        <v>11168</v>
      </c>
      <c r="B107" s="1" t="s">
        <v>10848</v>
      </c>
      <c r="C107" s="3">
        <v>45860.7580208333</v>
      </c>
      <c r="D107" s="3">
        <v>45301</v>
      </c>
      <c r="E107" s="3">
        <v>46063.9993055556</v>
      </c>
      <c r="F107" s="1" t="s">
        <v>10849</v>
      </c>
      <c r="G107" s="1"/>
      <c r="H107" s="1" t="s">
        <v>3643</v>
      </c>
      <c r="I107" s="1" t="s">
        <v>36</v>
      </c>
      <c r="J107" s="1" t="s">
        <v>10853</v>
      </c>
      <c r="K107" s="1">
        <f t="shared" si="1"/>
        <v>86</v>
      </c>
      <c r="L107" s="1">
        <v>13302922075</v>
      </c>
      <c r="M107" s="1" t="s">
        <v>11169</v>
      </c>
      <c r="N107" s="1" t="s">
        <v>11170</v>
      </c>
      <c r="O107" s="2"/>
      <c r="P107" s="2"/>
      <c r="Q107" s="2"/>
      <c r="R107" s="2"/>
      <c r="S107" s="2"/>
      <c r="T107" s="2"/>
    </row>
    <row r="108" spans="1:20">
      <c r="A108" s="1" t="s">
        <v>11171</v>
      </c>
      <c r="B108" s="1" t="s">
        <v>10848</v>
      </c>
      <c r="C108" s="3">
        <v>45860.7580208333</v>
      </c>
      <c r="D108" s="3">
        <v>45301</v>
      </c>
      <c r="E108" s="3">
        <v>46063.9993055556</v>
      </c>
      <c r="F108" s="1" t="s">
        <v>10849</v>
      </c>
      <c r="G108" s="1"/>
      <c r="H108" s="1" t="s">
        <v>1949</v>
      </c>
      <c r="I108" s="1" t="s">
        <v>42</v>
      </c>
      <c r="J108" s="1" t="s">
        <v>10853</v>
      </c>
      <c r="K108" s="1">
        <f t="shared" si="1"/>
        <v>86</v>
      </c>
      <c r="L108" s="1">
        <v>13750905509</v>
      </c>
      <c r="M108" s="1" t="s">
        <v>11172</v>
      </c>
      <c r="N108" s="1" t="s">
        <v>11173</v>
      </c>
      <c r="O108" s="2"/>
      <c r="P108" s="2"/>
      <c r="Q108" s="2"/>
      <c r="R108" s="2"/>
      <c r="S108" s="2"/>
      <c r="T108" s="2"/>
    </row>
    <row r="109" spans="1:20">
      <c r="A109" s="1" t="s">
        <v>11174</v>
      </c>
      <c r="B109" s="1" t="s">
        <v>10848</v>
      </c>
      <c r="C109" s="3">
        <v>45860.758275463</v>
      </c>
      <c r="D109" s="3">
        <v>45301</v>
      </c>
      <c r="E109" s="3">
        <v>46063.9993055556</v>
      </c>
      <c r="F109" s="1" t="s">
        <v>10849</v>
      </c>
      <c r="G109" s="1"/>
      <c r="H109" s="1" t="s">
        <v>1764</v>
      </c>
      <c r="I109" s="1" t="s">
        <v>67</v>
      </c>
      <c r="J109" s="1" t="s">
        <v>10887</v>
      </c>
      <c r="K109" s="1">
        <f t="shared" si="1"/>
        <v>86</v>
      </c>
      <c r="L109" s="1">
        <v>13925961402</v>
      </c>
      <c r="M109" s="1" t="s">
        <v>11175</v>
      </c>
      <c r="N109" s="1" t="s">
        <v>11176</v>
      </c>
      <c r="O109" s="2"/>
      <c r="P109" s="2"/>
      <c r="Q109" s="2"/>
      <c r="R109" s="2"/>
      <c r="S109" s="2"/>
      <c r="T109" s="2"/>
    </row>
    <row r="110" spans="1:20">
      <c r="A110" s="1" t="s">
        <v>11177</v>
      </c>
      <c r="B110" s="1" t="s">
        <v>10848</v>
      </c>
      <c r="C110" s="3">
        <v>45860.7585300926</v>
      </c>
      <c r="D110" s="3">
        <v>45301</v>
      </c>
      <c r="E110" s="3">
        <v>46063.9993055556</v>
      </c>
      <c r="F110" s="1" t="s">
        <v>10849</v>
      </c>
      <c r="G110" s="1"/>
      <c r="H110" s="1" t="s">
        <v>2613</v>
      </c>
      <c r="I110" s="1" t="s">
        <v>62</v>
      </c>
      <c r="J110" s="1" t="s">
        <v>10864</v>
      </c>
      <c r="K110" s="1">
        <f t="shared" si="1"/>
        <v>86</v>
      </c>
      <c r="L110" s="1">
        <v>18916332083</v>
      </c>
      <c r="M110" s="1" t="s">
        <v>11178</v>
      </c>
      <c r="N110" s="1" t="s">
        <v>11179</v>
      </c>
      <c r="O110" s="2"/>
      <c r="P110" s="2"/>
      <c r="Q110" s="2"/>
      <c r="R110" s="2"/>
      <c r="S110" s="2"/>
      <c r="T110" s="2"/>
    </row>
    <row r="111" spans="1:20">
      <c r="A111" s="1" t="s">
        <v>11180</v>
      </c>
      <c r="B111" s="1" t="s">
        <v>10848</v>
      </c>
      <c r="C111" s="3">
        <v>45860.7585416667</v>
      </c>
      <c r="D111" s="3">
        <v>45301</v>
      </c>
      <c r="E111" s="3">
        <v>46063.9993055556</v>
      </c>
      <c r="F111" s="1" t="s">
        <v>10849</v>
      </c>
      <c r="G111" s="1"/>
      <c r="H111" s="1" t="s">
        <v>3133</v>
      </c>
      <c r="I111" s="1" t="s">
        <v>62</v>
      </c>
      <c r="J111" s="1" t="s">
        <v>10853</v>
      </c>
      <c r="K111" s="1">
        <f t="shared" si="1"/>
        <v>86</v>
      </c>
      <c r="L111" s="1">
        <v>17701314453</v>
      </c>
      <c r="M111" s="1" t="s">
        <v>11181</v>
      </c>
      <c r="N111" s="1" t="s">
        <v>11182</v>
      </c>
      <c r="O111" s="2"/>
      <c r="P111" s="2"/>
      <c r="Q111" s="2"/>
      <c r="R111" s="2"/>
      <c r="S111" s="2"/>
      <c r="T111" s="2"/>
    </row>
    <row r="112" spans="1:20">
      <c r="A112" s="1" t="s">
        <v>11183</v>
      </c>
      <c r="B112" s="1" t="s">
        <v>10848</v>
      </c>
      <c r="C112" s="3">
        <v>45860.7585763889</v>
      </c>
      <c r="D112" s="3">
        <v>45301</v>
      </c>
      <c r="E112" s="3">
        <v>46063.9993055556</v>
      </c>
      <c r="F112" s="1" t="s">
        <v>10849</v>
      </c>
      <c r="G112" s="1"/>
      <c r="H112" s="1" t="s">
        <v>1696</v>
      </c>
      <c r="I112" s="1" t="s">
        <v>42</v>
      </c>
      <c r="J112" s="1" t="s">
        <v>10853</v>
      </c>
      <c r="K112" s="1">
        <f t="shared" si="1"/>
        <v>86</v>
      </c>
      <c r="L112" s="1">
        <v>13868083510</v>
      </c>
      <c r="M112" s="1" t="s">
        <v>11184</v>
      </c>
      <c r="N112" s="1" t="s">
        <v>1697</v>
      </c>
      <c r="O112" s="2"/>
      <c r="P112" s="2"/>
      <c r="Q112" s="2"/>
      <c r="R112" s="2"/>
      <c r="S112" s="2"/>
      <c r="T112" s="2"/>
    </row>
    <row r="113" spans="1:20">
      <c r="A113" s="1" t="s">
        <v>11185</v>
      </c>
      <c r="B113" s="1" t="s">
        <v>10848</v>
      </c>
      <c r="C113" s="3">
        <v>45860.75875</v>
      </c>
      <c r="D113" s="3">
        <v>45301</v>
      </c>
      <c r="E113" s="3">
        <v>46063.9993055556</v>
      </c>
      <c r="F113" s="1" t="s">
        <v>10849</v>
      </c>
      <c r="G113" s="1"/>
      <c r="H113" s="1" t="s">
        <v>815</v>
      </c>
      <c r="I113" s="1" t="s">
        <v>62</v>
      </c>
      <c r="J113" s="1" t="s">
        <v>10857</v>
      </c>
      <c r="K113" s="1">
        <f t="shared" si="1"/>
        <v>86</v>
      </c>
      <c r="L113" s="1">
        <v>13818326311</v>
      </c>
      <c r="M113" s="1" t="s">
        <v>11186</v>
      </c>
      <c r="N113" s="1" t="s">
        <v>11187</v>
      </c>
      <c r="O113" s="2"/>
      <c r="P113" s="2"/>
      <c r="Q113" s="2"/>
      <c r="R113" s="2"/>
      <c r="S113" s="2"/>
      <c r="T113" s="2"/>
    </row>
    <row r="114" spans="1:20">
      <c r="A114" s="1" t="s">
        <v>11188</v>
      </c>
      <c r="B114" s="1" t="s">
        <v>10848</v>
      </c>
      <c r="C114" s="3">
        <v>45860.7587615741</v>
      </c>
      <c r="D114" s="3">
        <v>45301</v>
      </c>
      <c r="E114" s="3">
        <v>46063.9993055556</v>
      </c>
      <c r="F114" s="1" t="s">
        <v>10849</v>
      </c>
      <c r="G114" s="1"/>
      <c r="H114" s="1" t="s">
        <v>3720</v>
      </c>
      <c r="I114" s="1" t="s">
        <v>36</v>
      </c>
      <c r="J114" s="1" t="s">
        <v>10887</v>
      </c>
      <c r="K114" s="1">
        <f t="shared" si="1"/>
        <v>86</v>
      </c>
      <c r="L114" s="1">
        <v>18566262061</v>
      </c>
      <c r="M114" s="1" t="s">
        <v>11189</v>
      </c>
      <c r="N114" s="1" t="s">
        <v>11190</v>
      </c>
      <c r="O114" s="2"/>
      <c r="P114" s="2"/>
      <c r="Q114" s="2"/>
      <c r="R114" s="2"/>
      <c r="S114" s="2"/>
      <c r="T114" s="2"/>
    </row>
    <row r="115" spans="1:20">
      <c r="A115" s="1" t="s">
        <v>11191</v>
      </c>
      <c r="B115" s="1" t="s">
        <v>10848</v>
      </c>
      <c r="C115" s="3">
        <v>45860.7588078704</v>
      </c>
      <c r="D115" s="3">
        <v>45301</v>
      </c>
      <c r="E115" s="3">
        <v>46063.9993055556</v>
      </c>
      <c r="F115" s="1" t="s">
        <v>10849</v>
      </c>
      <c r="G115" s="1"/>
      <c r="H115" s="1" t="s">
        <v>1600</v>
      </c>
      <c r="I115" s="1" t="s">
        <v>42</v>
      </c>
      <c r="J115" s="1" t="s">
        <v>10864</v>
      </c>
      <c r="K115" s="1">
        <f t="shared" si="1"/>
        <v>86</v>
      </c>
      <c r="L115" s="1">
        <v>18657179656</v>
      </c>
      <c r="M115" s="1" t="s">
        <v>11192</v>
      </c>
      <c r="N115" s="1" t="s">
        <v>11193</v>
      </c>
      <c r="O115" s="2"/>
      <c r="P115" s="2"/>
      <c r="Q115" s="2"/>
      <c r="R115" s="2"/>
      <c r="S115" s="2"/>
      <c r="T115" s="2"/>
    </row>
    <row r="116" spans="1:20">
      <c r="A116" s="1" t="s">
        <v>11194</v>
      </c>
      <c r="B116" s="1" t="s">
        <v>10848</v>
      </c>
      <c r="C116" s="3">
        <v>45860.7588194444</v>
      </c>
      <c r="D116" s="3">
        <v>45301</v>
      </c>
      <c r="E116" s="3">
        <v>46063.9993055556</v>
      </c>
      <c r="F116" s="1" t="s">
        <v>10849</v>
      </c>
      <c r="G116" s="1"/>
      <c r="H116" s="1" t="s">
        <v>3002</v>
      </c>
      <c r="I116" s="1" t="s">
        <v>36</v>
      </c>
      <c r="J116" s="1" t="s">
        <v>10853</v>
      </c>
      <c r="K116" s="1">
        <f t="shared" si="1"/>
        <v>86</v>
      </c>
      <c r="L116" s="1">
        <v>13924616515</v>
      </c>
      <c r="M116" s="1" t="s">
        <v>11195</v>
      </c>
      <c r="N116" s="1" t="s">
        <v>11196</v>
      </c>
      <c r="O116" s="2"/>
      <c r="P116" s="2"/>
      <c r="Q116" s="2"/>
      <c r="R116" s="2"/>
      <c r="S116" s="2"/>
      <c r="T116" s="2"/>
    </row>
    <row r="117" spans="1:20">
      <c r="A117" s="1" t="s">
        <v>11197</v>
      </c>
      <c r="B117" s="1" t="s">
        <v>10848</v>
      </c>
      <c r="C117" s="3">
        <v>45860.7588310185</v>
      </c>
      <c r="D117" s="3">
        <v>45301</v>
      </c>
      <c r="E117" s="3">
        <v>46063.9993055556</v>
      </c>
      <c r="F117" s="1" t="s">
        <v>10849</v>
      </c>
      <c r="G117" s="1"/>
      <c r="H117" s="1" t="s">
        <v>1352</v>
      </c>
      <c r="I117" s="1" t="s">
        <v>507</v>
      </c>
      <c r="J117" s="1" t="s">
        <v>10853</v>
      </c>
      <c r="K117" s="1">
        <f t="shared" si="1"/>
        <v>86</v>
      </c>
      <c r="L117" s="1">
        <v>15871478314</v>
      </c>
      <c r="M117" s="1" t="s">
        <v>11198</v>
      </c>
      <c r="N117" s="1" t="s">
        <v>11199</v>
      </c>
      <c r="O117" s="2"/>
      <c r="P117" s="2"/>
      <c r="Q117" s="2"/>
      <c r="R117" s="2"/>
      <c r="S117" s="2"/>
      <c r="T117" s="2"/>
    </row>
    <row r="118" spans="1:20">
      <c r="A118" s="1" t="s">
        <v>11200</v>
      </c>
      <c r="B118" s="1" t="s">
        <v>10848</v>
      </c>
      <c r="C118" s="3">
        <v>45860.7588888889</v>
      </c>
      <c r="D118" s="3">
        <v>45301</v>
      </c>
      <c r="E118" s="3">
        <v>46063.9993055556</v>
      </c>
      <c r="F118" s="1" t="s">
        <v>10849</v>
      </c>
      <c r="G118" s="1"/>
      <c r="H118" s="1" t="s">
        <v>2353</v>
      </c>
      <c r="I118" s="1" t="s">
        <v>48</v>
      </c>
      <c r="J118" s="1" t="s">
        <v>10887</v>
      </c>
      <c r="K118" s="1">
        <f t="shared" si="1"/>
        <v>86</v>
      </c>
      <c r="L118" s="1">
        <v>18511172347</v>
      </c>
      <c r="M118" s="1" t="s">
        <v>11201</v>
      </c>
      <c r="N118" s="1" t="s">
        <v>11202</v>
      </c>
      <c r="O118" s="2"/>
      <c r="P118" s="2"/>
      <c r="Q118" s="2"/>
      <c r="R118" s="2"/>
      <c r="S118" s="2"/>
      <c r="T118" s="2"/>
    </row>
    <row r="119" spans="1:20">
      <c r="A119" s="1" t="s">
        <v>11203</v>
      </c>
      <c r="B119" s="1" t="s">
        <v>10848</v>
      </c>
      <c r="C119" s="3">
        <v>45860.7591550926</v>
      </c>
      <c r="D119" s="3">
        <v>45301</v>
      </c>
      <c r="E119" s="3">
        <v>46063.9993055556</v>
      </c>
      <c r="F119" s="1" t="s">
        <v>10849</v>
      </c>
      <c r="G119" s="1"/>
      <c r="H119" s="1" t="s">
        <v>11204</v>
      </c>
      <c r="I119" s="1" t="s">
        <v>42</v>
      </c>
      <c r="J119" s="1" t="s">
        <v>10864</v>
      </c>
      <c r="K119" s="1">
        <f t="shared" si="1"/>
        <v>86</v>
      </c>
      <c r="L119" s="1">
        <v>18559660188</v>
      </c>
      <c r="M119" s="1" t="s">
        <v>11205</v>
      </c>
      <c r="N119" s="1" t="s">
        <v>11206</v>
      </c>
      <c r="O119" s="2"/>
      <c r="P119" s="2"/>
      <c r="Q119" s="2"/>
      <c r="R119" s="2"/>
      <c r="S119" s="2"/>
      <c r="T119" s="2"/>
    </row>
    <row r="120" spans="1:20">
      <c r="A120" s="1" t="s">
        <v>11207</v>
      </c>
      <c r="B120" s="1" t="s">
        <v>10848</v>
      </c>
      <c r="C120" s="3">
        <v>45860.7594791667</v>
      </c>
      <c r="D120" s="3">
        <v>45301</v>
      </c>
      <c r="E120" s="3">
        <v>46063.9993055556</v>
      </c>
      <c r="F120" s="1" t="s">
        <v>10849</v>
      </c>
      <c r="G120" s="1"/>
      <c r="H120" s="1" t="s">
        <v>307</v>
      </c>
      <c r="I120" s="1" t="s">
        <v>42</v>
      </c>
      <c r="J120" s="1" t="s">
        <v>10853</v>
      </c>
      <c r="K120" s="1">
        <f t="shared" si="1"/>
        <v>86</v>
      </c>
      <c r="L120" s="1">
        <v>15882188219</v>
      </c>
      <c r="M120" s="1" t="s">
        <v>11208</v>
      </c>
      <c r="N120" s="1" t="s">
        <v>11209</v>
      </c>
      <c r="O120" s="2"/>
      <c r="P120" s="2"/>
      <c r="Q120" s="2"/>
      <c r="R120" s="2"/>
      <c r="S120" s="2"/>
      <c r="T120" s="2"/>
    </row>
    <row r="121" spans="1:20">
      <c r="A121" s="1" t="s">
        <v>11210</v>
      </c>
      <c r="B121" s="1" t="s">
        <v>10848</v>
      </c>
      <c r="C121" s="3">
        <v>45860.7594907407</v>
      </c>
      <c r="D121" s="3">
        <v>45301</v>
      </c>
      <c r="E121" s="3">
        <v>46063.9993055556</v>
      </c>
      <c r="F121" s="1" t="s">
        <v>10849</v>
      </c>
      <c r="G121" s="1"/>
      <c r="H121" s="1" t="s">
        <v>2078</v>
      </c>
      <c r="I121" s="1" t="s">
        <v>67</v>
      </c>
      <c r="J121" s="1" t="s">
        <v>10857</v>
      </c>
      <c r="K121" s="1">
        <f t="shared" si="1"/>
        <v>86</v>
      </c>
      <c r="L121" s="1">
        <v>16603698553</v>
      </c>
      <c r="M121" s="1" t="s">
        <v>11211</v>
      </c>
      <c r="N121" s="1" t="s">
        <v>11212</v>
      </c>
      <c r="O121" s="2"/>
      <c r="P121" s="2"/>
      <c r="Q121" s="2"/>
      <c r="R121" s="2"/>
      <c r="S121" s="2"/>
      <c r="T121" s="2"/>
    </row>
    <row r="122" spans="1:20">
      <c r="A122" s="1" t="s">
        <v>11213</v>
      </c>
      <c r="B122" s="1" t="s">
        <v>10848</v>
      </c>
      <c r="C122" s="3">
        <v>45860.7596527778</v>
      </c>
      <c r="D122" s="3">
        <v>45301</v>
      </c>
      <c r="E122" s="3">
        <v>46063.9993055556</v>
      </c>
      <c r="F122" s="1" t="s">
        <v>10849</v>
      </c>
      <c r="G122" s="1"/>
      <c r="H122" s="1" t="s">
        <v>1333</v>
      </c>
      <c r="I122" s="1" t="s">
        <v>518</v>
      </c>
      <c r="J122" s="1" t="s">
        <v>10857</v>
      </c>
      <c r="K122" s="1">
        <f t="shared" si="1"/>
        <v>86</v>
      </c>
      <c r="L122" s="1">
        <v>13806049375</v>
      </c>
      <c r="M122" s="1" t="s">
        <v>11214</v>
      </c>
      <c r="N122" s="1" t="s">
        <v>11215</v>
      </c>
      <c r="O122" s="2"/>
      <c r="P122" s="2"/>
      <c r="Q122" s="2"/>
      <c r="R122" s="2"/>
      <c r="S122" s="2"/>
      <c r="T122" s="2"/>
    </row>
    <row r="123" spans="1:20">
      <c r="A123" s="1" t="s">
        <v>11216</v>
      </c>
      <c r="B123" s="1" t="s">
        <v>10848</v>
      </c>
      <c r="C123" s="3">
        <v>45860.7596875</v>
      </c>
      <c r="D123" s="3">
        <v>45301</v>
      </c>
      <c r="E123" s="3">
        <v>46063.9993055556</v>
      </c>
      <c r="F123" s="1" t="s">
        <v>10849</v>
      </c>
      <c r="G123" s="1"/>
      <c r="H123" s="1" t="s">
        <v>162</v>
      </c>
      <c r="I123" s="1" t="s">
        <v>67</v>
      </c>
      <c r="J123" s="1" t="s">
        <v>10857</v>
      </c>
      <c r="K123" s="1">
        <f t="shared" si="1"/>
        <v>86</v>
      </c>
      <c r="L123" s="1">
        <v>18602066924</v>
      </c>
      <c r="M123" s="1" t="s">
        <v>11217</v>
      </c>
      <c r="N123" s="1" t="s">
        <v>57</v>
      </c>
      <c r="O123" s="2"/>
      <c r="P123" s="2"/>
      <c r="Q123" s="2"/>
      <c r="R123" s="2"/>
      <c r="S123" s="2"/>
      <c r="T123" s="2"/>
    </row>
    <row r="124" spans="1:20">
      <c r="A124" s="1" t="s">
        <v>11218</v>
      </c>
      <c r="B124" s="1" t="s">
        <v>10848</v>
      </c>
      <c r="C124" s="3">
        <v>45860.7596990741</v>
      </c>
      <c r="D124" s="3">
        <v>45301</v>
      </c>
      <c r="E124" s="3">
        <v>46063.9993055556</v>
      </c>
      <c r="F124" s="1" t="s">
        <v>10849</v>
      </c>
      <c r="G124" s="1"/>
      <c r="H124" s="1" t="s">
        <v>2247</v>
      </c>
      <c r="I124" s="1" t="s">
        <v>67</v>
      </c>
      <c r="J124" s="1" t="s">
        <v>10850</v>
      </c>
      <c r="K124" s="1">
        <f t="shared" si="1"/>
        <v>86</v>
      </c>
      <c r="L124" s="1">
        <v>13729827982</v>
      </c>
      <c r="M124" s="1" t="s">
        <v>11219</v>
      </c>
      <c r="N124" s="1" t="s">
        <v>11220</v>
      </c>
      <c r="O124" s="2"/>
      <c r="P124" s="2"/>
      <c r="Q124" s="2"/>
      <c r="R124" s="2"/>
      <c r="S124" s="2"/>
      <c r="T124" s="2"/>
    </row>
    <row r="125" spans="1:20">
      <c r="A125" s="1" t="s">
        <v>11221</v>
      </c>
      <c r="B125" s="1" t="s">
        <v>10848</v>
      </c>
      <c r="C125" s="3">
        <v>45860.7597337963</v>
      </c>
      <c r="D125" s="3">
        <v>45301</v>
      </c>
      <c r="E125" s="3">
        <v>46063.9993055556</v>
      </c>
      <c r="F125" s="1" t="s">
        <v>10849</v>
      </c>
      <c r="G125" s="1"/>
      <c r="H125" s="1" t="s">
        <v>440</v>
      </c>
      <c r="I125" s="1" t="s">
        <v>62</v>
      </c>
      <c r="J125" s="1" t="s">
        <v>10887</v>
      </c>
      <c r="K125" s="1">
        <f t="shared" si="1"/>
        <v>86</v>
      </c>
      <c r="L125" s="1">
        <v>13918616394</v>
      </c>
      <c r="M125" s="1" t="s">
        <v>11222</v>
      </c>
      <c r="N125" s="1" t="s">
        <v>11223</v>
      </c>
      <c r="O125" s="2"/>
      <c r="P125" s="2"/>
      <c r="Q125" s="2"/>
      <c r="R125" s="2"/>
      <c r="S125" s="2"/>
      <c r="T125" s="2"/>
    </row>
    <row r="126" spans="1:20">
      <c r="A126" s="1" t="s">
        <v>11224</v>
      </c>
      <c r="B126" s="1" t="s">
        <v>10848</v>
      </c>
      <c r="C126" s="3">
        <v>45860.7599884259</v>
      </c>
      <c r="D126" s="3">
        <v>45301</v>
      </c>
      <c r="E126" s="3">
        <v>46063.9993055556</v>
      </c>
      <c r="F126" s="1" t="s">
        <v>10849</v>
      </c>
      <c r="G126" s="1"/>
      <c r="H126" s="1" t="s">
        <v>1371</v>
      </c>
      <c r="I126" s="1" t="s">
        <v>42</v>
      </c>
      <c r="J126" s="1" t="s">
        <v>10853</v>
      </c>
      <c r="K126" s="1">
        <f t="shared" si="1"/>
        <v>86</v>
      </c>
      <c r="L126" s="1">
        <v>15988814107</v>
      </c>
      <c r="M126" s="1" t="s">
        <v>11225</v>
      </c>
      <c r="N126" s="1" t="s">
        <v>11226</v>
      </c>
      <c r="O126" s="2"/>
      <c r="P126" s="2"/>
      <c r="Q126" s="2"/>
      <c r="R126" s="2"/>
      <c r="S126" s="2"/>
      <c r="T126" s="2"/>
    </row>
    <row r="127" spans="1:20">
      <c r="A127" s="1" t="s">
        <v>11227</v>
      </c>
      <c r="B127" s="1" t="s">
        <v>10848</v>
      </c>
      <c r="C127" s="3">
        <v>45860.7600462963</v>
      </c>
      <c r="D127" s="3">
        <v>45301</v>
      </c>
      <c r="E127" s="3">
        <v>46063.9993055556</v>
      </c>
      <c r="F127" s="1" t="s">
        <v>10849</v>
      </c>
      <c r="G127" s="1"/>
      <c r="H127" s="1" t="s">
        <v>2290</v>
      </c>
      <c r="I127" s="1" t="s">
        <v>67</v>
      </c>
      <c r="J127" s="1" t="s">
        <v>10864</v>
      </c>
      <c r="K127" s="1">
        <f t="shared" si="1"/>
        <v>86</v>
      </c>
      <c r="L127" s="1">
        <v>18924288687</v>
      </c>
      <c r="M127" s="1" t="s">
        <v>11228</v>
      </c>
      <c r="N127" s="1" t="s">
        <v>11229</v>
      </c>
      <c r="O127" s="2"/>
      <c r="P127" s="2"/>
      <c r="Q127" s="2"/>
      <c r="R127" s="2"/>
      <c r="S127" s="2"/>
      <c r="T127" s="2"/>
    </row>
    <row r="128" spans="1:20">
      <c r="A128" s="1" t="s">
        <v>11230</v>
      </c>
      <c r="B128" s="1" t="s">
        <v>10848</v>
      </c>
      <c r="C128" s="3">
        <v>45860.7600578704</v>
      </c>
      <c r="D128" s="3">
        <v>45301</v>
      </c>
      <c r="E128" s="3">
        <v>46063.9993055556</v>
      </c>
      <c r="F128" s="1" t="s">
        <v>10849</v>
      </c>
      <c r="G128" s="1"/>
      <c r="H128" s="1" t="s">
        <v>906</v>
      </c>
      <c r="I128" s="1" t="s">
        <v>308</v>
      </c>
      <c r="J128" s="1" t="s">
        <v>10857</v>
      </c>
      <c r="K128" s="1">
        <f t="shared" si="1"/>
        <v>86</v>
      </c>
      <c r="L128" s="1">
        <v>18010595355</v>
      </c>
      <c r="M128" s="1" t="s">
        <v>11231</v>
      </c>
      <c r="N128" s="1" t="s">
        <v>11232</v>
      </c>
      <c r="O128" s="2"/>
      <c r="P128" s="2"/>
      <c r="Q128" s="2"/>
      <c r="R128" s="2"/>
      <c r="S128" s="2"/>
      <c r="T128" s="2"/>
    </row>
    <row r="129" spans="1:20">
      <c r="A129" s="1" t="s">
        <v>11233</v>
      </c>
      <c r="B129" s="1" t="s">
        <v>10848</v>
      </c>
      <c r="C129" s="3">
        <v>45860.7601851852</v>
      </c>
      <c r="D129" s="3">
        <v>45301</v>
      </c>
      <c r="E129" s="3">
        <v>46063.9993055556</v>
      </c>
      <c r="F129" s="1" t="s">
        <v>10849</v>
      </c>
      <c r="G129" s="1"/>
      <c r="H129" s="1" t="s">
        <v>2536</v>
      </c>
      <c r="I129" s="1" t="s">
        <v>48</v>
      </c>
      <c r="J129" s="1" t="s">
        <v>10853</v>
      </c>
      <c r="K129" s="1">
        <f t="shared" si="1"/>
        <v>86</v>
      </c>
      <c r="L129" s="1">
        <v>18611668381</v>
      </c>
      <c r="M129" s="1" t="s">
        <v>11234</v>
      </c>
      <c r="N129" s="1" t="s">
        <v>11235</v>
      </c>
      <c r="O129" s="2"/>
      <c r="P129" s="2"/>
      <c r="Q129" s="2"/>
      <c r="R129" s="2"/>
      <c r="S129" s="2"/>
      <c r="T129" s="2"/>
    </row>
    <row r="130" spans="1:20">
      <c r="A130" s="1" t="s">
        <v>11236</v>
      </c>
      <c r="B130" s="1" t="s">
        <v>10848</v>
      </c>
      <c r="C130" s="3">
        <v>45860.7602777778</v>
      </c>
      <c r="D130" s="3">
        <v>45301</v>
      </c>
      <c r="E130" s="3">
        <v>46063.9993055556</v>
      </c>
      <c r="F130" s="1" t="s">
        <v>10849</v>
      </c>
      <c r="G130" s="1"/>
      <c r="H130" s="1" t="s">
        <v>1607</v>
      </c>
      <c r="I130" s="1" t="s">
        <v>62</v>
      </c>
      <c r="J130" s="1" t="s">
        <v>10857</v>
      </c>
      <c r="K130" s="1">
        <f t="shared" ref="K130:K176" si="2">86</f>
        <v>86</v>
      </c>
      <c r="L130" s="1">
        <v>13671975896</v>
      </c>
      <c r="M130" s="1" t="s">
        <v>11237</v>
      </c>
      <c r="N130" s="1" t="s">
        <v>11238</v>
      </c>
      <c r="O130" s="2"/>
      <c r="P130" s="2"/>
      <c r="Q130" s="2"/>
      <c r="R130" s="2"/>
      <c r="S130" s="2"/>
      <c r="T130" s="2"/>
    </row>
    <row r="131" spans="1:20">
      <c r="A131" s="1" t="s">
        <v>11239</v>
      </c>
      <c r="B131" s="1" t="s">
        <v>10848</v>
      </c>
      <c r="C131" s="3">
        <v>45860.7603009259</v>
      </c>
      <c r="D131" s="3">
        <v>45301</v>
      </c>
      <c r="E131" s="3">
        <v>46063.9993055556</v>
      </c>
      <c r="F131" s="1" t="s">
        <v>10849</v>
      </c>
      <c r="G131" s="1"/>
      <c r="H131" s="1" t="s">
        <v>2767</v>
      </c>
      <c r="I131" s="1" t="s">
        <v>67</v>
      </c>
      <c r="J131" s="1" t="s">
        <v>10857</v>
      </c>
      <c r="K131" s="1">
        <f t="shared" si="2"/>
        <v>86</v>
      </c>
      <c r="L131" s="1">
        <v>13922208484</v>
      </c>
      <c r="M131" s="1" t="s">
        <v>11240</v>
      </c>
      <c r="N131" s="1" t="s">
        <v>11241</v>
      </c>
      <c r="O131" s="2"/>
      <c r="P131" s="2"/>
      <c r="Q131" s="2"/>
      <c r="R131" s="2"/>
      <c r="S131" s="2"/>
      <c r="T131" s="2"/>
    </row>
    <row r="132" spans="1:20">
      <c r="A132" s="1" t="s">
        <v>11242</v>
      </c>
      <c r="B132" s="1" t="s">
        <v>10848</v>
      </c>
      <c r="C132" s="3">
        <v>45860.7603125</v>
      </c>
      <c r="D132" s="3">
        <v>45301</v>
      </c>
      <c r="E132" s="3">
        <v>46063.9993055556</v>
      </c>
      <c r="F132" s="1" t="s">
        <v>10849</v>
      </c>
      <c r="G132" s="1"/>
      <c r="H132" s="1" t="s">
        <v>2226</v>
      </c>
      <c r="I132" s="1" t="s">
        <v>42</v>
      </c>
      <c r="J132" s="1" t="s">
        <v>10857</v>
      </c>
      <c r="K132" s="1">
        <f t="shared" si="2"/>
        <v>86</v>
      </c>
      <c r="L132" s="1">
        <v>17757152498</v>
      </c>
      <c r="M132" s="1" t="s">
        <v>11243</v>
      </c>
      <c r="N132" s="1" t="s">
        <v>11244</v>
      </c>
      <c r="O132" s="2"/>
      <c r="P132" s="2"/>
      <c r="Q132" s="2"/>
      <c r="R132" s="2"/>
      <c r="S132" s="2"/>
      <c r="T132" s="2"/>
    </row>
    <row r="133" spans="1:20">
      <c r="A133" s="1" t="s">
        <v>11245</v>
      </c>
      <c r="B133" s="1" t="s">
        <v>10848</v>
      </c>
      <c r="C133" s="3">
        <v>45860.7603935185</v>
      </c>
      <c r="D133" s="3">
        <v>45301</v>
      </c>
      <c r="E133" s="3">
        <v>46063.9993055556</v>
      </c>
      <c r="F133" s="1" t="s">
        <v>10849</v>
      </c>
      <c r="G133" s="1"/>
      <c r="H133" s="1" t="s">
        <v>848</v>
      </c>
      <c r="I133" s="1" t="s">
        <v>36</v>
      </c>
      <c r="J133" s="1" t="s">
        <v>10857</v>
      </c>
      <c r="K133" s="1">
        <f t="shared" si="2"/>
        <v>86</v>
      </c>
      <c r="L133" s="1">
        <v>18124628953</v>
      </c>
      <c r="M133" s="1" t="s">
        <v>11246</v>
      </c>
      <c r="N133" s="1" t="s">
        <v>11247</v>
      </c>
      <c r="O133" s="2"/>
      <c r="P133" s="2"/>
      <c r="Q133" s="2"/>
      <c r="R133" s="2"/>
      <c r="S133" s="2"/>
      <c r="T133" s="2"/>
    </row>
    <row r="134" spans="1:20">
      <c r="A134" s="1" t="s">
        <v>11248</v>
      </c>
      <c r="B134" s="1" t="s">
        <v>10848</v>
      </c>
      <c r="C134" s="3">
        <v>45860.7604398148</v>
      </c>
      <c r="D134" s="3">
        <v>45301</v>
      </c>
      <c r="E134" s="3">
        <v>46063.9993055556</v>
      </c>
      <c r="F134" s="1" t="s">
        <v>10849</v>
      </c>
      <c r="G134" s="1"/>
      <c r="H134" s="1" t="s">
        <v>1144</v>
      </c>
      <c r="I134" s="1" t="s">
        <v>67</v>
      </c>
      <c r="J134" s="1" t="s">
        <v>11120</v>
      </c>
      <c r="K134" s="1">
        <f t="shared" si="2"/>
        <v>86</v>
      </c>
      <c r="L134" s="1">
        <v>13535356002</v>
      </c>
      <c r="M134" s="1" t="s">
        <v>11249</v>
      </c>
      <c r="N134" s="1" t="s">
        <v>11250</v>
      </c>
      <c r="O134" s="2"/>
      <c r="P134" s="2"/>
      <c r="Q134" s="2"/>
      <c r="R134" s="2"/>
      <c r="S134" s="2"/>
      <c r="T134" s="2"/>
    </row>
    <row r="135" spans="1:20">
      <c r="A135" s="1" t="s">
        <v>11251</v>
      </c>
      <c r="B135" s="1" t="s">
        <v>10848</v>
      </c>
      <c r="C135" s="3">
        <v>45860.7604861111</v>
      </c>
      <c r="D135" s="3">
        <v>45301</v>
      </c>
      <c r="E135" s="3">
        <v>46063.9993055556</v>
      </c>
      <c r="F135" s="1" t="s">
        <v>10849</v>
      </c>
      <c r="G135" s="1"/>
      <c r="H135" s="1" t="s">
        <v>1180</v>
      </c>
      <c r="I135" s="1" t="s">
        <v>67</v>
      </c>
      <c r="J135" s="1" t="s">
        <v>10857</v>
      </c>
      <c r="K135" s="1">
        <f t="shared" si="2"/>
        <v>86</v>
      </c>
      <c r="L135" s="1">
        <v>15013236903</v>
      </c>
      <c r="M135" s="1" t="s">
        <v>11252</v>
      </c>
      <c r="N135" s="1" t="s">
        <v>11253</v>
      </c>
      <c r="O135" s="2"/>
      <c r="P135" s="2"/>
      <c r="Q135" s="2"/>
      <c r="R135" s="2"/>
      <c r="S135" s="2"/>
      <c r="T135" s="2"/>
    </row>
    <row r="136" spans="1:20">
      <c r="A136" s="1" t="s">
        <v>11254</v>
      </c>
      <c r="B136" s="1" t="s">
        <v>10848</v>
      </c>
      <c r="C136" s="3">
        <v>45860.7605324074</v>
      </c>
      <c r="D136" s="3">
        <v>45301</v>
      </c>
      <c r="E136" s="3">
        <v>46063.9993055556</v>
      </c>
      <c r="F136" s="1" t="s">
        <v>10849</v>
      </c>
      <c r="G136" s="1"/>
      <c r="H136" s="1" t="s">
        <v>339</v>
      </c>
      <c r="I136" s="1" t="s">
        <v>121</v>
      </c>
      <c r="J136" s="1" t="s">
        <v>10853</v>
      </c>
      <c r="K136" s="1">
        <f t="shared" si="2"/>
        <v>86</v>
      </c>
      <c r="L136" s="1">
        <v>13861320700</v>
      </c>
      <c r="M136" s="1" t="s">
        <v>11255</v>
      </c>
      <c r="N136" s="1" t="s">
        <v>11256</v>
      </c>
      <c r="O136" s="2"/>
      <c r="P136" s="2"/>
      <c r="Q136" s="2"/>
      <c r="R136" s="2"/>
      <c r="S136" s="2"/>
      <c r="T136" s="2"/>
    </row>
    <row r="137" spans="1:20">
      <c r="A137" s="1" t="s">
        <v>11257</v>
      </c>
      <c r="B137" s="1" t="s">
        <v>10848</v>
      </c>
      <c r="C137" s="3">
        <v>45860.7605671296</v>
      </c>
      <c r="D137" s="3">
        <v>45301</v>
      </c>
      <c r="E137" s="3">
        <v>46063.9993055556</v>
      </c>
      <c r="F137" s="1" t="s">
        <v>10849</v>
      </c>
      <c r="G137" s="1"/>
      <c r="H137" s="1" t="s">
        <v>1972</v>
      </c>
      <c r="I137" s="1" t="s">
        <v>48</v>
      </c>
      <c r="J137" s="1" t="s">
        <v>10857</v>
      </c>
      <c r="K137" s="1">
        <f t="shared" si="2"/>
        <v>86</v>
      </c>
      <c r="L137" s="1">
        <v>13911463904</v>
      </c>
      <c r="M137" s="1" t="s">
        <v>11258</v>
      </c>
      <c r="N137" s="1" t="s">
        <v>11259</v>
      </c>
      <c r="O137" s="2"/>
      <c r="P137" s="2"/>
      <c r="Q137" s="2"/>
      <c r="R137" s="2"/>
      <c r="S137" s="2"/>
      <c r="T137" s="2"/>
    </row>
    <row r="138" spans="1:20">
      <c r="A138" s="1" t="s">
        <v>11260</v>
      </c>
      <c r="B138" s="1" t="s">
        <v>10848</v>
      </c>
      <c r="C138" s="3">
        <v>45860.7608217593</v>
      </c>
      <c r="D138" s="3">
        <v>45301</v>
      </c>
      <c r="E138" s="3">
        <v>46063.9993055556</v>
      </c>
      <c r="F138" s="1" t="s">
        <v>10849</v>
      </c>
      <c r="G138" s="1"/>
      <c r="H138" s="1" t="s">
        <v>828</v>
      </c>
      <c r="I138" s="1" t="s">
        <v>48</v>
      </c>
      <c r="J138" s="1" t="s">
        <v>10864</v>
      </c>
      <c r="K138" s="1">
        <f t="shared" si="2"/>
        <v>86</v>
      </c>
      <c r="L138" s="1">
        <v>13121721494</v>
      </c>
      <c r="M138" s="1" t="s">
        <v>11261</v>
      </c>
      <c r="N138" s="1" t="s">
        <v>11262</v>
      </c>
      <c r="O138" s="2"/>
      <c r="P138" s="2"/>
      <c r="Q138" s="2"/>
      <c r="R138" s="2"/>
      <c r="S138" s="2"/>
      <c r="T138" s="2"/>
    </row>
    <row r="139" spans="1:20">
      <c r="A139" s="1" t="s">
        <v>11263</v>
      </c>
      <c r="B139" s="1" t="s">
        <v>10848</v>
      </c>
      <c r="C139" s="3">
        <v>45860.7608912037</v>
      </c>
      <c r="D139" s="3">
        <v>45301</v>
      </c>
      <c r="E139" s="3">
        <v>46063.9993055556</v>
      </c>
      <c r="F139" s="1" t="s">
        <v>10849</v>
      </c>
      <c r="G139" s="1"/>
      <c r="H139" s="1" t="s">
        <v>618</v>
      </c>
      <c r="I139" s="1" t="s">
        <v>48</v>
      </c>
      <c r="J139" s="1" t="s">
        <v>10857</v>
      </c>
      <c r="K139" s="1">
        <f t="shared" si="2"/>
        <v>86</v>
      </c>
      <c r="L139" s="1">
        <v>13810642651</v>
      </c>
      <c r="M139" s="1" t="s">
        <v>11264</v>
      </c>
      <c r="N139" s="1" t="s">
        <v>11265</v>
      </c>
      <c r="O139" s="2"/>
      <c r="P139" s="2"/>
      <c r="Q139" s="2"/>
      <c r="R139" s="2"/>
      <c r="S139" s="2"/>
      <c r="T139" s="2"/>
    </row>
    <row r="140" spans="1:20">
      <c r="A140" s="1" t="s">
        <v>11266</v>
      </c>
      <c r="B140" s="1" t="s">
        <v>10848</v>
      </c>
      <c r="C140" s="3">
        <v>45860.761099537</v>
      </c>
      <c r="D140" s="3">
        <v>45301</v>
      </c>
      <c r="E140" s="3">
        <v>46063.9993055556</v>
      </c>
      <c r="F140" s="1" t="s">
        <v>10849</v>
      </c>
      <c r="G140" s="1"/>
      <c r="H140" s="1" t="s">
        <v>1220</v>
      </c>
      <c r="I140" s="1" t="s">
        <v>67</v>
      </c>
      <c r="J140" s="1" t="s">
        <v>10864</v>
      </c>
      <c r="K140" s="1">
        <f t="shared" si="2"/>
        <v>86</v>
      </c>
      <c r="L140" s="1">
        <v>13428858069</v>
      </c>
      <c r="M140" s="1" t="s">
        <v>11267</v>
      </c>
      <c r="N140" s="1" t="s">
        <v>11268</v>
      </c>
      <c r="O140" s="2"/>
      <c r="P140" s="2"/>
      <c r="Q140" s="2"/>
      <c r="R140" s="2"/>
      <c r="S140" s="2"/>
      <c r="T140" s="2"/>
    </row>
    <row r="141" spans="1:20">
      <c r="A141" s="1" t="s">
        <v>11269</v>
      </c>
      <c r="B141" s="1" t="s">
        <v>10848</v>
      </c>
      <c r="C141" s="3">
        <v>45860.7611111111</v>
      </c>
      <c r="D141" s="3">
        <v>45301</v>
      </c>
      <c r="E141" s="3">
        <v>46063.9993055556</v>
      </c>
      <c r="F141" s="1" t="s">
        <v>10849</v>
      </c>
      <c r="G141" s="1"/>
      <c r="H141" s="1" t="s">
        <v>943</v>
      </c>
      <c r="I141" s="1" t="s">
        <v>241</v>
      </c>
      <c r="J141" s="1" t="s">
        <v>10857</v>
      </c>
      <c r="K141" s="1">
        <f t="shared" si="2"/>
        <v>86</v>
      </c>
      <c r="L141" s="1">
        <v>18651886338</v>
      </c>
      <c r="M141" s="1" t="s">
        <v>11270</v>
      </c>
      <c r="N141" s="1" t="s">
        <v>11271</v>
      </c>
      <c r="O141" s="2"/>
      <c r="P141" s="2"/>
      <c r="Q141" s="2"/>
      <c r="R141" s="2"/>
      <c r="S141" s="2"/>
      <c r="T141" s="2"/>
    </row>
    <row r="142" spans="1:20">
      <c r="A142" s="1" t="s">
        <v>11272</v>
      </c>
      <c r="B142" s="1" t="s">
        <v>10848</v>
      </c>
      <c r="C142" s="3">
        <v>45860.7614583333</v>
      </c>
      <c r="D142" s="3">
        <v>45301</v>
      </c>
      <c r="E142" s="3">
        <v>46063.9993055556</v>
      </c>
      <c r="F142" s="1" t="s">
        <v>10849</v>
      </c>
      <c r="G142" s="1"/>
      <c r="H142" s="1" t="s">
        <v>156</v>
      </c>
      <c r="I142" s="1" t="s">
        <v>67</v>
      </c>
      <c r="J142" s="1" t="s">
        <v>10880</v>
      </c>
      <c r="K142" s="1">
        <f t="shared" si="2"/>
        <v>86</v>
      </c>
      <c r="L142" s="1">
        <v>18002283025</v>
      </c>
      <c r="M142" s="1" t="s">
        <v>11273</v>
      </c>
      <c r="N142" s="1" t="s">
        <v>11274</v>
      </c>
      <c r="O142" s="2"/>
      <c r="P142" s="2"/>
      <c r="Q142" s="2"/>
      <c r="R142" s="2"/>
      <c r="S142" s="2"/>
      <c r="T142" s="2"/>
    </row>
    <row r="143" spans="1:20">
      <c r="A143" s="1" t="s">
        <v>11275</v>
      </c>
      <c r="B143" s="1" t="s">
        <v>10848</v>
      </c>
      <c r="C143" s="3">
        <v>45860.7615162037</v>
      </c>
      <c r="D143" s="3">
        <v>45301</v>
      </c>
      <c r="E143" s="3">
        <v>46063.9993055556</v>
      </c>
      <c r="F143" s="1" t="s">
        <v>10849</v>
      </c>
      <c r="G143" s="1"/>
      <c r="H143" s="1" t="s">
        <v>3806</v>
      </c>
      <c r="I143" s="1" t="s">
        <v>67</v>
      </c>
      <c r="J143" s="1" t="s">
        <v>10857</v>
      </c>
      <c r="K143" s="1">
        <f t="shared" si="2"/>
        <v>86</v>
      </c>
      <c r="L143" s="1">
        <v>18620668926</v>
      </c>
      <c r="M143" s="1" t="s">
        <v>11276</v>
      </c>
      <c r="N143" s="1" t="s">
        <v>11277</v>
      </c>
      <c r="O143" s="2"/>
      <c r="P143" s="2"/>
      <c r="Q143" s="2"/>
      <c r="R143" s="2"/>
      <c r="S143" s="2"/>
      <c r="T143" s="2"/>
    </row>
    <row r="144" spans="1:20">
      <c r="A144" s="1" t="s">
        <v>11278</v>
      </c>
      <c r="B144" s="1" t="s">
        <v>10848</v>
      </c>
      <c r="C144" s="3">
        <v>45860.7616666667</v>
      </c>
      <c r="D144" s="3">
        <v>45301</v>
      </c>
      <c r="E144" s="3">
        <v>46063.9993055556</v>
      </c>
      <c r="F144" s="1" t="s">
        <v>10849</v>
      </c>
      <c r="G144" s="1"/>
      <c r="H144" s="1" t="s">
        <v>1848</v>
      </c>
      <c r="I144" s="1" t="s">
        <v>48</v>
      </c>
      <c r="J144" s="1" t="s">
        <v>10853</v>
      </c>
      <c r="K144" s="1">
        <f t="shared" si="2"/>
        <v>86</v>
      </c>
      <c r="L144" s="1">
        <v>13811239582</v>
      </c>
      <c r="M144" s="1" t="s">
        <v>11279</v>
      </c>
      <c r="N144" s="1" t="s">
        <v>11280</v>
      </c>
      <c r="O144" s="2"/>
      <c r="P144" s="2"/>
      <c r="Q144" s="2"/>
      <c r="R144" s="2"/>
      <c r="S144" s="2"/>
      <c r="T144" s="2"/>
    </row>
    <row r="145" spans="1:20">
      <c r="A145" s="1" t="s">
        <v>11281</v>
      </c>
      <c r="B145" s="1" t="s">
        <v>10848</v>
      </c>
      <c r="C145" s="3">
        <v>45860.7616666667</v>
      </c>
      <c r="D145" s="3">
        <v>45301</v>
      </c>
      <c r="E145" s="3">
        <v>46063.9993055556</v>
      </c>
      <c r="F145" s="1" t="s">
        <v>10849</v>
      </c>
      <c r="G145" s="1"/>
      <c r="H145" s="1" t="s">
        <v>3734</v>
      </c>
      <c r="I145" s="1" t="s">
        <v>48</v>
      </c>
      <c r="J145" s="1" t="s">
        <v>10880</v>
      </c>
      <c r="K145" s="1">
        <f t="shared" si="2"/>
        <v>86</v>
      </c>
      <c r="L145" s="1">
        <v>18611363166</v>
      </c>
      <c r="M145" s="1" t="s">
        <v>11282</v>
      </c>
      <c r="N145" s="1" t="s">
        <v>11283</v>
      </c>
      <c r="O145" s="2"/>
      <c r="P145" s="2"/>
      <c r="Q145" s="2"/>
      <c r="R145" s="2"/>
      <c r="S145" s="2"/>
      <c r="T145" s="2"/>
    </row>
    <row r="146" spans="1:20">
      <c r="A146" s="1" t="s">
        <v>11284</v>
      </c>
      <c r="B146" s="1" t="s">
        <v>10848</v>
      </c>
      <c r="C146" s="3">
        <v>45860.7618287037</v>
      </c>
      <c r="D146" s="3">
        <v>45301</v>
      </c>
      <c r="E146" s="3">
        <v>46063.9993055556</v>
      </c>
      <c r="F146" s="1" t="s">
        <v>10849</v>
      </c>
      <c r="G146" s="1"/>
      <c r="H146" s="1" t="s">
        <v>893</v>
      </c>
      <c r="I146" s="1" t="s">
        <v>507</v>
      </c>
      <c r="J146" s="1" t="s">
        <v>10887</v>
      </c>
      <c r="K146" s="1">
        <f t="shared" si="2"/>
        <v>86</v>
      </c>
      <c r="L146" s="1">
        <v>13080688585</v>
      </c>
      <c r="M146" s="1" t="s">
        <v>11285</v>
      </c>
      <c r="N146" s="1" t="s">
        <v>11286</v>
      </c>
      <c r="O146" s="2"/>
      <c r="P146" s="2"/>
      <c r="Q146" s="2"/>
      <c r="R146" s="2"/>
      <c r="S146" s="2"/>
      <c r="T146" s="2"/>
    </row>
    <row r="147" spans="1:20">
      <c r="A147" s="1" t="s">
        <v>11287</v>
      </c>
      <c r="B147" s="1" t="s">
        <v>10848</v>
      </c>
      <c r="C147" s="3">
        <v>45860.7621064815</v>
      </c>
      <c r="D147" s="3">
        <v>45301</v>
      </c>
      <c r="E147" s="3">
        <v>46063.9993055556</v>
      </c>
      <c r="F147" s="1" t="s">
        <v>10849</v>
      </c>
      <c r="G147" s="1"/>
      <c r="H147" s="1" t="s">
        <v>2186</v>
      </c>
      <c r="I147" s="1" t="s">
        <v>36</v>
      </c>
      <c r="J147" s="1" t="s">
        <v>10853</v>
      </c>
      <c r="K147" s="1">
        <f t="shared" si="2"/>
        <v>86</v>
      </c>
      <c r="L147" s="1">
        <v>18938902142</v>
      </c>
      <c r="M147" s="1" t="s">
        <v>11288</v>
      </c>
      <c r="N147" s="1" t="s">
        <v>11289</v>
      </c>
      <c r="O147" s="2"/>
      <c r="P147" s="2"/>
      <c r="Q147" s="2"/>
      <c r="R147" s="2"/>
      <c r="S147" s="2"/>
      <c r="T147" s="2"/>
    </row>
    <row r="148" spans="1:20">
      <c r="A148" s="1" t="s">
        <v>11290</v>
      </c>
      <c r="B148" s="1" t="s">
        <v>10848</v>
      </c>
      <c r="C148" s="3">
        <v>45860.7622222222</v>
      </c>
      <c r="D148" s="3">
        <v>45301</v>
      </c>
      <c r="E148" s="3">
        <v>46063.9993055556</v>
      </c>
      <c r="F148" s="1" t="s">
        <v>10849</v>
      </c>
      <c r="G148" s="1"/>
      <c r="H148" s="1" t="s">
        <v>1155</v>
      </c>
      <c r="I148" s="1" t="s">
        <v>42</v>
      </c>
      <c r="J148" s="1" t="s">
        <v>10857</v>
      </c>
      <c r="K148" s="1">
        <f t="shared" si="2"/>
        <v>86</v>
      </c>
      <c r="L148" s="1">
        <v>13757131228</v>
      </c>
      <c r="M148" s="1" t="s">
        <v>11291</v>
      </c>
      <c r="N148" s="1" t="s">
        <v>11292</v>
      </c>
      <c r="O148" s="2"/>
      <c r="P148" s="2"/>
      <c r="Q148" s="2"/>
      <c r="R148" s="2"/>
      <c r="S148" s="2"/>
      <c r="T148" s="2"/>
    </row>
    <row r="149" spans="1:20">
      <c r="A149" s="1" t="s">
        <v>11293</v>
      </c>
      <c r="B149" s="1" t="s">
        <v>10848</v>
      </c>
      <c r="C149" s="3">
        <v>45860.7626388889</v>
      </c>
      <c r="D149" s="3">
        <v>45301</v>
      </c>
      <c r="E149" s="3">
        <v>46063.9993055556</v>
      </c>
      <c r="F149" s="1" t="s">
        <v>10849</v>
      </c>
      <c r="G149" s="1"/>
      <c r="H149" s="1" t="s">
        <v>1794</v>
      </c>
      <c r="I149" s="1" t="s">
        <v>62</v>
      </c>
      <c r="J149" s="1" t="s">
        <v>10857</v>
      </c>
      <c r="K149" s="1">
        <f t="shared" si="2"/>
        <v>86</v>
      </c>
      <c r="L149" s="1">
        <v>13105603104</v>
      </c>
      <c r="M149" s="1" t="s">
        <v>11294</v>
      </c>
      <c r="N149" s="1" t="s">
        <v>11295</v>
      </c>
      <c r="O149" s="2"/>
      <c r="P149" s="2"/>
      <c r="Q149" s="2"/>
      <c r="R149" s="2"/>
      <c r="S149" s="2"/>
      <c r="T149" s="2"/>
    </row>
    <row r="150" spans="1:20">
      <c r="A150" s="1" t="s">
        <v>11296</v>
      </c>
      <c r="B150" s="1" t="s">
        <v>10848</v>
      </c>
      <c r="C150" s="3">
        <v>45860.7627199074</v>
      </c>
      <c r="D150" s="3">
        <v>45301</v>
      </c>
      <c r="E150" s="3">
        <v>46063.9993055556</v>
      </c>
      <c r="F150" s="1" t="s">
        <v>10849</v>
      </c>
      <c r="G150" s="1"/>
      <c r="H150" s="1" t="s">
        <v>2747</v>
      </c>
      <c r="I150" s="1" t="s">
        <v>42</v>
      </c>
      <c r="J150" s="1" t="s">
        <v>10857</v>
      </c>
      <c r="K150" s="1">
        <f t="shared" si="2"/>
        <v>86</v>
      </c>
      <c r="L150" s="1">
        <v>15958019620</v>
      </c>
      <c r="M150" s="1" t="s">
        <v>11297</v>
      </c>
      <c r="N150" s="1" t="s">
        <v>11298</v>
      </c>
      <c r="O150" s="2"/>
      <c r="P150" s="2"/>
      <c r="Q150" s="2"/>
      <c r="R150" s="2"/>
      <c r="S150" s="2"/>
      <c r="T150" s="2"/>
    </row>
    <row r="151" spans="1:20">
      <c r="A151" s="1" t="s">
        <v>11299</v>
      </c>
      <c r="B151" s="1" t="s">
        <v>10848</v>
      </c>
      <c r="C151" s="3">
        <v>45860.7628587963</v>
      </c>
      <c r="D151" s="3">
        <v>45301</v>
      </c>
      <c r="E151" s="3">
        <v>46063.9993055556</v>
      </c>
      <c r="F151" s="1" t="s">
        <v>10849</v>
      </c>
      <c r="G151" s="1"/>
      <c r="H151" s="1" t="s">
        <v>1374</v>
      </c>
      <c r="I151" s="1" t="s">
        <v>48</v>
      </c>
      <c r="J151" s="1" t="s">
        <v>10857</v>
      </c>
      <c r="K151" s="1">
        <f t="shared" si="2"/>
        <v>86</v>
      </c>
      <c r="L151" s="1">
        <v>18600504392</v>
      </c>
      <c r="M151" s="1" t="s">
        <v>11300</v>
      </c>
      <c r="N151" s="1" t="s">
        <v>11301</v>
      </c>
      <c r="O151" s="2"/>
      <c r="P151" s="2"/>
      <c r="Q151" s="2"/>
      <c r="R151" s="2"/>
      <c r="S151" s="2"/>
      <c r="T151" s="2"/>
    </row>
    <row r="152" spans="1:20">
      <c r="A152" s="1" t="s">
        <v>11302</v>
      </c>
      <c r="B152" s="1" t="s">
        <v>10848</v>
      </c>
      <c r="C152" s="3">
        <v>45860.7628935185</v>
      </c>
      <c r="D152" s="3">
        <v>45301</v>
      </c>
      <c r="E152" s="3">
        <v>46063.9993055556</v>
      </c>
      <c r="F152" s="1" t="s">
        <v>10849</v>
      </c>
      <c r="G152" s="1"/>
      <c r="H152" s="1" t="s">
        <v>249</v>
      </c>
      <c r="I152" s="1" t="s">
        <v>36</v>
      </c>
      <c r="J152" s="1" t="s">
        <v>10887</v>
      </c>
      <c r="K152" s="1">
        <f t="shared" si="2"/>
        <v>86</v>
      </c>
      <c r="L152" s="1">
        <v>18588226069</v>
      </c>
      <c r="M152" s="1" t="s">
        <v>11303</v>
      </c>
      <c r="N152" s="1" t="s">
        <v>11304</v>
      </c>
      <c r="O152" s="2"/>
      <c r="P152" s="2"/>
      <c r="Q152" s="2"/>
      <c r="R152" s="2"/>
      <c r="S152" s="2"/>
      <c r="T152" s="2"/>
    </row>
    <row r="153" spans="1:20">
      <c r="A153" s="1" t="s">
        <v>11305</v>
      </c>
      <c r="B153" s="1" t="s">
        <v>10848</v>
      </c>
      <c r="C153" s="3">
        <v>45860.7631134259</v>
      </c>
      <c r="D153" s="3">
        <v>45301</v>
      </c>
      <c r="E153" s="3">
        <v>46063.9993055556</v>
      </c>
      <c r="F153" s="1" t="s">
        <v>10849</v>
      </c>
      <c r="G153" s="1"/>
      <c r="H153" s="1" t="s">
        <v>3422</v>
      </c>
      <c r="I153" s="1" t="s">
        <v>67</v>
      </c>
      <c r="J153" s="1" t="s">
        <v>10857</v>
      </c>
      <c r="K153" s="1">
        <f t="shared" si="2"/>
        <v>86</v>
      </c>
      <c r="L153" s="1">
        <v>18820902280</v>
      </c>
      <c r="M153" s="1" t="s">
        <v>11306</v>
      </c>
      <c r="N153" s="1" t="s">
        <v>452</v>
      </c>
      <c r="O153" s="2"/>
      <c r="P153" s="2"/>
      <c r="Q153" s="2"/>
      <c r="R153" s="2"/>
      <c r="S153" s="2"/>
      <c r="T153" s="2"/>
    </row>
    <row r="154" spans="1:20">
      <c r="A154" s="1" t="s">
        <v>11307</v>
      </c>
      <c r="B154" s="1" t="s">
        <v>10848</v>
      </c>
      <c r="C154" s="3">
        <v>45860.763287037</v>
      </c>
      <c r="D154" s="3">
        <v>45301</v>
      </c>
      <c r="E154" s="3">
        <v>46063.9993055556</v>
      </c>
      <c r="F154" s="1" t="s">
        <v>10849</v>
      </c>
      <c r="G154" s="1"/>
      <c r="H154" s="1" t="s">
        <v>1857</v>
      </c>
      <c r="I154" s="1" t="s">
        <v>67</v>
      </c>
      <c r="J154" s="1" t="s">
        <v>10864</v>
      </c>
      <c r="K154" s="1">
        <f t="shared" si="2"/>
        <v>86</v>
      </c>
      <c r="L154" s="1">
        <v>13602882137</v>
      </c>
      <c r="M154" s="1" t="s">
        <v>11308</v>
      </c>
      <c r="N154" s="1" t="s">
        <v>11309</v>
      </c>
      <c r="O154" s="2"/>
      <c r="P154" s="2"/>
      <c r="Q154" s="2"/>
      <c r="R154" s="2"/>
      <c r="S154" s="2"/>
      <c r="T154" s="2"/>
    </row>
    <row r="155" spans="1:20">
      <c r="A155" s="1" t="s">
        <v>11310</v>
      </c>
      <c r="B155" s="1" t="s">
        <v>10848</v>
      </c>
      <c r="C155" s="3">
        <v>45860.7634837963</v>
      </c>
      <c r="D155" s="3">
        <v>45301</v>
      </c>
      <c r="E155" s="3">
        <v>46063.9993055556</v>
      </c>
      <c r="F155" s="1" t="s">
        <v>10849</v>
      </c>
      <c r="G155" s="1"/>
      <c r="H155" s="1" t="s">
        <v>2732</v>
      </c>
      <c r="I155" s="1" t="s">
        <v>36</v>
      </c>
      <c r="J155" s="1" t="s">
        <v>10857</v>
      </c>
      <c r="K155" s="1">
        <f t="shared" si="2"/>
        <v>86</v>
      </c>
      <c r="L155" s="1">
        <v>18566661337</v>
      </c>
      <c r="M155" s="1" t="s">
        <v>11311</v>
      </c>
      <c r="N155" s="1" t="s">
        <v>11312</v>
      </c>
      <c r="O155" s="2"/>
      <c r="P155" s="2"/>
      <c r="Q155" s="2"/>
      <c r="R155" s="2"/>
      <c r="S155" s="2"/>
      <c r="T155" s="2"/>
    </row>
    <row r="156" spans="1:20">
      <c r="A156" s="1" t="s">
        <v>11313</v>
      </c>
      <c r="B156" s="1" t="s">
        <v>10848</v>
      </c>
      <c r="C156" s="3">
        <v>45860.7636805556</v>
      </c>
      <c r="D156" s="3">
        <v>45301</v>
      </c>
      <c r="E156" s="3">
        <v>46063.9993055556</v>
      </c>
      <c r="F156" s="1" t="s">
        <v>10849</v>
      </c>
      <c r="G156" s="1"/>
      <c r="H156" s="1" t="s">
        <v>463</v>
      </c>
      <c r="I156" s="1" t="s">
        <v>308</v>
      </c>
      <c r="J156" s="1" t="s">
        <v>10864</v>
      </c>
      <c r="K156" s="1">
        <f t="shared" si="2"/>
        <v>86</v>
      </c>
      <c r="L156" s="1">
        <v>13881780579</v>
      </c>
      <c r="M156" s="1" t="s">
        <v>11314</v>
      </c>
      <c r="N156" s="1" t="s">
        <v>11315</v>
      </c>
      <c r="O156" s="2"/>
      <c r="P156" s="2"/>
      <c r="Q156" s="2"/>
      <c r="R156" s="2"/>
      <c r="S156" s="2"/>
      <c r="T156" s="2"/>
    </row>
    <row r="157" spans="1:20">
      <c r="A157" s="1" t="s">
        <v>11316</v>
      </c>
      <c r="B157" s="1" t="s">
        <v>10848</v>
      </c>
      <c r="C157" s="3">
        <v>45860.7640046296</v>
      </c>
      <c r="D157" s="3">
        <v>45301</v>
      </c>
      <c r="E157" s="3">
        <v>46063.9993055556</v>
      </c>
      <c r="F157" s="1" t="s">
        <v>10849</v>
      </c>
      <c r="G157" s="1"/>
      <c r="H157" s="1" t="s">
        <v>372</v>
      </c>
      <c r="I157" s="1" t="s">
        <v>48</v>
      </c>
      <c r="J157" s="1" t="s">
        <v>10853</v>
      </c>
      <c r="K157" s="1">
        <f t="shared" si="2"/>
        <v>86</v>
      </c>
      <c r="L157" s="1">
        <v>13716305346</v>
      </c>
      <c r="M157" s="1" t="s">
        <v>11317</v>
      </c>
      <c r="N157" s="1" t="s">
        <v>11318</v>
      </c>
      <c r="O157" s="2"/>
      <c r="P157" s="2"/>
      <c r="Q157" s="2"/>
      <c r="R157" s="2"/>
      <c r="S157" s="2"/>
      <c r="T157" s="2"/>
    </row>
    <row r="158" spans="1:20">
      <c r="A158" s="1" t="s">
        <v>11319</v>
      </c>
      <c r="B158" s="1" t="s">
        <v>10848</v>
      </c>
      <c r="C158" s="3">
        <v>45860.7640277778</v>
      </c>
      <c r="D158" s="3">
        <v>45301</v>
      </c>
      <c r="E158" s="3">
        <v>46063.9993055556</v>
      </c>
      <c r="F158" s="1" t="s">
        <v>10849</v>
      </c>
      <c r="G158" s="1"/>
      <c r="H158" s="1" t="s">
        <v>1204</v>
      </c>
      <c r="I158" s="1" t="s">
        <v>67</v>
      </c>
      <c r="J158" s="1" t="s">
        <v>10857</v>
      </c>
      <c r="K158" s="1">
        <f t="shared" si="2"/>
        <v>86</v>
      </c>
      <c r="L158" s="1">
        <v>13802881486</v>
      </c>
      <c r="M158" s="1" t="s">
        <v>11320</v>
      </c>
      <c r="N158" s="1" t="s">
        <v>11321</v>
      </c>
      <c r="O158" s="2"/>
      <c r="P158" s="2"/>
      <c r="Q158" s="2"/>
      <c r="R158" s="2"/>
      <c r="S158" s="2"/>
      <c r="T158" s="2"/>
    </row>
    <row r="159" spans="1:20">
      <c r="A159" s="1" t="s">
        <v>11322</v>
      </c>
      <c r="B159" s="1" t="s">
        <v>10848</v>
      </c>
      <c r="C159" s="3">
        <v>45860.7640509259</v>
      </c>
      <c r="D159" s="3">
        <v>45301</v>
      </c>
      <c r="E159" s="3">
        <v>46063.9993055556</v>
      </c>
      <c r="F159" s="1" t="s">
        <v>10849</v>
      </c>
      <c r="G159" s="1"/>
      <c r="H159" s="1" t="s">
        <v>485</v>
      </c>
      <c r="I159" s="1" t="s">
        <v>67</v>
      </c>
      <c r="J159" s="1" t="s">
        <v>10887</v>
      </c>
      <c r="K159" s="1">
        <f t="shared" si="2"/>
        <v>86</v>
      </c>
      <c r="L159" s="1">
        <v>13602878861</v>
      </c>
      <c r="M159" s="1" t="s">
        <v>11323</v>
      </c>
      <c r="N159" s="1" t="s">
        <v>11324</v>
      </c>
      <c r="O159" s="2"/>
      <c r="P159" s="2"/>
      <c r="Q159" s="2"/>
      <c r="R159" s="2"/>
      <c r="S159" s="2"/>
      <c r="T159" s="2"/>
    </row>
    <row r="160" spans="1:20">
      <c r="A160" s="1" t="s">
        <v>11325</v>
      </c>
      <c r="B160" s="1" t="s">
        <v>10848</v>
      </c>
      <c r="C160" s="3">
        <v>45860.7641203704</v>
      </c>
      <c r="D160" s="3">
        <v>45301</v>
      </c>
      <c r="E160" s="3">
        <v>46063.9993055556</v>
      </c>
      <c r="F160" s="1" t="s">
        <v>10849</v>
      </c>
      <c r="G160" s="1"/>
      <c r="H160" s="1" t="s">
        <v>3828</v>
      </c>
      <c r="I160" s="1" t="s">
        <v>36</v>
      </c>
      <c r="J160" s="1" t="s">
        <v>10864</v>
      </c>
      <c r="K160" s="1">
        <f t="shared" si="2"/>
        <v>86</v>
      </c>
      <c r="L160" s="1">
        <v>18682196188</v>
      </c>
      <c r="M160" s="1" t="s">
        <v>11326</v>
      </c>
      <c r="N160" s="1" t="s">
        <v>11327</v>
      </c>
      <c r="O160" s="2"/>
      <c r="P160" s="2"/>
      <c r="Q160" s="2"/>
      <c r="R160" s="2"/>
      <c r="S160" s="2"/>
      <c r="T160" s="2"/>
    </row>
    <row r="161" spans="1:20">
      <c r="A161" s="1" t="s">
        <v>11328</v>
      </c>
      <c r="B161" s="1" t="s">
        <v>10848</v>
      </c>
      <c r="C161" s="3">
        <v>45860.7641666667</v>
      </c>
      <c r="D161" s="3">
        <v>45301</v>
      </c>
      <c r="E161" s="3">
        <v>46063.9993055556</v>
      </c>
      <c r="F161" s="1" t="s">
        <v>10849</v>
      </c>
      <c r="G161" s="1"/>
      <c r="H161" s="1" t="s">
        <v>706</v>
      </c>
      <c r="I161" s="1" t="s">
        <v>241</v>
      </c>
      <c r="J161" s="1" t="s">
        <v>10853</v>
      </c>
      <c r="K161" s="1">
        <f t="shared" si="2"/>
        <v>86</v>
      </c>
      <c r="L161" s="1">
        <v>18061679107</v>
      </c>
      <c r="M161" s="1" t="s">
        <v>11329</v>
      </c>
      <c r="N161" s="1" t="s">
        <v>11330</v>
      </c>
      <c r="O161" s="2"/>
      <c r="P161" s="2"/>
      <c r="Q161" s="2"/>
      <c r="R161" s="2"/>
      <c r="S161" s="2"/>
      <c r="T161" s="2"/>
    </row>
    <row r="162" spans="1:20">
      <c r="A162" s="1" t="s">
        <v>11331</v>
      </c>
      <c r="B162" s="1" t="s">
        <v>10848</v>
      </c>
      <c r="C162" s="3">
        <v>45860.7644212963</v>
      </c>
      <c r="D162" s="3">
        <v>45301</v>
      </c>
      <c r="E162" s="3">
        <v>46063.9993055556</v>
      </c>
      <c r="F162" s="1" t="s">
        <v>10849</v>
      </c>
      <c r="G162" s="1"/>
      <c r="H162" s="1" t="s">
        <v>3176</v>
      </c>
      <c r="I162" s="1" t="s">
        <v>62</v>
      </c>
      <c r="J162" s="1" t="s">
        <v>10850</v>
      </c>
      <c r="K162" s="1">
        <f t="shared" si="2"/>
        <v>86</v>
      </c>
      <c r="L162" s="1">
        <v>15618219536</v>
      </c>
      <c r="M162" s="1" t="s">
        <v>11332</v>
      </c>
      <c r="N162" s="1" t="s">
        <v>11333</v>
      </c>
      <c r="O162" s="2"/>
      <c r="P162" s="2"/>
      <c r="Q162" s="2"/>
      <c r="R162" s="2"/>
      <c r="S162" s="2"/>
      <c r="T162" s="2"/>
    </row>
    <row r="163" spans="1:20">
      <c r="A163" s="1" t="s">
        <v>11334</v>
      </c>
      <c r="B163" s="1" t="s">
        <v>10848</v>
      </c>
      <c r="C163" s="3">
        <v>45860.7644328704</v>
      </c>
      <c r="D163" s="3">
        <v>45301</v>
      </c>
      <c r="E163" s="3">
        <v>46063.9993055556</v>
      </c>
      <c r="F163" s="1" t="s">
        <v>10849</v>
      </c>
      <c r="G163" s="1"/>
      <c r="H163" s="1" t="s">
        <v>492</v>
      </c>
      <c r="I163" s="1" t="s">
        <v>241</v>
      </c>
      <c r="J163" s="1" t="s">
        <v>10853</v>
      </c>
      <c r="K163" s="1">
        <f t="shared" si="2"/>
        <v>86</v>
      </c>
      <c r="L163" s="1">
        <v>13913850894</v>
      </c>
      <c r="M163" s="1" t="s">
        <v>11335</v>
      </c>
      <c r="N163" s="1" t="s">
        <v>11336</v>
      </c>
      <c r="O163" s="2"/>
      <c r="P163" s="2"/>
      <c r="Q163" s="2"/>
      <c r="R163" s="2"/>
      <c r="S163" s="2"/>
      <c r="T163" s="2"/>
    </row>
    <row r="164" spans="1:20">
      <c r="A164" s="1" t="s">
        <v>11337</v>
      </c>
      <c r="B164" s="1" t="s">
        <v>10848</v>
      </c>
      <c r="C164" s="3">
        <v>45860.7646990741</v>
      </c>
      <c r="D164" s="3">
        <v>45301</v>
      </c>
      <c r="E164" s="3">
        <v>46063.9993055556</v>
      </c>
      <c r="F164" s="1" t="s">
        <v>10849</v>
      </c>
      <c r="G164" s="1"/>
      <c r="H164" s="1" t="s">
        <v>5087</v>
      </c>
      <c r="I164" s="1" t="s">
        <v>507</v>
      </c>
      <c r="J164" s="1" t="s">
        <v>10864</v>
      </c>
      <c r="K164" s="1">
        <f t="shared" si="2"/>
        <v>86</v>
      </c>
      <c r="L164" s="1">
        <v>13971132564</v>
      </c>
      <c r="M164" s="1" t="s">
        <v>11338</v>
      </c>
      <c r="N164" s="1" t="s">
        <v>11339</v>
      </c>
      <c r="O164" s="2"/>
      <c r="P164" s="2"/>
      <c r="Q164" s="2"/>
      <c r="R164" s="2"/>
      <c r="S164" s="2"/>
      <c r="T164" s="2"/>
    </row>
    <row r="165" spans="1:20">
      <c r="A165" s="1" t="s">
        <v>11340</v>
      </c>
      <c r="B165" s="1" t="s">
        <v>10848</v>
      </c>
      <c r="C165" s="3">
        <v>45860.7648263889</v>
      </c>
      <c r="D165" s="3">
        <v>45301</v>
      </c>
      <c r="E165" s="3">
        <v>46063.9993055556</v>
      </c>
      <c r="F165" s="1" t="s">
        <v>10849</v>
      </c>
      <c r="G165" s="1"/>
      <c r="H165" s="1" t="s">
        <v>1430</v>
      </c>
      <c r="I165" s="1" t="s">
        <v>62</v>
      </c>
      <c r="J165" s="1" t="s">
        <v>10887</v>
      </c>
      <c r="K165" s="1">
        <f t="shared" si="2"/>
        <v>86</v>
      </c>
      <c r="L165" s="1">
        <v>13402170376</v>
      </c>
      <c r="M165" s="1" t="s">
        <v>11341</v>
      </c>
      <c r="N165" s="1" t="s">
        <v>11342</v>
      </c>
      <c r="O165" s="2"/>
      <c r="P165" s="2"/>
      <c r="Q165" s="2"/>
      <c r="R165" s="2"/>
      <c r="S165" s="2"/>
      <c r="T165" s="2"/>
    </row>
    <row r="166" spans="1:20">
      <c r="A166" s="1" t="s">
        <v>11343</v>
      </c>
      <c r="B166" s="1" t="s">
        <v>10848</v>
      </c>
      <c r="C166" s="3">
        <v>45860.764849537</v>
      </c>
      <c r="D166" s="3">
        <v>45301</v>
      </c>
      <c r="E166" s="3">
        <v>46063.9993055556</v>
      </c>
      <c r="F166" s="1" t="s">
        <v>10849</v>
      </c>
      <c r="G166" s="1"/>
      <c r="H166" s="1" t="s">
        <v>2063</v>
      </c>
      <c r="I166" s="1" t="s">
        <v>36</v>
      </c>
      <c r="J166" s="1" t="s">
        <v>10857</v>
      </c>
      <c r="K166" s="1">
        <f t="shared" si="2"/>
        <v>86</v>
      </c>
      <c r="L166" s="1">
        <v>18924639998</v>
      </c>
      <c r="M166" s="1" t="s">
        <v>11344</v>
      </c>
      <c r="N166" s="1" t="s">
        <v>11345</v>
      </c>
      <c r="O166" s="2"/>
      <c r="P166" s="2"/>
      <c r="Q166" s="2"/>
      <c r="R166" s="2"/>
      <c r="S166" s="2"/>
      <c r="T166" s="2"/>
    </row>
    <row r="167" spans="1:20">
      <c r="A167" s="1" t="s">
        <v>11346</v>
      </c>
      <c r="B167" s="1" t="s">
        <v>10848</v>
      </c>
      <c r="C167" s="3">
        <v>45860.7648842593</v>
      </c>
      <c r="D167" s="3">
        <v>45301</v>
      </c>
      <c r="E167" s="3">
        <v>46063.9993055556</v>
      </c>
      <c r="F167" s="1" t="s">
        <v>10849</v>
      </c>
      <c r="G167" s="1"/>
      <c r="H167" s="1" t="s">
        <v>2176</v>
      </c>
      <c r="I167" s="1" t="s">
        <v>48</v>
      </c>
      <c r="J167" s="1" t="s">
        <v>11006</v>
      </c>
      <c r="K167" s="1">
        <f t="shared" si="2"/>
        <v>86</v>
      </c>
      <c r="L167" s="1">
        <v>13811528997</v>
      </c>
      <c r="M167" s="1" t="s">
        <v>11347</v>
      </c>
      <c r="N167" s="1" t="s">
        <v>11348</v>
      </c>
      <c r="O167" s="2"/>
      <c r="P167" s="2"/>
      <c r="Q167" s="2"/>
      <c r="R167" s="2"/>
      <c r="S167" s="2"/>
      <c r="T167" s="2"/>
    </row>
    <row r="168" spans="1:20">
      <c r="A168" s="1" t="s">
        <v>11349</v>
      </c>
      <c r="B168" s="1" t="s">
        <v>10848</v>
      </c>
      <c r="C168" s="3">
        <v>45860.7655092593</v>
      </c>
      <c r="D168" s="3">
        <v>45301</v>
      </c>
      <c r="E168" s="3">
        <v>46063.9993055556</v>
      </c>
      <c r="F168" s="1" t="s">
        <v>10849</v>
      </c>
      <c r="G168" s="1"/>
      <c r="H168" s="1" t="s">
        <v>2312</v>
      </c>
      <c r="I168" s="1" t="s">
        <v>121</v>
      </c>
      <c r="J168" s="1" t="s">
        <v>10853</v>
      </c>
      <c r="K168" s="1">
        <f t="shared" si="2"/>
        <v>86</v>
      </c>
      <c r="L168" s="1">
        <v>13862142591</v>
      </c>
      <c r="M168" s="1" t="s">
        <v>11350</v>
      </c>
      <c r="N168" s="1" t="s">
        <v>11351</v>
      </c>
      <c r="O168" s="2"/>
      <c r="P168" s="2"/>
      <c r="Q168" s="2"/>
      <c r="R168" s="2"/>
      <c r="S168" s="2"/>
      <c r="T168" s="2"/>
    </row>
    <row r="169" spans="1:20">
      <c r="A169" s="1" t="s">
        <v>11352</v>
      </c>
      <c r="B169" s="1" t="s">
        <v>10848</v>
      </c>
      <c r="C169" s="3">
        <v>45860.7655439815</v>
      </c>
      <c r="D169" s="3">
        <v>45301</v>
      </c>
      <c r="E169" s="3">
        <v>46063.9993055556</v>
      </c>
      <c r="F169" s="1" t="s">
        <v>10849</v>
      </c>
      <c r="G169" s="1"/>
      <c r="H169" s="1" t="s">
        <v>886</v>
      </c>
      <c r="I169" s="1" t="s">
        <v>48</v>
      </c>
      <c r="J169" s="1" t="s">
        <v>10887</v>
      </c>
      <c r="K169" s="1">
        <f t="shared" si="2"/>
        <v>86</v>
      </c>
      <c r="L169" s="1">
        <v>18001201046</v>
      </c>
      <c r="M169" s="1" t="s">
        <v>11353</v>
      </c>
      <c r="N169" s="1" t="s">
        <v>11354</v>
      </c>
      <c r="O169" s="2"/>
      <c r="P169" s="2"/>
      <c r="Q169" s="2"/>
      <c r="R169" s="2"/>
      <c r="S169" s="2"/>
      <c r="T169" s="2"/>
    </row>
    <row r="170" spans="1:20">
      <c r="A170" s="1" t="s">
        <v>11355</v>
      </c>
      <c r="B170" s="1" t="s">
        <v>10848</v>
      </c>
      <c r="C170" s="3">
        <v>45860.7655902778</v>
      </c>
      <c r="D170" s="3">
        <v>45301</v>
      </c>
      <c r="E170" s="3">
        <v>46063.9993055556</v>
      </c>
      <c r="F170" s="1" t="s">
        <v>10849</v>
      </c>
      <c r="G170" s="1"/>
      <c r="H170" s="1" t="s">
        <v>2695</v>
      </c>
      <c r="I170" s="1" t="s">
        <v>62</v>
      </c>
      <c r="J170" s="1" t="s">
        <v>10857</v>
      </c>
      <c r="K170" s="1">
        <f t="shared" si="2"/>
        <v>86</v>
      </c>
      <c r="L170" s="1">
        <v>18612834620</v>
      </c>
      <c r="M170" s="1" t="s">
        <v>11356</v>
      </c>
      <c r="N170" s="1" t="s">
        <v>11357</v>
      </c>
      <c r="O170" s="2"/>
      <c r="P170" s="2"/>
      <c r="Q170" s="2"/>
      <c r="R170" s="2"/>
      <c r="S170" s="2"/>
      <c r="T170" s="2"/>
    </row>
    <row r="171" spans="1:20">
      <c r="A171" s="1" t="s">
        <v>11358</v>
      </c>
      <c r="B171" s="1" t="s">
        <v>10848</v>
      </c>
      <c r="C171" s="3">
        <v>45860.7655902778</v>
      </c>
      <c r="D171" s="3">
        <v>45301</v>
      </c>
      <c r="E171" s="3">
        <v>46063.9993055556</v>
      </c>
      <c r="F171" s="1" t="s">
        <v>10849</v>
      </c>
      <c r="G171" s="1"/>
      <c r="H171" s="1" t="s">
        <v>215</v>
      </c>
      <c r="I171" s="1" t="s">
        <v>67</v>
      </c>
      <c r="J171" s="1" t="s">
        <v>10857</v>
      </c>
      <c r="K171" s="1">
        <f t="shared" si="2"/>
        <v>86</v>
      </c>
      <c r="L171" s="1">
        <v>15626468553</v>
      </c>
      <c r="M171" s="1" t="s">
        <v>11359</v>
      </c>
      <c r="N171" s="1" t="s">
        <v>11360</v>
      </c>
      <c r="O171" s="2"/>
      <c r="P171" s="2"/>
      <c r="Q171" s="2"/>
      <c r="R171" s="2"/>
      <c r="S171" s="2"/>
      <c r="T171" s="2"/>
    </row>
    <row r="172" spans="1:20">
      <c r="A172" s="1" t="s">
        <v>11361</v>
      </c>
      <c r="B172" s="1" t="s">
        <v>10848</v>
      </c>
      <c r="C172" s="3">
        <v>45860.7656481481</v>
      </c>
      <c r="D172" s="3">
        <v>45301</v>
      </c>
      <c r="E172" s="3">
        <v>46063.9993055556</v>
      </c>
      <c r="F172" s="1" t="s">
        <v>10849</v>
      </c>
      <c r="G172" s="1"/>
      <c r="H172" s="1" t="s">
        <v>3149</v>
      </c>
      <c r="I172" s="1" t="s">
        <v>62</v>
      </c>
      <c r="J172" s="1" t="s">
        <v>10864</v>
      </c>
      <c r="K172" s="1">
        <f t="shared" si="2"/>
        <v>86</v>
      </c>
      <c r="L172" s="1">
        <v>15800832503</v>
      </c>
      <c r="M172" s="1" t="s">
        <v>11362</v>
      </c>
      <c r="N172" s="1" t="s">
        <v>11363</v>
      </c>
      <c r="O172" s="2"/>
      <c r="P172" s="2"/>
      <c r="Q172" s="2"/>
      <c r="R172" s="2"/>
      <c r="S172" s="2"/>
      <c r="T172" s="2"/>
    </row>
    <row r="173" spans="1:20">
      <c r="A173" s="1" t="s">
        <v>11364</v>
      </c>
      <c r="B173" s="1" t="s">
        <v>10848</v>
      </c>
      <c r="C173" s="3">
        <v>45860.7658217593</v>
      </c>
      <c r="D173" s="3">
        <v>45301</v>
      </c>
      <c r="E173" s="3">
        <v>46063.9993055556</v>
      </c>
      <c r="F173" s="1" t="s">
        <v>10849</v>
      </c>
      <c r="G173" s="1"/>
      <c r="H173" s="1" t="s">
        <v>2912</v>
      </c>
      <c r="I173" s="1" t="s">
        <v>36</v>
      </c>
      <c r="J173" s="1" t="s">
        <v>10857</v>
      </c>
      <c r="K173" s="1">
        <f t="shared" si="2"/>
        <v>86</v>
      </c>
      <c r="L173" s="1">
        <v>13928999525</v>
      </c>
      <c r="M173" s="1" t="s">
        <v>11365</v>
      </c>
      <c r="N173" s="1" t="s">
        <v>11366</v>
      </c>
      <c r="O173" s="2"/>
      <c r="P173" s="2"/>
      <c r="Q173" s="2"/>
      <c r="R173" s="2"/>
      <c r="S173" s="2"/>
      <c r="T173" s="2"/>
    </row>
    <row r="174" spans="1:20">
      <c r="A174" s="1" t="s">
        <v>11367</v>
      </c>
      <c r="B174" s="1" t="s">
        <v>10848</v>
      </c>
      <c r="C174" s="3">
        <v>45860.7658449074</v>
      </c>
      <c r="D174" s="3">
        <v>45301</v>
      </c>
      <c r="E174" s="3">
        <v>46063.9993055556</v>
      </c>
      <c r="F174" s="1" t="s">
        <v>10849</v>
      </c>
      <c r="G174" s="1"/>
      <c r="H174" s="1" t="s">
        <v>3379</v>
      </c>
      <c r="I174" s="1" t="s">
        <v>67</v>
      </c>
      <c r="J174" s="1" t="s">
        <v>10864</v>
      </c>
      <c r="K174" s="1">
        <f t="shared" si="2"/>
        <v>86</v>
      </c>
      <c r="L174" s="1">
        <v>13802889494</v>
      </c>
      <c r="M174" s="1" t="s">
        <v>11368</v>
      </c>
      <c r="N174" s="1" t="s">
        <v>11369</v>
      </c>
      <c r="O174" s="2"/>
      <c r="P174" s="2"/>
      <c r="Q174" s="2"/>
      <c r="R174" s="2"/>
      <c r="S174" s="2"/>
      <c r="T174" s="2"/>
    </row>
    <row r="175" spans="1:20">
      <c r="A175" s="1" t="s">
        <v>11370</v>
      </c>
      <c r="B175" s="1" t="s">
        <v>10848</v>
      </c>
      <c r="C175" s="3">
        <v>45860.7664467593</v>
      </c>
      <c r="D175" s="3">
        <v>45301</v>
      </c>
      <c r="E175" s="3">
        <v>46063.9993055556</v>
      </c>
      <c r="F175" s="1" t="s">
        <v>10849</v>
      </c>
      <c r="G175" s="1"/>
      <c r="H175" s="1" t="s">
        <v>1860</v>
      </c>
      <c r="I175" s="1" t="s">
        <v>42</v>
      </c>
      <c r="J175" s="1" t="s">
        <v>10857</v>
      </c>
      <c r="K175" s="1">
        <f t="shared" si="2"/>
        <v>86</v>
      </c>
      <c r="L175" s="1">
        <v>18501985007</v>
      </c>
      <c r="M175" s="1" t="s">
        <v>11371</v>
      </c>
      <c r="N175" s="1" t="s">
        <v>11372</v>
      </c>
      <c r="O175" s="2"/>
      <c r="P175" s="2"/>
      <c r="Q175" s="2"/>
      <c r="R175" s="2"/>
      <c r="S175" s="2"/>
      <c r="T175" s="2"/>
    </row>
    <row r="176" spans="1:20">
      <c r="A176" s="1" t="s">
        <v>11373</v>
      </c>
      <c r="B176" s="1" t="s">
        <v>10848</v>
      </c>
      <c r="C176" s="3">
        <v>45860.7664583333</v>
      </c>
      <c r="D176" s="3">
        <v>45301</v>
      </c>
      <c r="E176" s="3">
        <v>46063.9993055556</v>
      </c>
      <c r="F176" s="1" t="s">
        <v>10849</v>
      </c>
      <c r="G176" s="1"/>
      <c r="H176" s="1" t="s">
        <v>931</v>
      </c>
      <c r="I176" s="1" t="s">
        <v>62</v>
      </c>
      <c r="J176" s="1" t="s">
        <v>10857</v>
      </c>
      <c r="K176" s="1">
        <f t="shared" si="2"/>
        <v>86</v>
      </c>
      <c r="L176" s="1">
        <v>16621269660</v>
      </c>
      <c r="M176" s="1" t="s">
        <v>11374</v>
      </c>
      <c r="N176" s="1" t="s">
        <v>11375</v>
      </c>
      <c r="O176" s="2"/>
      <c r="P176" s="2"/>
      <c r="Q176" s="2"/>
      <c r="R176" s="2"/>
      <c r="S176" s="2"/>
      <c r="T176" s="2"/>
    </row>
    <row r="177" spans="1:20">
      <c r="A177" s="1" t="s">
        <v>11376</v>
      </c>
      <c r="B177" s="1" t="s">
        <v>10848</v>
      </c>
      <c r="C177" s="3">
        <v>45860.7665046296</v>
      </c>
      <c r="D177" s="3">
        <v>45301</v>
      </c>
      <c r="E177" s="3">
        <v>46063.9993055556</v>
      </c>
      <c r="F177" s="1" t="s">
        <v>10849</v>
      </c>
      <c r="G177" s="1"/>
      <c r="H177" s="1" t="s">
        <v>3710</v>
      </c>
      <c r="I177" s="1" t="s">
        <v>89</v>
      </c>
      <c r="J177" s="1" t="s">
        <v>10864</v>
      </c>
      <c r="K177" s="1">
        <f>65</f>
        <v>65</v>
      </c>
      <c r="L177" s="1">
        <v>93894155</v>
      </c>
      <c r="M177" s="1" t="s">
        <v>11377</v>
      </c>
      <c r="N177" s="1" t="s">
        <v>11378</v>
      </c>
      <c r="O177" s="2"/>
      <c r="P177" s="2"/>
      <c r="Q177" s="2"/>
      <c r="R177" s="2"/>
      <c r="S177" s="2"/>
      <c r="T177" s="2"/>
    </row>
    <row r="178" spans="1:20">
      <c r="A178" s="1" t="s">
        <v>11379</v>
      </c>
      <c r="B178" s="1" t="s">
        <v>10848</v>
      </c>
      <c r="C178" s="3">
        <v>45860.7669097222</v>
      </c>
      <c r="D178" s="3">
        <v>45301</v>
      </c>
      <c r="E178" s="3">
        <v>46063.9993055556</v>
      </c>
      <c r="F178" s="1" t="s">
        <v>10849</v>
      </c>
      <c r="G178" s="1"/>
      <c r="H178" s="1" t="s">
        <v>3696</v>
      </c>
      <c r="I178" s="1" t="s">
        <v>48</v>
      </c>
      <c r="J178" s="1" t="s">
        <v>10887</v>
      </c>
      <c r="K178" s="1">
        <f t="shared" ref="K178:K241" si="3">86</f>
        <v>86</v>
      </c>
      <c r="L178" s="1">
        <v>13501186880</v>
      </c>
      <c r="M178" s="1" t="s">
        <v>11380</v>
      </c>
      <c r="N178" s="1" t="s">
        <v>11381</v>
      </c>
      <c r="O178" s="2"/>
      <c r="P178" s="2"/>
      <c r="Q178" s="2"/>
      <c r="R178" s="2"/>
      <c r="S178" s="2"/>
      <c r="T178" s="2"/>
    </row>
    <row r="179" spans="1:20">
      <c r="A179" s="1" t="s">
        <v>11382</v>
      </c>
      <c r="B179" s="1" t="s">
        <v>10848</v>
      </c>
      <c r="C179" s="3">
        <v>45860.767025463</v>
      </c>
      <c r="D179" s="3">
        <v>45301</v>
      </c>
      <c r="E179" s="3">
        <v>46063.9993055556</v>
      </c>
      <c r="F179" s="1" t="s">
        <v>10849</v>
      </c>
      <c r="G179" s="1"/>
      <c r="H179" s="1" t="s">
        <v>3517</v>
      </c>
      <c r="I179" s="1" t="s">
        <v>121</v>
      </c>
      <c r="J179" s="1" t="s">
        <v>10857</v>
      </c>
      <c r="K179" s="1">
        <f t="shared" si="3"/>
        <v>86</v>
      </c>
      <c r="L179" s="1">
        <v>13260118281</v>
      </c>
      <c r="M179" s="1" t="s">
        <v>11383</v>
      </c>
      <c r="N179" s="1" t="s">
        <v>11384</v>
      </c>
      <c r="O179" s="2"/>
      <c r="P179" s="2"/>
      <c r="Q179" s="2"/>
      <c r="R179" s="2"/>
      <c r="S179" s="2"/>
      <c r="T179" s="2"/>
    </row>
    <row r="180" spans="1:20">
      <c r="A180" s="1" t="s">
        <v>11385</v>
      </c>
      <c r="B180" s="1" t="s">
        <v>10848</v>
      </c>
      <c r="C180" s="3">
        <v>45860.7673958333</v>
      </c>
      <c r="D180" s="3">
        <v>45301</v>
      </c>
      <c r="E180" s="3">
        <v>46063.9993055556</v>
      </c>
      <c r="F180" s="1" t="s">
        <v>10849</v>
      </c>
      <c r="G180" s="1"/>
      <c r="H180" s="1" t="s">
        <v>3550</v>
      </c>
      <c r="I180" s="1" t="s">
        <v>62</v>
      </c>
      <c r="J180" s="1" t="s">
        <v>10857</v>
      </c>
      <c r="K180" s="1">
        <f t="shared" si="3"/>
        <v>86</v>
      </c>
      <c r="L180" s="1">
        <v>13918077918</v>
      </c>
      <c r="M180" s="1" t="s">
        <v>11386</v>
      </c>
      <c r="N180" s="1" t="s">
        <v>11387</v>
      </c>
      <c r="O180" s="2"/>
      <c r="P180" s="2"/>
      <c r="Q180" s="2"/>
      <c r="R180" s="2"/>
      <c r="S180" s="2"/>
      <c r="T180" s="2"/>
    </row>
    <row r="181" spans="1:20">
      <c r="A181" s="1" t="s">
        <v>11388</v>
      </c>
      <c r="B181" s="1" t="s">
        <v>10848</v>
      </c>
      <c r="C181" s="3">
        <v>45860.7677777778</v>
      </c>
      <c r="D181" s="3">
        <v>45301</v>
      </c>
      <c r="E181" s="3">
        <v>46063.9993055556</v>
      </c>
      <c r="F181" s="1" t="s">
        <v>10849</v>
      </c>
      <c r="G181" s="1"/>
      <c r="H181" s="1" t="s">
        <v>253</v>
      </c>
      <c r="I181" s="1" t="s">
        <v>121</v>
      </c>
      <c r="J181" s="1" t="s">
        <v>10887</v>
      </c>
      <c r="K181" s="1">
        <f t="shared" si="3"/>
        <v>86</v>
      </c>
      <c r="L181" s="1">
        <v>13771801998</v>
      </c>
      <c r="M181" s="1" t="s">
        <v>11389</v>
      </c>
      <c r="N181" s="1" t="s">
        <v>11390</v>
      </c>
      <c r="O181" s="2"/>
      <c r="P181" s="2"/>
      <c r="Q181" s="2"/>
      <c r="R181" s="2"/>
      <c r="S181" s="2"/>
      <c r="T181" s="2"/>
    </row>
    <row r="182" spans="1:20">
      <c r="A182" s="1" t="s">
        <v>11391</v>
      </c>
      <c r="B182" s="1" t="s">
        <v>10848</v>
      </c>
      <c r="C182" s="3">
        <v>45860.7681134259</v>
      </c>
      <c r="D182" s="3">
        <v>45301</v>
      </c>
      <c r="E182" s="3">
        <v>46063.9993055556</v>
      </c>
      <c r="F182" s="1" t="s">
        <v>10849</v>
      </c>
      <c r="G182" s="1"/>
      <c r="H182" s="1" t="s">
        <v>1494</v>
      </c>
      <c r="I182" s="1" t="s">
        <v>42</v>
      </c>
      <c r="J182" s="1" t="s">
        <v>10880</v>
      </c>
      <c r="K182" s="1">
        <f t="shared" si="3"/>
        <v>86</v>
      </c>
      <c r="L182" s="1">
        <v>15658007737</v>
      </c>
      <c r="M182" s="1" t="s">
        <v>11392</v>
      </c>
      <c r="N182" s="1" t="s">
        <v>11393</v>
      </c>
      <c r="O182" s="2"/>
      <c r="P182" s="2"/>
      <c r="Q182" s="2"/>
      <c r="R182" s="2"/>
      <c r="S182" s="2"/>
      <c r="T182" s="2"/>
    </row>
    <row r="183" spans="1:20">
      <c r="A183" s="1" t="s">
        <v>11394</v>
      </c>
      <c r="B183" s="1" t="s">
        <v>10848</v>
      </c>
      <c r="C183" s="3">
        <v>45860.7689814815</v>
      </c>
      <c r="D183" s="3">
        <v>45301</v>
      </c>
      <c r="E183" s="3">
        <v>46063.9993055556</v>
      </c>
      <c r="F183" s="1" t="s">
        <v>10849</v>
      </c>
      <c r="G183" s="1"/>
      <c r="H183" s="1" t="s">
        <v>3437</v>
      </c>
      <c r="I183" s="1" t="s">
        <v>62</v>
      </c>
      <c r="J183" s="1" t="s">
        <v>10857</v>
      </c>
      <c r="K183" s="1">
        <f t="shared" si="3"/>
        <v>86</v>
      </c>
      <c r="L183" s="1">
        <v>13524919174</v>
      </c>
      <c r="M183" s="1" t="s">
        <v>11395</v>
      </c>
      <c r="N183" s="1" t="s">
        <v>11396</v>
      </c>
      <c r="O183" s="2"/>
      <c r="P183" s="2"/>
      <c r="Q183" s="2"/>
      <c r="R183" s="2"/>
      <c r="S183" s="2"/>
      <c r="T183" s="2"/>
    </row>
    <row r="184" spans="1:20">
      <c r="A184" s="1" t="s">
        <v>11397</v>
      </c>
      <c r="B184" s="1" t="s">
        <v>10848</v>
      </c>
      <c r="C184" s="3">
        <v>45860.7696527778</v>
      </c>
      <c r="D184" s="3">
        <v>45301</v>
      </c>
      <c r="E184" s="3">
        <v>46063.9993055556</v>
      </c>
      <c r="F184" s="1" t="s">
        <v>10849</v>
      </c>
      <c r="G184" s="1"/>
      <c r="H184" s="1" t="s">
        <v>772</v>
      </c>
      <c r="I184" s="1" t="s">
        <v>518</v>
      </c>
      <c r="J184" s="1" t="s">
        <v>10853</v>
      </c>
      <c r="K184" s="1">
        <f t="shared" si="3"/>
        <v>86</v>
      </c>
      <c r="L184" s="1">
        <v>13585784554</v>
      </c>
      <c r="M184" s="1" t="s">
        <v>11398</v>
      </c>
      <c r="N184" s="1" t="s">
        <v>11399</v>
      </c>
      <c r="O184" s="2"/>
      <c r="P184" s="2"/>
      <c r="Q184" s="2"/>
      <c r="R184" s="2"/>
      <c r="S184" s="2"/>
      <c r="T184" s="2"/>
    </row>
    <row r="185" spans="1:20">
      <c r="A185" s="1" t="s">
        <v>11400</v>
      </c>
      <c r="B185" s="1" t="s">
        <v>10848</v>
      </c>
      <c r="C185" s="3">
        <v>45860.7697685185</v>
      </c>
      <c r="D185" s="3">
        <v>45301</v>
      </c>
      <c r="E185" s="3">
        <v>46063.9993055556</v>
      </c>
      <c r="F185" s="1" t="s">
        <v>10849</v>
      </c>
      <c r="G185" s="1"/>
      <c r="H185" s="1" t="s">
        <v>1086</v>
      </c>
      <c r="I185" s="1" t="s">
        <v>62</v>
      </c>
      <c r="J185" s="1" t="s">
        <v>10857</v>
      </c>
      <c r="K185" s="1">
        <f t="shared" si="3"/>
        <v>86</v>
      </c>
      <c r="L185" s="1">
        <v>13402171010</v>
      </c>
      <c r="M185" s="1" t="s">
        <v>11401</v>
      </c>
      <c r="N185" s="1" t="s">
        <v>11402</v>
      </c>
      <c r="O185" s="2"/>
      <c r="P185" s="2"/>
      <c r="Q185" s="2"/>
      <c r="R185" s="2"/>
      <c r="S185" s="2"/>
      <c r="T185" s="2"/>
    </row>
    <row r="186" spans="1:20">
      <c r="A186" s="1" t="s">
        <v>11403</v>
      </c>
      <c r="B186" s="1" t="s">
        <v>10848</v>
      </c>
      <c r="C186" s="3">
        <v>45860.7703472222</v>
      </c>
      <c r="D186" s="3">
        <v>45301</v>
      </c>
      <c r="E186" s="3">
        <v>46063.9993055556</v>
      </c>
      <c r="F186" s="1" t="s">
        <v>10849</v>
      </c>
      <c r="G186" s="1"/>
      <c r="H186" s="1" t="s">
        <v>693</v>
      </c>
      <c r="I186" s="1" t="s">
        <v>121</v>
      </c>
      <c r="J186" s="1" t="s">
        <v>10857</v>
      </c>
      <c r="K186" s="1">
        <f t="shared" si="3"/>
        <v>86</v>
      </c>
      <c r="L186" s="1">
        <v>13625280127</v>
      </c>
      <c r="M186" s="1" t="s">
        <v>11404</v>
      </c>
      <c r="N186" s="1" t="s">
        <v>11405</v>
      </c>
      <c r="O186" s="2"/>
      <c r="P186" s="2"/>
      <c r="Q186" s="2"/>
      <c r="R186" s="2"/>
      <c r="S186" s="2"/>
      <c r="T186" s="2"/>
    </row>
    <row r="187" spans="1:20">
      <c r="A187" s="1" t="s">
        <v>11406</v>
      </c>
      <c r="B187" s="1" t="s">
        <v>10848</v>
      </c>
      <c r="C187" s="3">
        <v>45860.770775463</v>
      </c>
      <c r="D187" s="3">
        <v>45301</v>
      </c>
      <c r="E187" s="3">
        <v>46063.9993055556</v>
      </c>
      <c r="F187" s="1" t="s">
        <v>10849</v>
      </c>
      <c r="G187" s="1"/>
      <c r="H187" s="1" t="s">
        <v>1174</v>
      </c>
      <c r="I187" s="1" t="s">
        <v>241</v>
      </c>
      <c r="J187" s="1" t="s">
        <v>10853</v>
      </c>
      <c r="K187" s="1">
        <f t="shared" si="3"/>
        <v>86</v>
      </c>
      <c r="L187" s="1">
        <v>13851463305</v>
      </c>
      <c r="M187" s="1" t="s">
        <v>11407</v>
      </c>
      <c r="N187" s="1" t="s">
        <v>11408</v>
      </c>
      <c r="O187" s="2"/>
      <c r="P187" s="2"/>
      <c r="Q187" s="2"/>
      <c r="R187" s="2"/>
      <c r="S187" s="2"/>
      <c r="T187" s="2"/>
    </row>
    <row r="188" spans="1:20">
      <c r="A188" s="1" t="s">
        <v>11409</v>
      </c>
      <c r="B188" s="1" t="s">
        <v>10848</v>
      </c>
      <c r="C188" s="3">
        <v>45860.7716898148</v>
      </c>
      <c r="D188" s="3">
        <v>45301</v>
      </c>
      <c r="E188" s="3">
        <v>46063.9993055556</v>
      </c>
      <c r="F188" s="1" t="s">
        <v>10849</v>
      </c>
      <c r="G188" s="1"/>
      <c r="H188" s="1" t="s">
        <v>2560</v>
      </c>
      <c r="I188" s="1" t="s">
        <v>62</v>
      </c>
      <c r="J188" s="1" t="s">
        <v>11120</v>
      </c>
      <c r="K188" s="1">
        <f t="shared" si="3"/>
        <v>86</v>
      </c>
      <c r="L188" s="1">
        <v>13585896465</v>
      </c>
      <c r="M188" s="1" t="s">
        <v>11410</v>
      </c>
      <c r="N188" s="1" t="s">
        <v>11411</v>
      </c>
      <c r="O188" s="2"/>
      <c r="P188" s="2"/>
      <c r="Q188" s="2"/>
      <c r="R188" s="2"/>
      <c r="S188" s="2"/>
      <c r="T188" s="2"/>
    </row>
    <row r="189" spans="1:20">
      <c r="A189" s="1" t="s">
        <v>11412</v>
      </c>
      <c r="B189" s="1" t="s">
        <v>10848</v>
      </c>
      <c r="C189" s="3">
        <v>45860.7720717593</v>
      </c>
      <c r="D189" s="3">
        <v>45301</v>
      </c>
      <c r="E189" s="3">
        <v>46063.9993055556</v>
      </c>
      <c r="F189" s="1" t="s">
        <v>10849</v>
      </c>
      <c r="G189" s="1"/>
      <c r="H189" s="1" t="s">
        <v>2371</v>
      </c>
      <c r="I189" s="1" t="s">
        <v>507</v>
      </c>
      <c r="J189" s="1" t="s">
        <v>10857</v>
      </c>
      <c r="K189" s="1">
        <f t="shared" si="3"/>
        <v>86</v>
      </c>
      <c r="L189" s="1">
        <v>18062623260</v>
      </c>
      <c r="M189" s="1" t="s">
        <v>11413</v>
      </c>
      <c r="N189" s="1" t="s">
        <v>11414</v>
      </c>
      <c r="O189" s="2"/>
      <c r="P189" s="2"/>
      <c r="Q189" s="2"/>
      <c r="R189" s="2"/>
      <c r="S189" s="2"/>
      <c r="T189" s="2"/>
    </row>
    <row r="190" spans="1:20">
      <c r="A190" s="1" t="s">
        <v>11415</v>
      </c>
      <c r="B190" s="1" t="s">
        <v>10848</v>
      </c>
      <c r="C190" s="3">
        <v>45860.7720833333</v>
      </c>
      <c r="D190" s="3">
        <v>45301</v>
      </c>
      <c r="E190" s="3">
        <v>46063.9993055556</v>
      </c>
      <c r="F190" s="1" t="s">
        <v>10849</v>
      </c>
      <c r="G190" s="1"/>
      <c r="H190" s="1" t="s">
        <v>61</v>
      </c>
      <c r="I190" s="1" t="s">
        <v>62</v>
      </c>
      <c r="J190" s="1" t="s">
        <v>10857</v>
      </c>
      <c r="K190" s="1">
        <f t="shared" si="3"/>
        <v>86</v>
      </c>
      <c r="L190" s="1">
        <v>13764319641</v>
      </c>
      <c r="M190" s="1" t="s">
        <v>11416</v>
      </c>
      <c r="N190" s="1" t="s">
        <v>11417</v>
      </c>
      <c r="O190" s="2"/>
      <c r="P190" s="2"/>
      <c r="Q190" s="2"/>
      <c r="R190" s="2"/>
      <c r="S190" s="2"/>
      <c r="T190" s="2"/>
    </row>
    <row r="191" spans="1:20">
      <c r="A191" s="1" t="s">
        <v>11418</v>
      </c>
      <c r="B191" s="1" t="s">
        <v>10848</v>
      </c>
      <c r="C191" s="3">
        <v>45860.7722337963</v>
      </c>
      <c r="D191" s="3">
        <v>45301</v>
      </c>
      <c r="E191" s="3">
        <v>46063.9993055556</v>
      </c>
      <c r="F191" s="1" t="s">
        <v>10849</v>
      </c>
      <c r="G191" s="1"/>
      <c r="H191" s="1" t="s">
        <v>1278</v>
      </c>
      <c r="I191" s="1" t="s">
        <v>67</v>
      </c>
      <c r="J191" s="1" t="s">
        <v>10857</v>
      </c>
      <c r="K191" s="1">
        <f t="shared" si="3"/>
        <v>86</v>
      </c>
      <c r="L191" s="1">
        <v>13539497049</v>
      </c>
      <c r="M191" s="1" t="s">
        <v>11419</v>
      </c>
      <c r="N191" s="1" t="s">
        <v>5617</v>
      </c>
      <c r="O191" s="2"/>
      <c r="P191" s="2"/>
      <c r="Q191" s="2"/>
      <c r="R191" s="2"/>
      <c r="S191" s="2"/>
      <c r="T191" s="2"/>
    </row>
    <row r="192" spans="1:20">
      <c r="A192" s="1" t="s">
        <v>11420</v>
      </c>
      <c r="B192" s="1" t="s">
        <v>10848</v>
      </c>
      <c r="C192" s="3">
        <v>45860.7722916667</v>
      </c>
      <c r="D192" s="3">
        <v>45301</v>
      </c>
      <c r="E192" s="3">
        <v>46063.9993055556</v>
      </c>
      <c r="F192" s="1" t="s">
        <v>10849</v>
      </c>
      <c r="G192" s="1"/>
      <c r="H192" s="1" t="s">
        <v>1652</v>
      </c>
      <c r="I192" s="1" t="s">
        <v>67</v>
      </c>
      <c r="J192" s="1" t="s">
        <v>10864</v>
      </c>
      <c r="K192" s="1">
        <f t="shared" si="3"/>
        <v>86</v>
      </c>
      <c r="L192" s="1">
        <v>18676450028</v>
      </c>
      <c r="M192" s="1" t="s">
        <v>11421</v>
      </c>
      <c r="N192" s="1" t="s">
        <v>11422</v>
      </c>
      <c r="O192" s="2"/>
      <c r="P192" s="2"/>
      <c r="Q192" s="2"/>
      <c r="R192" s="2"/>
      <c r="S192" s="2"/>
      <c r="T192" s="2"/>
    </row>
    <row r="193" spans="1:20">
      <c r="A193" s="1" t="s">
        <v>11423</v>
      </c>
      <c r="B193" s="1" t="s">
        <v>10848</v>
      </c>
      <c r="C193" s="3">
        <v>45860.7733564815</v>
      </c>
      <c r="D193" s="3">
        <v>45301</v>
      </c>
      <c r="E193" s="3">
        <v>46063.9993055556</v>
      </c>
      <c r="F193" s="1" t="s">
        <v>10849</v>
      </c>
      <c r="G193" s="1"/>
      <c r="H193" s="1" t="s">
        <v>1298</v>
      </c>
      <c r="I193" s="1" t="s">
        <v>62</v>
      </c>
      <c r="J193" s="1" t="s">
        <v>10853</v>
      </c>
      <c r="K193" s="1">
        <f t="shared" si="3"/>
        <v>86</v>
      </c>
      <c r="L193" s="1">
        <v>15318898977</v>
      </c>
      <c r="M193" s="1" t="s">
        <v>11424</v>
      </c>
      <c r="N193" s="1" t="s">
        <v>11425</v>
      </c>
      <c r="O193" s="2"/>
      <c r="P193" s="2"/>
      <c r="Q193" s="2"/>
      <c r="R193" s="2"/>
      <c r="S193" s="2"/>
      <c r="T193" s="2"/>
    </row>
    <row r="194" spans="1:20">
      <c r="A194" s="1" t="s">
        <v>11426</v>
      </c>
      <c r="B194" s="1" t="s">
        <v>10848</v>
      </c>
      <c r="C194" s="3">
        <v>45860.7740046296</v>
      </c>
      <c r="D194" s="3">
        <v>45301</v>
      </c>
      <c r="E194" s="3">
        <v>46063.9993055556</v>
      </c>
      <c r="F194" s="1" t="s">
        <v>10849</v>
      </c>
      <c r="G194" s="1"/>
      <c r="H194" s="1" t="s">
        <v>1077</v>
      </c>
      <c r="I194" s="1" t="s">
        <v>36</v>
      </c>
      <c r="J194" s="1" t="s">
        <v>10853</v>
      </c>
      <c r="K194" s="1">
        <f t="shared" si="3"/>
        <v>86</v>
      </c>
      <c r="L194" s="1">
        <v>15298355901</v>
      </c>
      <c r="M194" s="1" t="s">
        <v>11427</v>
      </c>
      <c r="N194" s="1" t="s">
        <v>11428</v>
      </c>
      <c r="O194" s="2"/>
      <c r="P194" s="2"/>
      <c r="Q194" s="2"/>
      <c r="R194" s="2"/>
      <c r="S194" s="2"/>
      <c r="T194" s="2"/>
    </row>
    <row r="195" spans="1:20">
      <c r="A195" s="1" t="s">
        <v>11429</v>
      </c>
      <c r="B195" s="1" t="s">
        <v>10848</v>
      </c>
      <c r="C195" s="3">
        <v>45860.7740740741</v>
      </c>
      <c r="D195" s="3">
        <v>45301</v>
      </c>
      <c r="E195" s="3">
        <v>46063.9993055556</v>
      </c>
      <c r="F195" s="1" t="s">
        <v>10849</v>
      </c>
      <c r="G195" s="1"/>
      <c r="H195" s="1" t="s">
        <v>410</v>
      </c>
      <c r="I195" s="1" t="s">
        <v>62</v>
      </c>
      <c r="J195" s="1" t="s">
        <v>10880</v>
      </c>
      <c r="K195" s="1">
        <f t="shared" si="3"/>
        <v>86</v>
      </c>
      <c r="L195" s="1">
        <v>18601790226</v>
      </c>
      <c r="M195" s="1" t="s">
        <v>11430</v>
      </c>
      <c r="N195" s="1" t="s">
        <v>11431</v>
      </c>
      <c r="O195" s="2"/>
      <c r="P195" s="2"/>
      <c r="Q195" s="2"/>
      <c r="R195" s="2"/>
      <c r="S195" s="2"/>
      <c r="T195" s="2"/>
    </row>
    <row r="196" spans="1:20">
      <c r="A196" s="1" t="s">
        <v>11432</v>
      </c>
      <c r="B196" s="1" t="s">
        <v>10848</v>
      </c>
      <c r="C196" s="3">
        <v>45860.7742592593</v>
      </c>
      <c r="D196" s="3">
        <v>45301</v>
      </c>
      <c r="E196" s="3">
        <v>46063.9993055556</v>
      </c>
      <c r="F196" s="1" t="s">
        <v>10849</v>
      </c>
      <c r="G196" s="1"/>
      <c r="H196" s="1" t="s">
        <v>1182</v>
      </c>
      <c r="I196" s="1" t="s">
        <v>48</v>
      </c>
      <c r="J196" s="1" t="s">
        <v>10853</v>
      </c>
      <c r="K196" s="1">
        <f t="shared" si="3"/>
        <v>86</v>
      </c>
      <c r="L196" s="1">
        <v>18611169927</v>
      </c>
      <c r="M196" s="1" t="s">
        <v>11433</v>
      </c>
      <c r="N196" s="1" t="s">
        <v>11434</v>
      </c>
      <c r="O196" s="2"/>
      <c r="P196" s="2"/>
      <c r="Q196" s="2"/>
      <c r="R196" s="2"/>
      <c r="S196" s="2"/>
      <c r="T196" s="2"/>
    </row>
    <row r="197" spans="1:20">
      <c r="A197" s="1" t="s">
        <v>11435</v>
      </c>
      <c r="B197" s="1" t="s">
        <v>10848</v>
      </c>
      <c r="C197" s="3">
        <v>45860.7743865741</v>
      </c>
      <c r="D197" s="3">
        <v>45301</v>
      </c>
      <c r="E197" s="3">
        <v>46063.9993055556</v>
      </c>
      <c r="F197" s="1" t="s">
        <v>10849</v>
      </c>
      <c r="G197" s="1"/>
      <c r="H197" s="1" t="s">
        <v>3617</v>
      </c>
      <c r="I197" s="1" t="s">
        <v>62</v>
      </c>
      <c r="J197" s="1" t="s">
        <v>10853</v>
      </c>
      <c r="K197" s="1">
        <f t="shared" si="3"/>
        <v>86</v>
      </c>
      <c r="L197" s="1">
        <v>18616662579</v>
      </c>
      <c r="M197" s="1" t="s">
        <v>11436</v>
      </c>
      <c r="N197" s="1" t="s">
        <v>11437</v>
      </c>
      <c r="O197" s="2"/>
      <c r="P197" s="2"/>
      <c r="Q197" s="2"/>
      <c r="R197" s="2"/>
      <c r="S197" s="2"/>
      <c r="T197" s="2"/>
    </row>
    <row r="198" spans="1:20">
      <c r="A198" s="1" t="s">
        <v>11438</v>
      </c>
      <c r="B198" s="1" t="s">
        <v>10848</v>
      </c>
      <c r="C198" s="3">
        <v>45860.7744097222</v>
      </c>
      <c r="D198" s="3">
        <v>45301</v>
      </c>
      <c r="E198" s="3">
        <v>46063.9993055556</v>
      </c>
      <c r="F198" s="1" t="s">
        <v>10849</v>
      </c>
      <c r="G198" s="1"/>
      <c r="H198" s="1" t="s">
        <v>563</v>
      </c>
      <c r="I198" s="1" t="s">
        <v>62</v>
      </c>
      <c r="J198" s="1" t="s">
        <v>10857</v>
      </c>
      <c r="K198" s="1">
        <f t="shared" si="3"/>
        <v>86</v>
      </c>
      <c r="L198" s="1">
        <v>13818855750</v>
      </c>
      <c r="M198" s="1" t="s">
        <v>11439</v>
      </c>
      <c r="N198" s="1" t="s">
        <v>11440</v>
      </c>
      <c r="O198" s="2"/>
      <c r="P198" s="2"/>
      <c r="Q198" s="2"/>
      <c r="R198" s="2"/>
      <c r="S198" s="2"/>
      <c r="T198" s="2"/>
    </row>
    <row r="199" spans="1:20">
      <c r="A199" s="1" t="s">
        <v>11441</v>
      </c>
      <c r="B199" s="1" t="s">
        <v>10848</v>
      </c>
      <c r="C199" s="3">
        <v>45860.774525463</v>
      </c>
      <c r="D199" s="3">
        <v>45301</v>
      </c>
      <c r="E199" s="3">
        <v>46063.9993055556</v>
      </c>
      <c r="F199" s="1" t="s">
        <v>10849</v>
      </c>
      <c r="G199" s="1"/>
      <c r="H199" s="1" t="s">
        <v>890</v>
      </c>
      <c r="I199" s="1" t="s">
        <v>62</v>
      </c>
      <c r="J199" s="1" t="s">
        <v>10857</v>
      </c>
      <c r="K199" s="1">
        <f t="shared" si="3"/>
        <v>86</v>
      </c>
      <c r="L199" s="1">
        <v>13761451897</v>
      </c>
      <c r="M199" s="1" t="s">
        <v>11442</v>
      </c>
      <c r="N199" s="1" t="s">
        <v>11443</v>
      </c>
      <c r="O199" s="2"/>
      <c r="P199" s="2"/>
      <c r="Q199" s="2"/>
      <c r="R199" s="2"/>
      <c r="S199" s="2"/>
      <c r="T199" s="2"/>
    </row>
    <row r="200" spans="1:20">
      <c r="A200" s="1" t="s">
        <v>11444</v>
      </c>
      <c r="B200" s="1" t="s">
        <v>10848</v>
      </c>
      <c r="C200" s="3">
        <v>45860.7746296296</v>
      </c>
      <c r="D200" s="3">
        <v>45301</v>
      </c>
      <c r="E200" s="3">
        <v>46063.9993055556</v>
      </c>
      <c r="F200" s="1" t="s">
        <v>10849</v>
      </c>
      <c r="G200" s="1"/>
      <c r="H200" s="1" t="s">
        <v>3779</v>
      </c>
      <c r="I200" s="1" t="s">
        <v>62</v>
      </c>
      <c r="J200" s="1" t="s">
        <v>10880</v>
      </c>
      <c r="K200" s="1">
        <f t="shared" si="3"/>
        <v>86</v>
      </c>
      <c r="L200" s="1">
        <v>13817054786</v>
      </c>
      <c r="M200" s="1" t="s">
        <v>11445</v>
      </c>
      <c r="N200" s="1" t="s">
        <v>11446</v>
      </c>
      <c r="O200" s="2"/>
      <c r="P200" s="2"/>
      <c r="Q200" s="2"/>
      <c r="R200" s="2"/>
      <c r="S200" s="2"/>
      <c r="T200" s="2"/>
    </row>
    <row r="201" spans="1:20">
      <c r="A201" s="1" t="s">
        <v>11447</v>
      </c>
      <c r="B201" s="1" t="s">
        <v>10848</v>
      </c>
      <c r="C201" s="3">
        <v>45860.7757986111</v>
      </c>
      <c r="D201" s="3">
        <v>45301</v>
      </c>
      <c r="E201" s="3">
        <v>46063.9993055556</v>
      </c>
      <c r="F201" s="1" t="s">
        <v>10849</v>
      </c>
      <c r="G201" s="1"/>
      <c r="H201" s="1" t="s">
        <v>1966</v>
      </c>
      <c r="I201" s="1" t="s">
        <v>62</v>
      </c>
      <c r="J201" s="1" t="s">
        <v>10850</v>
      </c>
      <c r="K201" s="1">
        <f t="shared" si="3"/>
        <v>86</v>
      </c>
      <c r="L201" s="1">
        <v>15901799952</v>
      </c>
      <c r="M201" s="1" t="s">
        <v>11448</v>
      </c>
      <c r="N201" s="1" t="s">
        <v>11449</v>
      </c>
      <c r="O201" s="2"/>
      <c r="P201" s="2"/>
      <c r="Q201" s="2"/>
      <c r="R201" s="2"/>
      <c r="S201" s="2"/>
      <c r="T201" s="2"/>
    </row>
    <row r="202" spans="1:20">
      <c r="A202" s="1" t="s">
        <v>11450</v>
      </c>
      <c r="B202" s="1" t="s">
        <v>10848</v>
      </c>
      <c r="C202" s="3">
        <v>45860.7759027778</v>
      </c>
      <c r="D202" s="3">
        <v>45301</v>
      </c>
      <c r="E202" s="3">
        <v>46063.9993055556</v>
      </c>
      <c r="F202" s="1" t="s">
        <v>10849</v>
      </c>
      <c r="G202" s="1"/>
      <c r="H202" s="1" t="s">
        <v>3726</v>
      </c>
      <c r="I202" s="1" t="s">
        <v>62</v>
      </c>
      <c r="J202" s="1" t="s">
        <v>10857</v>
      </c>
      <c r="K202" s="1">
        <f t="shared" si="3"/>
        <v>86</v>
      </c>
      <c r="L202" s="1">
        <v>18616560731</v>
      </c>
      <c r="M202" s="1" t="s">
        <v>11451</v>
      </c>
      <c r="N202" s="1" t="s">
        <v>11452</v>
      </c>
      <c r="O202" s="2"/>
      <c r="P202" s="2"/>
      <c r="Q202" s="2"/>
      <c r="R202" s="2"/>
      <c r="S202" s="2"/>
      <c r="T202" s="2"/>
    </row>
    <row r="203" spans="1:20">
      <c r="A203" s="1" t="s">
        <v>11453</v>
      </c>
      <c r="B203" s="1" t="s">
        <v>10848</v>
      </c>
      <c r="C203" s="3">
        <v>45860.7760069444</v>
      </c>
      <c r="D203" s="3">
        <v>45301</v>
      </c>
      <c r="E203" s="3">
        <v>46063.9993055556</v>
      </c>
      <c r="F203" s="1" t="s">
        <v>10849</v>
      </c>
      <c r="G203" s="1"/>
      <c r="H203" s="1" t="s">
        <v>787</v>
      </c>
      <c r="I203" s="1" t="s">
        <v>67</v>
      </c>
      <c r="J203" s="1" t="s">
        <v>10853</v>
      </c>
      <c r="K203" s="1">
        <f t="shared" si="3"/>
        <v>86</v>
      </c>
      <c r="L203" s="1">
        <v>13824419360</v>
      </c>
      <c r="M203" s="1" t="s">
        <v>11454</v>
      </c>
      <c r="N203" s="1" t="s">
        <v>11455</v>
      </c>
      <c r="O203" s="2"/>
      <c r="P203" s="2"/>
      <c r="Q203" s="2"/>
      <c r="R203" s="2"/>
      <c r="S203" s="2"/>
      <c r="T203" s="2"/>
    </row>
    <row r="204" spans="1:20">
      <c r="A204" s="1" t="s">
        <v>11456</v>
      </c>
      <c r="B204" s="1" t="s">
        <v>10848</v>
      </c>
      <c r="C204" s="3">
        <v>45860.7766203704</v>
      </c>
      <c r="D204" s="3">
        <v>45301</v>
      </c>
      <c r="E204" s="3">
        <v>46063.9993055556</v>
      </c>
      <c r="F204" s="1" t="s">
        <v>10849</v>
      </c>
      <c r="G204" s="1"/>
      <c r="H204" s="1" t="s">
        <v>2004</v>
      </c>
      <c r="I204" s="1" t="s">
        <v>62</v>
      </c>
      <c r="J204" s="1" t="s">
        <v>10864</v>
      </c>
      <c r="K204" s="1">
        <f t="shared" si="3"/>
        <v>86</v>
      </c>
      <c r="L204" s="1">
        <v>13564805449</v>
      </c>
      <c r="M204" s="1" t="s">
        <v>11457</v>
      </c>
      <c r="N204" s="1" t="s">
        <v>11458</v>
      </c>
      <c r="O204" s="2"/>
      <c r="P204" s="2"/>
      <c r="Q204" s="2"/>
      <c r="R204" s="2"/>
      <c r="S204" s="2"/>
      <c r="T204" s="2"/>
    </row>
    <row r="205" spans="1:20">
      <c r="A205" s="1" t="s">
        <v>11459</v>
      </c>
      <c r="B205" s="1" t="s">
        <v>10848</v>
      </c>
      <c r="C205" s="3">
        <v>45860.7771296296</v>
      </c>
      <c r="D205" s="3">
        <v>45301</v>
      </c>
      <c r="E205" s="3">
        <v>46063.9993055556</v>
      </c>
      <c r="F205" s="1" t="s">
        <v>10849</v>
      </c>
      <c r="G205" s="1"/>
      <c r="H205" s="1" t="s">
        <v>982</v>
      </c>
      <c r="I205" s="1" t="s">
        <v>36</v>
      </c>
      <c r="J205" s="1" t="s">
        <v>10850</v>
      </c>
      <c r="K205" s="1">
        <f t="shared" si="3"/>
        <v>86</v>
      </c>
      <c r="L205" s="1">
        <v>15994805755</v>
      </c>
      <c r="M205" s="1" t="s">
        <v>11460</v>
      </c>
      <c r="N205" s="1" t="s">
        <v>272</v>
      </c>
      <c r="O205" s="2"/>
      <c r="P205" s="2"/>
      <c r="Q205" s="2"/>
      <c r="R205" s="2"/>
      <c r="S205" s="2"/>
      <c r="T205" s="2"/>
    </row>
    <row r="206" spans="1:20">
      <c r="A206" s="1" t="s">
        <v>11461</v>
      </c>
      <c r="B206" s="1" t="s">
        <v>10848</v>
      </c>
      <c r="C206" s="3">
        <v>45860.7771412037</v>
      </c>
      <c r="D206" s="3">
        <v>45301</v>
      </c>
      <c r="E206" s="3">
        <v>46063.9993055556</v>
      </c>
      <c r="F206" s="1" t="s">
        <v>10849</v>
      </c>
      <c r="G206" s="1"/>
      <c r="H206" s="1" t="s">
        <v>3243</v>
      </c>
      <c r="I206" s="1" t="s">
        <v>67</v>
      </c>
      <c r="J206" s="1" t="s">
        <v>10850</v>
      </c>
      <c r="K206" s="1">
        <f t="shared" si="3"/>
        <v>86</v>
      </c>
      <c r="L206" s="1">
        <v>18818858368</v>
      </c>
      <c r="M206" s="1" t="s">
        <v>11462</v>
      </c>
      <c r="N206" s="1" t="s">
        <v>11463</v>
      </c>
      <c r="O206" s="2"/>
      <c r="P206" s="2"/>
      <c r="Q206" s="2"/>
      <c r="R206" s="2"/>
      <c r="S206" s="2"/>
      <c r="T206" s="2"/>
    </row>
    <row r="207" spans="1:20">
      <c r="A207" s="1" t="s">
        <v>11464</v>
      </c>
      <c r="B207" s="1" t="s">
        <v>10848</v>
      </c>
      <c r="C207" s="3">
        <v>45860.7776157407</v>
      </c>
      <c r="D207" s="3">
        <v>45301</v>
      </c>
      <c r="E207" s="3">
        <v>46063.9993055556</v>
      </c>
      <c r="F207" s="1" t="s">
        <v>10849</v>
      </c>
      <c r="G207" s="1"/>
      <c r="H207" s="1" t="s">
        <v>725</v>
      </c>
      <c r="I207" s="1" t="s">
        <v>518</v>
      </c>
      <c r="J207" s="1" t="s">
        <v>10853</v>
      </c>
      <c r="K207" s="1">
        <f t="shared" si="3"/>
        <v>86</v>
      </c>
      <c r="L207" s="1">
        <v>13950153082</v>
      </c>
      <c r="M207" s="1" t="s">
        <v>11465</v>
      </c>
      <c r="N207" s="1" t="s">
        <v>11466</v>
      </c>
      <c r="O207" s="2"/>
      <c r="P207" s="2"/>
      <c r="Q207" s="2"/>
      <c r="R207" s="2"/>
      <c r="S207" s="2"/>
      <c r="T207" s="2"/>
    </row>
    <row r="208" spans="1:20">
      <c r="A208" s="1" t="s">
        <v>11467</v>
      </c>
      <c r="B208" s="1" t="s">
        <v>10848</v>
      </c>
      <c r="C208" s="3">
        <v>45860.7780555556</v>
      </c>
      <c r="D208" s="3">
        <v>45301</v>
      </c>
      <c r="E208" s="3">
        <v>46063.9993055556</v>
      </c>
      <c r="F208" s="1" t="s">
        <v>10849</v>
      </c>
      <c r="G208" s="1"/>
      <c r="H208" s="1" t="s">
        <v>3542</v>
      </c>
      <c r="I208" s="1" t="s">
        <v>42</v>
      </c>
      <c r="J208" s="1" t="s">
        <v>10857</v>
      </c>
      <c r="K208" s="1">
        <f t="shared" si="3"/>
        <v>86</v>
      </c>
      <c r="L208" s="1">
        <v>13355786578</v>
      </c>
      <c r="M208" s="1" t="s">
        <v>11468</v>
      </c>
      <c r="N208" s="1" t="s">
        <v>44</v>
      </c>
      <c r="O208" s="2"/>
      <c r="P208" s="2"/>
      <c r="Q208" s="2"/>
      <c r="R208" s="2"/>
      <c r="S208" s="2"/>
      <c r="T208" s="2"/>
    </row>
    <row r="209" spans="1:20">
      <c r="A209" s="1" t="s">
        <v>11469</v>
      </c>
      <c r="B209" s="1" t="s">
        <v>10848</v>
      </c>
      <c r="C209" s="3">
        <v>45860.7782638889</v>
      </c>
      <c r="D209" s="3">
        <v>45301</v>
      </c>
      <c r="E209" s="3">
        <v>46063.9993055556</v>
      </c>
      <c r="F209" s="1" t="s">
        <v>10849</v>
      </c>
      <c r="G209" s="1"/>
      <c r="H209" s="1" t="s">
        <v>11470</v>
      </c>
      <c r="I209" s="1" t="s">
        <v>48</v>
      </c>
      <c r="J209" s="1" t="s">
        <v>10853</v>
      </c>
      <c r="K209" s="1">
        <f t="shared" si="3"/>
        <v>86</v>
      </c>
      <c r="L209" s="1">
        <v>18618269147</v>
      </c>
      <c r="M209" s="1" t="s">
        <v>11471</v>
      </c>
      <c r="N209" s="1" t="s">
        <v>11472</v>
      </c>
      <c r="O209" s="2"/>
      <c r="P209" s="2"/>
      <c r="Q209" s="2"/>
      <c r="R209" s="2"/>
      <c r="S209" s="2"/>
      <c r="T209" s="2"/>
    </row>
    <row r="210" spans="1:20">
      <c r="A210" s="1" t="s">
        <v>11473</v>
      </c>
      <c r="B210" s="1" t="s">
        <v>10848</v>
      </c>
      <c r="C210" s="3">
        <v>45860.7784722222</v>
      </c>
      <c r="D210" s="3">
        <v>45301</v>
      </c>
      <c r="E210" s="3">
        <v>46063.9993055556</v>
      </c>
      <c r="F210" s="1" t="s">
        <v>10849</v>
      </c>
      <c r="G210" s="1"/>
      <c r="H210" s="1" t="s">
        <v>434</v>
      </c>
      <c r="I210" s="1" t="s">
        <v>308</v>
      </c>
      <c r="J210" s="1" t="s">
        <v>10853</v>
      </c>
      <c r="K210" s="1">
        <f t="shared" si="3"/>
        <v>86</v>
      </c>
      <c r="L210" s="1">
        <v>13551255587</v>
      </c>
      <c r="M210" s="1" t="s">
        <v>11474</v>
      </c>
      <c r="N210" s="1" t="s">
        <v>11475</v>
      </c>
      <c r="O210" s="2"/>
      <c r="P210" s="2"/>
      <c r="Q210" s="2"/>
      <c r="R210" s="2"/>
      <c r="S210" s="2"/>
      <c r="T210" s="2"/>
    </row>
    <row r="211" spans="1:20">
      <c r="A211" s="1" t="s">
        <v>11476</v>
      </c>
      <c r="B211" s="1" t="s">
        <v>10848</v>
      </c>
      <c r="C211" s="3">
        <v>45860.7792476852</v>
      </c>
      <c r="D211" s="3">
        <v>45301</v>
      </c>
      <c r="E211" s="3">
        <v>46063.9993055556</v>
      </c>
      <c r="F211" s="1" t="s">
        <v>10849</v>
      </c>
      <c r="G211" s="1"/>
      <c r="H211" s="1" t="s">
        <v>476</v>
      </c>
      <c r="I211" s="1" t="s">
        <v>62</v>
      </c>
      <c r="J211" s="1" t="s">
        <v>10853</v>
      </c>
      <c r="K211" s="1">
        <f t="shared" si="3"/>
        <v>86</v>
      </c>
      <c r="L211" s="1">
        <v>18621964512</v>
      </c>
      <c r="M211" s="1" t="s">
        <v>11477</v>
      </c>
      <c r="N211" s="1" t="s">
        <v>11478</v>
      </c>
      <c r="O211" s="2"/>
      <c r="P211" s="2"/>
      <c r="Q211" s="2"/>
      <c r="R211" s="2"/>
      <c r="S211" s="2"/>
      <c r="T211" s="2"/>
    </row>
    <row r="212" spans="1:20">
      <c r="A212" s="1" t="s">
        <v>11479</v>
      </c>
      <c r="B212" s="1" t="s">
        <v>10848</v>
      </c>
      <c r="C212" s="3">
        <v>45860.7792824074</v>
      </c>
      <c r="D212" s="3">
        <v>45301</v>
      </c>
      <c r="E212" s="3">
        <v>46063.9993055556</v>
      </c>
      <c r="F212" s="1" t="s">
        <v>10849</v>
      </c>
      <c r="G212" s="1"/>
      <c r="H212" s="1" t="s">
        <v>2255</v>
      </c>
      <c r="I212" s="1" t="s">
        <v>36</v>
      </c>
      <c r="J212" s="1" t="s">
        <v>10857</v>
      </c>
      <c r="K212" s="1">
        <f t="shared" si="3"/>
        <v>86</v>
      </c>
      <c r="L212" s="1">
        <v>18676785727</v>
      </c>
      <c r="M212" s="1" t="s">
        <v>11480</v>
      </c>
      <c r="N212" s="1" t="s">
        <v>11481</v>
      </c>
      <c r="O212" s="2"/>
      <c r="P212" s="2"/>
      <c r="Q212" s="2"/>
      <c r="R212" s="2"/>
      <c r="S212" s="2"/>
      <c r="T212" s="2"/>
    </row>
    <row r="213" spans="1:20">
      <c r="A213" s="1" t="s">
        <v>11482</v>
      </c>
      <c r="B213" s="1" t="s">
        <v>10848</v>
      </c>
      <c r="C213" s="3">
        <v>45860.7793055556</v>
      </c>
      <c r="D213" s="3">
        <v>45301</v>
      </c>
      <c r="E213" s="3">
        <v>46063.9993055556</v>
      </c>
      <c r="F213" s="1" t="s">
        <v>10849</v>
      </c>
      <c r="G213" s="1"/>
      <c r="H213" s="1" t="s">
        <v>256</v>
      </c>
      <c r="I213" s="1" t="s">
        <v>62</v>
      </c>
      <c r="J213" s="1" t="s">
        <v>10887</v>
      </c>
      <c r="K213" s="1">
        <f t="shared" si="3"/>
        <v>86</v>
      </c>
      <c r="L213" s="1">
        <v>13918821015</v>
      </c>
      <c r="M213" s="1" t="s">
        <v>11483</v>
      </c>
      <c r="N213" s="1" t="s">
        <v>11484</v>
      </c>
      <c r="O213" s="2"/>
      <c r="P213" s="2"/>
      <c r="Q213" s="2"/>
      <c r="R213" s="2"/>
      <c r="S213" s="2"/>
      <c r="T213" s="2"/>
    </row>
    <row r="214" spans="1:20">
      <c r="A214" s="1" t="s">
        <v>11485</v>
      </c>
      <c r="B214" s="1" t="s">
        <v>10848</v>
      </c>
      <c r="C214" s="3">
        <v>45860.7795717593</v>
      </c>
      <c r="D214" s="3">
        <v>45301</v>
      </c>
      <c r="E214" s="3">
        <v>46063.9993055556</v>
      </c>
      <c r="F214" s="1" t="s">
        <v>10849</v>
      </c>
      <c r="G214" s="1"/>
      <c r="H214" s="1" t="s">
        <v>1603</v>
      </c>
      <c r="I214" s="1" t="s">
        <v>62</v>
      </c>
      <c r="J214" s="1" t="s">
        <v>10853</v>
      </c>
      <c r="K214" s="1">
        <f t="shared" si="3"/>
        <v>86</v>
      </c>
      <c r="L214" s="1">
        <v>13816058313</v>
      </c>
      <c r="M214" s="1" t="s">
        <v>11486</v>
      </c>
      <c r="N214" s="1" t="s">
        <v>11487</v>
      </c>
      <c r="O214" s="2"/>
      <c r="P214" s="2"/>
      <c r="Q214" s="2"/>
      <c r="R214" s="2"/>
      <c r="S214" s="2"/>
      <c r="T214" s="2"/>
    </row>
    <row r="215" spans="1:20">
      <c r="A215" s="1" t="s">
        <v>11488</v>
      </c>
      <c r="B215" s="1" t="s">
        <v>10848</v>
      </c>
      <c r="C215" s="3">
        <v>45860.7796643519</v>
      </c>
      <c r="D215" s="3">
        <v>45301</v>
      </c>
      <c r="E215" s="3">
        <v>46063.9993055556</v>
      </c>
      <c r="F215" s="1" t="s">
        <v>10849</v>
      </c>
      <c r="G215" s="1"/>
      <c r="H215" s="1" t="s">
        <v>3040</v>
      </c>
      <c r="I215" s="1" t="s">
        <v>48</v>
      </c>
      <c r="J215" s="1" t="s">
        <v>10857</v>
      </c>
      <c r="K215" s="1">
        <f t="shared" si="3"/>
        <v>86</v>
      </c>
      <c r="L215" s="1">
        <v>18601090970</v>
      </c>
      <c r="M215" s="1" t="s">
        <v>11489</v>
      </c>
      <c r="N215" s="1" t="s">
        <v>11490</v>
      </c>
      <c r="O215" s="2"/>
      <c r="P215" s="2"/>
      <c r="Q215" s="2"/>
      <c r="R215" s="2"/>
      <c r="S215" s="2"/>
      <c r="T215" s="2"/>
    </row>
    <row r="216" spans="1:20">
      <c r="A216" s="1" t="s">
        <v>11491</v>
      </c>
      <c r="B216" s="1" t="s">
        <v>10848</v>
      </c>
      <c r="C216" s="3">
        <v>45860.7798263889</v>
      </c>
      <c r="D216" s="3">
        <v>45301</v>
      </c>
      <c r="E216" s="3">
        <v>46063.9993055556</v>
      </c>
      <c r="F216" s="1" t="s">
        <v>10849</v>
      </c>
      <c r="G216" s="1"/>
      <c r="H216" s="1" t="s">
        <v>1516</v>
      </c>
      <c r="I216" s="1" t="s">
        <v>67</v>
      </c>
      <c r="J216" s="1" t="s">
        <v>10857</v>
      </c>
      <c r="K216" s="1">
        <f t="shared" si="3"/>
        <v>86</v>
      </c>
      <c r="L216" s="1">
        <v>18520785723</v>
      </c>
      <c r="M216" s="1" t="s">
        <v>11492</v>
      </c>
      <c r="N216" s="1" t="s">
        <v>11493</v>
      </c>
      <c r="O216" s="2"/>
      <c r="P216" s="2"/>
      <c r="Q216" s="2"/>
      <c r="R216" s="2"/>
      <c r="S216" s="2"/>
      <c r="T216" s="2"/>
    </row>
    <row r="217" spans="1:20">
      <c r="A217" s="1" t="s">
        <v>11494</v>
      </c>
      <c r="B217" s="1" t="s">
        <v>10848</v>
      </c>
      <c r="C217" s="3">
        <v>45860.7803935185</v>
      </c>
      <c r="D217" s="3">
        <v>45301</v>
      </c>
      <c r="E217" s="3">
        <v>46063.9993055556</v>
      </c>
      <c r="F217" s="1" t="s">
        <v>10849</v>
      </c>
      <c r="G217" s="1"/>
      <c r="H217" s="1" t="s">
        <v>569</v>
      </c>
      <c r="I217" s="1" t="s">
        <v>308</v>
      </c>
      <c r="J217" s="1" t="s">
        <v>10857</v>
      </c>
      <c r="K217" s="1">
        <f t="shared" si="3"/>
        <v>86</v>
      </c>
      <c r="L217" s="1">
        <v>18628003433</v>
      </c>
      <c r="M217" s="1" t="s">
        <v>11495</v>
      </c>
      <c r="N217" s="1" t="s">
        <v>11496</v>
      </c>
      <c r="O217" s="2"/>
      <c r="P217" s="2"/>
      <c r="Q217" s="2"/>
      <c r="R217" s="2"/>
      <c r="S217" s="2"/>
      <c r="T217" s="2"/>
    </row>
    <row r="218" spans="1:20">
      <c r="A218" s="1" t="s">
        <v>11497</v>
      </c>
      <c r="B218" s="1" t="s">
        <v>10848</v>
      </c>
      <c r="C218" s="3">
        <v>45860.7804398148</v>
      </c>
      <c r="D218" s="3">
        <v>45301</v>
      </c>
      <c r="E218" s="3">
        <v>46063.9993055556</v>
      </c>
      <c r="F218" s="1" t="s">
        <v>10849</v>
      </c>
      <c r="G218" s="1"/>
      <c r="H218" s="1" t="s">
        <v>502</v>
      </c>
      <c r="I218" s="1" t="s">
        <v>241</v>
      </c>
      <c r="J218" s="1" t="s">
        <v>10864</v>
      </c>
      <c r="K218" s="1">
        <f t="shared" si="3"/>
        <v>86</v>
      </c>
      <c r="L218" s="1">
        <v>15365110123</v>
      </c>
      <c r="M218" s="1" t="s">
        <v>11498</v>
      </c>
      <c r="N218" s="1" t="s">
        <v>11499</v>
      </c>
      <c r="O218" s="2"/>
      <c r="P218" s="2"/>
      <c r="Q218" s="2"/>
      <c r="R218" s="2"/>
      <c r="S218" s="2"/>
      <c r="T218" s="2"/>
    </row>
    <row r="219" spans="1:20">
      <c r="A219" s="1" t="s">
        <v>11500</v>
      </c>
      <c r="B219" s="1" t="s">
        <v>10848</v>
      </c>
      <c r="C219" s="3">
        <v>45860.7805324074</v>
      </c>
      <c r="D219" s="3">
        <v>45301</v>
      </c>
      <c r="E219" s="3">
        <v>46063.9993055556</v>
      </c>
      <c r="F219" s="1" t="s">
        <v>10849</v>
      </c>
      <c r="G219" s="1"/>
      <c r="H219" s="1" t="s">
        <v>3128</v>
      </c>
      <c r="I219" s="1" t="s">
        <v>308</v>
      </c>
      <c r="J219" s="1" t="s">
        <v>10857</v>
      </c>
      <c r="K219" s="1">
        <f t="shared" si="3"/>
        <v>86</v>
      </c>
      <c r="L219" s="1">
        <v>17360107141</v>
      </c>
      <c r="M219" s="1" t="s">
        <v>11501</v>
      </c>
      <c r="N219" s="1" t="s">
        <v>11502</v>
      </c>
      <c r="O219" s="2"/>
      <c r="P219" s="2"/>
      <c r="Q219" s="2"/>
      <c r="R219" s="2"/>
      <c r="S219" s="2"/>
      <c r="T219" s="2"/>
    </row>
    <row r="220" spans="1:20">
      <c r="A220" s="1" t="s">
        <v>11503</v>
      </c>
      <c r="B220" s="1" t="s">
        <v>10848</v>
      </c>
      <c r="C220" s="3">
        <v>45860.7805902778</v>
      </c>
      <c r="D220" s="3">
        <v>45301</v>
      </c>
      <c r="E220" s="3">
        <v>46063.9993055556</v>
      </c>
      <c r="F220" s="1" t="s">
        <v>10849</v>
      </c>
      <c r="G220" s="1"/>
      <c r="H220" s="1" t="s">
        <v>1643</v>
      </c>
      <c r="I220" s="1" t="s">
        <v>48</v>
      </c>
      <c r="J220" s="1" t="s">
        <v>10857</v>
      </c>
      <c r="K220" s="1">
        <f t="shared" si="3"/>
        <v>86</v>
      </c>
      <c r="L220" s="1">
        <v>13911558980</v>
      </c>
      <c r="M220" s="1" t="s">
        <v>11504</v>
      </c>
      <c r="N220" s="1" t="s">
        <v>11505</v>
      </c>
      <c r="O220" s="2"/>
      <c r="P220" s="2"/>
      <c r="Q220" s="2"/>
      <c r="R220" s="2"/>
      <c r="S220" s="2"/>
      <c r="T220" s="2"/>
    </row>
    <row r="221" spans="1:20">
      <c r="A221" s="1" t="s">
        <v>11506</v>
      </c>
      <c r="B221" s="1" t="s">
        <v>10848</v>
      </c>
      <c r="C221" s="3">
        <v>45860.7807523148</v>
      </c>
      <c r="D221" s="3">
        <v>45301</v>
      </c>
      <c r="E221" s="3">
        <v>46063.9993055556</v>
      </c>
      <c r="F221" s="1" t="s">
        <v>10849</v>
      </c>
      <c r="G221" s="1"/>
      <c r="H221" s="1" t="s">
        <v>1397</v>
      </c>
      <c r="I221" s="1" t="s">
        <v>48</v>
      </c>
      <c r="J221" s="1" t="s">
        <v>10857</v>
      </c>
      <c r="K221" s="1">
        <f t="shared" si="3"/>
        <v>86</v>
      </c>
      <c r="L221" s="1">
        <v>13520907635</v>
      </c>
      <c r="M221" s="1" t="s">
        <v>11507</v>
      </c>
      <c r="N221" s="1" t="s">
        <v>11508</v>
      </c>
      <c r="O221" s="2"/>
      <c r="P221" s="2"/>
      <c r="Q221" s="2"/>
      <c r="R221" s="2"/>
      <c r="S221" s="2"/>
      <c r="T221" s="2"/>
    </row>
    <row r="222" spans="1:20">
      <c r="A222" s="1" t="s">
        <v>11509</v>
      </c>
      <c r="B222" s="1" t="s">
        <v>10848</v>
      </c>
      <c r="C222" s="3">
        <v>45860.7808912037</v>
      </c>
      <c r="D222" s="3">
        <v>45301</v>
      </c>
      <c r="E222" s="3">
        <v>46063.9993055556</v>
      </c>
      <c r="F222" s="1" t="s">
        <v>10849</v>
      </c>
      <c r="G222" s="1"/>
      <c r="H222" s="1" t="s">
        <v>1528</v>
      </c>
      <c r="I222" s="1" t="s">
        <v>48</v>
      </c>
      <c r="J222" s="1" t="s">
        <v>10853</v>
      </c>
      <c r="K222" s="1">
        <f t="shared" si="3"/>
        <v>86</v>
      </c>
      <c r="L222" s="1">
        <v>13825260912</v>
      </c>
      <c r="M222" s="1" t="s">
        <v>11510</v>
      </c>
      <c r="N222" s="1" t="s">
        <v>11511</v>
      </c>
      <c r="O222" s="2"/>
      <c r="P222" s="2"/>
      <c r="Q222" s="2"/>
      <c r="R222" s="2"/>
      <c r="S222" s="2"/>
      <c r="T222" s="2"/>
    </row>
    <row r="223" spans="1:20">
      <c r="A223" s="1" t="s">
        <v>11512</v>
      </c>
      <c r="B223" s="1" t="s">
        <v>10848</v>
      </c>
      <c r="C223" s="3">
        <v>45860.7810532407</v>
      </c>
      <c r="D223" s="3">
        <v>45301</v>
      </c>
      <c r="E223" s="3">
        <v>46063.9993055556</v>
      </c>
      <c r="F223" s="1" t="s">
        <v>10849</v>
      </c>
      <c r="G223" s="1"/>
      <c r="H223" s="1" t="s">
        <v>3448</v>
      </c>
      <c r="I223" s="1" t="s">
        <v>308</v>
      </c>
      <c r="J223" s="1" t="s">
        <v>10857</v>
      </c>
      <c r="K223" s="1">
        <f t="shared" si="3"/>
        <v>86</v>
      </c>
      <c r="L223" s="1">
        <v>17780650937</v>
      </c>
      <c r="M223" s="1" t="s">
        <v>11513</v>
      </c>
      <c r="N223" s="1" t="s">
        <v>11514</v>
      </c>
      <c r="O223" s="2"/>
      <c r="P223" s="2"/>
      <c r="Q223" s="2"/>
      <c r="R223" s="2"/>
      <c r="S223" s="2"/>
      <c r="T223" s="2"/>
    </row>
    <row r="224" spans="1:20">
      <c r="A224" s="1" t="s">
        <v>11515</v>
      </c>
      <c r="B224" s="1" t="s">
        <v>10848</v>
      </c>
      <c r="C224" s="3">
        <v>45860.781087963</v>
      </c>
      <c r="D224" s="3">
        <v>45301</v>
      </c>
      <c r="E224" s="3">
        <v>46063.9993055556</v>
      </c>
      <c r="F224" s="1" t="s">
        <v>10849</v>
      </c>
      <c r="G224" s="1"/>
      <c r="H224" s="1" t="s">
        <v>1881</v>
      </c>
      <c r="I224" s="1" t="s">
        <v>62</v>
      </c>
      <c r="J224" s="1" t="s">
        <v>10887</v>
      </c>
      <c r="K224" s="1">
        <f t="shared" si="3"/>
        <v>86</v>
      </c>
      <c r="L224" s="1">
        <v>13061768997</v>
      </c>
      <c r="M224" s="1" t="s">
        <v>11516</v>
      </c>
      <c r="N224" s="1" t="s">
        <v>11517</v>
      </c>
      <c r="O224" s="2"/>
      <c r="P224" s="2"/>
      <c r="Q224" s="2"/>
      <c r="R224" s="2"/>
      <c r="S224" s="2"/>
      <c r="T224" s="2"/>
    </row>
    <row r="225" spans="1:20">
      <c r="A225" s="1" t="s">
        <v>11518</v>
      </c>
      <c r="B225" s="1" t="s">
        <v>10848</v>
      </c>
      <c r="C225" s="3">
        <v>45860.781099537</v>
      </c>
      <c r="D225" s="3">
        <v>45301</v>
      </c>
      <c r="E225" s="3">
        <v>46063.9993055556</v>
      </c>
      <c r="F225" s="1" t="s">
        <v>10849</v>
      </c>
      <c r="G225" s="1"/>
      <c r="H225" s="1" t="s">
        <v>3442</v>
      </c>
      <c r="I225" s="1" t="s">
        <v>62</v>
      </c>
      <c r="J225" s="1" t="s">
        <v>10853</v>
      </c>
      <c r="K225" s="1">
        <f t="shared" si="3"/>
        <v>86</v>
      </c>
      <c r="L225" s="1">
        <v>18221753380</v>
      </c>
      <c r="M225" s="1" t="s">
        <v>11519</v>
      </c>
      <c r="N225" s="1" t="s">
        <v>11520</v>
      </c>
      <c r="O225" s="2"/>
      <c r="P225" s="2"/>
      <c r="Q225" s="2"/>
      <c r="R225" s="2"/>
      <c r="S225" s="2"/>
      <c r="T225" s="2"/>
    </row>
    <row r="226" spans="1:20">
      <c r="A226" s="1" t="s">
        <v>11521</v>
      </c>
      <c r="B226" s="1" t="s">
        <v>10848</v>
      </c>
      <c r="C226" s="3">
        <v>45860.7812152778</v>
      </c>
      <c r="D226" s="3">
        <v>45301</v>
      </c>
      <c r="E226" s="3">
        <v>46063.9993055556</v>
      </c>
      <c r="F226" s="1" t="s">
        <v>10849</v>
      </c>
      <c r="G226" s="1"/>
      <c r="H226" s="1" t="s">
        <v>2317</v>
      </c>
      <c r="I226" s="1" t="s">
        <v>62</v>
      </c>
      <c r="J226" s="1" t="s">
        <v>10853</v>
      </c>
      <c r="K226" s="1">
        <f t="shared" si="3"/>
        <v>86</v>
      </c>
      <c r="L226" s="1">
        <v>13501992007</v>
      </c>
      <c r="M226" s="1" t="s">
        <v>11522</v>
      </c>
      <c r="N226" s="1" t="s">
        <v>11523</v>
      </c>
      <c r="O226" s="2"/>
      <c r="P226" s="2"/>
      <c r="Q226" s="2"/>
      <c r="R226" s="2"/>
      <c r="S226" s="2"/>
      <c r="T226" s="2"/>
    </row>
    <row r="227" spans="1:20">
      <c r="A227" s="1" t="s">
        <v>11524</v>
      </c>
      <c r="B227" s="1" t="s">
        <v>10848</v>
      </c>
      <c r="C227" s="3">
        <v>45860.7814814815</v>
      </c>
      <c r="D227" s="3">
        <v>45301</v>
      </c>
      <c r="E227" s="3">
        <v>46063.9993055556</v>
      </c>
      <c r="F227" s="1" t="s">
        <v>10849</v>
      </c>
      <c r="G227" s="1"/>
      <c r="H227" s="1" t="s">
        <v>2675</v>
      </c>
      <c r="I227" s="1" t="s">
        <v>308</v>
      </c>
      <c r="J227" s="1" t="s">
        <v>10864</v>
      </c>
      <c r="K227" s="1">
        <f t="shared" si="3"/>
        <v>86</v>
      </c>
      <c r="L227" s="1">
        <v>18048055783</v>
      </c>
      <c r="M227" s="1" t="s">
        <v>11525</v>
      </c>
      <c r="N227" s="1" t="s">
        <v>11526</v>
      </c>
      <c r="O227" s="2"/>
      <c r="P227" s="2"/>
      <c r="Q227" s="2"/>
      <c r="R227" s="2"/>
      <c r="S227" s="2"/>
      <c r="T227" s="2"/>
    </row>
    <row r="228" spans="1:20">
      <c r="A228" s="1" t="s">
        <v>11527</v>
      </c>
      <c r="B228" s="1" t="s">
        <v>10848</v>
      </c>
      <c r="C228" s="3">
        <v>45860.7815162037</v>
      </c>
      <c r="D228" s="3">
        <v>45301</v>
      </c>
      <c r="E228" s="3">
        <v>46063.9993055556</v>
      </c>
      <c r="F228" s="1" t="s">
        <v>10849</v>
      </c>
      <c r="G228" s="1"/>
      <c r="H228" s="1" t="s">
        <v>1152</v>
      </c>
      <c r="I228" s="1" t="s">
        <v>62</v>
      </c>
      <c r="J228" s="1" t="s">
        <v>10853</v>
      </c>
      <c r="K228" s="1">
        <f t="shared" si="3"/>
        <v>86</v>
      </c>
      <c r="L228" s="1">
        <v>18602184884</v>
      </c>
      <c r="M228" s="1" t="s">
        <v>11528</v>
      </c>
      <c r="N228" s="1" t="s">
        <v>11529</v>
      </c>
      <c r="O228" s="2"/>
      <c r="P228" s="2"/>
      <c r="Q228" s="2"/>
      <c r="R228" s="2"/>
      <c r="S228" s="2"/>
      <c r="T228" s="2"/>
    </row>
    <row r="229" spans="1:20">
      <c r="A229" s="1" t="s">
        <v>11530</v>
      </c>
      <c r="B229" s="1" t="s">
        <v>10848</v>
      </c>
      <c r="C229" s="3">
        <v>45860.7816550926</v>
      </c>
      <c r="D229" s="3">
        <v>45301</v>
      </c>
      <c r="E229" s="3">
        <v>46063.9993055556</v>
      </c>
      <c r="F229" s="1" t="s">
        <v>10849</v>
      </c>
      <c r="G229" s="1"/>
      <c r="H229" s="1" t="s">
        <v>1613</v>
      </c>
      <c r="I229" s="1" t="s">
        <v>62</v>
      </c>
      <c r="J229" s="1" t="s">
        <v>10853</v>
      </c>
      <c r="K229" s="1">
        <f t="shared" si="3"/>
        <v>86</v>
      </c>
      <c r="L229" s="1">
        <v>13611745515</v>
      </c>
      <c r="M229" s="1" t="s">
        <v>11531</v>
      </c>
      <c r="N229" s="1" t="s">
        <v>11532</v>
      </c>
      <c r="O229" s="2"/>
      <c r="P229" s="2"/>
      <c r="Q229" s="2"/>
      <c r="R229" s="2"/>
      <c r="S229" s="2"/>
      <c r="T229" s="2"/>
    </row>
    <row r="230" spans="1:20">
      <c r="A230" s="1" t="s">
        <v>11533</v>
      </c>
      <c r="B230" s="1" t="s">
        <v>10848</v>
      </c>
      <c r="C230" s="3">
        <v>45860.7817476852</v>
      </c>
      <c r="D230" s="3">
        <v>45301</v>
      </c>
      <c r="E230" s="3">
        <v>46063.9993055556</v>
      </c>
      <c r="F230" s="1" t="s">
        <v>10849</v>
      </c>
      <c r="G230" s="1"/>
      <c r="H230" s="1" t="s">
        <v>3392</v>
      </c>
      <c r="I230" s="1" t="s">
        <v>62</v>
      </c>
      <c r="J230" s="1" t="s">
        <v>10853</v>
      </c>
      <c r="K230" s="1">
        <f t="shared" si="3"/>
        <v>86</v>
      </c>
      <c r="L230" s="1">
        <v>15601980100</v>
      </c>
      <c r="M230" s="1" t="s">
        <v>11534</v>
      </c>
      <c r="N230" s="1" t="s">
        <v>11535</v>
      </c>
      <c r="O230" s="2"/>
      <c r="P230" s="2"/>
      <c r="Q230" s="2"/>
      <c r="R230" s="2"/>
      <c r="S230" s="2"/>
      <c r="T230" s="2"/>
    </row>
    <row r="231" spans="1:20">
      <c r="A231" s="1" t="s">
        <v>11536</v>
      </c>
      <c r="B231" s="1" t="s">
        <v>10848</v>
      </c>
      <c r="C231" s="3">
        <v>45860.7818171296</v>
      </c>
      <c r="D231" s="3">
        <v>45301</v>
      </c>
      <c r="E231" s="3">
        <v>46063.9993055556</v>
      </c>
      <c r="F231" s="1" t="s">
        <v>10849</v>
      </c>
      <c r="G231" s="1"/>
      <c r="H231" s="1" t="s">
        <v>801</v>
      </c>
      <c r="I231" s="1" t="s">
        <v>62</v>
      </c>
      <c r="J231" s="1" t="s">
        <v>10857</v>
      </c>
      <c r="K231" s="1">
        <f t="shared" si="3"/>
        <v>86</v>
      </c>
      <c r="L231" s="1">
        <v>15000847179</v>
      </c>
      <c r="M231" s="1" t="s">
        <v>11537</v>
      </c>
      <c r="N231" s="1" t="s">
        <v>11538</v>
      </c>
      <c r="O231" s="2"/>
      <c r="P231" s="2"/>
      <c r="Q231" s="2"/>
      <c r="R231" s="2"/>
      <c r="S231" s="2"/>
      <c r="T231" s="2"/>
    </row>
    <row r="232" spans="1:20">
      <c r="A232" s="1" t="s">
        <v>11539</v>
      </c>
      <c r="B232" s="1" t="s">
        <v>10848</v>
      </c>
      <c r="C232" s="3">
        <v>45860.7822222222</v>
      </c>
      <c r="D232" s="3">
        <v>45301</v>
      </c>
      <c r="E232" s="3">
        <v>46063.9993055556</v>
      </c>
      <c r="F232" s="1" t="s">
        <v>10849</v>
      </c>
      <c r="G232" s="1"/>
      <c r="H232" s="1" t="s">
        <v>732</v>
      </c>
      <c r="I232" s="1" t="s">
        <v>62</v>
      </c>
      <c r="J232" s="1" t="s">
        <v>10864</v>
      </c>
      <c r="K232" s="1">
        <f t="shared" si="3"/>
        <v>86</v>
      </c>
      <c r="L232" s="1">
        <v>13651802851</v>
      </c>
      <c r="M232" s="1" t="s">
        <v>11540</v>
      </c>
      <c r="N232" s="1" t="s">
        <v>11541</v>
      </c>
      <c r="O232" s="2"/>
      <c r="P232" s="2"/>
      <c r="Q232" s="2"/>
      <c r="R232" s="2"/>
      <c r="S232" s="2"/>
      <c r="T232" s="2"/>
    </row>
    <row r="233" spans="1:20">
      <c r="A233" s="1" t="s">
        <v>11542</v>
      </c>
      <c r="B233" s="1" t="s">
        <v>10848</v>
      </c>
      <c r="C233" s="3">
        <v>45860.7824074074</v>
      </c>
      <c r="D233" s="3">
        <v>45301</v>
      </c>
      <c r="E233" s="3">
        <v>46063.9993055556</v>
      </c>
      <c r="F233" s="1" t="s">
        <v>10849</v>
      </c>
      <c r="G233" s="1"/>
      <c r="H233" s="1" t="s">
        <v>3265</v>
      </c>
      <c r="I233" s="1" t="s">
        <v>67</v>
      </c>
      <c r="J233" s="1" t="s">
        <v>10850</v>
      </c>
      <c r="K233" s="1">
        <f t="shared" si="3"/>
        <v>86</v>
      </c>
      <c r="L233" s="1">
        <v>18819438552</v>
      </c>
      <c r="M233" s="1" t="s">
        <v>11543</v>
      </c>
      <c r="N233" s="1" t="s">
        <v>11544</v>
      </c>
      <c r="O233" s="2"/>
      <c r="P233" s="2"/>
      <c r="Q233" s="2"/>
      <c r="R233" s="2"/>
      <c r="S233" s="2"/>
      <c r="T233" s="2"/>
    </row>
    <row r="234" spans="1:20">
      <c r="A234" s="1" t="s">
        <v>11545</v>
      </c>
      <c r="B234" s="1" t="s">
        <v>10848</v>
      </c>
      <c r="C234" s="3">
        <v>45860.7830787037</v>
      </c>
      <c r="D234" s="3">
        <v>45301</v>
      </c>
      <c r="E234" s="3">
        <v>46063.9993055556</v>
      </c>
      <c r="F234" s="1" t="s">
        <v>10849</v>
      </c>
      <c r="G234" s="1"/>
      <c r="H234" s="1" t="s">
        <v>1610</v>
      </c>
      <c r="I234" s="1" t="s">
        <v>62</v>
      </c>
      <c r="J234" s="1" t="s">
        <v>10887</v>
      </c>
      <c r="K234" s="1">
        <f t="shared" si="3"/>
        <v>86</v>
      </c>
      <c r="L234" s="1">
        <v>13918630995</v>
      </c>
      <c r="M234" s="1" t="s">
        <v>11546</v>
      </c>
      <c r="N234" s="1" t="s">
        <v>11547</v>
      </c>
      <c r="O234" s="2"/>
      <c r="P234" s="2"/>
      <c r="Q234" s="2"/>
      <c r="R234" s="2"/>
      <c r="S234" s="2"/>
      <c r="T234" s="2"/>
    </row>
    <row r="235" spans="1:20">
      <c r="A235" s="1" t="s">
        <v>11548</v>
      </c>
      <c r="B235" s="1" t="s">
        <v>10848</v>
      </c>
      <c r="C235" s="3">
        <v>45860.7835069444</v>
      </c>
      <c r="D235" s="3">
        <v>45301</v>
      </c>
      <c r="E235" s="3">
        <v>46063.9993055556</v>
      </c>
      <c r="F235" s="1" t="s">
        <v>10849</v>
      </c>
      <c r="G235" s="1"/>
      <c r="H235" s="1" t="s">
        <v>3388</v>
      </c>
      <c r="I235" s="1" t="s">
        <v>42</v>
      </c>
      <c r="J235" s="1" t="s">
        <v>10864</v>
      </c>
      <c r="K235" s="1">
        <f t="shared" si="3"/>
        <v>86</v>
      </c>
      <c r="L235" s="1">
        <v>18911587509</v>
      </c>
      <c r="M235" s="1" t="s">
        <v>11549</v>
      </c>
      <c r="N235" s="1" t="s">
        <v>11550</v>
      </c>
      <c r="O235" s="2"/>
      <c r="P235" s="2"/>
      <c r="Q235" s="2"/>
      <c r="R235" s="2"/>
      <c r="S235" s="2"/>
      <c r="T235" s="2"/>
    </row>
    <row r="236" spans="1:20">
      <c r="A236" s="1" t="s">
        <v>11551</v>
      </c>
      <c r="B236" s="1" t="s">
        <v>10848</v>
      </c>
      <c r="C236" s="3">
        <v>45860.7837268518</v>
      </c>
      <c r="D236" s="3">
        <v>45301</v>
      </c>
      <c r="E236" s="3">
        <v>46063.9993055556</v>
      </c>
      <c r="F236" s="1" t="s">
        <v>10849</v>
      </c>
      <c r="G236" s="1"/>
      <c r="H236" s="1" t="s">
        <v>2429</v>
      </c>
      <c r="I236" s="1" t="s">
        <v>48</v>
      </c>
      <c r="J236" s="1" t="s">
        <v>11006</v>
      </c>
      <c r="K236" s="1">
        <f t="shared" si="3"/>
        <v>86</v>
      </c>
      <c r="L236" s="1">
        <v>18600575678</v>
      </c>
      <c r="M236" s="1" t="s">
        <v>11552</v>
      </c>
      <c r="N236" s="1" t="s">
        <v>11553</v>
      </c>
      <c r="O236" s="2"/>
      <c r="P236" s="2"/>
      <c r="Q236" s="2"/>
      <c r="R236" s="2"/>
      <c r="S236" s="2"/>
      <c r="T236" s="2"/>
    </row>
    <row r="237" spans="1:20">
      <c r="A237" s="1" t="s">
        <v>11554</v>
      </c>
      <c r="B237" s="1" t="s">
        <v>10848</v>
      </c>
      <c r="C237" s="3">
        <v>45860.7838657407</v>
      </c>
      <c r="D237" s="3">
        <v>45301</v>
      </c>
      <c r="E237" s="3">
        <v>46063.9993055556</v>
      </c>
      <c r="F237" s="1" t="s">
        <v>10849</v>
      </c>
      <c r="G237" s="1"/>
      <c r="H237" s="1" t="s">
        <v>1988</v>
      </c>
      <c r="I237" s="1" t="s">
        <v>42</v>
      </c>
      <c r="J237" s="1" t="s">
        <v>10853</v>
      </c>
      <c r="K237" s="1">
        <f t="shared" si="3"/>
        <v>86</v>
      </c>
      <c r="L237" s="1">
        <v>18757120965</v>
      </c>
      <c r="M237" s="1" t="s">
        <v>11555</v>
      </c>
      <c r="N237" s="1" t="s">
        <v>11556</v>
      </c>
      <c r="O237" s="2"/>
      <c r="P237" s="2"/>
      <c r="Q237" s="2"/>
      <c r="R237" s="2"/>
      <c r="S237" s="2"/>
      <c r="T237" s="2"/>
    </row>
    <row r="238" spans="1:20">
      <c r="A238" s="1" t="s">
        <v>11557</v>
      </c>
      <c r="B238" s="1" t="s">
        <v>10848</v>
      </c>
      <c r="C238" s="3">
        <v>45860.7841550926</v>
      </c>
      <c r="D238" s="3">
        <v>45301</v>
      </c>
      <c r="E238" s="3">
        <v>46063.9993055556</v>
      </c>
      <c r="F238" s="1" t="s">
        <v>10849</v>
      </c>
      <c r="G238" s="1"/>
      <c r="H238" s="1" t="s">
        <v>3817</v>
      </c>
      <c r="I238" s="1" t="s">
        <v>67</v>
      </c>
      <c r="J238" s="1" t="s">
        <v>10853</v>
      </c>
      <c r="K238" s="1">
        <f t="shared" si="3"/>
        <v>86</v>
      </c>
      <c r="L238" s="1">
        <v>13570953397</v>
      </c>
      <c r="M238" s="1" t="s">
        <v>11558</v>
      </c>
      <c r="N238" s="1" t="s">
        <v>11559</v>
      </c>
      <c r="O238" s="2"/>
      <c r="P238" s="2"/>
      <c r="Q238" s="2"/>
      <c r="R238" s="2"/>
      <c r="S238" s="2"/>
      <c r="T238" s="2"/>
    </row>
    <row r="239" spans="1:20">
      <c r="A239" s="1" t="s">
        <v>11560</v>
      </c>
      <c r="B239" s="1" t="s">
        <v>10848</v>
      </c>
      <c r="C239" s="3">
        <v>45860.7841550926</v>
      </c>
      <c r="D239" s="3">
        <v>45301</v>
      </c>
      <c r="E239" s="3">
        <v>46063.9993055556</v>
      </c>
      <c r="F239" s="1" t="s">
        <v>10849</v>
      </c>
      <c r="G239" s="1"/>
      <c r="H239" s="1" t="s">
        <v>427</v>
      </c>
      <c r="I239" s="1" t="s">
        <v>241</v>
      </c>
      <c r="J239" s="1" t="s">
        <v>10857</v>
      </c>
      <c r="K239" s="1">
        <f t="shared" si="3"/>
        <v>86</v>
      </c>
      <c r="L239" s="1">
        <v>13905159912</v>
      </c>
      <c r="M239" s="1" t="s">
        <v>11561</v>
      </c>
      <c r="N239" s="1" t="s">
        <v>11562</v>
      </c>
      <c r="O239" s="2"/>
      <c r="P239" s="2"/>
      <c r="Q239" s="2"/>
      <c r="R239" s="2"/>
      <c r="S239" s="2"/>
      <c r="T239" s="2"/>
    </row>
    <row r="240" spans="1:20">
      <c r="A240" s="1" t="s">
        <v>11563</v>
      </c>
      <c r="B240" s="1" t="s">
        <v>10848</v>
      </c>
      <c r="C240" s="3">
        <v>45860.7843634259</v>
      </c>
      <c r="D240" s="3">
        <v>45301</v>
      </c>
      <c r="E240" s="3">
        <v>46063.9993055556</v>
      </c>
      <c r="F240" s="1" t="s">
        <v>10849</v>
      </c>
      <c r="G240" s="1"/>
      <c r="H240" s="1" t="s">
        <v>2692</v>
      </c>
      <c r="I240" s="1" t="s">
        <v>241</v>
      </c>
      <c r="J240" s="1" t="s">
        <v>10857</v>
      </c>
      <c r="K240" s="1">
        <f t="shared" si="3"/>
        <v>86</v>
      </c>
      <c r="L240" s="1">
        <v>18951690779</v>
      </c>
      <c r="M240" s="1" t="s">
        <v>11564</v>
      </c>
      <c r="N240" s="1" t="s">
        <v>11565</v>
      </c>
      <c r="O240" s="2"/>
      <c r="P240" s="2"/>
      <c r="Q240" s="2"/>
      <c r="R240" s="2"/>
      <c r="S240" s="2"/>
      <c r="T240" s="2"/>
    </row>
    <row r="241" spans="1:20">
      <c r="A241" s="1" t="s">
        <v>11566</v>
      </c>
      <c r="B241" s="1" t="s">
        <v>10848</v>
      </c>
      <c r="C241" s="3">
        <v>45860.7853703704</v>
      </c>
      <c r="D241" s="3">
        <v>45301</v>
      </c>
      <c r="E241" s="3">
        <v>46063.9993055556</v>
      </c>
      <c r="F241" s="1" t="s">
        <v>10849</v>
      </c>
      <c r="G241" s="1"/>
      <c r="H241" s="1" t="s">
        <v>1031</v>
      </c>
      <c r="I241" s="1" t="s">
        <v>36</v>
      </c>
      <c r="J241" s="1" t="s">
        <v>10853</v>
      </c>
      <c r="K241" s="1">
        <f t="shared" si="3"/>
        <v>86</v>
      </c>
      <c r="L241" s="1">
        <v>15920051697</v>
      </c>
      <c r="M241" s="1" t="s">
        <v>11567</v>
      </c>
      <c r="N241" s="1" t="s">
        <v>11568</v>
      </c>
      <c r="O241" s="2"/>
      <c r="P241" s="2"/>
      <c r="Q241" s="2"/>
      <c r="R241" s="2"/>
      <c r="S241" s="2"/>
      <c r="T241" s="2"/>
    </row>
    <row r="242" spans="1:20">
      <c r="A242" s="1" t="s">
        <v>11569</v>
      </c>
      <c r="B242" s="1" t="s">
        <v>10848</v>
      </c>
      <c r="C242" s="3">
        <v>45860.785474537</v>
      </c>
      <c r="D242" s="3">
        <v>45301</v>
      </c>
      <c r="E242" s="3">
        <v>46063.9993055556</v>
      </c>
      <c r="F242" s="1" t="s">
        <v>10849</v>
      </c>
      <c r="G242" s="1"/>
      <c r="H242" s="1" t="s">
        <v>11570</v>
      </c>
      <c r="I242" s="1" t="s">
        <v>62</v>
      </c>
      <c r="J242" s="1" t="s">
        <v>10857</v>
      </c>
      <c r="K242" s="1">
        <f t="shared" ref="K242:K305" si="4">86</f>
        <v>86</v>
      </c>
      <c r="L242" s="1">
        <v>18668135917</v>
      </c>
      <c r="M242" s="1" t="s">
        <v>11571</v>
      </c>
      <c r="N242" s="1" t="s">
        <v>11572</v>
      </c>
      <c r="O242" s="2"/>
      <c r="P242" s="2"/>
      <c r="Q242" s="2"/>
      <c r="R242" s="2"/>
      <c r="S242" s="2"/>
      <c r="T242" s="2"/>
    </row>
    <row r="243" spans="1:20">
      <c r="A243" s="1" t="s">
        <v>11573</v>
      </c>
      <c r="B243" s="1" t="s">
        <v>10848</v>
      </c>
      <c r="C243" s="3">
        <v>45860.7874305556</v>
      </c>
      <c r="D243" s="3">
        <v>45301</v>
      </c>
      <c r="E243" s="3">
        <v>46063.9993055556</v>
      </c>
      <c r="F243" s="1" t="s">
        <v>10849</v>
      </c>
      <c r="G243" s="1"/>
      <c r="H243" s="1" t="s">
        <v>40</v>
      </c>
      <c r="I243" s="1" t="s">
        <v>42</v>
      </c>
      <c r="J243" s="1" t="s">
        <v>10857</v>
      </c>
      <c r="K243" s="1">
        <f t="shared" si="4"/>
        <v>86</v>
      </c>
      <c r="L243" s="1">
        <v>15652787173</v>
      </c>
      <c r="M243" s="1" t="s">
        <v>11574</v>
      </c>
      <c r="N243" s="1" t="s">
        <v>11575</v>
      </c>
      <c r="O243" s="2"/>
      <c r="P243" s="2"/>
      <c r="Q243" s="2"/>
      <c r="R243" s="2"/>
      <c r="S243" s="2"/>
      <c r="T243" s="2"/>
    </row>
    <row r="244" spans="1:20">
      <c r="A244" s="1" t="s">
        <v>11576</v>
      </c>
      <c r="B244" s="1" t="s">
        <v>10848</v>
      </c>
      <c r="C244" s="3">
        <v>45860.7877893519</v>
      </c>
      <c r="D244" s="3">
        <v>45301</v>
      </c>
      <c r="E244" s="3">
        <v>46063.9993055556</v>
      </c>
      <c r="F244" s="1" t="s">
        <v>10849</v>
      </c>
      <c r="G244" s="1"/>
      <c r="H244" s="1" t="s">
        <v>2301</v>
      </c>
      <c r="I244" s="1" t="s">
        <v>62</v>
      </c>
      <c r="J244" s="1" t="s">
        <v>10857</v>
      </c>
      <c r="K244" s="1">
        <f t="shared" si="4"/>
        <v>86</v>
      </c>
      <c r="L244" s="1">
        <v>13918309753</v>
      </c>
      <c r="M244" s="1" t="s">
        <v>11577</v>
      </c>
      <c r="N244" s="1" t="s">
        <v>11578</v>
      </c>
      <c r="O244" s="2"/>
      <c r="P244" s="2"/>
      <c r="Q244" s="2"/>
      <c r="R244" s="2"/>
      <c r="S244" s="2"/>
      <c r="T244" s="2"/>
    </row>
    <row r="245" spans="1:20">
      <c r="A245" s="1" t="s">
        <v>11579</v>
      </c>
      <c r="B245" s="1" t="s">
        <v>10848</v>
      </c>
      <c r="C245" s="3">
        <v>45860.7878356481</v>
      </c>
      <c r="D245" s="3">
        <v>45301</v>
      </c>
      <c r="E245" s="3">
        <v>46063.9993055556</v>
      </c>
      <c r="F245" s="1" t="s">
        <v>10849</v>
      </c>
      <c r="G245" s="1"/>
      <c r="H245" s="1" t="s">
        <v>3620</v>
      </c>
      <c r="I245" s="1" t="s">
        <v>308</v>
      </c>
      <c r="J245" s="1" t="s">
        <v>10857</v>
      </c>
      <c r="K245" s="1">
        <f t="shared" si="4"/>
        <v>86</v>
      </c>
      <c r="L245" s="1">
        <v>18908090279</v>
      </c>
      <c r="M245" s="1" t="s">
        <v>11580</v>
      </c>
      <c r="N245" s="1" t="s">
        <v>11581</v>
      </c>
      <c r="O245" s="2"/>
      <c r="P245" s="2"/>
      <c r="Q245" s="2"/>
      <c r="R245" s="2"/>
      <c r="S245" s="2"/>
      <c r="T245" s="2"/>
    </row>
    <row r="246" spans="1:20">
      <c r="A246" s="1" t="s">
        <v>11582</v>
      </c>
      <c r="B246" s="1" t="s">
        <v>10848</v>
      </c>
      <c r="C246" s="3">
        <v>45860.7879166667</v>
      </c>
      <c r="D246" s="3">
        <v>45301</v>
      </c>
      <c r="E246" s="3">
        <v>46063.9993055556</v>
      </c>
      <c r="F246" s="1" t="s">
        <v>10849</v>
      </c>
      <c r="G246" s="1"/>
      <c r="H246" s="1" t="s">
        <v>259</v>
      </c>
      <c r="I246" s="1" t="s">
        <v>62</v>
      </c>
      <c r="J246" s="1" t="s">
        <v>10853</v>
      </c>
      <c r="K246" s="1">
        <f t="shared" si="4"/>
        <v>86</v>
      </c>
      <c r="L246" s="1">
        <v>13482082424</v>
      </c>
      <c r="M246" s="1" t="s">
        <v>11583</v>
      </c>
      <c r="N246" s="1" t="s">
        <v>11584</v>
      </c>
      <c r="O246" s="2"/>
      <c r="P246" s="2"/>
      <c r="Q246" s="2"/>
      <c r="R246" s="2"/>
      <c r="S246" s="2"/>
      <c r="T246" s="2"/>
    </row>
    <row r="247" spans="1:20">
      <c r="A247" s="1" t="s">
        <v>11585</v>
      </c>
      <c r="B247" s="1" t="s">
        <v>10848</v>
      </c>
      <c r="C247" s="3">
        <v>45860.7882638889</v>
      </c>
      <c r="D247" s="3">
        <v>45301</v>
      </c>
      <c r="E247" s="3">
        <v>46063.9993055556</v>
      </c>
      <c r="F247" s="1" t="s">
        <v>10849</v>
      </c>
      <c r="G247" s="1"/>
      <c r="H247" s="1" t="s">
        <v>1632</v>
      </c>
      <c r="I247" s="1" t="s">
        <v>48</v>
      </c>
      <c r="J247" s="1" t="s">
        <v>10857</v>
      </c>
      <c r="K247" s="1">
        <f t="shared" si="4"/>
        <v>86</v>
      </c>
      <c r="L247" s="1">
        <v>18612222356</v>
      </c>
      <c r="M247" s="1" t="s">
        <v>11586</v>
      </c>
      <c r="N247" s="1" t="s">
        <v>11587</v>
      </c>
      <c r="O247" s="2"/>
      <c r="P247" s="2"/>
      <c r="Q247" s="2"/>
      <c r="R247" s="2"/>
      <c r="S247" s="2"/>
      <c r="T247" s="2"/>
    </row>
    <row r="248" spans="1:20">
      <c r="A248" s="1" t="s">
        <v>11588</v>
      </c>
      <c r="B248" s="1" t="s">
        <v>10848</v>
      </c>
      <c r="C248" s="3">
        <v>45860.7896064815</v>
      </c>
      <c r="D248" s="3">
        <v>45301</v>
      </c>
      <c r="E248" s="3">
        <v>46063.9993055556</v>
      </c>
      <c r="F248" s="1" t="s">
        <v>10849</v>
      </c>
      <c r="G248" s="1"/>
      <c r="H248" s="1" t="s">
        <v>2118</v>
      </c>
      <c r="I248" s="1" t="s">
        <v>62</v>
      </c>
      <c r="J248" s="1" t="s">
        <v>10853</v>
      </c>
      <c r="K248" s="1">
        <f t="shared" si="4"/>
        <v>86</v>
      </c>
      <c r="L248" s="1">
        <v>13651855989</v>
      </c>
      <c r="M248" s="1" t="s">
        <v>11589</v>
      </c>
      <c r="N248" s="1" t="s">
        <v>11590</v>
      </c>
      <c r="O248" s="2"/>
      <c r="P248" s="2"/>
      <c r="Q248" s="2"/>
      <c r="R248" s="2"/>
      <c r="S248" s="2"/>
      <c r="T248" s="2"/>
    </row>
    <row r="249" spans="1:20">
      <c r="A249" s="1" t="s">
        <v>11591</v>
      </c>
      <c r="B249" s="1" t="s">
        <v>10848</v>
      </c>
      <c r="C249" s="3">
        <v>45860.7896643519</v>
      </c>
      <c r="D249" s="3">
        <v>45301</v>
      </c>
      <c r="E249" s="3">
        <v>46063.9993055556</v>
      </c>
      <c r="F249" s="1" t="s">
        <v>10849</v>
      </c>
      <c r="G249" s="1"/>
      <c r="H249" s="1" t="s">
        <v>992</v>
      </c>
      <c r="I249" s="1" t="s">
        <v>121</v>
      </c>
      <c r="J249" s="1" t="s">
        <v>10857</v>
      </c>
      <c r="K249" s="1">
        <f t="shared" si="4"/>
        <v>86</v>
      </c>
      <c r="L249" s="1">
        <v>13862029778</v>
      </c>
      <c r="M249" s="1" t="s">
        <v>11592</v>
      </c>
      <c r="N249" s="1" t="s">
        <v>11593</v>
      </c>
      <c r="O249" s="2"/>
      <c r="P249" s="2"/>
      <c r="Q249" s="2"/>
      <c r="R249" s="2"/>
      <c r="S249" s="2"/>
      <c r="T249" s="2"/>
    </row>
    <row r="250" spans="1:20">
      <c r="A250" s="1" t="s">
        <v>11594</v>
      </c>
      <c r="B250" s="1" t="s">
        <v>10848</v>
      </c>
      <c r="C250" s="3">
        <v>45860.7903356481</v>
      </c>
      <c r="D250" s="3">
        <v>45301</v>
      </c>
      <c r="E250" s="3">
        <v>46063.9993055556</v>
      </c>
      <c r="F250" s="1" t="s">
        <v>10849</v>
      </c>
      <c r="G250" s="1"/>
      <c r="H250" s="1" t="s">
        <v>2998</v>
      </c>
      <c r="I250" s="1" t="s">
        <v>241</v>
      </c>
      <c r="J250" s="1" t="s">
        <v>10853</v>
      </c>
      <c r="K250" s="1">
        <f t="shared" si="4"/>
        <v>86</v>
      </c>
      <c r="L250" s="1">
        <v>15850555076</v>
      </c>
      <c r="M250" s="1" t="s">
        <v>11595</v>
      </c>
      <c r="N250" s="1" t="s">
        <v>11596</v>
      </c>
      <c r="O250" s="2"/>
      <c r="P250" s="2"/>
      <c r="Q250" s="2"/>
      <c r="R250" s="2"/>
      <c r="S250" s="2"/>
      <c r="T250" s="2"/>
    </row>
    <row r="251" spans="1:20">
      <c r="A251" s="1" t="s">
        <v>11597</v>
      </c>
      <c r="B251" s="1" t="s">
        <v>10848</v>
      </c>
      <c r="C251" s="3">
        <v>45860.7905671296</v>
      </c>
      <c r="D251" s="3">
        <v>45301</v>
      </c>
      <c r="E251" s="3">
        <v>46063.9993055556</v>
      </c>
      <c r="F251" s="1" t="s">
        <v>10849</v>
      </c>
      <c r="G251" s="1"/>
      <c r="H251" s="1" t="s">
        <v>1639</v>
      </c>
      <c r="I251" s="1" t="s">
        <v>48</v>
      </c>
      <c r="J251" s="1" t="s">
        <v>10857</v>
      </c>
      <c r="K251" s="1">
        <f t="shared" si="4"/>
        <v>86</v>
      </c>
      <c r="L251" s="1">
        <v>18600933781</v>
      </c>
      <c r="M251" s="1" t="s">
        <v>11598</v>
      </c>
      <c r="N251" s="1" t="s">
        <v>11599</v>
      </c>
      <c r="O251" s="2"/>
      <c r="P251" s="2"/>
      <c r="Q251" s="2"/>
      <c r="R251" s="2"/>
      <c r="S251" s="2"/>
      <c r="T251" s="2"/>
    </row>
    <row r="252" spans="1:20">
      <c r="A252" s="1" t="s">
        <v>11600</v>
      </c>
      <c r="B252" s="1" t="s">
        <v>10848</v>
      </c>
      <c r="C252" s="3">
        <v>45860.7906828704</v>
      </c>
      <c r="D252" s="3">
        <v>45301</v>
      </c>
      <c r="E252" s="3">
        <v>46063.9993055556</v>
      </c>
      <c r="F252" s="1" t="s">
        <v>10849</v>
      </c>
      <c r="G252" s="1"/>
      <c r="H252" s="1" t="s">
        <v>3707</v>
      </c>
      <c r="I252" s="1" t="s">
        <v>36</v>
      </c>
      <c r="J252" s="1" t="s">
        <v>10864</v>
      </c>
      <c r="K252" s="1">
        <f t="shared" si="4"/>
        <v>86</v>
      </c>
      <c r="L252" s="1">
        <v>13661802882</v>
      </c>
      <c r="M252" s="1" t="s">
        <v>11601</v>
      </c>
      <c r="N252" s="1" t="s">
        <v>11602</v>
      </c>
      <c r="O252" s="2"/>
      <c r="P252" s="2"/>
      <c r="Q252" s="2"/>
      <c r="R252" s="2"/>
      <c r="S252" s="2"/>
      <c r="T252" s="2"/>
    </row>
    <row r="253" spans="1:20">
      <c r="A253" s="1" t="s">
        <v>11603</v>
      </c>
      <c r="B253" s="1" t="s">
        <v>10848</v>
      </c>
      <c r="C253" s="3">
        <v>45860.7914351852</v>
      </c>
      <c r="D253" s="3">
        <v>45301</v>
      </c>
      <c r="E253" s="3">
        <v>46063.9993055556</v>
      </c>
      <c r="F253" s="1" t="s">
        <v>10849</v>
      </c>
      <c r="G253" s="1"/>
      <c r="H253" s="1" t="s">
        <v>2325</v>
      </c>
      <c r="I253" s="1" t="s">
        <v>62</v>
      </c>
      <c r="J253" s="1" t="s">
        <v>10853</v>
      </c>
      <c r="K253" s="1">
        <f t="shared" si="4"/>
        <v>86</v>
      </c>
      <c r="L253" s="1">
        <v>13817070480</v>
      </c>
      <c r="M253" s="1" t="s">
        <v>11604</v>
      </c>
      <c r="N253" s="1" t="s">
        <v>11605</v>
      </c>
      <c r="O253" s="2"/>
      <c r="P253" s="2"/>
      <c r="Q253" s="2"/>
      <c r="R253" s="2"/>
      <c r="S253" s="2"/>
      <c r="T253" s="2"/>
    </row>
    <row r="254" spans="1:20">
      <c r="A254" s="1" t="s">
        <v>11606</v>
      </c>
      <c r="B254" s="1" t="s">
        <v>10848</v>
      </c>
      <c r="C254" s="3">
        <v>45860.7924537037</v>
      </c>
      <c r="D254" s="3">
        <v>45301</v>
      </c>
      <c r="E254" s="3">
        <v>46063.9993055556</v>
      </c>
      <c r="F254" s="1" t="s">
        <v>10849</v>
      </c>
      <c r="G254" s="1"/>
      <c r="H254" s="1" t="s">
        <v>2243</v>
      </c>
      <c r="I254" s="1" t="s">
        <v>241</v>
      </c>
      <c r="J254" s="1" t="s">
        <v>10853</v>
      </c>
      <c r="K254" s="1">
        <f t="shared" si="4"/>
        <v>86</v>
      </c>
      <c r="L254" s="1">
        <v>15895981852</v>
      </c>
      <c r="M254" s="1" t="s">
        <v>11607</v>
      </c>
      <c r="N254" s="1" t="s">
        <v>11608</v>
      </c>
      <c r="O254" s="2"/>
      <c r="P254" s="2"/>
      <c r="Q254" s="2"/>
      <c r="R254" s="2"/>
      <c r="S254" s="2"/>
      <c r="T254" s="2"/>
    </row>
    <row r="255" spans="1:20">
      <c r="A255" s="1" t="s">
        <v>11609</v>
      </c>
      <c r="B255" s="1" t="s">
        <v>10848</v>
      </c>
      <c r="C255" s="3">
        <v>45860.7928125</v>
      </c>
      <c r="D255" s="3">
        <v>45301</v>
      </c>
      <c r="E255" s="3">
        <v>46063.9993055556</v>
      </c>
      <c r="F255" s="1" t="s">
        <v>10849</v>
      </c>
      <c r="G255" s="1"/>
      <c r="H255" s="1" t="s">
        <v>3304</v>
      </c>
      <c r="I255" s="1" t="s">
        <v>62</v>
      </c>
      <c r="J255" s="1" t="s">
        <v>10864</v>
      </c>
      <c r="K255" s="1">
        <f t="shared" si="4"/>
        <v>86</v>
      </c>
      <c r="L255" s="1">
        <v>18621916973</v>
      </c>
      <c r="M255" s="1" t="s">
        <v>11610</v>
      </c>
      <c r="N255" s="1" t="s">
        <v>11611</v>
      </c>
      <c r="O255" s="2"/>
      <c r="P255" s="2"/>
      <c r="Q255" s="2"/>
      <c r="R255" s="2"/>
      <c r="S255" s="2"/>
      <c r="T255" s="2"/>
    </row>
    <row r="256" spans="1:20">
      <c r="A256" s="1" t="s">
        <v>11612</v>
      </c>
      <c r="B256" s="1" t="s">
        <v>10848</v>
      </c>
      <c r="C256" s="3">
        <v>45860.7929398148</v>
      </c>
      <c r="D256" s="3">
        <v>45301</v>
      </c>
      <c r="E256" s="3">
        <v>46063.9993055556</v>
      </c>
      <c r="F256" s="1" t="s">
        <v>10849</v>
      </c>
      <c r="G256" s="1"/>
      <c r="H256" s="1" t="s">
        <v>1835</v>
      </c>
      <c r="I256" s="1" t="s">
        <v>62</v>
      </c>
      <c r="J256" s="1" t="s">
        <v>10857</v>
      </c>
      <c r="K256" s="1">
        <f t="shared" si="4"/>
        <v>86</v>
      </c>
      <c r="L256" s="1">
        <v>18621692186</v>
      </c>
      <c r="M256" s="1" t="s">
        <v>11613</v>
      </c>
      <c r="N256" s="1" t="s">
        <v>11614</v>
      </c>
      <c r="O256" s="2"/>
      <c r="P256" s="2"/>
      <c r="Q256" s="2"/>
      <c r="R256" s="2"/>
      <c r="S256" s="2"/>
      <c r="T256" s="2"/>
    </row>
    <row r="257" spans="1:20">
      <c r="A257" s="1" t="s">
        <v>11615</v>
      </c>
      <c r="B257" s="1" t="s">
        <v>10848</v>
      </c>
      <c r="C257" s="3">
        <v>45860.7934837963</v>
      </c>
      <c r="D257" s="3">
        <v>45301</v>
      </c>
      <c r="E257" s="3">
        <v>46063.9993055556</v>
      </c>
      <c r="F257" s="1" t="s">
        <v>10849</v>
      </c>
      <c r="G257" s="1"/>
      <c r="H257" s="1" t="s">
        <v>2572</v>
      </c>
      <c r="I257" s="1" t="s">
        <v>42</v>
      </c>
      <c r="J257" s="1" t="s">
        <v>10864</v>
      </c>
      <c r="K257" s="1">
        <f t="shared" si="4"/>
        <v>86</v>
      </c>
      <c r="L257" s="1">
        <v>18267128829</v>
      </c>
      <c r="M257" s="1" t="s">
        <v>11616</v>
      </c>
      <c r="N257" s="1" t="s">
        <v>11617</v>
      </c>
      <c r="O257" s="2"/>
      <c r="P257" s="2"/>
      <c r="Q257" s="2"/>
      <c r="R257" s="2"/>
      <c r="S257" s="2"/>
      <c r="T257" s="2"/>
    </row>
    <row r="258" spans="1:20">
      <c r="A258" s="1" t="s">
        <v>11618</v>
      </c>
      <c r="B258" s="1" t="s">
        <v>10848</v>
      </c>
      <c r="C258" s="3">
        <v>45860.7934953704</v>
      </c>
      <c r="D258" s="3">
        <v>45301</v>
      </c>
      <c r="E258" s="3">
        <v>46063.9993055556</v>
      </c>
      <c r="F258" s="1" t="s">
        <v>10849</v>
      </c>
      <c r="G258" s="1"/>
      <c r="H258" s="1" t="s">
        <v>2899</v>
      </c>
      <c r="I258" s="1" t="s">
        <v>62</v>
      </c>
      <c r="J258" s="1" t="s">
        <v>10864</v>
      </c>
      <c r="K258" s="1">
        <f t="shared" si="4"/>
        <v>86</v>
      </c>
      <c r="L258" s="1">
        <v>13482433634</v>
      </c>
      <c r="M258" s="1" t="s">
        <v>11619</v>
      </c>
      <c r="N258" s="1" t="s">
        <v>11620</v>
      </c>
      <c r="O258" s="2"/>
      <c r="P258" s="2"/>
      <c r="Q258" s="2"/>
      <c r="R258" s="2"/>
      <c r="S258" s="2"/>
      <c r="T258" s="2"/>
    </row>
    <row r="259" spans="1:20">
      <c r="A259" s="1" t="s">
        <v>11621</v>
      </c>
      <c r="B259" s="1" t="s">
        <v>10848</v>
      </c>
      <c r="C259" s="3">
        <v>45860.7941898148</v>
      </c>
      <c r="D259" s="3">
        <v>45301</v>
      </c>
      <c r="E259" s="3">
        <v>46063.9993055556</v>
      </c>
      <c r="F259" s="1" t="s">
        <v>10849</v>
      </c>
      <c r="G259" s="1"/>
      <c r="H259" s="1" t="s">
        <v>722</v>
      </c>
      <c r="I259" s="1" t="s">
        <v>241</v>
      </c>
      <c r="J259" s="1" t="s">
        <v>10857</v>
      </c>
      <c r="K259" s="1">
        <f t="shared" si="4"/>
        <v>86</v>
      </c>
      <c r="L259" s="1">
        <v>13770535843</v>
      </c>
      <c r="M259" s="1" t="s">
        <v>11622</v>
      </c>
      <c r="N259" s="1" t="s">
        <v>11623</v>
      </c>
      <c r="O259" s="2"/>
      <c r="P259" s="2"/>
      <c r="Q259" s="2"/>
      <c r="R259" s="2"/>
      <c r="S259" s="2"/>
      <c r="T259" s="2"/>
    </row>
    <row r="260" spans="1:20">
      <c r="A260" s="1" t="s">
        <v>11624</v>
      </c>
      <c r="B260" s="1" t="s">
        <v>10848</v>
      </c>
      <c r="C260" s="3">
        <v>45860.7944907407</v>
      </c>
      <c r="D260" s="3">
        <v>45301</v>
      </c>
      <c r="E260" s="3">
        <v>46063.9993055556</v>
      </c>
      <c r="F260" s="1" t="s">
        <v>10849</v>
      </c>
      <c r="G260" s="1"/>
      <c r="H260" s="1" t="s">
        <v>1531</v>
      </c>
      <c r="I260" s="1" t="s">
        <v>42</v>
      </c>
      <c r="J260" s="1" t="s">
        <v>10857</v>
      </c>
      <c r="K260" s="1">
        <f t="shared" si="4"/>
        <v>86</v>
      </c>
      <c r="L260" s="1">
        <v>17767056656</v>
      </c>
      <c r="M260" s="1" t="s">
        <v>11625</v>
      </c>
      <c r="N260" s="1" t="s">
        <v>11626</v>
      </c>
      <c r="O260" s="2"/>
      <c r="P260" s="2"/>
      <c r="Q260" s="2"/>
      <c r="R260" s="2"/>
      <c r="S260" s="2"/>
      <c r="T260" s="2"/>
    </row>
    <row r="261" spans="1:20">
      <c r="A261" s="1" t="s">
        <v>11627</v>
      </c>
      <c r="B261" s="1" t="s">
        <v>10848</v>
      </c>
      <c r="C261" s="3">
        <v>45860.7945486111</v>
      </c>
      <c r="D261" s="3">
        <v>45301</v>
      </c>
      <c r="E261" s="3">
        <v>46063.9993055556</v>
      </c>
      <c r="F261" s="1" t="s">
        <v>10849</v>
      </c>
      <c r="G261" s="1"/>
      <c r="H261" s="1" t="s">
        <v>1141</v>
      </c>
      <c r="I261" s="1" t="s">
        <v>62</v>
      </c>
      <c r="J261" s="1" t="s">
        <v>10857</v>
      </c>
      <c r="K261" s="1">
        <f t="shared" si="4"/>
        <v>86</v>
      </c>
      <c r="L261" s="1">
        <v>18621636264</v>
      </c>
      <c r="M261" s="1" t="s">
        <v>11628</v>
      </c>
      <c r="N261" s="1" t="s">
        <v>11629</v>
      </c>
      <c r="O261" s="2"/>
      <c r="P261" s="2"/>
      <c r="Q261" s="2"/>
      <c r="R261" s="2"/>
      <c r="S261" s="2"/>
      <c r="T261" s="2"/>
    </row>
    <row r="262" spans="1:20">
      <c r="A262" s="1" t="s">
        <v>11630</v>
      </c>
      <c r="B262" s="1" t="s">
        <v>10848</v>
      </c>
      <c r="C262" s="3">
        <v>45860.7948726852</v>
      </c>
      <c r="D262" s="3">
        <v>45301</v>
      </c>
      <c r="E262" s="3">
        <v>46063.9993055556</v>
      </c>
      <c r="F262" s="1" t="s">
        <v>10849</v>
      </c>
      <c r="G262" s="1"/>
      <c r="H262" s="1" t="s">
        <v>749</v>
      </c>
      <c r="I262" s="1" t="s">
        <v>308</v>
      </c>
      <c r="J262" s="1" t="s">
        <v>10857</v>
      </c>
      <c r="K262" s="1">
        <f t="shared" si="4"/>
        <v>86</v>
      </c>
      <c r="L262" s="1">
        <v>15601783905</v>
      </c>
      <c r="M262" s="1" t="s">
        <v>11631</v>
      </c>
      <c r="N262" s="1" t="s">
        <v>11632</v>
      </c>
      <c r="O262" s="2"/>
      <c r="P262" s="2"/>
      <c r="Q262" s="2"/>
      <c r="R262" s="2"/>
      <c r="S262" s="2"/>
      <c r="T262" s="2"/>
    </row>
    <row r="263" spans="1:20">
      <c r="A263" s="1" t="s">
        <v>11633</v>
      </c>
      <c r="B263" s="1" t="s">
        <v>10848</v>
      </c>
      <c r="C263" s="3">
        <v>45860.7952546296</v>
      </c>
      <c r="D263" s="3">
        <v>45301</v>
      </c>
      <c r="E263" s="3">
        <v>46063.9993055556</v>
      </c>
      <c r="F263" s="1" t="s">
        <v>10849</v>
      </c>
      <c r="G263" s="1"/>
      <c r="H263" s="1" t="s">
        <v>781</v>
      </c>
      <c r="I263" s="1" t="s">
        <v>241</v>
      </c>
      <c r="J263" s="1" t="s">
        <v>10853</v>
      </c>
      <c r="K263" s="1">
        <f t="shared" si="4"/>
        <v>86</v>
      </c>
      <c r="L263" s="1">
        <v>13951717575</v>
      </c>
      <c r="M263" s="1" t="s">
        <v>11634</v>
      </c>
      <c r="N263" s="1" t="s">
        <v>11635</v>
      </c>
      <c r="O263" s="2"/>
      <c r="P263" s="2"/>
      <c r="Q263" s="2"/>
      <c r="R263" s="2"/>
      <c r="S263" s="2"/>
      <c r="T263" s="2"/>
    </row>
    <row r="264" spans="1:20">
      <c r="A264" s="1" t="s">
        <v>11636</v>
      </c>
      <c r="B264" s="1" t="s">
        <v>10848</v>
      </c>
      <c r="C264" s="3">
        <v>45860.7956134259</v>
      </c>
      <c r="D264" s="3">
        <v>45301</v>
      </c>
      <c r="E264" s="3">
        <v>46063.9993055556</v>
      </c>
      <c r="F264" s="1" t="s">
        <v>10849</v>
      </c>
      <c r="G264" s="1"/>
      <c r="H264" s="1" t="s">
        <v>1421</v>
      </c>
      <c r="I264" s="1" t="s">
        <v>62</v>
      </c>
      <c r="J264" s="1" t="s">
        <v>10853</v>
      </c>
      <c r="K264" s="1">
        <f t="shared" si="4"/>
        <v>86</v>
      </c>
      <c r="L264" s="1">
        <v>13580586262</v>
      </c>
      <c r="M264" s="1" t="s">
        <v>11637</v>
      </c>
      <c r="N264" s="1" t="s">
        <v>11638</v>
      </c>
      <c r="O264" s="2"/>
      <c r="P264" s="2"/>
      <c r="Q264" s="2"/>
      <c r="R264" s="2"/>
      <c r="S264" s="2"/>
      <c r="T264" s="2"/>
    </row>
    <row r="265" spans="1:20">
      <c r="A265" s="1" t="s">
        <v>11639</v>
      </c>
      <c r="B265" s="1" t="s">
        <v>10848</v>
      </c>
      <c r="C265" s="3">
        <v>45860.7958449074</v>
      </c>
      <c r="D265" s="3">
        <v>45301</v>
      </c>
      <c r="E265" s="3">
        <v>46063.9993055556</v>
      </c>
      <c r="F265" s="1" t="s">
        <v>10849</v>
      </c>
      <c r="G265" s="1"/>
      <c r="H265" s="1" t="s">
        <v>11640</v>
      </c>
      <c r="I265" s="1" t="s">
        <v>308</v>
      </c>
      <c r="J265" s="1" t="s">
        <v>10864</v>
      </c>
      <c r="K265" s="1">
        <f t="shared" si="4"/>
        <v>86</v>
      </c>
      <c r="L265" s="1">
        <v>15601783905</v>
      </c>
      <c r="M265" s="1" t="s">
        <v>11641</v>
      </c>
      <c r="N265" s="1" t="s">
        <v>11632</v>
      </c>
      <c r="O265" s="2"/>
      <c r="P265" s="2"/>
      <c r="Q265" s="2"/>
      <c r="R265" s="2"/>
      <c r="S265" s="2"/>
      <c r="T265" s="2"/>
    </row>
    <row r="266" spans="1:20">
      <c r="A266" s="1" t="s">
        <v>11642</v>
      </c>
      <c r="B266" s="1" t="s">
        <v>10848</v>
      </c>
      <c r="C266" s="3">
        <v>45860.7963078704</v>
      </c>
      <c r="D266" s="3">
        <v>45301</v>
      </c>
      <c r="E266" s="3">
        <v>46063.9993055556</v>
      </c>
      <c r="F266" s="1" t="s">
        <v>10849</v>
      </c>
      <c r="G266" s="1"/>
      <c r="H266" s="1" t="s">
        <v>611</v>
      </c>
      <c r="I266" s="1" t="s">
        <v>67</v>
      </c>
      <c r="J266" s="1" t="s">
        <v>10853</v>
      </c>
      <c r="K266" s="1">
        <f t="shared" si="4"/>
        <v>86</v>
      </c>
      <c r="L266" s="1">
        <v>13560039802</v>
      </c>
      <c r="M266" s="1" t="s">
        <v>11643</v>
      </c>
      <c r="N266" s="1" t="s">
        <v>11644</v>
      </c>
      <c r="O266" s="2"/>
      <c r="P266" s="2"/>
      <c r="Q266" s="2"/>
      <c r="R266" s="2"/>
      <c r="S266" s="2"/>
      <c r="T266" s="2"/>
    </row>
    <row r="267" spans="1:20">
      <c r="A267" s="1" t="s">
        <v>11645</v>
      </c>
      <c r="B267" s="1" t="s">
        <v>10848</v>
      </c>
      <c r="C267" s="3">
        <v>45860.7964467593</v>
      </c>
      <c r="D267" s="3">
        <v>45301</v>
      </c>
      <c r="E267" s="3">
        <v>46063.9993055556</v>
      </c>
      <c r="F267" s="1" t="s">
        <v>10849</v>
      </c>
      <c r="G267" s="1"/>
      <c r="H267" s="1" t="s">
        <v>1663</v>
      </c>
      <c r="I267" s="1" t="s">
        <v>62</v>
      </c>
      <c r="J267" s="1" t="s">
        <v>10857</v>
      </c>
      <c r="K267" s="1">
        <f t="shared" si="4"/>
        <v>86</v>
      </c>
      <c r="L267" s="1">
        <v>13482720506</v>
      </c>
      <c r="M267" s="1" t="s">
        <v>11646</v>
      </c>
      <c r="N267" s="1" t="s">
        <v>11647</v>
      </c>
      <c r="O267" s="2"/>
      <c r="P267" s="2"/>
      <c r="Q267" s="2"/>
      <c r="R267" s="2"/>
      <c r="S267" s="2"/>
      <c r="T267" s="2"/>
    </row>
    <row r="268" spans="1:20">
      <c r="A268" s="1" t="s">
        <v>11648</v>
      </c>
      <c r="B268" s="1" t="s">
        <v>10848</v>
      </c>
      <c r="C268" s="3">
        <v>45860.7984143519</v>
      </c>
      <c r="D268" s="3">
        <v>45301</v>
      </c>
      <c r="E268" s="3">
        <v>46063.9993055556</v>
      </c>
      <c r="F268" s="1" t="s">
        <v>10849</v>
      </c>
      <c r="G268" s="1"/>
      <c r="H268" s="1" t="s">
        <v>350</v>
      </c>
      <c r="I268" s="1" t="s">
        <v>241</v>
      </c>
      <c r="J268" s="1" t="s">
        <v>10853</v>
      </c>
      <c r="K268" s="1">
        <f t="shared" si="4"/>
        <v>86</v>
      </c>
      <c r="L268" s="1">
        <v>13645168120</v>
      </c>
      <c r="M268" s="1" t="s">
        <v>11649</v>
      </c>
      <c r="N268" s="1" t="s">
        <v>11650</v>
      </c>
      <c r="O268" s="2"/>
      <c r="P268" s="2"/>
      <c r="Q268" s="2"/>
      <c r="R268" s="2"/>
      <c r="S268" s="2"/>
      <c r="T268" s="2"/>
    </row>
    <row r="269" spans="1:20">
      <c r="A269" s="1" t="s">
        <v>11651</v>
      </c>
      <c r="B269" s="1" t="s">
        <v>10848</v>
      </c>
      <c r="C269" s="3">
        <v>45860.7988425926</v>
      </c>
      <c r="D269" s="3">
        <v>45301</v>
      </c>
      <c r="E269" s="3">
        <v>46063.9993055556</v>
      </c>
      <c r="F269" s="1" t="s">
        <v>10849</v>
      </c>
      <c r="G269" s="1"/>
      <c r="H269" s="1" t="s">
        <v>1724</v>
      </c>
      <c r="I269" s="1" t="s">
        <v>308</v>
      </c>
      <c r="J269" s="1" t="s">
        <v>10864</v>
      </c>
      <c r="K269" s="1">
        <f t="shared" si="4"/>
        <v>86</v>
      </c>
      <c r="L269" s="1">
        <v>18011300547</v>
      </c>
      <c r="M269" s="1" t="s">
        <v>11652</v>
      </c>
      <c r="N269" s="1" t="s">
        <v>11653</v>
      </c>
      <c r="O269" s="2"/>
      <c r="P269" s="2"/>
      <c r="Q269" s="2"/>
      <c r="R269" s="2"/>
      <c r="S269" s="2"/>
      <c r="T269" s="2"/>
    </row>
    <row r="270" spans="1:20">
      <c r="A270" s="1" t="s">
        <v>11654</v>
      </c>
      <c r="B270" s="1" t="s">
        <v>10848</v>
      </c>
      <c r="C270" s="3">
        <v>45860.7997222222</v>
      </c>
      <c r="D270" s="3">
        <v>45301</v>
      </c>
      <c r="E270" s="3">
        <v>46063.9993055556</v>
      </c>
      <c r="F270" s="1" t="s">
        <v>10849</v>
      </c>
      <c r="G270" s="1"/>
      <c r="H270" s="1" t="s">
        <v>2387</v>
      </c>
      <c r="I270" s="1" t="s">
        <v>48</v>
      </c>
      <c r="J270" s="1" t="s">
        <v>10853</v>
      </c>
      <c r="K270" s="1">
        <f t="shared" si="4"/>
        <v>86</v>
      </c>
      <c r="L270" s="1">
        <v>18612258940</v>
      </c>
      <c r="M270" s="1" t="s">
        <v>11655</v>
      </c>
      <c r="N270" s="1" t="s">
        <v>11656</v>
      </c>
      <c r="O270" s="2"/>
      <c r="P270" s="2"/>
      <c r="Q270" s="2"/>
      <c r="R270" s="2"/>
      <c r="S270" s="2"/>
      <c r="T270" s="2"/>
    </row>
    <row r="271" spans="1:20">
      <c r="A271" s="1" t="s">
        <v>11657</v>
      </c>
      <c r="B271" s="1" t="s">
        <v>10848</v>
      </c>
      <c r="C271" s="3">
        <v>45860.8003472222</v>
      </c>
      <c r="D271" s="3">
        <v>45301</v>
      </c>
      <c r="E271" s="3">
        <v>46063.9993055556</v>
      </c>
      <c r="F271" s="1" t="s">
        <v>10849</v>
      </c>
      <c r="G271" s="1"/>
      <c r="H271" s="1" t="s">
        <v>479</v>
      </c>
      <c r="I271" s="1" t="s">
        <v>36</v>
      </c>
      <c r="J271" s="1" t="s">
        <v>10864</v>
      </c>
      <c r="K271" s="1">
        <f t="shared" si="4"/>
        <v>86</v>
      </c>
      <c r="L271" s="1">
        <v>18676679420</v>
      </c>
      <c r="M271" s="1" t="s">
        <v>11658</v>
      </c>
      <c r="N271" s="1" t="s">
        <v>11659</v>
      </c>
      <c r="O271" s="2"/>
      <c r="P271" s="2"/>
      <c r="Q271" s="2"/>
      <c r="R271" s="2"/>
      <c r="S271" s="2"/>
      <c r="T271" s="2"/>
    </row>
    <row r="272" spans="1:20">
      <c r="A272" s="1" t="s">
        <v>11660</v>
      </c>
      <c r="B272" s="1" t="s">
        <v>10848</v>
      </c>
      <c r="C272" s="3">
        <v>45860.8009490741</v>
      </c>
      <c r="D272" s="3">
        <v>45301</v>
      </c>
      <c r="E272" s="3">
        <v>46063.9993055556</v>
      </c>
      <c r="F272" s="1" t="s">
        <v>10849</v>
      </c>
      <c r="G272" s="1"/>
      <c r="H272" s="1" t="s">
        <v>303</v>
      </c>
      <c r="I272" s="1" t="s">
        <v>67</v>
      </c>
      <c r="J272" s="1" t="s">
        <v>10857</v>
      </c>
      <c r="K272" s="1">
        <f t="shared" si="4"/>
        <v>86</v>
      </c>
      <c r="L272" s="1">
        <v>13609790586</v>
      </c>
      <c r="M272" s="1" t="s">
        <v>11661</v>
      </c>
      <c r="N272" s="1" t="s">
        <v>11662</v>
      </c>
      <c r="O272" s="2"/>
      <c r="P272" s="2"/>
      <c r="Q272" s="2"/>
      <c r="R272" s="2"/>
      <c r="S272" s="2"/>
      <c r="T272" s="2"/>
    </row>
    <row r="273" spans="1:20">
      <c r="A273" s="1" t="s">
        <v>11663</v>
      </c>
      <c r="B273" s="1" t="s">
        <v>10848</v>
      </c>
      <c r="C273" s="3">
        <v>45860.8011342593</v>
      </c>
      <c r="D273" s="3">
        <v>45301</v>
      </c>
      <c r="E273" s="3">
        <v>46063.9993055556</v>
      </c>
      <c r="F273" s="1" t="s">
        <v>10849</v>
      </c>
      <c r="G273" s="1"/>
      <c r="H273" s="1" t="s">
        <v>621</v>
      </c>
      <c r="I273" s="1" t="s">
        <v>62</v>
      </c>
      <c r="J273" s="1" t="s">
        <v>10880</v>
      </c>
      <c r="K273" s="1">
        <f t="shared" si="4"/>
        <v>86</v>
      </c>
      <c r="L273" s="1">
        <v>13817692764</v>
      </c>
      <c r="M273" s="1" t="s">
        <v>11664</v>
      </c>
      <c r="N273" s="1" t="s">
        <v>11665</v>
      </c>
      <c r="O273" s="2"/>
      <c r="P273" s="2"/>
      <c r="Q273" s="2"/>
      <c r="R273" s="2"/>
      <c r="S273" s="2"/>
      <c r="T273" s="2"/>
    </row>
    <row r="274" spans="1:20">
      <c r="A274" s="1" t="s">
        <v>11666</v>
      </c>
      <c r="B274" s="1" t="s">
        <v>10848</v>
      </c>
      <c r="C274" s="3">
        <v>45860.8012384259</v>
      </c>
      <c r="D274" s="3">
        <v>45301</v>
      </c>
      <c r="E274" s="3">
        <v>46063.9993055556</v>
      </c>
      <c r="F274" s="1" t="s">
        <v>10849</v>
      </c>
      <c r="G274" s="1"/>
      <c r="H274" s="1" t="s">
        <v>1367</v>
      </c>
      <c r="I274" s="1" t="s">
        <v>42</v>
      </c>
      <c r="J274" s="1" t="s">
        <v>10880</v>
      </c>
      <c r="K274" s="1">
        <f t="shared" si="4"/>
        <v>86</v>
      </c>
      <c r="L274" s="1">
        <v>18658157637</v>
      </c>
      <c r="M274" s="1" t="s">
        <v>11121</v>
      </c>
      <c r="N274" s="1" t="s">
        <v>11667</v>
      </c>
      <c r="O274" s="2"/>
      <c r="P274" s="2"/>
      <c r="Q274" s="2"/>
      <c r="R274" s="2"/>
      <c r="S274" s="2"/>
      <c r="T274" s="2"/>
    </row>
    <row r="275" spans="1:20">
      <c r="A275" s="1" t="s">
        <v>11668</v>
      </c>
      <c r="B275" s="1" t="s">
        <v>10848</v>
      </c>
      <c r="C275" s="3">
        <v>45860.8025810185</v>
      </c>
      <c r="D275" s="3">
        <v>45301</v>
      </c>
      <c r="E275" s="3">
        <v>46063.9993055556</v>
      </c>
      <c r="F275" s="1" t="s">
        <v>10849</v>
      </c>
      <c r="G275" s="1"/>
      <c r="H275" s="1" t="s">
        <v>1773</v>
      </c>
      <c r="I275" s="1" t="s">
        <v>241</v>
      </c>
      <c r="J275" s="1" t="s">
        <v>10864</v>
      </c>
      <c r="K275" s="1">
        <f t="shared" si="4"/>
        <v>86</v>
      </c>
      <c r="L275" s="1">
        <v>13701583092</v>
      </c>
      <c r="M275" s="1" t="s">
        <v>11669</v>
      </c>
      <c r="N275" s="1" t="s">
        <v>11670</v>
      </c>
      <c r="O275" s="2"/>
      <c r="P275" s="2"/>
      <c r="Q275" s="2"/>
      <c r="R275" s="2"/>
      <c r="S275" s="2"/>
      <c r="T275" s="2"/>
    </row>
    <row r="276" spans="1:20">
      <c r="A276" s="1" t="s">
        <v>11671</v>
      </c>
      <c r="B276" s="1" t="s">
        <v>10848</v>
      </c>
      <c r="C276" s="3">
        <v>45860.8034259259</v>
      </c>
      <c r="D276" s="3">
        <v>45301</v>
      </c>
      <c r="E276" s="3">
        <v>46063.9993055556</v>
      </c>
      <c r="F276" s="1" t="s">
        <v>10849</v>
      </c>
      <c r="G276" s="1"/>
      <c r="H276" s="1" t="s">
        <v>2084</v>
      </c>
      <c r="I276" s="1" t="s">
        <v>308</v>
      </c>
      <c r="J276" s="1" t="s">
        <v>10853</v>
      </c>
      <c r="K276" s="1">
        <f t="shared" si="4"/>
        <v>86</v>
      </c>
      <c r="L276" s="1">
        <v>18520879600</v>
      </c>
      <c r="M276" s="1" t="s">
        <v>11672</v>
      </c>
      <c r="N276" s="1" t="s">
        <v>11673</v>
      </c>
      <c r="O276" s="2"/>
      <c r="P276" s="2"/>
      <c r="Q276" s="2"/>
      <c r="R276" s="2"/>
      <c r="S276" s="2"/>
      <c r="T276" s="2"/>
    </row>
    <row r="277" spans="1:20">
      <c r="A277" s="1" t="s">
        <v>11674</v>
      </c>
      <c r="B277" s="1" t="s">
        <v>10848</v>
      </c>
      <c r="C277" s="3">
        <v>45860.8035532407</v>
      </c>
      <c r="D277" s="3">
        <v>45301</v>
      </c>
      <c r="E277" s="3">
        <v>46063.9993055556</v>
      </c>
      <c r="F277" s="1" t="s">
        <v>10849</v>
      </c>
      <c r="G277" s="1"/>
      <c r="H277" s="1" t="s">
        <v>790</v>
      </c>
      <c r="I277" s="1" t="s">
        <v>62</v>
      </c>
      <c r="J277" s="1" t="s">
        <v>10853</v>
      </c>
      <c r="K277" s="1">
        <f t="shared" si="4"/>
        <v>86</v>
      </c>
      <c r="L277" s="1">
        <v>13801826300</v>
      </c>
      <c r="M277" s="1" t="s">
        <v>11675</v>
      </c>
      <c r="N277" s="1" t="s">
        <v>11676</v>
      </c>
      <c r="O277" s="2"/>
      <c r="P277" s="2"/>
      <c r="Q277" s="2"/>
      <c r="R277" s="2"/>
      <c r="S277" s="2"/>
      <c r="T277" s="2"/>
    </row>
    <row r="278" spans="1:20">
      <c r="A278" s="1" t="s">
        <v>11677</v>
      </c>
      <c r="B278" s="1" t="s">
        <v>10848</v>
      </c>
      <c r="C278" s="3">
        <v>45860.803599537</v>
      </c>
      <c r="D278" s="3">
        <v>45301</v>
      </c>
      <c r="E278" s="3">
        <v>46063.9993055556</v>
      </c>
      <c r="F278" s="1" t="s">
        <v>10849</v>
      </c>
      <c r="G278" s="1"/>
      <c r="H278" s="1" t="s">
        <v>766</v>
      </c>
      <c r="I278" s="1" t="s">
        <v>48</v>
      </c>
      <c r="J278" s="1" t="s">
        <v>10864</v>
      </c>
      <c r="K278" s="1">
        <f t="shared" si="4"/>
        <v>86</v>
      </c>
      <c r="L278" s="1">
        <v>18810532482</v>
      </c>
      <c r="M278" s="1" t="s">
        <v>11678</v>
      </c>
      <c r="N278" s="1" t="s">
        <v>4284</v>
      </c>
      <c r="O278" s="2"/>
      <c r="P278" s="2"/>
      <c r="Q278" s="2"/>
      <c r="R278" s="2"/>
      <c r="S278" s="2"/>
      <c r="T278" s="2"/>
    </row>
    <row r="279" spans="1:20">
      <c r="A279" s="1" t="s">
        <v>11679</v>
      </c>
      <c r="B279" s="1" t="s">
        <v>10848</v>
      </c>
      <c r="C279" s="3">
        <v>45860.803900463</v>
      </c>
      <c r="D279" s="3">
        <v>45301</v>
      </c>
      <c r="E279" s="3">
        <v>46063.9993055556</v>
      </c>
      <c r="F279" s="1" t="s">
        <v>10849</v>
      </c>
      <c r="G279" s="1"/>
      <c r="H279" s="1" t="s">
        <v>2048</v>
      </c>
      <c r="I279" s="1" t="s">
        <v>67</v>
      </c>
      <c r="J279" s="1" t="s">
        <v>10853</v>
      </c>
      <c r="K279" s="1">
        <f t="shared" si="4"/>
        <v>86</v>
      </c>
      <c r="L279" s="1">
        <v>18988902101</v>
      </c>
      <c r="M279" s="1" t="s">
        <v>11680</v>
      </c>
      <c r="N279" s="1" t="s">
        <v>11681</v>
      </c>
      <c r="O279" s="2"/>
      <c r="P279" s="2"/>
      <c r="Q279" s="2"/>
      <c r="R279" s="2"/>
      <c r="S279" s="2"/>
      <c r="T279" s="2"/>
    </row>
    <row r="280" spans="1:20">
      <c r="A280" s="1" t="s">
        <v>11682</v>
      </c>
      <c r="B280" s="1" t="s">
        <v>10848</v>
      </c>
      <c r="C280" s="3">
        <v>45860.8043865741</v>
      </c>
      <c r="D280" s="3">
        <v>45301</v>
      </c>
      <c r="E280" s="3">
        <v>46063.9993055556</v>
      </c>
      <c r="F280" s="1" t="s">
        <v>10849</v>
      </c>
      <c r="G280" s="1"/>
      <c r="H280" s="1" t="s">
        <v>735</v>
      </c>
      <c r="I280" s="1" t="s">
        <v>48</v>
      </c>
      <c r="J280" s="1" t="s">
        <v>10864</v>
      </c>
      <c r="K280" s="1">
        <f t="shared" si="4"/>
        <v>86</v>
      </c>
      <c r="L280" s="1">
        <v>18610541509</v>
      </c>
      <c r="M280" s="1" t="s">
        <v>11683</v>
      </c>
      <c r="N280" s="1" t="s">
        <v>11684</v>
      </c>
      <c r="O280" s="2"/>
      <c r="P280" s="2"/>
      <c r="Q280" s="2"/>
      <c r="R280" s="2"/>
      <c r="S280" s="2"/>
      <c r="T280" s="2"/>
    </row>
    <row r="281" spans="1:20">
      <c r="A281" s="1" t="s">
        <v>11685</v>
      </c>
      <c r="B281" s="1" t="s">
        <v>10848</v>
      </c>
      <c r="C281" s="3">
        <v>45860.804849537</v>
      </c>
      <c r="D281" s="3">
        <v>45301</v>
      </c>
      <c r="E281" s="3">
        <v>46063.9993055556</v>
      </c>
      <c r="F281" s="1" t="s">
        <v>10849</v>
      </c>
      <c r="G281" s="1"/>
      <c r="H281" s="1" t="s">
        <v>700</v>
      </c>
      <c r="I281" s="1" t="s">
        <v>308</v>
      </c>
      <c r="J281" s="1" t="s">
        <v>10864</v>
      </c>
      <c r="K281" s="1">
        <f t="shared" si="4"/>
        <v>86</v>
      </c>
      <c r="L281" s="1">
        <v>18623189678</v>
      </c>
      <c r="M281" s="1" t="s">
        <v>11686</v>
      </c>
      <c r="N281" s="1" t="s">
        <v>11687</v>
      </c>
      <c r="O281" s="2"/>
      <c r="P281" s="2"/>
      <c r="Q281" s="2"/>
      <c r="R281" s="2"/>
      <c r="S281" s="2"/>
      <c r="T281" s="2"/>
    </row>
    <row r="282" spans="1:20">
      <c r="A282" s="1" t="s">
        <v>11688</v>
      </c>
      <c r="B282" s="1" t="s">
        <v>10848</v>
      </c>
      <c r="C282" s="3">
        <v>45860.805150463</v>
      </c>
      <c r="D282" s="3">
        <v>45301</v>
      </c>
      <c r="E282" s="3">
        <v>46063.9993055556</v>
      </c>
      <c r="F282" s="1" t="s">
        <v>10849</v>
      </c>
      <c r="G282" s="1"/>
      <c r="H282" s="1" t="s">
        <v>2870</v>
      </c>
      <c r="I282" s="1" t="s">
        <v>62</v>
      </c>
      <c r="J282" s="1" t="s">
        <v>10887</v>
      </c>
      <c r="K282" s="1">
        <f t="shared" si="4"/>
        <v>86</v>
      </c>
      <c r="L282" s="1">
        <v>13817339023</v>
      </c>
      <c r="M282" s="1" t="s">
        <v>11689</v>
      </c>
      <c r="N282" s="1" t="s">
        <v>11690</v>
      </c>
      <c r="O282" s="2"/>
      <c r="P282" s="2"/>
      <c r="Q282" s="2"/>
      <c r="R282" s="2"/>
      <c r="S282" s="2"/>
      <c r="T282" s="2"/>
    </row>
    <row r="283" spans="1:20">
      <c r="A283" s="1" t="s">
        <v>11691</v>
      </c>
      <c r="B283" s="1" t="s">
        <v>10848</v>
      </c>
      <c r="C283" s="3">
        <v>45860.805162037</v>
      </c>
      <c r="D283" s="3">
        <v>45301</v>
      </c>
      <c r="E283" s="3">
        <v>46063.9993055556</v>
      </c>
      <c r="F283" s="1" t="s">
        <v>10849</v>
      </c>
      <c r="G283" s="1"/>
      <c r="H283" s="1" t="s">
        <v>3153</v>
      </c>
      <c r="I283" s="1" t="s">
        <v>67</v>
      </c>
      <c r="J283" s="1" t="s">
        <v>10857</v>
      </c>
      <c r="K283" s="1">
        <f t="shared" si="4"/>
        <v>86</v>
      </c>
      <c r="L283" s="1">
        <v>15875259199</v>
      </c>
      <c r="M283" s="1" t="s">
        <v>11692</v>
      </c>
      <c r="N283" s="1" t="s">
        <v>11693</v>
      </c>
      <c r="O283" s="2"/>
      <c r="P283" s="2"/>
      <c r="Q283" s="2"/>
      <c r="R283" s="2"/>
      <c r="S283" s="2"/>
      <c r="T283" s="2"/>
    </row>
    <row r="284" spans="1:20">
      <c r="A284" s="1" t="s">
        <v>11694</v>
      </c>
      <c r="B284" s="1" t="s">
        <v>10848</v>
      </c>
      <c r="C284" s="3">
        <v>45860.8052430556</v>
      </c>
      <c r="D284" s="3">
        <v>45301</v>
      </c>
      <c r="E284" s="3">
        <v>46063.9993055556</v>
      </c>
      <c r="F284" s="1" t="s">
        <v>10849</v>
      </c>
      <c r="G284" s="1"/>
      <c r="H284" s="1" t="s">
        <v>2875</v>
      </c>
      <c r="I284" s="1" t="s">
        <v>62</v>
      </c>
      <c r="J284" s="1" t="s">
        <v>10857</v>
      </c>
      <c r="K284" s="1">
        <f t="shared" si="4"/>
        <v>86</v>
      </c>
      <c r="L284" s="1">
        <v>18701888861</v>
      </c>
      <c r="M284" s="1" t="s">
        <v>11695</v>
      </c>
      <c r="N284" s="1" t="s">
        <v>11696</v>
      </c>
      <c r="O284" s="2"/>
      <c r="P284" s="2"/>
      <c r="Q284" s="2"/>
      <c r="R284" s="2"/>
      <c r="S284" s="2"/>
      <c r="T284" s="2"/>
    </row>
    <row r="285" spans="1:20">
      <c r="A285" s="1" t="s">
        <v>11697</v>
      </c>
      <c r="B285" s="1" t="s">
        <v>10848</v>
      </c>
      <c r="C285" s="3">
        <v>45860.8069560185</v>
      </c>
      <c r="D285" s="3">
        <v>45301</v>
      </c>
      <c r="E285" s="3">
        <v>46063.9993055556</v>
      </c>
      <c r="F285" s="1" t="s">
        <v>10849</v>
      </c>
      <c r="G285" s="1"/>
      <c r="H285" s="1" t="s">
        <v>1073</v>
      </c>
      <c r="I285" s="1" t="s">
        <v>67</v>
      </c>
      <c r="J285" s="1" t="s">
        <v>10857</v>
      </c>
      <c r="K285" s="1">
        <f t="shared" si="4"/>
        <v>86</v>
      </c>
      <c r="L285" s="1">
        <v>18102683995</v>
      </c>
      <c r="M285" s="1" t="s">
        <v>11698</v>
      </c>
      <c r="N285" s="1" t="s">
        <v>11699</v>
      </c>
      <c r="O285" s="2"/>
      <c r="P285" s="2"/>
      <c r="Q285" s="2"/>
      <c r="R285" s="2"/>
      <c r="S285" s="2"/>
      <c r="T285" s="2"/>
    </row>
    <row r="286" spans="1:20">
      <c r="A286" s="1" t="s">
        <v>11700</v>
      </c>
      <c r="B286" s="1" t="s">
        <v>10848</v>
      </c>
      <c r="C286" s="3">
        <v>45860.807037037</v>
      </c>
      <c r="D286" s="3">
        <v>45301</v>
      </c>
      <c r="E286" s="3">
        <v>46063.9993055556</v>
      </c>
      <c r="F286" s="1" t="s">
        <v>10849</v>
      </c>
      <c r="G286" s="1"/>
      <c r="H286" s="1" t="s">
        <v>2469</v>
      </c>
      <c r="I286" s="1" t="s">
        <v>62</v>
      </c>
      <c r="J286" s="1" t="s">
        <v>10857</v>
      </c>
      <c r="K286" s="1">
        <f t="shared" si="4"/>
        <v>86</v>
      </c>
      <c r="L286" s="1">
        <v>18121471860</v>
      </c>
      <c r="M286" s="1" t="s">
        <v>11701</v>
      </c>
      <c r="N286" s="1" t="s">
        <v>11702</v>
      </c>
      <c r="O286" s="2"/>
      <c r="P286" s="2"/>
      <c r="Q286" s="2"/>
      <c r="R286" s="2"/>
      <c r="S286" s="2"/>
      <c r="T286" s="2"/>
    </row>
    <row r="287" spans="1:20">
      <c r="A287" s="1" t="s">
        <v>11703</v>
      </c>
      <c r="B287" s="1" t="s">
        <v>10848</v>
      </c>
      <c r="C287" s="3">
        <v>45860.8071180556</v>
      </c>
      <c r="D287" s="3">
        <v>45301</v>
      </c>
      <c r="E287" s="3">
        <v>46063.9993055556</v>
      </c>
      <c r="F287" s="1" t="s">
        <v>10849</v>
      </c>
      <c r="G287" s="1"/>
      <c r="H287" s="1" t="s">
        <v>870</v>
      </c>
      <c r="I287" s="1" t="s">
        <v>48</v>
      </c>
      <c r="J287" s="1" t="s">
        <v>10887</v>
      </c>
      <c r="K287" s="1">
        <f t="shared" si="4"/>
        <v>86</v>
      </c>
      <c r="L287" s="1">
        <v>15201162254</v>
      </c>
      <c r="M287" s="1" t="s">
        <v>11704</v>
      </c>
      <c r="N287" s="1" t="s">
        <v>11705</v>
      </c>
      <c r="O287" s="2"/>
      <c r="P287" s="2"/>
      <c r="Q287" s="2"/>
      <c r="R287" s="2"/>
      <c r="S287" s="2"/>
      <c r="T287" s="2"/>
    </row>
    <row r="288" spans="1:20">
      <c r="A288" s="1" t="s">
        <v>11706</v>
      </c>
      <c r="B288" s="1" t="s">
        <v>10848</v>
      </c>
      <c r="C288" s="3">
        <v>45860.8072106481</v>
      </c>
      <c r="D288" s="3">
        <v>45301</v>
      </c>
      <c r="E288" s="3">
        <v>46063.9993055556</v>
      </c>
      <c r="F288" s="1" t="s">
        <v>10849</v>
      </c>
      <c r="G288" s="1"/>
      <c r="H288" s="1" t="s">
        <v>2384</v>
      </c>
      <c r="I288" s="1" t="s">
        <v>36</v>
      </c>
      <c r="J288" s="1" t="s">
        <v>10857</v>
      </c>
      <c r="K288" s="1">
        <f t="shared" si="4"/>
        <v>86</v>
      </c>
      <c r="L288" s="1">
        <v>17727525669</v>
      </c>
      <c r="M288" s="1" t="s">
        <v>11707</v>
      </c>
      <c r="N288" s="1" t="s">
        <v>11708</v>
      </c>
      <c r="O288" s="2"/>
      <c r="P288" s="2"/>
      <c r="Q288" s="2"/>
      <c r="R288" s="2"/>
      <c r="S288" s="2"/>
      <c r="T288" s="2"/>
    </row>
    <row r="289" spans="1:20">
      <c r="A289" s="1" t="s">
        <v>11709</v>
      </c>
      <c r="B289" s="1" t="s">
        <v>10848</v>
      </c>
      <c r="C289" s="3">
        <v>45860.8096527778</v>
      </c>
      <c r="D289" s="3">
        <v>45301</v>
      </c>
      <c r="E289" s="3">
        <v>46063.9993055556</v>
      </c>
      <c r="F289" s="1" t="s">
        <v>10849</v>
      </c>
      <c r="G289" s="1"/>
      <c r="H289" s="1" t="s">
        <v>876</v>
      </c>
      <c r="I289" s="1" t="s">
        <v>48</v>
      </c>
      <c r="J289" s="1" t="s">
        <v>10857</v>
      </c>
      <c r="K289" s="1">
        <f t="shared" si="4"/>
        <v>86</v>
      </c>
      <c r="L289" s="1">
        <v>13488690063</v>
      </c>
      <c r="M289" s="1" t="s">
        <v>11710</v>
      </c>
      <c r="N289" s="1" t="s">
        <v>11711</v>
      </c>
      <c r="O289" s="2"/>
      <c r="P289" s="2"/>
      <c r="Q289" s="2"/>
      <c r="R289" s="2"/>
      <c r="S289" s="2"/>
      <c r="T289" s="2"/>
    </row>
    <row r="290" spans="1:20">
      <c r="A290" s="1" t="s">
        <v>11712</v>
      </c>
      <c r="B290" s="1" t="s">
        <v>10848</v>
      </c>
      <c r="C290" s="3">
        <v>45860.8101388889</v>
      </c>
      <c r="D290" s="3">
        <v>45301</v>
      </c>
      <c r="E290" s="3">
        <v>46063.9993055556</v>
      </c>
      <c r="F290" s="1" t="s">
        <v>10849</v>
      </c>
      <c r="G290" s="1"/>
      <c r="H290" s="1" t="s">
        <v>1364</v>
      </c>
      <c r="I290" s="1" t="s">
        <v>48</v>
      </c>
      <c r="J290" s="1" t="s">
        <v>10853</v>
      </c>
      <c r="K290" s="1">
        <f t="shared" si="4"/>
        <v>86</v>
      </c>
      <c r="L290" s="1">
        <v>15507559280</v>
      </c>
      <c r="M290" s="1" t="s">
        <v>11713</v>
      </c>
      <c r="N290" s="1" t="s">
        <v>44</v>
      </c>
      <c r="O290" s="2"/>
      <c r="P290" s="2"/>
      <c r="Q290" s="2"/>
      <c r="R290" s="2"/>
      <c r="S290" s="2"/>
      <c r="T290" s="2"/>
    </row>
    <row r="291" spans="1:20">
      <c r="A291" s="1" t="s">
        <v>11714</v>
      </c>
      <c r="B291" s="1" t="s">
        <v>10848</v>
      </c>
      <c r="C291" s="3">
        <v>45860.812337963</v>
      </c>
      <c r="D291" s="3">
        <v>45301</v>
      </c>
      <c r="E291" s="3">
        <v>46063.9993055556</v>
      </c>
      <c r="F291" s="1" t="s">
        <v>10849</v>
      </c>
      <c r="G291" s="1"/>
      <c r="H291" s="1" t="s">
        <v>1963</v>
      </c>
      <c r="I291" s="1" t="s">
        <v>62</v>
      </c>
      <c r="J291" s="1" t="s">
        <v>10853</v>
      </c>
      <c r="K291" s="1">
        <f t="shared" si="4"/>
        <v>86</v>
      </c>
      <c r="L291" s="1">
        <v>18621612468</v>
      </c>
      <c r="M291" s="1" t="s">
        <v>11715</v>
      </c>
      <c r="N291" s="1" t="s">
        <v>11716</v>
      </c>
      <c r="O291" s="2"/>
      <c r="P291" s="2"/>
      <c r="Q291" s="2"/>
      <c r="R291" s="2"/>
      <c r="S291" s="2"/>
      <c r="T291" s="2"/>
    </row>
    <row r="292" spans="1:20">
      <c r="A292" s="1" t="s">
        <v>11717</v>
      </c>
      <c r="B292" s="1" t="s">
        <v>10848</v>
      </c>
      <c r="C292" s="3">
        <v>45860.8132407407</v>
      </c>
      <c r="D292" s="3">
        <v>45301</v>
      </c>
      <c r="E292" s="3">
        <v>46063.9993055556</v>
      </c>
      <c r="F292" s="1" t="s">
        <v>10849</v>
      </c>
      <c r="G292" s="1"/>
      <c r="H292" s="1" t="s">
        <v>3770</v>
      </c>
      <c r="I292" s="1" t="s">
        <v>48</v>
      </c>
      <c r="J292" s="1" t="s">
        <v>10853</v>
      </c>
      <c r="K292" s="1">
        <f t="shared" si="4"/>
        <v>86</v>
      </c>
      <c r="L292" s="1">
        <v>18518317941</v>
      </c>
      <c r="M292" s="1" t="s">
        <v>11718</v>
      </c>
      <c r="N292" s="1" t="s">
        <v>11719</v>
      </c>
      <c r="O292" s="2"/>
      <c r="P292" s="2"/>
      <c r="Q292" s="2"/>
      <c r="R292" s="2"/>
      <c r="S292" s="2"/>
      <c r="T292" s="2"/>
    </row>
    <row r="293" spans="1:20">
      <c r="A293" s="1" t="s">
        <v>11720</v>
      </c>
      <c r="B293" s="1" t="s">
        <v>10848</v>
      </c>
      <c r="C293" s="3">
        <v>45860.8143287037</v>
      </c>
      <c r="D293" s="3">
        <v>45301</v>
      </c>
      <c r="E293" s="3">
        <v>46063.9993055556</v>
      </c>
      <c r="F293" s="1" t="s">
        <v>10849</v>
      </c>
      <c r="G293" s="1"/>
      <c r="H293" s="1" t="s">
        <v>2214</v>
      </c>
      <c r="I293" s="1" t="s">
        <v>518</v>
      </c>
      <c r="J293" s="1" t="s">
        <v>10853</v>
      </c>
      <c r="K293" s="1">
        <f t="shared" si="4"/>
        <v>86</v>
      </c>
      <c r="L293" s="1">
        <v>13599900619</v>
      </c>
      <c r="M293" s="1" t="s">
        <v>11721</v>
      </c>
      <c r="N293" s="1" t="s">
        <v>11722</v>
      </c>
      <c r="O293" s="2"/>
      <c r="P293" s="2"/>
      <c r="Q293" s="2"/>
      <c r="R293" s="2"/>
      <c r="S293" s="2"/>
      <c r="T293" s="2"/>
    </row>
    <row r="294" spans="1:20">
      <c r="A294" s="1" t="s">
        <v>11723</v>
      </c>
      <c r="B294" s="1" t="s">
        <v>10848</v>
      </c>
      <c r="C294" s="3">
        <v>45860.8147685185</v>
      </c>
      <c r="D294" s="3">
        <v>45301</v>
      </c>
      <c r="E294" s="3">
        <v>46063.9993055556</v>
      </c>
      <c r="F294" s="1" t="s">
        <v>10849</v>
      </c>
      <c r="G294" s="1"/>
      <c r="H294" s="1" t="s">
        <v>488</v>
      </c>
      <c r="I294" s="1" t="s">
        <v>36</v>
      </c>
      <c r="J294" s="1" t="s">
        <v>10853</v>
      </c>
      <c r="K294" s="1">
        <f t="shared" si="4"/>
        <v>86</v>
      </c>
      <c r="L294" s="1">
        <v>18923899953</v>
      </c>
      <c r="M294" s="1" t="s">
        <v>11724</v>
      </c>
      <c r="N294" s="1" t="s">
        <v>11725</v>
      </c>
      <c r="O294" s="2"/>
      <c r="P294" s="2"/>
      <c r="Q294" s="2"/>
      <c r="R294" s="2"/>
      <c r="S294" s="2"/>
      <c r="T294" s="2"/>
    </row>
    <row r="295" spans="1:20">
      <c r="A295" s="1" t="s">
        <v>11726</v>
      </c>
      <c r="B295" s="1" t="s">
        <v>10848</v>
      </c>
      <c r="C295" s="3">
        <v>45860.816087963</v>
      </c>
      <c r="D295" s="3">
        <v>45301</v>
      </c>
      <c r="E295" s="3">
        <v>46063.9993055556</v>
      </c>
      <c r="F295" s="1" t="s">
        <v>10849</v>
      </c>
      <c r="G295" s="1"/>
      <c r="H295" s="1" t="s">
        <v>2055</v>
      </c>
      <c r="I295" s="1" t="s">
        <v>241</v>
      </c>
      <c r="J295" s="1" t="s">
        <v>10853</v>
      </c>
      <c r="K295" s="1">
        <f t="shared" si="4"/>
        <v>86</v>
      </c>
      <c r="L295" s="1">
        <v>15651500668</v>
      </c>
      <c r="M295" s="1" t="s">
        <v>11727</v>
      </c>
      <c r="N295" s="1" t="s">
        <v>11728</v>
      </c>
      <c r="O295" s="2"/>
      <c r="P295" s="2"/>
      <c r="Q295" s="2"/>
      <c r="R295" s="2"/>
      <c r="S295" s="2"/>
      <c r="T295" s="2"/>
    </row>
    <row r="296" spans="1:20">
      <c r="A296" s="1" t="s">
        <v>11729</v>
      </c>
      <c r="B296" s="1" t="s">
        <v>10848</v>
      </c>
      <c r="C296" s="3">
        <v>45860.8162037037</v>
      </c>
      <c r="D296" s="3">
        <v>45301</v>
      </c>
      <c r="E296" s="3">
        <v>46063.9993055556</v>
      </c>
      <c r="F296" s="1" t="s">
        <v>10849</v>
      </c>
      <c r="G296" s="1"/>
      <c r="H296" s="1" t="s">
        <v>2844</v>
      </c>
      <c r="I296" s="1" t="s">
        <v>121</v>
      </c>
      <c r="J296" s="1" t="s">
        <v>10864</v>
      </c>
      <c r="K296" s="1">
        <f t="shared" si="4"/>
        <v>86</v>
      </c>
      <c r="L296" s="1">
        <v>18994315605</v>
      </c>
      <c r="M296" s="1" t="s">
        <v>11730</v>
      </c>
      <c r="N296" s="1" t="s">
        <v>11731</v>
      </c>
      <c r="O296" s="2"/>
      <c r="P296" s="2"/>
      <c r="Q296" s="2"/>
      <c r="R296" s="2"/>
      <c r="S296" s="2"/>
      <c r="T296" s="2"/>
    </row>
    <row r="297" spans="1:20">
      <c r="A297" s="1" t="s">
        <v>11732</v>
      </c>
      <c r="B297" s="1" t="s">
        <v>10848</v>
      </c>
      <c r="C297" s="3">
        <v>45860.8169907407</v>
      </c>
      <c r="D297" s="3">
        <v>45301</v>
      </c>
      <c r="E297" s="3">
        <v>46063.9993055556</v>
      </c>
      <c r="F297" s="1" t="s">
        <v>10849</v>
      </c>
      <c r="G297" s="1"/>
      <c r="H297" s="1" t="s">
        <v>3546</v>
      </c>
      <c r="I297" s="1" t="s">
        <v>48</v>
      </c>
      <c r="J297" s="1" t="s">
        <v>10853</v>
      </c>
      <c r="K297" s="1">
        <f t="shared" si="4"/>
        <v>86</v>
      </c>
      <c r="L297" s="1">
        <v>13331068046</v>
      </c>
      <c r="M297" s="1" t="s">
        <v>11733</v>
      </c>
      <c r="N297" s="1" t="s">
        <v>11734</v>
      </c>
      <c r="O297" s="2"/>
      <c r="P297" s="2"/>
      <c r="Q297" s="2"/>
      <c r="R297" s="2"/>
      <c r="S297" s="2"/>
      <c r="T297" s="2"/>
    </row>
    <row r="298" spans="1:20">
      <c r="A298" s="1" t="s">
        <v>11735</v>
      </c>
      <c r="B298" s="1" t="s">
        <v>10848</v>
      </c>
      <c r="C298" s="3">
        <v>45860.8170717593</v>
      </c>
      <c r="D298" s="3">
        <v>45301</v>
      </c>
      <c r="E298" s="3">
        <v>46063.9993055556</v>
      </c>
      <c r="F298" s="1" t="s">
        <v>10849</v>
      </c>
      <c r="G298" s="1"/>
      <c r="H298" s="1" t="s">
        <v>3161</v>
      </c>
      <c r="I298" s="1" t="s">
        <v>67</v>
      </c>
      <c r="J298" s="1" t="s">
        <v>10850</v>
      </c>
      <c r="K298" s="1">
        <f t="shared" si="4"/>
        <v>86</v>
      </c>
      <c r="L298" s="1">
        <v>13986234136</v>
      </c>
      <c r="M298" s="1" t="s">
        <v>11736</v>
      </c>
      <c r="N298" s="1" t="s">
        <v>11737</v>
      </c>
      <c r="O298" s="2"/>
      <c r="P298" s="2"/>
      <c r="Q298" s="2"/>
      <c r="R298" s="2"/>
      <c r="S298" s="2"/>
      <c r="T298" s="2"/>
    </row>
    <row r="299" spans="1:20">
      <c r="A299" s="1" t="s">
        <v>11738</v>
      </c>
      <c r="B299" s="1" t="s">
        <v>10848</v>
      </c>
      <c r="C299" s="3">
        <v>45860.8180439815</v>
      </c>
      <c r="D299" s="3">
        <v>45301</v>
      </c>
      <c r="E299" s="3">
        <v>46063.9993055556</v>
      </c>
      <c r="F299" s="1" t="s">
        <v>10849</v>
      </c>
      <c r="G299" s="1"/>
      <c r="H299" s="1" t="s">
        <v>1935</v>
      </c>
      <c r="I299" s="1" t="s">
        <v>518</v>
      </c>
      <c r="J299" s="1" t="s">
        <v>10853</v>
      </c>
      <c r="K299" s="1">
        <f t="shared" si="4"/>
        <v>86</v>
      </c>
      <c r="L299" s="1">
        <v>18618318200</v>
      </c>
      <c r="M299" s="1" t="s">
        <v>11739</v>
      </c>
      <c r="N299" s="1" t="s">
        <v>11740</v>
      </c>
      <c r="O299" s="2"/>
      <c r="P299" s="2"/>
      <c r="Q299" s="2"/>
      <c r="R299" s="2"/>
      <c r="S299" s="2"/>
      <c r="T299" s="2"/>
    </row>
    <row r="300" spans="1:20">
      <c r="A300" s="1" t="s">
        <v>11741</v>
      </c>
      <c r="B300" s="1" t="s">
        <v>10848</v>
      </c>
      <c r="C300" s="3">
        <v>45860.8184490741</v>
      </c>
      <c r="D300" s="3">
        <v>45301</v>
      </c>
      <c r="E300" s="3">
        <v>46063.9993055556</v>
      </c>
      <c r="F300" s="1" t="s">
        <v>10849</v>
      </c>
      <c r="G300" s="1"/>
      <c r="H300" s="1" t="s">
        <v>2096</v>
      </c>
      <c r="I300" s="1" t="s">
        <v>67</v>
      </c>
      <c r="J300" s="1" t="s">
        <v>10857</v>
      </c>
      <c r="K300" s="1">
        <f t="shared" si="4"/>
        <v>86</v>
      </c>
      <c r="L300" s="1">
        <v>13580516332</v>
      </c>
      <c r="M300" s="1" t="s">
        <v>11742</v>
      </c>
      <c r="N300" s="1" t="s">
        <v>11743</v>
      </c>
      <c r="O300" s="2"/>
      <c r="P300" s="2"/>
      <c r="Q300" s="2"/>
      <c r="R300" s="2"/>
      <c r="S300" s="2"/>
      <c r="T300" s="2"/>
    </row>
    <row r="301" spans="1:20">
      <c r="A301" s="1" t="s">
        <v>11744</v>
      </c>
      <c r="B301" s="1" t="s">
        <v>10848</v>
      </c>
      <c r="C301" s="3">
        <v>45860.8188888889</v>
      </c>
      <c r="D301" s="3">
        <v>45301</v>
      </c>
      <c r="E301" s="3">
        <v>46063.9993055556</v>
      </c>
      <c r="F301" s="1" t="s">
        <v>10849</v>
      </c>
      <c r="G301" s="1"/>
      <c r="H301" s="1" t="s">
        <v>1707</v>
      </c>
      <c r="I301" s="1" t="s">
        <v>518</v>
      </c>
      <c r="J301" s="1" t="s">
        <v>10864</v>
      </c>
      <c r="K301" s="1">
        <f t="shared" si="4"/>
        <v>86</v>
      </c>
      <c r="L301" s="1">
        <v>13799347851</v>
      </c>
      <c r="M301" s="1" t="s">
        <v>11745</v>
      </c>
      <c r="N301" s="1" t="s">
        <v>11746</v>
      </c>
      <c r="O301" s="2"/>
      <c r="P301" s="2"/>
      <c r="Q301" s="2"/>
      <c r="R301" s="2"/>
      <c r="S301" s="2"/>
      <c r="T301" s="2"/>
    </row>
    <row r="302" spans="1:20">
      <c r="A302" s="1" t="s">
        <v>11747</v>
      </c>
      <c r="B302" s="1" t="s">
        <v>10848</v>
      </c>
      <c r="C302" s="3">
        <v>45860.8189930556</v>
      </c>
      <c r="D302" s="3">
        <v>45301</v>
      </c>
      <c r="E302" s="3">
        <v>46063.9993055556</v>
      </c>
      <c r="F302" s="1" t="s">
        <v>10849</v>
      </c>
      <c r="G302" s="1"/>
      <c r="H302" s="1" t="s">
        <v>841</v>
      </c>
      <c r="I302" s="1" t="s">
        <v>308</v>
      </c>
      <c r="J302" s="1" t="s">
        <v>10857</v>
      </c>
      <c r="K302" s="1">
        <f t="shared" si="4"/>
        <v>86</v>
      </c>
      <c r="L302" s="1">
        <v>19827331197</v>
      </c>
      <c r="M302" s="1" t="s">
        <v>11748</v>
      </c>
      <c r="N302" s="1" t="s">
        <v>11749</v>
      </c>
      <c r="O302" s="2"/>
      <c r="P302" s="2"/>
      <c r="Q302" s="2"/>
      <c r="R302" s="2"/>
      <c r="S302" s="2"/>
      <c r="T302" s="2"/>
    </row>
    <row r="303" spans="1:20">
      <c r="A303" s="1" t="s">
        <v>11750</v>
      </c>
      <c r="B303" s="1" t="s">
        <v>10848</v>
      </c>
      <c r="C303" s="3">
        <v>45860.8191087963</v>
      </c>
      <c r="D303" s="3">
        <v>45301</v>
      </c>
      <c r="E303" s="3">
        <v>46063.9993055556</v>
      </c>
      <c r="F303" s="1" t="s">
        <v>10849</v>
      </c>
      <c r="G303" s="1"/>
      <c r="H303" s="1" t="s">
        <v>2955</v>
      </c>
      <c r="I303" s="1" t="s">
        <v>36</v>
      </c>
      <c r="J303" s="1" t="s">
        <v>10857</v>
      </c>
      <c r="K303" s="1">
        <f t="shared" si="4"/>
        <v>86</v>
      </c>
      <c r="L303" s="1">
        <v>15986614377</v>
      </c>
      <c r="M303" s="1" t="s">
        <v>11751</v>
      </c>
      <c r="N303" s="1" t="s">
        <v>11752</v>
      </c>
      <c r="O303" s="2"/>
      <c r="P303" s="2"/>
      <c r="Q303" s="2"/>
      <c r="R303" s="2"/>
      <c r="S303" s="2"/>
      <c r="T303" s="2"/>
    </row>
    <row r="304" spans="1:20">
      <c r="A304" s="1" t="s">
        <v>11753</v>
      </c>
      <c r="B304" s="1" t="s">
        <v>10848</v>
      </c>
      <c r="C304" s="3">
        <v>45860.8211689815</v>
      </c>
      <c r="D304" s="3">
        <v>45301</v>
      </c>
      <c r="E304" s="3">
        <v>46063.9993055556</v>
      </c>
      <c r="F304" s="1" t="s">
        <v>10849</v>
      </c>
      <c r="G304" s="1"/>
      <c r="H304" s="1" t="s">
        <v>3239</v>
      </c>
      <c r="I304" s="1" t="s">
        <v>308</v>
      </c>
      <c r="J304" s="1" t="s">
        <v>10850</v>
      </c>
      <c r="K304" s="1">
        <f t="shared" si="4"/>
        <v>86</v>
      </c>
      <c r="L304" s="1">
        <v>18628219100</v>
      </c>
      <c r="M304" s="1" t="s">
        <v>11754</v>
      </c>
      <c r="N304" s="1" t="s">
        <v>11755</v>
      </c>
      <c r="O304" s="2"/>
      <c r="P304" s="2"/>
      <c r="Q304" s="2"/>
      <c r="R304" s="2"/>
      <c r="S304" s="2"/>
      <c r="T304" s="2"/>
    </row>
    <row r="305" spans="1:20">
      <c r="A305" s="1" t="s">
        <v>11756</v>
      </c>
      <c r="B305" s="1" t="s">
        <v>10848</v>
      </c>
      <c r="C305" s="3">
        <v>45860.8218055556</v>
      </c>
      <c r="D305" s="3">
        <v>45301</v>
      </c>
      <c r="E305" s="3">
        <v>46063.9993055556</v>
      </c>
      <c r="F305" s="1" t="s">
        <v>10849</v>
      </c>
      <c r="G305" s="1"/>
      <c r="H305" s="1" t="s">
        <v>961</v>
      </c>
      <c r="I305" s="1" t="s">
        <v>36</v>
      </c>
      <c r="J305" s="1" t="s">
        <v>10864</v>
      </c>
      <c r="K305" s="1">
        <f t="shared" si="4"/>
        <v>86</v>
      </c>
      <c r="L305" s="1">
        <v>18122058618</v>
      </c>
      <c r="M305" s="1" t="s">
        <v>11757</v>
      </c>
      <c r="N305" s="1" t="s">
        <v>11758</v>
      </c>
      <c r="O305" s="2"/>
      <c r="P305" s="2"/>
      <c r="Q305" s="2"/>
      <c r="R305" s="2"/>
      <c r="S305" s="2"/>
      <c r="T305" s="2"/>
    </row>
    <row r="306" spans="1:20">
      <c r="A306" s="1" t="s">
        <v>11759</v>
      </c>
      <c r="B306" s="1" t="s">
        <v>10848</v>
      </c>
      <c r="C306" s="3">
        <v>45860.8224305556</v>
      </c>
      <c r="D306" s="3">
        <v>45301</v>
      </c>
      <c r="E306" s="3">
        <v>46063.9993055556</v>
      </c>
      <c r="F306" s="1" t="s">
        <v>10849</v>
      </c>
      <c r="G306" s="1"/>
      <c r="H306" s="1" t="s">
        <v>909</v>
      </c>
      <c r="I306" s="1" t="s">
        <v>62</v>
      </c>
      <c r="J306" s="1" t="s">
        <v>11006</v>
      </c>
      <c r="K306" s="1">
        <f t="shared" ref="K306:K369" si="5">86</f>
        <v>86</v>
      </c>
      <c r="L306" s="1">
        <v>15800610300</v>
      </c>
      <c r="M306" s="1" t="s">
        <v>11760</v>
      </c>
      <c r="N306" s="1" t="s">
        <v>11761</v>
      </c>
      <c r="O306" s="2"/>
      <c r="P306" s="2"/>
      <c r="Q306" s="2"/>
      <c r="R306" s="2"/>
      <c r="S306" s="2"/>
      <c r="T306" s="2"/>
    </row>
    <row r="307" spans="1:20">
      <c r="A307" s="1" t="s">
        <v>11762</v>
      </c>
      <c r="B307" s="1" t="s">
        <v>10848</v>
      </c>
      <c r="C307" s="3">
        <v>45860.8230208333</v>
      </c>
      <c r="D307" s="3">
        <v>45301</v>
      </c>
      <c r="E307" s="3">
        <v>46063.9993055556</v>
      </c>
      <c r="F307" s="1" t="s">
        <v>10849</v>
      </c>
      <c r="G307" s="1"/>
      <c r="H307" s="1" t="s">
        <v>2286</v>
      </c>
      <c r="I307" s="1" t="s">
        <v>36</v>
      </c>
      <c r="J307" s="1" t="s">
        <v>10850</v>
      </c>
      <c r="K307" s="1">
        <f t="shared" si="5"/>
        <v>86</v>
      </c>
      <c r="L307" s="1">
        <v>13510153876</v>
      </c>
      <c r="M307" s="1" t="s">
        <v>11763</v>
      </c>
      <c r="N307" s="1" t="s">
        <v>11764</v>
      </c>
      <c r="O307" s="2"/>
      <c r="P307" s="2"/>
      <c r="Q307" s="2"/>
      <c r="R307" s="2"/>
      <c r="S307" s="2"/>
      <c r="T307" s="2"/>
    </row>
    <row r="308" spans="1:20">
      <c r="A308" s="1" t="s">
        <v>11765</v>
      </c>
      <c r="B308" s="1" t="s">
        <v>10848</v>
      </c>
      <c r="C308" s="3">
        <v>45860.8230324074</v>
      </c>
      <c r="D308" s="3">
        <v>45301</v>
      </c>
      <c r="E308" s="3">
        <v>46063.9993055556</v>
      </c>
      <c r="F308" s="1" t="s">
        <v>10849</v>
      </c>
      <c r="G308" s="1"/>
      <c r="H308" s="1" t="s">
        <v>1162</v>
      </c>
      <c r="I308" s="1" t="s">
        <v>36</v>
      </c>
      <c r="J308" s="1" t="s">
        <v>10850</v>
      </c>
      <c r="K308" s="1">
        <f t="shared" si="5"/>
        <v>86</v>
      </c>
      <c r="L308" s="1">
        <v>18665834120</v>
      </c>
      <c r="M308" s="1" t="s">
        <v>11766</v>
      </c>
      <c r="N308" s="1" t="s">
        <v>44</v>
      </c>
      <c r="O308" s="2"/>
      <c r="P308" s="2"/>
      <c r="Q308" s="2"/>
      <c r="R308" s="2"/>
      <c r="S308" s="2"/>
      <c r="T308" s="2"/>
    </row>
    <row r="309" spans="1:20">
      <c r="A309" s="1" t="s">
        <v>11767</v>
      </c>
      <c r="B309" s="1" t="s">
        <v>10848</v>
      </c>
      <c r="C309" s="3">
        <v>45860.8234490741</v>
      </c>
      <c r="D309" s="3">
        <v>45301</v>
      </c>
      <c r="E309" s="3">
        <v>46063.9993055556</v>
      </c>
      <c r="F309" s="1" t="s">
        <v>10849</v>
      </c>
      <c r="G309" s="1"/>
      <c r="H309" s="1" t="s">
        <v>1754</v>
      </c>
      <c r="I309" s="1" t="s">
        <v>518</v>
      </c>
      <c r="J309" s="1" t="s">
        <v>10887</v>
      </c>
      <c r="K309" s="1">
        <f t="shared" si="5"/>
        <v>86</v>
      </c>
      <c r="L309" s="1">
        <v>18150133335</v>
      </c>
      <c r="M309" s="1" t="s">
        <v>11768</v>
      </c>
      <c r="N309" s="1" t="s">
        <v>11769</v>
      </c>
      <c r="O309" s="2"/>
      <c r="P309" s="2"/>
      <c r="Q309" s="2"/>
      <c r="R309" s="2"/>
      <c r="S309" s="2"/>
      <c r="T309" s="2"/>
    </row>
    <row r="310" spans="1:20">
      <c r="A310" s="1" t="s">
        <v>11770</v>
      </c>
      <c r="B310" s="1" t="s">
        <v>10848</v>
      </c>
      <c r="C310" s="3">
        <v>45860.824224537</v>
      </c>
      <c r="D310" s="3">
        <v>45301</v>
      </c>
      <c r="E310" s="3">
        <v>46063.9993055556</v>
      </c>
      <c r="F310" s="1" t="s">
        <v>10849</v>
      </c>
      <c r="G310" s="1"/>
      <c r="H310" s="1" t="s">
        <v>3105</v>
      </c>
      <c r="I310" s="1" t="s">
        <v>48</v>
      </c>
      <c r="J310" s="1" t="s">
        <v>10857</v>
      </c>
      <c r="K310" s="1">
        <f t="shared" si="5"/>
        <v>86</v>
      </c>
      <c r="L310" s="1">
        <v>13581560317</v>
      </c>
      <c r="M310" s="1" t="s">
        <v>11771</v>
      </c>
      <c r="N310" s="1" t="s">
        <v>3107</v>
      </c>
      <c r="O310" s="2"/>
      <c r="P310" s="2"/>
      <c r="Q310" s="2"/>
      <c r="R310" s="2"/>
      <c r="S310" s="2"/>
      <c r="T310" s="2"/>
    </row>
    <row r="311" spans="1:20">
      <c r="A311" s="1" t="s">
        <v>11772</v>
      </c>
      <c r="B311" s="1" t="s">
        <v>10848</v>
      </c>
      <c r="C311" s="3">
        <v>45860.8248726852</v>
      </c>
      <c r="D311" s="3">
        <v>45301</v>
      </c>
      <c r="E311" s="3">
        <v>46063.9993055556</v>
      </c>
      <c r="F311" s="1" t="s">
        <v>10849</v>
      </c>
      <c r="G311" s="1"/>
      <c r="H311" s="1" t="s">
        <v>413</v>
      </c>
      <c r="I311" s="1" t="s">
        <v>241</v>
      </c>
      <c r="J311" s="1" t="s">
        <v>10857</v>
      </c>
      <c r="K311" s="1">
        <f t="shared" si="5"/>
        <v>86</v>
      </c>
      <c r="L311" s="1">
        <v>15996242646</v>
      </c>
      <c r="M311" s="1" t="s">
        <v>11773</v>
      </c>
      <c r="N311" s="1" t="s">
        <v>11774</v>
      </c>
      <c r="O311" s="2"/>
      <c r="P311" s="2"/>
      <c r="Q311" s="2"/>
      <c r="R311" s="2"/>
      <c r="S311" s="2"/>
      <c r="T311" s="2"/>
    </row>
    <row r="312" spans="1:20">
      <c r="A312" s="1" t="s">
        <v>11775</v>
      </c>
      <c r="B312" s="1" t="s">
        <v>10848</v>
      </c>
      <c r="C312" s="3">
        <v>45860.8255439815</v>
      </c>
      <c r="D312" s="3">
        <v>45301</v>
      </c>
      <c r="E312" s="3">
        <v>46063.9993055556</v>
      </c>
      <c r="F312" s="1" t="s">
        <v>10849</v>
      </c>
      <c r="G312" s="1"/>
      <c r="H312" s="1" t="s">
        <v>2524</v>
      </c>
      <c r="I312" s="1" t="s">
        <v>308</v>
      </c>
      <c r="J312" s="1" t="s">
        <v>10857</v>
      </c>
      <c r="K312" s="1">
        <f t="shared" si="5"/>
        <v>86</v>
      </c>
      <c r="L312" s="1">
        <v>18081937630</v>
      </c>
      <c r="M312" s="1" t="s">
        <v>11776</v>
      </c>
      <c r="N312" s="1" t="s">
        <v>11777</v>
      </c>
      <c r="O312" s="2"/>
      <c r="P312" s="2"/>
      <c r="Q312" s="2"/>
      <c r="R312" s="2"/>
      <c r="S312" s="2"/>
      <c r="T312" s="2"/>
    </row>
    <row r="313" spans="1:20">
      <c r="A313" s="1" t="s">
        <v>11778</v>
      </c>
      <c r="B313" s="1" t="s">
        <v>10848</v>
      </c>
      <c r="C313" s="3">
        <v>45860.8262037037</v>
      </c>
      <c r="D313" s="3">
        <v>45301</v>
      </c>
      <c r="E313" s="3">
        <v>46063.9993055556</v>
      </c>
      <c r="F313" s="1" t="s">
        <v>10849</v>
      </c>
      <c r="G313" s="1"/>
      <c r="H313" s="1" t="s">
        <v>3485</v>
      </c>
      <c r="I313" s="1" t="s">
        <v>62</v>
      </c>
      <c r="J313" s="1" t="s">
        <v>10864</v>
      </c>
      <c r="K313" s="1">
        <f t="shared" si="5"/>
        <v>86</v>
      </c>
      <c r="L313" s="1">
        <v>18917740153</v>
      </c>
      <c r="M313" s="1" t="s">
        <v>11779</v>
      </c>
      <c r="N313" s="1" t="s">
        <v>11780</v>
      </c>
      <c r="O313" s="2"/>
      <c r="P313" s="2"/>
      <c r="Q313" s="2"/>
      <c r="R313" s="2"/>
      <c r="S313" s="2"/>
      <c r="T313" s="2"/>
    </row>
    <row r="314" spans="1:20">
      <c r="A314" s="1" t="s">
        <v>11781</v>
      </c>
      <c r="B314" s="1" t="s">
        <v>10848</v>
      </c>
      <c r="C314" s="3">
        <v>45860.8265509259</v>
      </c>
      <c r="D314" s="3">
        <v>45301</v>
      </c>
      <c r="E314" s="3">
        <v>46063.9993055556</v>
      </c>
      <c r="F314" s="1" t="s">
        <v>10849</v>
      </c>
      <c r="G314" s="1"/>
      <c r="H314" s="1" t="s">
        <v>3384</v>
      </c>
      <c r="I314" s="1" t="s">
        <v>308</v>
      </c>
      <c r="J314" s="1" t="s">
        <v>10850</v>
      </c>
      <c r="K314" s="1">
        <f t="shared" si="5"/>
        <v>86</v>
      </c>
      <c r="L314" s="1">
        <v>18628077866</v>
      </c>
      <c r="M314" s="1" t="s">
        <v>11782</v>
      </c>
      <c r="N314" s="1" t="s">
        <v>3386</v>
      </c>
      <c r="O314" s="2"/>
      <c r="P314" s="2"/>
      <c r="Q314" s="2"/>
      <c r="R314" s="2"/>
      <c r="S314" s="2"/>
      <c r="T314" s="2"/>
    </row>
    <row r="315" spans="1:20">
      <c r="A315" s="1" t="s">
        <v>11783</v>
      </c>
      <c r="B315" s="1" t="s">
        <v>10848</v>
      </c>
      <c r="C315" s="3">
        <v>45860.8266782407</v>
      </c>
      <c r="D315" s="3">
        <v>45301</v>
      </c>
      <c r="E315" s="3">
        <v>46063.9993055556</v>
      </c>
      <c r="F315" s="1" t="s">
        <v>10849</v>
      </c>
      <c r="G315" s="1"/>
      <c r="H315" s="1" t="s">
        <v>3763</v>
      </c>
      <c r="I315" s="1" t="s">
        <v>48</v>
      </c>
      <c r="J315" s="1" t="s">
        <v>10857</v>
      </c>
      <c r="K315" s="1">
        <f t="shared" si="5"/>
        <v>86</v>
      </c>
      <c r="L315" s="1">
        <v>13718810082</v>
      </c>
      <c r="M315" s="1" t="s">
        <v>11784</v>
      </c>
      <c r="N315" s="1" t="s">
        <v>11785</v>
      </c>
      <c r="O315" s="2"/>
      <c r="P315" s="2"/>
      <c r="Q315" s="2"/>
      <c r="R315" s="2"/>
      <c r="S315" s="2"/>
      <c r="T315" s="2"/>
    </row>
    <row r="316" spans="1:20">
      <c r="A316" s="1" t="s">
        <v>11786</v>
      </c>
      <c r="B316" s="1" t="s">
        <v>10848</v>
      </c>
      <c r="C316" s="3">
        <v>45860.8293287037</v>
      </c>
      <c r="D316" s="3">
        <v>45301</v>
      </c>
      <c r="E316" s="3">
        <v>46063.9993055556</v>
      </c>
      <c r="F316" s="1" t="s">
        <v>10849</v>
      </c>
      <c r="G316" s="1"/>
      <c r="H316" s="1" t="s">
        <v>741</v>
      </c>
      <c r="I316" s="1" t="s">
        <v>48</v>
      </c>
      <c r="J316" s="1" t="s">
        <v>10887</v>
      </c>
      <c r="K316" s="1">
        <f t="shared" si="5"/>
        <v>86</v>
      </c>
      <c r="L316" s="1">
        <v>13811673414</v>
      </c>
      <c r="M316" s="1" t="s">
        <v>11787</v>
      </c>
      <c r="N316" s="1" t="s">
        <v>11788</v>
      </c>
      <c r="O316" s="2"/>
      <c r="P316" s="2"/>
      <c r="Q316" s="2"/>
      <c r="R316" s="2"/>
      <c r="S316" s="2"/>
      <c r="T316" s="2"/>
    </row>
    <row r="317" spans="1:20">
      <c r="A317" s="1" t="s">
        <v>11789</v>
      </c>
      <c r="B317" s="1" t="s">
        <v>10848</v>
      </c>
      <c r="C317" s="3">
        <v>45860.829537037</v>
      </c>
      <c r="D317" s="3">
        <v>45301</v>
      </c>
      <c r="E317" s="3">
        <v>46063.9993055556</v>
      </c>
      <c r="F317" s="1" t="s">
        <v>10849</v>
      </c>
      <c r="G317" s="1"/>
      <c r="H317" s="1" t="s">
        <v>1721</v>
      </c>
      <c r="I317" s="1" t="s">
        <v>518</v>
      </c>
      <c r="J317" s="1" t="s">
        <v>10853</v>
      </c>
      <c r="K317" s="1">
        <f t="shared" si="5"/>
        <v>86</v>
      </c>
      <c r="L317" s="1">
        <v>13645979451</v>
      </c>
      <c r="M317" s="1" t="s">
        <v>11790</v>
      </c>
      <c r="N317" s="1" t="s">
        <v>11791</v>
      </c>
      <c r="O317" s="2"/>
      <c r="P317" s="2"/>
      <c r="Q317" s="2"/>
      <c r="R317" s="2"/>
      <c r="S317" s="2"/>
      <c r="T317" s="2"/>
    </row>
    <row r="318" spans="1:20">
      <c r="A318" s="1" t="s">
        <v>11792</v>
      </c>
      <c r="B318" s="1" t="s">
        <v>10848</v>
      </c>
      <c r="C318" s="3">
        <v>45860.8316087963</v>
      </c>
      <c r="D318" s="3">
        <v>45301</v>
      </c>
      <c r="E318" s="3">
        <v>46063.9993055556</v>
      </c>
      <c r="F318" s="1" t="s">
        <v>10849</v>
      </c>
      <c r="G318" s="1"/>
      <c r="H318" s="1" t="s">
        <v>3088</v>
      </c>
      <c r="I318" s="1" t="s">
        <v>308</v>
      </c>
      <c r="J318" s="1" t="s">
        <v>10857</v>
      </c>
      <c r="K318" s="1">
        <f t="shared" si="5"/>
        <v>86</v>
      </c>
      <c r="L318" s="1">
        <v>18884245130</v>
      </c>
      <c r="M318" s="1" t="s">
        <v>11793</v>
      </c>
      <c r="N318" s="1" t="s">
        <v>11794</v>
      </c>
      <c r="O318" s="2"/>
      <c r="P318" s="2"/>
      <c r="Q318" s="2"/>
      <c r="R318" s="2"/>
      <c r="S318" s="2"/>
      <c r="T318" s="2"/>
    </row>
    <row r="319" spans="1:20">
      <c r="A319" s="1" t="s">
        <v>11795</v>
      </c>
      <c r="B319" s="1" t="s">
        <v>10848</v>
      </c>
      <c r="C319" s="3">
        <v>45860.8322800926</v>
      </c>
      <c r="D319" s="3">
        <v>45301</v>
      </c>
      <c r="E319" s="3">
        <v>46063.9993055556</v>
      </c>
      <c r="F319" s="1" t="s">
        <v>10849</v>
      </c>
      <c r="G319" s="1"/>
      <c r="H319" s="1" t="s">
        <v>1066</v>
      </c>
      <c r="I319" s="1" t="s">
        <v>62</v>
      </c>
      <c r="J319" s="1" t="s">
        <v>10853</v>
      </c>
      <c r="K319" s="1">
        <f t="shared" si="5"/>
        <v>86</v>
      </c>
      <c r="L319" s="1">
        <v>18930768505</v>
      </c>
      <c r="M319" s="1" t="s">
        <v>11796</v>
      </c>
      <c r="N319" s="1" t="s">
        <v>11797</v>
      </c>
      <c r="O319" s="2"/>
      <c r="P319" s="2"/>
      <c r="Q319" s="2"/>
      <c r="R319" s="2"/>
      <c r="S319" s="2"/>
      <c r="T319" s="2"/>
    </row>
    <row r="320" spans="1:20">
      <c r="A320" s="1" t="s">
        <v>11798</v>
      </c>
      <c r="B320" s="1" t="s">
        <v>10848</v>
      </c>
      <c r="C320" s="3">
        <v>45860.8372222222</v>
      </c>
      <c r="D320" s="3">
        <v>45301</v>
      </c>
      <c r="E320" s="3">
        <v>46063.9993055556</v>
      </c>
      <c r="F320" s="1" t="s">
        <v>10849</v>
      </c>
      <c r="G320" s="1"/>
      <c r="H320" s="1" t="s">
        <v>592</v>
      </c>
      <c r="I320" s="1" t="s">
        <v>308</v>
      </c>
      <c r="J320" s="1" t="s">
        <v>10853</v>
      </c>
      <c r="K320" s="1">
        <f t="shared" si="5"/>
        <v>86</v>
      </c>
      <c r="L320" s="1">
        <v>15108389554</v>
      </c>
      <c r="M320" s="1" t="s">
        <v>11799</v>
      </c>
      <c r="N320" s="1" t="s">
        <v>11800</v>
      </c>
      <c r="O320" s="2"/>
      <c r="P320" s="2"/>
      <c r="Q320" s="2"/>
      <c r="R320" s="2"/>
      <c r="S320" s="2"/>
      <c r="T320" s="2"/>
    </row>
    <row r="321" spans="1:20">
      <c r="A321" s="1" t="s">
        <v>11801</v>
      </c>
      <c r="B321" s="1" t="s">
        <v>10848</v>
      </c>
      <c r="C321" s="3">
        <v>45860.8375694444</v>
      </c>
      <c r="D321" s="3">
        <v>45301</v>
      </c>
      <c r="E321" s="3">
        <v>46063.9993055556</v>
      </c>
      <c r="F321" s="1" t="s">
        <v>10849</v>
      </c>
      <c r="G321" s="1"/>
      <c r="H321" s="1" t="s">
        <v>3288</v>
      </c>
      <c r="I321" s="1" t="s">
        <v>62</v>
      </c>
      <c r="J321" s="1" t="s">
        <v>10857</v>
      </c>
      <c r="K321" s="1">
        <f t="shared" si="5"/>
        <v>86</v>
      </c>
      <c r="L321" s="1">
        <v>13701993715</v>
      </c>
      <c r="M321" s="1" t="s">
        <v>11802</v>
      </c>
      <c r="N321" s="1" t="s">
        <v>11803</v>
      </c>
      <c r="O321" s="2"/>
      <c r="P321" s="2"/>
      <c r="Q321" s="2"/>
      <c r="R321" s="2"/>
      <c r="S321" s="2"/>
      <c r="T321" s="2"/>
    </row>
    <row r="322" spans="1:20">
      <c r="A322" s="1" t="s">
        <v>11804</v>
      </c>
      <c r="B322" s="1" t="s">
        <v>10848</v>
      </c>
      <c r="C322" s="3">
        <v>45860.8383333333</v>
      </c>
      <c r="D322" s="3">
        <v>45301</v>
      </c>
      <c r="E322" s="3">
        <v>46063.9993055556</v>
      </c>
      <c r="F322" s="1" t="s">
        <v>10849</v>
      </c>
      <c r="G322" s="1"/>
      <c r="H322" s="1" t="s">
        <v>1433</v>
      </c>
      <c r="I322" s="1" t="s">
        <v>62</v>
      </c>
      <c r="J322" s="1" t="s">
        <v>10857</v>
      </c>
      <c r="K322" s="1">
        <f t="shared" si="5"/>
        <v>86</v>
      </c>
      <c r="L322" s="1">
        <v>18616548523</v>
      </c>
      <c r="M322" s="1" t="s">
        <v>11805</v>
      </c>
      <c r="N322" s="1" t="s">
        <v>11806</v>
      </c>
      <c r="O322" s="2"/>
      <c r="P322" s="2"/>
      <c r="Q322" s="2"/>
      <c r="R322" s="2"/>
      <c r="S322" s="2"/>
      <c r="T322" s="2"/>
    </row>
    <row r="323" spans="1:20">
      <c r="A323" s="1" t="s">
        <v>11807</v>
      </c>
      <c r="B323" s="1" t="s">
        <v>10848</v>
      </c>
      <c r="C323" s="3">
        <v>45860.8384953704</v>
      </c>
      <c r="D323" s="3">
        <v>45301</v>
      </c>
      <c r="E323" s="3">
        <v>46063.9993055556</v>
      </c>
      <c r="F323" s="1" t="s">
        <v>10849</v>
      </c>
      <c r="G323" s="1"/>
      <c r="H323" s="1" t="s">
        <v>2636</v>
      </c>
      <c r="I323" s="1" t="s">
        <v>42</v>
      </c>
      <c r="J323" s="1" t="s">
        <v>10887</v>
      </c>
      <c r="K323" s="1">
        <f t="shared" si="5"/>
        <v>86</v>
      </c>
      <c r="L323" s="1">
        <v>18815293861</v>
      </c>
      <c r="M323" s="1" t="s">
        <v>11808</v>
      </c>
      <c r="N323" s="1" t="s">
        <v>11809</v>
      </c>
      <c r="O323" s="2"/>
      <c r="P323" s="2"/>
      <c r="Q323" s="2"/>
      <c r="R323" s="2"/>
      <c r="S323" s="2"/>
      <c r="T323" s="2"/>
    </row>
    <row r="324" spans="1:20">
      <c r="A324" s="1" t="s">
        <v>11810</v>
      </c>
      <c r="B324" s="1" t="s">
        <v>10848</v>
      </c>
      <c r="C324" s="3">
        <v>45860.840775463</v>
      </c>
      <c r="D324" s="3">
        <v>45301</v>
      </c>
      <c r="E324" s="3">
        <v>46063.9993055556</v>
      </c>
      <c r="F324" s="1" t="s">
        <v>10849</v>
      </c>
      <c r="G324" s="1"/>
      <c r="H324" s="1" t="s">
        <v>2368</v>
      </c>
      <c r="I324" s="1" t="s">
        <v>62</v>
      </c>
      <c r="J324" s="1" t="s">
        <v>10853</v>
      </c>
      <c r="K324" s="1">
        <f t="shared" si="5"/>
        <v>86</v>
      </c>
      <c r="L324" s="1">
        <v>13916742981</v>
      </c>
      <c r="M324" s="1" t="s">
        <v>11811</v>
      </c>
      <c r="N324" s="1" t="s">
        <v>11812</v>
      </c>
      <c r="O324" s="2"/>
      <c r="P324" s="2"/>
      <c r="Q324" s="2"/>
      <c r="R324" s="2"/>
      <c r="S324" s="2"/>
      <c r="T324" s="2"/>
    </row>
    <row r="325" spans="1:20">
      <c r="A325" s="1" t="s">
        <v>11813</v>
      </c>
      <c r="B325" s="1" t="s">
        <v>10848</v>
      </c>
      <c r="C325" s="3">
        <v>45860.841400463</v>
      </c>
      <c r="D325" s="3">
        <v>45301</v>
      </c>
      <c r="E325" s="3">
        <v>46063.9993055556</v>
      </c>
      <c r="F325" s="1" t="s">
        <v>10849</v>
      </c>
      <c r="G325" s="1"/>
      <c r="H325" s="1" t="s">
        <v>1787</v>
      </c>
      <c r="I325" s="1" t="s">
        <v>62</v>
      </c>
      <c r="J325" s="1" t="s">
        <v>10857</v>
      </c>
      <c r="K325" s="1">
        <f t="shared" si="5"/>
        <v>86</v>
      </c>
      <c r="L325" s="1">
        <v>13817590412</v>
      </c>
      <c r="M325" s="1" t="s">
        <v>11814</v>
      </c>
      <c r="N325" s="1" t="s">
        <v>11815</v>
      </c>
      <c r="O325" s="2"/>
      <c r="P325" s="2"/>
      <c r="Q325" s="2"/>
      <c r="R325" s="2"/>
      <c r="S325" s="2"/>
      <c r="T325" s="2"/>
    </row>
    <row r="326" spans="1:20">
      <c r="A326" s="1" t="s">
        <v>11816</v>
      </c>
      <c r="B326" s="1" t="s">
        <v>10848</v>
      </c>
      <c r="C326" s="3">
        <v>45860.8415740741</v>
      </c>
      <c r="D326" s="3">
        <v>45301</v>
      </c>
      <c r="E326" s="3">
        <v>46063.9993055556</v>
      </c>
      <c r="F326" s="1" t="s">
        <v>10849</v>
      </c>
      <c r="G326" s="1"/>
      <c r="H326" s="1" t="s">
        <v>1475</v>
      </c>
      <c r="I326" s="1" t="s">
        <v>62</v>
      </c>
      <c r="J326" s="1" t="s">
        <v>10853</v>
      </c>
      <c r="K326" s="1">
        <f t="shared" si="5"/>
        <v>86</v>
      </c>
      <c r="L326" s="1">
        <v>18017543063</v>
      </c>
      <c r="M326" s="1" t="s">
        <v>11817</v>
      </c>
      <c r="N326" s="1" t="s">
        <v>11818</v>
      </c>
      <c r="O326" s="2"/>
      <c r="P326" s="2"/>
      <c r="Q326" s="2"/>
      <c r="R326" s="2"/>
      <c r="S326" s="2"/>
      <c r="T326" s="2"/>
    </row>
    <row r="327" spans="1:20">
      <c r="A327" s="1" t="s">
        <v>11819</v>
      </c>
      <c r="B327" s="1" t="s">
        <v>10848</v>
      </c>
      <c r="C327" s="3">
        <v>45860.8439236111</v>
      </c>
      <c r="D327" s="3">
        <v>45301</v>
      </c>
      <c r="E327" s="3">
        <v>46063.9993055556</v>
      </c>
      <c r="F327" s="1" t="s">
        <v>10849</v>
      </c>
      <c r="G327" s="1"/>
      <c r="H327" s="1" t="s">
        <v>728</v>
      </c>
      <c r="I327" s="1" t="s">
        <v>518</v>
      </c>
      <c r="J327" s="1" t="s">
        <v>10857</v>
      </c>
      <c r="K327" s="1">
        <f t="shared" si="5"/>
        <v>86</v>
      </c>
      <c r="L327" s="1">
        <v>13433921380</v>
      </c>
      <c r="M327" s="1" t="s">
        <v>11820</v>
      </c>
      <c r="N327" s="1" t="s">
        <v>1605</v>
      </c>
      <c r="O327" s="2"/>
      <c r="P327" s="2"/>
      <c r="Q327" s="2"/>
      <c r="R327" s="2"/>
      <c r="S327" s="2"/>
      <c r="T327" s="2"/>
    </row>
    <row r="328" spans="1:20">
      <c r="A328" s="1" t="s">
        <v>11821</v>
      </c>
      <c r="B328" s="1" t="s">
        <v>10848</v>
      </c>
      <c r="C328" s="3">
        <v>45860.844224537</v>
      </c>
      <c r="D328" s="3">
        <v>45301</v>
      </c>
      <c r="E328" s="3">
        <v>46063.9993055556</v>
      </c>
      <c r="F328" s="1" t="s">
        <v>10849</v>
      </c>
      <c r="G328" s="1"/>
      <c r="H328" s="1" t="s">
        <v>1034</v>
      </c>
      <c r="I328" s="1" t="s">
        <v>48</v>
      </c>
      <c r="J328" s="1" t="s">
        <v>10864</v>
      </c>
      <c r="K328" s="1">
        <f t="shared" si="5"/>
        <v>86</v>
      </c>
      <c r="L328" s="1">
        <v>13760106365</v>
      </c>
      <c r="M328" s="1" t="s">
        <v>11822</v>
      </c>
      <c r="N328" s="1" t="s">
        <v>11823</v>
      </c>
      <c r="O328" s="2"/>
      <c r="P328" s="2"/>
      <c r="Q328" s="2"/>
      <c r="R328" s="2"/>
      <c r="S328" s="2"/>
      <c r="T328" s="2"/>
    </row>
    <row r="329" spans="1:20">
      <c r="A329" s="1" t="s">
        <v>11824</v>
      </c>
      <c r="B329" s="1" t="s">
        <v>10848</v>
      </c>
      <c r="C329" s="3">
        <v>45860.8449305556</v>
      </c>
      <c r="D329" s="3">
        <v>45301</v>
      </c>
      <c r="E329" s="3">
        <v>46063.9993055556</v>
      </c>
      <c r="F329" s="1" t="s">
        <v>10849</v>
      </c>
      <c r="G329" s="1"/>
      <c r="H329" s="1" t="s">
        <v>430</v>
      </c>
      <c r="I329" s="1" t="s">
        <v>48</v>
      </c>
      <c r="J329" s="1" t="s">
        <v>10857</v>
      </c>
      <c r="K329" s="1">
        <f t="shared" si="5"/>
        <v>86</v>
      </c>
      <c r="L329" s="1">
        <v>13810564275</v>
      </c>
      <c r="M329" s="1" t="s">
        <v>11825</v>
      </c>
      <c r="N329" s="1" t="s">
        <v>11826</v>
      </c>
      <c r="O329" s="2"/>
      <c r="P329" s="2"/>
      <c r="Q329" s="2"/>
      <c r="R329" s="2"/>
      <c r="S329" s="2"/>
      <c r="T329" s="2"/>
    </row>
    <row r="330" spans="1:20">
      <c r="A330" s="1" t="s">
        <v>11827</v>
      </c>
      <c r="B330" s="1" t="s">
        <v>10848</v>
      </c>
      <c r="C330" s="3">
        <v>45860.8465277778</v>
      </c>
      <c r="D330" s="3">
        <v>45301</v>
      </c>
      <c r="E330" s="3">
        <v>46063.9993055556</v>
      </c>
      <c r="F330" s="1" t="s">
        <v>10849</v>
      </c>
      <c r="G330" s="1"/>
      <c r="H330" s="1" t="s">
        <v>1851</v>
      </c>
      <c r="I330" s="1" t="s">
        <v>48</v>
      </c>
      <c r="J330" s="1" t="s">
        <v>10853</v>
      </c>
      <c r="K330" s="1">
        <f t="shared" si="5"/>
        <v>86</v>
      </c>
      <c r="L330" s="1">
        <v>18010180519</v>
      </c>
      <c r="M330" s="1" t="s">
        <v>11828</v>
      </c>
      <c r="N330" s="1" t="s">
        <v>11829</v>
      </c>
      <c r="O330" s="2"/>
      <c r="P330" s="2"/>
      <c r="Q330" s="2"/>
      <c r="R330" s="2"/>
      <c r="S330" s="2"/>
      <c r="T330" s="2"/>
    </row>
    <row r="331" spans="1:20">
      <c r="A331" s="1" t="s">
        <v>11830</v>
      </c>
      <c r="B331" s="1" t="s">
        <v>10848</v>
      </c>
      <c r="C331" s="3">
        <v>45860.8472569444</v>
      </c>
      <c r="D331" s="3">
        <v>45301</v>
      </c>
      <c r="E331" s="3">
        <v>46063.9993055556</v>
      </c>
      <c r="F331" s="1" t="s">
        <v>10849</v>
      </c>
      <c r="G331" s="1"/>
      <c r="H331" s="1" t="s">
        <v>2926</v>
      </c>
      <c r="I331" s="1" t="s">
        <v>36</v>
      </c>
      <c r="J331" s="1" t="s">
        <v>10857</v>
      </c>
      <c r="K331" s="1">
        <f t="shared" si="5"/>
        <v>86</v>
      </c>
      <c r="L331" s="1">
        <v>13926508560</v>
      </c>
      <c r="M331" s="1" t="s">
        <v>11831</v>
      </c>
      <c r="N331" s="1" t="s">
        <v>11832</v>
      </c>
      <c r="O331" s="2"/>
      <c r="P331" s="2"/>
      <c r="Q331" s="2"/>
      <c r="R331" s="2"/>
      <c r="S331" s="2"/>
      <c r="T331" s="2"/>
    </row>
    <row r="332" spans="1:20">
      <c r="A332" s="1" t="s">
        <v>11833</v>
      </c>
      <c r="B332" s="1" t="s">
        <v>10848</v>
      </c>
      <c r="C332" s="3">
        <v>45860.8493055556</v>
      </c>
      <c r="D332" s="3">
        <v>45301</v>
      </c>
      <c r="E332" s="3">
        <v>46063.9993055556</v>
      </c>
      <c r="F332" s="1" t="s">
        <v>10849</v>
      </c>
      <c r="G332" s="1"/>
      <c r="H332" s="1" t="s">
        <v>778</v>
      </c>
      <c r="I332" s="1" t="s">
        <v>48</v>
      </c>
      <c r="J332" s="1" t="s">
        <v>10853</v>
      </c>
      <c r="K332" s="1">
        <f t="shared" si="5"/>
        <v>86</v>
      </c>
      <c r="L332" s="1">
        <v>18910572067</v>
      </c>
      <c r="M332" s="1" t="s">
        <v>11834</v>
      </c>
      <c r="N332" s="1" t="s">
        <v>11835</v>
      </c>
      <c r="O332" s="2"/>
      <c r="P332" s="2"/>
      <c r="Q332" s="2"/>
      <c r="R332" s="2"/>
      <c r="S332" s="2"/>
      <c r="T332" s="2"/>
    </row>
    <row r="333" spans="1:20">
      <c r="A333" s="1" t="s">
        <v>11836</v>
      </c>
      <c r="B333" s="1" t="s">
        <v>10848</v>
      </c>
      <c r="C333" s="3">
        <v>45860.8514351852</v>
      </c>
      <c r="D333" s="3">
        <v>45301</v>
      </c>
      <c r="E333" s="3">
        <v>46063.9993055556</v>
      </c>
      <c r="F333" s="1" t="s">
        <v>10849</v>
      </c>
      <c r="G333" s="1"/>
      <c r="H333" s="1" t="s">
        <v>1355</v>
      </c>
      <c r="I333" s="1" t="s">
        <v>325</v>
      </c>
      <c r="J333" s="1" t="s">
        <v>10853</v>
      </c>
      <c r="K333" s="1">
        <f t="shared" si="5"/>
        <v>86</v>
      </c>
      <c r="L333" s="1">
        <v>15316208176</v>
      </c>
      <c r="M333" s="1" t="s">
        <v>11837</v>
      </c>
      <c r="N333" s="1" t="s">
        <v>11838</v>
      </c>
      <c r="O333" s="2"/>
      <c r="P333" s="2"/>
      <c r="Q333" s="2"/>
      <c r="R333" s="2"/>
      <c r="S333" s="2"/>
      <c r="T333" s="2"/>
    </row>
    <row r="334" spans="1:20">
      <c r="A334" s="1" t="s">
        <v>11839</v>
      </c>
      <c r="B334" s="1" t="s">
        <v>10848</v>
      </c>
      <c r="C334" s="3">
        <v>45860.853912037</v>
      </c>
      <c r="D334" s="3">
        <v>45301</v>
      </c>
      <c r="E334" s="3">
        <v>46063.9993055556</v>
      </c>
      <c r="F334" s="1" t="s">
        <v>10849</v>
      </c>
      <c r="G334" s="1"/>
      <c r="H334" s="1" t="s">
        <v>745</v>
      </c>
      <c r="I334" s="1" t="s">
        <v>62</v>
      </c>
      <c r="J334" s="1" t="s">
        <v>10857</v>
      </c>
      <c r="K334" s="1">
        <f t="shared" si="5"/>
        <v>86</v>
      </c>
      <c r="L334" s="1">
        <v>18616288634</v>
      </c>
      <c r="M334" s="1" t="s">
        <v>11840</v>
      </c>
      <c r="N334" s="1" t="s">
        <v>11841</v>
      </c>
      <c r="O334" s="2"/>
      <c r="P334" s="2"/>
      <c r="Q334" s="2"/>
      <c r="R334" s="2"/>
      <c r="S334" s="2"/>
      <c r="T334" s="2"/>
    </row>
    <row r="335" spans="1:20">
      <c r="A335" s="1" t="s">
        <v>11842</v>
      </c>
      <c r="B335" s="1" t="s">
        <v>10848</v>
      </c>
      <c r="C335" s="3">
        <v>45860.8561458333</v>
      </c>
      <c r="D335" s="3">
        <v>45301</v>
      </c>
      <c r="E335" s="3">
        <v>46063.9993055556</v>
      </c>
      <c r="F335" s="1" t="s">
        <v>10849</v>
      </c>
      <c r="G335" s="1"/>
      <c r="H335" s="1" t="s">
        <v>3536</v>
      </c>
      <c r="I335" s="1" t="s">
        <v>62</v>
      </c>
      <c r="J335" s="1" t="s">
        <v>10850</v>
      </c>
      <c r="K335" s="1">
        <f t="shared" si="5"/>
        <v>86</v>
      </c>
      <c r="L335" s="1">
        <v>13816700643</v>
      </c>
      <c r="M335" s="1" t="s">
        <v>11843</v>
      </c>
      <c r="N335" s="1" t="s">
        <v>11844</v>
      </c>
      <c r="O335" s="2"/>
      <c r="P335" s="2"/>
      <c r="Q335" s="2"/>
      <c r="R335" s="2"/>
      <c r="S335" s="2"/>
      <c r="T335" s="2"/>
    </row>
    <row r="336" spans="1:20">
      <c r="A336" s="1" t="s">
        <v>11845</v>
      </c>
      <c r="B336" s="1" t="s">
        <v>10848</v>
      </c>
      <c r="C336" s="3">
        <v>45860.858125</v>
      </c>
      <c r="D336" s="3">
        <v>45301</v>
      </c>
      <c r="E336" s="3">
        <v>46063.9993055556</v>
      </c>
      <c r="F336" s="1" t="s">
        <v>10849</v>
      </c>
      <c r="G336" s="1"/>
      <c r="H336" s="1" t="s">
        <v>1200</v>
      </c>
      <c r="I336" s="1" t="s">
        <v>48</v>
      </c>
      <c r="J336" s="1" t="s">
        <v>10853</v>
      </c>
      <c r="K336" s="1">
        <f t="shared" si="5"/>
        <v>86</v>
      </c>
      <c r="L336" s="1">
        <v>18600360519</v>
      </c>
      <c r="M336" s="1" t="s">
        <v>11846</v>
      </c>
      <c r="N336" s="1" t="s">
        <v>11847</v>
      </c>
      <c r="O336" s="2"/>
      <c r="P336" s="2"/>
      <c r="Q336" s="2"/>
      <c r="R336" s="2"/>
      <c r="S336" s="2"/>
      <c r="T336" s="2"/>
    </row>
    <row r="337" spans="1:20">
      <c r="A337" s="1" t="s">
        <v>11848</v>
      </c>
      <c r="B337" s="1" t="s">
        <v>10848</v>
      </c>
      <c r="C337" s="3">
        <v>45860.8610185185</v>
      </c>
      <c r="D337" s="3">
        <v>45301</v>
      </c>
      <c r="E337" s="3">
        <v>46063.9993055556</v>
      </c>
      <c r="F337" s="1" t="s">
        <v>10849</v>
      </c>
      <c r="G337" s="1"/>
      <c r="H337" s="1" t="s">
        <v>567</v>
      </c>
      <c r="I337" s="1" t="s">
        <v>62</v>
      </c>
      <c r="J337" s="1" t="s">
        <v>10887</v>
      </c>
      <c r="K337" s="1">
        <f t="shared" si="5"/>
        <v>86</v>
      </c>
      <c r="L337" s="1">
        <v>13816249742</v>
      </c>
      <c r="M337" s="1" t="s">
        <v>11849</v>
      </c>
      <c r="N337" s="1" t="s">
        <v>11850</v>
      </c>
      <c r="O337" s="2"/>
      <c r="P337" s="2"/>
      <c r="Q337" s="2"/>
      <c r="R337" s="2"/>
      <c r="S337" s="2"/>
      <c r="T337" s="2"/>
    </row>
    <row r="338" spans="1:20">
      <c r="A338" s="1" t="s">
        <v>11851</v>
      </c>
      <c r="B338" s="1" t="s">
        <v>10848</v>
      </c>
      <c r="C338" s="3">
        <v>45860.8617708333</v>
      </c>
      <c r="D338" s="3">
        <v>45301</v>
      </c>
      <c r="E338" s="3">
        <v>46063.9993055556</v>
      </c>
      <c r="F338" s="1" t="s">
        <v>10849</v>
      </c>
      <c r="G338" s="1"/>
      <c r="H338" s="1" t="s">
        <v>1073</v>
      </c>
      <c r="I338" s="1" t="s">
        <v>67</v>
      </c>
      <c r="J338" s="1" t="s">
        <v>10857</v>
      </c>
      <c r="K338" s="1">
        <f t="shared" si="5"/>
        <v>86</v>
      </c>
      <c r="L338" s="1">
        <v>18102683995</v>
      </c>
      <c r="M338" s="1" t="s">
        <v>11852</v>
      </c>
      <c r="N338" s="1" t="s">
        <v>11853</v>
      </c>
      <c r="O338" s="2"/>
      <c r="P338" s="2"/>
      <c r="Q338" s="2"/>
      <c r="R338" s="2"/>
      <c r="S338" s="2"/>
      <c r="T338" s="2"/>
    </row>
    <row r="339" spans="1:20">
      <c r="A339" s="1" t="s">
        <v>11854</v>
      </c>
      <c r="B339" s="1" t="s">
        <v>10848</v>
      </c>
      <c r="C339" s="3">
        <v>45860.8618865741</v>
      </c>
      <c r="D339" s="3">
        <v>45301</v>
      </c>
      <c r="E339" s="3">
        <v>46063.9993055556</v>
      </c>
      <c r="F339" s="1" t="s">
        <v>10849</v>
      </c>
      <c r="G339" s="1"/>
      <c r="H339" s="1" t="s">
        <v>1230</v>
      </c>
      <c r="I339" s="1" t="s">
        <v>62</v>
      </c>
      <c r="J339" s="1" t="s">
        <v>10864</v>
      </c>
      <c r="K339" s="1">
        <f t="shared" si="5"/>
        <v>86</v>
      </c>
      <c r="L339" s="1">
        <v>13817712560</v>
      </c>
      <c r="M339" s="1" t="s">
        <v>11097</v>
      </c>
      <c r="N339" s="1" t="s">
        <v>11098</v>
      </c>
      <c r="O339" s="2"/>
      <c r="P339" s="2"/>
      <c r="Q339" s="2"/>
      <c r="R339" s="2"/>
      <c r="S339" s="2"/>
      <c r="T339" s="2"/>
    </row>
    <row r="340" spans="1:20">
      <c r="A340" s="1" t="s">
        <v>11855</v>
      </c>
      <c r="B340" s="1" t="s">
        <v>10848</v>
      </c>
      <c r="C340" s="3">
        <v>45860.8619560185</v>
      </c>
      <c r="D340" s="3">
        <v>45301</v>
      </c>
      <c r="E340" s="3">
        <v>46063.9993055556</v>
      </c>
      <c r="F340" s="1" t="s">
        <v>10849</v>
      </c>
      <c r="G340" s="1"/>
      <c r="H340" s="1" t="s">
        <v>2381</v>
      </c>
      <c r="I340" s="1" t="s">
        <v>308</v>
      </c>
      <c r="J340" s="1" t="s">
        <v>10853</v>
      </c>
      <c r="K340" s="1">
        <f t="shared" si="5"/>
        <v>86</v>
      </c>
      <c r="L340" s="1">
        <v>18500707030</v>
      </c>
      <c r="M340" s="1" t="s">
        <v>11856</v>
      </c>
      <c r="N340" s="1" t="s">
        <v>11857</v>
      </c>
      <c r="O340" s="2"/>
      <c r="P340" s="2"/>
      <c r="Q340" s="2"/>
      <c r="R340" s="2"/>
      <c r="S340" s="2"/>
      <c r="T340" s="2"/>
    </row>
    <row r="341" spans="1:20">
      <c r="A341" s="1" t="s">
        <v>11858</v>
      </c>
      <c r="B341" s="1" t="s">
        <v>10848</v>
      </c>
      <c r="C341" s="3">
        <v>45860.8627314815</v>
      </c>
      <c r="D341" s="3">
        <v>45301</v>
      </c>
      <c r="E341" s="3">
        <v>46063.9993055556</v>
      </c>
      <c r="F341" s="1" t="s">
        <v>10849</v>
      </c>
      <c r="G341" s="1"/>
      <c r="H341" s="1" t="s">
        <v>3508</v>
      </c>
      <c r="I341" s="1" t="s">
        <v>62</v>
      </c>
      <c r="J341" s="1" t="s">
        <v>10864</v>
      </c>
      <c r="K341" s="1">
        <f t="shared" si="5"/>
        <v>86</v>
      </c>
      <c r="L341" s="1">
        <v>15100005151</v>
      </c>
      <c r="M341" s="1" t="s">
        <v>11859</v>
      </c>
      <c r="N341" s="1" t="s">
        <v>11860</v>
      </c>
      <c r="O341" s="2"/>
      <c r="P341" s="2"/>
      <c r="Q341" s="2"/>
      <c r="R341" s="2"/>
      <c r="S341" s="2"/>
      <c r="T341" s="2"/>
    </row>
    <row r="342" spans="1:20">
      <c r="A342" s="1" t="s">
        <v>11861</v>
      </c>
      <c r="B342" s="1" t="s">
        <v>10848</v>
      </c>
      <c r="C342" s="3">
        <v>45860.8632291667</v>
      </c>
      <c r="D342" s="3">
        <v>45301</v>
      </c>
      <c r="E342" s="3">
        <v>46063.9993055556</v>
      </c>
      <c r="F342" s="1" t="s">
        <v>10849</v>
      </c>
      <c r="G342" s="1"/>
      <c r="H342" s="1" t="s">
        <v>1464</v>
      </c>
      <c r="I342" s="1" t="s">
        <v>62</v>
      </c>
      <c r="J342" s="1" t="s">
        <v>10853</v>
      </c>
      <c r="K342" s="1">
        <f t="shared" si="5"/>
        <v>86</v>
      </c>
      <c r="L342" s="1">
        <v>17703571230</v>
      </c>
      <c r="M342" s="1" t="s">
        <v>11862</v>
      </c>
      <c r="N342" s="1" t="s">
        <v>11863</v>
      </c>
      <c r="O342" s="2"/>
      <c r="P342" s="2"/>
      <c r="Q342" s="2"/>
      <c r="R342" s="2"/>
      <c r="S342" s="2"/>
      <c r="T342" s="2"/>
    </row>
    <row r="343" spans="1:20">
      <c r="A343" s="1" t="s">
        <v>11864</v>
      </c>
      <c r="B343" s="1" t="s">
        <v>10848</v>
      </c>
      <c r="C343" s="3">
        <v>45860.8640509259</v>
      </c>
      <c r="D343" s="3">
        <v>45301</v>
      </c>
      <c r="E343" s="3">
        <v>46063.9993055556</v>
      </c>
      <c r="F343" s="1" t="s">
        <v>10849</v>
      </c>
      <c r="G343" s="1"/>
      <c r="H343" s="1" t="s">
        <v>1137</v>
      </c>
      <c r="I343" s="1" t="s">
        <v>67</v>
      </c>
      <c r="J343" s="1" t="s">
        <v>10853</v>
      </c>
      <c r="K343" s="1">
        <f t="shared" si="5"/>
        <v>86</v>
      </c>
      <c r="L343" s="1">
        <v>15017508455</v>
      </c>
      <c r="M343" s="1" t="s">
        <v>11865</v>
      </c>
      <c r="N343" s="1" t="s">
        <v>11866</v>
      </c>
      <c r="O343" s="2"/>
      <c r="P343" s="2"/>
      <c r="Q343" s="2"/>
      <c r="R343" s="2"/>
      <c r="S343" s="2"/>
      <c r="T343" s="2"/>
    </row>
    <row r="344" spans="1:20">
      <c r="A344" s="1" t="s">
        <v>11867</v>
      </c>
      <c r="B344" s="1" t="s">
        <v>10848</v>
      </c>
      <c r="C344" s="3">
        <v>45860.8647337963</v>
      </c>
      <c r="D344" s="3">
        <v>45301</v>
      </c>
      <c r="E344" s="3">
        <v>46063.9993055556</v>
      </c>
      <c r="F344" s="1" t="s">
        <v>10849</v>
      </c>
      <c r="G344" s="1"/>
      <c r="H344" s="1" t="s">
        <v>1394</v>
      </c>
      <c r="I344" s="1" t="s">
        <v>62</v>
      </c>
      <c r="J344" s="1" t="s">
        <v>10857</v>
      </c>
      <c r="K344" s="1">
        <f t="shared" si="5"/>
        <v>86</v>
      </c>
      <c r="L344" s="1">
        <v>18701948710</v>
      </c>
      <c r="M344" s="1" t="s">
        <v>11868</v>
      </c>
      <c r="N344" s="1" t="s">
        <v>11869</v>
      </c>
      <c r="O344" s="2"/>
      <c r="P344" s="2"/>
      <c r="Q344" s="2"/>
      <c r="R344" s="2"/>
      <c r="S344" s="2"/>
      <c r="T344" s="2"/>
    </row>
    <row r="345" spans="1:20">
      <c r="A345" s="1" t="s">
        <v>11870</v>
      </c>
      <c r="B345" s="1" t="s">
        <v>10848</v>
      </c>
      <c r="C345" s="3">
        <v>45860.8649768519</v>
      </c>
      <c r="D345" s="3">
        <v>45301</v>
      </c>
      <c r="E345" s="3">
        <v>46063.9993055556</v>
      </c>
      <c r="F345" s="1" t="s">
        <v>10849</v>
      </c>
      <c r="G345" s="1"/>
      <c r="H345" s="1" t="s">
        <v>136</v>
      </c>
      <c r="I345" s="1" t="s">
        <v>36</v>
      </c>
      <c r="J345" s="1" t="s">
        <v>10857</v>
      </c>
      <c r="K345" s="1">
        <f t="shared" si="5"/>
        <v>86</v>
      </c>
      <c r="L345" s="1">
        <v>18620309619</v>
      </c>
      <c r="M345" s="1" t="s">
        <v>11871</v>
      </c>
      <c r="N345" s="1" t="s">
        <v>137</v>
      </c>
      <c r="O345" s="2"/>
      <c r="P345" s="2"/>
      <c r="Q345" s="2"/>
      <c r="R345" s="2"/>
      <c r="S345" s="2"/>
      <c r="T345" s="2"/>
    </row>
    <row r="346" spans="1:20">
      <c r="A346" s="1" t="s">
        <v>11872</v>
      </c>
      <c r="B346" s="1" t="s">
        <v>10848</v>
      </c>
      <c r="C346" s="3">
        <v>45860.8651967593</v>
      </c>
      <c r="D346" s="3">
        <v>45301</v>
      </c>
      <c r="E346" s="3">
        <v>46063.9993055556</v>
      </c>
      <c r="F346" s="1" t="s">
        <v>10849</v>
      </c>
      <c r="G346" s="1"/>
      <c r="H346" s="1" t="s">
        <v>653</v>
      </c>
      <c r="I346" s="1" t="s">
        <v>62</v>
      </c>
      <c r="J346" s="1" t="s">
        <v>10853</v>
      </c>
      <c r="K346" s="1">
        <f t="shared" si="5"/>
        <v>86</v>
      </c>
      <c r="L346" s="1">
        <v>13810565614</v>
      </c>
      <c r="M346" s="1" t="s">
        <v>11873</v>
      </c>
      <c r="N346" s="1" t="s">
        <v>11874</v>
      </c>
      <c r="O346" s="2"/>
      <c r="P346" s="2"/>
      <c r="Q346" s="2"/>
      <c r="R346" s="2"/>
      <c r="S346" s="2"/>
      <c r="T346" s="2"/>
    </row>
    <row r="347" spans="1:20">
      <c r="A347" s="1" t="s">
        <v>11875</v>
      </c>
      <c r="B347" s="1" t="s">
        <v>10848</v>
      </c>
      <c r="C347" s="3">
        <v>45860.8659953704</v>
      </c>
      <c r="D347" s="3">
        <v>45301</v>
      </c>
      <c r="E347" s="3">
        <v>46063.9993055556</v>
      </c>
      <c r="F347" s="1" t="s">
        <v>10849</v>
      </c>
      <c r="G347" s="1"/>
      <c r="H347" s="1" t="s">
        <v>3349</v>
      </c>
      <c r="I347" s="1" t="s">
        <v>36</v>
      </c>
      <c r="J347" s="1" t="s">
        <v>10864</v>
      </c>
      <c r="K347" s="1">
        <f t="shared" si="5"/>
        <v>86</v>
      </c>
      <c r="L347" s="1">
        <v>13265426912</v>
      </c>
      <c r="M347" s="1" t="s">
        <v>11876</v>
      </c>
      <c r="N347" s="1" t="s">
        <v>11877</v>
      </c>
      <c r="O347" s="2"/>
      <c r="P347" s="2"/>
      <c r="Q347" s="2"/>
      <c r="R347" s="2"/>
      <c r="S347" s="2"/>
      <c r="T347" s="2"/>
    </row>
    <row r="348" spans="1:20">
      <c r="A348" s="1" t="s">
        <v>11878</v>
      </c>
      <c r="B348" s="1" t="s">
        <v>10848</v>
      </c>
      <c r="C348" s="3">
        <v>45860.8660069444</v>
      </c>
      <c r="D348" s="3">
        <v>45301</v>
      </c>
      <c r="E348" s="3">
        <v>46063.9993055556</v>
      </c>
      <c r="F348" s="1" t="s">
        <v>10849</v>
      </c>
      <c r="G348" s="1"/>
      <c r="H348" s="1" t="s">
        <v>1048</v>
      </c>
      <c r="I348" s="1" t="s">
        <v>36</v>
      </c>
      <c r="J348" s="1" t="s">
        <v>10857</v>
      </c>
      <c r="K348" s="1">
        <f t="shared" si="5"/>
        <v>86</v>
      </c>
      <c r="L348" s="1">
        <v>18098900487</v>
      </c>
      <c r="M348" s="1" t="s">
        <v>11879</v>
      </c>
      <c r="N348" s="1" t="s">
        <v>11880</v>
      </c>
      <c r="O348" s="2"/>
      <c r="P348" s="2"/>
      <c r="Q348" s="2"/>
      <c r="R348" s="2"/>
      <c r="S348" s="2"/>
      <c r="T348" s="2"/>
    </row>
    <row r="349" spans="1:20">
      <c r="A349" s="1" t="s">
        <v>11881</v>
      </c>
      <c r="B349" s="1" t="s">
        <v>10848</v>
      </c>
      <c r="C349" s="3">
        <v>45860.8675810185</v>
      </c>
      <c r="D349" s="3">
        <v>45301</v>
      </c>
      <c r="E349" s="3">
        <v>46063.9993055556</v>
      </c>
      <c r="F349" s="1" t="s">
        <v>10849</v>
      </c>
      <c r="G349" s="1"/>
      <c r="H349" s="1" t="s">
        <v>3691</v>
      </c>
      <c r="I349" s="1" t="s">
        <v>62</v>
      </c>
      <c r="J349" s="1" t="s">
        <v>10853</v>
      </c>
      <c r="K349" s="1">
        <f t="shared" si="5"/>
        <v>86</v>
      </c>
      <c r="L349" s="1">
        <v>13701965793</v>
      </c>
      <c r="M349" s="1" t="s">
        <v>11882</v>
      </c>
      <c r="N349" s="1" t="s">
        <v>11883</v>
      </c>
      <c r="O349" s="2"/>
      <c r="P349" s="2"/>
      <c r="Q349" s="2"/>
      <c r="R349" s="2"/>
      <c r="S349" s="2"/>
      <c r="T349" s="2"/>
    </row>
    <row r="350" spans="1:20">
      <c r="A350" s="1" t="s">
        <v>11884</v>
      </c>
      <c r="B350" s="1" t="s">
        <v>10848</v>
      </c>
      <c r="C350" s="3">
        <v>45860.8684259259</v>
      </c>
      <c r="D350" s="3">
        <v>45301</v>
      </c>
      <c r="E350" s="3">
        <v>46063.9993055556</v>
      </c>
      <c r="F350" s="1" t="s">
        <v>10849</v>
      </c>
      <c r="G350" s="1"/>
      <c r="H350" s="1" t="s">
        <v>1019</v>
      </c>
      <c r="I350" s="1" t="s">
        <v>62</v>
      </c>
      <c r="J350" s="1" t="s">
        <v>10864</v>
      </c>
      <c r="K350" s="1">
        <f t="shared" si="5"/>
        <v>86</v>
      </c>
      <c r="L350" s="1">
        <v>18060798757</v>
      </c>
      <c r="M350" s="1" t="s">
        <v>11885</v>
      </c>
      <c r="N350" s="1" t="s">
        <v>11886</v>
      </c>
      <c r="O350" s="2"/>
      <c r="P350" s="2"/>
      <c r="Q350" s="2"/>
      <c r="R350" s="2"/>
      <c r="S350" s="2"/>
      <c r="T350" s="2"/>
    </row>
    <row r="351" spans="1:20">
      <c r="A351" s="1" t="s">
        <v>11887</v>
      </c>
      <c r="B351" s="1" t="s">
        <v>10848</v>
      </c>
      <c r="C351" s="3">
        <v>45860.8694328704</v>
      </c>
      <c r="D351" s="3">
        <v>45301</v>
      </c>
      <c r="E351" s="3">
        <v>46063.9993055556</v>
      </c>
      <c r="F351" s="1" t="s">
        <v>10849</v>
      </c>
      <c r="G351" s="1"/>
      <c r="H351" s="1" t="s">
        <v>3772</v>
      </c>
      <c r="I351" s="1" t="s">
        <v>48</v>
      </c>
      <c r="J351" s="1" t="s">
        <v>10887</v>
      </c>
      <c r="K351" s="1">
        <f t="shared" si="5"/>
        <v>86</v>
      </c>
      <c r="L351" s="1">
        <v>13701359215</v>
      </c>
      <c r="M351" s="1" t="s">
        <v>11888</v>
      </c>
      <c r="N351" s="1" t="s">
        <v>11889</v>
      </c>
      <c r="O351" s="2"/>
      <c r="P351" s="2"/>
      <c r="Q351" s="2"/>
      <c r="R351" s="2"/>
      <c r="S351" s="2"/>
      <c r="T351" s="2"/>
    </row>
    <row r="352" spans="1:20">
      <c r="A352" s="1" t="s">
        <v>11890</v>
      </c>
      <c r="B352" s="1" t="s">
        <v>10848</v>
      </c>
      <c r="C352" s="3">
        <v>45860.8718171296</v>
      </c>
      <c r="D352" s="3">
        <v>45301</v>
      </c>
      <c r="E352" s="3">
        <v>46063.9993055556</v>
      </c>
      <c r="F352" s="1" t="s">
        <v>10849</v>
      </c>
      <c r="G352" s="1"/>
      <c r="H352" s="1" t="s">
        <v>2406</v>
      </c>
      <c r="I352" s="1" t="s">
        <v>62</v>
      </c>
      <c r="J352" s="1" t="s">
        <v>10850</v>
      </c>
      <c r="K352" s="1">
        <f t="shared" si="5"/>
        <v>86</v>
      </c>
      <c r="L352" s="1">
        <v>18964453651</v>
      </c>
      <c r="M352" s="1" t="s">
        <v>11891</v>
      </c>
      <c r="N352" s="1" t="s">
        <v>11892</v>
      </c>
      <c r="O352" s="2"/>
      <c r="P352" s="2"/>
      <c r="Q352" s="2"/>
      <c r="R352" s="2"/>
      <c r="S352" s="2"/>
      <c r="T352" s="2"/>
    </row>
    <row r="353" spans="1:20">
      <c r="A353" s="1" t="s">
        <v>11893</v>
      </c>
      <c r="B353" s="1" t="s">
        <v>10848</v>
      </c>
      <c r="C353" s="3">
        <v>45860.8722685185</v>
      </c>
      <c r="D353" s="3">
        <v>45301</v>
      </c>
      <c r="E353" s="3">
        <v>46063.9993055556</v>
      </c>
      <c r="F353" s="1" t="s">
        <v>10849</v>
      </c>
      <c r="G353" s="1"/>
      <c r="H353" s="1" t="s">
        <v>1214</v>
      </c>
      <c r="I353" s="1" t="s">
        <v>36</v>
      </c>
      <c r="J353" s="1" t="s">
        <v>10857</v>
      </c>
      <c r="K353" s="1">
        <f t="shared" si="5"/>
        <v>86</v>
      </c>
      <c r="L353" s="1">
        <v>18665834494</v>
      </c>
      <c r="M353" s="1" t="s">
        <v>11894</v>
      </c>
      <c r="N353" s="1" t="s">
        <v>11895</v>
      </c>
      <c r="O353" s="2"/>
      <c r="P353" s="2"/>
      <c r="Q353" s="2"/>
      <c r="R353" s="2"/>
      <c r="S353" s="2"/>
      <c r="T353" s="2"/>
    </row>
    <row r="354" spans="1:20">
      <c r="A354" s="1" t="s">
        <v>11896</v>
      </c>
      <c r="B354" s="1" t="s">
        <v>10848</v>
      </c>
      <c r="C354" s="3">
        <v>45860.8729166667</v>
      </c>
      <c r="D354" s="3">
        <v>45301</v>
      </c>
      <c r="E354" s="3">
        <v>46063.9993055556</v>
      </c>
      <c r="F354" s="1" t="s">
        <v>10849</v>
      </c>
      <c r="G354" s="1"/>
      <c r="H354" s="1" t="s">
        <v>854</v>
      </c>
      <c r="I354" s="1" t="s">
        <v>62</v>
      </c>
      <c r="J354" s="1" t="s">
        <v>10857</v>
      </c>
      <c r="K354" s="1">
        <f t="shared" si="5"/>
        <v>86</v>
      </c>
      <c r="L354" s="1">
        <v>17321035782</v>
      </c>
      <c r="M354" s="1" t="s">
        <v>11897</v>
      </c>
      <c r="N354" s="1" t="s">
        <v>11898</v>
      </c>
      <c r="O354" s="2"/>
      <c r="P354" s="2"/>
      <c r="Q354" s="2"/>
      <c r="R354" s="2"/>
      <c r="S354" s="2"/>
      <c r="T354" s="2"/>
    </row>
    <row r="355" spans="1:20">
      <c r="A355" s="1" t="s">
        <v>11899</v>
      </c>
      <c r="B355" s="1" t="s">
        <v>10848</v>
      </c>
      <c r="C355" s="3">
        <v>45860.8729976852</v>
      </c>
      <c r="D355" s="3">
        <v>45301</v>
      </c>
      <c r="E355" s="3">
        <v>46063.9993055556</v>
      </c>
      <c r="F355" s="1" t="s">
        <v>10849</v>
      </c>
      <c r="G355" s="1"/>
      <c r="H355" s="1" t="s">
        <v>3353</v>
      </c>
      <c r="I355" s="1" t="s">
        <v>36</v>
      </c>
      <c r="J355" s="1" t="s">
        <v>10850</v>
      </c>
      <c r="K355" s="1">
        <f t="shared" si="5"/>
        <v>86</v>
      </c>
      <c r="L355" s="1">
        <v>18877571356</v>
      </c>
      <c r="M355" s="1" t="s">
        <v>11900</v>
      </c>
      <c r="N355" s="1" t="s">
        <v>11901</v>
      </c>
      <c r="O355" s="2"/>
      <c r="P355" s="2"/>
      <c r="Q355" s="2"/>
      <c r="R355" s="2"/>
      <c r="S355" s="2"/>
      <c r="T355" s="2"/>
    </row>
    <row r="356" spans="1:20">
      <c r="A356" s="1" t="s">
        <v>11902</v>
      </c>
      <c r="B356" s="1" t="s">
        <v>10848</v>
      </c>
      <c r="C356" s="3">
        <v>45860.873912037</v>
      </c>
      <c r="D356" s="3">
        <v>45301</v>
      </c>
      <c r="E356" s="3">
        <v>46063.9993055556</v>
      </c>
      <c r="F356" s="1" t="s">
        <v>10849</v>
      </c>
      <c r="G356" s="1"/>
      <c r="H356" s="1" t="s">
        <v>831</v>
      </c>
      <c r="I356" s="1" t="s">
        <v>67</v>
      </c>
      <c r="J356" s="1" t="s">
        <v>10853</v>
      </c>
      <c r="K356" s="1">
        <f t="shared" si="5"/>
        <v>86</v>
      </c>
      <c r="L356" s="1">
        <v>13318882996</v>
      </c>
      <c r="M356" s="1" t="s">
        <v>11903</v>
      </c>
      <c r="N356" s="1" t="s">
        <v>11904</v>
      </c>
      <c r="O356" s="2"/>
      <c r="P356" s="2"/>
      <c r="Q356" s="2"/>
      <c r="R356" s="2"/>
      <c r="S356" s="2"/>
      <c r="T356" s="2"/>
    </row>
    <row r="357" spans="1:20">
      <c r="A357" s="1" t="s">
        <v>11905</v>
      </c>
      <c r="B357" s="1" t="s">
        <v>10848</v>
      </c>
      <c r="C357" s="3">
        <v>45860.8741550926</v>
      </c>
      <c r="D357" s="3">
        <v>45301</v>
      </c>
      <c r="E357" s="3">
        <v>46063.9993055556</v>
      </c>
      <c r="F357" s="1" t="s">
        <v>10849</v>
      </c>
      <c r="G357" s="1"/>
      <c r="H357" s="1" t="s">
        <v>3776</v>
      </c>
      <c r="I357" s="1" t="s">
        <v>42</v>
      </c>
      <c r="J357" s="1" t="s">
        <v>10857</v>
      </c>
      <c r="K357" s="1">
        <f t="shared" si="5"/>
        <v>86</v>
      </c>
      <c r="L357" s="1">
        <v>18906509707</v>
      </c>
      <c r="M357" s="1" t="s">
        <v>11906</v>
      </c>
      <c r="N357" s="1" t="s">
        <v>11907</v>
      </c>
      <c r="O357" s="2"/>
      <c r="P357" s="2"/>
      <c r="Q357" s="2"/>
      <c r="R357" s="2"/>
      <c r="S357" s="2"/>
      <c r="T357" s="2"/>
    </row>
    <row r="358" spans="1:20">
      <c r="A358" s="1" t="s">
        <v>11908</v>
      </c>
      <c r="B358" s="1" t="s">
        <v>10848</v>
      </c>
      <c r="C358" s="3">
        <v>45860.8743981481</v>
      </c>
      <c r="D358" s="3">
        <v>45301</v>
      </c>
      <c r="E358" s="3">
        <v>46063.9993055556</v>
      </c>
      <c r="F358" s="1" t="s">
        <v>10849</v>
      </c>
      <c r="G358" s="1"/>
      <c r="H358" s="1" t="s">
        <v>896</v>
      </c>
      <c r="I358" s="1" t="s">
        <v>48</v>
      </c>
      <c r="J358" s="1" t="s">
        <v>10853</v>
      </c>
      <c r="K358" s="1">
        <f t="shared" si="5"/>
        <v>86</v>
      </c>
      <c r="L358" s="1">
        <v>13810414919</v>
      </c>
      <c r="M358" s="1" t="s">
        <v>11909</v>
      </c>
      <c r="N358" s="1" t="s">
        <v>11910</v>
      </c>
      <c r="O358" s="2"/>
      <c r="P358" s="2"/>
      <c r="Q358" s="2"/>
      <c r="R358" s="2"/>
      <c r="S358" s="2"/>
      <c r="T358" s="2"/>
    </row>
    <row r="359" spans="1:20">
      <c r="A359" s="1" t="s">
        <v>11911</v>
      </c>
      <c r="B359" s="1" t="s">
        <v>10848</v>
      </c>
      <c r="C359" s="3">
        <v>45860.8766898148</v>
      </c>
      <c r="D359" s="3">
        <v>45301</v>
      </c>
      <c r="E359" s="3">
        <v>46063.9993055556</v>
      </c>
      <c r="F359" s="1" t="s">
        <v>10849</v>
      </c>
      <c r="G359" s="1"/>
      <c r="H359" s="1" t="s">
        <v>2456</v>
      </c>
      <c r="I359" s="1" t="s">
        <v>62</v>
      </c>
      <c r="J359" s="1" t="s">
        <v>10857</v>
      </c>
      <c r="K359" s="1">
        <f t="shared" si="5"/>
        <v>86</v>
      </c>
      <c r="L359" s="1">
        <v>18992846772</v>
      </c>
      <c r="M359" s="1" t="s">
        <v>11912</v>
      </c>
      <c r="N359" s="1" t="s">
        <v>11913</v>
      </c>
      <c r="O359" s="2"/>
      <c r="P359" s="2"/>
      <c r="Q359" s="2"/>
      <c r="R359" s="2"/>
      <c r="S359" s="2"/>
      <c r="T359" s="2"/>
    </row>
    <row r="360" spans="1:20">
      <c r="A360" s="1" t="s">
        <v>11914</v>
      </c>
      <c r="B360" s="1" t="s">
        <v>10848</v>
      </c>
      <c r="C360" s="3">
        <v>45860.8818171296</v>
      </c>
      <c r="D360" s="3">
        <v>45301</v>
      </c>
      <c r="E360" s="3">
        <v>46063.9993055556</v>
      </c>
      <c r="F360" s="1" t="s">
        <v>10849</v>
      </c>
      <c r="G360" s="1"/>
      <c r="H360" s="1" t="s">
        <v>275</v>
      </c>
      <c r="I360" s="1" t="s">
        <v>36</v>
      </c>
      <c r="J360" s="1" t="s">
        <v>10853</v>
      </c>
      <c r="K360" s="1">
        <f t="shared" si="5"/>
        <v>86</v>
      </c>
      <c r="L360" s="1">
        <v>13659893376</v>
      </c>
      <c r="M360" s="1" t="s">
        <v>11915</v>
      </c>
      <c r="N360" s="1" t="s">
        <v>1178</v>
      </c>
      <c r="O360" s="2"/>
      <c r="P360" s="2"/>
      <c r="Q360" s="2"/>
      <c r="R360" s="2"/>
      <c r="S360" s="2"/>
      <c r="T360" s="2"/>
    </row>
    <row r="361" spans="1:20">
      <c r="A361" s="1" t="s">
        <v>11916</v>
      </c>
      <c r="B361" s="1" t="s">
        <v>10848</v>
      </c>
      <c r="C361" s="3">
        <v>45860.8840046296</v>
      </c>
      <c r="D361" s="3">
        <v>45301</v>
      </c>
      <c r="E361" s="3">
        <v>46063.9993055556</v>
      </c>
      <c r="F361" s="1" t="s">
        <v>10849</v>
      </c>
      <c r="G361" s="1"/>
      <c r="H361" s="1" t="s">
        <v>1525</v>
      </c>
      <c r="I361" s="1" t="s">
        <v>36</v>
      </c>
      <c r="J361" s="1" t="s">
        <v>10853</v>
      </c>
      <c r="K361" s="1">
        <f t="shared" si="5"/>
        <v>86</v>
      </c>
      <c r="L361" s="1">
        <v>18138833231</v>
      </c>
      <c r="M361" s="1" t="s">
        <v>11917</v>
      </c>
      <c r="N361" s="1" t="s">
        <v>11918</v>
      </c>
      <c r="O361" s="2"/>
      <c r="P361" s="2"/>
      <c r="Q361" s="2"/>
      <c r="R361" s="2"/>
      <c r="S361" s="2"/>
      <c r="T361" s="2"/>
    </row>
    <row r="362" spans="1:20">
      <c r="A362" s="1" t="s">
        <v>11919</v>
      </c>
      <c r="B362" s="1" t="s">
        <v>10848</v>
      </c>
      <c r="C362" s="3">
        <v>45860.8855671296</v>
      </c>
      <c r="D362" s="3">
        <v>45301</v>
      </c>
      <c r="E362" s="3">
        <v>46063.9993055556</v>
      </c>
      <c r="F362" s="1" t="s">
        <v>10849</v>
      </c>
      <c r="G362" s="1"/>
      <c r="H362" s="1" t="s">
        <v>1573</v>
      </c>
      <c r="I362" s="1" t="s">
        <v>62</v>
      </c>
      <c r="J362" s="1" t="s">
        <v>10853</v>
      </c>
      <c r="K362" s="1">
        <f t="shared" si="5"/>
        <v>86</v>
      </c>
      <c r="L362" s="1">
        <v>18721555279</v>
      </c>
      <c r="M362" s="1" t="s">
        <v>11920</v>
      </c>
      <c r="N362" s="1" t="s">
        <v>11921</v>
      </c>
      <c r="O362" s="2"/>
      <c r="P362" s="2"/>
      <c r="Q362" s="2"/>
      <c r="R362" s="2"/>
      <c r="S362" s="2"/>
      <c r="T362" s="2"/>
    </row>
    <row r="363" spans="1:20">
      <c r="A363" s="1" t="s">
        <v>11922</v>
      </c>
      <c r="B363" s="1" t="s">
        <v>10848</v>
      </c>
      <c r="C363" s="3">
        <v>45860.8863773148</v>
      </c>
      <c r="D363" s="3">
        <v>45301</v>
      </c>
      <c r="E363" s="3">
        <v>46063.9993055556</v>
      </c>
      <c r="F363" s="1" t="s">
        <v>10849</v>
      </c>
      <c r="G363" s="1"/>
      <c r="H363" s="1" t="s">
        <v>1821</v>
      </c>
      <c r="I363" s="1" t="s">
        <v>62</v>
      </c>
      <c r="J363" s="1" t="s">
        <v>10853</v>
      </c>
      <c r="K363" s="1">
        <f t="shared" si="5"/>
        <v>86</v>
      </c>
      <c r="L363" s="1">
        <v>18717970886</v>
      </c>
      <c r="M363" s="1" t="s">
        <v>11923</v>
      </c>
      <c r="N363" s="1" t="s">
        <v>44</v>
      </c>
      <c r="O363" s="2"/>
      <c r="P363" s="2"/>
      <c r="Q363" s="2"/>
      <c r="R363" s="2"/>
      <c r="S363" s="2"/>
      <c r="T363" s="2"/>
    </row>
    <row r="364" spans="1:20">
      <c r="A364" s="1" t="s">
        <v>11924</v>
      </c>
      <c r="B364" s="1" t="s">
        <v>10848</v>
      </c>
      <c r="C364" s="3">
        <v>45860.8864930556</v>
      </c>
      <c r="D364" s="3">
        <v>45301</v>
      </c>
      <c r="E364" s="3">
        <v>46063.9993055556</v>
      </c>
      <c r="F364" s="1" t="s">
        <v>10849</v>
      </c>
      <c r="G364" s="1"/>
      <c r="H364" s="1" t="s">
        <v>3463</v>
      </c>
      <c r="I364" s="1" t="s">
        <v>42</v>
      </c>
      <c r="J364" s="1" t="s">
        <v>10857</v>
      </c>
      <c r="K364" s="1">
        <f t="shared" si="5"/>
        <v>86</v>
      </c>
      <c r="L364" s="1">
        <v>18906848963</v>
      </c>
      <c r="M364" s="1" t="s">
        <v>11925</v>
      </c>
      <c r="N364" s="1" t="s">
        <v>11926</v>
      </c>
      <c r="O364" s="2"/>
      <c r="P364" s="2"/>
      <c r="Q364" s="2"/>
      <c r="R364" s="2"/>
      <c r="S364" s="2"/>
      <c r="T364" s="2"/>
    </row>
    <row r="365" spans="1:20">
      <c r="A365" s="1" t="s">
        <v>11927</v>
      </c>
      <c r="B365" s="1" t="s">
        <v>10848</v>
      </c>
      <c r="C365" s="3">
        <v>45860.8895023148</v>
      </c>
      <c r="D365" s="3">
        <v>45301</v>
      </c>
      <c r="E365" s="3">
        <v>46063.9993055556</v>
      </c>
      <c r="F365" s="1" t="s">
        <v>10849</v>
      </c>
      <c r="G365" s="1"/>
      <c r="H365" s="1" t="s">
        <v>1875</v>
      </c>
      <c r="I365" s="1" t="s">
        <v>62</v>
      </c>
      <c r="J365" s="1" t="s">
        <v>10864</v>
      </c>
      <c r="K365" s="1">
        <f t="shared" si="5"/>
        <v>86</v>
      </c>
      <c r="L365" s="1">
        <v>15021567635</v>
      </c>
      <c r="M365" s="1" t="s">
        <v>11928</v>
      </c>
      <c r="N365" s="1" t="s">
        <v>11929</v>
      </c>
      <c r="O365" s="2"/>
      <c r="P365" s="2"/>
      <c r="Q365" s="2"/>
      <c r="R365" s="2"/>
      <c r="S365" s="2"/>
      <c r="T365" s="2"/>
    </row>
    <row r="366" spans="1:20">
      <c r="A366" s="1" t="s">
        <v>11930</v>
      </c>
      <c r="B366" s="1" t="s">
        <v>10848</v>
      </c>
      <c r="C366" s="3">
        <v>45860.8896064815</v>
      </c>
      <c r="D366" s="3">
        <v>45301</v>
      </c>
      <c r="E366" s="3">
        <v>46063.9993055556</v>
      </c>
      <c r="F366" s="1" t="s">
        <v>10849</v>
      </c>
      <c r="G366" s="1"/>
      <c r="H366" s="1" t="s">
        <v>315</v>
      </c>
      <c r="I366" s="1" t="s">
        <v>48</v>
      </c>
      <c r="J366" s="1" t="s">
        <v>10887</v>
      </c>
      <c r="K366" s="1">
        <f t="shared" si="5"/>
        <v>86</v>
      </c>
      <c r="L366" s="1">
        <v>13911100765</v>
      </c>
      <c r="M366" s="1" t="s">
        <v>11931</v>
      </c>
      <c r="N366" s="1" t="s">
        <v>11932</v>
      </c>
      <c r="O366" s="2"/>
      <c r="P366" s="2"/>
      <c r="Q366" s="2"/>
      <c r="R366" s="2"/>
      <c r="S366" s="2"/>
      <c r="T366" s="2"/>
    </row>
    <row r="367" spans="1:20">
      <c r="A367" s="1" t="s">
        <v>11933</v>
      </c>
      <c r="B367" s="1" t="s">
        <v>10848</v>
      </c>
      <c r="C367" s="3">
        <v>45860.8906018519</v>
      </c>
      <c r="D367" s="3">
        <v>45301</v>
      </c>
      <c r="E367" s="3">
        <v>46063.9993055556</v>
      </c>
      <c r="F367" s="1" t="s">
        <v>10849</v>
      </c>
      <c r="G367" s="1"/>
      <c r="H367" s="1" t="s">
        <v>738</v>
      </c>
      <c r="I367" s="1" t="s">
        <v>48</v>
      </c>
      <c r="J367" s="1" t="s">
        <v>11120</v>
      </c>
      <c r="K367" s="1">
        <f t="shared" si="5"/>
        <v>86</v>
      </c>
      <c r="L367" s="1">
        <v>13811444857</v>
      </c>
      <c r="M367" s="1" t="s">
        <v>11934</v>
      </c>
      <c r="N367" s="1" t="s">
        <v>11935</v>
      </c>
      <c r="O367" s="2"/>
      <c r="P367" s="2"/>
      <c r="Q367" s="2"/>
      <c r="R367" s="2"/>
      <c r="S367" s="2"/>
      <c r="T367" s="2"/>
    </row>
    <row r="368" spans="1:20">
      <c r="A368" s="1" t="s">
        <v>11936</v>
      </c>
      <c r="B368" s="1" t="s">
        <v>10848</v>
      </c>
      <c r="C368" s="3">
        <v>45860.8927662037</v>
      </c>
      <c r="D368" s="3">
        <v>45301</v>
      </c>
      <c r="E368" s="3">
        <v>46063.9993055556</v>
      </c>
      <c r="F368" s="1" t="s">
        <v>10849</v>
      </c>
      <c r="G368" s="1"/>
      <c r="H368" s="1" t="s">
        <v>1271</v>
      </c>
      <c r="I368" s="1" t="s">
        <v>62</v>
      </c>
      <c r="J368" s="1" t="s">
        <v>10857</v>
      </c>
      <c r="K368" s="1">
        <f t="shared" si="5"/>
        <v>86</v>
      </c>
      <c r="L368" s="1">
        <v>13601656241</v>
      </c>
      <c r="M368" s="1" t="s">
        <v>11937</v>
      </c>
      <c r="N368" s="1" t="s">
        <v>11938</v>
      </c>
      <c r="O368" s="2"/>
      <c r="P368" s="2"/>
      <c r="Q368" s="2"/>
      <c r="R368" s="2"/>
      <c r="S368" s="2"/>
      <c r="T368" s="2"/>
    </row>
    <row r="369" spans="1:20">
      <c r="A369" s="1" t="s">
        <v>11939</v>
      </c>
      <c r="B369" s="1" t="s">
        <v>10848</v>
      </c>
      <c r="C369" s="3">
        <v>45860.8941666667</v>
      </c>
      <c r="D369" s="3">
        <v>45301</v>
      </c>
      <c r="E369" s="3">
        <v>46063.9993055556</v>
      </c>
      <c r="F369" s="1" t="s">
        <v>10849</v>
      </c>
      <c r="G369" s="1"/>
      <c r="H369" s="1" t="s">
        <v>3101</v>
      </c>
      <c r="I369" s="1" t="s">
        <v>42</v>
      </c>
      <c r="J369" s="1" t="s">
        <v>10857</v>
      </c>
      <c r="K369" s="1">
        <f t="shared" si="5"/>
        <v>86</v>
      </c>
      <c r="L369" s="1">
        <v>18698572506</v>
      </c>
      <c r="M369" s="1" t="s">
        <v>11940</v>
      </c>
      <c r="N369" s="1" t="s">
        <v>11941</v>
      </c>
      <c r="O369" s="2"/>
      <c r="P369" s="2"/>
      <c r="Q369" s="2"/>
      <c r="R369" s="2"/>
      <c r="S369" s="2"/>
      <c r="T369" s="2"/>
    </row>
    <row r="370" spans="1:20">
      <c r="A370" s="1" t="s">
        <v>11942</v>
      </c>
      <c r="B370" s="1" t="s">
        <v>10848</v>
      </c>
      <c r="C370" s="3">
        <v>45860.8950694444</v>
      </c>
      <c r="D370" s="3">
        <v>45301</v>
      </c>
      <c r="E370" s="3">
        <v>46063.9993055556</v>
      </c>
      <c r="F370" s="1" t="s">
        <v>10849</v>
      </c>
      <c r="G370" s="1"/>
      <c r="H370" s="1" t="s">
        <v>1358</v>
      </c>
      <c r="I370" s="1" t="s">
        <v>67</v>
      </c>
      <c r="J370" s="1" t="s">
        <v>10857</v>
      </c>
      <c r="K370" s="1">
        <f t="shared" ref="K370:K433" si="6">86</f>
        <v>86</v>
      </c>
      <c r="L370" s="1">
        <v>13527262005</v>
      </c>
      <c r="M370" s="1" t="s">
        <v>11943</v>
      </c>
      <c r="N370" s="1" t="s">
        <v>11944</v>
      </c>
      <c r="O370" s="2"/>
      <c r="P370" s="2"/>
      <c r="Q370" s="2"/>
      <c r="R370" s="2"/>
      <c r="S370" s="2"/>
      <c r="T370" s="2"/>
    </row>
    <row r="371" spans="1:20">
      <c r="A371" s="1" t="s">
        <v>11945</v>
      </c>
      <c r="B371" s="1" t="s">
        <v>10848</v>
      </c>
      <c r="C371" s="3">
        <v>45860.8973148148</v>
      </c>
      <c r="D371" s="3">
        <v>45301</v>
      </c>
      <c r="E371" s="3">
        <v>46063.9993055556</v>
      </c>
      <c r="F371" s="1" t="s">
        <v>10849</v>
      </c>
      <c r="G371" s="1"/>
      <c r="H371" s="1" t="s">
        <v>712</v>
      </c>
      <c r="I371" s="1" t="s">
        <v>308</v>
      </c>
      <c r="J371" s="1" t="s">
        <v>10853</v>
      </c>
      <c r="K371" s="1">
        <f t="shared" si="6"/>
        <v>86</v>
      </c>
      <c r="L371" s="1">
        <v>18983993889</v>
      </c>
      <c r="M371" s="1" t="s">
        <v>11946</v>
      </c>
      <c r="N371" s="1" t="s">
        <v>11947</v>
      </c>
      <c r="O371" s="2"/>
      <c r="P371" s="2"/>
      <c r="Q371" s="2"/>
      <c r="R371" s="2"/>
      <c r="S371" s="2"/>
      <c r="T371" s="2"/>
    </row>
    <row r="372" spans="1:20">
      <c r="A372" s="1" t="s">
        <v>11948</v>
      </c>
      <c r="B372" s="1" t="s">
        <v>10848</v>
      </c>
      <c r="C372" s="3">
        <v>45860.8976157407</v>
      </c>
      <c r="D372" s="3">
        <v>45301</v>
      </c>
      <c r="E372" s="3">
        <v>46063.9993055556</v>
      </c>
      <c r="F372" s="1" t="s">
        <v>10849</v>
      </c>
      <c r="G372" s="1"/>
      <c r="H372" s="1" t="s">
        <v>1388</v>
      </c>
      <c r="I372" s="1" t="s">
        <v>62</v>
      </c>
      <c r="J372" s="1" t="s">
        <v>10857</v>
      </c>
      <c r="K372" s="1">
        <f t="shared" si="6"/>
        <v>86</v>
      </c>
      <c r="L372" s="1">
        <v>13916904650</v>
      </c>
      <c r="M372" s="1" t="s">
        <v>11949</v>
      </c>
      <c r="N372" s="1" t="s">
        <v>11950</v>
      </c>
      <c r="O372" s="2"/>
      <c r="P372" s="2"/>
      <c r="Q372" s="2"/>
      <c r="R372" s="2"/>
      <c r="S372" s="2"/>
      <c r="T372" s="2"/>
    </row>
    <row r="373" spans="1:20">
      <c r="A373" s="1" t="s">
        <v>11951</v>
      </c>
      <c r="B373" s="1" t="s">
        <v>10848</v>
      </c>
      <c r="C373" s="3">
        <v>45860.8984606481</v>
      </c>
      <c r="D373" s="3">
        <v>45301</v>
      </c>
      <c r="E373" s="3">
        <v>46063.9993055556</v>
      </c>
      <c r="F373" s="1" t="s">
        <v>10849</v>
      </c>
      <c r="G373" s="1"/>
      <c r="H373" s="1" t="s">
        <v>1482</v>
      </c>
      <c r="I373" s="1" t="s">
        <v>48</v>
      </c>
      <c r="J373" s="1" t="s">
        <v>10857</v>
      </c>
      <c r="K373" s="1">
        <f t="shared" si="6"/>
        <v>86</v>
      </c>
      <c r="L373" s="1">
        <v>13911618190</v>
      </c>
      <c r="M373" s="1" t="s">
        <v>11952</v>
      </c>
      <c r="N373" s="1" t="s">
        <v>1483</v>
      </c>
      <c r="O373" s="2"/>
      <c r="P373" s="2"/>
      <c r="Q373" s="2"/>
      <c r="R373" s="2"/>
      <c r="S373" s="2"/>
      <c r="T373" s="2"/>
    </row>
    <row r="374" spans="1:20">
      <c r="A374" s="1" t="s">
        <v>11953</v>
      </c>
      <c r="B374" s="1" t="s">
        <v>10848</v>
      </c>
      <c r="C374" s="3">
        <v>45860.8987962963</v>
      </c>
      <c r="D374" s="3">
        <v>45301</v>
      </c>
      <c r="E374" s="3">
        <v>46063.9993055556</v>
      </c>
      <c r="F374" s="1" t="s">
        <v>10849</v>
      </c>
      <c r="G374" s="1"/>
      <c r="H374" s="1" t="s">
        <v>3521</v>
      </c>
      <c r="I374" s="1" t="s">
        <v>42</v>
      </c>
      <c r="J374" s="1" t="s">
        <v>10853</v>
      </c>
      <c r="K374" s="1">
        <f t="shared" si="6"/>
        <v>86</v>
      </c>
      <c r="L374" s="1">
        <v>13175027256</v>
      </c>
      <c r="M374" s="1" t="s">
        <v>11954</v>
      </c>
      <c r="N374" s="1" t="s">
        <v>11955</v>
      </c>
      <c r="O374" s="2"/>
      <c r="P374" s="2"/>
      <c r="Q374" s="2"/>
      <c r="R374" s="2"/>
      <c r="S374" s="2"/>
      <c r="T374" s="2"/>
    </row>
    <row r="375" spans="1:20">
      <c r="A375" s="1" t="s">
        <v>11956</v>
      </c>
      <c r="B375" s="1" t="s">
        <v>10848</v>
      </c>
      <c r="C375" s="3">
        <v>45860.8989930556</v>
      </c>
      <c r="D375" s="3">
        <v>45301</v>
      </c>
      <c r="E375" s="3">
        <v>46063.9993055556</v>
      </c>
      <c r="F375" s="1" t="s">
        <v>10849</v>
      </c>
      <c r="G375" s="1"/>
      <c r="H375" s="1" t="s">
        <v>3058</v>
      </c>
      <c r="I375" s="1" t="s">
        <v>62</v>
      </c>
      <c r="J375" s="1" t="s">
        <v>10857</v>
      </c>
      <c r="K375" s="1">
        <f t="shared" si="6"/>
        <v>86</v>
      </c>
      <c r="L375" s="1">
        <v>13771761636</v>
      </c>
      <c r="M375" s="1" t="s">
        <v>11957</v>
      </c>
      <c r="N375" s="1" t="s">
        <v>11958</v>
      </c>
      <c r="O375" s="2"/>
      <c r="P375" s="2"/>
      <c r="Q375" s="2"/>
      <c r="R375" s="2"/>
      <c r="S375" s="2"/>
      <c r="T375" s="2"/>
    </row>
    <row r="376" spans="1:20">
      <c r="A376" s="1" t="s">
        <v>11959</v>
      </c>
      <c r="B376" s="1" t="s">
        <v>10848</v>
      </c>
      <c r="C376" s="3">
        <v>45860.9030787037</v>
      </c>
      <c r="D376" s="3">
        <v>45301</v>
      </c>
      <c r="E376" s="3">
        <v>46063.9993055556</v>
      </c>
      <c r="F376" s="1" t="s">
        <v>10849</v>
      </c>
      <c r="G376" s="1"/>
      <c r="H376" s="1" t="s">
        <v>3686</v>
      </c>
      <c r="I376" s="1" t="s">
        <v>42</v>
      </c>
      <c r="J376" s="1" t="s">
        <v>10853</v>
      </c>
      <c r="K376" s="1">
        <f t="shared" si="6"/>
        <v>86</v>
      </c>
      <c r="L376" s="1">
        <v>19521666566</v>
      </c>
      <c r="M376" s="1" t="s">
        <v>11960</v>
      </c>
      <c r="N376" s="1" t="s">
        <v>11961</v>
      </c>
      <c r="O376" s="2"/>
      <c r="P376" s="2"/>
      <c r="Q376" s="2"/>
      <c r="R376" s="2"/>
      <c r="S376" s="2"/>
      <c r="T376" s="2"/>
    </row>
    <row r="377" spans="1:20">
      <c r="A377" s="1" t="s">
        <v>11962</v>
      </c>
      <c r="B377" s="1" t="s">
        <v>10848</v>
      </c>
      <c r="C377" s="3">
        <v>45860.9057638889</v>
      </c>
      <c r="D377" s="3">
        <v>45301</v>
      </c>
      <c r="E377" s="3">
        <v>46063.9993055556</v>
      </c>
      <c r="F377" s="1" t="s">
        <v>10849</v>
      </c>
      <c r="G377" s="1"/>
      <c r="H377" s="1" t="s">
        <v>390</v>
      </c>
      <c r="I377" s="1" t="s">
        <v>42</v>
      </c>
      <c r="J377" s="1" t="s">
        <v>10853</v>
      </c>
      <c r="K377" s="1">
        <f t="shared" si="6"/>
        <v>86</v>
      </c>
      <c r="L377" s="1">
        <v>17612151527</v>
      </c>
      <c r="M377" s="1" t="s">
        <v>11963</v>
      </c>
      <c r="N377" s="1" t="s">
        <v>11964</v>
      </c>
      <c r="O377" s="2"/>
      <c r="P377" s="2"/>
      <c r="Q377" s="2"/>
      <c r="R377" s="2"/>
      <c r="S377" s="2"/>
      <c r="T377" s="2"/>
    </row>
    <row r="378" spans="1:20">
      <c r="A378" s="1" t="s">
        <v>11965</v>
      </c>
      <c r="B378" s="1" t="s">
        <v>10848</v>
      </c>
      <c r="C378" s="3">
        <v>45860.9066550926</v>
      </c>
      <c r="D378" s="3">
        <v>45301</v>
      </c>
      <c r="E378" s="3">
        <v>46063.9993055556</v>
      </c>
      <c r="F378" s="1" t="s">
        <v>10849</v>
      </c>
      <c r="G378" s="1"/>
      <c r="H378" s="1" t="s">
        <v>245</v>
      </c>
      <c r="I378" s="1" t="s">
        <v>36</v>
      </c>
      <c r="J378" s="1" t="s">
        <v>10864</v>
      </c>
      <c r="K378" s="1">
        <f t="shared" si="6"/>
        <v>86</v>
      </c>
      <c r="L378" s="1">
        <v>15019223217</v>
      </c>
      <c r="M378" s="1" t="s">
        <v>11966</v>
      </c>
      <c r="N378" s="1" t="s">
        <v>11967</v>
      </c>
      <c r="O378" s="2"/>
      <c r="P378" s="2"/>
      <c r="Q378" s="2"/>
      <c r="R378" s="2"/>
      <c r="S378" s="2"/>
      <c r="T378" s="2"/>
    </row>
    <row r="379" spans="1:20">
      <c r="A379" s="1" t="s">
        <v>11968</v>
      </c>
      <c r="B379" s="1" t="s">
        <v>10848</v>
      </c>
      <c r="C379" s="3">
        <v>45860.9077199074</v>
      </c>
      <c r="D379" s="3">
        <v>45301</v>
      </c>
      <c r="E379" s="3">
        <v>46063.9993055556</v>
      </c>
      <c r="F379" s="1" t="s">
        <v>10849</v>
      </c>
      <c r="G379" s="1"/>
      <c r="H379" s="1" t="s">
        <v>2650</v>
      </c>
      <c r="I379" s="1" t="s">
        <v>48</v>
      </c>
      <c r="J379" s="1" t="s">
        <v>10850</v>
      </c>
      <c r="K379" s="1">
        <f t="shared" si="6"/>
        <v>86</v>
      </c>
      <c r="L379" s="1">
        <v>18510581133</v>
      </c>
      <c r="M379" s="1" t="s">
        <v>11969</v>
      </c>
      <c r="N379" s="1" t="s">
        <v>11970</v>
      </c>
      <c r="O379" s="2"/>
      <c r="P379" s="2"/>
      <c r="Q379" s="2"/>
      <c r="R379" s="2"/>
      <c r="S379" s="2"/>
      <c r="T379" s="2"/>
    </row>
    <row r="380" spans="1:20">
      <c r="A380" s="1" t="s">
        <v>11971</v>
      </c>
      <c r="B380" s="1" t="s">
        <v>10848</v>
      </c>
      <c r="C380" s="3">
        <v>45860.9092476852</v>
      </c>
      <c r="D380" s="3">
        <v>45301</v>
      </c>
      <c r="E380" s="3">
        <v>46063.9993055556</v>
      </c>
      <c r="F380" s="1" t="s">
        <v>10849</v>
      </c>
      <c r="G380" s="1"/>
      <c r="H380" s="1" t="s">
        <v>1814</v>
      </c>
      <c r="I380" s="1" t="s">
        <v>62</v>
      </c>
      <c r="J380" s="1" t="s">
        <v>10857</v>
      </c>
      <c r="K380" s="1">
        <f t="shared" si="6"/>
        <v>86</v>
      </c>
      <c r="L380" s="1">
        <v>13524741240</v>
      </c>
      <c r="M380" s="1" t="s">
        <v>11972</v>
      </c>
      <c r="N380" s="1" t="s">
        <v>11973</v>
      </c>
      <c r="O380" s="2"/>
      <c r="P380" s="2"/>
      <c r="Q380" s="2"/>
      <c r="R380" s="2"/>
      <c r="S380" s="2"/>
      <c r="T380" s="2"/>
    </row>
    <row r="381" spans="1:20">
      <c r="A381" s="1" t="s">
        <v>11974</v>
      </c>
      <c r="B381" s="1" t="s">
        <v>10848</v>
      </c>
      <c r="C381" s="3">
        <v>45860.9101273148</v>
      </c>
      <c r="D381" s="3">
        <v>45301</v>
      </c>
      <c r="E381" s="3">
        <v>46063.9993055556</v>
      </c>
      <c r="F381" s="1" t="s">
        <v>10849</v>
      </c>
      <c r="G381" s="1"/>
      <c r="H381" s="1" t="s">
        <v>3872</v>
      </c>
      <c r="I381" s="1" t="s">
        <v>308</v>
      </c>
      <c r="J381" s="1" t="s">
        <v>11120</v>
      </c>
      <c r="K381" s="1">
        <f t="shared" si="6"/>
        <v>86</v>
      </c>
      <c r="L381" s="1">
        <v>18113148886</v>
      </c>
      <c r="M381" s="1" t="s">
        <v>11975</v>
      </c>
      <c r="N381" s="1" t="s">
        <v>11976</v>
      </c>
      <c r="O381" s="2"/>
      <c r="P381" s="2"/>
      <c r="Q381" s="2"/>
      <c r="R381" s="2"/>
      <c r="S381" s="2"/>
      <c r="T381" s="2"/>
    </row>
    <row r="382" spans="1:20">
      <c r="A382" s="1" t="s">
        <v>11977</v>
      </c>
      <c r="B382" s="1" t="s">
        <v>10848</v>
      </c>
      <c r="C382" s="3">
        <v>45860.9113078704</v>
      </c>
      <c r="D382" s="3">
        <v>45301</v>
      </c>
      <c r="E382" s="3">
        <v>46063.9993055556</v>
      </c>
      <c r="F382" s="1" t="s">
        <v>10849</v>
      </c>
      <c r="G382" s="1"/>
      <c r="H382" s="1" t="s">
        <v>696</v>
      </c>
      <c r="I382" s="1" t="s">
        <v>62</v>
      </c>
      <c r="J382" s="1" t="s">
        <v>10853</v>
      </c>
      <c r="K382" s="1">
        <f t="shared" si="6"/>
        <v>86</v>
      </c>
      <c r="L382" s="1">
        <v>13331828600</v>
      </c>
      <c r="M382" s="1" t="s">
        <v>11978</v>
      </c>
      <c r="N382" s="1" t="s">
        <v>11979</v>
      </c>
      <c r="O382" s="2"/>
      <c r="P382" s="2"/>
      <c r="Q382" s="2"/>
      <c r="R382" s="2"/>
      <c r="S382" s="2"/>
      <c r="T382" s="2"/>
    </row>
    <row r="383" spans="1:20">
      <c r="A383" s="1" t="s">
        <v>11980</v>
      </c>
      <c r="B383" s="1" t="s">
        <v>10848</v>
      </c>
      <c r="C383" s="3">
        <v>45860.9118055556</v>
      </c>
      <c r="D383" s="3">
        <v>45301</v>
      </c>
      <c r="E383" s="3">
        <v>46063.9993055556</v>
      </c>
      <c r="F383" s="1" t="s">
        <v>10849</v>
      </c>
      <c r="G383" s="1"/>
      <c r="H383" s="1" t="s">
        <v>398</v>
      </c>
      <c r="I383" s="1" t="s">
        <v>48</v>
      </c>
      <c r="J383" s="1" t="s">
        <v>10853</v>
      </c>
      <c r="K383" s="1">
        <f t="shared" si="6"/>
        <v>86</v>
      </c>
      <c r="L383" s="1">
        <v>18611970623</v>
      </c>
      <c r="M383" s="1" t="s">
        <v>11981</v>
      </c>
      <c r="N383" s="1" t="s">
        <v>11982</v>
      </c>
      <c r="O383" s="2"/>
      <c r="P383" s="2"/>
      <c r="Q383" s="2"/>
      <c r="R383" s="2"/>
      <c r="S383" s="2"/>
      <c r="T383" s="2"/>
    </row>
    <row r="384" spans="1:20">
      <c r="A384" s="1" t="s">
        <v>11983</v>
      </c>
      <c r="B384" s="1" t="s">
        <v>10848</v>
      </c>
      <c r="C384" s="3">
        <v>45860.9129166667</v>
      </c>
      <c r="D384" s="3">
        <v>45301</v>
      </c>
      <c r="E384" s="3">
        <v>46063.9993055556</v>
      </c>
      <c r="F384" s="1" t="s">
        <v>10849</v>
      </c>
      <c r="G384" s="1"/>
      <c r="H384" s="1" t="s">
        <v>3560</v>
      </c>
      <c r="I384" s="1" t="s">
        <v>62</v>
      </c>
      <c r="J384" s="1" t="s">
        <v>10864</v>
      </c>
      <c r="K384" s="1">
        <f t="shared" si="6"/>
        <v>86</v>
      </c>
      <c r="L384" s="1">
        <v>13482339236</v>
      </c>
      <c r="M384" s="1" t="s">
        <v>11984</v>
      </c>
      <c r="N384" s="1" t="s">
        <v>11985</v>
      </c>
      <c r="O384" s="2"/>
      <c r="P384" s="2"/>
      <c r="Q384" s="2"/>
      <c r="R384" s="2"/>
      <c r="S384" s="2"/>
      <c r="T384" s="2"/>
    </row>
    <row r="385" spans="1:20">
      <c r="A385" s="1" t="s">
        <v>11986</v>
      </c>
      <c r="B385" s="1" t="s">
        <v>10848</v>
      </c>
      <c r="C385" s="3">
        <v>45860.9159606481</v>
      </c>
      <c r="D385" s="3">
        <v>45301</v>
      </c>
      <c r="E385" s="3">
        <v>46063.9993055556</v>
      </c>
      <c r="F385" s="1" t="s">
        <v>10849</v>
      </c>
      <c r="G385" s="1"/>
      <c r="H385" s="1" t="s">
        <v>1970</v>
      </c>
      <c r="I385" s="1" t="s">
        <v>62</v>
      </c>
      <c r="J385" s="1" t="s">
        <v>10864</v>
      </c>
      <c r="K385" s="1">
        <f t="shared" si="6"/>
        <v>86</v>
      </c>
      <c r="L385" s="1">
        <v>13140753994</v>
      </c>
      <c r="M385" s="1" t="s">
        <v>11987</v>
      </c>
      <c r="N385" s="1" t="s">
        <v>11988</v>
      </c>
      <c r="O385" s="2"/>
      <c r="P385" s="2"/>
      <c r="Q385" s="2"/>
      <c r="R385" s="2"/>
      <c r="S385" s="2"/>
      <c r="T385" s="2"/>
    </row>
    <row r="386" spans="1:20">
      <c r="A386" s="1" t="s">
        <v>11989</v>
      </c>
      <c r="B386" s="1" t="s">
        <v>10848</v>
      </c>
      <c r="C386" s="3">
        <v>45860.9173611111</v>
      </c>
      <c r="D386" s="3">
        <v>45301</v>
      </c>
      <c r="E386" s="3">
        <v>46063.9993055556</v>
      </c>
      <c r="F386" s="1" t="s">
        <v>10849</v>
      </c>
      <c r="G386" s="1"/>
      <c r="H386" s="1" t="s">
        <v>2131</v>
      </c>
      <c r="I386" s="1" t="s">
        <v>42</v>
      </c>
      <c r="J386" s="1" t="s">
        <v>10864</v>
      </c>
      <c r="K386" s="1">
        <f t="shared" si="6"/>
        <v>86</v>
      </c>
      <c r="L386" s="1">
        <v>15158105595</v>
      </c>
      <c r="M386" s="1" t="s">
        <v>11990</v>
      </c>
      <c r="N386" s="1" t="s">
        <v>11991</v>
      </c>
      <c r="O386" s="2"/>
      <c r="P386" s="2"/>
      <c r="Q386" s="2"/>
      <c r="R386" s="2"/>
      <c r="S386" s="2"/>
      <c r="T386" s="2"/>
    </row>
    <row r="387" spans="1:20">
      <c r="A387" s="1" t="s">
        <v>11992</v>
      </c>
      <c r="B387" s="1" t="s">
        <v>10848</v>
      </c>
      <c r="C387" s="3">
        <v>45860.9175347222</v>
      </c>
      <c r="D387" s="3">
        <v>45301</v>
      </c>
      <c r="E387" s="3">
        <v>46063.9993055556</v>
      </c>
      <c r="F387" s="1" t="s">
        <v>10849</v>
      </c>
      <c r="G387" s="1"/>
      <c r="H387" s="1" t="s">
        <v>3332</v>
      </c>
      <c r="I387" s="1" t="s">
        <v>42</v>
      </c>
      <c r="J387" s="1" t="s">
        <v>10864</v>
      </c>
      <c r="K387" s="1">
        <f t="shared" si="6"/>
        <v>86</v>
      </c>
      <c r="L387" s="1">
        <v>18268046890</v>
      </c>
      <c r="M387" s="1" t="s">
        <v>11993</v>
      </c>
      <c r="N387" s="1" t="s">
        <v>11994</v>
      </c>
      <c r="O387" s="2"/>
      <c r="P387" s="2"/>
      <c r="Q387" s="2"/>
      <c r="R387" s="2"/>
      <c r="S387" s="2"/>
      <c r="T387" s="2"/>
    </row>
    <row r="388" spans="1:20">
      <c r="A388" s="1" t="s">
        <v>11995</v>
      </c>
      <c r="B388" s="1" t="s">
        <v>10848</v>
      </c>
      <c r="C388" s="3">
        <v>45860.9179050926</v>
      </c>
      <c r="D388" s="3">
        <v>45301</v>
      </c>
      <c r="E388" s="3">
        <v>46063.9993055556</v>
      </c>
      <c r="F388" s="1" t="s">
        <v>10849</v>
      </c>
      <c r="G388" s="1"/>
      <c r="H388" s="1" t="s">
        <v>1060</v>
      </c>
      <c r="I388" s="1" t="s">
        <v>48</v>
      </c>
      <c r="J388" s="1" t="s">
        <v>10853</v>
      </c>
      <c r="K388" s="1">
        <f t="shared" si="6"/>
        <v>86</v>
      </c>
      <c r="L388" s="1">
        <v>18910700828</v>
      </c>
      <c r="M388" s="1" t="s">
        <v>11996</v>
      </c>
      <c r="N388" s="1" t="s">
        <v>11997</v>
      </c>
      <c r="O388" s="2"/>
      <c r="P388" s="2"/>
      <c r="Q388" s="2"/>
      <c r="R388" s="2"/>
      <c r="S388" s="2"/>
      <c r="T388" s="2"/>
    </row>
    <row r="389" spans="1:20">
      <c r="A389" s="1" t="s">
        <v>11998</v>
      </c>
      <c r="B389" s="1" t="s">
        <v>10848</v>
      </c>
      <c r="C389" s="3">
        <v>45860.9191550926</v>
      </c>
      <c r="D389" s="3">
        <v>45301</v>
      </c>
      <c r="E389" s="3">
        <v>46063.9993055556</v>
      </c>
      <c r="F389" s="1" t="s">
        <v>10849</v>
      </c>
      <c r="G389" s="1"/>
      <c r="H389" s="1" t="s">
        <v>1282</v>
      </c>
      <c r="I389" s="1" t="s">
        <v>48</v>
      </c>
      <c r="J389" s="1" t="s">
        <v>10857</v>
      </c>
      <c r="K389" s="1">
        <f t="shared" si="6"/>
        <v>86</v>
      </c>
      <c r="L389" s="1">
        <v>18618436452</v>
      </c>
      <c r="M389" s="1" t="s">
        <v>11999</v>
      </c>
      <c r="N389" s="1" t="s">
        <v>12000</v>
      </c>
      <c r="O389" s="2"/>
      <c r="P389" s="2"/>
      <c r="Q389" s="2"/>
      <c r="R389" s="2"/>
      <c r="S389" s="2"/>
      <c r="T389" s="2"/>
    </row>
    <row r="390" spans="1:20">
      <c r="A390" s="1" t="s">
        <v>12001</v>
      </c>
      <c r="B390" s="1" t="s">
        <v>10848</v>
      </c>
      <c r="C390" s="3">
        <v>45860.920474537</v>
      </c>
      <c r="D390" s="3">
        <v>45301</v>
      </c>
      <c r="E390" s="3">
        <v>46063.9993055556</v>
      </c>
      <c r="F390" s="1" t="s">
        <v>10849</v>
      </c>
      <c r="G390" s="1"/>
      <c r="H390" s="1" t="s">
        <v>1210</v>
      </c>
      <c r="I390" s="1" t="s">
        <v>62</v>
      </c>
      <c r="J390" s="1" t="s">
        <v>10857</v>
      </c>
      <c r="K390" s="1">
        <f t="shared" si="6"/>
        <v>86</v>
      </c>
      <c r="L390" s="1">
        <v>18621380006</v>
      </c>
      <c r="M390" s="1" t="s">
        <v>12002</v>
      </c>
      <c r="N390" s="1" t="s">
        <v>12003</v>
      </c>
      <c r="O390" s="2"/>
      <c r="P390" s="2"/>
      <c r="Q390" s="2"/>
      <c r="R390" s="2"/>
      <c r="S390" s="2"/>
      <c r="T390" s="2"/>
    </row>
    <row r="391" spans="1:20">
      <c r="A391" s="1" t="s">
        <v>12004</v>
      </c>
      <c r="B391" s="1" t="s">
        <v>10848</v>
      </c>
      <c r="C391" s="3">
        <v>45860.9227083333</v>
      </c>
      <c r="D391" s="3">
        <v>45301</v>
      </c>
      <c r="E391" s="3">
        <v>46063.9993055556</v>
      </c>
      <c r="F391" s="1" t="s">
        <v>10849</v>
      </c>
      <c r="G391" s="1"/>
      <c r="H391" s="1" t="s">
        <v>1348</v>
      </c>
      <c r="I391" s="1" t="s">
        <v>62</v>
      </c>
      <c r="J391" s="1" t="s">
        <v>10864</v>
      </c>
      <c r="K391" s="1">
        <f t="shared" si="6"/>
        <v>86</v>
      </c>
      <c r="L391" s="1">
        <v>18552102713</v>
      </c>
      <c r="M391" s="1" t="s">
        <v>12005</v>
      </c>
      <c r="N391" s="1" t="s">
        <v>12006</v>
      </c>
      <c r="O391" s="2"/>
      <c r="P391" s="2"/>
      <c r="Q391" s="2"/>
      <c r="R391" s="2"/>
      <c r="S391" s="2"/>
      <c r="T391" s="2"/>
    </row>
    <row r="392" spans="1:20">
      <c r="A392" s="1" t="s">
        <v>12007</v>
      </c>
      <c r="B392" s="1" t="s">
        <v>10848</v>
      </c>
      <c r="C392" s="3">
        <v>45860.9397916667</v>
      </c>
      <c r="D392" s="3">
        <v>45301</v>
      </c>
      <c r="E392" s="3">
        <v>46063.9993055556</v>
      </c>
      <c r="F392" s="1" t="s">
        <v>10849</v>
      </c>
      <c r="G392" s="1"/>
      <c r="H392" s="1" t="s">
        <v>3364</v>
      </c>
      <c r="I392" s="1" t="s">
        <v>67</v>
      </c>
      <c r="J392" s="1" t="s">
        <v>10887</v>
      </c>
      <c r="K392" s="1">
        <f t="shared" si="6"/>
        <v>86</v>
      </c>
      <c r="L392" s="1">
        <v>13922702239</v>
      </c>
      <c r="M392" s="1" t="s">
        <v>12008</v>
      </c>
      <c r="N392" s="1" t="s">
        <v>12009</v>
      </c>
      <c r="O392" s="2"/>
      <c r="P392" s="2"/>
      <c r="Q392" s="2"/>
      <c r="R392" s="2"/>
      <c r="S392" s="2"/>
      <c r="T392" s="2"/>
    </row>
    <row r="393" spans="1:20">
      <c r="A393" s="1" t="s">
        <v>12010</v>
      </c>
      <c r="B393" s="1" t="s">
        <v>10848</v>
      </c>
      <c r="C393" s="3">
        <v>45860.9421064815</v>
      </c>
      <c r="D393" s="3">
        <v>45301</v>
      </c>
      <c r="E393" s="3">
        <v>46063.9993055556</v>
      </c>
      <c r="F393" s="1" t="s">
        <v>10849</v>
      </c>
      <c r="G393" s="1"/>
      <c r="H393" s="1" t="s">
        <v>838</v>
      </c>
      <c r="I393" s="1" t="s">
        <v>62</v>
      </c>
      <c r="J393" s="1" t="s">
        <v>10880</v>
      </c>
      <c r="K393" s="1">
        <f t="shared" si="6"/>
        <v>86</v>
      </c>
      <c r="L393" s="1">
        <v>15801915600</v>
      </c>
      <c r="M393" s="1" t="s">
        <v>12011</v>
      </c>
      <c r="N393" s="1" t="s">
        <v>12012</v>
      </c>
      <c r="O393" s="2"/>
      <c r="P393" s="2"/>
      <c r="Q393" s="2"/>
      <c r="R393" s="2"/>
      <c r="S393" s="2"/>
      <c r="T393" s="2"/>
    </row>
    <row r="394" spans="1:20">
      <c r="A394" s="1" t="s">
        <v>12013</v>
      </c>
      <c r="B394" s="1" t="s">
        <v>10848</v>
      </c>
      <c r="C394" s="3">
        <v>45860.9421180556</v>
      </c>
      <c r="D394" s="3">
        <v>45301</v>
      </c>
      <c r="E394" s="3">
        <v>46063.9993055556</v>
      </c>
      <c r="F394" s="1" t="s">
        <v>10849</v>
      </c>
      <c r="G394" s="1"/>
      <c r="H394" s="1" t="s">
        <v>179</v>
      </c>
      <c r="I394" s="1" t="s">
        <v>67</v>
      </c>
      <c r="J394" s="1" t="s">
        <v>10887</v>
      </c>
      <c r="K394" s="1">
        <f t="shared" si="6"/>
        <v>86</v>
      </c>
      <c r="L394" s="1">
        <v>13416158979</v>
      </c>
      <c r="M394" s="1" t="s">
        <v>12014</v>
      </c>
      <c r="N394" s="1" t="s">
        <v>12015</v>
      </c>
      <c r="O394" s="2"/>
      <c r="P394" s="2"/>
      <c r="Q394" s="2"/>
      <c r="R394" s="2"/>
      <c r="S394" s="2"/>
      <c r="T394" s="2"/>
    </row>
    <row r="395" spans="1:20">
      <c r="A395" s="1" t="s">
        <v>12016</v>
      </c>
      <c r="B395" s="1" t="s">
        <v>10848</v>
      </c>
      <c r="C395" s="3">
        <v>45860.9423263889</v>
      </c>
      <c r="D395" s="3">
        <v>45301</v>
      </c>
      <c r="E395" s="3">
        <v>46063.9993055556</v>
      </c>
      <c r="F395" s="1" t="s">
        <v>10849</v>
      </c>
      <c r="G395" s="1"/>
      <c r="H395" s="1" t="s">
        <v>3513</v>
      </c>
      <c r="I395" s="1" t="s">
        <v>48</v>
      </c>
      <c r="J395" s="1" t="s">
        <v>10850</v>
      </c>
      <c r="K395" s="1">
        <f t="shared" si="6"/>
        <v>86</v>
      </c>
      <c r="L395" s="1">
        <v>15811392714</v>
      </c>
      <c r="M395" s="1" t="s">
        <v>12017</v>
      </c>
      <c r="N395" s="1" t="s">
        <v>12018</v>
      </c>
      <c r="O395" s="2"/>
      <c r="P395" s="2"/>
      <c r="Q395" s="2"/>
      <c r="R395" s="2"/>
      <c r="S395" s="2"/>
      <c r="T395" s="2"/>
    </row>
    <row r="396" spans="1:20">
      <c r="A396" s="1" t="s">
        <v>12019</v>
      </c>
      <c r="B396" s="1" t="s">
        <v>10848</v>
      </c>
      <c r="C396" s="3">
        <v>45860.9433912037</v>
      </c>
      <c r="D396" s="3">
        <v>45301</v>
      </c>
      <c r="E396" s="3">
        <v>46063.9993055556</v>
      </c>
      <c r="F396" s="1" t="s">
        <v>10849</v>
      </c>
      <c r="G396" s="1"/>
      <c r="H396" s="1" t="s">
        <v>3513</v>
      </c>
      <c r="I396" s="1" t="s">
        <v>48</v>
      </c>
      <c r="J396" s="1" t="s">
        <v>10850</v>
      </c>
      <c r="K396" s="1">
        <f t="shared" si="6"/>
        <v>86</v>
      </c>
      <c r="L396" s="1">
        <v>15811392714</v>
      </c>
      <c r="M396" s="1" t="s">
        <v>12020</v>
      </c>
      <c r="N396" s="1" t="s">
        <v>12018</v>
      </c>
      <c r="O396" s="2"/>
      <c r="P396" s="2"/>
      <c r="Q396" s="2"/>
      <c r="R396" s="2"/>
      <c r="S396" s="2"/>
      <c r="T396" s="2"/>
    </row>
    <row r="397" spans="1:20">
      <c r="A397" s="1" t="s">
        <v>12021</v>
      </c>
      <c r="B397" s="1" t="s">
        <v>10848</v>
      </c>
      <c r="C397" s="3">
        <v>45860.9561805556</v>
      </c>
      <c r="D397" s="3">
        <v>45301</v>
      </c>
      <c r="E397" s="3">
        <v>46063.9993055556</v>
      </c>
      <c r="F397" s="1" t="s">
        <v>10849</v>
      </c>
      <c r="G397" s="1"/>
      <c r="H397" s="1" t="s">
        <v>1488</v>
      </c>
      <c r="I397" s="1" t="s">
        <v>48</v>
      </c>
      <c r="J397" s="1" t="s">
        <v>10887</v>
      </c>
      <c r="K397" s="1">
        <f t="shared" si="6"/>
        <v>86</v>
      </c>
      <c r="L397" s="1">
        <v>13718993681</v>
      </c>
      <c r="M397" s="1" t="s">
        <v>12022</v>
      </c>
      <c r="N397" s="1" t="s">
        <v>12023</v>
      </c>
      <c r="O397" s="2"/>
      <c r="P397" s="2"/>
      <c r="Q397" s="2"/>
      <c r="R397" s="2"/>
      <c r="S397" s="2"/>
      <c r="T397" s="2"/>
    </row>
    <row r="398" spans="1:20">
      <c r="A398" s="1" t="s">
        <v>12024</v>
      </c>
      <c r="B398" s="1" t="s">
        <v>10848</v>
      </c>
      <c r="C398" s="3">
        <v>45860.9930439815</v>
      </c>
      <c r="D398" s="3">
        <v>45301</v>
      </c>
      <c r="E398" s="3">
        <v>46063.9993055556</v>
      </c>
      <c r="F398" s="1" t="s">
        <v>10849</v>
      </c>
      <c r="G398" s="1"/>
      <c r="H398" s="1" t="s">
        <v>2001</v>
      </c>
      <c r="I398" s="1" t="s">
        <v>62</v>
      </c>
      <c r="J398" s="1" t="s">
        <v>10853</v>
      </c>
      <c r="K398" s="1">
        <f t="shared" si="6"/>
        <v>86</v>
      </c>
      <c r="L398" s="1">
        <v>18101817122</v>
      </c>
      <c r="M398" s="1" t="s">
        <v>12025</v>
      </c>
      <c r="N398" s="1" t="s">
        <v>12026</v>
      </c>
      <c r="O398" s="2"/>
      <c r="P398" s="2"/>
      <c r="Q398" s="2"/>
      <c r="R398" s="2"/>
      <c r="S398" s="2"/>
      <c r="T398" s="2"/>
    </row>
    <row r="399" spans="1:20">
      <c r="A399" s="1" t="s">
        <v>12027</v>
      </c>
      <c r="B399" s="1" t="s">
        <v>10848</v>
      </c>
      <c r="C399" s="3">
        <v>45861.003912037</v>
      </c>
      <c r="D399" s="3">
        <v>45301</v>
      </c>
      <c r="E399" s="3">
        <v>46063.9993055556</v>
      </c>
      <c r="F399" s="1" t="s">
        <v>10849</v>
      </c>
      <c r="G399" s="1"/>
      <c r="H399" s="1" t="s">
        <v>986</v>
      </c>
      <c r="I399" s="1" t="s">
        <v>62</v>
      </c>
      <c r="J399" s="1" t="s">
        <v>10887</v>
      </c>
      <c r="K399" s="1">
        <f t="shared" si="6"/>
        <v>86</v>
      </c>
      <c r="L399" s="1">
        <v>13120816846</v>
      </c>
      <c r="M399" s="1" t="s">
        <v>12028</v>
      </c>
      <c r="N399" s="1" t="s">
        <v>12029</v>
      </c>
      <c r="O399" s="2"/>
      <c r="P399" s="2"/>
      <c r="Q399" s="2"/>
      <c r="R399" s="2"/>
      <c r="S399" s="2"/>
      <c r="T399" s="2"/>
    </row>
    <row r="400" spans="1:20">
      <c r="A400" s="1" t="s">
        <v>12030</v>
      </c>
      <c r="B400" s="1" t="s">
        <v>10848</v>
      </c>
      <c r="C400" s="3">
        <v>45861.0227546296</v>
      </c>
      <c r="D400" s="3">
        <v>45301</v>
      </c>
      <c r="E400" s="3">
        <v>46063.9993055556</v>
      </c>
      <c r="F400" s="1" t="s">
        <v>10849</v>
      </c>
      <c r="G400" s="1"/>
      <c r="H400" s="1" t="s">
        <v>1185</v>
      </c>
      <c r="I400" s="1" t="s">
        <v>67</v>
      </c>
      <c r="J400" s="1" t="s">
        <v>10850</v>
      </c>
      <c r="K400" s="1">
        <f t="shared" si="6"/>
        <v>86</v>
      </c>
      <c r="L400" s="1">
        <v>13751893035</v>
      </c>
      <c r="M400" s="1" t="s">
        <v>12031</v>
      </c>
      <c r="N400" s="1" t="s">
        <v>12032</v>
      </c>
      <c r="O400" s="2"/>
      <c r="P400" s="2"/>
      <c r="Q400" s="2"/>
      <c r="R400" s="2"/>
      <c r="S400" s="2"/>
      <c r="T400" s="2"/>
    </row>
    <row r="401" spans="1:20">
      <c r="A401" s="1" t="s">
        <v>12033</v>
      </c>
      <c r="B401" s="1" t="s">
        <v>10848</v>
      </c>
      <c r="C401" s="3">
        <v>45861.0240856481</v>
      </c>
      <c r="D401" s="3">
        <v>45301</v>
      </c>
      <c r="E401" s="3">
        <v>46063.9993055556</v>
      </c>
      <c r="F401" s="1" t="s">
        <v>10849</v>
      </c>
      <c r="G401" s="1"/>
      <c r="H401" s="1" t="s">
        <v>867</v>
      </c>
      <c r="I401" s="1" t="s">
        <v>67</v>
      </c>
      <c r="J401" s="1" t="s">
        <v>10857</v>
      </c>
      <c r="K401" s="1">
        <f t="shared" si="6"/>
        <v>86</v>
      </c>
      <c r="L401" s="1">
        <v>13826001737</v>
      </c>
      <c r="M401" s="1" t="s">
        <v>12034</v>
      </c>
      <c r="N401" s="1" t="s">
        <v>12035</v>
      </c>
      <c r="O401" s="2"/>
      <c r="P401" s="2"/>
      <c r="Q401" s="2"/>
      <c r="R401" s="2"/>
      <c r="S401" s="2"/>
      <c r="T401" s="2"/>
    </row>
    <row r="402" spans="1:20">
      <c r="A402" s="1" t="s">
        <v>12036</v>
      </c>
      <c r="B402" s="1" t="s">
        <v>10848</v>
      </c>
      <c r="C402" s="3">
        <v>45861.0323958333</v>
      </c>
      <c r="D402" s="3">
        <v>45301</v>
      </c>
      <c r="E402" s="3">
        <v>46063.9993055556</v>
      </c>
      <c r="F402" s="1" t="s">
        <v>10849</v>
      </c>
      <c r="G402" s="1"/>
      <c r="H402" s="1" t="s">
        <v>3717</v>
      </c>
      <c r="I402" s="1" t="s">
        <v>42</v>
      </c>
      <c r="J402" s="1" t="s">
        <v>10857</v>
      </c>
      <c r="K402" s="1">
        <f t="shared" si="6"/>
        <v>86</v>
      </c>
      <c r="L402" s="1">
        <v>17325666904</v>
      </c>
      <c r="M402" s="1" t="s">
        <v>12037</v>
      </c>
      <c r="N402" s="1" t="s">
        <v>12038</v>
      </c>
      <c r="O402" s="2"/>
      <c r="P402" s="2"/>
      <c r="Q402" s="2"/>
      <c r="R402" s="2"/>
      <c r="S402" s="2"/>
      <c r="T402" s="2"/>
    </row>
    <row r="403" spans="1:20">
      <c r="A403" s="1" t="s">
        <v>12039</v>
      </c>
      <c r="B403" s="1" t="s">
        <v>10848</v>
      </c>
      <c r="C403" s="3">
        <v>45861.0411689815</v>
      </c>
      <c r="D403" s="3">
        <v>45301</v>
      </c>
      <c r="E403" s="3">
        <v>46063.9993055556</v>
      </c>
      <c r="F403" s="1" t="s">
        <v>10849</v>
      </c>
      <c r="G403" s="1"/>
      <c r="H403" s="1" t="s">
        <v>835</v>
      </c>
      <c r="I403" s="1" t="s">
        <v>67</v>
      </c>
      <c r="J403" s="1" t="s">
        <v>10857</v>
      </c>
      <c r="K403" s="1">
        <f t="shared" si="6"/>
        <v>86</v>
      </c>
      <c r="L403" s="1">
        <v>18612014396</v>
      </c>
      <c r="M403" s="1" t="s">
        <v>12040</v>
      </c>
      <c r="N403" s="1" t="s">
        <v>12041</v>
      </c>
      <c r="O403" s="2"/>
      <c r="P403" s="2"/>
      <c r="Q403" s="2"/>
      <c r="R403" s="2"/>
      <c r="S403" s="2"/>
      <c r="T403" s="2"/>
    </row>
    <row r="404" spans="1:20">
      <c r="A404" s="1" t="s">
        <v>12042</v>
      </c>
      <c r="B404" s="1" t="s">
        <v>10848</v>
      </c>
      <c r="C404" s="3">
        <v>45861.0988773148</v>
      </c>
      <c r="D404" s="3">
        <v>45301</v>
      </c>
      <c r="E404" s="3">
        <v>46063.9993055556</v>
      </c>
      <c r="F404" s="1" t="s">
        <v>10849</v>
      </c>
      <c r="G404" s="1"/>
      <c r="H404" s="1" t="s">
        <v>873</v>
      </c>
      <c r="I404" s="1" t="s">
        <v>48</v>
      </c>
      <c r="J404" s="1" t="s">
        <v>10864</v>
      </c>
      <c r="K404" s="1">
        <f t="shared" si="6"/>
        <v>86</v>
      </c>
      <c r="L404" s="1">
        <v>18368870500</v>
      </c>
      <c r="M404" s="1" t="s">
        <v>12043</v>
      </c>
      <c r="N404" s="1" t="s">
        <v>4227</v>
      </c>
      <c r="O404" s="2"/>
      <c r="P404" s="2"/>
      <c r="Q404" s="2"/>
      <c r="R404" s="2"/>
      <c r="S404" s="2"/>
      <c r="T404" s="2"/>
    </row>
    <row r="405" spans="1:20">
      <c r="A405" s="1" t="s">
        <v>12044</v>
      </c>
      <c r="B405" s="1" t="s">
        <v>10848</v>
      </c>
      <c r="C405" s="3">
        <v>45861.0990972222</v>
      </c>
      <c r="D405" s="3">
        <v>45301</v>
      </c>
      <c r="E405" s="3">
        <v>46063.9993055556</v>
      </c>
      <c r="F405" s="1" t="s">
        <v>10849</v>
      </c>
      <c r="G405" s="1"/>
      <c r="H405" s="1" t="s">
        <v>794</v>
      </c>
      <c r="I405" s="1" t="s">
        <v>308</v>
      </c>
      <c r="J405" s="1" t="s">
        <v>10887</v>
      </c>
      <c r="K405" s="1">
        <f t="shared" si="6"/>
        <v>86</v>
      </c>
      <c r="L405" s="1">
        <v>17782117058</v>
      </c>
      <c r="M405" s="1" t="s">
        <v>12045</v>
      </c>
      <c r="N405" s="1" t="s">
        <v>12046</v>
      </c>
      <c r="O405" s="2"/>
      <c r="P405" s="2"/>
      <c r="Q405" s="2"/>
      <c r="R405" s="2"/>
      <c r="S405" s="2"/>
      <c r="T405" s="2"/>
    </row>
    <row r="406" spans="1:20">
      <c r="A406" s="1" t="s">
        <v>12047</v>
      </c>
      <c r="B406" s="1" t="s">
        <v>10848</v>
      </c>
      <c r="C406" s="3">
        <v>45861.1301967593</v>
      </c>
      <c r="D406" s="3">
        <v>45301</v>
      </c>
      <c r="E406" s="3">
        <v>46063.9993055556</v>
      </c>
      <c r="F406" s="1" t="s">
        <v>10849</v>
      </c>
      <c r="G406" s="1"/>
      <c r="H406" s="1" t="s">
        <v>1381</v>
      </c>
      <c r="I406" s="1" t="s">
        <v>62</v>
      </c>
      <c r="J406" s="1" t="s">
        <v>10853</v>
      </c>
      <c r="K406" s="1">
        <f t="shared" si="6"/>
        <v>86</v>
      </c>
      <c r="L406" s="1">
        <v>18521708891</v>
      </c>
      <c r="M406" s="1" t="s">
        <v>12048</v>
      </c>
      <c r="N406" s="1" t="s">
        <v>1382</v>
      </c>
      <c r="O406" s="2"/>
      <c r="P406" s="2"/>
      <c r="Q406" s="2"/>
      <c r="R406" s="2"/>
      <c r="S406" s="2"/>
      <c r="T406" s="2"/>
    </row>
    <row r="407" spans="1:20">
      <c r="A407" s="1" t="s">
        <v>12049</v>
      </c>
      <c r="B407" s="1" t="s">
        <v>10848</v>
      </c>
      <c r="C407" s="3">
        <v>45861.1384259259</v>
      </c>
      <c r="D407" s="3">
        <v>45301</v>
      </c>
      <c r="E407" s="3">
        <v>46063.9993055556</v>
      </c>
      <c r="F407" s="1" t="s">
        <v>10849</v>
      </c>
      <c r="G407" s="1"/>
      <c r="H407" s="1" t="s">
        <v>927</v>
      </c>
      <c r="I407" s="1" t="s">
        <v>62</v>
      </c>
      <c r="J407" s="1" t="s">
        <v>10864</v>
      </c>
      <c r="K407" s="1">
        <f t="shared" si="6"/>
        <v>86</v>
      </c>
      <c r="L407" s="1">
        <v>18516760720</v>
      </c>
      <c r="M407" s="1" t="s">
        <v>12050</v>
      </c>
      <c r="N407" s="1" t="s">
        <v>12051</v>
      </c>
      <c r="O407" s="2"/>
      <c r="P407" s="2"/>
      <c r="Q407" s="2"/>
      <c r="R407" s="2"/>
      <c r="S407" s="2"/>
      <c r="T407" s="2"/>
    </row>
    <row r="408" spans="1:20">
      <c r="A408" s="1" t="s">
        <v>12052</v>
      </c>
      <c r="B408" s="1" t="s">
        <v>10848</v>
      </c>
      <c r="C408" s="3">
        <v>45861.1615625</v>
      </c>
      <c r="D408" s="3">
        <v>45301</v>
      </c>
      <c r="E408" s="3">
        <v>46063.9993055556</v>
      </c>
      <c r="F408" s="1" t="s">
        <v>10849</v>
      </c>
      <c r="G408" s="1"/>
      <c r="H408" s="1" t="s">
        <v>3585</v>
      </c>
      <c r="I408" s="1" t="s">
        <v>48</v>
      </c>
      <c r="J408" s="1" t="s">
        <v>10857</v>
      </c>
      <c r="K408" s="1">
        <f t="shared" si="6"/>
        <v>86</v>
      </c>
      <c r="L408" s="1">
        <v>13501266680</v>
      </c>
      <c r="M408" s="1" t="s">
        <v>12053</v>
      </c>
      <c r="N408" s="1" t="s">
        <v>12054</v>
      </c>
      <c r="O408" s="2"/>
      <c r="P408" s="2"/>
      <c r="Q408" s="2"/>
      <c r="R408" s="2"/>
      <c r="S408" s="2"/>
      <c r="T408" s="2"/>
    </row>
    <row r="409" spans="1:20">
      <c r="A409" s="1" t="s">
        <v>12055</v>
      </c>
      <c r="B409" s="1" t="s">
        <v>10848</v>
      </c>
      <c r="C409" s="3">
        <v>45861.2338425926</v>
      </c>
      <c r="D409" s="3">
        <v>45301</v>
      </c>
      <c r="E409" s="3">
        <v>46063.9993055556</v>
      </c>
      <c r="F409" s="1" t="s">
        <v>10849</v>
      </c>
      <c r="G409" s="1"/>
      <c r="H409" s="1" t="s">
        <v>3639</v>
      </c>
      <c r="I409" s="1" t="s">
        <v>62</v>
      </c>
      <c r="J409" s="1" t="s">
        <v>10853</v>
      </c>
      <c r="K409" s="1">
        <f t="shared" si="6"/>
        <v>86</v>
      </c>
      <c r="L409" s="1">
        <v>13811940581</v>
      </c>
      <c r="M409" s="1" t="s">
        <v>12056</v>
      </c>
      <c r="N409" s="1" t="s">
        <v>12057</v>
      </c>
      <c r="O409" s="2"/>
      <c r="P409" s="2"/>
      <c r="Q409" s="2"/>
      <c r="R409" s="2"/>
      <c r="S409" s="2"/>
      <c r="T409" s="2"/>
    </row>
    <row r="410" spans="1:20">
      <c r="A410" s="1" t="s">
        <v>12058</v>
      </c>
      <c r="B410" s="1" t="s">
        <v>10848</v>
      </c>
      <c r="C410" s="3">
        <v>45861.2727777778</v>
      </c>
      <c r="D410" s="3">
        <v>45301</v>
      </c>
      <c r="E410" s="3">
        <v>46063.9993055556</v>
      </c>
      <c r="F410" s="1" t="s">
        <v>10849</v>
      </c>
      <c r="G410" s="1"/>
      <c r="H410" s="1" t="s">
        <v>1314</v>
      </c>
      <c r="I410" s="1" t="s">
        <v>62</v>
      </c>
      <c r="J410" s="1" t="s">
        <v>10850</v>
      </c>
      <c r="K410" s="1">
        <f t="shared" si="6"/>
        <v>86</v>
      </c>
      <c r="L410" s="1">
        <v>15611805028</v>
      </c>
      <c r="M410" s="1" t="s">
        <v>12059</v>
      </c>
      <c r="N410" s="1" t="s">
        <v>12060</v>
      </c>
      <c r="O410" s="2"/>
      <c r="P410" s="2"/>
      <c r="Q410" s="2"/>
      <c r="R410" s="2"/>
      <c r="S410" s="2"/>
      <c r="T410" s="2"/>
    </row>
    <row r="411" spans="1:20">
      <c r="A411" s="1" t="s">
        <v>12061</v>
      </c>
      <c r="B411" s="1" t="s">
        <v>10848</v>
      </c>
      <c r="C411" s="3">
        <v>45861.2808101852</v>
      </c>
      <c r="D411" s="3">
        <v>45301</v>
      </c>
      <c r="E411" s="3">
        <v>46063.9993055556</v>
      </c>
      <c r="F411" s="1" t="s">
        <v>10849</v>
      </c>
      <c r="G411" s="1"/>
      <c r="H411" s="1" t="s">
        <v>1591</v>
      </c>
      <c r="I411" s="1" t="s">
        <v>36</v>
      </c>
      <c r="J411" s="1" t="s">
        <v>10853</v>
      </c>
      <c r="K411" s="1">
        <f t="shared" si="6"/>
        <v>86</v>
      </c>
      <c r="L411" s="1">
        <v>18598067060</v>
      </c>
      <c r="M411" s="1" t="s">
        <v>12062</v>
      </c>
      <c r="N411" s="1" t="s">
        <v>44</v>
      </c>
      <c r="O411" s="2"/>
      <c r="P411" s="2"/>
      <c r="Q411" s="2"/>
      <c r="R411" s="2"/>
      <c r="S411" s="2"/>
      <c r="T411" s="2"/>
    </row>
    <row r="412" spans="1:20">
      <c r="A412" s="1" t="s">
        <v>12063</v>
      </c>
      <c r="B412" s="1" t="s">
        <v>10848</v>
      </c>
      <c r="C412" s="3">
        <v>45861.2836342593</v>
      </c>
      <c r="D412" s="3">
        <v>45301</v>
      </c>
      <c r="E412" s="3">
        <v>46063.9993055556</v>
      </c>
      <c r="F412" s="1" t="s">
        <v>10849</v>
      </c>
      <c r="G412" s="1"/>
      <c r="H412" s="1" t="s">
        <v>2761</v>
      </c>
      <c r="I412" s="1" t="s">
        <v>36</v>
      </c>
      <c r="J412" s="1" t="s">
        <v>10887</v>
      </c>
      <c r="K412" s="1">
        <f t="shared" si="6"/>
        <v>86</v>
      </c>
      <c r="L412" s="1">
        <v>18665389166</v>
      </c>
      <c r="M412" s="1" t="s">
        <v>12064</v>
      </c>
      <c r="N412" s="1" t="s">
        <v>12065</v>
      </c>
      <c r="O412" s="2"/>
      <c r="P412" s="2"/>
      <c r="Q412" s="2"/>
      <c r="R412" s="2"/>
      <c r="S412" s="2"/>
      <c r="T412" s="2"/>
    </row>
    <row r="413" spans="1:20">
      <c r="A413" s="1" t="s">
        <v>12066</v>
      </c>
      <c r="B413" s="1" t="s">
        <v>10848</v>
      </c>
      <c r="C413" s="3">
        <v>45861.3190625</v>
      </c>
      <c r="D413" s="3">
        <v>45301</v>
      </c>
      <c r="E413" s="3">
        <v>46063.9993055556</v>
      </c>
      <c r="F413" s="1" t="s">
        <v>10849</v>
      </c>
      <c r="G413" s="1"/>
      <c r="H413" s="1" t="s">
        <v>2891</v>
      </c>
      <c r="I413" s="1" t="s">
        <v>62</v>
      </c>
      <c r="J413" s="1" t="s">
        <v>10857</v>
      </c>
      <c r="K413" s="1">
        <f t="shared" si="6"/>
        <v>86</v>
      </c>
      <c r="L413" s="1">
        <v>13861808853</v>
      </c>
      <c r="M413" s="1" t="s">
        <v>12067</v>
      </c>
      <c r="N413" s="1" t="s">
        <v>12068</v>
      </c>
      <c r="O413" s="2"/>
      <c r="P413" s="2"/>
      <c r="Q413" s="2"/>
      <c r="R413" s="2"/>
      <c r="S413" s="2"/>
      <c r="T413" s="2"/>
    </row>
    <row r="414" spans="1:20">
      <c r="A414" s="1" t="s">
        <v>12069</v>
      </c>
      <c r="B414" s="1" t="s">
        <v>10848</v>
      </c>
      <c r="C414" s="3">
        <v>45861.3338888889</v>
      </c>
      <c r="D414" s="3">
        <v>45301</v>
      </c>
      <c r="E414" s="3">
        <v>46063.9993055556</v>
      </c>
      <c r="F414" s="1" t="s">
        <v>10849</v>
      </c>
      <c r="G414" s="1"/>
      <c r="H414" s="1" t="s">
        <v>903</v>
      </c>
      <c r="I414" s="1" t="s">
        <v>67</v>
      </c>
      <c r="J414" s="1" t="s">
        <v>10864</v>
      </c>
      <c r="K414" s="1">
        <f t="shared" si="6"/>
        <v>86</v>
      </c>
      <c r="L414" s="1">
        <v>18688893571</v>
      </c>
      <c r="M414" s="1" t="s">
        <v>12070</v>
      </c>
      <c r="N414" s="1" t="s">
        <v>12071</v>
      </c>
      <c r="O414" s="2"/>
      <c r="P414" s="2"/>
      <c r="Q414" s="2"/>
      <c r="R414" s="2"/>
      <c r="S414" s="2"/>
      <c r="T414" s="2"/>
    </row>
    <row r="415" spans="1:20">
      <c r="A415" s="1" t="s">
        <v>12072</v>
      </c>
      <c r="B415" s="1" t="s">
        <v>10848</v>
      </c>
      <c r="C415" s="3">
        <v>45861.3498958333</v>
      </c>
      <c r="D415" s="3">
        <v>45301</v>
      </c>
      <c r="E415" s="3">
        <v>46063.9993055556</v>
      </c>
      <c r="F415" s="1" t="s">
        <v>10849</v>
      </c>
      <c r="G415" s="1"/>
      <c r="H415" s="1" t="s">
        <v>1121</v>
      </c>
      <c r="I415" s="1" t="s">
        <v>67</v>
      </c>
      <c r="J415" s="1" t="s">
        <v>10857</v>
      </c>
      <c r="K415" s="1">
        <f t="shared" si="6"/>
        <v>86</v>
      </c>
      <c r="L415" s="1">
        <v>15975366020</v>
      </c>
      <c r="M415" s="1" t="s">
        <v>12073</v>
      </c>
      <c r="N415" s="1" t="s">
        <v>12074</v>
      </c>
      <c r="O415" s="2"/>
      <c r="P415" s="2"/>
      <c r="Q415" s="2"/>
      <c r="R415" s="2"/>
      <c r="S415" s="2"/>
      <c r="T415" s="2"/>
    </row>
    <row r="416" spans="1:20">
      <c r="A416" s="1" t="s">
        <v>12075</v>
      </c>
      <c r="B416" s="1" t="s">
        <v>10848</v>
      </c>
      <c r="C416" s="3">
        <v>45861.3557175926</v>
      </c>
      <c r="D416" s="3">
        <v>45301</v>
      </c>
      <c r="E416" s="3">
        <v>46063.9993055556</v>
      </c>
      <c r="F416" s="1" t="s">
        <v>10849</v>
      </c>
      <c r="G416" s="1"/>
      <c r="H416" s="1" t="s">
        <v>3445</v>
      </c>
      <c r="I416" s="1" t="s">
        <v>241</v>
      </c>
      <c r="J416" s="1" t="s">
        <v>10857</v>
      </c>
      <c r="K416" s="1">
        <f t="shared" si="6"/>
        <v>86</v>
      </c>
      <c r="L416" s="1">
        <v>13552997817</v>
      </c>
      <c r="M416" s="1" t="s">
        <v>12076</v>
      </c>
      <c r="N416" s="1" t="s">
        <v>44</v>
      </c>
      <c r="O416" s="2"/>
      <c r="P416" s="2"/>
      <c r="Q416" s="2"/>
      <c r="R416" s="2"/>
      <c r="S416" s="2"/>
      <c r="T416" s="2"/>
    </row>
    <row r="417" spans="1:20">
      <c r="A417" s="1" t="s">
        <v>12077</v>
      </c>
      <c r="B417" s="1" t="s">
        <v>10848</v>
      </c>
      <c r="C417" s="3">
        <v>45861.3560763889</v>
      </c>
      <c r="D417" s="3">
        <v>45301</v>
      </c>
      <c r="E417" s="3">
        <v>46063.9993055556</v>
      </c>
      <c r="F417" s="1" t="s">
        <v>10849</v>
      </c>
      <c r="G417" s="1"/>
      <c r="H417" s="1" t="s">
        <v>3248</v>
      </c>
      <c r="I417" s="1" t="s">
        <v>67</v>
      </c>
      <c r="J417" s="1" t="s">
        <v>10864</v>
      </c>
      <c r="K417" s="1">
        <f t="shared" si="6"/>
        <v>86</v>
      </c>
      <c r="L417" s="1">
        <v>15521003618</v>
      </c>
      <c r="M417" s="1" t="s">
        <v>12078</v>
      </c>
      <c r="N417" s="1" t="s">
        <v>12079</v>
      </c>
      <c r="O417" s="2"/>
      <c r="P417" s="2"/>
      <c r="Q417" s="2"/>
      <c r="R417" s="2"/>
      <c r="S417" s="2"/>
      <c r="T417" s="2"/>
    </row>
    <row r="418" spans="1:20">
      <c r="A418" s="1" t="s">
        <v>12080</v>
      </c>
      <c r="B418" s="1" t="s">
        <v>10848</v>
      </c>
      <c r="C418" s="3">
        <v>45861.3575925926</v>
      </c>
      <c r="D418" s="3">
        <v>45301</v>
      </c>
      <c r="E418" s="3">
        <v>46063.9993055556</v>
      </c>
      <c r="F418" s="1" t="s">
        <v>10849</v>
      </c>
      <c r="G418" s="1"/>
      <c r="H418" s="1" t="s">
        <v>2230</v>
      </c>
      <c r="I418" s="1" t="s">
        <v>62</v>
      </c>
      <c r="J418" s="1" t="s">
        <v>11120</v>
      </c>
      <c r="K418" s="1">
        <f t="shared" si="6"/>
        <v>86</v>
      </c>
      <c r="L418" s="1">
        <v>18521087652</v>
      </c>
      <c r="M418" s="1" t="s">
        <v>12081</v>
      </c>
      <c r="N418" s="1" t="s">
        <v>12082</v>
      </c>
      <c r="O418" s="2"/>
      <c r="P418" s="2"/>
      <c r="Q418" s="2"/>
      <c r="R418" s="2"/>
      <c r="S418" s="2"/>
      <c r="T418" s="2"/>
    </row>
    <row r="419" spans="1:20">
      <c r="A419" s="1" t="s">
        <v>12083</v>
      </c>
      <c r="B419" s="1" t="s">
        <v>10848</v>
      </c>
      <c r="C419" s="3">
        <v>45861.3676157407</v>
      </c>
      <c r="D419" s="3">
        <v>45301</v>
      </c>
      <c r="E419" s="3">
        <v>46063.9993055556</v>
      </c>
      <c r="F419" s="1" t="s">
        <v>10849</v>
      </c>
      <c r="G419" s="1"/>
      <c r="H419" s="1" t="s">
        <v>2374</v>
      </c>
      <c r="I419" s="1" t="s">
        <v>241</v>
      </c>
      <c r="J419" s="1" t="s">
        <v>10880</v>
      </c>
      <c r="K419" s="1">
        <f t="shared" si="6"/>
        <v>86</v>
      </c>
      <c r="L419" s="1">
        <v>18652866633</v>
      </c>
      <c r="M419" s="1" t="s">
        <v>12084</v>
      </c>
      <c r="N419" s="1" t="s">
        <v>12085</v>
      </c>
      <c r="O419" s="2"/>
      <c r="P419" s="2"/>
      <c r="Q419" s="2"/>
      <c r="R419" s="2"/>
      <c r="S419" s="2"/>
      <c r="T419" s="2"/>
    </row>
    <row r="420" spans="1:20">
      <c r="A420" s="1" t="s">
        <v>12086</v>
      </c>
      <c r="B420" s="1" t="s">
        <v>10848</v>
      </c>
      <c r="C420" s="3">
        <v>45861.3760532407</v>
      </c>
      <c r="D420" s="3">
        <v>45301</v>
      </c>
      <c r="E420" s="3">
        <v>46063.9993055556</v>
      </c>
      <c r="F420" s="1" t="s">
        <v>10849</v>
      </c>
      <c r="G420" s="1"/>
      <c r="H420" s="1" t="s">
        <v>624</v>
      </c>
      <c r="I420" s="1" t="s">
        <v>48</v>
      </c>
      <c r="J420" s="1" t="s">
        <v>10853</v>
      </c>
      <c r="K420" s="1">
        <f t="shared" si="6"/>
        <v>86</v>
      </c>
      <c r="L420" s="1">
        <v>13661065417</v>
      </c>
      <c r="M420" s="1" t="s">
        <v>12087</v>
      </c>
      <c r="N420" s="1" t="s">
        <v>12088</v>
      </c>
      <c r="O420" s="2"/>
      <c r="P420" s="2"/>
      <c r="Q420" s="2"/>
      <c r="R420" s="2"/>
      <c r="S420" s="2"/>
      <c r="T420" s="2"/>
    </row>
    <row r="421" spans="1:20">
      <c r="A421" s="1" t="s">
        <v>12089</v>
      </c>
      <c r="B421" s="1" t="s">
        <v>10848</v>
      </c>
      <c r="C421" s="3">
        <v>45861.3783217593</v>
      </c>
      <c r="D421" s="3">
        <v>45301</v>
      </c>
      <c r="E421" s="3">
        <v>46063.9993055556</v>
      </c>
      <c r="F421" s="1" t="s">
        <v>10849</v>
      </c>
      <c r="G421" s="1"/>
      <c r="H421" s="1" t="s">
        <v>790</v>
      </c>
      <c r="I421" s="1" t="s">
        <v>518</v>
      </c>
      <c r="J421" s="1" t="s">
        <v>10853</v>
      </c>
      <c r="K421" s="1">
        <f t="shared" si="6"/>
        <v>86</v>
      </c>
      <c r="L421" s="1">
        <v>18859213999</v>
      </c>
      <c r="M421" s="1" t="s">
        <v>12090</v>
      </c>
      <c r="N421" s="1" t="s">
        <v>12091</v>
      </c>
      <c r="O421" s="2"/>
      <c r="P421" s="2"/>
      <c r="Q421" s="2"/>
      <c r="R421" s="2"/>
      <c r="S421" s="2"/>
      <c r="T421" s="2"/>
    </row>
    <row r="422" spans="1:20">
      <c r="A422" s="1" t="s">
        <v>12092</v>
      </c>
      <c r="B422" s="1" t="s">
        <v>10848</v>
      </c>
      <c r="C422" s="3">
        <v>45861.3793981482</v>
      </c>
      <c r="D422" s="3">
        <v>45301</v>
      </c>
      <c r="E422" s="3">
        <v>46063.9993055556</v>
      </c>
      <c r="F422" s="1" t="s">
        <v>10849</v>
      </c>
      <c r="G422" s="1"/>
      <c r="H422" s="1" t="s">
        <v>1864</v>
      </c>
      <c r="I422" s="1" t="s">
        <v>62</v>
      </c>
      <c r="J422" s="1" t="s">
        <v>10853</v>
      </c>
      <c r="K422" s="1">
        <f t="shared" si="6"/>
        <v>86</v>
      </c>
      <c r="L422" s="1">
        <v>15601722337</v>
      </c>
      <c r="M422" s="1" t="s">
        <v>12093</v>
      </c>
      <c r="N422" s="1" t="s">
        <v>12094</v>
      </c>
      <c r="O422" s="2"/>
      <c r="P422" s="2"/>
      <c r="Q422" s="2"/>
      <c r="R422" s="2"/>
      <c r="S422" s="2"/>
      <c r="T422" s="2"/>
    </row>
    <row r="423" spans="1:20">
      <c r="A423" s="1" t="s">
        <v>12095</v>
      </c>
      <c r="B423" s="1" t="s">
        <v>10848</v>
      </c>
      <c r="C423" s="3">
        <v>45861.3812615741</v>
      </c>
      <c r="D423" s="3">
        <v>45301</v>
      </c>
      <c r="E423" s="3">
        <v>46063.9993055556</v>
      </c>
      <c r="F423" s="1" t="s">
        <v>10849</v>
      </c>
      <c r="G423" s="1"/>
      <c r="H423" s="1" t="s">
        <v>83</v>
      </c>
      <c r="I423" s="1" t="s">
        <v>48</v>
      </c>
      <c r="J423" s="1" t="s">
        <v>10857</v>
      </c>
      <c r="K423" s="1">
        <f t="shared" si="6"/>
        <v>86</v>
      </c>
      <c r="L423" s="1">
        <v>18910886769</v>
      </c>
      <c r="M423" s="1" t="s">
        <v>12096</v>
      </c>
      <c r="N423" s="1" t="s">
        <v>12097</v>
      </c>
      <c r="O423" s="2"/>
      <c r="P423" s="2"/>
      <c r="Q423" s="2"/>
      <c r="R423" s="2"/>
      <c r="S423" s="2"/>
      <c r="T423" s="2"/>
    </row>
    <row r="424" spans="1:20">
      <c r="A424" s="1" t="s">
        <v>12098</v>
      </c>
      <c r="B424" s="1" t="s">
        <v>10848</v>
      </c>
      <c r="C424" s="3">
        <v>45861.3883564815</v>
      </c>
      <c r="D424" s="3">
        <v>45301</v>
      </c>
      <c r="E424" s="3">
        <v>46063.9993055556</v>
      </c>
      <c r="F424" s="1" t="s">
        <v>10849</v>
      </c>
      <c r="G424" s="1"/>
      <c r="H424" s="1" t="s">
        <v>3029</v>
      </c>
      <c r="I424" s="1" t="s">
        <v>518</v>
      </c>
      <c r="J424" s="1" t="s">
        <v>10857</v>
      </c>
      <c r="K424" s="1">
        <f t="shared" si="6"/>
        <v>86</v>
      </c>
      <c r="L424" s="1">
        <v>18506922689</v>
      </c>
      <c r="M424" s="1" t="s">
        <v>12099</v>
      </c>
      <c r="N424" s="1" t="s">
        <v>12100</v>
      </c>
      <c r="O424" s="2"/>
      <c r="P424" s="2"/>
      <c r="Q424" s="2"/>
      <c r="R424" s="2"/>
      <c r="S424" s="2"/>
      <c r="T424" s="2"/>
    </row>
    <row r="425" spans="1:20">
      <c r="A425" s="1" t="s">
        <v>12101</v>
      </c>
      <c r="B425" s="1" t="s">
        <v>10848</v>
      </c>
      <c r="C425" s="3">
        <v>45861.3926273148</v>
      </c>
      <c r="D425" s="3">
        <v>45301</v>
      </c>
      <c r="E425" s="3">
        <v>46063.9993055556</v>
      </c>
      <c r="F425" s="1" t="s">
        <v>10849</v>
      </c>
      <c r="G425" s="1"/>
      <c r="H425" s="1" t="s">
        <v>3356</v>
      </c>
      <c r="I425" s="1" t="s">
        <v>36</v>
      </c>
      <c r="J425" s="1" t="s">
        <v>10857</v>
      </c>
      <c r="K425" s="1">
        <f t="shared" si="6"/>
        <v>86</v>
      </c>
      <c r="L425" s="1">
        <v>13510852045</v>
      </c>
      <c r="M425" s="1" t="s">
        <v>12102</v>
      </c>
      <c r="N425" s="1" t="s">
        <v>12103</v>
      </c>
      <c r="O425" s="2"/>
      <c r="P425" s="2"/>
      <c r="Q425" s="2"/>
      <c r="R425" s="2"/>
      <c r="S425" s="2"/>
      <c r="T425" s="2"/>
    </row>
    <row r="426" spans="1:20">
      <c r="A426" s="1" t="s">
        <v>12104</v>
      </c>
      <c r="B426" s="1" t="s">
        <v>10848</v>
      </c>
      <c r="C426" s="3">
        <v>45861.3942708333</v>
      </c>
      <c r="D426" s="3">
        <v>45301</v>
      </c>
      <c r="E426" s="3">
        <v>46063.9993055556</v>
      </c>
      <c r="F426" s="1" t="s">
        <v>10849</v>
      </c>
      <c r="G426" s="1"/>
      <c r="H426" s="1" t="s">
        <v>3458</v>
      </c>
      <c r="I426" s="1" t="s">
        <v>62</v>
      </c>
      <c r="J426" s="1" t="s">
        <v>10853</v>
      </c>
      <c r="K426" s="1">
        <f t="shared" si="6"/>
        <v>86</v>
      </c>
      <c r="L426" s="1">
        <v>18818277441</v>
      </c>
      <c r="M426" s="1" t="s">
        <v>12105</v>
      </c>
      <c r="N426" s="1" t="s">
        <v>12106</v>
      </c>
      <c r="O426" s="2"/>
      <c r="P426" s="2"/>
      <c r="Q426" s="2"/>
      <c r="R426" s="2"/>
      <c r="S426" s="2"/>
      <c r="T426" s="2"/>
    </row>
    <row r="427" spans="1:20">
      <c r="A427" s="1" t="s">
        <v>12107</v>
      </c>
      <c r="B427" s="1" t="s">
        <v>10848</v>
      </c>
      <c r="C427" s="3">
        <v>45861.3973726852</v>
      </c>
      <c r="D427" s="3">
        <v>45301</v>
      </c>
      <c r="E427" s="3">
        <v>46063.9993055556</v>
      </c>
      <c r="F427" s="1" t="s">
        <v>10849</v>
      </c>
      <c r="G427" s="1"/>
      <c r="H427" s="1" t="s">
        <v>1870</v>
      </c>
      <c r="I427" s="1" t="s">
        <v>62</v>
      </c>
      <c r="J427" s="1" t="s">
        <v>10853</v>
      </c>
      <c r="K427" s="1">
        <f t="shared" si="6"/>
        <v>86</v>
      </c>
      <c r="L427" s="1">
        <v>18516000928</v>
      </c>
      <c r="M427" s="1" t="s">
        <v>12108</v>
      </c>
      <c r="N427" s="1" t="s">
        <v>12109</v>
      </c>
      <c r="O427" s="2"/>
      <c r="P427" s="2"/>
      <c r="Q427" s="2"/>
      <c r="R427" s="2"/>
      <c r="S427" s="2"/>
      <c r="T427" s="2"/>
    </row>
    <row r="428" spans="1:20">
      <c r="A428" s="1" t="s">
        <v>12110</v>
      </c>
      <c r="B428" s="1" t="s">
        <v>10848</v>
      </c>
      <c r="C428" s="3">
        <v>45861.3985648148</v>
      </c>
      <c r="D428" s="3">
        <v>45301</v>
      </c>
      <c r="E428" s="3">
        <v>46063.9993055556</v>
      </c>
      <c r="F428" s="1" t="s">
        <v>10849</v>
      </c>
      <c r="G428" s="1"/>
      <c r="H428" s="1" t="s">
        <v>1714</v>
      </c>
      <c r="I428" s="1" t="s">
        <v>62</v>
      </c>
      <c r="J428" s="1" t="s">
        <v>10887</v>
      </c>
      <c r="K428" s="1">
        <f t="shared" si="6"/>
        <v>86</v>
      </c>
      <c r="L428" s="1">
        <v>15221736052</v>
      </c>
      <c r="M428" s="1" t="s">
        <v>12111</v>
      </c>
      <c r="N428" s="1" t="s">
        <v>12112</v>
      </c>
      <c r="O428" s="2"/>
      <c r="P428" s="2"/>
      <c r="Q428" s="2"/>
      <c r="R428" s="2"/>
      <c r="S428" s="2"/>
      <c r="T428" s="2"/>
    </row>
    <row r="429" spans="1:20">
      <c r="A429" s="1" t="s">
        <v>12113</v>
      </c>
      <c r="B429" s="1" t="s">
        <v>10848</v>
      </c>
      <c r="C429" s="3">
        <v>45861.4020023148</v>
      </c>
      <c r="D429" s="3">
        <v>45301</v>
      </c>
      <c r="E429" s="3">
        <v>46063.9993055556</v>
      </c>
      <c r="F429" s="1" t="s">
        <v>10849</v>
      </c>
      <c r="G429" s="1"/>
      <c r="H429" s="1" t="s">
        <v>1010</v>
      </c>
      <c r="I429" s="1" t="s">
        <v>62</v>
      </c>
      <c r="J429" s="1" t="s">
        <v>10887</v>
      </c>
      <c r="K429" s="1">
        <f t="shared" si="6"/>
        <v>86</v>
      </c>
      <c r="L429" s="1">
        <v>15558186923</v>
      </c>
      <c r="M429" s="1" t="s">
        <v>12114</v>
      </c>
      <c r="N429" s="1" t="s">
        <v>12115</v>
      </c>
      <c r="O429" s="2"/>
      <c r="P429" s="2"/>
      <c r="Q429" s="2"/>
      <c r="R429" s="2"/>
      <c r="S429" s="2"/>
      <c r="T429" s="2"/>
    </row>
    <row r="430" spans="1:20">
      <c r="A430" s="1" t="s">
        <v>12116</v>
      </c>
      <c r="B430" s="1" t="s">
        <v>10848</v>
      </c>
      <c r="C430" s="3">
        <v>45861.4054050926</v>
      </c>
      <c r="D430" s="3">
        <v>45301</v>
      </c>
      <c r="E430" s="3">
        <v>46063.9993055556</v>
      </c>
      <c r="F430" s="1" t="s">
        <v>10849</v>
      </c>
      <c r="G430" s="1"/>
      <c r="H430" s="1" t="s">
        <v>3043</v>
      </c>
      <c r="I430" s="1" t="s">
        <v>62</v>
      </c>
      <c r="J430" s="1" t="s">
        <v>10853</v>
      </c>
      <c r="K430" s="1">
        <f t="shared" si="6"/>
        <v>86</v>
      </c>
      <c r="L430" s="1">
        <v>18600579787</v>
      </c>
      <c r="M430" s="1" t="s">
        <v>12117</v>
      </c>
      <c r="N430" s="1" t="s">
        <v>12118</v>
      </c>
      <c r="O430" s="2"/>
      <c r="P430" s="2"/>
      <c r="Q430" s="2"/>
      <c r="R430" s="2"/>
      <c r="S430" s="2"/>
      <c r="T430" s="2"/>
    </row>
    <row r="431" spans="1:20">
      <c r="A431" s="1" t="s">
        <v>12119</v>
      </c>
      <c r="B431" s="1" t="s">
        <v>10848</v>
      </c>
      <c r="C431" s="3">
        <v>45861.4132291667</v>
      </c>
      <c r="D431" s="3">
        <v>45301</v>
      </c>
      <c r="E431" s="3">
        <v>46063.9993055556</v>
      </c>
      <c r="F431" s="1" t="s">
        <v>10849</v>
      </c>
      <c r="G431" s="1"/>
      <c r="H431" s="1" t="s">
        <v>3432</v>
      </c>
      <c r="I431" s="1" t="s">
        <v>48</v>
      </c>
      <c r="J431" s="1" t="s">
        <v>10887</v>
      </c>
      <c r="K431" s="1">
        <f t="shared" si="6"/>
        <v>86</v>
      </c>
      <c r="L431" s="1">
        <v>15900333581</v>
      </c>
      <c r="M431" s="1" t="s">
        <v>12120</v>
      </c>
      <c r="N431" s="1" t="s">
        <v>12121</v>
      </c>
      <c r="O431" s="2"/>
      <c r="P431" s="2"/>
      <c r="Q431" s="2"/>
      <c r="R431" s="2"/>
      <c r="S431" s="2"/>
      <c r="T431" s="2"/>
    </row>
    <row r="432" spans="1:20">
      <c r="A432" s="1" t="s">
        <v>12122</v>
      </c>
      <c r="B432" s="1" t="s">
        <v>10848</v>
      </c>
      <c r="C432" s="3">
        <v>45861.4158564815</v>
      </c>
      <c r="D432" s="3">
        <v>45301</v>
      </c>
      <c r="E432" s="3">
        <v>46063.9993055556</v>
      </c>
      <c r="F432" s="1" t="s">
        <v>10849</v>
      </c>
      <c r="G432" s="1"/>
      <c r="H432" s="1" t="s">
        <v>3344</v>
      </c>
      <c r="I432" s="1" t="s">
        <v>48</v>
      </c>
      <c r="J432" s="1" t="s">
        <v>10853</v>
      </c>
      <c r="K432" s="1">
        <f t="shared" si="6"/>
        <v>86</v>
      </c>
      <c r="L432" s="1">
        <v>13808179855</v>
      </c>
      <c r="M432" s="1" t="s">
        <v>12123</v>
      </c>
      <c r="N432" s="1" t="s">
        <v>12124</v>
      </c>
      <c r="O432" s="2"/>
      <c r="P432" s="2"/>
      <c r="Q432" s="2"/>
      <c r="R432" s="2"/>
      <c r="S432" s="2"/>
      <c r="T432" s="2"/>
    </row>
    <row r="433" spans="1:20">
      <c r="A433" s="1" t="s">
        <v>12125</v>
      </c>
      <c r="B433" s="1" t="s">
        <v>10848</v>
      </c>
      <c r="C433" s="3">
        <v>45861.4197569444</v>
      </c>
      <c r="D433" s="3">
        <v>45301</v>
      </c>
      <c r="E433" s="3">
        <v>46063.9993055556</v>
      </c>
      <c r="F433" s="1" t="s">
        <v>10849</v>
      </c>
      <c r="G433" s="1"/>
      <c r="H433" s="1" t="s">
        <v>1932</v>
      </c>
      <c r="I433" s="1" t="s">
        <v>241</v>
      </c>
      <c r="J433" s="1" t="s">
        <v>10880</v>
      </c>
      <c r="K433" s="1">
        <f t="shared" si="6"/>
        <v>86</v>
      </c>
      <c r="L433" s="1">
        <v>18100622773</v>
      </c>
      <c r="M433" s="1" t="s">
        <v>12126</v>
      </c>
      <c r="N433" s="1" t="s">
        <v>12127</v>
      </c>
      <c r="O433" s="2"/>
      <c r="P433" s="2"/>
      <c r="Q433" s="2"/>
      <c r="R433" s="2"/>
      <c r="S433" s="2"/>
      <c r="T433" s="2"/>
    </row>
    <row r="434" spans="1:20">
      <c r="A434" s="1" t="s">
        <v>12128</v>
      </c>
      <c r="B434" s="1" t="s">
        <v>10848</v>
      </c>
      <c r="C434" s="3">
        <v>45861.4328125</v>
      </c>
      <c r="D434" s="3">
        <v>45301</v>
      </c>
      <c r="E434" s="3">
        <v>46063.9993055556</v>
      </c>
      <c r="F434" s="1" t="s">
        <v>10849</v>
      </c>
      <c r="G434" s="1"/>
      <c r="H434" s="1" t="s">
        <v>2162</v>
      </c>
      <c r="I434" s="1" t="s">
        <v>48</v>
      </c>
      <c r="J434" s="1" t="s">
        <v>10857</v>
      </c>
      <c r="K434" s="1">
        <f t="shared" ref="K434:K497" si="7">86</f>
        <v>86</v>
      </c>
      <c r="L434" s="1">
        <v>18511402127</v>
      </c>
      <c r="M434" s="1" t="s">
        <v>12129</v>
      </c>
      <c r="N434" s="1" t="s">
        <v>12130</v>
      </c>
      <c r="O434" s="2"/>
      <c r="P434" s="2"/>
      <c r="Q434" s="2"/>
      <c r="R434" s="2"/>
      <c r="S434" s="2"/>
      <c r="T434" s="2"/>
    </row>
    <row r="435" spans="1:20">
      <c r="A435" s="1" t="s">
        <v>12131</v>
      </c>
      <c r="B435" s="1" t="s">
        <v>10848</v>
      </c>
      <c r="C435" s="3">
        <v>45861.435150463</v>
      </c>
      <c r="D435" s="3">
        <v>45301</v>
      </c>
      <c r="E435" s="3">
        <v>46063.9993055556</v>
      </c>
      <c r="F435" s="1" t="s">
        <v>10849</v>
      </c>
      <c r="G435" s="1"/>
      <c r="H435" s="1" t="s">
        <v>3810</v>
      </c>
      <c r="I435" s="1" t="s">
        <v>48</v>
      </c>
      <c r="J435" s="1" t="s">
        <v>10864</v>
      </c>
      <c r="K435" s="1">
        <f t="shared" si="7"/>
        <v>86</v>
      </c>
      <c r="L435" s="1">
        <v>15652486096</v>
      </c>
      <c r="M435" s="1" t="s">
        <v>12132</v>
      </c>
      <c r="N435" s="1" t="s">
        <v>12133</v>
      </c>
      <c r="O435" s="2"/>
      <c r="P435" s="2"/>
      <c r="Q435" s="2"/>
      <c r="R435" s="2"/>
      <c r="S435" s="2"/>
      <c r="T435" s="2"/>
    </row>
    <row r="436" spans="1:20">
      <c r="A436" s="1" t="s">
        <v>12134</v>
      </c>
      <c r="B436" s="1" t="s">
        <v>10848</v>
      </c>
      <c r="C436" s="3">
        <v>45861.4368518519</v>
      </c>
      <c r="D436" s="3">
        <v>45301</v>
      </c>
      <c r="E436" s="3">
        <v>46063.9993055556</v>
      </c>
      <c r="F436" s="1" t="s">
        <v>10849</v>
      </c>
      <c r="G436" s="1"/>
      <c r="H436" s="1" t="s">
        <v>223</v>
      </c>
      <c r="I436" s="1" t="s">
        <v>62</v>
      </c>
      <c r="J436" s="1" t="s">
        <v>10857</v>
      </c>
      <c r="K436" s="1">
        <f t="shared" si="7"/>
        <v>86</v>
      </c>
      <c r="L436" s="1">
        <v>18280113792</v>
      </c>
      <c r="M436" s="1" t="s">
        <v>12135</v>
      </c>
      <c r="N436" s="1" t="s">
        <v>12136</v>
      </c>
      <c r="O436" s="2"/>
      <c r="P436" s="2"/>
      <c r="Q436" s="2"/>
      <c r="R436" s="2"/>
      <c r="S436" s="2"/>
      <c r="T436" s="2"/>
    </row>
    <row r="437" spans="1:20">
      <c r="A437" s="1" t="s">
        <v>12137</v>
      </c>
      <c r="B437" s="1" t="s">
        <v>10848</v>
      </c>
      <c r="C437" s="3">
        <v>45861.4383217593</v>
      </c>
      <c r="D437" s="3">
        <v>45301</v>
      </c>
      <c r="E437" s="3">
        <v>46063.9993055556</v>
      </c>
      <c r="F437" s="1" t="s">
        <v>10849</v>
      </c>
      <c r="G437" s="1"/>
      <c r="H437" s="1" t="s">
        <v>1458</v>
      </c>
      <c r="I437" s="1" t="s">
        <v>62</v>
      </c>
      <c r="J437" s="1" t="s">
        <v>10857</v>
      </c>
      <c r="K437" s="1">
        <f t="shared" si="7"/>
        <v>86</v>
      </c>
      <c r="L437" s="1">
        <v>15002189215</v>
      </c>
      <c r="M437" s="1" t="s">
        <v>12138</v>
      </c>
      <c r="N437" s="1" t="s">
        <v>12139</v>
      </c>
      <c r="O437" s="2"/>
      <c r="P437" s="2"/>
      <c r="Q437" s="2"/>
      <c r="R437" s="2"/>
      <c r="S437" s="2"/>
      <c r="T437" s="2"/>
    </row>
    <row r="438" spans="1:20">
      <c r="A438" s="1" t="s">
        <v>12140</v>
      </c>
      <c r="B438" s="1" t="s">
        <v>10848</v>
      </c>
      <c r="C438" s="3">
        <v>45861.4416203704</v>
      </c>
      <c r="D438" s="3">
        <v>45301</v>
      </c>
      <c r="E438" s="3">
        <v>46063.9993055556</v>
      </c>
      <c r="F438" s="1" t="s">
        <v>10849</v>
      </c>
      <c r="G438" s="1"/>
      <c r="H438" s="1" t="s">
        <v>958</v>
      </c>
      <c r="I438" s="1" t="s">
        <v>62</v>
      </c>
      <c r="J438" s="1" t="s">
        <v>10857</v>
      </c>
      <c r="K438" s="1">
        <f t="shared" si="7"/>
        <v>86</v>
      </c>
      <c r="L438" s="1">
        <v>13816502470</v>
      </c>
      <c r="M438" s="1" t="s">
        <v>12141</v>
      </c>
      <c r="N438" s="1" t="s">
        <v>12142</v>
      </c>
      <c r="O438" s="2"/>
      <c r="P438" s="2"/>
      <c r="Q438" s="2"/>
      <c r="R438" s="2"/>
      <c r="S438" s="2"/>
      <c r="T438" s="2"/>
    </row>
    <row r="439" spans="1:20">
      <c r="A439" s="1" t="s">
        <v>12143</v>
      </c>
      <c r="B439" s="1" t="s">
        <v>10848</v>
      </c>
      <c r="C439" s="3">
        <v>45861.4761805556</v>
      </c>
      <c r="D439" s="3">
        <v>45301</v>
      </c>
      <c r="E439" s="3">
        <v>46063.9993055556</v>
      </c>
      <c r="F439" s="1" t="s">
        <v>10849</v>
      </c>
      <c r="G439" s="1"/>
      <c r="H439" s="1" t="s">
        <v>1437</v>
      </c>
      <c r="I439" s="1" t="s">
        <v>67</v>
      </c>
      <c r="J439" s="1" t="s">
        <v>10853</v>
      </c>
      <c r="K439" s="1">
        <f t="shared" si="7"/>
        <v>86</v>
      </c>
      <c r="L439" s="1">
        <v>13928811442</v>
      </c>
      <c r="M439" s="1" t="s">
        <v>12144</v>
      </c>
      <c r="N439" s="1" t="s">
        <v>12145</v>
      </c>
      <c r="O439" s="2"/>
      <c r="P439" s="2"/>
      <c r="Q439" s="2"/>
      <c r="R439" s="2"/>
      <c r="S439" s="2"/>
      <c r="T439" s="2"/>
    </row>
    <row r="440" spans="1:20">
      <c r="A440" s="1" t="s">
        <v>12146</v>
      </c>
      <c r="B440" s="1" t="s">
        <v>10848</v>
      </c>
      <c r="C440" s="3">
        <v>45861.4935532407</v>
      </c>
      <c r="D440" s="3">
        <v>45301</v>
      </c>
      <c r="E440" s="3">
        <v>46063.9993055556</v>
      </c>
      <c r="F440" s="1" t="s">
        <v>10849</v>
      </c>
      <c r="G440" s="1"/>
      <c r="H440" s="1" t="s">
        <v>715</v>
      </c>
      <c r="I440" s="1" t="s">
        <v>518</v>
      </c>
      <c r="J440" s="1" t="s">
        <v>10864</v>
      </c>
      <c r="K440" s="1">
        <f t="shared" si="7"/>
        <v>86</v>
      </c>
      <c r="L440" s="1">
        <v>13918960103</v>
      </c>
      <c r="M440" s="1" t="s">
        <v>12147</v>
      </c>
      <c r="N440" s="1" t="s">
        <v>12148</v>
      </c>
      <c r="O440" s="2"/>
      <c r="P440" s="2"/>
      <c r="Q440" s="2"/>
      <c r="R440" s="2"/>
      <c r="S440" s="2"/>
      <c r="T440" s="2"/>
    </row>
    <row r="441" spans="1:20">
      <c r="A441" s="1" t="s">
        <v>12149</v>
      </c>
      <c r="B441" s="1" t="s">
        <v>10848</v>
      </c>
      <c r="C441" s="3">
        <v>45861.5051851852</v>
      </c>
      <c r="D441" s="3">
        <v>45301</v>
      </c>
      <c r="E441" s="3">
        <v>46063.9993055556</v>
      </c>
      <c r="F441" s="1" t="s">
        <v>10849</v>
      </c>
      <c r="G441" s="1"/>
      <c r="H441" s="1" t="s">
        <v>2173</v>
      </c>
      <c r="I441" s="1" t="s">
        <v>67</v>
      </c>
      <c r="J441" s="1" t="s">
        <v>10853</v>
      </c>
      <c r="K441" s="1">
        <f t="shared" si="7"/>
        <v>86</v>
      </c>
      <c r="L441" s="1">
        <v>15988136890</v>
      </c>
      <c r="M441" s="1" t="s">
        <v>12150</v>
      </c>
      <c r="N441" s="1" t="s">
        <v>12151</v>
      </c>
      <c r="O441" s="2"/>
      <c r="P441" s="2"/>
      <c r="Q441" s="2"/>
      <c r="R441" s="2"/>
      <c r="S441" s="2"/>
      <c r="T441" s="2"/>
    </row>
    <row r="442" spans="1:20">
      <c r="A442" s="1" t="s">
        <v>12152</v>
      </c>
      <c r="B442" s="1" t="s">
        <v>10848</v>
      </c>
      <c r="C442" s="3">
        <v>45861.5096064815</v>
      </c>
      <c r="D442" s="3">
        <v>45301</v>
      </c>
      <c r="E442" s="3">
        <v>46063.9993055556</v>
      </c>
      <c r="F442" s="1" t="s">
        <v>10849</v>
      </c>
      <c r="G442" s="1"/>
      <c r="H442" s="1" t="s">
        <v>1330</v>
      </c>
      <c r="I442" s="1" t="s">
        <v>36</v>
      </c>
      <c r="J442" s="1" t="s">
        <v>10864</v>
      </c>
      <c r="K442" s="1">
        <f t="shared" si="7"/>
        <v>86</v>
      </c>
      <c r="L442" s="1">
        <v>13903075572</v>
      </c>
      <c r="M442" s="1" t="s">
        <v>12153</v>
      </c>
      <c r="N442" s="1" t="s">
        <v>12154</v>
      </c>
      <c r="O442" s="2"/>
      <c r="P442" s="2"/>
      <c r="Q442" s="2"/>
      <c r="R442" s="2"/>
      <c r="S442" s="2"/>
      <c r="T442" s="2"/>
    </row>
    <row r="443" spans="1:20">
      <c r="A443" s="1" t="s">
        <v>12155</v>
      </c>
      <c r="B443" s="1" t="s">
        <v>10848</v>
      </c>
      <c r="C443" s="3">
        <v>45861.5272685185</v>
      </c>
      <c r="D443" s="3">
        <v>45301</v>
      </c>
      <c r="E443" s="3">
        <v>46063.9993055556</v>
      </c>
      <c r="F443" s="1" t="s">
        <v>10849</v>
      </c>
      <c r="G443" s="1"/>
      <c r="H443" s="1" t="s">
        <v>1940</v>
      </c>
      <c r="I443" s="1" t="s">
        <v>48</v>
      </c>
      <c r="J443" s="1" t="s">
        <v>10853</v>
      </c>
      <c r="K443" s="1">
        <f t="shared" si="7"/>
        <v>86</v>
      </c>
      <c r="L443" s="1">
        <v>13947519555</v>
      </c>
      <c r="M443" s="1" t="s">
        <v>12156</v>
      </c>
      <c r="N443" s="1" t="s">
        <v>12157</v>
      </c>
      <c r="O443" s="2"/>
      <c r="P443" s="2"/>
      <c r="Q443" s="2"/>
      <c r="R443" s="2"/>
      <c r="S443" s="2"/>
      <c r="T443" s="2"/>
    </row>
    <row r="444" spans="1:20">
      <c r="A444" s="1" t="s">
        <v>12158</v>
      </c>
      <c r="B444" s="1" t="s">
        <v>10848</v>
      </c>
      <c r="C444" s="3">
        <v>45861.5409259259</v>
      </c>
      <c r="D444" s="3">
        <v>45301</v>
      </c>
      <c r="E444" s="3">
        <v>46063.9993055556</v>
      </c>
      <c r="F444" s="1" t="s">
        <v>10849</v>
      </c>
      <c r="G444" s="1"/>
      <c r="H444" s="1" t="s">
        <v>2698</v>
      </c>
      <c r="I444" s="1" t="s">
        <v>241</v>
      </c>
      <c r="J444" s="1" t="s">
        <v>10857</v>
      </c>
      <c r="K444" s="1">
        <f t="shared" si="7"/>
        <v>86</v>
      </c>
      <c r="L444" s="1">
        <v>17844970036</v>
      </c>
      <c r="M444" s="1" t="s">
        <v>12159</v>
      </c>
      <c r="N444" s="1" t="s">
        <v>12160</v>
      </c>
      <c r="O444" s="2"/>
      <c r="P444" s="2"/>
      <c r="Q444" s="2"/>
      <c r="R444" s="2"/>
      <c r="S444" s="2"/>
      <c r="T444" s="2"/>
    </row>
    <row r="445" spans="1:20">
      <c r="A445" s="1" t="s">
        <v>12161</v>
      </c>
      <c r="B445" s="1" t="s">
        <v>10848</v>
      </c>
      <c r="C445" s="3">
        <v>45861.5413425926</v>
      </c>
      <c r="D445" s="3">
        <v>45301</v>
      </c>
      <c r="E445" s="3">
        <v>46063.9993055556</v>
      </c>
      <c r="F445" s="1" t="s">
        <v>10849</v>
      </c>
      <c r="G445" s="1"/>
      <c r="H445" s="1" t="s">
        <v>1288</v>
      </c>
      <c r="I445" s="1" t="s">
        <v>42</v>
      </c>
      <c r="J445" s="1" t="s">
        <v>10857</v>
      </c>
      <c r="K445" s="1">
        <f t="shared" si="7"/>
        <v>86</v>
      </c>
      <c r="L445" s="1">
        <v>18143468986</v>
      </c>
      <c r="M445" s="1" t="s">
        <v>12162</v>
      </c>
      <c r="N445" s="1" t="s">
        <v>12163</v>
      </c>
      <c r="O445" s="2"/>
      <c r="P445" s="2"/>
      <c r="Q445" s="2"/>
      <c r="R445" s="2"/>
      <c r="S445" s="2"/>
      <c r="T445" s="2"/>
    </row>
    <row r="446" spans="1:20">
      <c r="A446" s="1" t="s">
        <v>12164</v>
      </c>
      <c r="B446" s="1" t="s">
        <v>10848</v>
      </c>
      <c r="C446" s="3">
        <v>45861.5450810185</v>
      </c>
      <c r="D446" s="3">
        <v>45301</v>
      </c>
      <c r="E446" s="3">
        <v>46063.9993055556</v>
      </c>
      <c r="F446" s="1" t="s">
        <v>10849</v>
      </c>
      <c r="G446" s="1"/>
      <c r="H446" s="1" t="s">
        <v>1996</v>
      </c>
      <c r="I446" s="1" t="s">
        <v>308</v>
      </c>
      <c r="J446" s="1" t="s">
        <v>10853</v>
      </c>
      <c r="K446" s="1">
        <f t="shared" si="7"/>
        <v>86</v>
      </c>
      <c r="L446" s="1">
        <v>18628231013</v>
      </c>
      <c r="M446" s="1" t="s">
        <v>12165</v>
      </c>
      <c r="N446" s="1" t="s">
        <v>12166</v>
      </c>
      <c r="O446" s="2"/>
      <c r="P446" s="2"/>
      <c r="Q446" s="2"/>
      <c r="R446" s="2"/>
      <c r="S446" s="2"/>
      <c r="T446" s="2"/>
    </row>
    <row r="447" spans="1:20">
      <c r="A447" s="1" t="s">
        <v>12167</v>
      </c>
      <c r="B447" s="1" t="s">
        <v>10848</v>
      </c>
      <c r="C447" s="3">
        <v>45861.5456481481</v>
      </c>
      <c r="D447" s="3">
        <v>45301</v>
      </c>
      <c r="E447" s="3">
        <v>46063.9993055556</v>
      </c>
      <c r="F447" s="1" t="s">
        <v>10849</v>
      </c>
      <c r="G447" s="1"/>
      <c r="H447" s="1" t="s">
        <v>3845</v>
      </c>
      <c r="I447" s="1" t="s">
        <v>67</v>
      </c>
      <c r="J447" s="1" t="s">
        <v>10850</v>
      </c>
      <c r="K447" s="1">
        <f t="shared" si="7"/>
        <v>86</v>
      </c>
      <c r="L447" s="1">
        <v>18898494862</v>
      </c>
      <c r="M447" s="1" t="s">
        <v>12168</v>
      </c>
      <c r="N447" s="1" t="s">
        <v>12169</v>
      </c>
      <c r="O447" s="2"/>
      <c r="P447" s="2"/>
      <c r="Q447" s="2"/>
      <c r="R447" s="2"/>
      <c r="S447" s="2"/>
      <c r="T447" s="2"/>
    </row>
    <row r="448" spans="1:20">
      <c r="A448" s="1" t="s">
        <v>12170</v>
      </c>
      <c r="B448" s="1" t="s">
        <v>10848</v>
      </c>
      <c r="C448" s="3">
        <v>45861.5526388889</v>
      </c>
      <c r="D448" s="3">
        <v>45301</v>
      </c>
      <c r="E448" s="3">
        <v>46063.9993055556</v>
      </c>
      <c r="F448" s="1" t="s">
        <v>10849</v>
      </c>
      <c r="G448" s="1"/>
      <c r="H448" s="1" t="s">
        <v>1898</v>
      </c>
      <c r="I448" s="1" t="s">
        <v>62</v>
      </c>
      <c r="J448" s="1" t="s">
        <v>10864</v>
      </c>
      <c r="K448" s="1">
        <f t="shared" si="7"/>
        <v>86</v>
      </c>
      <c r="L448" s="1">
        <v>18601608664</v>
      </c>
      <c r="M448" s="1" t="s">
        <v>12171</v>
      </c>
      <c r="N448" s="1" t="s">
        <v>12172</v>
      </c>
      <c r="O448" s="2"/>
      <c r="P448" s="2"/>
      <c r="Q448" s="2"/>
      <c r="R448" s="2"/>
      <c r="S448" s="2"/>
      <c r="T448" s="2"/>
    </row>
    <row r="449" spans="1:20">
      <c r="A449" s="1" t="s">
        <v>12173</v>
      </c>
      <c r="B449" s="1" t="s">
        <v>10848</v>
      </c>
      <c r="C449" s="3">
        <v>45861.5864930556</v>
      </c>
      <c r="D449" s="3">
        <v>45301</v>
      </c>
      <c r="E449" s="3">
        <v>46063.9993055556</v>
      </c>
      <c r="F449" s="1" t="s">
        <v>10849</v>
      </c>
      <c r="G449" s="1"/>
      <c r="H449" s="1" t="s">
        <v>125</v>
      </c>
      <c r="I449" s="1" t="s">
        <v>121</v>
      </c>
      <c r="J449" s="1" t="s">
        <v>11120</v>
      </c>
      <c r="K449" s="1">
        <f t="shared" si="7"/>
        <v>86</v>
      </c>
      <c r="L449" s="1">
        <v>13812805416</v>
      </c>
      <c r="M449" s="1" t="s">
        <v>12174</v>
      </c>
      <c r="N449" s="1" t="s">
        <v>12175</v>
      </c>
      <c r="O449" s="2"/>
      <c r="P449" s="2"/>
      <c r="Q449" s="2"/>
      <c r="R449" s="2"/>
      <c r="S449" s="2"/>
      <c r="T449" s="2"/>
    </row>
    <row r="450" spans="1:20">
      <c r="A450" s="1" t="s">
        <v>12176</v>
      </c>
      <c r="B450" s="1" t="s">
        <v>10848</v>
      </c>
      <c r="C450" s="3">
        <v>45861.6611111111</v>
      </c>
      <c r="D450" s="3">
        <v>45301</v>
      </c>
      <c r="E450" s="3">
        <v>46063.9993055556</v>
      </c>
      <c r="F450" s="1" t="s">
        <v>10849</v>
      </c>
      <c r="G450" s="1"/>
      <c r="H450" s="1" t="s">
        <v>2223</v>
      </c>
      <c r="I450" s="1" t="s">
        <v>48</v>
      </c>
      <c r="J450" s="1" t="s">
        <v>10853</v>
      </c>
      <c r="K450" s="1">
        <f t="shared" si="7"/>
        <v>86</v>
      </c>
      <c r="L450" s="1">
        <v>13910602710</v>
      </c>
      <c r="M450" s="1" t="s">
        <v>12177</v>
      </c>
      <c r="N450" s="1" t="s">
        <v>12178</v>
      </c>
      <c r="O450" s="2"/>
      <c r="P450" s="2"/>
      <c r="Q450" s="2"/>
      <c r="R450" s="2"/>
      <c r="S450" s="2"/>
      <c r="T450" s="2"/>
    </row>
    <row r="451" spans="1:20">
      <c r="A451" s="1" t="s">
        <v>12179</v>
      </c>
      <c r="B451" s="1" t="s">
        <v>10848</v>
      </c>
      <c r="C451" s="3">
        <v>45861.7007638889</v>
      </c>
      <c r="D451" s="3">
        <v>45301</v>
      </c>
      <c r="E451" s="3">
        <v>46063.9993055556</v>
      </c>
      <c r="F451" s="1" t="s">
        <v>10849</v>
      </c>
      <c r="G451" s="1"/>
      <c r="H451" s="1" t="s">
        <v>844</v>
      </c>
      <c r="I451" s="1" t="s">
        <v>36</v>
      </c>
      <c r="J451" s="1" t="s">
        <v>10857</v>
      </c>
      <c r="K451" s="1">
        <f t="shared" si="7"/>
        <v>86</v>
      </c>
      <c r="L451" s="1">
        <v>13728039769</v>
      </c>
      <c r="M451" s="1" t="s">
        <v>12180</v>
      </c>
      <c r="N451" s="1" t="s">
        <v>12181</v>
      </c>
      <c r="O451" s="2"/>
      <c r="P451" s="2"/>
      <c r="Q451" s="2"/>
      <c r="R451" s="2"/>
      <c r="S451" s="2"/>
      <c r="T451" s="2"/>
    </row>
    <row r="452" spans="1:20">
      <c r="A452" s="1" t="s">
        <v>12182</v>
      </c>
      <c r="B452" s="1" t="s">
        <v>10848</v>
      </c>
      <c r="C452" s="3">
        <v>45861.7826388889</v>
      </c>
      <c r="D452" s="3">
        <v>45301</v>
      </c>
      <c r="E452" s="3">
        <v>46063.9993055556</v>
      </c>
      <c r="F452" s="1" t="s">
        <v>10849</v>
      </c>
      <c r="G452" s="1"/>
      <c r="H452" s="1" t="s">
        <v>3747</v>
      </c>
      <c r="I452" s="1" t="s">
        <v>48</v>
      </c>
      <c r="J452" s="1" t="s">
        <v>10864</v>
      </c>
      <c r="K452" s="1">
        <f t="shared" si="7"/>
        <v>86</v>
      </c>
      <c r="L452" s="1">
        <v>18610001105</v>
      </c>
      <c r="M452" s="1" t="s">
        <v>12183</v>
      </c>
      <c r="N452" s="1" t="s">
        <v>12184</v>
      </c>
      <c r="O452" s="2"/>
      <c r="P452" s="2"/>
      <c r="Q452" s="2"/>
      <c r="R452" s="2"/>
      <c r="S452" s="2"/>
      <c r="T452" s="2"/>
    </row>
    <row r="453" spans="1:20">
      <c r="A453" s="1" t="s">
        <v>12185</v>
      </c>
      <c r="B453" s="1" t="s">
        <v>10848</v>
      </c>
      <c r="C453" s="3">
        <v>45861.8793981482</v>
      </c>
      <c r="D453" s="3">
        <v>45301</v>
      </c>
      <c r="E453" s="3">
        <v>46063.9993055556</v>
      </c>
      <c r="F453" s="1" t="s">
        <v>10849</v>
      </c>
      <c r="G453" s="1"/>
      <c r="H453" s="1" t="s">
        <v>3040</v>
      </c>
      <c r="I453" s="1" t="s">
        <v>48</v>
      </c>
      <c r="J453" s="1" t="s">
        <v>10857</v>
      </c>
      <c r="K453" s="1">
        <f t="shared" si="7"/>
        <v>86</v>
      </c>
      <c r="L453" s="1">
        <v>18601090970</v>
      </c>
      <c r="M453" s="1" t="s">
        <v>11489</v>
      </c>
      <c r="N453" s="1" t="s">
        <v>12186</v>
      </c>
      <c r="O453" s="2"/>
      <c r="P453" s="2"/>
      <c r="Q453" s="2"/>
      <c r="R453" s="2"/>
      <c r="S453" s="2"/>
      <c r="T453" s="2"/>
    </row>
    <row r="454" spans="1:20">
      <c r="A454" s="1" t="s">
        <v>12187</v>
      </c>
      <c r="B454" s="1" t="s">
        <v>10848</v>
      </c>
      <c r="C454" s="3">
        <v>45861.904224537</v>
      </c>
      <c r="D454" s="3">
        <v>45301</v>
      </c>
      <c r="E454" s="3">
        <v>46063.9993055556</v>
      </c>
      <c r="F454" s="1" t="s">
        <v>10849</v>
      </c>
      <c r="G454" s="1"/>
      <c r="H454" s="1" t="s">
        <v>3822</v>
      </c>
      <c r="I454" s="1" t="s">
        <v>42</v>
      </c>
      <c r="J454" s="1" t="s">
        <v>10853</v>
      </c>
      <c r="K454" s="1">
        <f t="shared" si="7"/>
        <v>86</v>
      </c>
      <c r="L454" s="1">
        <v>17604510149</v>
      </c>
      <c r="M454" s="1" t="s">
        <v>12188</v>
      </c>
      <c r="N454" s="1" t="s">
        <v>12189</v>
      </c>
      <c r="O454" s="2"/>
      <c r="P454" s="2"/>
      <c r="Q454" s="2"/>
      <c r="R454" s="2"/>
      <c r="S454" s="2"/>
      <c r="T454" s="2"/>
    </row>
    <row r="455" spans="1:20">
      <c r="A455" s="1" t="s">
        <v>12190</v>
      </c>
      <c r="B455" s="1" t="s">
        <v>10848</v>
      </c>
      <c r="C455" s="3">
        <v>45861.9239351852</v>
      </c>
      <c r="D455" s="3">
        <v>45301</v>
      </c>
      <c r="E455" s="3">
        <v>46063.9993055556</v>
      </c>
      <c r="F455" s="1" t="s">
        <v>10849</v>
      </c>
      <c r="G455" s="1"/>
      <c r="H455" s="1" t="s">
        <v>481</v>
      </c>
      <c r="I455" s="1" t="s">
        <v>48</v>
      </c>
      <c r="J455" s="1" t="s">
        <v>11120</v>
      </c>
      <c r="K455" s="1">
        <f t="shared" si="7"/>
        <v>86</v>
      </c>
      <c r="L455" s="1">
        <v>18515881222</v>
      </c>
      <c r="M455" s="1" t="s">
        <v>12191</v>
      </c>
      <c r="N455" s="1" t="s">
        <v>12192</v>
      </c>
      <c r="O455" s="2"/>
      <c r="P455" s="2"/>
      <c r="Q455" s="2"/>
      <c r="R455" s="2"/>
      <c r="S455" s="2"/>
      <c r="T455" s="2"/>
    </row>
    <row r="456" spans="1:20">
      <c r="A456" s="1" t="s">
        <v>12193</v>
      </c>
      <c r="B456" s="1" t="s">
        <v>10848</v>
      </c>
      <c r="C456" s="3">
        <v>45861.9487152778</v>
      </c>
      <c r="D456" s="3">
        <v>45301</v>
      </c>
      <c r="E456" s="3">
        <v>46063.9993055556</v>
      </c>
      <c r="F456" s="1" t="s">
        <v>10849</v>
      </c>
      <c r="G456" s="1"/>
      <c r="H456" s="1" t="s">
        <v>2029</v>
      </c>
      <c r="I456" s="1" t="s">
        <v>48</v>
      </c>
      <c r="J456" s="1" t="s">
        <v>10887</v>
      </c>
      <c r="K456" s="1">
        <f t="shared" si="7"/>
        <v>86</v>
      </c>
      <c r="L456" s="1">
        <v>15311531139</v>
      </c>
      <c r="M456" s="1" t="s">
        <v>12194</v>
      </c>
      <c r="N456" s="1" t="s">
        <v>12195</v>
      </c>
      <c r="O456" s="2"/>
      <c r="P456" s="2"/>
      <c r="Q456" s="2"/>
      <c r="R456" s="2"/>
      <c r="S456" s="2"/>
      <c r="T456" s="2"/>
    </row>
    <row r="457" spans="1:20">
      <c r="A457" s="1" t="s">
        <v>12196</v>
      </c>
      <c r="B457" s="1" t="s">
        <v>10848</v>
      </c>
      <c r="C457" s="3">
        <v>45862.3410416667</v>
      </c>
      <c r="D457" s="3">
        <v>45301</v>
      </c>
      <c r="E457" s="3">
        <v>46063.9993055556</v>
      </c>
      <c r="F457" s="1" t="s">
        <v>10849</v>
      </c>
      <c r="G457" s="1"/>
      <c r="H457" s="1" t="s">
        <v>3453</v>
      </c>
      <c r="I457" s="1" t="s">
        <v>62</v>
      </c>
      <c r="J457" s="1" t="s">
        <v>10850</v>
      </c>
      <c r="K457" s="1">
        <f t="shared" si="7"/>
        <v>86</v>
      </c>
      <c r="L457" s="1">
        <v>18101790606</v>
      </c>
      <c r="M457" s="1" t="s">
        <v>12197</v>
      </c>
      <c r="N457" s="1" t="s">
        <v>12198</v>
      </c>
      <c r="O457" s="2"/>
      <c r="P457" s="2"/>
      <c r="Q457" s="2"/>
      <c r="R457" s="2"/>
      <c r="S457" s="2"/>
      <c r="T457" s="2"/>
    </row>
    <row r="458" spans="1:20">
      <c r="A458" s="1" t="s">
        <v>12199</v>
      </c>
      <c r="B458" s="1" t="s">
        <v>10848</v>
      </c>
      <c r="C458" s="3">
        <v>45862.4330439815</v>
      </c>
      <c r="D458" s="3">
        <v>45301</v>
      </c>
      <c r="E458" s="3">
        <v>46063.9993055556</v>
      </c>
      <c r="F458" s="1" t="s">
        <v>10849</v>
      </c>
      <c r="G458" s="1"/>
      <c r="H458" s="1" t="s">
        <v>498</v>
      </c>
      <c r="I458" s="1" t="s">
        <v>241</v>
      </c>
      <c r="J458" s="1" t="s">
        <v>10887</v>
      </c>
      <c r="K458" s="1">
        <f t="shared" si="7"/>
        <v>86</v>
      </c>
      <c r="L458" s="1">
        <v>18551696514</v>
      </c>
      <c r="M458" s="1" t="s">
        <v>12200</v>
      </c>
      <c r="N458" s="1" t="s">
        <v>12201</v>
      </c>
      <c r="O458" s="2"/>
      <c r="P458" s="2"/>
      <c r="Q458" s="2"/>
      <c r="R458" s="2"/>
      <c r="S458" s="2"/>
      <c r="T458" s="2"/>
    </row>
    <row r="459" spans="1:20">
      <c r="A459" s="1" t="s">
        <v>12202</v>
      </c>
      <c r="B459" s="1" t="s">
        <v>10848</v>
      </c>
      <c r="C459" s="3">
        <v>45862.462037037</v>
      </c>
      <c r="D459" s="3">
        <v>45301</v>
      </c>
      <c r="E459" s="3">
        <v>46063.9993055556</v>
      </c>
      <c r="F459" s="1" t="s">
        <v>10849</v>
      </c>
      <c r="G459" s="1"/>
      <c r="H459" s="1" t="s">
        <v>357</v>
      </c>
      <c r="I459" s="1" t="s">
        <v>42</v>
      </c>
      <c r="J459" s="1" t="s">
        <v>10853</v>
      </c>
      <c r="K459" s="1">
        <f t="shared" si="7"/>
        <v>86</v>
      </c>
      <c r="L459" s="1">
        <v>18629550876</v>
      </c>
      <c r="M459" s="1" t="s">
        <v>12203</v>
      </c>
      <c r="N459" s="1" t="s">
        <v>12204</v>
      </c>
      <c r="O459" s="2"/>
      <c r="P459" s="2"/>
      <c r="Q459" s="2"/>
      <c r="R459" s="2"/>
      <c r="S459" s="2"/>
      <c r="T459" s="2"/>
    </row>
    <row r="460" spans="1:20">
      <c r="A460" s="1" t="s">
        <v>12205</v>
      </c>
      <c r="B460" s="1" t="s">
        <v>10848</v>
      </c>
      <c r="C460" s="3">
        <v>45862.4669675926</v>
      </c>
      <c r="D460" s="3">
        <v>45301</v>
      </c>
      <c r="E460" s="3">
        <v>46063.9993055556</v>
      </c>
      <c r="F460" s="1" t="s">
        <v>10849</v>
      </c>
      <c r="G460" s="1"/>
      <c r="H460" s="1" t="s">
        <v>384</v>
      </c>
      <c r="I460" s="1" t="s">
        <v>62</v>
      </c>
      <c r="J460" s="1" t="s">
        <v>10853</v>
      </c>
      <c r="K460" s="1">
        <f t="shared" si="7"/>
        <v>86</v>
      </c>
      <c r="L460" s="1">
        <v>13761912580</v>
      </c>
      <c r="M460" s="1" t="s">
        <v>12206</v>
      </c>
      <c r="N460" s="1" t="s">
        <v>12207</v>
      </c>
      <c r="O460" s="2"/>
      <c r="P460" s="2"/>
      <c r="Q460" s="2"/>
      <c r="R460" s="2"/>
      <c r="S460" s="2"/>
      <c r="T460" s="2"/>
    </row>
    <row r="461" spans="1:20">
      <c r="A461" s="1" t="s">
        <v>12208</v>
      </c>
      <c r="B461" s="1" t="s">
        <v>10848</v>
      </c>
      <c r="C461" s="3">
        <v>45862.4786111111</v>
      </c>
      <c r="D461" s="3">
        <v>45301</v>
      </c>
      <c r="E461" s="3">
        <v>46063.9993055556</v>
      </c>
      <c r="F461" s="1" t="s">
        <v>10849</v>
      </c>
      <c r="G461" s="1"/>
      <c r="H461" s="1" t="s">
        <v>266</v>
      </c>
      <c r="I461" s="1" t="s">
        <v>42</v>
      </c>
      <c r="J461" s="1" t="s">
        <v>10853</v>
      </c>
      <c r="K461" s="1">
        <f t="shared" si="7"/>
        <v>86</v>
      </c>
      <c r="L461" s="1">
        <v>13777820689</v>
      </c>
      <c r="M461" s="1" t="s">
        <v>12209</v>
      </c>
      <c r="N461" s="1" t="s">
        <v>12210</v>
      </c>
      <c r="O461" s="2"/>
      <c r="P461" s="2"/>
      <c r="Q461" s="2"/>
      <c r="R461" s="2"/>
      <c r="S461" s="2"/>
      <c r="T461" s="2"/>
    </row>
    <row r="462" spans="1:20">
      <c r="A462" s="1" t="s">
        <v>12211</v>
      </c>
      <c r="B462" s="1" t="s">
        <v>10848</v>
      </c>
      <c r="C462" s="3">
        <v>45862.4959259259</v>
      </c>
      <c r="D462" s="3">
        <v>45301</v>
      </c>
      <c r="E462" s="3">
        <v>46063.9993055556</v>
      </c>
      <c r="F462" s="1" t="s">
        <v>10849</v>
      </c>
      <c r="G462" s="1"/>
      <c r="H462" s="1" t="s">
        <v>1585</v>
      </c>
      <c r="I462" s="1" t="s">
        <v>42</v>
      </c>
      <c r="J462" s="1" t="s">
        <v>10857</v>
      </c>
      <c r="K462" s="1">
        <f t="shared" si="7"/>
        <v>86</v>
      </c>
      <c r="L462" s="1">
        <v>18668118691</v>
      </c>
      <c r="M462" s="1" t="s">
        <v>12212</v>
      </c>
      <c r="N462" s="1" t="s">
        <v>12213</v>
      </c>
      <c r="O462" s="2"/>
      <c r="P462" s="2"/>
      <c r="Q462" s="2"/>
      <c r="R462" s="2"/>
      <c r="S462" s="2"/>
      <c r="T462" s="2"/>
    </row>
    <row r="463" spans="1:20">
      <c r="A463" s="1" t="s">
        <v>12214</v>
      </c>
      <c r="B463" s="1" t="s">
        <v>10848</v>
      </c>
      <c r="C463" s="3">
        <v>45862.4963773148</v>
      </c>
      <c r="D463" s="3">
        <v>45301</v>
      </c>
      <c r="E463" s="3">
        <v>46063.9993055556</v>
      </c>
      <c r="F463" s="1" t="s">
        <v>10849</v>
      </c>
      <c r="G463" s="1"/>
      <c r="H463" s="1" t="s">
        <v>1275</v>
      </c>
      <c r="I463" s="1" t="s">
        <v>42</v>
      </c>
      <c r="J463" s="1" t="s">
        <v>10857</v>
      </c>
      <c r="K463" s="1">
        <f t="shared" si="7"/>
        <v>86</v>
      </c>
      <c r="L463" s="1">
        <v>15976937730</v>
      </c>
      <c r="M463" s="1" t="s">
        <v>12215</v>
      </c>
      <c r="N463" s="1" t="s">
        <v>12216</v>
      </c>
      <c r="O463" s="2"/>
      <c r="P463" s="2"/>
      <c r="Q463" s="2"/>
      <c r="R463" s="2"/>
      <c r="S463" s="2"/>
      <c r="T463" s="2"/>
    </row>
    <row r="464" spans="1:20">
      <c r="A464" s="1" t="s">
        <v>12217</v>
      </c>
      <c r="B464" s="1" t="s">
        <v>10848</v>
      </c>
      <c r="C464" s="3">
        <v>45862.4975925926</v>
      </c>
      <c r="D464" s="3">
        <v>45301</v>
      </c>
      <c r="E464" s="3">
        <v>46063.9993055556</v>
      </c>
      <c r="F464" s="1" t="s">
        <v>10849</v>
      </c>
      <c r="G464" s="1"/>
      <c r="H464" s="1" t="s">
        <v>3092</v>
      </c>
      <c r="I464" s="1" t="s">
        <v>42</v>
      </c>
      <c r="J464" s="1" t="s">
        <v>11120</v>
      </c>
      <c r="K464" s="1">
        <f t="shared" si="7"/>
        <v>86</v>
      </c>
      <c r="L464" s="1">
        <v>13910064698</v>
      </c>
      <c r="M464" s="1" t="s">
        <v>12218</v>
      </c>
      <c r="N464" s="1" t="s">
        <v>12219</v>
      </c>
      <c r="O464" s="2"/>
      <c r="P464" s="2"/>
      <c r="Q464" s="2"/>
      <c r="R464" s="2"/>
      <c r="S464" s="2"/>
      <c r="T464" s="2"/>
    </row>
    <row r="465" spans="1:20">
      <c r="A465" s="1" t="s">
        <v>12220</v>
      </c>
      <c r="B465" s="1" t="s">
        <v>10848</v>
      </c>
      <c r="C465" s="3">
        <v>45862.4986805556</v>
      </c>
      <c r="D465" s="3">
        <v>45301</v>
      </c>
      <c r="E465" s="3">
        <v>46063.9993055556</v>
      </c>
      <c r="F465" s="1" t="s">
        <v>10849</v>
      </c>
      <c r="G465" s="1"/>
      <c r="H465" s="1" t="s">
        <v>968</v>
      </c>
      <c r="I465" s="1" t="s">
        <v>42</v>
      </c>
      <c r="J465" s="1" t="s">
        <v>10887</v>
      </c>
      <c r="K465" s="1">
        <f t="shared" si="7"/>
        <v>86</v>
      </c>
      <c r="L465" s="1">
        <v>13958049929</v>
      </c>
      <c r="M465" s="1" t="s">
        <v>12221</v>
      </c>
      <c r="N465" s="1" t="s">
        <v>12222</v>
      </c>
      <c r="O465" s="2"/>
      <c r="P465" s="2"/>
      <c r="Q465" s="2"/>
      <c r="R465" s="2"/>
      <c r="S465" s="2"/>
      <c r="T465" s="2"/>
    </row>
    <row r="466" spans="1:20">
      <c r="A466" s="1" t="s">
        <v>12223</v>
      </c>
      <c r="B466" s="1" t="s">
        <v>10848</v>
      </c>
      <c r="C466" s="3">
        <v>45862.4989699074</v>
      </c>
      <c r="D466" s="3">
        <v>45301</v>
      </c>
      <c r="E466" s="3">
        <v>46063.9993055556</v>
      </c>
      <c r="F466" s="1" t="s">
        <v>10849</v>
      </c>
      <c r="G466" s="1"/>
      <c r="H466" s="1" t="s">
        <v>2220</v>
      </c>
      <c r="I466" s="1" t="s">
        <v>42</v>
      </c>
      <c r="J466" s="1" t="s">
        <v>10857</v>
      </c>
      <c r="K466" s="1">
        <f t="shared" si="7"/>
        <v>86</v>
      </c>
      <c r="L466" s="1">
        <v>17816855857</v>
      </c>
      <c r="M466" s="1" t="s">
        <v>12224</v>
      </c>
      <c r="N466" s="1" t="s">
        <v>12225</v>
      </c>
      <c r="O466" s="2"/>
      <c r="P466" s="2"/>
      <c r="Q466" s="2"/>
      <c r="R466" s="2"/>
      <c r="S466" s="2"/>
      <c r="T466" s="2"/>
    </row>
    <row r="467" spans="1:20">
      <c r="A467" s="1" t="s">
        <v>12226</v>
      </c>
      <c r="B467" s="1" t="s">
        <v>10848</v>
      </c>
      <c r="C467" s="3">
        <v>45862.4991898148</v>
      </c>
      <c r="D467" s="3">
        <v>45301</v>
      </c>
      <c r="E467" s="3">
        <v>46063.9993055556</v>
      </c>
      <c r="F467" s="1" t="s">
        <v>10849</v>
      </c>
      <c r="G467" s="1"/>
      <c r="H467" s="1" t="s">
        <v>2566</v>
      </c>
      <c r="I467" s="1" t="s">
        <v>42</v>
      </c>
      <c r="J467" s="1" t="s">
        <v>10853</v>
      </c>
      <c r="K467" s="1">
        <f t="shared" si="7"/>
        <v>86</v>
      </c>
      <c r="L467" s="1">
        <v>13967864805</v>
      </c>
      <c r="M467" s="1" t="s">
        <v>12227</v>
      </c>
      <c r="N467" s="1" t="s">
        <v>12228</v>
      </c>
      <c r="O467" s="2"/>
      <c r="P467" s="2"/>
      <c r="Q467" s="2"/>
      <c r="R467" s="2"/>
      <c r="S467" s="2"/>
      <c r="T467" s="2"/>
    </row>
    <row r="468" spans="1:20">
      <c r="A468" s="1" t="s">
        <v>12229</v>
      </c>
      <c r="B468" s="1" t="s">
        <v>10848</v>
      </c>
      <c r="C468" s="3">
        <v>45862.5003472222</v>
      </c>
      <c r="D468" s="3">
        <v>45301</v>
      </c>
      <c r="E468" s="3">
        <v>46063.9993055556</v>
      </c>
      <c r="F468" s="1" t="s">
        <v>10849</v>
      </c>
      <c r="G468" s="1"/>
      <c r="H468" s="1" t="s">
        <v>3076</v>
      </c>
      <c r="I468" s="1" t="s">
        <v>241</v>
      </c>
      <c r="J468" s="1" t="s">
        <v>10850</v>
      </c>
      <c r="K468" s="1">
        <f t="shared" si="7"/>
        <v>86</v>
      </c>
      <c r="L468" s="1">
        <v>18013967884</v>
      </c>
      <c r="M468" s="1" t="s">
        <v>12230</v>
      </c>
      <c r="N468" s="1" t="s">
        <v>12231</v>
      </c>
      <c r="O468" s="2"/>
      <c r="P468" s="2"/>
      <c r="Q468" s="2"/>
      <c r="R468" s="2"/>
      <c r="S468" s="2"/>
      <c r="T468" s="2"/>
    </row>
    <row r="469" spans="1:20">
      <c r="A469" s="1" t="s">
        <v>12232</v>
      </c>
      <c r="B469" s="1" t="s">
        <v>10848</v>
      </c>
      <c r="C469" s="3">
        <v>45862.5010763889</v>
      </c>
      <c r="D469" s="3">
        <v>45301</v>
      </c>
      <c r="E469" s="3">
        <v>46063.9993055556</v>
      </c>
      <c r="F469" s="1" t="s">
        <v>10849</v>
      </c>
      <c r="G469" s="1"/>
      <c r="H469" s="1" t="s">
        <v>2826</v>
      </c>
      <c r="I469" s="1" t="s">
        <v>241</v>
      </c>
      <c r="J469" s="1" t="s">
        <v>10887</v>
      </c>
      <c r="K469" s="1">
        <f t="shared" si="7"/>
        <v>86</v>
      </c>
      <c r="L469" s="1">
        <v>18021519611</v>
      </c>
      <c r="M469" s="1" t="s">
        <v>12233</v>
      </c>
      <c r="N469" s="1" t="s">
        <v>12234</v>
      </c>
      <c r="O469" s="2"/>
      <c r="P469" s="2"/>
      <c r="Q469" s="2"/>
      <c r="R469" s="2"/>
      <c r="S469" s="2"/>
      <c r="T469" s="2"/>
    </row>
    <row r="470" spans="1:20">
      <c r="A470" s="1" t="s">
        <v>12235</v>
      </c>
      <c r="B470" s="1" t="s">
        <v>10848</v>
      </c>
      <c r="C470" s="3">
        <v>45862.5016319444</v>
      </c>
      <c r="D470" s="3">
        <v>45301</v>
      </c>
      <c r="E470" s="3">
        <v>46063.9993055556</v>
      </c>
      <c r="F470" s="1" t="s">
        <v>10849</v>
      </c>
      <c r="G470" s="1"/>
      <c r="H470" s="1" t="s">
        <v>1683</v>
      </c>
      <c r="I470" s="1" t="s">
        <v>42</v>
      </c>
      <c r="J470" s="1" t="s">
        <v>10857</v>
      </c>
      <c r="K470" s="1">
        <f t="shared" si="7"/>
        <v>86</v>
      </c>
      <c r="L470" s="1">
        <v>13505748106</v>
      </c>
      <c r="M470" s="1" t="s">
        <v>12236</v>
      </c>
      <c r="N470" s="1" t="s">
        <v>12237</v>
      </c>
      <c r="O470" s="2"/>
      <c r="P470" s="2"/>
      <c r="Q470" s="2"/>
      <c r="R470" s="2"/>
      <c r="S470" s="2"/>
      <c r="T470" s="2"/>
    </row>
    <row r="471" spans="1:20">
      <c r="A471" s="1" t="s">
        <v>12238</v>
      </c>
      <c r="B471" s="1" t="s">
        <v>10848</v>
      </c>
      <c r="C471" s="3">
        <v>45862.5019560185</v>
      </c>
      <c r="D471" s="3">
        <v>45301</v>
      </c>
      <c r="E471" s="3">
        <v>46063.9993055556</v>
      </c>
      <c r="F471" s="1" t="s">
        <v>10849</v>
      </c>
      <c r="G471" s="1"/>
      <c r="H471" s="1" t="s">
        <v>2124</v>
      </c>
      <c r="I471" s="1" t="s">
        <v>241</v>
      </c>
      <c r="J471" s="1" t="s">
        <v>10864</v>
      </c>
      <c r="K471" s="1">
        <f t="shared" si="7"/>
        <v>86</v>
      </c>
      <c r="L471" s="1">
        <v>15921668732</v>
      </c>
      <c r="M471" s="1" t="s">
        <v>12239</v>
      </c>
      <c r="N471" s="1" t="s">
        <v>12240</v>
      </c>
      <c r="O471" s="2"/>
      <c r="P471" s="2"/>
      <c r="Q471" s="2"/>
      <c r="R471" s="2"/>
      <c r="S471" s="2"/>
      <c r="T471" s="2"/>
    </row>
    <row r="472" spans="1:20">
      <c r="A472" s="1" t="s">
        <v>12241</v>
      </c>
      <c r="B472" s="1" t="s">
        <v>10848</v>
      </c>
      <c r="C472" s="3">
        <v>45862.5024768518</v>
      </c>
      <c r="D472" s="3">
        <v>45301</v>
      </c>
      <c r="E472" s="3">
        <v>46063.9993055556</v>
      </c>
      <c r="F472" s="1" t="s">
        <v>10849</v>
      </c>
      <c r="G472" s="1"/>
      <c r="H472" s="1" t="s">
        <v>2932</v>
      </c>
      <c r="I472" s="1" t="s">
        <v>42</v>
      </c>
      <c r="J472" s="1" t="s">
        <v>10853</v>
      </c>
      <c r="K472" s="1">
        <f t="shared" si="7"/>
        <v>86</v>
      </c>
      <c r="L472" s="1">
        <v>13306501717</v>
      </c>
      <c r="M472" s="1" t="s">
        <v>12242</v>
      </c>
      <c r="N472" s="1" t="s">
        <v>12243</v>
      </c>
      <c r="O472" s="2"/>
      <c r="P472" s="2"/>
      <c r="Q472" s="2"/>
      <c r="R472" s="2"/>
      <c r="S472" s="2"/>
      <c r="T472" s="2"/>
    </row>
    <row r="473" spans="1:20">
      <c r="A473" s="1" t="s">
        <v>12244</v>
      </c>
      <c r="B473" s="1" t="s">
        <v>10848</v>
      </c>
      <c r="C473" s="3">
        <v>45862.5049884259</v>
      </c>
      <c r="D473" s="3">
        <v>45301</v>
      </c>
      <c r="E473" s="3">
        <v>46063.9993055556</v>
      </c>
      <c r="F473" s="1" t="s">
        <v>10849</v>
      </c>
      <c r="G473" s="1"/>
      <c r="H473" s="1" t="s">
        <v>1683</v>
      </c>
      <c r="I473" s="1" t="s">
        <v>42</v>
      </c>
      <c r="J473" s="1" t="s">
        <v>10857</v>
      </c>
      <c r="K473" s="1">
        <f t="shared" si="7"/>
        <v>86</v>
      </c>
      <c r="L473" s="1">
        <v>13505748106</v>
      </c>
      <c r="M473" s="1" t="s">
        <v>12236</v>
      </c>
      <c r="N473" s="1" t="s">
        <v>12237</v>
      </c>
      <c r="O473" s="2"/>
      <c r="P473" s="2"/>
      <c r="Q473" s="2"/>
      <c r="R473" s="2"/>
      <c r="S473" s="2"/>
      <c r="T473" s="2"/>
    </row>
    <row r="474" spans="1:20">
      <c r="A474" s="1" t="s">
        <v>12245</v>
      </c>
      <c r="B474" s="1" t="s">
        <v>10848</v>
      </c>
      <c r="C474" s="3">
        <v>45862.5053587963</v>
      </c>
      <c r="D474" s="3">
        <v>45301</v>
      </c>
      <c r="E474" s="3">
        <v>46063.9993055556</v>
      </c>
      <c r="F474" s="1" t="s">
        <v>10849</v>
      </c>
      <c r="G474" s="1"/>
      <c r="H474" s="1" t="s">
        <v>1727</v>
      </c>
      <c r="I474" s="1" t="s">
        <v>42</v>
      </c>
      <c r="J474" s="1" t="s">
        <v>10853</v>
      </c>
      <c r="K474" s="1">
        <f t="shared" si="7"/>
        <v>86</v>
      </c>
      <c r="L474" s="1">
        <v>18658868409</v>
      </c>
      <c r="M474" s="1" t="s">
        <v>12246</v>
      </c>
      <c r="N474" s="1" t="s">
        <v>12247</v>
      </c>
      <c r="O474" s="2"/>
      <c r="P474" s="2"/>
      <c r="Q474" s="2"/>
      <c r="R474" s="2"/>
      <c r="S474" s="2"/>
      <c r="T474" s="2"/>
    </row>
    <row r="475" spans="1:20">
      <c r="A475" s="1" t="s">
        <v>12248</v>
      </c>
      <c r="B475" s="1" t="s">
        <v>10848</v>
      </c>
      <c r="C475" s="3">
        <v>45862.5073611111</v>
      </c>
      <c r="D475" s="3">
        <v>45301</v>
      </c>
      <c r="E475" s="3">
        <v>46063.9993055556</v>
      </c>
      <c r="F475" s="1" t="s">
        <v>10849</v>
      </c>
      <c r="G475" s="1"/>
      <c r="H475" s="1" t="s">
        <v>2314</v>
      </c>
      <c r="I475" s="1" t="s">
        <v>42</v>
      </c>
      <c r="J475" s="1" t="s">
        <v>10857</v>
      </c>
      <c r="K475" s="1">
        <f t="shared" si="7"/>
        <v>86</v>
      </c>
      <c r="L475" s="1">
        <v>18905818312</v>
      </c>
      <c r="M475" s="1" t="s">
        <v>12249</v>
      </c>
      <c r="N475" s="1" t="s">
        <v>12250</v>
      </c>
      <c r="O475" s="2"/>
      <c r="P475" s="2"/>
      <c r="Q475" s="2"/>
      <c r="R475" s="2"/>
      <c r="S475" s="2"/>
      <c r="T475" s="2"/>
    </row>
    <row r="476" spans="1:20">
      <c r="A476" s="1" t="s">
        <v>12251</v>
      </c>
      <c r="B476" s="1" t="s">
        <v>10848</v>
      </c>
      <c r="C476" s="3">
        <v>45862.5138425926</v>
      </c>
      <c r="D476" s="3">
        <v>45301</v>
      </c>
      <c r="E476" s="3">
        <v>46063.9993055556</v>
      </c>
      <c r="F476" s="1" t="s">
        <v>10849</v>
      </c>
      <c r="G476" s="1"/>
      <c r="H476" s="1" t="s">
        <v>3649</v>
      </c>
      <c r="I476" s="1" t="s">
        <v>42</v>
      </c>
      <c r="J476" s="1" t="s">
        <v>10880</v>
      </c>
      <c r="K476" s="1">
        <f t="shared" si="7"/>
        <v>86</v>
      </c>
      <c r="L476" s="1">
        <v>18667183581</v>
      </c>
      <c r="M476" s="1" t="s">
        <v>12252</v>
      </c>
      <c r="N476" s="1" t="s">
        <v>12253</v>
      </c>
      <c r="O476" s="2"/>
      <c r="P476" s="2"/>
      <c r="Q476" s="2"/>
      <c r="R476" s="2"/>
      <c r="S476" s="2"/>
      <c r="T476" s="2"/>
    </row>
    <row r="477" spans="1:20">
      <c r="A477" s="1" t="s">
        <v>12254</v>
      </c>
      <c r="B477" s="1" t="s">
        <v>10848</v>
      </c>
      <c r="C477" s="3">
        <v>45862.5179513889</v>
      </c>
      <c r="D477" s="3">
        <v>45301</v>
      </c>
      <c r="E477" s="3">
        <v>46063.9993055556</v>
      </c>
      <c r="F477" s="1" t="s">
        <v>10849</v>
      </c>
      <c r="G477" s="1"/>
      <c r="H477" s="1" t="s">
        <v>3598</v>
      </c>
      <c r="I477" s="1" t="s">
        <v>241</v>
      </c>
      <c r="J477" s="1" t="s">
        <v>10850</v>
      </c>
      <c r="K477" s="1">
        <f t="shared" si="7"/>
        <v>86</v>
      </c>
      <c r="L477" s="1">
        <v>13851788431</v>
      </c>
      <c r="M477" s="1" t="s">
        <v>12255</v>
      </c>
      <c r="N477" s="1" t="s">
        <v>12256</v>
      </c>
      <c r="O477" s="2"/>
      <c r="P477" s="2"/>
      <c r="Q477" s="2"/>
      <c r="R477" s="2"/>
      <c r="S477" s="2"/>
      <c r="T477" s="2"/>
    </row>
    <row r="478" spans="1:20">
      <c r="A478" s="1" t="s">
        <v>12257</v>
      </c>
      <c r="B478" s="1" t="s">
        <v>10848</v>
      </c>
      <c r="C478" s="3">
        <v>45862.5204513889</v>
      </c>
      <c r="D478" s="3">
        <v>45301</v>
      </c>
      <c r="E478" s="3">
        <v>46063.9993055556</v>
      </c>
      <c r="F478" s="1" t="s">
        <v>10849</v>
      </c>
      <c r="G478" s="1"/>
      <c r="H478" s="1" t="s">
        <v>1867</v>
      </c>
      <c r="I478" s="1" t="s">
        <v>241</v>
      </c>
      <c r="J478" s="1" t="s">
        <v>10853</v>
      </c>
      <c r="K478" s="1">
        <f t="shared" si="7"/>
        <v>86</v>
      </c>
      <c r="L478" s="1">
        <v>13675142538</v>
      </c>
      <c r="M478" s="1" t="s">
        <v>12258</v>
      </c>
      <c r="N478" s="1" t="s">
        <v>6469</v>
      </c>
      <c r="O478" s="2"/>
      <c r="P478" s="2"/>
      <c r="Q478" s="2"/>
      <c r="R478" s="2"/>
      <c r="S478" s="2"/>
      <c r="T478" s="2"/>
    </row>
    <row r="479" spans="1:20">
      <c r="A479" s="1" t="s">
        <v>12259</v>
      </c>
      <c r="B479" s="1" t="s">
        <v>10848</v>
      </c>
      <c r="C479" s="3">
        <v>45862.5496875</v>
      </c>
      <c r="D479" s="3">
        <v>45301</v>
      </c>
      <c r="E479" s="3">
        <v>46063.9993055556</v>
      </c>
      <c r="F479" s="1" t="s">
        <v>10849</v>
      </c>
      <c r="G479" s="1"/>
      <c r="H479" s="1" t="s">
        <v>3413</v>
      </c>
      <c r="I479" s="1" t="s">
        <v>241</v>
      </c>
      <c r="J479" s="1" t="s">
        <v>10857</v>
      </c>
      <c r="K479" s="1">
        <f t="shared" si="7"/>
        <v>86</v>
      </c>
      <c r="L479" s="1">
        <v>18616716340</v>
      </c>
      <c r="M479" s="1" t="s">
        <v>12260</v>
      </c>
      <c r="N479" s="1" t="s">
        <v>12261</v>
      </c>
      <c r="O479" s="2"/>
      <c r="P479" s="2"/>
      <c r="Q479" s="2"/>
      <c r="R479" s="2"/>
      <c r="S479" s="2"/>
      <c r="T479" s="2"/>
    </row>
    <row r="480" spans="1:20">
      <c r="A480" s="1" t="s">
        <v>12262</v>
      </c>
      <c r="B480" s="1" t="s">
        <v>10848</v>
      </c>
      <c r="C480" s="3">
        <v>45862.5680439815</v>
      </c>
      <c r="D480" s="3">
        <v>45301</v>
      </c>
      <c r="E480" s="3">
        <v>46063.9993055556</v>
      </c>
      <c r="F480" s="1" t="s">
        <v>10849</v>
      </c>
      <c r="G480" s="1"/>
      <c r="H480" s="1" t="s">
        <v>1197</v>
      </c>
      <c r="I480" s="1" t="s">
        <v>42</v>
      </c>
      <c r="J480" s="1" t="s">
        <v>10864</v>
      </c>
      <c r="K480" s="1">
        <f t="shared" si="7"/>
        <v>86</v>
      </c>
      <c r="L480" s="1">
        <v>13216180386</v>
      </c>
      <c r="M480" s="1" t="s">
        <v>12263</v>
      </c>
      <c r="N480" s="1" t="s">
        <v>12264</v>
      </c>
      <c r="O480" s="2"/>
      <c r="P480" s="2"/>
      <c r="Q480" s="2"/>
      <c r="R480" s="2"/>
      <c r="S480" s="2"/>
      <c r="T480" s="2"/>
    </row>
    <row r="481" spans="1:20">
      <c r="A481" s="1" t="s">
        <v>12265</v>
      </c>
      <c r="B481" s="1" t="s">
        <v>10848</v>
      </c>
      <c r="C481" s="3">
        <v>45862.5917361111</v>
      </c>
      <c r="D481" s="3">
        <v>45301</v>
      </c>
      <c r="E481" s="3">
        <v>46063.9993055556</v>
      </c>
      <c r="F481" s="1" t="s">
        <v>10849</v>
      </c>
      <c r="G481" s="1"/>
      <c r="H481" s="1" t="s">
        <v>3526</v>
      </c>
      <c r="I481" s="1" t="s">
        <v>42</v>
      </c>
      <c r="J481" s="1" t="s">
        <v>10864</v>
      </c>
      <c r="K481" s="1">
        <f t="shared" si="7"/>
        <v>86</v>
      </c>
      <c r="L481" s="1">
        <v>13860437660</v>
      </c>
      <c r="M481" s="1" t="s">
        <v>12266</v>
      </c>
      <c r="N481" s="1" t="s">
        <v>12267</v>
      </c>
      <c r="O481" s="2"/>
      <c r="P481" s="2"/>
      <c r="Q481" s="2"/>
      <c r="R481" s="2"/>
      <c r="S481" s="2"/>
      <c r="T481" s="2"/>
    </row>
    <row r="482" spans="1:20">
      <c r="A482" s="1" t="s">
        <v>12268</v>
      </c>
      <c r="B482" s="1" t="s">
        <v>10848</v>
      </c>
      <c r="C482" s="3">
        <v>45862.5928240741</v>
      </c>
      <c r="D482" s="3">
        <v>45301</v>
      </c>
      <c r="E482" s="3">
        <v>46063.9993055556</v>
      </c>
      <c r="F482" s="1" t="s">
        <v>10849</v>
      </c>
      <c r="G482" s="1"/>
      <c r="H482" s="1" t="s">
        <v>2377</v>
      </c>
      <c r="I482" s="1" t="s">
        <v>42</v>
      </c>
      <c r="J482" s="1" t="s">
        <v>10887</v>
      </c>
      <c r="K482" s="1">
        <f t="shared" si="7"/>
        <v>86</v>
      </c>
      <c r="L482" s="1">
        <v>13336165083</v>
      </c>
      <c r="M482" s="1" t="s">
        <v>12269</v>
      </c>
      <c r="N482" s="1" t="s">
        <v>12270</v>
      </c>
      <c r="O482" s="2"/>
      <c r="P482" s="2"/>
      <c r="Q482" s="2"/>
      <c r="R482" s="2"/>
      <c r="S482" s="2"/>
      <c r="T482" s="2"/>
    </row>
    <row r="483" spans="1:20">
      <c r="A483" s="1" t="s">
        <v>12271</v>
      </c>
      <c r="B483" s="1" t="s">
        <v>10848</v>
      </c>
      <c r="C483" s="3">
        <v>45862.594212963</v>
      </c>
      <c r="D483" s="3">
        <v>45301</v>
      </c>
      <c r="E483" s="3">
        <v>46063.9993055556</v>
      </c>
      <c r="F483" s="1" t="s">
        <v>10849</v>
      </c>
      <c r="G483" s="1"/>
      <c r="H483" s="1" t="s">
        <v>1797</v>
      </c>
      <c r="I483" s="1" t="s">
        <v>48</v>
      </c>
      <c r="J483" s="1" t="s">
        <v>10853</v>
      </c>
      <c r="K483" s="1">
        <f t="shared" si="7"/>
        <v>86</v>
      </c>
      <c r="L483" s="1">
        <v>13581508014</v>
      </c>
      <c r="M483" s="1" t="s">
        <v>12272</v>
      </c>
      <c r="N483" s="1" t="s">
        <v>12273</v>
      </c>
      <c r="O483" s="2"/>
      <c r="P483" s="2"/>
      <c r="Q483" s="2"/>
      <c r="R483" s="2"/>
      <c r="S483" s="2"/>
      <c r="T483" s="2"/>
    </row>
    <row r="484" spans="1:20">
      <c r="A484" s="1" t="s">
        <v>12274</v>
      </c>
      <c r="B484" s="1" t="s">
        <v>10848</v>
      </c>
      <c r="C484" s="3">
        <v>45862.6076157407</v>
      </c>
      <c r="D484" s="3">
        <v>45301</v>
      </c>
      <c r="E484" s="3">
        <v>46063.9993055556</v>
      </c>
      <c r="F484" s="1" t="s">
        <v>10849</v>
      </c>
      <c r="G484" s="1"/>
      <c r="H484" s="1" t="s">
        <v>3269</v>
      </c>
      <c r="I484" s="1" t="s">
        <v>48</v>
      </c>
      <c r="J484" s="1" t="s">
        <v>10864</v>
      </c>
      <c r="K484" s="1">
        <f t="shared" si="7"/>
        <v>86</v>
      </c>
      <c r="L484" s="1">
        <v>18612102020</v>
      </c>
      <c r="M484" s="1" t="s">
        <v>12275</v>
      </c>
      <c r="N484" s="1" t="s">
        <v>12276</v>
      </c>
      <c r="O484" s="2"/>
      <c r="P484" s="2"/>
      <c r="Q484" s="2"/>
      <c r="R484" s="2"/>
      <c r="S484" s="2"/>
      <c r="T484" s="2"/>
    </row>
    <row r="485" spans="1:20">
      <c r="A485" s="1" t="s">
        <v>12277</v>
      </c>
      <c r="B485" s="1" t="s">
        <v>10848</v>
      </c>
      <c r="C485" s="3">
        <v>45862.6206134259</v>
      </c>
      <c r="D485" s="3">
        <v>45301</v>
      </c>
      <c r="E485" s="3">
        <v>46063.9993055556</v>
      </c>
      <c r="F485" s="1" t="s">
        <v>10849</v>
      </c>
      <c r="G485" s="1"/>
      <c r="H485" s="1" t="s">
        <v>1302</v>
      </c>
      <c r="I485" s="1" t="s">
        <v>241</v>
      </c>
      <c r="J485" s="1" t="s">
        <v>10864</v>
      </c>
      <c r="K485" s="1">
        <f t="shared" si="7"/>
        <v>86</v>
      </c>
      <c r="L485" s="1">
        <v>18994037621</v>
      </c>
      <c r="M485" s="1" t="s">
        <v>12278</v>
      </c>
      <c r="N485" s="1" t="s">
        <v>12279</v>
      </c>
      <c r="O485" s="2"/>
      <c r="P485" s="2"/>
      <c r="Q485" s="2"/>
      <c r="R485" s="2"/>
      <c r="S485" s="2"/>
      <c r="T485" s="2"/>
    </row>
    <row r="486" spans="1:20">
      <c r="A486" s="1" t="s">
        <v>12280</v>
      </c>
      <c r="B486" s="1" t="s">
        <v>10848</v>
      </c>
      <c r="C486" s="3">
        <v>45862.6502777778</v>
      </c>
      <c r="D486" s="3">
        <v>45301</v>
      </c>
      <c r="E486" s="3">
        <v>46063.9993055556</v>
      </c>
      <c r="F486" s="1" t="s">
        <v>10849</v>
      </c>
      <c r="G486" s="1"/>
      <c r="H486" s="1" t="s">
        <v>2857</v>
      </c>
      <c r="I486" s="1" t="s">
        <v>48</v>
      </c>
      <c r="J486" s="1" t="s">
        <v>10853</v>
      </c>
      <c r="K486" s="1">
        <f t="shared" si="7"/>
        <v>86</v>
      </c>
      <c r="L486" s="1">
        <v>18612258214</v>
      </c>
      <c r="M486" s="1" t="s">
        <v>12281</v>
      </c>
      <c r="N486" s="1" t="s">
        <v>12282</v>
      </c>
      <c r="O486" s="2"/>
      <c r="P486" s="2"/>
      <c r="Q486" s="2"/>
      <c r="R486" s="2"/>
      <c r="S486" s="2"/>
      <c r="T486" s="2"/>
    </row>
    <row r="487" spans="1:20">
      <c r="A487" s="1" t="s">
        <v>12283</v>
      </c>
      <c r="B487" s="1" t="s">
        <v>10848</v>
      </c>
      <c r="C487" s="3">
        <v>45862.672037037</v>
      </c>
      <c r="D487" s="3">
        <v>45301</v>
      </c>
      <c r="E487" s="3">
        <v>46063.9993055556</v>
      </c>
      <c r="F487" s="1" t="s">
        <v>10849</v>
      </c>
      <c r="G487" s="1"/>
      <c r="H487" s="1" t="s">
        <v>1040</v>
      </c>
      <c r="I487" s="1" t="s">
        <v>42</v>
      </c>
      <c r="J487" s="1" t="s">
        <v>10853</v>
      </c>
      <c r="K487" s="1">
        <f t="shared" si="7"/>
        <v>86</v>
      </c>
      <c r="L487" s="1">
        <v>18506859870</v>
      </c>
      <c r="M487" s="1" t="s">
        <v>12284</v>
      </c>
      <c r="N487" s="1" t="s">
        <v>12285</v>
      </c>
      <c r="O487" s="2"/>
      <c r="P487" s="2"/>
      <c r="Q487" s="2"/>
      <c r="R487" s="2"/>
      <c r="S487" s="2"/>
      <c r="T487" s="2"/>
    </row>
    <row r="488" spans="1:20">
      <c r="A488" s="1" t="s">
        <v>12286</v>
      </c>
      <c r="B488" s="1" t="s">
        <v>10848</v>
      </c>
      <c r="C488" s="3">
        <v>45862.7445023148</v>
      </c>
      <c r="D488" s="3">
        <v>45301</v>
      </c>
      <c r="E488" s="3">
        <v>46063.9993055556</v>
      </c>
      <c r="F488" s="1" t="s">
        <v>10849</v>
      </c>
      <c r="G488" s="1"/>
      <c r="H488" s="1" t="s">
        <v>923</v>
      </c>
      <c r="I488" s="1" t="s">
        <v>42</v>
      </c>
      <c r="J488" s="1" t="s">
        <v>10887</v>
      </c>
      <c r="K488" s="1">
        <f t="shared" si="7"/>
        <v>86</v>
      </c>
      <c r="L488" s="1">
        <v>18612036860</v>
      </c>
      <c r="M488" s="1" t="s">
        <v>12287</v>
      </c>
      <c r="N488" s="1" t="s">
        <v>12288</v>
      </c>
      <c r="O488" s="2"/>
      <c r="P488" s="2"/>
      <c r="Q488" s="2"/>
      <c r="R488" s="2"/>
      <c r="S488" s="2"/>
      <c r="T488" s="2"/>
    </row>
    <row r="489" spans="1:20">
      <c r="A489" s="1" t="s">
        <v>12289</v>
      </c>
      <c r="B489" s="1" t="s">
        <v>10848</v>
      </c>
      <c r="C489" s="3">
        <v>45862.7515972222</v>
      </c>
      <c r="D489" s="3">
        <v>45301</v>
      </c>
      <c r="E489" s="3">
        <v>46063.9993055556</v>
      </c>
      <c r="F489" s="1" t="s">
        <v>10849</v>
      </c>
      <c r="G489" s="1"/>
      <c r="H489" s="1" t="s">
        <v>3801</v>
      </c>
      <c r="I489" s="1" t="s">
        <v>241</v>
      </c>
      <c r="J489" s="1" t="s">
        <v>10864</v>
      </c>
      <c r="K489" s="1">
        <f t="shared" si="7"/>
        <v>86</v>
      </c>
      <c r="L489" s="1">
        <v>18621631277</v>
      </c>
      <c r="M489" s="1" t="s">
        <v>12290</v>
      </c>
      <c r="N489" s="1" t="s">
        <v>12291</v>
      </c>
      <c r="O489" s="2"/>
      <c r="P489" s="2"/>
      <c r="Q489" s="2"/>
      <c r="R489" s="2"/>
      <c r="S489" s="2"/>
      <c r="T489" s="2"/>
    </row>
    <row r="490" spans="1:20">
      <c r="A490" s="1" t="s">
        <v>12292</v>
      </c>
      <c r="B490" s="1" t="s">
        <v>10848</v>
      </c>
      <c r="C490" s="3">
        <v>45862.7696875</v>
      </c>
      <c r="D490" s="3">
        <v>45301</v>
      </c>
      <c r="E490" s="3">
        <v>46063.9993055556</v>
      </c>
      <c r="F490" s="1" t="s">
        <v>10849</v>
      </c>
      <c r="G490" s="1"/>
      <c r="H490" s="1" t="s">
        <v>393</v>
      </c>
      <c r="I490" s="1" t="s">
        <v>48</v>
      </c>
      <c r="J490" s="1" t="s">
        <v>10857</v>
      </c>
      <c r="K490" s="1">
        <f t="shared" si="7"/>
        <v>86</v>
      </c>
      <c r="L490" s="1">
        <v>13439478368</v>
      </c>
      <c r="M490" s="1" t="s">
        <v>12293</v>
      </c>
      <c r="N490" s="1" t="s">
        <v>12294</v>
      </c>
      <c r="O490" s="2"/>
      <c r="P490" s="2"/>
      <c r="Q490" s="2"/>
      <c r="R490" s="2"/>
      <c r="S490" s="2"/>
      <c r="T490" s="2"/>
    </row>
    <row r="491" spans="1:20">
      <c r="A491" s="1" t="s">
        <v>12295</v>
      </c>
      <c r="B491" s="1" t="s">
        <v>10848</v>
      </c>
      <c r="C491" s="3">
        <v>45862.7843055556</v>
      </c>
      <c r="D491" s="3">
        <v>45301</v>
      </c>
      <c r="E491" s="3">
        <v>46063.9993055556</v>
      </c>
      <c r="F491" s="1" t="s">
        <v>10849</v>
      </c>
      <c r="G491" s="1"/>
      <c r="H491" s="1" t="s">
        <v>1410</v>
      </c>
      <c r="I491" s="1" t="s">
        <v>42</v>
      </c>
      <c r="J491" s="1" t="s">
        <v>10853</v>
      </c>
      <c r="K491" s="1">
        <f t="shared" si="7"/>
        <v>86</v>
      </c>
      <c r="L491" s="1">
        <v>18018561588</v>
      </c>
      <c r="M491" s="1" t="s">
        <v>12296</v>
      </c>
      <c r="N491" s="1" t="s">
        <v>12297</v>
      </c>
      <c r="O491" s="2"/>
      <c r="P491" s="2"/>
      <c r="Q491" s="2"/>
      <c r="R491" s="2"/>
      <c r="S491" s="2"/>
      <c r="T491" s="2"/>
    </row>
    <row r="492" spans="1:20">
      <c r="A492" s="1" t="s">
        <v>12298</v>
      </c>
      <c r="B492" s="1" t="s">
        <v>10848</v>
      </c>
      <c r="C492" s="3">
        <v>45862.7999189815</v>
      </c>
      <c r="D492" s="3">
        <v>45301</v>
      </c>
      <c r="E492" s="3">
        <v>46063.9993055556</v>
      </c>
      <c r="F492" s="1" t="s">
        <v>10849</v>
      </c>
      <c r="G492" s="1"/>
      <c r="H492" s="1" t="s">
        <v>472</v>
      </c>
      <c r="I492" s="1" t="s">
        <v>48</v>
      </c>
      <c r="J492" s="1" t="s">
        <v>10857</v>
      </c>
      <c r="K492" s="1">
        <f t="shared" si="7"/>
        <v>86</v>
      </c>
      <c r="L492" s="1">
        <v>18601076761</v>
      </c>
      <c r="M492" s="1" t="s">
        <v>12299</v>
      </c>
      <c r="N492" s="1" t="s">
        <v>12300</v>
      </c>
      <c r="O492" s="2"/>
      <c r="P492" s="2"/>
      <c r="Q492" s="2"/>
      <c r="R492" s="2"/>
      <c r="S492" s="2"/>
      <c r="T492" s="2"/>
    </row>
    <row r="493" spans="1:20">
      <c r="A493" s="1" t="s">
        <v>12301</v>
      </c>
      <c r="B493" s="1" t="s">
        <v>10848</v>
      </c>
      <c r="C493" s="3">
        <v>45862.8003819444</v>
      </c>
      <c r="D493" s="3">
        <v>45301</v>
      </c>
      <c r="E493" s="3">
        <v>46063.9993055556</v>
      </c>
      <c r="F493" s="1" t="s">
        <v>10849</v>
      </c>
      <c r="G493" s="1"/>
      <c r="H493" s="1" t="s">
        <v>2625</v>
      </c>
      <c r="I493" s="1" t="s">
        <v>48</v>
      </c>
      <c r="J493" s="1" t="s">
        <v>10857</v>
      </c>
      <c r="K493" s="1">
        <f t="shared" si="7"/>
        <v>86</v>
      </c>
      <c r="L493" s="1">
        <v>18010181861</v>
      </c>
      <c r="M493" s="1" t="s">
        <v>12302</v>
      </c>
      <c r="N493" s="1" t="s">
        <v>12303</v>
      </c>
      <c r="O493" s="2"/>
      <c r="P493" s="2"/>
      <c r="Q493" s="2"/>
      <c r="R493" s="2"/>
      <c r="S493" s="2"/>
      <c r="T493" s="2"/>
    </row>
    <row r="494" spans="1:20">
      <c r="A494" s="1" t="s">
        <v>12304</v>
      </c>
      <c r="B494" s="1" t="s">
        <v>10848</v>
      </c>
      <c r="C494" s="3">
        <v>45862.8009606482</v>
      </c>
      <c r="D494" s="3">
        <v>45301</v>
      </c>
      <c r="E494" s="3">
        <v>46063.9993055556</v>
      </c>
      <c r="F494" s="1" t="s">
        <v>10849</v>
      </c>
      <c r="G494" s="1"/>
      <c r="H494" s="1" t="s">
        <v>937</v>
      </c>
      <c r="I494" s="1" t="s">
        <v>48</v>
      </c>
      <c r="J494" s="1" t="s">
        <v>10857</v>
      </c>
      <c r="K494" s="1">
        <f t="shared" si="7"/>
        <v>86</v>
      </c>
      <c r="L494" s="1">
        <v>18611026500</v>
      </c>
      <c r="M494" s="1" t="s">
        <v>12305</v>
      </c>
      <c r="N494" s="1" t="s">
        <v>12306</v>
      </c>
      <c r="O494" s="2"/>
      <c r="P494" s="2"/>
      <c r="Q494" s="2"/>
      <c r="R494" s="2"/>
      <c r="S494" s="2"/>
      <c r="T494" s="2"/>
    </row>
    <row r="495" spans="1:20">
      <c r="A495" s="1" t="s">
        <v>12307</v>
      </c>
      <c r="B495" s="1" t="s">
        <v>10848</v>
      </c>
      <c r="C495" s="3">
        <v>45862.9073032407</v>
      </c>
      <c r="D495" s="3">
        <v>45301</v>
      </c>
      <c r="E495" s="3">
        <v>46063.9993055556</v>
      </c>
      <c r="F495" s="1" t="s">
        <v>10849</v>
      </c>
      <c r="G495" s="1"/>
      <c r="H495" s="1" t="s">
        <v>2851</v>
      </c>
      <c r="I495" s="1" t="s">
        <v>48</v>
      </c>
      <c r="J495" s="1" t="s">
        <v>10880</v>
      </c>
      <c r="K495" s="1">
        <f t="shared" si="7"/>
        <v>86</v>
      </c>
      <c r="L495" s="1">
        <v>18611257676</v>
      </c>
      <c r="M495" s="1" t="s">
        <v>12308</v>
      </c>
      <c r="N495" s="1" t="s">
        <v>12309</v>
      </c>
      <c r="O495" s="2"/>
      <c r="P495" s="2"/>
      <c r="Q495" s="2"/>
      <c r="R495" s="2"/>
      <c r="S495" s="2"/>
      <c r="T495" s="2"/>
    </row>
    <row r="496" spans="1:20">
      <c r="A496" s="1" t="s">
        <v>12310</v>
      </c>
      <c r="B496" s="1" t="s">
        <v>10848</v>
      </c>
      <c r="C496" s="3">
        <v>45863.3818055556</v>
      </c>
      <c r="D496" s="3">
        <v>45301</v>
      </c>
      <c r="E496" s="3">
        <v>46063.9993055556</v>
      </c>
      <c r="F496" s="1" t="s">
        <v>10849</v>
      </c>
      <c r="G496" s="1"/>
      <c r="H496" s="1" t="s">
        <v>1824</v>
      </c>
      <c r="I496" s="1" t="s">
        <v>48</v>
      </c>
      <c r="J496" s="1" t="s">
        <v>10887</v>
      </c>
      <c r="K496" s="1">
        <f t="shared" si="7"/>
        <v>86</v>
      </c>
      <c r="L496" s="1">
        <v>13521273201</v>
      </c>
      <c r="M496" s="1" t="s">
        <v>12311</v>
      </c>
      <c r="N496" s="1" t="s">
        <v>12312</v>
      </c>
      <c r="O496" s="2"/>
      <c r="P496" s="2"/>
      <c r="Q496" s="2"/>
      <c r="R496" s="2"/>
      <c r="S496" s="2"/>
      <c r="T496" s="2"/>
    </row>
    <row r="497" spans="1:20">
      <c r="A497" s="1" t="s">
        <v>12313</v>
      </c>
      <c r="B497" s="1" t="s">
        <v>10848</v>
      </c>
      <c r="C497" s="3">
        <v>45863.409224537</v>
      </c>
      <c r="D497" s="3">
        <v>45301</v>
      </c>
      <c r="E497" s="3">
        <v>46063.9993055556</v>
      </c>
      <c r="F497" s="1" t="s">
        <v>10849</v>
      </c>
      <c r="G497" s="1"/>
      <c r="H497" s="1" t="s">
        <v>3015</v>
      </c>
      <c r="I497" s="1" t="s">
        <v>308</v>
      </c>
      <c r="J497" s="1" t="s">
        <v>10857</v>
      </c>
      <c r="K497" s="1">
        <f t="shared" si="7"/>
        <v>86</v>
      </c>
      <c r="L497" s="1">
        <v>13911449418</v>
      </c>
      <c r="M497" s="1" t="s">
        <v>12314</v>
      </c>
      <c r="N497" s="1" t="s">
        <v>12315</v>
      </c>
      <c r="O497" s="2"/>
      <c r="P497" s="2"/>
      <c r="Q497" s="2"/>
      <c r="R497" s="2"/>
      <c r="S497" s="2"/>
      <c r="T497" s="2"/>
    </row>
    <row r="498" spans="1:20">
      <c r="A498" s="1" t="s">
        <v>12316</v>
      </c>
      <c r="B498" s="1" t="s">
        <v>10848</v>
      </c>
      <c r="C498" s="3">
        <v>45863.4113425926</v>
      </c>
      <c r="D498" s="3">
        <v>45301</v>
      </c>
      <c r="E498" s="3">
        <v>46063.9993055556</v>
      </c>
      <c r="F498" s="1" t="s">
        <v>10849</v>
      </c>
      <c r="G498" s="1"/>
      <c r="H498" s="1" t="s">
        <v>3318</v>
      </c>
      <c r="I498" s="1" t="s">
        <v>308</v>
      </c>
      <c r="J498" s="1" t="s">
        <v>10887</v>
      </c>
      <c r="K498" s="1">
        <f t="shared" ref="K498:K550" si="8">86</f>
        <v>86</v>
      </c>
      <c r="L498" s="1">
        <v>18092261160</v>
      </c>
      <c r="M498" s="1" t="s">
        <v>12317</v>
      </c>
      <c r="N498" s="1" t="s">
        <v>12318</v>
      </c>
      <c r="O498" s="2"/>
      <c r="P498" s="2"/>
      <c r="Q498" s="2"/>
      <c r="R498" s="2"/>
      <c r="S498" s="2"/>
      <c r="T498" s="2"/>
    </row>
    <row r="499" spans="1:20">
      <c r="A499" s="1" t="s">
        <v>12319</v>
      </c>
      <c r="B499" s="1" t="s">
        <v>10848</v>
      </c>
      <c r="C499" s="3">
        <v>45863.4124884259</v>
      </c>
      <c r="D499" s="3">
        <v>45301</v>
      </c>
      <c r="E499" s="3">
        <v>46063.9993055556</v>
      </c>
      <c r="F499" s="1" t="s">
        <v>10849</v>
      </c>
      <c r="G499" s="1"/>
      <c r="H499" s="1" t="s">
        <v>3081</v>
      </c>
      <c r="I499" s="1" t="s">
        <v>308</v>
      </c>
      <c r="J499" s="1" t="s">
        <v>10857</v>
      </c>
      <c r="K499" s="1">
        <f t="shared" si="8"/>
        <v>86</v>
      </c>
      <c r="L499" s="1">
        <v>13554667575</v>
      </c>
      <c r="M499" s="1" t="s">
        <v>12320</v>
      </c>
      <c r="N499" s="1" t="s">
        <v>12321</v>
      </c>
      <c r="O499" s="2"/>
      <c r="P499" s="2"/>
      <c r="Q499" s="2"/>
      <c r="R499" s="2"/>
      <c r="S499" s="2"/>
      <c r="T499" s="2"/>
    </row>
    <row r="500" spans="1:20">
      <c r="A500" s="1" t="s">
        <v>12322</v>
      </c>
      <c r="B500" s="1" t="s">
        <v>10848</v>
      </c>
      <c r="C500" s="3">
        <v>45863.4140856481</v>
      </c>
      <c r="D500" s="3">
        <v>45301</v>
      </c>
      <c r="E500" s="3">
        <v>46063.9993055556</v>
      </c>
      <c r="F500" s="1" t="s">
        <v>10849</v>
      </c>
      <c r="G500" s="1"/>
      <c r="H500" s="1" t="s">
        <v>1619</v>
      </c>
      <c r="I500" s="1" t="s">
        <v>48</v>
      </c>
      <c r="J500" s="1" t="s">
        <v>10857</v>
      </c>
      <c r="K500" s="1">
        <f t="shared" si="8"/>
        <v>86</v>
      </c>
      <c r="L500" s="1">
        <v>18618199704</v>
      </c>
      <c r="M500" s="1" t="s">
        <v>12323</v>
      </c>
      <c r="N500" s="1" t="s">
        <v>12324</v>
      </c>
      <c r="O500" s="2"/>
      <c r="P500" s="2"/>
      <c r="Q500" s="2"/>
      <c r="R500" s="2"/>
      <c r="S500" s="2"/>
      <c r="T500" s="2"/>
    </row>
    <row r="501" spans="1:20">
      <c r="A501" s="1" t="s">
        <v>12325</v>
      </c>
      <c r="B501" s="1" t="s">
        <v>10848</v>
      </c>
      <c r="C501" s="3">
        <v>45863.4145833333</v>
      </c>
      <c r="D501" s="3">
        <v>45301</v>
      </c>
      <c r="E501" s="3">
        <v>46063.9993055556</v>
      </c>
      <c r="F501" s="1" t="s">
        <v>10849</v>
      </c>
      <c r="G501" s="1"/>
      <c r="H501" s="1" t="s">
        <v>3368</v>
      </c>
      <c r="I501" s="1" t="s">
        <v>48</v>
      </c>
      <c r="J501" s="1" t="s">
        <v>10857</v>
      </c>
      <c r="K501" s="1">
        <f t="shared" si="8"/>
        <v>86</v>
      </c>
      <c r="L501" s="1">
        <v>18602286703</v>
      </c>
      <c r="M501" s="1" t="s">
        <v>12326</v>
      </c>
      <c r="N501" s="1" t="s">
        <v>12327</v>
      </c>
      <c r="O501" s="2"/>
      <c r="P501" s="2"/>
      <c r="Q501" s="2"/>
      <c r="R501" s="2"/>
      <c r="S501" s="2"/>
      <c r="T501" s="2"/>
    </row>
    <row r="502" spans="1:20">
      <c r="A502" s="1" t="s">
        <v>12328</v>
      </c>
      <c r="B502" s="1" t="s">
        <v>10848</v>
      </c>
      <c r="C502" s="3">
        <v>45863.4152893519</v>
      </c>
      <c r="D502" s="3">
        <v>45301</v>
      </c>
      <c r="E502" s="3">
        <v>46063.9993055556</v>
      </c>
      <c r="F502" s="1" t="s">
        <v>10849</v>
      </c>
      <c r="G502" s="1"/>
      <c r="H502" s="1" t="s">
        <v>2546</v>
      </c>
      <c r="I502" s="1" t="s">
        <v>48</v>
      </c>
      <c r="J502" s="1" t="s">
        <v>10857</v>
      </c>
      <c r="K502" s="1">
        <f t="shared" si="8"/>
        <v>86</v>
      </c>
      <c r="L502" s="1">
        <v>15910755004</v>
      </c>
      <c r="M502" s="1" t="s">
        <v>12329</v>
      </c>
      <c r="N502" s="1" t="s">
        <v>2547</v>
      </c>
      <c r="O502" s="2"/>
      <c r="P502" s="2"/>
      <c r="Q502" s="2"/>
      <c r="R502" s="2"/>
      <c r="S502" s="2"/>
      <c r="T502" s="2"/>
    </row>
    <row r="503" spans="1:20">
      <c r="A503" s="1" t="s">
        <v>12330</v>
      </c>
      <c r="B503" s="1" t="s">
        <v>10848</v>
      </c>
      <c r="C503" s="3">
        <v>45863.4163194444</v>
      </c>
      <c r="D503" s="3">
        <v>45301</v>
      </c>
      <c r="E503" s="3">
        <v>46063.9993055556</v>
      </c>
      <c r="F503" s="1" t="s">
        <v>10849</v>
      </c>
      <c r="G503" s="1"/>
      <c r="H503" s="1" t="s">
        <v>3257</v>
      </c>
      <c r="I503" s="1" t="s">
        <v>48</v>
      </c>
      <c r="J503" s="1" t="s">
        <v>10880</v>
      </c>
      <c r="K503" s="1">
        <f t="shared" si="8"/>
        <v>86</v>
      </c>
      <c r="L503" s="1">
        <v>13501293956</v>
      </c>
      <c r="M503" s="1" t="s">
        <v>12331</v>
      </c>
      <c r="N503" s="1" t="s">
        <v>12332</v>
      </c>
      <c r="O503" s="2"/>
      <c r="P503" s="2"/>
      <c r="Q503" s="2"/>
      <c r="R503" s="2"/>
      <c r="S503" s="2"/>
      <c r="T503" s="2"/>
    </row>
    <row r="504" spans="1:20">
      <c r="A504" s="1" t="s">
        <v>12333</v>
      </c>
      <c r="B504" s="1" t="s">
        <v>10848</v>
      </c>
      <c r="C504" s="3">
        <v>45863.4168981481</v>
      </c>
      <c r="D504" s="3">
        <v>45301</v>
      </c>
      <c r="E504" s="3">
        <v>46063.9993055556</v>
      </c>
      <c r="F504" s="1" t="s">
        <v>10849</v>
      </c>
      <c r="G504" s="1"/>
      <c r="H504" s="1" t="s">
        <v>1559</v>
      </c>
      <c r="I504" s="1" t="s">
        <v>308</v>
      </c>
      <c r="J504" s="1" t="s">
        <v>10857</v>
      </c>
      <c r="K504" s="1">
        <f t="shared" si="8"/>
        <v>86</v>
      </c>
      <c r="L504" s="1">
        <v>18581836615</v>
      </c>
      <c r="M504" s="1" t="s">
        <v>12334</v>
      </c>
      <c r="N504" s="1" t="s">
        <v>12335</v>
      </c>
      <c r="O504" s="2"/>
      <c r="P504" s="2"/>
      <c r="Q504" s="2"/>
      <c r="R504" s="2"/>
      <c r="S504" s="2"/>
      <c r="T504" s="2"/>
    </row>
    <row r="505" spans="1:20">
      <c r="A505" s="1" t="s">
        <v>12336</v>
      </c>
      <c r="B505" s="1" t="s">
        <v>10848</v>
      </c>
      <c r="C505" s="3">
        <v>45863.417037037</v>
      </c>
      <c r="D505" s="3">
        <v>45301</v>
      </c>
      <c r="E505" s="3">
        <v>46063.9993055556</v>
      </c>
      <c r="F505" s="1" t="s">
        <v>10849</v>
      </c>
      <c r="G505" s="1"/>
      <c r="H505" s="1" t="s">
        <v>2632</v>
      </c>
      <c r="I505" s="1" t="s">
        <v>48</v>
      </c>
      <c r="J505" s="1" t="s">
        <v>10853</v>
      </c>
      <c r="K505" s="1">
        <f t="shared" si="8"/>
        <v>86</v>
      </c>
      <c r="L505" s="1">
        <v>13381073242</v>
      </c>
      <c r="M505" s="1" t="s">
        <v>12337</v>
      </c>
      <c r="N505" s="1" t="s">
        <v>12338</v>
      </c>
      <c r="O505" s="2"/>
      <c r="P505" s="2"/>
      <c r="Q505" s="2"/>
      <c r="R505" s="2"/>
      <c r="S505" s="2"/>
      <c r="T505" s="2"/>
    </row>
    <row r="506" spans="1:20">
      <c r="A506" s="1" t="s">
        <v>12339</v>
      </c>
      <c r="B506" s="1" t="s">
        <v>10848</v>
      </c>
      <c r="C506" s="3">
        <v>45863.4177777778</v>
      </c>
      <c r="D506" s="3">
        <v>45301</v>
      </c>
      <c r="E506" s="3">
        <v>46063.9993055556</v>
      </c>
      <c r="F506" s="1" t="s">
        <v>10849</v>
      </c>
      <c r="G506" s="1"/>
      <c r="H506" s="1" t="s">
        <v>1448</v>
      </c>
      <c r="I506" s="1" t="s">
        <v>48</v>
      </c>
      <c r="J506" s="1" t="s">
        <v>10864</v>
      </c>
      <c r="K506" s="1">
        <f t="shared" si="8"/>
        <v>86</v>
      </c>
      <c r="L506" s="1">
        <v>18906913000</v>
      </c>
      <c r="M506" s="1" t="s">
        <v>12340</v>
      </c>
      <c r="N506" s="1" t="s">
        <v>12341</v>
      </c>
      <c r="O506" s="2"/>
      <c r="P506" s="2"/>
      <c r="Q506" s="2"/>
      <c r="R506" s="2"/>
      <c r="S506" s="2"/>
      <c r="T506" s="2"/>
    </row>
    <row r="507" spans="1:20">
      <c r="A507" s="1" t="s">
        <v>12342</v>
      </c>
      <c r="B507" s="1" t="s">
        <v>10848</v>
      </c>
      <c r="C507" s="3">
        <v>45863.418912037</v>
      </c>
      <c r="D507" s="3">
        <v>45301</v>
      </c>
      <c r="E507" s="3">
        <v>46063.9993055556</v>
      </c>
      <c r="F507" s="1" t="s">
        <v>10849</v>
      </c>
      <c r="G507" s="1"/>
      <c r="H507" s="1" t="s">
        <v>1559</v>
      </c>
      <c r="I507" s="1" t="s">
        <v>308</v>
      </c>
      <c r="J507" s="1" t="s">
        <v>10864</v>
      </c>
      <c r="K507" s="1">
        <f t="shared" si="8"/>
        <v>86</v>
      </c>
      <c r="L507" s="1">
        <v>18581836625</v>
      </c>
      <c r="M507" s="1" t="s">
        <v>12343</v>
      </c>
      <c r="N507" s="1" t="s">
        <v>12344</v>
      </c>
      <c r="O507" s="2"/>
      <c r="P507" s="2"/>
      <c r="Q507" s="2"/>
      <c r="R507" s="2"/>
      <c r="S507" s="2"/>
      <c r="T507" s="2"/>
    </row>
    <row r="508" spans="1:20">
      <c r="A508" s="1" t="s">
        <v>12345</v>
      </c>
      <c r="B508" s="1" t="s">
        <v>10848</v>
      </c>
      <c r="C508" s="3">
        <v>45863.4191782407</v>
      </c>
      <c r="D508" s="3">
        <v>45301</v>
      </c>
      <c r="E508" s="3">
        <v>46063.9993055556</v>
      </c>
      <c r="F508" s="1" t="s">
        <v>10849</v>
      </c>
      <c r="G508" s="1"/>
      <c r="H508" s="1" t="s">
        <v>2426</v>
      </c>
      <c r="I508" s="1" t="s">
        <v>48</v>
      </c>
      <c r="J508" s="1" t="s">
        <v>10853</v>
      </c>
      <c r="K508" s="1">
        <f t="shared" si="8"/>
        <v>86</v>
      </c>
      <c r="L508" s="1">
        <v>13522113678</v>
      </c>
      <c r="M508" s="1" t="s">
        <v>12346</v>
      </c>
      <c r="N508" s="1" t="s">
        <v>12347</v>
      </c>
      <c r="O508" s="2"/>
      <c r="P508" s="2"/>
      <c r="Q508" s="2"/>
      <c r="R508" s="2"/>
      <c r="S508" s="2"/>
      <c r="T508" s="2"/>
    </row>
    <row r="509" spans="1:20">
      <c r="A509" s="1" t="s">
        <v>12348</v>
      </c>
      <c r="B509" s="1" t="s">
        <v>10848</v>
      </c>
      <c r="C509" s="3">
        <v>45863.422337963</v>
      </c>
      <c r="D509" s="3">
        <v>45301</v>
      </c>
      <c r="E509" s="3">
        <v>46063.9993055556</v>
      </c>
      <c r="F509" s="1" t="s">
        <v>10849</v>
      </c>
      <c r="G509" s="1"/>
      <c r="H509" s="1" t="s">
        <v>2408</v>
      </c>
      <c r="I509" s="1" t="s">
        <v>48</v>
      </c>
      <c r="J509" s="1" t="s">
        <v>10887</v>
      </c>
      <c r="K509" s="1">
        <f t="shared" si="8"/>
        <v>86</v>
      </c>
      <c r="L509" s="1">
        <v>18911607215</v>
      </c>
      <c r="M509" s="1" t="s">
        <v>12349</v>
      </c>
      <c r="N509" s="1" t="s">
        <v>12350</v>
      </c>
      <c r="O509" s="2"/>
      <c r="P509" s="2"/>
      <c r="Q509" s="2"/>
      <c r="R509" s="2"/>
      <c r="S509" s="2"/>
      <c r="T509" s="2"/>
    </row>
    <row r="510" spans="1:20">
      <c r="A510" s="1" t="s">
        <v>12351</v>
      </c>
      <c r="B510" s="1" t="s">
        <v>10848</v>
      </c>
      <c r="C510" s="3">
        <v>45863.4226388889</v>
      </c>
      <c r="D510" s="3">
        <v>45301</v>
      </c>
      <c r="E510" s="3">
        <v>46063.9993055556</v>
      </c>
      <c r="F510" s="1" t="s">
        <v>10849</v>
      </c>
      <c r="G510" s="1"/>
      <c r="H510" s="1" t="s">
        <v>1001</v>
      </c>
      <c r="I510" s="1" t="s">
        <v>48</v>
      </c>
      <c r="J510" s="1" t="s">
        <v>10887</v>
      </c>
      <c r="K510" s="1">
        <f t="shared" si="8"/>
        <v>86</v>
      </c>
      <c r="L510" s="1">
        <v>13910751449</v>
      </c>
      <c r="M510" s="1" t="s">
        <v>12352</v>
      </c>
      <c r="N510" s="1" t="s">
        <v>12353</v>
      </c>
      <c r="O510" s="2"/>
      <c r="P510" s="2"/>
      <c r="Q510" s="2"/>
      <c r="R510" s="2"/>
      <c r="S510" s="2"/>
      <c r="T510" s="2"/>
    </row>
    <row r="511" spans="1:20">
      <c r="A511" s="1" t="s">
        <v>12354</v>
      </c>
      <c r="B511" s="1" t="s">
        <v>10848</v>
      </c>
      <c r="C511" s="3">
        <v>45863.4228819444</v>
      </c>
      <c r="D511" s="3">
        <v>45301</v>
      </c>
      <c r="E511" s="3">
        <v>46063.9993055556</v>
      </c>
      <c r="F511" s="1" t="s">
        <v>10849</v>
      </c>
      <c r="G511" s="1"/>
      <c r="H511" s="1" t="s">
        <v>372</v>
      </c>
      <c r="I511" s="1" t="s">
        <v>48</v>
      </c>
      <c r="J511" s="1" t="s">
        <v>10853</v>
      </c>
      <c r="K511" s="1">
        <f t="shared" si="8"/>
        <v>86</v>
      </c>
      <c r="L511" s="1">
        <v>13716305346</v>
      </c>
      <c r="M511" s="1" t="s">
        <v>11317</v>
      </c>
      <c r="N511" s="1" t="s">
        <v>12355</v>
      </c>
      <c r="O511" s="2"/>
      <c r="P511" s="2"/>
      <c r="Q511" s="2"/>
      <c r="R511" s="2"/>
      <c r="S511" s="2"/>
      <c r="T511" s="2"/>
    </row>
    <row r="512" spans="1:20">
      <c r="A512" s="1" t="s">
        <v>12356</v>
      </c>
      <c r="B512" s="1" t="s">
        <v>10848</v>
      </c>
      <c r="C512" s="3">
        <v>45863.4249652778</v>
      </c>
      <c r="D512" s="3">
        <v>45301</v>
      </c>
      <c r="E512" s="3">
        <v>46063.9993055556</v>
      </c>
      <c r="F512" s="1" t="s">
        <v>10849</v>
      </c>
      <c r="G512" s="1"/>
      <c r="H512" s="1" t="s">
        <v>1539</v>
      </c>
      <c r="I512" s="1" t="s">
        <v>48</v>
      </c>
      <c r="J512" s="1" t="s">
        <v>10857</v>
      </c>
      <c r="K512" s="1">
        <f t="shared" si="8"/>
        <v>86</v>
      </c>
      <c r="L512" s="1">
        <v>18601008883</v>
      </c>
      <c r="M512" s="1" t="s">
        <v>12357</v>
      </c>
      <c r="N512" s="1" t="s">
        <v>12358</v>
      </c>
      <c r="O512" s="2"/>
      <c r="P512" s="2"/>
      <c r="Q512" s="2"/>
      <c r="R512" s="2"/>
      <c r="S512" s="2"/>
      <c r="T512" s="2"/>
    </row>
    <row r="513" spans="1:20">
      <c r="A513" s="1" t="s">
        <v>12359</v>
      </c>
      <c r="B513" s="1" t="s">
        <v>10848</v>
      </c>
      <c r="C513" s="3">
        <v>45863.427349537</v>
      </c>
      <c r="D513" s="3">
        <v>45301</v>
      </c>
      <c r="E513" s="3">
        <v>46063.9993055556</v>
      </c>
      <c r="F513" s="1" t="s">
        <v>10849</v>
      </c>
      <c r="G513" s="1"/>
      <c r="H513" s="1" t="s">
        <v>3667</v>
      </c>
      <c r="I513" s="1" t="s">
        <v>48</v>
      </c>
      <c r="J513" s="1" t="s">
        <v>10857</v>
      </c>
      <c r="K513" s="1">
        <f t="shared" si="8"/>
        <v>86</v>
      </c>
      <c r="L513" s="1">
        <v>15810538658</v>
      </c>
      <c r="M513" s="1" t="s">
        <v>12360</v>
      </c>
      <c r="N513" s="1" t="s">
        <v>12361</v>
      </c>
      <c r="O513" s="2"/>
      <c r="P513" s="2"/>
      <c r="Q513" s="2"/>
      <c r="R513" s="2"/>
      <c r="S513" s="2"/>
      <c r="T513" s="2"/>
    </row>
    <row r="514" spans="1:20">
      <c r="A514" s="1" t="s">
        <v>12362</v>
      </c>
      <c r="B514" s="1" t="s">
        <v>10848</v>
      </c>
      <c r="C514" s="3">
        <v>45863.4300694444</v>
      </c>
      <c r="D514" s="3">
        <v>45301</v>
      </c>
      <c r="E514" s="3">
        <v>46063.9993055556</v>
      </c>
      <c r="F514" s="1" t="s">
        <v>10849</v>
      </c>
      <c r="G514" s="1"/>
      <c r="H514" s="1" t="s">
        <v>1686</v>
      </c>
      <c r="I514" s="1" t="s">
        <v>48</v>
      </c>
      <c r="J514" s="1" t="s">
        <v>10887</v>
      </c>
      <c r="K514" s="1">
        <f t="shared" si="8"/>
        <v>86</v>
      </c>
      <c r="L514" s="1">
        <v>18610244899</v>
      </c>
      <c r="M514" s="1" t="s">
        <v>12363</v>
      </c>
      <c r="N514" s="1" t="s">
        <v>12364</v>
      </c>
      <c r="O514" s="2"/>
      <c r="P514" s="2"/>
      <c r="Q514" s="2"/>
      <c r="R514" s="2"/>
      <c r="S514" s="2"/>
      <c r="T514" s="2"/>
    </row>
    <row r="515" spans="1:20">
      <c r="A515" s="1" t="s">
        <v>12365</v>
      </c>
      <c r="B515" s="1" t="s">
        <v>10848</v>
      </c>
      <c r="C515" s="3">
        <v>45863.4305787037</v>
      </c>
      <c r="D515" s="3">
        <v>45301</v>
      </c>
      <c r="E515" s="3">
        <v>46063.9993055556</v>
      </c>
      <c r="F515" s="1" t="s">
        <v>10849</v>
      </c>
      <c r="G515" s="1"/>
      <c r="H515" s="1" t="s">
        <v>2557</v>
      </c>
      <c r="I515" s="1" t="s">
        <v>308</v>
      </c>
      <c r="J515" s="1" t="s">
        <v>10857</v>
      </c>
      <c r="K515" s="1">
        <f t="shared" si="8"/>
        <v>86</v>
      </c>
      <c r="L515" s="1">
        <v>13881864281</v>
      </c>
      <c r="M515" s="1" t="s">
        <v>12366</v>
      </c>
      <c r="N515" s="1" t="s">
        <v>12367</v>
      </c>
      <c r="O515" s="2"/>
      <c r="P515" s="2"/>
      <c r="Q515" s="2"/>
      <c r="R515" s="2"/>
      <c r="S515" s="2"/>
      <c r="T515" s="2"/>
    </row>
    <row r="516" spans="1:20">
      <c r="A516" s="1" t="s">
        <v>12368</v>
      </c>
      <c r="B516" s="1" t="s">
        <v>10848</v>
      </c>
      <c r="C516" s="3">
        <v>45863.4309143519</v>
      </c>
      <c r="D516" s="3">
        <v>45301</v>
      </c>
      <c r="E516" s="3">
        <v>46063.9993055556</v>
      </c>
      <c r="F516" s="1" t="s">
        <v>10849</v>
      </c>
      <c r="G516" s="1"/>
      <c r="H516" s="1" t="s">
        <v>3065</v>
      </c>
      <c r="I516" s="1" t="s">
        <v>48</v>
      </c>
      <c r="J516" s="1" t="s">
        <v>10887</v>
      </c>
      <c r="K516" s="1">
        <f t="shared" si="8"/>
        <v>86</v>
      </c>
      <c r="L516" s="1">
        <v>13086890770</v>
      </c>
      <c r="M516" s="1" t="s">
        <v>12369</v>
      </c>
      <c r="N516" s="1" t="s">
        <v>12370</v>
      </c>
      <c r="O516" s="2"/>
      <c r="P516" s="2"/>
      <c r="Q516" s="2"/>
      <c r="R516" s="2"/>
      <c r="S516" s="2"/>
      <c r="T516" s="2"/>
    </row>
    <row r="517" spans="1:20">
      <c r="A517" s="1" t="s">
        <v>12371</v>
      </c>
      <c r="B517" s="1" t="s">
        <v>10848</v>
      </c>
      <c r="C517" s="3">
        <v>45863.4380324074</v>
      </c>
      <c r="D517" s="3">
        <v>45301</v>
      </c>
      <c r="E517" s="3">
        <v>46063.9993055556</v>
      </c>
      <c r="F517" s="1" t="s">
        <v>10849</v>
      </c>
      <c r="G517" s="1"/>
      <c r="H517" s="1" t="s">
        <v>749</v>
      </c>
      <c r="I517" s="1" t="s">
        <v>48</v>
      </c>
      <c r="J517" s="1" t="s">
        <v>10853</v>
      </c>
      <c r="K517" s="1">
        <f t="shared" si="8"/>
        <v>86</v>
      </c>
      <c r="L517" s="1">
        <v>18611180940</v>
      </c>
      <c r="M517" s="1" t="s">
        <v>12372</v>
      </c>
      <c r="N517" s="1" t="s">
        <v>12373</v>
      </c>
      <c r="O517" s="2"/>
      <c r="P517" s="2"/>
      <c r="Q517" s="2"/>
      <c r="R517" s="2"/>
      <c r="S517" s="2"/>
      <c r="T517" s="2"/>
    </row>
    <row r="518" spans="1:20">
      <c r="A518" s="1" t="s">
        <v>12374</v>
      </c>
      <c r="B518" s="1" t="s">
        <v>10848</v>
      </c>
      <c r="C518" s="3">
        <v>45863.447037037</v>
      </c>
      <c r="D518" s="3">
        <v>45301</v>
      </c>
      <c r="E518" s="3">
        <v>46063.9993055556</v>
      </c>
      <c r="F518" s="1" t="s">
        <v>10849</v>
      </c>
      <c r="G518" s="1"/>
      <c r="H518" s="1" t="s">
        <v>2908</v>
      </c>
      <c r="I518" s="1" t="s">
        <v>48</v>
      </c>
      <c r="J518" s="1" t="s">
        <v>10857</v>
      </c>
      <c r="K518" s="1">
        <f t="shared" si="8"/>
        <v>86</v>
      </c>
      <c r="L518" s="1">
        <v>18911590427</v>
      </c>
      <c r="M518" s="1" t="s">
        <v>12375</v>
      </c>
      <c r="N518" s="1" t="s">
        <v>12376</v>
      </c>
      <c r="O518" s="2"/>
      <c r="P518" s="2"/>
      <c r="Q518" s="2"/>
      <c r="R518" s="2"/>
      <c r="S518" s="2"/>
      <c r="T518" s="2"/>
    </row>
    <row r="519" spans="1:20">
      <c r="A519" s="1" t="s">
        <v>12377</v>
      </c>
      <c r="B519" s="1" t="s">
        <v>10848</v>
      </c>
      <c r="C519" s="3">
        <v>45863.4514583333</v>
      </c>
      <c r="D519" s="3">
        <v>45301</v>
      </c>
      <c r="E519" s="3">
        <v>46063.9993055556</v>
      </c>
      <c r="F519" s="1" t="s">
        <v>10849</v>
      </c>
      <c r="G519" s="1"/>
      <c r="H519" s="1" t="s">
        <v>147</v>
      </c>
      <c r="I519" s="1" t="s">
        <v>48</v>
      </c>
      <c r="J519" s="1" t="s">
        <v>10853</v>
      </c>
      <c r="K519" s="1">
        <f t="shared" si="8"/>
        <v>86</v>
      </c>
      <c r="L519" s="1">
        <v>18612255761</v>
      </c>
      <c r="M519" s="1" t="s">
        <v>12378</v>
      </c>
      <c r="N519" s="1" t="s">
        <v>12379</v>
      </c>
      <c r="O519" s="2"/>
      <c r="P519" s="2"/>
      <c r="Q519" s="2"/>
      <c r="R519" s="2"/>
      <c r="S519" s="2"/>
      <c r="T519" s="2"/>
    </row>
    <row r="520" spans="1:20">
      <c r="A520" s="1" t="s">
        <v>12380</v>
      </c>
      <c r="B520" s="1" t="s">
        <v>10848</v>
      </c>
      <c r="C520" s="3">
        <v>45863.4587037037</v>
      </c>
      <c r="D520" s="3">
        <v>45301</v>
      </c>
      <c r="E520" s="3">
        <v>46063.9993055556</v>
      </c>
      <c r="F520" s="1" t="s">
        <v>10849</v>
      </c>
      <c r="G520" s="1"/>
      <c r="H520" s="1" t="s">
        <v>1642</v>
      </c>
      <c r="I520" s="1" t="s">
        <v>48</v>
      </c>
      <c r="J520" s="1" t="s">
        <v>10864</v>
      </c>
      <c r="K520" s="1">
        <f t="shared" si="8"/>
        <v>86</v>
      </c>
      <c r="L520" s="1">
        <v>15110260153</v>
      </c>
      <c r="M520" s="1" t="s">
        <v>12381</v>
      </c>
      <c r="N520" s="1" t="s">
        <v>12382</v>
      </c>
      <c r="O520" s="2"/>
      <c r="P520" s="2"/>
      <c r="Q520" s="2"/>
      <c r="R520" s="2"/>
      <c r="S520" s="2"/>
      <c r="T520" s="2"/>
    </row>
    <row r="521" spans="1:20">
      <c r="A521" s="1" t="s">
        <v>12383</v>
      </c>
      <c r="B521" s="1" t="s">
        <v>10848</v>
      </c>
      <c r="C521" s="3">
        <v>45863.4701388889</v>
      </c>
      <c r="D521" s="3">
        <v>45301</v>
      </c>
      <c r="E521" s="3">
        <v>46063.9993055556</v>
      </c>
      <c r="F521" s="1" t="s">
        <v>10849</v>
      </c>
      <c r="G521" s="1"/>
      <c r="H521" s="1" t="s">
        <v>2019</v>
      </c>
      <c r="I521" s="1" t="s">
        <v>48</v>
      </c>
      <c r="J521" s="1" t="s">
        <v>10864</v>
      </c>
      <c r="K521" s="1">
        <f t="shared" si="8"/>
        <v>86</v>
      </c>
      <c r="L521" s="1">
        <v>13801286800</v>
      </c>
      <c r="M521" s="1" t="s">
        <v>12384</v>
      </c>
      <c r="N521" s="1" t="s">
        <v>12385</v>
      </c>
      <c r="O521" s="2"/>
      <c r="P521" s="2"/>
      <c r="Q521" s="2"/>
      <c r="R521" s="2"/>
      <c r="S521" s="2"/>
      <c r="T521" s="2"/>
    </row>
    <row r="522" spans="1:20">
      <c r="A522" s="1" t="s">
        <v>12386</v>
      </c>
      <c r="B522" s="1" t="s">
        <v>10848</v>
      </c>
      <c r="C522" s="3">
        <v>45863.481875</v>
      </c>
      <c r="D522" s="3">
        <v>45301</v>
      </c>
      <c r="E522" s="3">
        <v>46063.9993055556</v>
      </c>
      <c r="F522" s="1" t="s">
        <v>10849</v>
      </c>
      <c r="G522" s="1"/>
      <c r="H522" s="1" t="s">
        <v>365</v>
      </c>
      <c r="I522" s="1" t="s">
        <v>48</v>
      </c>
      <c r="J522" s="1" t="s">
        <v>10880</v>
      </c>
      <c r="K522" s="1">
        <f t="shared" si="8"/>
        <v>86</v>
      </c>
      <c r="L522" s="1">
        <v>13426000210</v>
      </c>
      <c r="M522" s="1" t="s">
        <v>12387</v>
      </c>
      <c r="N522" s="1" t="s">
        <v>12388</v>
      </c>
      <c r="O522" s="2"/>
      <c r="P522" s="2"/>
      <c r="Q522" s="2"/>
      <c r="R522" s="2"/>
      <c r="S522" s="2"/>
      <c r="T522" s="2"/>
    </row>
    <row r="523" spans="1:20">
      <c r="A523" s="1" t="s">
        <v>12389</v>
      </c>
      <c r="B523" s="1" t="s">
        <v>10848</v>
      </c>
      <c r="C523" s="3">
        <v>45863.5663541667</v>
      </c>
      <c r="D523" s="3">
        <v>45301</v>
      </c>
      <c r="E523" s="3">
        <v>46063.9993055556</v>
      </c>
      <c r="F523" s="1" t="s">
        <v>10849</v>
      </c>
      <c r="G523" s="1"/>
      <c r="H523" s="1" t="s">
        <v>1022</v>
      </c>
      <c r="I523" s="1" t="s">
        <v>48</v>
      </c>
      <c r="J523" s="1" t="s">
        <v>10853</v>
      </c>
      <c r="K523" s="1">
        <f t="shared" si="8"/>
        <v>86</v>
      </c>
      <c r="L523" s="1">
        <v>13488690980</v>
      </c>
      <c r="M523" s="1" t="s">
        <v>12390</v>
      </c>
      <c r="N523" s="1" t="s">
        <v>12391</v>
      </c>
      <c r="O523" s="2"/>
      <c r="P523" s="2"/>
      <c r="Q523" s="2"/>
      <c r="R523" s="2"/>
      <c r="S523" s="2"/>
      <c r="T523" s="2"/>
    </row>
    <row r="524" spans="1:20">
      <c r="A524" s="1" t="s">
        <v>12392</v>
      </c>
      <c r="B524" s="1" t="s">
        <v>10848</v>
      </c>
      <c r="C524" s="3">
        <v>45863.5993865741</v>
      </c>
      <c r="D524" s="3">
        <v>45301</v>
      </c>
      <c r="E524" s="3">
        <v>46063.9993055556</v>
      </c>
      <c r="F524" s="1" t="s">
        <v>10849</v>
      </c>
      <c r="G524" s="1"/>
      <c r="H524" s="1" t="s">
        <v>1831</v>
      </c>
      <c r="I524" s="1" t="s">
        <v>48</v>
      </c>
      <c r="J524" s="1" t="s">
        <v>10857</v>
      </c>
      <c r="K524" s="1">
        <f t="shared" si="8"/>
        <v>86</v>
      </c>
      <c r="L524" s="1">
        <v>13911151345</v>
      </c>
      <c r="M524" s="1" t="s">
        <v>12393</v>
      </c>
      <c r="N524" s="1" t="s">
        <v>12394</v>
      </c>
      <c r="O524" s="2"/>
      <c r="P524" s="2"/>
      <c r="Q524" s="2"/>
      <c r="R524" s="2"/>
      <c r="S524" s="2"/>
      <c r="T524" s="2"/>
    </row>
    <row r="525" spans="1:20">
      <c r="A525" s="1" t="s">
        <v>12395</v>
      </c>
      <c r="B525" s="1" t="s">
        <v>10848</v>
      </c>
      <c r="C525" s="3">
        <v>45863.7102777778</v>
      </c>
      <c r="D525" s="3">
        <v>45301</v>
      </c>
      <c r="E525" s="3">
        <v>46063.9993055556</v>
      </c>
      <c r="F525" s="1" t="s">
        <v>10849</v>
      </c>
      <c r="G525" s="1"/>
      <c r="H525" s="1" t="s">
        <v>1777</v>
      </c>
      <c r="I525" s="1" t="s">
        <v>308</v>
      </c>
      <c r="J525" s="1" t="s">
        <v>10853</v>
      </c>
      <c r="K525" s="1">
        <f t="shared" si="8"/>
        <v>86</v>
      </c>
      <c r="L525" s="1">
        <v>15982049937</v>
      </c>
      <c r="M525" s="1" t="s">
        <v>12396</v>
      </c>
      <c r="N525" s="1" t="s">
        <v>12397</v>
      </c>
      <c r="O525" s="2"/>
      <c r="P525" s="2"/>
      <c r="Q525" s="2"/>
      <c r="R525" s="2"/>
      <c r="S525" s="2"/>
      <c r="T525" s="2"/>
    </row>
    <row r="526" spans="1:20">
      <c r="A526" s="1" t="s">
        <v>12398</v>
      </c>
      <c r="B526" s="1" t="s">
        <v>10848</v>
      </c>
      <c r="C526" s="3">
        <v>45863.7174652778</v>
      </c>
      <c r="D526" s="3">
        <v>45301</v>
      </c>
      <c r="E526" s="3">
        <v>46063.9993055556</v>
      </c>
      <c r="F526" s="1" t="s">
        <v>10849</v>
      </c>
      <c r="G526" s="1"/>
      <c r="H526" s="1" t="s">
        <v>1672</v>
      </c>
      <c r="I526" s="1" t="s">
        <v>308</v>
      </c>
      <c r="J526" s="1" t="s">
        <v>10857</v>
      </c>
      <c r="K526" s="1">
        <f t="shared" si="8"/>
        <v>86</v>
      </c>
      <c r="L526" s="1">
        <v>18523413676</v>
      </c>
      <c r="M526" s="1" t="s">
        <v>12399</v>
      </c>
      <c r="N526" s="1" t="s">
        <v>12400</v>
      </c>
      <c r="O526" s="2"/>
      <c r="P526" s="2"/>
      <c r="Q526" s="2"/>
      <c r="R526" s="2"/>
      <c r="S526" s="2"/>
      <c r="T526" s="2"/>
    </row>
    <row r="527" spans="1:20">
      <c r="A527" s="1" t="s">
        <v>12401</v>
      </c>
      <c r="B527" s="1" t="s">
        <v>10848</v>
      </c>
      <c r="C527" s="3">
        <v>45863.7273263889</v>
      </c>
      <c r="D527" s="3">
        <v>45301</v>
      </c>
      <c r="E527" s="3">
        <v>46063.9993055556</v>
      </c>
      <c r="F527" s="1" t="s">
        <v>10849</v>
      </c>
      <c r="G527" s="1"/>
      <c r="H527" s="1" t="s">
        <v>804</v>
      </c>
      <c r="I527" s="1" t="s">
        <v>62</v>
      </c>
      <c r="J527" s="1" t="s">
        <v>10853</v>
      </c>
      <c r="K527" s="1">
        <f t="shared" si="8"/>
        <v>86</v>
      </c>
      <c r="L527" s="1">
        <v>18917861203</v>
      </c>
      <c r="M527" s="1" t="s">
        <v>12402</v>
      </c>
      <c r="N527" s="1" t="s">
        <v>12403</v>
      </c>
      <c r="O527" s="2"/>
      <c r="P527" s="2"/>
      <c r="Q527" s="2"/>
      <c r="R527" s="2"/>
      <c r="S527" s="2"/>
      <c r="T527" s="2"/>
    </row>
    <row r="528" spans="1:20">
      <c r="A528" s="1" t="s">
        <v>12404</v>
      </c>
      <c r="B528" s="1" t="s">
        <v>10848</v>
      </c>
      <c r="C528" s="3">
        <v>45863.7582638889</v>
      </c>
      <c r="D528" s="3">
        <v>45301</v>
      </c>
      <c r="E528" s="3">
        <v>46063.9993055556</v>
      </c>
      <c r="F528" s="1" t="s">
        <v>10849</v>
      </c>
      <c r="G528" s="1"/>
      <c r="H528" s="1" t="s">
        <v>1841</v>
      </c>
      <c r="I528" s="1" t="s">
        <v>48</v>
      </c>
      <c r="J528" s="1" t="s">
        <v>10857</v>
      </c>
      <c r="K528" s="1">
        <f t="shared" si="8"/>
        <v>86</v>
      </c>
      <c r="L528" s="1">
        <v>18600671266</v>
      </c>
      <c r="M528" s="1" t="s">
        <v>12405</v>
      </c>
      <c r="N528" s="1" t="s">
        <v>12406</v>
      </c>
      <c r="O528" s="2"/>
      <c r="P528" s="2"/>
      <c r="Q528" s="2"/>
      <c r="R528" s="2"/>
      <c r="S528" s="2"/>
      <c r="T528" s="2"/>
    </row>
    <row r="529" spans="1:20">
      <c r="A529" s="1" t="s">
        <v>12407</v>
      </c>
      <c r="B529" s="1" t="s">
        <v>10848</v>
      </c>
      <c r="C529" s="3">
        <v>45863.7889930556</v>
      </c>
      <c r="D529" s="3">
        <v>45301</v>
      </c>
      <c r="E529" s="3">
        <v>46063.9993055556</v>
      </c>
      <c r="F529" s="1" t="s">
        <v>10849</v>
      </c>
      <c r="G529" s="1"/>
      <c r="H529" s="1" t="s">
        <v>1127</v>
      </c>
      <c r="I529" s="1" t="s">
        <v>308</v>
      </c>
      <c r="J529" s="1" t="s">
        <v>10857</v>
      </c>
      <c r="K529" s="1">
        <f t="shared" si="8"/>
        <v>86</v>
      </c>
      <c r="L529" s="1">
        <v>19180436763</v>
      </c>
      <c r="M529" s="1" t="s">
        <v>12408</v>
      </c>
      <c r="N529" s="1" t="s">
        <v>1128</v>
      </c>
      <c r="O529" s="2"/>
      <c r="P529" s="2"/>
      <c r="Q529" s="2"/>
      <c r="R529" s="2"/>
      <c r="S529" s="2"/>
      <c r="T529" s="2"/>
    </row>
    <row r="530" spans="1:20">
      <c r="A530" s="1" t="s">
        <v>12409</v>
      </c>
      <c r="B530" s="1" t="s">
        <v>10848</v>
      </c>
      <c r="C530" s="3">
        <v>45863.7905092593</v>
      </c>
      <c r="D530" s="3">
        <v>45301</v>
      </c>
      <c r="E530" s="3">
        <v>46063.9993055556</v>
      </c>
      <c r="F530" s="1" t="s">
        <v>10849</v>
      </c>
      <c r="G530" s="1"/>
      <c r="H530" s="1" t="s">
        <v>4003</v>
      </c>
      <c r="I530" s="1" t="s">
        <v>308</v>
      </c>
      <c r="J530" s="1" t="s">
        <v>10853</v>
      </c>
      <c r="K530" s="1">
        <f t="shared" si="8"/>
        <v>86</v>
      </c>
      <c r="L530" s="1">
        <v>18981771677</v>
      </c>
      <c r="M530" s="1" t="s">
        <v>12410</v>
      </c>
      <c r="N530" s="1" t="s">
        <v>12411</v>
      </c>
      <c r="O530" s="2"/>
      <c r="P530" s="2"/>
      <c r="Q530" s="2"/>
      <c r="R530" s="2"/>
      <c r="S530" s="2"/>
      <c r="T530" s="2"/>
    </row>
    <row r="531" spans="1:20">
      <c r="A531" s="1" t="s">
        <v>12412</v>
      </c>
      <c r="B531" s="1" t="s">
        <v>10848</v>
      </c>
      <c r="C531" s="3">
        <v>45863.7951851852</v>
      </c>
      <c r="D531" s="3">
        <v>45301</v>
      </c>
      <c r="E531" s="3">
        <v>46063.9993055556</v>
      </c>
      <c r="F531" s="1" t="s">
        <v>10849</v>
      </c>
      <c r="G531" s="1"/>
      <c r="H531" s="1" t="s">
        <v>1790</v>
      </c>
      <c r="I531" s="1" t="s">
        <v>48</v>
      </c>
      <c r="J531" s="1" t="s">
        <v>10853</v>
      </c>
      <c r="K531" s="1">
        <f t="shared" si="8"/>
        <v>86</v>
      </c>
      <c r="L531" s="1">
        <v>18601382363</v>
      </c>
      <c r="M531" s="1" t="s">
        <v>12413</v>
      </c>
      <c r="N531" s="1" t="s">
        <v>12414</v>
      </c>
      <c r="O531" s="2"/>
      <c r="P531" s="2"/>
      <c r="Q531" s="2"/>
      <c r="R531" s="2"/>
      <c r="S531" s="2"/>
      <c r="T531" s="2"/>
    </row>
    <row r="532" spans="1:20">
      <c r="A532" s="1" t="s">
        <v>12415</v>
      </c>
      <c r="B532" s="1" t="s">
        <v>10848</v>
      </c>
      <c r="C532" s="3">
        <v>45864.3501041667</v>
      </c>
      <c r="D532" s="3">
        <v>45301</v>
      </c>
      <c r="E532" s="3">
        <v>46063.9993055556</v>
      </c>
      <c r="F532" s="1" t="s">
        <v>10849</v>
      </c>
      <c r="G532" s="1"/>
      <c r="H532" s="1" t="s">
        <v>1190</v>
      </c>
      <c r="I532" s="1" t="s">
        <v>67</v>
      </c>
      <c r="J532" s="1" t="s">
        <v>10864</v>
      </c>
      <c r="K532" s="1">
        <f t="shared" si="8"/>
        <v>86</v>
      </c>
      <c r="L532" s="1">
        <v>18602033827</v>
      </c>
      <c r="M532" s="1" t="s">
        <v>12416</v>
      </c>
      <c r="N532" s="1" t="s">
        <v>1191</v>
      </c>
      <c r="O532" s="2"/>
      <c r="P532" s="2"/>
      <c r="Q532" s="2"/>
      <c r="R532" s="2"/>
      <c r="S532" s="2"/>
      <c r="T532" s="2"/>
    </row>
    <row r="533" spans="1:20">
      <c r="A533" s="1" t="s">
        <v>12417</v>
      </c>
      <c r="B533" s="1" t="s">
        <v>10848</v>
      </c>
      <c r="C533" s="3">
        <v>45864.4113078704</v>
      </c>
      <c r="D533" s="3">
        <v>45301</v>
      </c>
      <c r="E533" s="3">
        <v>46063.9993055556</v>
      </c>
      <c r="F533" s="1" t="s">
        <v>10849</v>
      </c>
      <c r="G533" s="1"/>
      <c r="H533" s="1" t="s">
        <v>2785</v>
      </c>
      <c r="I533" s="1" t="s">
        <v>241</v>
      </c>
      <c r="J533" s="1" t="s">
        <v>10857</v>
      </c>
      <c r="K533" s="1">
        <f t="shared" si="8"/>
        <v>86</v>
      </c>
      <c r="L533" s="1">
        <v>18021501287</v>
      </c>
      <c r="M533" s="1" t="s">
        <v>12418</v>
      </c>
      <c r="N533" s="1" t="s">
        <v>12419</v>
      </c>
      <c r="O533" s="2"/>
      <c r="P533" s="2"/>
      <c r="Q533" s="2"/>
      <c r="R533" s="2"/>
      <c r="S533" s="2"/>
      <c r="T533" s="2"/>
    </row>
    <row r="534" spans="1:20">
      <c r="A534" s="1" t="s">
        <v>12420</v>
      </c>
      <c r="B534" s="1" t="s">
        <v>10848</v>
      </c>
      <c r="C534" s="3">
        <v>45864.4254166667</v>
      </c>
      <c r="D534" s="3">
        <v>45301</v>
      </c>
      <c r="E534" s="3">
        <v>46063.9993055556</v>
      </c>
      <c r="F534" s="1" t="s">
        <v>10849</v>
      </c>
      <c r="G534" s="1"/>
      <c r="H534" s="1" t="s">
        <v>719</v>
      </c>
      <c r="I534" s="1" t="s">
        <v>241</v>
      </c>
      <c r="J534" s="1" t="s">
        <v>10853</v>
      </c>
      <c r="K534" s="1">
        <f t="shared" si="8"/>
        <v>86</v>
      </c>
      <c r="L534" s="1">
        <v>13951008717</v>
      </c>
      <c r="M534" s="1" t="s">
        <v>12421</v>
      </c>
      <c r="N534" s="1" t="s">
        <v>12422</v>
      </c>
      <c r="O534" s="2"/>
      <c r="P534" s="2"/>
      <c r="Q534" s="2"/>
      <c r="R534" s="2"/>
      <c r="S534" s="2"/>
      <c r="T534" s="2"/>
    </row>
    <row r="535" spans="1:20">
      <c r="A535" s="1" t="s">
        <v>12423</v>
      </c>
      <c r="B535" s="1" t="s">
        <v>10848</v>
      </c>
      <c r="C535" s="3">
        <v>45864.4465277778</v>
      </c>
      <c r="D535" s="3">
        <v>45301</v>
      </c>
      <c r="E535" s="3">
        <v>46063.9993055556</v>
      </c>
      <c r="F535" s="1" t="s">
        <v>10849</v>
      </c>
      <c r="G535" s="1"/>
      <c r="H535" s="1" t="s">
        <v>1107</v>
      </c>
      <c r="I535" s="1" t="s">
        <v>48</v>
      </c>
      <c r="J535" s="1" t="s">
        <v>10853</v>
      </c>
      <c r="K535" s="1">
        <f t="shared" si="8"/>
        <v>86</v>
      </c>
      <c r="L535" s="1">
        <v>13621215593</v>
      </c>
      <c r="M535" s="1" t="s">
        <v>12424</v>
      </c>
      <c r="N535" s="1" t="s">
        <v>12425</v>
      </c>
      <c r="O535" s="2"/>
      <c r="P535" s="2"/>
      <c r="Q535" s="2"/>
      <c r="R535" s="2"/>
      <c r="S535" s="2"/>
      <c r="T535" s="2"/>
    </row>
    <row r="536" spans="1:20">
      <c r="A536" s="1" t="s">
        <v>12426</v>
      </c>
      <c r="B536" s="1" t="s">
        <v>10848</v>
      </c>
      <c r="C536" s="3">
        <v>45864.6590972222</v>
      </c>
      <c r="D536" s="3">
        <v>45301</v>
      </c>
      <c r="E536" s="3">
        <v>46063.9993055556</v>
      </c>
      <c r="F536" s="1" t="s">
        <v>10849</v>
      </c>
      <c r="G536" s="1"/>
      <c r="H536" s="1" t="s">
        <v>1317</v>
      </c>
      <c r="I536" s="1" t="s">
        <v>241</v>
      </c>
      <c r="J536" s="1" t="s">
        <v>10853</v>
      </c>
      <c r="K536" s="1">
        <f t="shared" si="8"/>
        <v>86</v>
      </c>
      <c r="L536" s="1">
        <v>13332913611</v>
      </c>
      <c r="M536" s="1" t="s">
        <v>12427</v>
      </c>
      <c r="N536" s="1" t="s">
        <v>12428</v>
      </c>
      <c r="O536" s="2"/>
      <c r="P536" s="2"/>
      <c r="Q536" s="2"/>
      <c r="R536" s="2"/>
      <c r="S536" s="2"/>
      <c r="T536" s="2"/>
    </row>
    <row r="537" spans="1:20">
      <c r="A537" s="1" t="s">
        <v>12429</v>
      </c>
      <c r="B537" s="1" t="s">
        <v>10848</v>
      </c>
      <c r="C537" s="3">
        <v>45865.8334953704</v>
      </c>
      <c r="D537" s="3">
        <v>45301</v>
      </c>
      <c r="E537" s="3">
        <v>46063.9993055556</v>
      </c>
      <c r="F537" s="1" t="s">
        <v>10849</v>
      </c>
      <c r="G537" s="1"/>
      <c r="H537" s="1" t="s">
        <v>2549</v>
      </c>
      <c r="I537" s="1" t="s">
        <v>48</v>
      </c>
      <c r="J537" s="1" t="s">
        <v>10857</v>
      </c>
      <c r="K537" s="1">
        <f t="shared" si="8"/>
        <v>86</v>
      </c>
      <c r="L537" s="1">
        <v>15011093258</v>
      </c>
      <c r="M537" s="1" t="s">
        <v>12430</v>
      </c>
      <c r="N537" s="1" t="s">
        <v>12431</v>
      </c>
      <c r="O537" s="2"/>
      <c r="P537" s="2"/>
      <c r="Q537" s="2"/>
      <c r="R537" s="2"/>
      <c r="S537" s="2"/>
      <c r="T537" s="2"/>
    </row>
    <row r="538" spans="1:20">
      <c r="A538" s="1" t="s">
        <v>12432</v>
      </c>
      <c r="B538" s="1" t="s">
        <v>10848</v>
      </c>
      <c r="C538" s="3">
        <v>45865.8612268519</v>
      </c>
      <c r="D538" s="3">
        <v>45301</v>
      </c>
      <c r="E538" s="3">
        <v>46063.9993055556</v>
      </c>
      <c r="F538" s="1" t="s">
        <v>10849</v>
      </c>
      <c r="G538" s="1"/>
      <c r="H538" s="1" t="s">
        <v>132</v>
      </c>
      <c r="I538" s="1" t="s">
        <v>48</v>
      </c>
      <c r="J538" s="1" t="s">
        <v>10864</v>
      </c>
      <c r="K538" s="1">
        <f t="shared" si="8"/>
        <v>86</v>
      </c>
      <c r="L538" s="1">
        <v>13480778367</v>
      </c>
      <c r="M538" s="1" t="s">
        <v>12433</v>
      </c>
      <c r="N538" s="1" t="s">
        <v>12434</v>
      </c>
      <c r="O538" s="2"/>
      <c r="P538" s="2"/>
      <c r="Q538" s="2"/>
      <c r="R538" s="2"/>
      <c r="S538" s="2"/>
      <c r="T538" s="2"/>
    </row>
    <row r="539" spans="1:20">
      <c r="A539" s="1" t="s">
        <v>12435</v>
      </c>
      <c r="B539" s="1" t="s">
        <v>10848</v>
      </c>
      <c r="C539" s="3">
        <v>45866.4403819444</v>
      </c>
      <c r="D539" s="3">
        <v>45301</v>
      </c>
      <c r="E539" s="3">
        <v>46063.9993055556</v>
      </c>
      <c r="F539" s="1" t="s">
        <v>10849</v>
      </c>
      <c r="G539" s="1"/>
      <c r="H539" s="1" t="s">
        <v>978</v>
      </c>
      <c r="I539" s="1" t="s">
        <v>308</v>
      </c>
      <c r="J539" s="1" t="s">
        <v>10864</v>
      </c>
      <c r="K539" s="1">
        <f t="shared" si="8"/>
        <v>86</v>
      </c>
      <c r="L539" s="1">
        <v>13699427101</v>
      </c>
      <c r="M539" s="1" t="s">
        <v>12436</v>
      </c>
      <c r="N539" s="1" t="s">
        <v>12437</v>
      </c>
      <c r="O539" s="2"/>
      <c r="P539" s="2"/>
      <c r="Q539" s="2"/>
      <c r="R539" s="2"/>
      <c r="S539" s="2"/>
      <c r="T539" s="2"/>
    </row>
    <row r="540" spans="1:20">
      <c r="A540" s="1" t="s">
        <v>12438</v>
      </c>
      <c r="B540" s="1" t="s">
        <v>10848</v>
      </c>
      <c r="C540" s="3">
        <v>45866.4497800926</v>
      </c>
      <c r="D540" s="3">
        <v>45301</v>
      </c>
      <c r="E540" s="3">
        <v>46063.9993055556</v>
      </c>
      <c r="F540" s="1" t="s">
        <v>10849</v>
      </c>
      <c r="G540" s="1"/>
      <c r="H540" s="1" t="s">
        <v>978</v>
      </c>
      <c r="I540" s="1" t="s">
        <v>308</v>
      </c>
      <c r="J540" s="1" t="s">
        <v>10864</v>
      </c>
      <c r="K540" s="1">
        <f t="shared" si="8"/>
        <v>86</v>
      </c>
      <c r="L540" s="1">
        <v>13699427101</v>
      </c>
      <c r="M540" s="1" t="s">
        <v>12436</v>
      </c>
      <c r="N540" s="1" t="s">
        <v>12439</v>
      </c>
      <c r="O540" s="2"/>
      <c r="P540" s="2"/>
      <c r="Q540" s="2"/>
      <c r="R540" s="2"/>
      <c r="S540" s="2"/>
      <c r="T540" s="2"/>
    </row>
    <row r="541" spans="1:20">
      <c r="A541" s="1" t="s">
        <v>12440</v>
      </c>
      <c r="B541" s="1" t="s">
        <v>10848</v>
      </c>
      <c r="C541" s="3">
        <v>45866.4522569444</v>
      </c>
      <c r="D541" s="3">
        <v>45301</v>
      </c>
      <c r="E541" s="3">
        <v>46063.9993055556</v>
      </c>
      <c r="F541" s="1" t="s">
        <v>10849</v>
      </c>
      <c r="G541" s="1"/>
      <c r="H541" s="1" t="s">
        <v>12441</v>
      </c>
      <c r="I541" s="1" t="s">
        <v>308</v>
      </c>
      <c r="J541" s="1" t="s">
        <v>10853</v>
      </c>
      <c r="K541" s="1">
        <f t="shared" si="8"/>
        <v>86</v>
      </c>
      <c r="L541" s="1">
        <v>13550210595</v>
      </c>
      <c r="M541" s="1" t="s">
        <v>12442</v>
      </c>
      <c r="N541" s="1" t="s">
        <v>12443</v>
      </c>
      <c r="O541" s="2"/>
      <c r="P541" s="2"/>
      <c r="Q541" s="2"/>
      <c r="R541" s="2"/>
      <c r="S541" s="2"/>
      <c r="T541" s="2"/>
    </row>
    <row r="542" spans="1:20">
      <c r="A542" s="1" t="s">
        <v>12444</v>
      </c>
      <c r="B542" s="1" t="s">
        <v>10848</v>
      </c>
      <c r="C542" s="3">
        <v>45866.472662037</v>
      </c>
      <c r="D542" s="3">
        <v>45301</v>
      </c>
      <c r="E542" s="3">
        <v>46063.9993055556</v>
      </c>
      <c r="F542" s="1" t="s">
        <v>10849</v>
      </c>
      <c r="G542" s="1"/>
      <c r="H542" s="1" t="s">
        <v>3111</v>
      </c>
      <c r="I542" s="1" t="s">
        <v>62</v>
      </c>
      <c r="J542" s="1" t="s">
        <v>10853</v>
      </c>
      <c r="K542" s="1">
        <f t="shared" si="8"/>
        <v>86</v>
      </c>
      <c r="L542" s="1">
        <v>13917689006</v>
      </c>
      <c r="M542" s="1" t="s">
        <v>12445</v>
      </c>
      <c r="N542" s="1" t="s">
        <v>12446</v>
      </c>
      <c r="O542" s="2"/>
      <c r="P542" s="2"/>
      <c r="Q542" s="2"/>
      <c r="R542" s="2"/>
      <c r="S542" s="2"/>
      <c r="T542" s="2"/>
    </row>
    <row r="543" spans="1:20">
      <c r="A543" s="1" t="s">
        <v>12447</v>
      </c>
      <c r="B543" s="1" t="s">
        <v>10848</v>
      </c>
      <c r="C543" s="3">
        <v>45866.5751041667</v>
      </c>
      <c r="D543" s="3">
        <v>45301</v>
      </c>
      <c r="E543" s="3">
        <v>46063.9993055556</v>
      </c>
      <c r="F543" s="1" t="s">
        <v>10849</v>
      </c>
      <c r="G543" s="1"/>
      <c r="H543" s="1" t="s">
        <v>347</v>
      </c>
      <c r="I543" s="1" t="s">
        <v>308</v>
      </c>
      <c r="J543" s="1" t="s">
        <v>10853</v>
      </c>
      <c r="K543" s="1">
        <f t="shared" si="8"/>
        <v>86</v>
      </c>
      <c r="L543" s="1">
        <v>13398153608</v>
      </c>
      <c r="M543" s="1" t="s">
        <v>12448</v>
      </c>
      <c r="N543" s="1" t="s">
        <v>12449</v>
      </c>
      <c r="O543" s="2"/>
      <c r="P543" s="2"/>
      <c r="Q543" s="2"/>
      <c r="R543" s="2"/>
      <c r="S543" s="2"/>
      <c r="T543" s="2"/>
    </row>
    <row r="544" spans="1:20">
      <c r="A544" s="1" t="s">
        <v>12450</v>
      </c>
      <c r="B544" s="1" t="s">
        <v>10848</v>
      </c>
      <c r="C544" s="3">
        <v>45866.611412037</v>
      </c>
      <c r="D544" s="3">
        <v>45301</v>
      </c>
      <c r="E544" s="3">
        <v>46063.9993055556</v>
      </c>
      <c r="F544" s="1" t="s">
        <v>10849</v>
      </c>
      <c r="G544" s="1"/>
      <c r="H544" s="1" t="s">
        <v>2583</v>
      </c>
      <c r="I544" s="1" t="s">
        <v>62</v>
      </c>
      <c r="J544" s="1" t="s">
        <v>10857</v>
      </c>
      <c r="K544" s="1">
        <f t="shared" si="8"/>
        <v>86</v>
      </c>
      <c r="L544" s="1">
        <v>18665379717</v>
      </c>
      <c r="M544" s="1" t="s">
        <v>12451</v>
      </c>
      <c r="N544" s="1" t="s">
        <v>12452</v>
      </c>
      <c r="O544" s="2"/>
      <c r="P544" s="2"/>
      <c r="Q544" s="2"/>
      <c r="R544" s="2"/>
      <c r="S544" s="2"/>
      <c r="T544" s="2"/>
    </row>
    <row r="545" spans="1:20">
      <c r="A545" s="1" t="s">
        <v>12453</v>
      </c>
      <c r="B545" s="1" t="s">
        <v>10848</v>
      </c>
      <c r="C545" s="3">
        <v>45866.6733333333</v>
      </c>
      <c r="D545" s="3">
        <v>45301</v>
      </c>
      <c r="E545" s="3">
        <v>46063.9993055556</v>
      </c>
      <c r="F545" s="1" t="s">
        <v>10849</v>
      </c>
      <c r="G545" s="1"/>
      <c r="H545" s="1" t="s">
        <v>645</v>
      </c>
      <c r="I545" s="1" t="s">
        <v>36</v>
      </c>
      <c r="J545" s="1" t="s">
        <v>10857</v>
      </c>
      <c r="K545" s="1">
        <f t="shared" si="8"/>
        <v>86</v>
      </c>
      <c r="L545" s="1">
        <v>18923885285</v>
      </c>
      <c r="M545" s="1" t="s">
        <v>12454</v>
      </c>
      <c r="N545" s="1" t="s">
        <v>12455</v>
      </c>
      <c r="O545" s="2"/>
      <c r="P545" s="2"/>
      <c r="Q545" s="2"/>
      <c r="R545" s="2"/>
      <c r="S545" s="2"/>
      <c r="T545" s="2"/>
    </row>
    <row r="546" spans="1:20">
      <c r="A546" s="1" t="s">
        <v>12456</v>
      </c>
      <c r="B546" s="1" t="s">
        <v>10848</v>
      </c>
      <c r="C546" s="3">
        <v>45866.9233217593</v>
      </c>
      <c r="D546" s="3">
        <v>45301</v>
      </c>
      <c r="E546" s="3">
        <v>46063.9993055556</v>
      </c>
      <c r="F546" s="1" t="s">
        <v>10849</v>
      </c>
      <c r="G546" s="1"/>
      <c r="H546" s="1" t="s">
        <v>2606</v>
      </c>
      <c r="I546" s="1" t="s">
        <v>48</v>
      </c>
      <c r="J546" s="1" t="s">
        <v>10864</v>
      </c>
      <c r="K546" s="1">
        <f t="shared" si="8"/>
        <v>86</v>
      </c>
      <c r="L546" s="1">
        <v>18800100079</v>
      </c>
      <c r="M546" s="1" t="s">
        <v>12457</v>
      </c>
      <c r="N546" s="1" t="s">
        <v>12458</v>
      </c>
      <c r="O546" s="2"/>
      <c r="P546" s="2"/>
      <c r="Q546" s="2"/>
      <c r="R546" s="2"/>
      <c r="S546" s="2"/>
      <c r="T546" s="2"/>
    </row>
    <row r="547" spans="1:20">
      <c r="A547" s="1" t="s">
        <v>12459</v>
      </c>
      <c r="B547" s="1" t="s">
        <v>10848</v>
      </c>
      <c r="C547" s="3">
        <v>45867.5207523148</v>
      </c>
      <c r="D547" s="3">
        <v>45301</v>
      </c>
      <c r="E547" s="3">
        <v>46063.9993055556</v>
      </c>
      <c r="F547" s="1" t="s">
        <v>10849</v>
      </c>
      <c r="G547" s="1"/>
      <c r="H547" s="1" t="s">
        <v>3855</v>
      </c>
      <c r="I547" s="1" t="s">
        <v>308</v>
      </c>
      <c r="J547" s="1" t="s">
        <v>10857</v>
      </c>
      <c r="K547" s="1">
        <f t="shared" si="8"/>
        <v>86</v>
      </c>
      <c r="L547" s="1">
        <v>15281019272</v>
      </c>
      <c r="M547" s="1" t="s">
        <v>12460</v>
      </c>
      <c r="N547" s="1" t="s">
        <v>12461</v>
      </c>
      <c r="O547" s="2"/>
      <c r="P547" s="2"/>
      <c r="Q547" s="2"/>
      <c r="R547" s="2"/>
      <c r="S547" s="2"/>
      <c r="T547" s="2"/>
    </row>
    <row r="548" spans="1:20">
      <c r="A548" s="1" t="s">
        <v>12462</v>
      </c>
      <c r="B548" s="1" t="s">
        <v>10848</v>
      </c>
      <c r="C548" s="3">
        <v>45867.6265277778</v>
      </c>
      <c r="D548" s="3">
        <v>45301</v>
      </c>
      <c r="E548" s="3">
        <v>46063.9993055556</v>
      </c>
      <c r="F548" s="1" t="s">
        <v>10849</v>
      </c>
      <c r="G548" s="1"/>
      <c r="H548" s="1" t="s">
        <v>143</v>
      </c>
      <c r="I548" s="1" t="s">
        <v>67</v>
      </c>
      <c r="J548" s="1" t="s">
        <v>10850</v>
      </c>
      <c r="K548" s="1">
        <f t="shared" si="8"/>
        <v>86</v>
      </c>
      <c r="L548" s="1">
        <v>18588773338</v>
      </c>
      <c r="M548" s="1" t="s">
        <v>12463</v>
      </c>
      <c r="N548" s="1" t="s">
        <v>12464</v>
      </c>
      <c r="O548" s="2"/>
      <c r="P548" s="2"/>
      <c r="Q548" s="2"/>
      <c r="R548" s="2"/>
      <c r="S548" s="2"/>
      <c r="T548" s="2"/>
    </row>
    <row r="549" spans="1:20">
      <c r="A549" s="1" t="s">
        <v>12465</v>
      </c>
      <c r="B549" s="1" t="s">
        <v>10848</v>
      </c>
      <c r="C549" s="3">
        <v>45867.630462963</v>
      </c>
      <c r="D549" s="3">
        <v>45301</v>
      </c>
      <c r="E549" s="3">
        <v>46063.9993055556</v>
      </c>
      <c r="F549" s="1" t="s">
        <v>10849</v>
      </c>
      <c r="G549" s="1"/>
      <c r="H549" s="1" t="s">
        <v>12466</v>
      </c>
      <c r="I549" s="1" t="s">
        <v>67</v>
      </c>
      <c r="J549" s="1" t="s">
        <v>10857</v>
      </c>
      <c r="K549" s="1">
        <f t="shared" si="8"/>
        <v>86</v>
      </c>
      <c r="L549" s="1">
        <v>13145778389</v>
      </c>
      <c r="M549" s="1" t="s">
        <v>12467</v>
      </c>
      <c r="N549" s="1" t="s">
        <v>12468</v>
      </c>
      <c r="O549" s="2"/>
      <c r="P549" s="2"/>
      <c r="Q549" s="2"/>
      <c r="R549" s="2"/>
      <c r="S549" s="2"/>
      <c r="T549" s="2"/>
    </row>
    <row r="550" spans="1:20">
      <c r="A550" s="1" t="s">
        <v>12469</v>
      </c>
      <c r="B550" s="1" t="s">
        <v>10848</v>
      </c>
      <c r="C550" s="3">
        <v>45867.6311574074</v>
      </c>
      <c r="D550" s="3">
        <v>45301</v>
      </c>
      <c r="E550" s="3">
        <v>46063.9993055556</v>
      </c>
      <c r="F550" s="1" t="s">
        <v>10849</v>
      </c>
      <c r="G550" s="1"/>
      <c r="H550" s="1" t="s">
        <v>760</v>
      </c>
      <c r="I550" s="1" t="s">
        <v>67</v>
      </c>
      <c r="J550" s="1" t="s">
        <v>10857</v>
      </c>
      <c r="K550" s="1">
        <f t="shared" si="8"/>
        <v>86</v>
      </c>
      <c r="L550" s="1">
        <v>13560350832</v>
      </c>
      <c r="M550" s="1" t="s">
        <v>12470</v>
      </c>
      <c r="N550" s="1" t="s">
        <v>12471</v>
      </c>
      <c r="O550" s="2"/>
      <c r="P550" s="2"/>
      <c r="Q550" s="2"/>
      <c r="R550" s="2"/>
      <c r="S550" s="2"/>
      <c r="T550" s="2"/>
    </row>
    <row r="551" spans="1:20">
      <c r="A551" s="1" t="s">
        <v>12472</v>
      </c>
      <c r="B551" s="1" t="s">
        <v>10848</v>
      </c>
      <c r="C551" s="3">
        <v>45867.6376388889</v>
      </c>
      <c r="D551" s="3">
        <v>45301</v>
      </c>
      <c r="E551" s="3">
        <v>46063.9993055556</v>
      </c>
      <c r="F551" s="1" t="s">
        <v>10849</v>
      </c>
      <c r="G551" s="1"/>
      <c r="H551" s="1" t="s">
        <v>115</v>
      </c>
      <c r="I551" s="1" t="s">
        <v>48</v>
      </c>
      <c r="J551" s="1" t="s">
        <v>10853</v>
      </c>
      <c r="K551" s="1">
        <f>1</f>
        <v>1</v>
      </c>
      <c r="L551" s="1">
        <v>2369654848</v>
      </c>
      <c r="M551" s="1" t="s">
        <v>12473</v>
      </c>
      <c r="N551" s="1" t="s">
        <v>116</v>
      </c>
      <c r="O551" s="2"/>
      <c r="P551" s="2"/>
      <c r="Q551" s="2"/>
      <c r="R551" s="2"/>
      <c r="S551" s="2"/>
      <c r="T551" s="2"/>
    </row>
    <row r="552" spans="1:20">
      <c r="A552" s="1" t="s">
        <v>12474</v>
      </c>
      <c r="B552" s="1" t="s">
        <v>10848</v>
      </c>
      <c r="C552" s="3">
        <v>45867.6377314815</v>
      </c>
      <c r="D552" s="3">
        <v>45301</v>
      </c>
      <c r="E552" s="3">
        <v>46063.9993055556</v>
      </c>
      <c r="F552" s="1" t="s">
        <v>10849</v>
      </c>
      <c r="G552" s="1"/>
      <c r="H552" s="1" t="s">
        <v>1693</v>
      </c>
      <c r="I552" s="1" t="s">
        <v>67</v>
      </c>
      <c r="J552" s="1" t="s">
        <v>10857</v>
      </c>
      <c r="K552" s="1">
        <f t="shared" ref="K552:K615" si="9">86</f>
        <v>86</v>
      </c>
      <c r="L552" s="1">
        <v>18666628706</v>
      </c>
      <c r="M552" s="1" t="s">
        <v>12475</v>
      </c>
      <c r="N552" s="1" t="s">
        <v>12476</v>
      </c>
      <c r="O552" s="2"/>
      <c r="P552" s="2"/>
      <c r="Q552" s="2"/>
      <c r="R552" s="2"/>
      <c r="S552" s="2"/>
      <c r="T552" s="2"/>
    </row>
    <row r="553" spans="1:20">
      <c r="A553" s="1" t="s">
        <v>12477</v>
      </c>
      <c r="B553" s="1" t="s">
        <v>10848</v>
      </c>
      <c r="C553" s="3">
        <v>45867.6384490741</v>
      </c>
      <c r="D553" s="3">
        <v>45301</v>
      </c>
      <c r="E553" s="3">
        <v>46063.9993055556</v>
      </c>
      <c r="F553" s="1" t="s">
        <v>10849</v>
      </c>
      <c r="G553" s="1"/>
      <c r="H553" s="1" t="s">
        <v>111</v>
      </c>
      <c r="I553" s="1" t="s">
        <v>48</v>
      </c>
      <c r="J553" s="1" t="s">
        <v>10857</v>
      </c>
      <c r="K553" s="1">
        <f t="shared" si="9"/>
        <v>86</v>
      </c>
      <c r="L553" s="1">
        <v>18611604177</v>
      </c>
      <c r="M553" s="1" t="s">
        <v>12478</v>
      </c>
      <c r="N553" s="1" t="s">
        <v>12479</v>
      </c>
      <c r="O553" s="2"/>
      <c r="P553" s="2"/>
      <c r="Q553" s="2"/>
      <c r="R553" s="2"/>
      <c r="S553" s="2"/>
      <c r="T553" s="2"/>
    </row>
    <row r="554" spans="1:20">
      <c r="A554" s="1" t="s">
        <v>12480</v>
      </c>
      <c r="B554" s="1" t="s">
        <v>10848</v>
      </c>
      <c r="C554" s="3">
        <v>45867.6385532407</v>
      </c>
      <c r="D554" s="3">
        <v>45301</v>
      </c>
      <c r="E554" s="3">
        <v>46063.9993055556</v>
      </c>
      <c r="F554" s="1" t="s">
        <v>10849</v>
      </c>
      <c r="G554" s="1"/>
      <c r="H554" s="1" t="s">
        <v>278</v>
      </c>
      <c r="I554" s="1" t="s">
        <v>48</v>
      </c>
      <c r="J554" s="1" t="s">
        <v>11120</v>
      </c>
      <c r="K554" s="1">
        <f t="shared" si="9"/>
        <v>86</v>
      </c>
      <c r="L554" s="1">
        <v>18601178661</v>
      </c>
      <c r="M554" s="1" t="s">
        <v>12481</v>
      </c>
      <c r="N554" s="1" t="s">
        <v>12482</v>
      </c>
      <c r="O554" s="2"/>
      <c r="P554" s="2"/>
      <c r="Q554" s="2"/>
      <c r="R554" s="2"/>
      <c r="S554" s="2"/>
      <c r="T554" s="2"/>
    </row>
    <row r="555" spans="1:20">
      <c r="A555" s="1" t="s">
        <v>12483</v>
      </c>
      <c r="B555" s="1" t="s">
        <v>10848</v>
      </c>
      <c r="C555" s="3">
        <v>45867.6393287037</v>
      </c>
      <c r="D555" s="3">
        <v>45301</v>
      </c>
      <c r="E555" s="3">
        <v>46063.9993055556</v>
      </c>
      <c r="F555" s="1" t="s">
        <v>10849</v>
      </c>
      <c r="G555" s="1"/>
      <c r="H555" s="1" t="s">
        <v>2432</v>
      </c>
      <c r="I555" s="1" t="s">
        <v>67</v>
      </c>
      <c r="J555" s="1" t="s">
        <v>10887</v>
      </c>
      <c r="K555" s="1">
        <f t="shared" si="9"/>
        <v>86</v>
      </c>
      <c r="L555" s="1">
        <v>15302290071</v>
      </c>
      <c r="M555" s="1" t="s">
        <v>12484</v>
      </c>
      <c r="N555" s="1" t="s">
        <v>12485</v>
      </c>
      <c r="O555" s="2"/>
      <c r="P555" s="2"/>
      <c r="Q555" s="2"/>
      <c r="R555" s="2"/>
      <c r="S555" s="2"/>
      <c r="T555" s="2"/>
    </row>
    <row r="556" spans="1:20">
      <c r="A556" s="1" t="s">
        <v>12486</v>
      </c>
      <c r="B556" s="1" t="s">
        <v>10848</v>
      </c>
      <c r="C556" s="3">
        <v>45867.639375</v>
      </c>
      <c r="D556" s="3">
        <v>45301</v>
      </c>
      <c r="E556" s="3">
        <v>46063.9993055556</v>
      </c>
      <c r="F556" s="1" t="s">
        <v>10849</v>
      </c>
      <c r="G556" s="1"/>
      <c r="H556" s="1" t="s">
        <v>297</v>
      </c>
      <c r="I556" s="1" t="s">
        <v>48</v>
      </c>
      <c r="J556" s="1" t="s">
        <v>10880</v>
      </c>
      <c r="K556" s="1">
        <f t="shared" si="9"/>
        <v>86</v>
      </c>
      <c r="L556" s="1">
        <v>13810184127</v>
      </c>
      <c r="M556" s="1" t="s">
        <v>12487</v>
      </c>
      <c r="N556" s="1" t="s">
        <v>209</v>
      </c>
      <c r="O556" s="2"/>
      <c r="P556" s="2"/>
      <c r="Q556" s="2"/>
      <c r="R556" s="2"/>
      <c r="S556" s="2"/>
      <c r="T556" s="2"/>
    </row>
    <row r="557" spans="1:20">
      <c r="A557" s="1" t="s">
        <v>12488</v>
      </c>
      <c r="B557" s="1" t="s">
        <v>10848</v>
      </c>
      <c r="C557" s="3">
        <v>45867.6407986111</v>
      </c>
      <c r="D557" s="3">
        <v>45301</v>
      </c>
      <c r="E557" s="3">
        <v>46063.9993055556</v>
      </c>
      <c r="F557" s="1" t="s">
        <v>10849</v>
      </c>
      <c r="G557" s="1"/>
      <c r="H557" s="1" t="s">
        <v>3222</v>
      </c>
      <c r="I557" s="1" t="s">
        <v>67</v>
      </c>
      <c r="J557" s="1" t="s">
        <v>10850</v>
      </c>
      <c r="K557" s="1">
        <f t="shared" si="9"/>
        <v>86</v>
      </c>
      <c r="L557" s="1">
        <v>13560004606</v>
      </c>
      <c r="M557" s="1" t="s">
        <v>12489</v>
      </c>
      <c r="N557" s="1" t="s">
        <v>12490</v>
      </c>
      <c r="O557" s="2"/>
      <c r="P557" s="2"/>
      <c r="Q557" s="2"/>
      <c r="R557" s="2"/>
      <c r="S557" s="2"/>
      <c r="T557" s="2"/>
    </row>
    <row r="558" spans="1:20">
      <c r="A558" s="1" t="s">
        <v>12491</v>
      </c>
      <c r="B558" s="1" t="s">
        <v>10848</v>
      </c>
      <c r="C558" s="3">
        <v>45867.6424305556</v>
      </c>
      <c r="D558" s="3">
        <v>45301</v>
      </c>
      <c r="E558" s="3">
        <v>46063.9993055556</v>
      </c>
      <c r="F558" s="1" t="s">
        <v>10849</v>
      </c>
      <c r="G558" s="1"/>
      <c r="H558" s="1" t="s">
        <v>1124</v>
      </c>
      <c r="I558" s="1" t="s">
        <v>48</v>
      </c>
      <c r="J558" s="1" t="s">
        <v>10857</v>
      </c>
      <c r="K558" s="1">
        <f t="shared" si="9"/>
        <v>86</v>
      </c>
      <c r="L558" s="1">
        <v>15600648213</v>
      </c>
      <c r="M558" s="1" t="s">
        <v>12492</v>
      </c>
      <c r="N558" s="1" t="s">
        <v>12493</v>
      </c>
      <c r="O558" s="2"/>
      <c r="P558" s="2"/>
      <c r="Q558" s="2"/>
      <c r="R558" s="2"/>
      <c r="S558" s="2"/>
      <c r="T558" s="2"/>
    </row>
    <row r="559" spans="1:20">
      <c r="A559" s="1" t="s">
        <v>12494</v>
      </c>
      <c r="B559" s="1" t="s">
        <v>10848</v>
      </c>
      <c r="C559" s="3">
        <v>45867.6427199074</v>
      </c>
      <c r="D559" s="3">
        <v>45301</v>
      </c>
      <c r="E559" s="3">
        <v>46063.9993055556</v>
      </c>
      <c r="F559" s="1" t="s">
        <v>10849</v>
      </c>
      <c r="G559" s="1"/>
      <c r="H559" s="1" t="s">
        <v>450</v>
      </c>
      <c r="I559" s="1" t="s">
        <v>48</v>
      </c>
      <c r="J559" s="1" t="s">
        <v>10850</v>
      </c>
      <c r="K559" s="1">
        <f t="shared" si="9"/>
        <v>86</v>
      </c>
      <c r="L559" s="1">
        <v>13810170792</v>
      </c>
      <c r="M559" s="1" t="s">
        <v>12495</v>
      </c>
      <c r="N559" s="1" t="s">
        <v>12496</v>
      </c>
      <c r="O559" s="2"/>
      <c r="P559" s="2"/>
      <c r="Q559" s="2"/>
      <c r="R559" s="2"/>
      <c r="S559" s="2"/>
      <c r="T559" s="2"/>
    </row>
    <row r="560" spans="1:20">
      <c r="A560" s="1" t="s">
        <v>12497</v>
      </c>
      <c r="B560" s="1" t="s">
        <v>10848</v>
      </c>
      <c r="C560" s="3">
        <v>45867.6434606481</v>
      </c>
      <c r="D560" s="3">
        <v>45301</v>
      </c>
      <c r="E560" s="3">
        <v>46063.9993055556</v>
      </c>
      <c r="F560" s="1" t="s">
        <v>10849</v>
      </c>
      <c r="G560" s="1"/>
      <c r="H560" s="1" t="s">
        <v>680</v>
      </c>
      <c r="I560" s="1" t="s">
        <v>48</v>
      </c>
      <c r="J560" s="1" t="s">
        <v>10864</v>
      </c>
      <c r="K560" s="1">
        <f t="shared" si="9"/>
        <v>86</v>
      </c>
      <c r="L560" s="1">
        <v>18610590053</v>
      </c>
      <c r="M560" s="1" t="s">
        <v>12498</v>
      </c>
      <c r="N560" s="1" t="s">
        <v>12499</v>
      </c>
      <c r="O560" s="2"/>
      <c r="P560" s="2"/>
      <c r="Q560" s="2"/>
      <c r="R560" s="2"/>
      <c r="S560" s="2"/>
      <c r="T560" s="2"/>
    </row>
    <row r="561" spans="1:20">
      <c r="A561" s="1" t="s">
        <v>12500</v>
      </c>
      <c r="B561" s="1" t="s">
        <v>10848</v>
      </c>
      <c r="C561" s="3">
        <v>45867.6447916667</v>
      </c>
      <c r="D561" s="3">
        <v>45301</v>
      </c>
      <c r="E561" s="3">
        <v>46063.9993055556</v>
      </c>
      <c r="F561" s="1" t="s">
        <v>10849</v>
      </c>
      <c r="G561" s="1"/>
      <c r="H561" s="1" t="s">
        <v>1735</v>
      </c>
      <c r="I561" s="1" t="s">
        <v>67</v>
      </c>
      <c r="J561" s="1" t="s">
        <v>10864</v>
      </c>
      <c r="K561" s="1">
        <f t="shared" si="9"/>
        <v>86</v>
      </c>
      <c r="L561" s="1">
        <v>18680297021</v>
      </c>
      <c r="M561" s="1" t="s">
        <v>12501</v>
      </c>
      <c r="N561" s="1" t="s">
        <v>12502</v>
      </c>
      <c r="O561" s="2"/>
      <c r="P561" s="2"/>
      <c r="Q561" s="2"/>
      <c r="R561" s="2"/>
      <c r="S561" s="2"/>
      <c r="T561" s="2"/>
    </row>
    <row r="562" spans="1:20">
      <c r="A562" s="1" t="s">
        <v>12503</v>
      </c>
      <c r="B562" s="1" t="s">
        <v>10848</v>
      </c>
      <c r="C562" s="3">
        <v>45867.6448148148</v>
      </c>
      <c r="D562" s="3">
        <v>45301</v>
      </c>
      <c r="E562" s="3">
        <v>46063.9993055556</v>
      </c>
      <c r="F562" s="1" t="s">
        <v>10849</v>
      </c>
      <c r="G562" s="1"/>
      <c r="H562" s="1" t="s">
        <v>1326</v>
      </c>
      <c r="I562" s="1" t="s">
        <v>48</v>
      </c>
      <c r="J562" s="1" t="s">
        <v>10853</v>
      </c>
      <c r="K562" s="1">
        <f t="shared" si="9"/>
        <v>86</v>
      </c>
      <c r="L562" s="1">
        <v>18610254500</v>
      </c>
      <c r="M562" s="1" t="s">
        <v>12504</v>
      </c>
      <c r="N562" s="1" t="s">
        <v>12505</v>
      </c>
      <c r="O562" s="2"/>
      <c r="P562" s="2"/>
      <c r="Q562" s="2"/>
      <c r="R562" s="2"/>
      <c r="S562" s="2"/>
      <c r="T562" s="2"/>
    </row>
    <row r="563" spans="1:20">
      <c r="A563" s="1" t="s">
        <v>12506</v>
      </c>
      <c r="B563" s="1" t="s">
        <v>10848</v>
      </c>
      <c r="C563" s="3">
        <v>45867.6453703704</v>
      </c>
      <c r="D563" s="3">
        <v>45301</v>
      </c>
      <c r="E563" s="3">
        <v>46063.9993055556</v>
      </c>
      <c r="F563" s="1" t="s">
        <v>10849</v>
      </c>
      <c r="G563" s="1"/>
      <c r="H563" s="1" t="s">
        <v>819</v>
      </c>
      <c r="I563" s="1" t="s">
        <v>48</v>
      </c>
      <c r="J563" s="1" t="s">
        <v>10857</v>
      </c>
      <c r="K563" s="1">
        <f t="shared" si="9"/>
        <v>86</v>
      </c>
      <c r="L563" s="1">
        <v>13811380171</v>
      </c>
      <c r="M563" s="1" t="s">
        <v>12507</v>
      </c>
      <c r="N563" s="1" t="s">
        <v>12508</v>
      </c>
      <c r="O563" s="2"/>
      <c r="P563" s="2"/>
      <c r="Q563" s="2"/>
      <c r="R563" s="2"/>
      <c r="S563" s="2"/>
      <c r="T563" s="2"/>
    </row>
    <row r="564" spans="1:20">
      <c r="A564" s="1" t="s">
        <v>12509</v>
      </c>
      <c r="B564" s="1" t="s">
        <v>10848</v>
      </c>
      <c r="C564" s="3">
        <v>45867.6464236111</v>
      </c>
      <c r="D564" s="3">
        <v>45301</v>
      </c>
      <c r="E564" s="3">
        <v>46063.9993055556</v>
      </c>
      <c r="F564" s="1" t="s">
        <v>10849</v>
      </c>
      <c r="G564" s="1"/>
      <c r="H564" s="1" t="s">
        <v>1234</v>
      </c>
      <c r="I564" s="1" t="s">
        <v>48</v>
      </c>
      <c r="J564" s="1" t="s">
        <v>11006</v>
      </c>
      <c r="K564" s="1">
        <f t="shared" si="9"/>
        <v>86</v>
      </c>
      <c r="L564" s="1">
        <v>13911762825</v>
      </c>
      <c r="M564" s="1" t="s">
        <v>12510</v>
      </c>
      <c r="N564" s="1" t="s">
        <v>12511</v>
      </c>
      <c r="O564" s="2"/>
      <c r="P564" s="2"/>
      <c r="Q564" s="2"/>
      <c r="R564" s="2"/>
      <c r="S564" s="2"/>
      <c r="T564" s="2"/>
    </row>
    <row r="565" spans="1:20">
      <c r="A565" s="1" t="s">
        <v>12512</v>
      </c>
      <c r="B565" s="1" t="s">
        <v>10848</v>
      </c>
      <c r="C565" s="3">
        <v>45867.6466087963</v>
      </c>
      <c r="D565" s="3">
        <v>45301</v>
      </c>
      <c r="E565" s="3">
        <v>46063.9993055556</v>
      </c>
      <c r="F565" s="1" t="s">
        <v>10849</v>
      </c>
      <c r="G565" s="1"/>
      <c r="H565" s="1" t="s">
        <v>915</v>
      </c>
      <c r="I565" s="1" t="s">
        <v>48</v>
      </c>
      <c r="J565" s="1" t="s">
        <v>10853</v>
      </c>
      <c r="K565" s="1">
        <f t="shared" si="9"/>
        <v>86</v>
      </c>
      <c r="L565" s="1">
        <v>18511451798</v>
      </c>
      <c r="M565" s="1" t="s">
        <v>12513</v>
      </c>
      <c r="N565" s="1" t="s">
        <v>12514</v>
      </c>
      <c r="O565" s="2"/>
      <c r="P565" s="2"/>
      <c r="Q565" s="2"/>
      <c r="R565" s="2"/>
      <c r="S565" s="2"/>
      <c r="T565" s="2"/>
    </row>
    <row r="566" spans="1:20">
      <c r="A566" s="1" t="s">
        <v>12515</v>
      </c>
      <c r="B566" s="1" t="s">
        <v>10848</v>
      </c>
      <c r="C566" s="3">
        <v>45867.6468055556</v>
      </c>
      <c r="D566" s="3">
        <v>45301</v>
      </c>
      <c r="E566" s="3">
        <v>46063.9993055556</v>
      </c>
      <c r="F566" s="1" t="s">
        <v>10849</v>
      </c>
      <c r="G566" s="1"/>
      <c r="H566" s="1" t="s">
        <v>1407</v>
      </c>
      <c r="I566" s="1" t="s">
        <v>48</v>
      </c>
      <c r="J566" s="1" t="s">
        <v>10857</v>
      </c>
      <c r="K566" s="1">
        <f t="shared" si="9"/>
        <v>86</v>
      </c>
      <c r="L566" s="1">
        <v>13801247701</v>
      </c>
      <c r="M566" s="1" t="s">
        <v>12516</v>
      </c>
      <c r="N566" s="1" t="s">
        <v>12517</v>
      </c>
      <c r="O566" s="2"/>
      <c r="P566" s="2"/>
      <c r="Q566" s="2"/>
      <c r="R566" s="2"/>
      <c r="S566" s="2"/>
      <c r="T566" s="2"/>
    </row>
    <row r="567" spans="1:20">
      <c r="A567" s="1" t="s">
        <v>12518</v>
      </c>
      <c r="B567" s="1" t="s">
        <v>10848</v>
      </c>
      <c r="C567" s="3">
        <v>45867.6469791667</v>
      </c>
      <c r="D567" s="3">
        <v>45301</v>
      </c>
      <c r="E567" s="3">
        <v>46063.9993055556</v>
      </c>
      <c r="F567" s="1" t="s">
        <v>10849</v>
      </c>
      <c r="G567" s="1"/>
      <c r="H567" s="1" t="s">
        <v>861</v>
      </c>
      <c r="I567" s="1" t="s">
        <v>48</v>
      </c>
      <c r="J567" s="1" t="s">
        <v>10857</v>
      </c>
      <c r="K567" s="1">
        <f t="shared" si="9"/>
        <v>86</v>
      </c>
      <c r="L567" s="1">
        <v>13126750888</v>
      </c>
      <c r="M567" s="1" t="s">
        <v>12519</v>
      </c>
      <c r="N567" s="1" t="s">
        <v>12520</v>
      </c>
      <c r="O567" s="2"/>
      <c r="P567" s="2"/>
      <c r="Q567" s="2"/>
      <c r="R567" s="2"/>
      <c r="S567" s="2"/>
      <c r="T567" s="2"/>
    </row>
    <row r="568" spans="1:20">
      <c r="A568" s="1" t="s">
        <v>12521</v>
      </c>
      <c r="B568" s="1" t="s">
        <v>10848</v>
      </c>
      <c r="C568" s="3">
        <v>45867.6471180556</v>
      </c>
      <c r="D568" s="3">
        <v>45301</v>
      </c>
      <c r="E568" s="3">
        <v>46063.9993055556</v>
      </c>
      <c r="F568" s="1" t="s">
        <v>10849</v>
      </c>
      <c r="G568" s="1"/>
      <c r="H568" s="1" t="s">
        <v>454</v>
      </c>
      <c r="I568" s="1" t="s">
        <v>48</v>
      </c>
      <c r="J568" s="1" t="s">
        <v>10887</v>
      </c>
      <c r="K568" s="1">
        <f t="shared" si="9"/>
        <v>86</v>
      </c>
      <c r="L568" s="1">
        <v>13801310255</v>
      </c>
      <c r="M568" s="1" t="s">
        <v>12522</v>
      </c>
      <c r="N568" s="1" t="s">
        <v>455</v>
      </c>
      <c r="O568" s="2"/>
      <c r="P568" s="2"/>
      <c r="Q568" s="2"/>
      <c r="R568" s="2"/>
      <c r="S568" s="2"/>
      <c r="T568" s="2"/>
    </row>
    <row r="569" spans="1:20">
      <c r="A569" s="1" t="s">
        <v>12523</v>
      </c>
      <c r="B569" s="1" t="s">
        <v>10848</v>
      </c>
      <c r="C569" s="3">
        <v>45867.6471990741</v>
      </c>
      <c r="D569" s="3">
        <v>45301</v>
      </c>
      <c r="E569" s="3">
        <v>46063.9993055556</v>
      </c>
      <c r="F569" s="1" t="s">
        <v>10849</v>
      </c>
      <c r="G569" s="1"/>
      <c r="H569" s="1" t="s">
        <v>1543</v>
      </c>
      <c r="I569" s="1" t="s">
        <v>48</v>
      </c>
      <c r="J569" s="1" t="s">
        <v>11006</v>
      </c>
      <c r="K569" s="1">
        <f t="shared" si="9"/>
        <v>86</v>
      </c>
      <c r="L569" s="1">
        <v>18612080188</v>
      </c>
      <c r="M569" s="1" t="s">
        <v>12524</v>
      </c>
      <c r="N569" s="1" t="s">
        <v>12525</v>
      </c>
      <c r="O569" s="2"/>
      <c r="P569" s="2"/>
      <c r="Q569" s="2"/>
      <c r="R569" s="2"/>
      <c r="S569" s="2"/>
      <c r="T569" s="2"/>
    </row>
    <row r="570" spans="1:20">
      <c r="A570" s="1" t="s">
        <v>12526</v>
      </c>
      <c r="B570" s="1" t="s">
        <v>10848</v>
      </c>
      <c r="C570" s="3">
        <v>45867.6487615741</v>
      </c>
      <c r="D570" s="3">
        <v>45301</v>
      </c>
      <c r="E570" s="3">
        <v>46063.9993055556</v>
      </c>
      <c r="F570" s="1" t="s">
        <v>10849</v>
      </c>
      <c r="G570" s="1"/>
      <c r="H570" s="1" t="s">
        <v>1845</v>
      </c>
      <c r="I570" s="1" t="s">
        <v>48</v>
      </c>
      <c r="J570" s="1" t="s">
        <v>10887</v>
      </c>
      <c r="K570" s="1">
        <f t="shared" si="9"/>
        <v>86</v>
      </c>
      <c r="L570" s="1">
        <v>15810538672</v>
      </c>
      <c r="M570" s="1" t="s">
        <v>12527</v>
      </c>
      <c r="N570" s="1" t="s">
        <v>12528</v>
      </c>
      <c r="O570" s="2"/>
      <c r="P570" s="2"/>
      <c r="Q570" s="2"/>
      <c r="R570" s="2"/>
      <c r="S570" s="2"/>
      <c r="T570" s="2"/>
    </row>
    <row r="571" spans="1:20">
      <c r="A571" s="1" t="s">
        <v>12529</v>
      </c>
      <c r="B571" s="1" t="s">
        <v>10848</v>
      </c>
      <c r="C571" s="3">
        <v>45867.6500347222</v>
      </c>
      <c r="D571" s="3">
        <v>45301</v>
      </c>
      <c r="E571" s="3">
        <v>46063.9993055556</v>
      </c>
      <c r="F571" s="1" t="s">
        <v>10849</v>
      </c>
      <c r="G571" s="1"/>
      <c r="H571" s="1" t="s">
        <v>2059</v>
      </c>
      <c r="I571" s="1" t="s">
        <v>48</v>
      </c>
      <c r="J571" s="1" t="s">
        <v>10880</v>
      </c>
      <c r="K571" s="1">
        <f t="shared" si="9"/>
        <v>86</v>
      </c>
      <c r="L571" s="1">
        <v>13910963090</v>
      </c>
      <c r="M571" s="1" t="s">
        <v>12530</v>
      </c>
      <c r="N571" s="1" t="s">
        <v>12531</v>
      </c>
      <c r="O571" s="2"/>
      <c r="P571" s="2"/>
      <c r="Q571" s="2"/>
      <c r="R571" s="2"/>
      <c r="S571" s="2"/>
      <c r="T571" s="2"/>
    </row>
    <row r="572" spans="1:20">
      <c r="A572" s="1" t="s">
        <v>12532</v>
      </c>
      <c r="B572" s="1" t="s">
        <v>10848</v>
      </c>
      <c r="C572" s="3">
        <v>45867.6502546296</v>
      </c>
      <c r="D572" s="3">
        <v>45301</v>
      </c>
      <c r="E572" s="3">
        <v>46063.9993055556</v>
      </c>
      <c r="F572" s="1" t="s">
        <v>10849</v>
      </c>
      <c r="G572" s="1"/>
      <c r="H572" s="1" t="s">
        <v>2273</v>
      </c>
      <c r="I572" s="1" t="s">
        <v>48</v>
      </c>
      <c r="J572" s="1" t="s">
        <v>10853</v>
      </c>
      <c r="K572" s="1">
        <f t="shared" si="9"/>
        <v>86</v>
      </c>
      <c r="L572" s="1">
        <v>18601355631</v>
      </c>
      <c r="M572" s="1" t="s">
        <v>12533</v>
      </c>
      <c r="N572" s="1" t="s">
        <v>12534</v>
      </c>
      <c r="O572" s="2"/>
      <c r="P572" s="2"/>
      <c r="Q572" s="2"/>
      <c r="R572" s="2"/>
      <c r="S572" s="2"/>
      <c r="T572" s="2"/>
    </row>
    <row r="573" spans="1:20">
      <c r="A573" s="1" t="s">
        <v>12535</v>
      </c>
      <c r="B573" s="1" t="s">
        <v>10848</v>
      </c>
      <c r="C573" s="3">
        <v>45867.650474537</v>
      </c>
      <c r="D573" s="3">
        <v>45301</v>
      </c>
      <c r="E573" s="3">
        <v>46063.9993055556</v>
      </c>
      <c r="F573" s="1" t="s">
        <v>10849</v>
      </c>
      <c r="G573" s="1"/>
      <c r="H573" s="1" t="s">
        <v>615</v>
      </c>
      <c r="I573" s="1" t="s">
        <v>48</v>
      </c>
      <c r="J573" s="1" t="s">
        <v>10857</v>
      </c>
      <c r="K573" s="1">
        <f t="shared" si="9"/>
        <v>86</v>
      </c>
      <c r="L573" s="1">
        <v>18601210210</v>
      </c>
      <c r="M573" s="1" t="s">
        <v>12536</v>
      </c>
      <c r="N573" s="1" t="s">
        <v>12537</v>
      </c>
      <c r="O573" s="2"/>
      <c r="P573" s="2"/>
      <c r="Q573" s="2"/>
      <c r="R573" s="2"/>
      <c r="S573" s="2"/>
      <c r="T573" s="2"/>
    </row>
    <row r="574" spans="1:20">
      <c r="A574" s="1" t="s">
        <v>12538</v>
      </c>
      <c r="B574" s="1" t="s">
        <v>10848</v>
      </c>
      <c r="C574" s="3">
        <v>45867.6511458333</v>
      </c>
      <c r="D574" s="3">
        <v>45301</v>
      </c>
      <c r="E574" s="3">
        <v>46063.9993055556</v>
      </c>
      <c r="F574" s="1" t="s">
        <v>10849</v>
      </c>
      <c r="G574" s="1"/>
      <c r="H574" s="1" t="s">
        <v>2267</v>
      </c>
      <c r="I574" s="1" t="s">
        <v>48</v>
      </c>
      <c r="J574" s="1" t="s">
        <v>10887</v>
      </c>
      <c r="K574" s="1">
        <f t="shared" si="9"/>
        <v>86</v>
      </c>
      <c r="L574" s="1">
        <v>13552838255</v>
      </c>
      <c r="M574" s="1" t="s">
        <v>12539</v>
      </c>
      <c r="N574" s="1" t="s">
        <v>12540</v>
      </c>
      <c r="O574" s="2"/>
      <c r="P574" s="2"/>
      <c r="Q574" s="2"/>
      <c r="R574" s="2"/>
      <c r="S574" s="2"/>
      <c r="T574" s="2"/>
    </row>
    <row r="575" spans="1:20">
      <c r="A575" s="1" t="s">
        <v>12541</v>
      </c>
      <c r="B575" s="1" t="s">
        <v>10848</v>
      </c>
      <c r="C575" s="3">
        <v>45867.6522916667</v>
      </c>
      <c r="D575" s="3">
        <v>45301</v>
      </c>
      <c r="E575" s="3">
        <v>46063.9993055556</v>
      </c>
      <c r="F575" s="1" t="s">
        <v>10849</v>
      </c>
      <c r="G575" s="1"/>
      <c r="H575" s="1" t="s">
        <v>2449</v>
      </c>
      <c r="I575" s="1" t="s">
        <v>48</v>
      </c>
      <c r="J575" s="1" t="s">
        <v>10857</v>
      </c>
      <c r="K575" s="1">
        <f t="shared" si="9"/>
        <v>86</v>
      </c>
      <c r="L575" s="1">
        <v>13910968552</v>
      </c>
      <c r="M575" s="1" t="s">
        <v>12542</v>
      </c>
      <c r="N575" s="1" t="s">
        <v>12543</v>
      </c>
      <c r="O575" s="2"/>
      <c r="P575" s="2"/>
      <c r="Q575" s="2"/>
      <c r="R575" s="2"/>
      <c r="S575" s="2"/>
      <c r="T575" s="2"/>
    </row>
    <row r="576" spans="1:20">
      <c r="A576" s="1" t="s">
        <v>12544</v>
      </c>
      <c r="B576" s="1" t="s">
        <v>10848</v>
      </c>
      <c r="C576" s="3">
        <v>45867.6524421296</v>
      </c>
      <c r="D576" s="3">
        <v>45301</v>
      </c>
      <c r="E576" s="3">
        <v>46063.9993055556</v>
      </c>
      <c r="F576" s="1" t="s">
        <v>10849</v>
      </c>
      <c r="G576" s="1"/>
      <c r="H576" s="1" t="s">
        <v>2460</v>
      </c>
      <c r="I576" s="1" t="s">
        <v>48</v>
      </c>
      <c r="J576" s="1" t="s">
        <v>10853</v>
      </c>
      <c r="K576" s="1">
        <f t="shared" si="9"/>
        <v>86</v>
      </c>
      <c r="L576" s="1">
        <v>15910600959</v>
      </c>
      <c r="M576" s="1" t="s">
        <v>12545</v>
      </c>
      <c r="N576" s="1" t="s">
        <v>12546</v>
      </c>
      <c r="O576" s="2"/>
      <c r="P576" s="2"/>
      <c r="Q576" s="2"/>
      <c r="R576" s="2"/>
      <c r="S576" s="2"/>
      <c r="T576" s="2"/>
    </row>
    <row r="577" spans="1:20">
      <c r="A577" s="1" t="s">
        <v>12547</v>
      </c>
      <c r="B577" s="1" t="s">
        <v>10848</v>
      </c>
      <c r="C577" s="3">
        <v>45867.6532291667</v>
      </c>
      <c r="D577" s="3">
        <v>45301</v>
      </c>
      <c r="E577" s="3">
        <v>46063.9993055556</v>
      </c>
      <c r="F577" s="1" t="s">
        <v>10849</v>
      </c>
      <c r="G577" s="1"/>
      <c r="H577" s="1" t="s">
        <v>1263</v>
      </c>
      <c r="I577" s="1" t="s">
        <v>67</v>
      </c>
      <c r="J577" s="1" t="s">
        <v>10853</v>
      </c>
      <c r="K577" s="1">
        <f t="shared" si="9"/>
        <v>86</v>
      </c>
      <c r="L577" s="1">
        <v>18925032932</v>
      </c>
      <c r="M577" s="1" t="s">
        <v>12548</v>
      </c>
      <c r="N577" s="1" t="s">
        <v>12549</v>
      </c>
      <c r="O577" s="2"/>
      <c r="P577" s="2"/>
      <c r="Q577" s="2"/>
      <c r="R577" s="2"/>
      <c r="S577" s="2"/>
      <c r="T577" s="2"/>
    </row>
    <row r="578" spans="1:20">
      <c r="A578" s="1" t="s">
        <v>12550</v>
      </c>
      <c r="B578" s="1" t="s">
        <v>10848</v>
      </c>
      <c r="C578" s="3">
        <v>45867.6534722222</v>
      </c>
      <c r="D578" s="3">
        <v>45301</v>
      </c>
      <c r="E578" s="3">
        <v>46063.9993055556</v>
      </c>
      <c r="F578" s="1" t="s">
        <v>10849</v>
      </c>
      <c r="G578" s="1"/>
      <c r="H578" s="1" t="s">
        <v>2091</v>
      </c>
      <c r="I578" s="1" t="s">
        <v>48</v>
      </c>
      <c r="J578" s="1" t="s">
        <v>10857</v>
      </c>
      <c r="K578" s="1">
        <f t="shared" si="9"/>
        <v>86</v>
      </c>
      <c r="L578" s="1">
        <v>18910171500</v>
      </c>
      <c r="M578" s="1" t="s">
        <v>12551</v>
      </c>
      <c r="N578" s="1" t="s">
        <v>12552</v>
      </c>
      <c r="O578" s="2"/>
      <c r="P578" s="2"/>
      <c r="Q578" s="2"/>
      <c r="R578" s="2"/>
      <c r="S578" s="2"/>
      <c r="T578" s="2"/>
    </row>
    <row r="579" spans="1:20">
      <c r="A579" s="1" t="s">
        <v>12553</v>
      </c>
      <c r="B579" s="1" t="s">
        <v>10848</v>
      </c>
      <c r="C579" s="3">
        <v>45867.6540972222</v>
      </c>
      <c r="D579" s="3">
        <v>45301</v>
      </c>
      <c r="E579" s="3">
        <v>46063.9993055556</v>
      </c>
      <c r="F579" s="1" t="s">
        <v>10849</v>
      </c>
      <c r="G579" s="1"/>
      <c r="H579" s="1" t="s">
        <v>2589</v>
      </c>
      <c r="I579" s="1" t="s">
        <v>48</v>
      </c>
      <c r="J579" s="1" t="s">
        <v>10857</v>
      </c>
      <c r="K579" s="1">
        <f t="shared" si="9"/>
        <v>86</v>
      </c>
      <c r="L579" s="1">
        <v>13011816312</v>
      </c>
      <c r="M579" s="1" t="s">
        <v>12554</v>
      </c>
      <c r="N579" s="1" t="s">
        <v>12555</v>
      </c>
      <c r="O579" s="2"/>
      <c r="P579" s="2"/>
      <c r="Q579" s="2"/>
      <c r="R579" s="2"/>
      <c r="S579" s="2"/>
      <c r="T579" s="2"/>
    </row>
    <row r="580" spans="1:20">
      <c r="A580" s="1" t="s">
        <v>12556</v>
      </c>
      <c r="B580" s="1" t="s">
        <v>10848</v>
      </c>
      <c r="C580" s="3">
        <v>45867.6542476852</v>
      </c>
      <c r="D580" s="3">
        <v>45301</v>
      </c>
      <c r="E580" s="3">
        <v>46063.9993055556</v>
      </c>
      <c r="F580" s="1" t="s">
        <v>10849</v>
      </c>
      <c r="G580" s="1"/>
      <c r="H580" s="1" t="s">
        <v>3181</v>
      </c>
      <c r="I580" s="1" t="s">
        <v>67</v>
      </c>
      <c r="J580" s="1" t="s">
        <v>10864</v>
      </c>
      <c r="K580" s="1">
        <f t="shared" si="9"/>
        <v>86</v>
      </c>
      <c r="L580" s="1">
        <v>13435628857</v>
      </c>
      <c r="M580" s="1" t="s">
        <v>12557</v>
      </c>
      <c r="N580" s="1" t="s">
        <v>12558</v>
      </c>
      <c r="O580" s="2"/>
      <c r="P580" s="2"/>
      <c r="Q580" s="2"/>
      <c r="R580" s="2"/>
      <c r="S580" s="2"/>
      <c r="T580" s="2"/>
    </row>
    <row r="581" spans="1:20">
      <c r="A581" s="1" t="s">
        <v>12559</v>
      </c>
      <c r="B581" s="1" t="s">
        <v>10848</v>
      </c>
      <c r="C581" s="3">
        <v>45867.6552199074</v>
      </c>
      <c r="D581" s="3">
        <v>45301</v>
      </c>
      <c r="E581" s="3">
        <v>46063.9993055556</v>
      </c>
      <c r="F581" s="1" t="s">
        <v>10849</v>
      </c>
      <c r="G581" s="1"/>
      <c r="H581" s="1" t="s">
        <v>2513</v>
      </c>
      <c r="I581" s="1" t="s">
        <v>48</v>
      </c>
      <c r="J581" s="1" t="s">
        <v>10853</v>
      </c>
      <c r="K581" s="1">
        <f t="shared" si="9"/>
        <v>86</v>
      </c>
      <c r="L581" s="1">
        <v>18510728067</v>
      </c>
      <c r="M581" s="1" t="s">
        <v>12560</v>
      </c>
      <c r="N581" s="1" t="s">
        <v>12561</v>
      </c>
      <c r="O581" s="2"/>
      <c r="P581" s="2"/>
      <c r="Q581" s="2"/>
      <c r="R581" s="2"/>
      <c r="S581" s="2"/>
      <c r="T581" s="2"/>
    </row>
    <row r="582" spans="1:20">
      <c r="A582" s="1" t="s">
        <v>12562</v>
      </c>
      <c r="B582" s="1" t="s">
        <v>10848</v>
      </c>
      <c r="C582" s="3">
        <v>45867.6555324074</v>
      </c>
      <c r="D582" s="3">
        <v>45301</v>
      </c>
      <c r="E582" s="3">
        <v>46063.9993055556</v>
      </c>
      <c r="F582" s="1" t="s">
        <v>10849</v>
      </c>
      <c r="G582" s="1"/>
      <c r="H582" s="1" t="s">
        <v>3230</v>
      </c>
      <c r="I582" s="1" t="s">
        <v>67</v>
      </c>
      <c r="J582" s="1" t="s">
        <v>11006</v>
      </c>
      <c r="K582" s="1">
        <f t="shared" si="9"/>
        <v>86</v>
      </c>
      <c r="L582" s="1">
        <v>15626187385</v>
      </c>
      <c r="M582" s="1" t="s">
        <v>12563</v>
      </c>
      <c r="N582" s="1" t="s">
        <v>12564</v>
      </c>
      <c r="O582" s="2"/>
      <c r="P582" s="2"/>
      <c r="Q582" s="2"/>
      <c r="R582" s="2"/>
      <c r="S582" s="2"/>
      <c r="T582" s="2"/>
    </row>
    <row r="583" spans="1:20">
      <c r="A583" s="1" t="s">
        <v>12565</v>
      </c>
      <c r="B583" s="1" t="s">
        <v>10848</v>
      </c>
      <c r="C583" s="3">
        <v>45867.6562152778</v>
      </c>
      <c r="D583" s="3">
        <v>45301</v>
      </c>
      <c r="E583" s="3">
        <v>46063.9993055556</v>
      </c>
      <c r="F583" s="1" t="s">
        <v>10849</v>
      </c>
      <c r="G583" s="1"/>
      <c r="H583" s="1" t="s">
        <v>2088</v>
      </c>
      <c r="I583" s="1" t="s">
        <v>48</v>
      </c>
      <c r="J583" s="1" t="s">
        <v>10853</v>
      </c>
      <c r="K583" s="1">
        <f t="shared" si="9"/>
        <v>86</v>
      </c>
      <c r="L583" s="1">
        <v>13901203862</v>
      </c>
      <c r="M583" s="1" t="s">
        <v>12566</v>
      </c>
      <c r="N583" s="1" t="s">
        <v>12567</v>
      </c>
      <c r="O583" s="2"/>
      <c r="P583" s="2"/>
      <c r="Q583" s="2"/>
      <c r="R583" s="2"/>
      <c r="S583" s="2"/>
      <c r="T583" s="2"/>
    </row>
    <row r="584" spans="1:20">
      <c r="A584" s="1" t="s">
        <v>12568</v>
      </c>
      <c r="B584" s="1" t="s">
        <v>10848</v>
      </c>
      <c r="C584" s="3">
        <v>45867.6568981481</v>
      </c>
      <c r="D584" s="3">
        <v>45301</v>
      </c>
      <c r="E584" s="3">
        <v>46063.9993055556</v>
      </c>
      <c r="F584" s="1" t="s">
        <v>10849</v>
      </c>
      <c r="G584" s="1"/>
      <c r="H584" s="1" t="s">
        <v>312</v>
      </c>
      <c r="I584" s="1" t="s">
        <v>48</v>
      </c>
      <c r="J584" s="1" t="s">
        <v>10887</v>
      </c>
      <c r="K584" s="1">
        <f t="shared" si="9"/>
        <v>86</v>
      </c>
      <c r="L584" s="1">
        <v>18611529971</v>
      </c>
      <c r="M584" s="1" t="s">
        <v>12569</v>
      </c>
      <c r="N584" s="1" t="s">
        <v>12570</v>
      </c>
      <c r="O584" s="2"/>
      <c r="P584" s="2"/>
      <c r="Q584" s="2"/>
      <c r="R584" s="2"/>
      <c r="S584" s="2"/>
      <c r="T584" s="2"/>
    </row>
    <row r="585" spans="1:20">
      <c r="A585" s="1" t="s">
        <v>12571</v>
      </c>
      <c r="B585" s="1" t="s">
        <v>10848</v>
      </c>
      <c r="C585" s="3">
        <v>45867.6569675926</v>
      </c>
      <c r="D585" s="3">
        <v>45301</v>
      </c>
      <c r="E585" s="3">
        <v>46063.9993055556</v>
      </c>
      <c r="F585" s="1" t="s">
        <v>10849</v>
      </c>
      <c r="G585" s="1"/>
      <c r="H585" s="1" t="s">
        <v>1427</v>
      </c>
      <c r="I585" s="1" t="s">
        <v>48</v>
      </c>
      <c r="J585" s="1" t="s">
        <v>10887</v>
      </c>
      <c r="K585" s="1">
        <f t="shared" si="9"/>
        <v>86</v>
      </c>
      <c r="L585" s="1">
        <v>18653217298</v>
      </c>
      <c r="M585" s="1" t="s">
        <v>12572</v>
      </c>
      <c r="N585" s="1" t="s">
        <v>1428</v>
      </c>
      <c r="O585" s="2"/>
      <c r="P585" s="2"/>
      <c r="Q585" s="2"/>
      <c r="R585" s="2"/>
      <c r="S585" s="2"/>
      <c r="T585" s="2"/>
    </row>
    <row r="586" spans="1:20">
      <c r="A586" s="1" t="s">
        <v>12573</v>
      </c>
      <c r="B586" s="1" t="s">
        <v>10848</v>
      </c>
      <c r="C586" s="3">
        <v>45867.6570717593</v>
      </c>
      <c r="D586" s="3">
        <v>45301</v>
      </c>
      <c r="E586" s="3">
        <v>46063.9993055556</v>
      </c>
      <c r="F586" s="1" t="s">
        <v>10849</v>
      </c>
      <c r="G586" s="1"/>
      <c r="H586" s="1" t="s">
        <v>1982</v>
      </c>
      <c r="I586" s="1" t="s">
        <v>48</v>
      </c>
      <c r="J586" s="1" t="s">
        <v>10857</v>
      </c>
      <c r="K586" s="1">
        <f t="shared" si="9"/>
        <v>86</v>
      </c>
      <c r="L586" s="1">
        <v>18612907936</v>
      </c>
      <c r="M586" s="1" t="s">
        <v>12574</v>
      </c>
      <c r="N586" s="1" t="s">
        <v>12575</v>
      </c>
      <c r="O586" s="2"/>
      <c r="P586" s="2"/>
      <c r="Q586" s="2"/>
      <c r="R586" s="2"/>
      <c r="S586" s="2"/>
      <c r="T586" s="2"/>
    </row>
    <row r="587" spans="1:20">
      <c r="A587" s="1" t="s">
        <v>12576</v>
      </c>
      <c r="B587" s="1" t="s">
        <v>10848</v>
      </c>
      <c r="C587" s="3">
        <v>45867.6574652778</v>
      </c>
      <c r="D587" s="3">
        <v>45301</v>
      </c>
      <c r="E587" s="3">
        <v>46063.9993055556</v>
      </c>
      <c r="F587" s="1" t="s">
        <v>10849</v>
      </c>
      <c r="G587" s="1"/>
      <c r="H587" s="1" t="s">
        <v>1625</v>
      </c>
      <c r="I587" s="1" t="s">
        <v>48</v>
      </c>
      <c r="J587" s="1" t="s">
        <v>10864</v>
      </c>
      <c r="K587" s="1">
        <f t="shared" si="9"/>
        <v>86</v>
      </c>
      <c r="L587" s="1">
        <v>18146559429</v>
      </c>
      <c r="M587" s="1" t="s">
        <v>12577</v>
      </c>
      <c r="N587" s="1" t="s">
        <v>12578</v>
      </c>
      <c r="O587" s="2"/>
      <c r="P587" s="2"/>
      <c r="Q587" s="2"/>
      <c r="R587" s="2"/>
      <c r="S587" s="2"/>
      <c r="T587" s="2"/>
    </row>
    <row r="588" spans="1:20">
      <c r="A588" s="1" t="s">
        <v>12579</v>
      </c>
      <c r="B588" s="1" t="s">
        <v>10848</v>
      </c>
      <c r="C588" s="3">
        <v>45867.6597337963</v>
      </c>
      <c r="D588" s="3">
        <v>45301</v>
      </c>
      <c r="E588" s="3">
        <v>46063.9993055556</v>
      </c>
      <c r="F588" s="1" t="s">
        <v>10849</v>
      </c>
      <c r="G588" s="1"/>
      <c r="H588" s="1" t="s">
        <v>627</v>
      </c>
      <c r="I588" s="1" t="s">
        <v>48</v>
      </c>
      <c r="J588" s="1" t="s">
        <v>10864</v>
      </c>
      <c r="K588" s="1">
        <f t="shared" si="9"/>
        <v>86</v>
      </c>
      <c r="L588" s="1">
        <v>18810386241</v>
      </c>
      <c r="M588" s="1" t="s">
        <v>12580</v>
      </c>
      <c r="N588" s="1" t="s">
        <v>12581</v>
      </c>
      <c r="O588" s="2"/>
      <c r="P588" s="2"/>
      <c r="Q588" s="2"/>
      <c r="R588" s="2"/>
      <c r="S588" s="2"/>
      <c r="T588" s="2"/>
    </row>
    <row r="589" spans="1:20">
      <c r="A589" s="1" t="s">
        <v>12582</v>
      </c>
      <c r="B589" s="1" t="s">
        <v>10848</v>
      </c>
      <c r="C589" s="3">
        <v>45867.6598148148</v>
      </c>
      <c r="D589" s="3">
        <v>45301</v>
      </c>
      <c r="E589" s="3">
        <v>46063.9993055556</v>
      </c>
      <c r="F589" s="1" t="s">
        <v>10849</v>
      </c>
      <c r="G589" s="1"/>
      <c r="H589" s="1" t="s">
        <v>2744</v>
      </c>
      <c r="I589" s="1" t="s">
        <v>48</v>
      </c>
      <c r="J589" s="1" t="s">
        <v>10880</v>
      </c>
      <c r="K589" s="1">
        <f t="shared" si="9"/>
        <v>86</v>
      </c>
      <c r="L589" s="1">
        <v>18611066888</v>
      </c>
      <c r="M589" s="1" t="s">
        <v>12583</v>
      </c>
      <c r="N589" s="1" t="s">
        <v>12584</v>
      </c>
      <c r="O589" s="2"/>
      <c r="P589" s="2"/>
      <c r="Q589" s="2"/>
      <c r="R589" s="2"/>
      <c r="S589" s="2"/>
      <c r="T589" s="2"/>
    </row>
    <row r="590" spans="1:20">
      <c r="A590" s="1" t="s">
        <v>12585</v>
      </c>
      <c r="B590" s="1" t="s">
        <v>10848</v>
      </c>
      <c r="C590" s="3">
        <v>45867.6598958333</v>
      </c>
      <c r="D590" s="3">
        <v>45301</v>
      </c>
      <c r="E590" s="3">
        <v>46063.9993055556</v>
      </c>
      <c r="F590" s="1" t="s">
        <v>10849</v>
      </c>
      <c r="G590" s="1"/>
      <c r="H590" s="1" t="s">
        <v>575</v>
      </c>
      <c r="I590" s="1" t="s">
        <v>48</v>
      </c>
      <c r="J590" s="1" t="s">
        <v>10853</v>
      </c>
      <c r="K590" s="1">
        <f t="shared" si="9"/>
        <v>86</v>
      </c>
      <c r="L590" s="1">
        <v>18910005899</v>
      </c>
      <c r="M590" s="1" t="s">
        <v>12586</v>
      </c>
      <c r="N590" s="1" t="s">
        <v>12587</v>
      </c>
      <c r="O590" s="2"/>
      <c r="P590" s="2"/>
      <c r="Q590" s="2"/>
      <c r="R590" s="2"/>
      <c r="S590" s="2"/>
      <c r="T590" s="2"/>
    </row>
    <row r="591" spans="1:20">
      <c r="A591" s="1" t="s">
        <v>12588</v>
      </c>
      <c r="B591" s="1" t="s">
        <v>10848</v>
      </c>
      <c r="C591" s="3">
        <v>45867.6627777778</v>
      </c>
      <c r="D591" s="3">
        <v>45301</v>
      </c>
      <c r="E591" s="3">
        <v>46063.9993055556</v>
      </c>
      <c r="F591" s="1" t="s">
        <v>10849</v>
      </c>
      <c r="G591" s="1"/>
      <c r="H591" s="1" t="s">
        <v>2841</v>
      </c>
      <c r="I591" s="1" t="s">
        <v>48</v>
      </c>
      <c r="J591" s="1" t="s">
        <v>10853</v>
      </c>
      <c r="K591" s="1">
        <f t="shared" si="9"/>
        <v>86</v>
      </c>
      <c r="L591" s="1">
        <v>18811180669</v>
      </c>
      <c r="M591" s="1" t="s">
        <v>12589</v>
      </c>
      <c r="N591" s="1" t="s">
        <v>64</v>
      </c>
      <c r="O591" s="2"/>
      <c r="P591" s="2"/>
      <c r="Q591" s="2"/>
      <c r="R591" s="2"/>
      <c r="S591" s="2"/>
      <c r="T591" s="2"/>
    </row>
    <row r="592" spans="1:20">
      <c r="A592" s="1" t="s">
        <v>12590</v>
      </c>
      <c r="B592" s="1" t="s">
        <v>10848</v>
      </c>
      <c r="C592" s="3">
        <v>45867.6630092593</v>
      </c>
      <c r="D592" s="3">
        <v>45301</v>
      </c>
      <c r="E592" s="3">
        <v>46063.9993055556</v>
      </c>
      <c r="F592" s="1" t="s">
        <v>10849</v>
      </c>
      <c r="G592" s="1"/>
      <c r="H592" s="1" t="s">
        <v>2601</v>
      </c>
      <c r="I592" s="1" t="s">
        <v>48</v>
      </c>
      <c r="J592" s="1" t="s">
        <v>10857</v>
      </c>
      <c r="K592" s="1">
        <f t="shared" si="9"/>
        <v>86</v>
      </c>
      <c r="L592" s="1">
        <v>18600705083</v>
      </c>
      <c r="M592" s="1" t="s">
        <v>12591</v>
      </c>
      <c r="N592" s="1" t="s">
        <v>12592</v>
      </c>
      <c r="O592" s="2"/>
      <c r="P592" s="2"/>
      <c r="Q592" s="2"/>
      <c r="R592" s="2"/>
      <c r="S592" s="2"/>
      <c r="T592" s="2"/>
    </row>
    <row r="593" spans="1:20">
      <c r="A593" s="1" t="s">
        <v>12593</v>
      </c>
      <c r="B593" s="1" t="s">
        <v>10848</v>
      </c>
      <c r="C593" s="3">
        <v>45867.6636805556</v>
      </c>
      <c r="D593" s="3">
        <v>45301</v>
      </c>
      <c r="E593" s="3">
        <v>46063.9993055556</v>
      </c>
      <c r="F593" s="1" t="s">
        <v>10849</v>
      </c>
      <c r="G593" s="1"/>
      <c r="H593" s="1" t="s">
        <v>2796</v>
      </c>
      <c r="I593" s="1" t="s">
        <v>48</v>
      </c>
      <c r="J593" s="1" t="s">
        <v>10887</v>
      </c>
      <c r="K593" s="1">
        <f t="shared" si="9"/>
        <v>86</v>
      </c>
      <c r="L593" s="1">
        <v>18610527122</v>
      </c>
      <c r="M593" s="1" t="s">
        <v>12594</v>
      </c>
      <c r="N593" s="1" t="s">
        <v>12595</v>
      </c>
      <c r="O593" s="2"/>
      <c r="P593" s="2"/>
      <c r="Q593" s="2"/>
      <c r="R593" s="2"/>
      <c r="S593" s="2"/>
      <c r="T593" s="2"/>
    </row>
    <row r="594" spans="1:20">
      <c r="A594" s="1" t="s">
        <v>12596</v>
      </c>
      <c r="B594" s="1" t="s">
        <v>10848</v>
      </c>
      <c r="C594" s="3">
        <v>45867.6646412037</v>
      </c>
      <c r="D594" s="3">
        <v>45301</v>
      </c>
      <c r="E594" s="3">
        <v>46063.9993055556</v>
      </c>
      <c r="F594" s="1" t="s">
        <v>10849</v>
      </c>
      <c r="G594" s="1"/>
      <c r="H594" s="1" t="s">
        <v>2805</v>
      </c>
      <c r="I594" s="1" t="s">
        <v>48</v>
      </c>
      <c r="J594" s="1" t="s">
        <v>10853</v>
      </c>
      <c r="K594" s="1">
        <f t="shared" si="9"/>
        <v>86</v>
      </c>
      <c r="L594" s="1">
        <v>15010968269</v>
      </c>
      <c r="M594" s="1" t="s">
        <v>12597</v>
      </c>
      <c r="N594" s="1" t="s">
        <v>12598</v>
      </c>
      <c r="O594" s="2"/>
      <c r="P594" s="2"/>
      <c r="Q594" s="2"/>
      <c r="R594" s="2"/>
      <c r="S594" s="2"/>
      <c r="T594" s="2"/>
    </row>
    <row r="595" spans="1:20">
      <c r="A595" s="1" t="s">
        <v>12599</v>
      </c>
      <c r="B595" s="1" t="s">
        <v>10848</v>
      </c>
      <c r="C595" s="3">
        <v>45867.6649305556</v>
      </c>
      <c r="D595" s="3">
        <v>45301</v>
      </c>
      <c r="E595" s="3">
        <v>46063.9993055556</v>
      </c>
      <c r="F595" s="1" t="s">
        <v>10849</v>
      </c>
      <c r="G595" s="1"/>
      <c r="H595" s="1" t="s">
        <v>3425</v>
      </c>
      <c r="I595" s="1" t="s">
        <v>48</v>
      </c>
      <c r="J595" s="1" t="s">
        <v>10857</v>
      </c>
      <c r="K595" s="1">
        <f t="shared" si="9"/>
        <v>86</v>
      </c>
      <c r="L595" s="1">
        <v>18624261220</v>
      </c>
      <c r="M595" s="1" t="s">
        <v>12600</v>
      </c>
      <c r="N595" s="1" t="s">
        <v>12601</v>
      </c>
      <c r="O595" s="2"/>
      <c r="P595" s="2"/>
      <c r="Q595" s="2"/>
      <c r="R595" s="2"/>
      <c r="S595" s="2"/>
      <c r="T595" s="2"/>
    </row>
    <row r="596" spans="1:20">
      <c r="A596" s="1" t="s">
        <v>12602</v>
      </c>
      <c r="B596" s="1" t="s">
        <v>10848</v>
      </c>
      <c r="C596" s="3">
        <v>45867.6657407407</v>
      </c>
      <c r="D596" s="3">
        <v>45301</v>
      </c>
      <c r="E596" s="3">
        <v>46063.9993055556</v>
      </c>
      <c r="F596" s="1" t="s">
        <v>10849</v>
      </c>
      <c r="G596" s="1"/>
      <c r="H596" s="1" t="s">
        <v>2944</v>
      </c>
      <c r="I596" s="1" t="s">
        <v>48</v>
      </c>
      <c r="J596" s="1" t="s">
        <v>10850</v>
      </c>
      <c r="K596" s="1">
        <f t="shared" si="9"/>
        <v>86</v>
      </c>
      <c r="L596" s="1">
        <v>13811827391</v>
      </c>
      <c r="M596" s="1" t="s">
        <v>12603</v>
      </c>
      <c r="N596" s="1" t="s">
        <v>12604</v>
      </c>
      <c r="O596" s="2"/>
      <c r="P596" s="2"/>
      <c r="Q596" s="2"/>
      <c r="R596" s="2"/>
      <c r="S596" s="2"/>
      <c r="T596" s="2"/>
    </row>
    <row r="597" spans="1:20">
      <c r="A597" s="1" t="s">
        <v>12605</v>
      </c>
      <c r="B597" s="1" t="s">
        <v>10848</v>
      </c>
      <c r="C597" s="3">
        <v>45867.6661805556</v>
      </c>
      <c r="D597" s="3">
        <v>45301</v>
      </c>
      <c r="E597" s="3">
        <v>46063.9993055556</v>
      </c>
      <c r="F597" s="1" t="s">
        <v>10849</v>
      </c>
      <c r="G597" s="1"/>
      <c r="H597" s="1" t="s">
        <v>1311</v>
      </c>
      <c r="I597" s="1" t="s">
        <v>67</v>
      </c>
      <c r="J597" s="1" t="s">
        <v>10853</v>
      </c>
      <c r="K597" s="1">
        <f t="shared" si="9"/>
        <v>86</v>
      </c>
      <c r="L597" s="1">
        <v>13927341217</v>
      </c>
      <c r="M597" s="1" t="s">
        <v>12606</v>
      </c>
      <c r="N597" s="1" t="s">
        <v>12607</v>
      </c>
      <c r="O597" s="2"/>
      <c r="P597" s="2"/>
      <c r="Q597" s="2"/>
      <c r="R597" s="2"/>
      <c r="S597" s="2"/>
      <c r="T597" s="2"/>
    </row>
    <row r="598" spans="1:20">
      <c r="A598" s="1" t="s">
        <v>12608</v>
      </c>
      <c r="B598" s="1" t="s">
        <v>10848</v>
      </c>
      <c r="C598" s="3">
        <v>45867.6665162037</v>
      </c>
      <c r="D598" s="3">
        <v>45301</v>
      </c>
      <c r="E598" s="3">
        <v>46063.9993055556</v>
      </c>
      <c r="F598" s="1" t="s">
        <v>10849</v>
      </c>
      <c r="G598" s="1"/>
      <c r="H598" s="1" t="s">
        <v>2127</v>
      </c>
      <c r="I598" s="1" t="s">
        <v>48</v>
      </c>
      <c r="J598" s="1" t="s">
        <v>10857</v>
      </c>
      <c r="K598" s="1">
        <f t="shared" si="9"/>
        <v>86</v>
      </c>
      <c r="L598" s="1">
        <v>13241772518</v>
      </c>
      <c r="M598" s="1" t="s">
        <v>12609</v>
      </c>
      <c r="N598" s="1" t="s">
        <v>12610</v>
      </c>
      <c r="O598" s="2"/>
      <c r="P598" s="2"/>
      <c r="Q598" s="2"/>
      <c r="R598" s="2"/>
      <c r="S598" s="2"/>
      <c r="T598" s="2"/>
    </row>
    <row r="599" spans="1:20">
      <c r="A599" s="1" t="s">
        <v>12611</v>
      </c>
      <c r="B599" s="1" t="s">
        <v>10848</v>
      </c>
      <c r="C599" s="3">
        <v>45867.6666087963</v>
      </c>
      <c r="D599" s="3">
        <v>45301</v>
      </c>
      <c r="E599" s="3">
        <v>46063.9993055556</v>
      </c>
      <c r="F599" s="1" t="s">
        <v>10849</v>
      </c>
      <c r="G599" s="1"/>
      <c r="H599" s="1" t="s">
        <v>2818</v>
      </c>
      <c r="I599" s="1" t="s">
        <v>48</v>
      </c>
      <c r="J599" s="1" t="s">
        <v>10853</v>
      </c>
      <c r="K599" s="1">
        <f t="shared" si="9"/>
        <v>86</v>
      </c>
      <c r="L599" s="1">
        <v>18601160302</v>
      </c>
      <c r="M599" s="1" t="s">
        <v>12612</v>
      </c>
      <c r="N599" s="1" t="s">
        <v>12613</v>
      </c>
      <c r="O599" s="2"/>
      <c r="P599" s="2"/>
      <c r="Q599" s="2"/>
      <c r="R599" s="2"/>
      <c r="S599" s="2"/>
      <c r="T599" s="2"/>
    </row>
    <row r="600" spans="1:20">
      <c r="A600" s="1" t="s">
        <v>12614</v>
      </c>
      <c r="B600" s="1" t="s">
        <v>10848</v>
      </c>
      <c r="C600" s="3">
        <v>45867.6666319444</v>
      </c>
      <c r="D600" s="3">
        <v>45301</v>
      </c>
      <c r="E600" s="3">
        <v>46063.9993055556</v>
      </c>
      <c r="F600" s="1" t="s">
        <v>10849</v>
      </c>
      <c r="G600" s="1"/>
      <c r="H600" s="1" t="s">
        <v>406</v>
      </c>
      <c r="I600" s="1" t="s">
        <v>48</v>
      </c>
      <c r="J600" s="1" t="s">
        <v>10853</v>
      </c>
      <c r="K600" s="1">
        <f t="shared" si="9"/>
        <v>86</v>
      </c>
      <c r="L600" s="1">
        <v>18510210182</v>
      </c>
      <c r="M600" s="1" t="s">
        <v>12615</v>
      </c>
      <c r="N600" s="1" t="s">
        <v>12616</v>
      </c>
      <c r="O600" s="2"/>
      <c r="P600" s="2"/>
      <c r="Q600" s="2"/>
      <c r="R600" s="2"/>
      <c r="S600" s="2"/>
      <c r="T600" s="2"/>
    </row>
    <row r="601" spans="1:20">
      <c r="A601" s="1" t="s">
        <v>12617</v>
      </c>
      <c r="B601" s="1" t="s">
        <v>10848</v>
      </c>
      <c r="C601" s="3">
        <v>45867.6700694444</v>
      </c>
      <c r="D601" s="3">
        <v>45301</v>
      </c>
      <c r="E601" s="3">
        <v>46063.9993055556</v>
      </c>
      <c r="F601" s="1" t="s">
        <v>10849</v>
      </c>
      <c r="G601" s="1"/>
      <c r="H601" s="1" t="s">
        <v>1702</v>
      </c>
      <c r="I601" s="1" t="s">
        <v>36</v>
      </c>
      <c r="J601" s="1" t="s">
        <v>11006</v>
      </c>
      <c r="K601" s="1">
        <f t="shared" si="9"/>
        <v>86</v>
      </c>
      <c r="L601" s="1">
        <v>15989333127</v>
      </c>
      <c r="M601" s="1" t="s">
        <v>12618</v>
      </c>
      <c r="N601" s="1" t="s">
        <v>12619</v>
      </c>
      <c r="O601" s="2"/>
      <c r="P601" s="2"/>
      <c r="Q601" s="2"/>
      <c r="R601" s="2"/>
      <c r="S601" s="2"/>
      <c r="T601" s="2"/>
    </row>
    <row r="602" spans="1:20">
      <c r="A602" s="1" t="s">
        <v>12620</v>
      </c>
      <c r="B602" s="1" t="s">
        <v>10848</v>
      </c>
      <c r="C602" s="3">
        <v>45867.6717592593</v>
      </c>
      <c r="D602" s="3">
        <v>45301</v>
      </c>
      <c r="E602" s="3">
        <v>46063.9993055556</v>
      </c>
      <c r="F602" s="1" t="s">
        <v>10849</v>
      </c>
      <c r="G602" s="1"/>
      <c r="H602" s="1" t="s">
        <v>808</v>
      </c>
      <c r="I602" s="1" t="s">
        <v>48</v>
      </c>
      <c r="J602" s="1" t="s">
        <v>10853</v>
      </c>
      <c r="K602" s="1">
        <f t="shared" si="9"/>
        <v>86</v>
      </c>
      <c r="L602" s="1">
        <v>15801164963</v>
      </c>
      <c r="M602" s="1" t="s">
        <v>12621</v>
      </c>
      <c r="N602" s="1" t="s">
        <v>12622</v>
      </c>
      <c r="O602" s="2"/>
      <c r="P602" s="2"/>
      <c r="Q602" s="2"/>
      <c r="R602" s="2"/>
      <c r="S602" s="2"/>
      <c r="T602" s="2"/>
    </row>
    <row r="603" spans="1:20">
      <c r="A603" s="1" t="s">
        <v>12623</v>
      </c>
      <c r="B603" s="1" t="s">
        <v>10848</v>
      </c>
      <c r="C603" s="3">
        <v>45867.6720717593</v>
      </c>
      <c r="D603" s="3">
        <v>45301</v>
      </c>
      <c r="E603" s="3">
        <v>46063.9993055556</v>
      </c>
      <c r="F603" s="1" t="s">
        <v>10849</v>
      </c>
      <c r="G603" s="1"/>
      <c r="H603" s="1" t="s">
        <v>1089</v>
      </c>
      <c r="I603" s="1" t="s">
        <v>48</v>
      </c>
      <c r="J603" s="1" t="s">
        <v>10880</v>
      </c>
      <c r="K603" s="1">
        <f t="shared" si="9"/>
        <v>86</v>
      </c>
      <c r="L603" s="1">
        <v>13701223609</v>
      </c>
      <c r="M603" s="1" t="s">
        <v>12624</v>
      </c>
      <c r="N603" s="1" t="s">
        <v>12625</v>
      </c>
      <c r="O603" s="2"/>
      <c r="P603" s="2"/>
      <c r="Q603" s="2"/>
      <c r="R603" s="2"/>
      <c r="S603" s="2"/>
      <c r="T603" s="2"/>
    </row>
    <row r="604" spans="1:20">
      <c r="A604" s="1" t="s">
        <v>12626</v>
      </c>
      <c r="B604" s="1" t="s">
        <v>10848</v>
      </c>
      <c r="C604" s="3">
        <v>45867.6725115741</v>
      </c>
      <c r="D604" s="3">
        <v>45301</v>
      </c>
      <c r="E604" s="3">
        <v>46063.9993055556</v>
      </c>
      <c r="F604" s="1" t="s">
        <v>10849</v>
      </c>
      <c r="G604" s="1"/>
      <c r="H604" s="1" t="s">
        <v>2435</v>
      </c>
      <c r="I604" s="1" t="s">
        <v>36</v>
      </c>
      <c r="J604" s="1" t="s">
        <v>10853</v>
      </c>
      <c r="K604" s="1">
        <f t="shared" si="9"/>
        <v>86</v>
      </c>
      <c r="L604" s="1">
        <v>13632763501</v>
      </c>
      <c r="M604" s="1" t="s">
        <v>12627</v>
      </c>
      <c r="N604" s="1" t="s">
        <v>2436</v>
      </c>
      <c r="O604" s="2"/>
      <c r="P604" s="2"/>
      <c r="Q604" s="2"/>
      <c r="R604" s="2"/>
      <c r="S604" s="2"/>
      <c r="T604" s="2"/>
    </row>
    <row r="605" spans="1:20">
      <c r="A605" s="1" t="s">
        <v>12628</v>
      </c>
      <c r="B605" s="1" t="s">
        <v>10848</v>
      </c>
      <c r="C605" s="3">
        <v>45867.6726157407</v>
      </c>
      <c r="D605" s="3">
        <v>45301</v>
      </c>
      <c r="E605" s="3">
        <v>46063.9993055556</v>
      </c>
      <c r="F605" s="1" t="s">
        <v>10849</v>
      </c>
      <c r="G605" s="1"/>
      <c r="H605" s="1" t="s">
        <v>1705</v>
      </c>
      <c r="I605" s="1" t="s">
        <v>36</v>
      </c>
      <c r="J605" s="1" t="s">
        <v>10887</v>
      </c>
      <c r="K605" s="1">
        <f t="shared" si="9"/>
        <v>86</v>
      </c>
      <c r="L605" s="1">
        <v>13710934534</v>
      </c>
      <c r="M605" s="1" t="s">
        <v>12629</v>
      </c>
      <c r="N605" s="1" t="s">
        <v>12630</v>
      </c>
      <c r="O605" s="2"/>
      <c r="P605" s="2"/>
      <c r="Q605" s="2"/>
      <c r="R605" s="2"/>
      <c r="S605" s="2"/>
      <c r="T605" s="2"/>
    </row>
    <row r="606" spans="1:20">
      <c r="A606" s="1" t="s">
        <v>12631</v>
      </c>
      <c r="B606" s="1" t="s">
        <v>10848</v>
      </c>
      <c r="C606" s="3">
        <v>45867.6732291667</v>
      </c>
      <c r="D606" s="3">
        <v>45301</v>
      </c>
      <c r="E606" s="3">
        <v>46063.9993055556</v>
      </c>
      <c r="F606" s="1" t="s">
        <v>10849</v>
      </c>
      <c r="G606" s="1"/>
      <c r="H606" s="1" t="s">
        <v>3635</v>
      </c>
      <c r="I606" s="1" t="s">
        <v>67</v>
      </c>
      <c r="J606" s="1" t="s">
        <v>10853</v>
      </c>
      <c r="K606" s="1">
        <f t="shared" si="9"/>
        <v>86</v>
      </c>
      <c r="L606" s="1">
        <v>17318888283</v>
      </c>
      <c r="M606" s="1" t="s">
        <v>12632</v>
      </c>
      <c r="N606" s="1" t="s">
        <v>12633</v>
      </c>
      <c r="O606" s="2"/>
      <c r="P606" s="2"/>
      <c r="Q606" s="2"/>
      <c r="R606" s="2"/>
      <c r="S606" s="2"/>
      <c r="T606" s="2"/>
    </row>
    <row r="607" spans="1:20">
      <c r="A607" s="1" t="s">
        <v>12634</v>
      </c>
      <c r="B607" s="1" t="s">
        <v>10848</v>
      </c>
      <c r="C607" s="3">
        <v>45867.6746412037</v>
      </c>
      <c r="D607" s="3">
        <v>45301</v>
      </c>
      <c r="E607" s="3">
        <v>46063.9993055556</v>
      </c>
      <c r="F607" s="1" t="s">
        <v>10849</v>
      </c>
      <c r="G607" s="1"/>
      <c r="H607" s="1" t="s">
        <v>1089</v>
      </c>
      <c r="I607" s="1" t="s">
        <v>48</v>
      </c>
      <c r="J607" s="1" t="s">
        <v>10880</v>
      </c>
      <c r="K607" s="1">
        <f t="shared" si="9"/>
        <v>86</v>
      </c>
      <c r="L607" s="1">
        <v>13701223609</v>
      </c>
      <c r="M607" s="1" t="s">
        <v>12624</v>
      </c>
      <c r="N607" s="1" t="s">
        <v>12625</v>
      </c>
      <c r="O607" s="2"/>
      <c r="P607" s="2"/>
      <c r="Q607" s="2"/>
      <c r="R607" s="2"/>
      <c r="S607" s="2"/>
      <c r="T607" s="2"/>
    </row>
    <row r="608" spans="1:20">
      <c r="A608" s="1" t="s">
        <v>12635</v>
      </c>
      <c r="B608" s="1" t="s">
        <v>10848</v>
      </c>
      <c r="C608" s="3">
        <v>45867.6749305556</v>
      </c>
      <c r="D608" s="3">
        <v>45301</v>
      </c>
      <c r="E608" s="3">
        <v>46063.9993055556</v>
      </c>
      <c r="F608" s="1" t="s">
        <v>10849</v>
      </c>
      <c r="G608" s="1"/>
      <c r="H608" s="1" t="s">
        <v>3564</v>
      </c>
      <c r="I608" s="1" t="s">
        <v>48</v>
      </c>
      <c r="J608" s="1" t="s">
        <v>10853</v>
      </c>
      <c r="K608" s="1">
        <f t="shared" si="9"/>
        <v>86</v>
      </c>
      <c r="L608" s="1">
        <v>18910528260</v>
      </c>
      <c r="M608" s="1" t="s">
        <v>12636</v>
      </c>
      <c r="N608" s="1" t="s">
        <v>12637</v>
      </c>
      <c r="O608" s="2"/>
      <c r="P608" s="2"/>
      <c r="Q608" s="2"/>
      <c r="R608" s="2"/>
      <c r="S608" s="2"/>
      <c r="T608" s="2"/>
    </row>
    <row r="609" spans="1:20">
      <c r="A609" s="1" t="s">
        <v>12638</v>
      </c>
      <c r="B609" s="1" t="s">
        <v>10848</v>
      </c>
      <c r="C609" s="3">
        <v>45867.6763310185</v>
      </c>
      <c r="D609" s="3">
        <v>45301</v>
      </c>
      <c r="E609" s="3">
        <v>46063.9993055556</v>
      </c>
      <c r="F609" s="1" t="s">
        <v>10849</v>
      </c>
      <c r="G609" s="1"/>
      <c r="H609" s="1" t="s">
        <v>3500</v>
      </c>
      <c r="I609" s="1" t="s">
        <v>48</v>
      </c>
      <c r="J609" s="1" t="s">
        <v>10853</v>
      </c>
      <c r="K609" s="1">
        <f t="shared" si="9"/>
        <v>86</v>
      </c>
      <c r="L609" s="1">
        <v>13552748910</v>
      </c>
      <c r="M609" s="1" t="s">
        <v>12639</v>
      </c>
      <c r="N609" s="1" t="s">
        <v>12640</v>
      </c>
      <c r="O609" s="2"/>
      <c r="P609" s="2"/>
      <c r="Q609" s="2"/>
      <c r="R609" s="2"/>
      <c r="S609" s="2"/>
      <c r="T609" s="2"/>
    </row>
    <row r="610" spans="1:20">
      <c r="A610" s="1" t="s">
        <v>12641</v>
      </c>
      <c r="B610" s="1" t="s">
        <v>10848</v>
      </c>
      <c r="C610" s="3">
        <v>45867.678125</v>
      </c>
      <c r="D610" s="3">
        <v>45301</v>
      </c>
      <c r="E610" s="3">
        <v>46063.9993055556</v>
      </c>
      <c r="F610" s="1" t="s">
        <v>10849</v>
      </c>
      <c r="G610" s="1"/>
      <c r="H610" s="1" t="s">
        <v>3814</v>
      </c>
      <c r="I610" s="1" t="s">
        <v>48</v>
      </c>
      <c r="J610" s="1" t="s">
        <v>11006</v>
      </c>
      <c r="K610" s="1">
        <f t="shared" si="9"/>
        <v>86</v>
      </c>
      <c r="L610" s="1">
        <v>15210231787</v>
      </c>
      <c r="M610" s="1" t="s">
        <v>12642</v>
      </c>
      <c r="N610" s="1" t="s">
        <v>12643</v>
      </c>
      <c r="O610" s="2"/>
      <c r="P610" s="2"/>
      <c r="Q610" s="2"/>
      <c r="R610" s="2"/>
      <c r="S610" s="2"/>
      <c r="T610" s="2"/>
    </row>
    <row r="611" spans="1:20">
      <c r="A611" s="1" t="s">
        <v>12644</v>
      </c>
      <c r="B611" s="1" t="s">
        <v>10848</v>
      </c>
      <c r="C611" s="3">
        <v>45867.6781944444</v>
      </c>
      <c r="D611" s="3">
        <v>45301</v>
      </c>
      <c r="E611" s="3">
        <v>46063.9993055556</v>
      </c>
      <c r="F611" s="1" t="s">
        <v>10849</v>
      </c>
      <c r="G611" s="1"/>
      <c r="H611" s="1" t="s">
        <v>3729</v>
      </c>
      <c r="I611" s="1" t="s">
        <v>48</v>
      </c>
      <c r="J611" s="1" t="s">
        <v>10880</v>
      </c>
      <c r="K611" s="1">
        <f t="shared" si="9"/>
        <v>86</v>
      </c>
      <c r="L611" s="1">
        <v>13269503388</v>
      </c>
      <c r="M611" s="1" t="s">
        <v>12645</v>
      </c>
      <c r="N611" s="1" t="s">
        <v>12646</v>
      </c>
      <c r="O611" s="2"/>
      <c r="P611" s="2"/>
      <c r="Q611" s="2"/>
      <c r="R611" s="2"/>
      <c r="S611" s="2"/>
      <c r="T611" s="2"/>
    </row>
    <row r="612" spans="1:20">
      <c r="A612" s="1" t="s">
        <v>12647</v>
      </c>
      <c r="B612" s="1" t="s">
        <v>10848</v>
      </c>
      <c r="C612" s="3">
        <v>45867.6796527778</v>
      </c>
      <c r="D612" s="3">
        <v>45301</v>
      </c>
      <c r="E612" s="3">
        <v>46063.9993055556</v>
      </c>
      <c r="F612" s="1" t="s">
        <v>10849</v>
      </c>
      <c r="G612" s="1"/>
      <c r="H612" s="1" t="s">
        <v>1260</v>
      </c>
      <c r="I612" s="1" t="s">
        <v>121</v>
      </c>
      <c r="J612" s="1" t="s">
        <v>10857</v>
      </c>
      <c r="K612" s="1">
        <f t="shared" si="9"/>
        <v>86</v>
      </c>
      <c r="L612" s="1">
        <v>13815258113</v>
      </c>
      <c r="M612" s="1" t="s">
        <v>12648</v>
      </c>
      <c r="N612" s="1" t="s">
        <v>12649</v>
      </c>
      <c r="O612" s="2"/>
      <c r="P612" s="2"/>
      <c r="Q612" s="2"/>
      <c r="R612" s="2"/>
      <c r="S612" s="2"/>
      <c r="T612" s="2"/>
    </row>
    <row r="613" spans="1:20">
      <c r="A613" s="1" t="s">
        <v>12650</v>
      </c>
      <c r="B613" s="1" t="s">
        <v>10848</v>
      </c>
      <c r="C613" s="3">
        <v>45867.6797337963</v>
      </c>
      <c r="D613" s="3">
        <v>45301</v>
      </c>
      <c r="E613" s="3">
        <v>46063.9993055556</v>
      </c>
      <c r="F613" s="1" t="s">
        <v>10849</v>
      </c>
      <c r="G613" s="1"/>
      <c r="H613" s="1" t="s">
        <v>2390</v>
      </c>
      <c r="I613" s="1" t="s">
        <v>48</v>
      </c>
      <c r="J613" s="1" t="s">
        <v>10857</v>
      </c>
      <c r="K613" s="1">
        <f t="shared" si="9"/>
        <v>86</v>
      </c>
      <c r="L613" s="1">
        <v>18605353546</v>
      </c>
      <c r="M613" s="1" t="s">
        <v>12651</v>
      </c>
      <c r="N613" s="1" t="s">
        <v>44</v>
      </c>
      <c r="O613" s="2"/>
      <c r="P613" s="2"/>
      <c r="Q613" s="2"/>
      <c r="R613" s="2"/>
      <c r="S613" s="2"/>
      <c r="T613" s="2"/>
    </row>
    <row r="614" spans="1:20">
      <c r="A614" s="1" t="s">
        <v>12652</v>
      </c>
      <c r="B614" s="1" t="s">
        <v>10848</v>
      </c>
      <c r="C614" s="3">
        <v>45867.6803356481</v>
      </c>
      <c r="D614" s="3">
        <v>45301</v>
      </c>
      <c r="E614" s="3">
        <v>46063.9993055556</v>
      </c>
      <c r="F614" s="1" t="s">
        <v>10849</v>
      </c>
      <c r="G614" s="1"/>
      <c r="H614" s="1" t="s">
        <v>3137</v>
      </c>
      <c r="I614" s="1" t="s">
        <v>62</v>
      </c>
      <c r="J614" s="1" t="s">
        <v>10857</v>
      </c>
      <c r="K614" s="1">
        <f t="shared" si="9"/>
        <v>86</v>
      </c>
      <c r="L614" s="1">
        <v>18918517780</v>
      </c>
      <c r="M614" s="1" t="s">
        <v>12653</v>
      </c>
      <c r="N614" s="1" t="s">
        <v>12654</v>
      </c>
      <c r="O614" s="2"/>
      <c r="P614" s="2"/>
      <c r="Q614" s="2"/>
      <c r="R614" s="2"/>
      <c r="S614" s="2"/>
      <c r="T614" s="2"/>
    </row>
    <row r="615" spans="1:20">
      <c r="A615" s="1" t="s">
        <v>12655</v>
      </c>
      <c r="B615" s="1" t="s">
        <v>10848</v>
      </c>
      <c r="C615" s="3">
        <v>45867.6804976852</v>
      </c>
      <c r="D615" s="3">
        <v>45301</v>
      </c>
      <c r="E615" s="3">
        <v>46063.9993055556</v>
      </c>
      <c r="F615" s="1" t="s">
        <v>10849</v>
      </c>
      <c r="G615" s="1"/>
      <c r="H615" s="1" t="s">
        <v>2531</v>
      </c>
      <c r="I615" s="1" t="s">
        <v>62</v>
      </c>
      <c r="J615" s="1" t="s">
        <v>10853</v>
      </c>
      <c r="K615" s="1">
        <f t="shared" si="9"/>
        <v>86</v>
      </c>
      <c r="L615" s="1">
        <v>18018684280</v>
      </c>
      <c r="M615" s="1" t="s">
        <v>12656</v>
      </c>
      <c r="N615" s="1" t="s">
        <v>12657</v>
      </c>
      <c r="O615" s="2"/>
      <c r="P615" s="2"/>
      <c r="Q615" s="2"/>
      <c r="R615" s="2"/>
      <c r="S615" s="2"/>
      <c r="T615" s="2"/>
    </row>
    <row r="616" spans="1:20">
      <c r="A616" s="1" t="s">
        <v>12658</v>
      </c>
      <c r="B616" s="1" t="s">
        <v>10848</v>
      </c>
      <c r="C616" s="3">
        <v>45867.6806944444</v>
      </c>
      <c r="D616" s="3">
        <v>45301</v>
      </c>
      <c r="E616" s="3">
        <v>46063.9993055556</v>
      </c>
      <c r="F616" s="1" t="s">
        <v>10849</v>
      </c>
      <c r="G616" s="1"/>
      <c r="H616" s="1" t="s">
        <v>522</v>
      </c>
      <c r="I616" s="1" t="s">
        <v>62</v>
      </c>
      <c r="J616" s="1" t="s">
        <v>10853</v>
      </c>
      <c r="K616" s="1">
        <f t="shared" ref="K616:K679" si="10">86</f>
        <v>86</v>
      </c>
      <c r="L616" s="1">
        <v>18101707732</v>
      </c>
      <c r="M616" s="1" t="s">
        <v>12659</v>
      </c>
      <c r="N616" s="1" t="s">
        <v>12660</v>
      </c>
      <c r="O616" s="2"/>
      <c r="P616" s="2"/>
      <c r="Q616" s="2"/>
      <c r="R616" s="2"/>
      <c r="S616" s="2"/>
      <c r="T616" s="2"/>
    </row>
    <row r="617" spans="1:20">
      <c r="A617" s="1" t="s">
        <v>12661</v>
      </c>
      <c r="B617" s="1" t="s">
        <v>10848</v>
      </c>
      <c r="C617" s="3">
        <v>45867.6814814815</v>
      </c>
      <c r="D617" s="3">
        <v>45301</v>
      </c>
      <c r="E617" s="3">
        <v>46063.9993055556</v>
      </c>
      <c r="F617" s="1" t="s">
        <v>10849</v>
      </c>
      <c r="G617" s="1"/>
      <c r="H617" s="1" t="s">
        <v>1889</v>
      </c>
      <c r="I617" s="1" t="s">
        <v>121</v>
      </c>
      <c r="J617" s="1" t="s">
        <v>10853</v>
      </c>
      <c r="K617" s="1">
        <f t="shared" si="10"/>
        <v>86</v>
      </c>
      <c r="L617" s="1">
        <v>18689833127</v>
      </c>
      <c r="M617" s="1" t="s">
        <v>12662</v>
      </c>
      <c r="N617" s="1" t="s">
        <v>12663</v>
      </c>
      <c r="O617" s="2"/>
      <c r="P617" s="2"/>
      <c r="Q617" s="2"/>
      <c r="R617" s="2"/>
      <c r="S617" s="2"/>
      <c r="T617" s="2"/>
    </row>
    <row r="618" spans="1:20">
      <c r="A618" s="1" t="s">
        <v>12664</v>
      </c>
      <c r="B618" s="1" t="s">
        <v>10848</v>
      </c>
      <c r="C618" s="3">
        <v>45867.6815046296</v>
      </c>
      <c r="D618" s="3">
        <v>45301</v>
      </c>
      <c r="E618" s="3">
        <v>46063.9993055556</v>
      </c>
      <c r="F618" s="1" t="s">
        <v>10849</v>
      </c>
      <c r="G618" s="1"/>
      <c r="H618" s="1" t="s">
        <v>259</v>
      </c>
      <c r="I618" s="1" t="s">
        <v>62</v>
      </c>
      <c r="J618" s="1" t="s">
        <v>10857</v>
      </c>
      <c r="K618" s="1">
        <f t="shared" si="10"/>
        <v>86</v>
      </c>
      <c r="L618" s="1">
        <v>13482082424</v>
      </c>
      <c r="M618" s="1" t="s">
        <v>12665</v>
      </c>
      <c r="N618" s="1" t="s">
        <v>11584</v>
      </c>
      <c r="O618" s="2"/>
      <c r="P618" s="2"/>
      <c r="Q618" s="2"/>
      <c r="R618" s="2"/>
      <c r="S618" s="2"/>
      <c r="T618" s="2"/>
    </row>
    <row r="619" spans="1:20">
      <c r="A619" s="1" t="s">
        <v>12666</v>
      </c>
      <c r="B619" s="1" t="s">
        <v>10848</v>
      </c>
      <c r="C619" s="3">
        <v>45867.6828819444</v>
      </c>
      <c r="D619" s="3">
        <v>45301</v>
      </c>
      <c r="E619" s="3">
        <v>46063.9993055556</v>
      </c>
      <c r="F619" s="1" t="s">
        <v>10849</v>
      </c>
      <c r="G619" s="1"/>
      <c r="H619" s="1" t="s">
        <v>1004</v>
      </c>
      <c r="I619" s="1" t="s">
        <v>62</v>
      </c>
      <c r="J619" s="1" t="s">
        <v>10857</v>
      </c>
      <c r="K619" s="1">
        <f t="shared" si="10"/>
        <v>86</v>
      </c>
      <c r="L619" s="1">
        <v>13621817873</v>
      </c>
      <c r="M619" s="1" t="s">
        <v>12667</v>
      </c>
      <c r="N619" s="1" t="s">
        <v>12668</v>
      </c>
      <c r="O619" s="2"/>
      <c r="P619" s="2"/>
      <c r="Q619" s="2"/>
      <c r="R619" s="2"/>
      <c r="S619" s="2"/>
      <c r="T619" s="2"/>
    </row>
    <row r="620" spans="1:20">
      <c r="A620" s="1" t="s">
        <v>12669</v>
      </c>
      <c r="B620" s="1" t="s">
        <v>10848</v>
      </c>
      <c r="C620" s="3">
        <v>45867.6833101852</v>
      </c>
      <c r="D620" s="3">
        <v>45301</v>
      </c>
      <c r="E620" s="3">
        <v>46063.9993055556</v>
      </c>
      <c r="F620" s="1" t="s">
        <v>10849</v>
      </c>
      <c r="G620" s="1"/>
      <c r="H620" s="1" t="s">
        <v>3304</v>
      </c>
      <c r="I620" s="1" t="s">
        <v>62</v>
      </c>
      <c r="J620" s="1" t="s">
        <v>10864</v>
      </c>
      <c r="K620" s="1">
        <f t="shared" si="10"/>
        <v>86</v>
      </c>
      <c r="L620" s="1">
        <v>18621916973</v>
      </c>
      <c r="M620" s="1" t="s">
        <v>11610</v>
      </c>
      <c r="N620" s="1" t="s">
        <v>12670</v>
      </c>
      <c r="O620" s="2"/>
      <c r="P620" s="2"/>
      <c r="Q620" s="2"/>
      <c r="R620" s="2"/>
      <c r="S620" s="2"/>
      <c r="T620" s="2"/>
    </row>
    <row r="621" spans="1:20">
      <c r="A621" s="1" t="s">
        <v>12671</v>
      </c>
      <c r="B621" s="1" t="s">
        <v>10848</v>
      </c>
      <c r="C621" s="3">
        <v>45867.6838541667</v>
      </c>
      <c r="D621" s="3">
        <v>45301</v>
      </c>
      <c r="E621" s="3">
        <v>46063.9993055556</v>
      </c>
      <c r="F621" s="1" t="s">
        <v>10849</v>
      </c>
      <c r="G621" s="1"/>
      <c r="H621" s="1" t="s">
        <v>2475</v>
      </c>
      <c r="I621" s="1" t="s">
        <v>48</v>
      </c>
      <c r="J621" s="1" t="s">
        <v>10853</v>
      </c>
      <c r="K621" s="1">
        <f t="shared" si="10"/>
        <v>86</v>
      </c>
      <c r="L621" s="1">
        <v>15210835658</v>
      </c>
      <c r="M621" s="1" t="s">
        <v>12672</v>
      </c>
      <c r="N621" s="1" t="s">
        <v>12673</v>
      </c>
      <c r="O621" s="2"/>
      <c r="P621" s="2"/>
      <c r="Q621" s="2"/>
      <c r="R621" s="2"/>
      <c r="S621" s="2"/>
      <c r="T621" s="2"/>
    </row>
    <row r="622" spans="1:20">
      <c r="A622" s="1" t="s">
        <v>12674</v>
      </c>
      <c r="B622" s="1" t="s">
        <v>10848</v>
      </c>
      <c r="C622" s="3">
        <v>45867.6840393519</v>
      </c>
      <c r="D622" s="3">
        <v>45301</v>
      </c>
      <c r="E622" s="3">
        <v>46063.9993055556</v>
      </c>
      <c r="F622" s="1" t="s">
        <v>10849</v>
      </c>
      <c r="G622" s="1"/>
      <c r="H622" s="1" t="s">
        <v>199</v>
      </c>
      <c r="I622" s="1" t="s">
        <v>62</v>
      </c>
      <c r="J622" s="1" t="s">
        <v>10857</v>
      </c>
      <c r="K622" s="1">
        <f t="shared" si="10"/>
        <v>86</v>
      </c>
      <c r="L622" s="1">
        <v>15026806626</v>
      </c>
      <c r="M622" s="1" t="s">
        <v>12675</v>
      </c>
      <c r="N622" s="1" t="s">
        <v>12676</v>
      </c>
      <c r="O622" s="2"/>
      <c r="P622" s="2"/>
      <c r="Q622" s="2"/>
      <c r="R622" s="2"/>
      <c r="S622" s="2"/>
      <c r="T622" s="2"/>
    </row>
    <row r="623" spans="1:20">
      <c r="A623" s="1" t="s">
        <v>12677</v>
      </c>
      <c r="B623" s="1" t="s">
        <v>10848</v>
      </c>
      <c r="C623" s="3">
        <v>45867.684224537</v>
      </c>
      <c r="D623" s="3">
        <v>45301</v>
      </c>
      <c r="E623" s="3">
        <v>46063.9993055556</v>
      </c>
      <c r="F623" s="1" t="s">
        <v>10849</v>
      </c>
      <c r="G623" s="1"/>
      <c r="H623" s="1" t="s">
        <v>603</v>
      </c>
      <c r="I623" s="1" t="s">
        <v>62</v>
      </c>
      <c r="J623" s="1" t="s">
        <v>10857</v>
      </c>
      <c r="K623" s="1">
        <f t="shared" si="10"/>
        <v>86</v>
      </c>
      <c r="L623" s="1">
        <v>13916927464</v>
      </c>
      <c r="M623" s="1" t="s">
        <v>12678</v>
      </c>
      <c r="N623" s="1" t="s">
        <v>12679</v>
      </c>
      <c r="O623" s="2"/>
      <c r="P623" s="2"/>
      <c r="Q623" s="2"/>
      <c r="R623" s="2"/>
      <c r="S623" s="2"/>
      <c r="T623" s="2"/>
    </row>
    <row r="624" spans="1:20">
      <c r="A624" s="1" t="s">
        <v>12680</v>
      </c>
      <c r="B624" s="1" t="s">
        <v>10848</v>
      </c>
      <c r="C624" s="3">
        <v>45867.6855787037</v>
      </c>
      <c r="D624" s="3">
        <v>45301</v>
      </c>
      <c r="E624" s="3">
        <v>46063.9993055556</v>
      </c>
      <c r="F624" s="1" t="s">
        <v>10849</v>
      </c>
      <c r="G624" s="1"/>
      <c r="H624" s="1" t="s">
        <v>169</v>
      </c>
      <c r="I624" s="1" t="s">
        <v>62</v>
      </c>
      <c r="J624" s="1" t="s">
        <v>10853</v>
      </c>
      <c r="K624" s="1">
        <f t="shared" si="10"/>
        <v>86</v>
      </c>
      <c r="L624" s="1">
        <v>13818218342</v>
      </c>
      <c r="M624" s="1" t="s">
        <v>12681</v>
      </c>
      <c r="N624" s="1" t="s">
        <v>12676</v>
      </c>
      <c r="O624" s="2"/>
      <c r="P624" s="2"/>
      <c r="Q624" s="2"/>
      <c r="R624" s="2"/>
      <c r="S624" s="2"/>
      <c r="T624" s="2"/>
    </row>
    <row r="625" spans="1:20">
      <c r="A625" s="1" t="s">
        <v>12682</v>
      </c>
      <c r="B625" s="1" t="s">
        <v>10848</v>
      </c>
      <c r="C625" s="3">
        <v>45867.6856134259</v>
      </c>
      <c r="D625" s="3">
        <v>45301</v>
      </c>
      <c r="E625" s="3">
        <v>46063.9993055556</v>
      </c>
      <c r="F625" s="1" t="s">
        <v>10849</v>
      </c>
      <c r="G625" s="1"/>
      <c r="H625" s="1" t="s">
        <v>1168</v>
      </c>
      <c r="I625" s="1" t="s">
        <v>62</v>
      </c>
      <c r="J625" s="1" t="s">
        <v>10887</v>
      </c>
      <c r="K625" s="1">
        <f t="shared" si="10"/>
        <v>86</v>
      </c>
      <c r="L625" s="1">
        <v>15921585559</v>
      </c>
      <c r="M625" s="1" t="s">
        <v>12683</v>
      </c>
      <c r="N625" s="1" t="s">
        <v>12684</v>
      </c>
      <c r="O625" s="2"/>
      <c r="P625" s="2"/>
      <c r="Q625" s="2"/>
      <c r="R625" s="2"/>
      <c r="S625" s="2"/>
      <c r="T625" s="2"/>
    </row>
    <row r="626" spans="1:20">
      <c r="A626" s="1" t="s">
        <v>12685</v>
      </c>
      <c r="B626" s="1" t="s">
        <v>10848</v>
      </c>
      <c r="C626" s="3">
        <v>45867.687337963</v>
      </c>
      <c r="D626" s="3">
        <v>45301</v>
      </c>
      <c r="E626" s="3">
        <v>46063.9993055556</v>
      </c>
      <c r="F626" s="1" t="s">
        <v>10849</v>
      </c>
      <c r="G626" s="1"/>
      <c r="H626" s="1" t="s">
        <v>2616</v>
      </c>
      <c r="I626" s="1" t="s">
        <v>48</v>
      </c>
      <c r="J626" s="1" t="s">
        <v>10887</v>
      </c>
      <c r="K626" s="1">
        <f t="shared" si="10"/>
        <v>86</v>
      </c>
      <c r="L626" s="1">
        <v>18610712459</v>
      </c>
      <c r="M626" s="1" t="s">
        <v>12686</v>
      </c>
      <c r="N626" s="1" t="s">
        <v>12687</v>
      </c>
      <c r="O626" s="2"/>
      <c r="P626" s="2"/>
      <c r="Q626" s="2"/>
      <c r="R626" s="2"/>
      <c r="S626" s="2"/>
      <c r="T626" s="2"/>
    </row>
    <row r="627" spans="1:20">
      <c r="A627" s="1" t="s">
        <v>12688</v>
      </c>
      <c r="B627" s="1" t="s">
        <v>10848</v>
      </c>
      <c r="C627" s="3">
        <v>45867.6875347222</v>
      </c>
      <c r="D627" s="3">
        <v>45301</v>
      </c>
      <c r="E627" s="3">
        <v>46063.9993055556</v>
      </c>
      <c r="F627" s="1" t="s">
        <v>10849</v>
      </c>
      <c r="G627" s="1"/>
      <c r="H627" s="1" t="s">
        <v>3556</v>
      </c>
      <c r="I627" s="1" t="s">
        <v>48</v>
      </c>
      <c r="J627" s="1" t="s">
        <v>10853</v>
      </c>
      <c r="K627" s="1">
        <f t="shared" si="10"/>
        <v>86</v>
      </c>
      <c r="L627" s="1">
        <v>18658817931</v>
      </c>
      <c r="M627" s="1" t="s">
        <v>12689</v>
      </c>
      <c r="N627" s="1" t="s">
        <v>12690</v>
      </c>
      <c r="O627" s="2"/>
      <c r="P627" s="2"/>
      <c r="Q627" s="2"/>
      <c r="R627" s="2"/>
      <c r="S627" s="2"/>
      <c r="T627" s="2"/>
    </row>
    <row r="628" spans="1:20">
      <c r="A628" s="1" t="s">
        <v>12691</v>
      </c>
      <c r="B628" s="1" t="s">
        <v>10848</v>
      </c>
      <c r="C628" s="3">
        <v>45867.6876273148</v>
      </c>
      <c r="D628" s="3">
        <v>45301</v>
      </c>
      <c r="E628" s="3">
        <v>46063.9993055556</v>
      </c>
      <c r="F628" s="1" t="s">
        <v>10849</v>
      </c>
      <c r="G628" s="1"/>
      <c r="H628" s="1" t="s">
        <v>3253</v>
      </c>
      <c r="I628" s="1" t="s">
        <v>67</v>
      </c>
      <c r="J628" s="1" t="s">
        <v>10864</v>
      </c>
      <c r="K628" s="1">
        <f t="shared" si="10"/>
        <v>86</v>
      </c>
      <c r="L628" s="1">
        <v>15915792516</v>
      </c>
      <c r="M628" s="1" t="s">
        <v>12692</v>
      </c>
      <c r="N628" s="1" t="s">
        <v>12693</v>
      </c>
      <c r="O628" s="2"/>
      <c r="P628" s="2"/>
      <c r="Q628" s="2"/>
      <c r="R628" s="2"/>
      <c r="S628" s="2"/>
      <c r="T628" s="2"/>
    </row>
    <row r="629" spans="1:20">
      <c r="A629" s="1" t="s">
        <v>12694</v>
      </c>
      <c r="B629" s="1" t="s">
        <v>10848</v>
      </c>
      <c r="C629" s="3">
        <v>45867.6880671296</v>
      </c>
      <c r="D629" s="3">
        <v>45301</v>
      </c>
      <c r="E629" s="3">
        <v>46063.9993055556</v>
      </c>
      <c r="F629" s="1" t="s">
        <v>10849</v>
      </c>
      <c r="G629" s="1"/>
      <c r="H629" s="1" t="s">
        <v>2569</v>
      </c>
      <c r="I629" s="1" t="s">
        <v>121</v>
      </c>
      <c r="J629" s="1" t="s">
        <v>10853</v>
      </c>
      <c r="K629" s="1">
        <f t="shared" si="10"/>
        <v>86</v>
      </c>
      <c r="L629" s="1">
        <v>18013554020</v>
      </c>
      <c r="M629" s="1" t="s">
        <v>12695</v>
      </c>
      <c r="N629" s="1" t="s">
        <v>12696</v>
      </c>
      <c r="O629" s="2"/>
      <c r="P629" s="2"/>
      <c r="Q629" s="2"/>
      <c r="R629" s="2"/>
      <c r="S629" s="2"/>
      <c r="T629" s="2"/>
    </row>
    <row r="630" spans="1:20">
      <c r="A630" s="1" t="s">
        <v>12697</v>
      </c>
      <c r="B630" s="1" t="s">
        <v>10848</v>
      </c>
      <c r="C630" s="3">
        <v>45867.6888310185</v>
      </c>
      <c r="D630" s="3">
        <v>45301</v>
      </c>
      <c r="E630" s="3">
        <v>46063.9993055556</v>
      </c>
      <c r="F630" s="1" t="s">
        <v>10849</v>
      </c>
      <c r="G630" s="1"/>
      <c r="H630" s="1" t="s">
        <v>203</v>
      </c>
      <c r="I630" s="1" t="s">
        <v>62</v>
      </c>
      <c r="J630" s="1" t="s">
        <v>10857</v>
      </c>
      <c r="K630" s="1">
        <f t="shared" si="10"/>
        <v>86</v>
      </c>
      <c r="L630" s="1">
        <v>15618801888</v>
      </c>
      <c r="M630" s="1" t="s">
        <v>12698</v>
      </c>
      <c r="N630" s="1" t="s">
        <v>12699</v>
      </c>
      <c r="O630" s="2"/>
      <c r="P630" s="2"/>
      <c r="Q630" s="2"/>
      <c r="R630" s="2"/>
      <c r="S630" s="2"/>
      <c r="T630" s="2"/>
    </row>
    <row r="631" spans="1:20">
      <c r="A631" s="1" t="s">
        <v>12700</v>
      </c>
      <c r="B631" s="1" t="s">
        <v>10848</v>
      </c>
      <c r="C631" s="3">
        <v>45867.689375</v>
      </c>
      <c r="D631" s="3">
        <v>45301</v>
      </c>
      <c r="E631" s="3">
        <v>46063.9993055556</v>
      </c>
      <c r="F631" s="1" t="s">
        <v>10849</v>
      </c>
      <c r="G631" s="1"/>
      <c r="H631" s="1" t="s">
        <v>458</v>
      </c>
      <c r="I631" s="1" t="s">
        <v>62</v>
      </c>
      <c r="J631" s="1" t="s">
        <v>10853</v>
      </c>
      <c r="K631" s="1">
        <f t="shared" si="10"/>
        <v>86</v>
      </c>
      <c r="L631" s="1">
        <v>13774367767</v>
      </c>
      <c r="M631" s="1" t="s">
        <v>12701</v>
      </c>
      <c r="N631" s="1" t="s">
        <v>12702</v>
      </c>
      <c r="O631" s="2"/>
      <c r="P631" s="2"/>
      <c r="Q631" s="2"/>
      <c r="R631" s="2"/>
      <c r="S631" s="2"/>
      <c r="T631" s="2"/>
    </row>
    <row r="632" spans="1:20">
      <c r="A632" s="1" t="s">
        <v>12703</v>
      </c>
      <c r="B632" s="1" t="s">
        <v>10848</v>
      </c>
      <c r="C632" s="3">
        <v>45867.6898726852</v>
      </c>
      <c r="D632" s="3">
        <v>45301</v>
      </c>
      <c r="E632" s="3">
        <v>46063.9993055556</v>
      </c>
      <c r="F632" s="1" t="s">
        <v>10849</v>
      </c>
      <c r="G632" s="1"/>
      <c r="H632" s="1" t="s">
        <v>1591</v>
      </c>
      <c r="I632" s="1" t="s">
        <v>36</v>
      </c>
      <c r="J632" s="1" t="s">
        <v>10853</v>
      </c>
      <c r="K632" s="1">
        <f t="shared" si="10"/>
        <v>86</v>
      </c>
      <c r="L632" s="1">
        <v>18598067060</v>
      </c>
      <c r="M632" s="1" t="s">
        <v>12704</v>
      </c>
      <c r="N632" s="1" t="s">
        <v>12705</v>
      </c>
      <c r="O632" s="2"/>
      <c r="P632" s="2"/>
      <c r="Q632" s="2"/>
      <c r="R632" s="2"/>
      <c r="S632" s="2"/>
      <c r="T632" s="2"/>
    </row>
    <row r="633" spans="1:20">
      <c r="A633" s="1" t="s">
        <v>12706</v>
      </c>
      <c r="B633" s="1" t="s">
        <v>10848</v>
      </c>
      <c r="C633" s="3">
        <v>45867.6899305556</v>
      </c>
      <c r="D633" s="3">
        <v>45301</v>
      </c>
      <c r="E633" s="3">
        <v>46063.9993055556</v>
      </c>
      <c r="F633" s="1" t="s">
        <v>10849</v>
      </c>
      <c r="G633" s="1"/>
      <c r="H633" s="1" t="s">
        <v>1320</v>
      </c>
      <c r="I633" s="1" t="s">
        <v>62</v>
      </c>
      <c r="J633" s="1" t="s">
        <v>10857</v>
      </c>
      <c r="K633" s="1">
        <f t="shared" si="10"/>
        <v>86</v>
      </c>
      <c r="L633" s="1">
        <v>18616028631</v>
      </c>
      <c r="M633" s="1" t="s">
        <v>12707</v>
      </c>
      <c r="N633" s="1" t="s">
        <v>12708</v>
      </c>
      <c r="O633" s="2"/>
      <c r="P633" s="2"/>
      <c r="Q633" s="2"/>
      <c r="R633" s="2"/>
      <c r="S633" s="2"/>
      <c r="T633" s="2"/>
    </row>
    <row r="634" spans="1:20">
      <c r="A634" s="1" t="s">
        <v>12709</v>
      </c>
      <c r="B634" s="1" t="s">
        <v>10848</v>
      </c>
      <c r="C634" s="3">
        <v>45867.6913078704</v>
      </c>
      <c r="D634" s="3">
        <v>45301</v>
      </c>
      <c r="E634" s="3">
        <v>46063.9993055556</v>
      </c>
      <c r="F634" s="1" t="s">
        <v>10849</v>
      </c>
      <c r="G634" s="1"/>
      <c r="H634" s="1" t="s">
        <v>176</v>
      </c>
      <c r="I634" s="1" t="s">
        <v>62</v>
      </c>
      <c r="J634" s="1" t="s">
        <v>10857</v>
      </c>
      <c r="K634" s="1">
        <f t="shared" si="10"/>
        <v>86</v>
      </c>
      <c r="L634" s="1">
        <v>13816281263</v>
      </c>
      <c r="M634" s="1" t="s">
        <v>12710</v>
      </c>
      <c r="N634" s="1" t="s">
        <v>12711</v>
      </c>
      <c r="O634" s="2"/>
      <c r="P634" s="2"/>
      <c r="Q634" s="2"/>
      <c r="R634" s="2"/>
      <c r="S634" s="2"/>
      <c r="T634" s="2"/>
    </row>
    <row r="635" spans="1:20">
      <c r="A635" s="1" t="s">
        <v>12712</v>
      </c>
      <c r="B635" s="1" t="s">
        <v>10848</v>
      </c>
      <c r="C635" s="3">
        <v>45867.6928356482</v>
      </c>
      <c r="D635" s="3">
        <v>45301</v>
      </c>
      <c r="E635" s="3">
        <v>46063.9993055556</v>
      </c>
      <c r="F635" s="1" t="s">
        <v>10849</v>
      </c>
      <c r="G635" s="1"/>
      <c r="H635" s="1" t="s">
        <v>189</v>
      </c>
      <c r="I635" s="1" t="s">
        <v>62</v>
      </c>
      <c r="J635" s="1" t="s">
        <v>10853</v>
      </c>
      <c r="K635" s="1">
        <f t="shared" si="10"/>
        <v>86</v>
      </c>
      <c r="L635" s="1">
        <v>18616334092</v>
      </c>
      <c r="M635" s="1" t="s">
        <v>12713</v>
      </c>
      <c r="N635" s="1" t="s">
        <v>12714</v>
      </c>
      <c r="O635" s="2"/>
      <c r="P635" s="2"/>
      <c r="Q635" s="2"/>
      <c r="R635" s="2"/>
      <c r="S635" s="2"/>
      <c r="T635" s="2"/>
    </row>
    <row r="636" spans="1:20">
      <c r="A636" s="1" t="s">
        <v>12715</v>
      </c>
      <c r="B636" s="1" t="s">
        <v>10848</v>
      </c>
      <c r="C636" s="3">
        <v>45867.693287037</v>
      </c>
      <c r="D636" s="3">
        <v>45301</v>
      </c>
      <c r="E636" s="3">
        <v>46063.9993055556</v>
      </c>
      <c r="F636" s="1" t="s">
        <v>10849</v>
      </c>
      <c r="G636" s="1"/>
      <c r="H636" s="1" t="s">
        <v>1770</v>
      </c>
      <c r="I636" s="1" t="s">
        <v>62</v>
      </c>
      <c r="J636" s="1" t="s">
        <v>10864</v>
      </c>
      <c r="K636" s="1">
        <f t="shared" si="10"/>
        <v>86</v>
      </c>
      <c r="L636" s="1">
        <v>18618477172</v>
      </c>
      <c r="M636" s="1" t="s">
        <v>12716</v>
      </c>
      <c r="N636" s="1" t="s">
        <v>12717</v>
      </c>
      <c r="O636" s="2"/>
      <c r="P636" s="2"/>
      <c r="Q636" s="2"/>
      <c r="R636" s="2"/>
      <c r="S636" s="2"/>
      <c r="T636" s="2"/>
    </row>
    <row r="637" spans="1:20">
      <c r="A637" s="1" t="s">
        <v>12718</v>
      </c>
      <c r="B637" s="1" t="s">
        <v>10848</v>
      </c>
      <c r="C637" s="3">
        <v>45867.6934259259</v>
      </c>
      <c r="D637" s="3">
        <v>45301</v>
      </c>
      <c r="E637" s="3">
        <v>46063.9993055556</v>
      </c>
      <c r="F637" s="1" t="s">
        <v>10849</v>
      </c>
      <c r="G637" s="1"/>
      <c r="H637" s="1" t="s">
        <v>2042</v>
      </c>
      <c r="I637" s="1" t="s">
        <v>62</v>
      </c>
      <c r="J637" s="1" t="s">
        <v>10887</v>
      </c>
      <c r="K637" s="1">
        <f t="shared" si="10"/>
        <v>86</v>
      </c>
      <c r="L637" s="1">
        <v>13817466895</v>
      </c>
      <c r="M637" s="1" t="s">
        <v>12719</v>
      </c>
      <c r="N637" s="1" t="s">
        <v>12720</v>
      </c>
      <c r="O637" s="2"/>
      <c r="P637" s="2"/>
      <c r="Q637" s="2"/>
      <c r="R637" s="2"/>
      <c r="S637" s="2"/>
      <c r="T637" s="2"/>
    </row>
    <row r="638" spans="1:20">
      <c r="A638" s="1" t="s">
        <v>12721</v>
      </c>
      <c r="B638" s="1" t="s">
        <v>10848</v>
      </c>
      <c r="C638" s="3">
        <v>45867.694212963</v>
      </c>
      <c r="D638" s="3">
        <v>45301</v>
      </c>
      <c r="E638" s="3">
        <v>46063.9993055556</v>
      </c>
      <c r="F638" s="1" t="s">
        <v>10849</v>
      </c>
      <c r="G638" s="1"/>
      <c r="H638" s="1" t="s">
        <v>763</v>
      </c>
      <c r="I638" s="1" t="s">
        <v>308</v>
      </c>
      <c r="J638" s="1" t="s">
        <v>10864</v>
      </c>
      <c r="K638" s="1">
        <f t="shared" si="10"/>
        <v>86</v>
      </c>
      <c r="L638" s="1">
        <v>18629315582</v>
      </c>
      <c r="M638" s="1" t="s">
        <v>12722</v>
      </c>
      <c r="N638" s="1" t="s">
        <v>12723</v>
      </c>
      <c r="O638" s="2"/>
      <c r="P638" s="2"/>
      <c r="Q638" s="2"/>
      <c r="R638" s="2"/>
      <c r="S638" s="2"/>
      <c r="T638" s="2"/>
    </row>
    <row r="639" spans="1:20">
      <c r="A639" s="1" t="s">
        <v>12724</v>
      </c>
      <c r="B639" s="1" t="s">
        <v>10848</v>
      </c>
      <c r="C639" s="3">
        <v>45867.694212963</v>
      </c>
      <c r="D639" s="3">
        <v>45301</v>
      </c>
      <c r="E639" s="3">
        <v>46063.9993055556</v>
      </c>
      <c r="F639" s="1" t="s">
        <v>10849</v>
      </c>
      <c r="G639" s="1"/>
      <c r="H639" s="1" t="s">
        <v>2069</v>
      </c>
      <c r="I639" s="1" t="s">
        <v>62</v>
      </c>
      <c r="J639" s="1" t="s">
        <v>10857</v>
      </c>
      <c r="K639" s="1">
        <f t="shared" si="10"/>
        <v>86</v>
      </c>
      <c r="L639" s="1">
        <v>15316597541</v>
      </c>
      <c r="M639" s="1" t="s">
        <v>12725</v>
      </c>
      <c r="N639" s="1" t="s">
        <v>12726</v>
      </c>
      <c r="O639" s="2"/>
      <c r="P639" s="2"/>
      <c r="Q639" s="2"/>
      <c r="R639" s="2"/>
      <c r="S639" s="2"/>
      <c r="T639" s="2"/>
    </row>
    <row r="640" spans="1:20">
      <c r="A640" s="1" t="s">
        <v>12727</v>
      </c>
      <c r="B640" s="1" t="s">
        <v>10848</v>
      </c>
      <c r="C640" s="3">
        <v>45867.6950925926</v>
      </c>
      <c r="D640" s="3">
        <v>45301</v>
      </c>
      <c r="E640" s="3">
        <v>46063.9993055556</v>
      </c>
      <c r="F640" s="1" t="s">
        <v>10849</v>
      </c>
      <c r="G640" s="1"/>
      <c r="H640" s="1" t="s">
        <v>2689</v>
      </c>
      <c r="I640" s="1" t="s">
        <v>62</v>
      </c>
      <c r="J640" s="1" t="s">
        <v>10880</v>
      </c>
      <c r="K640" s="1">
        <f t="shared" si="10"/>
        <v>86</v>
      </c>
      <c r="L640" s="1">
        <v>18556552882</v>
      </c>
      <c r="M640" s="1" t="s">
        <v>12728</v>
      </c>
      <c r="N640" s="1" t="s">
        <v>12729</v>
      </c>
      <c r="O640" s="2"/>
      <c r="P640" s="2"/>
      <c r="Q640" s="2"/>
      <c r="R640" s="2"/>
      <c r="S640" s="2"/>
      <c r="T640" s="2"/>
    </row>
    <row r="641" spans="1:20">
      <c r="A641" s="1" t="s">
        <v>12730</v>
      </c>
      <c r="B641" s="1" t="s">
        <v>10848</v>
      </c>
      <c r="C641" s="3">
        <v>45867.7050810185</v>
      </c>
      <c r="D641" s="3">
        <v>45301</v>
      </c>
      <c r="E641" s="3">
        <v>46063.9993055556</v>
      </c>
      <c r="F641" s="1" t="s">
        <v>10849</v>
      </c>
      <c r="G641" s="1"/>
      <c r="H641" s="1" t="s">
        <v>3401</v>
      </c>
      <c r="I641" s="1" t="s">
        <v>62</v>
      </c>
      <c r="J641" s="1" t="s">
        <v>10853</v>
      </c>
      <c r="K641" s="1">
        <f t="shared" si="10"/>
        <v>86</v>
      </c>
      <c r="L641" s="1">
        <v>13651657101</v>
      </c>
      <c r="M641" s="1" t="s">
        <v>12731</v>
      </c>
      <c r="N641" s="1" t="s">
        <v>12732</v>
      </c>
      <c r="O641" s="2"/>
      <c r="P641" s="2"/>
      <c r="Q641" s="2"/>
      <c r="R641" s="2"/>
      <c r="S641" s="2"/>
      <c r="T641" s="2"/>
    </row>
    <row r="642" spans="1:20">
      <c r="A642" s="1" t="s">
        <v>12733</v>
      </c>
      <c r="B642" s="1" t="s">
        <v>10848</v>
      </c>
      <c r="C642" s="3">
        <v>45867.7136574074</v>
      </c>
      <c r="D642" s="3">
        <v>45301</v>
      </c>
      <c r="E642" s="3">
        <v>46063.9993055556</v>
      </c>
      <c r="F642" s="1" t="s">
        <v>10849</v>
      </c>
      <c r="G642" s="1"/>
      <c r="H642" s="1" t="s">
        <v>3296</v>
      </c>
      <c r="I642" s="1" t="s">
        <v>67</v>
      </c>
      <c r="J642" s="1" t="s">
        <v>10857</v>
      </c>
      <c r="K642" s="1">
        <f t="shared" si="10"/>
        <v>86</v>
      </c>
      <c r="L642" s="1">
        <v>13580457842</v>
      </c>
      <c r="M642" s="1" t="s">
        <v>12734</v>
      </c>
      <c r="N642" s="1" t="s">
        <v>12735</v>
      </c>
      <c r="O642" s="2"/>
      <c r="P642" s="2"/>
      <c r="Q642" s="2"/>
      <c r="R642" s="2"/>
      <c r="S642" s="2"/>
      <c r="T642" s="2"/>
    </row>
    <row r="643" spans="1:20">
      <c r="A643" s="1" t="s">
        <v>12736</v>
      </c>
      <c r="B643" s="1" t="s">
        <v>10848</v>
      </c>
      <c r="C643" s="3">
        <v>45867.7143287037</v>
      </c>
      <c r="D643" s="3">
        <v>45301</v>
      </c>
      <c r="E643" s="3">
        <v>46063.9993055556</v>
      </c>
      <c r="F643" s="1" t="s">
        <v>10849</v>
      </c>
      <c r="G643" s="1"/>
      <c r="H643" s="1" t="s">
        <v>1992</v>
      </c>
      <c r="I643" s="1" t="s">
        <v>36</v>
      </c>
      <c r="J643" s="1" t="s">
        <v>10887</v>
      </c>
      <c r="K643" s="1">
        <f t="shared" si="10"/>
        <v>86</v>
      </c>
      <c r="L643" s="1">
        <v>18924643857</v>
      </c>
      <c r="M643" s="1" t="s">
        <v>12737</v>
      </c>
      <c r="N643" s="1" t="s">
        <v>12738</v>
      </c>
      <c r="O643" s="2"/>
      <c r="P643" s="2"/>
      <c r="Q643" s="2"/>
      <c r="R643" s="2"/>
      <c r="S643" s="2"/>
      <c r="T643" s="2"/>
    </row>
    <row r="644" spans="1:20">
      <c r="A644" s="1" t="s">
        <v>12739</v>
      </c>
      <c r="B644" s="1" t="s">
        <v>10848</v>
      </c>
      <c r="C644" s="3">
        <v>45867.715462963</v>
      </c>
      <c r="D644" s="3">
        <v>45301</v>
      </c>
      <c r="E644" s="3">
        <v>46063.9993055556</v>
      </c>
      <c r="F644" s="1" t="s">
        <v>10849</v>
      </c>
      <c r="G644" s="1"/>
      <c r="H644" s="1" t="s">
        <v>3205</v>
      </c>
      <c r="I644" s="1" t="s">
        <v>62</v>
      </c>
      <c r="J644" s="1" t="s">
        <v>10864</v>
      </c>
      <c r="K644" s="1">
        <f t="shared" si="10"/>
        <v>86</v>
      </c>
      <c r="L644" s="1">
        <v>13564820402</v>
      </c>
      <c r="M644" s="1" t="s">
        <v>12740</v>
      </c>
      <c r="N644" s="1" t="s">
        <v>12741</v>
      </c>
      <c r="O644" s="2"/>
      <c r="P644" s="2"/>
      <c r="Q644" s="2"/>
      <c r="R644" s="2"/>
      <c r="S644" s="2"/>
      <c r="T644" s="2"/>
    </row>
    <row r="645" spans="1:20">
      <c r="A645" s="1" t="s">
        <v>12742</v>
      </c>
      <c r="B645" s="1" t="s">
        <v>10848</v>
      </c>
      <c r="C645" s="3">
        <v>45867.715787037</v>
      </c>
      <c r="D645" s="3">
        <v>45301</v>
      </c>
      <c r="E645" s="3">
        <v>46063.9993055556</v>
      </c>
      <c r="F645" s="1" t="s">
        <v>10849</v>
      </c>
      <c r="G645" s="1"/>
      <c r="H645" s="1" t="s">
        <v>1118</v>
      </c>
      <c r="I645" s="1" t="s">
        <v>62</v>
      </c>
      <c r="J645" s="1" t="s">
        <v>10857</v>
      </c>
      <c r="K645" s="1">
        <f t="shared" si="10"/>
        <v>86</v>
      </c>
      <c r="L645" s="1">
        <v>18049988249</v>
      </c>
      <c r="M645" s="1" t="s">
        <v>12743</v>
      </c>
      <c r="N645" s="1" t="s">
        <v>12744</v>
      </c>
      <c r="O645" s="2"/>
      <c r="P645" s="2"/>
      <c r="Q645" s="2"/>
      <c r="R645" s="2"/>
      <c r="S645" s="2"/>
      <c r="T645" s="2"/>
    </row>
    <row r="646" spans="1:20">
      <c r="A646" s="1" t="s">
        <v>12745</v>
      </c>
      <c r="B646" s="1" t="s">
        <v>10848</v>
      </c>
      <c r="C646" s="3">
        <v>45867.720462963</v>
      </c>
      <c r="D646" s="3">
        <v>45301</v>
      </c>
      <c r="E646" s="3">
        <v>46063.9993055556</v>
      </c>
      <c r="F646" s="1" t="s">
        <v>10849</v>
      </c>
      <c r="G646" s="1"/>
      <c r="H646" s="1" t="s">
        <v>1100</v>
      </c>
      <c r="I646" s="1" t="s">
        <v>67</v>
      </c>
      <c r="J646" s="1" t="s">
        <v>10864</v>
      </c>
      <c r="K646" s="1">
        <f t="shared" si="10"/>
        <v>86</v>
      </c>
      <c r="L646" s="1">
        <v>13392136636</v>
      </c>
      <c r="M646" s="1" t="s">
        <v>12746</v>
      </c>
      <c r="N646" s="1" t="s">
        <v>12747</v>
      </c>
      <c r="O646" s="2"/>
      <c r="P646" s="2"/>
      <c r="Q646" s="2"/>
      <c r="R646" s="2"/>
      <c r="S646" s="2"/>
      <c r="T646" s="2"/>
    </row>
    <row r="647" spans="1:20">
      <c r="A647" s="1" t="s">
        <v>12748</v>
      </c>
      <c r="B647" s="1" t="s">
        <v>10848</v>
      </c>
      <c r="C647" s="3">
        <v>45867.7236342593</v>
      </c>
      <c r="D647" s="3">
        <v>45301</v>
      </c>
      <c r="E647" s="3">
        <v>46063.9993055556</v>
      </c>
      <c r="F647" s="1" t="s">
        <v>10849</v>
      </c>
      <c r="G647" s="1"/>
      <c r="H647" s="1" t="s">
        <v>2807</v>
      </c>
      <c r="I647" s="1" t="s">
        <v>62</v>
      </c>
      <c r="J647" s="1" t="s">
        <v>10880</v>
      </c>
      <c r="K647" s="1">
        <f t="shared" si="10"/>
        <v>86</v>
      </c>
      <c r="L647" s="1">
        <v>13883880027</v>
      </c>
      <c r="M647" s="1" t="s">
        <v>12749</v>
      </c>
      <c r="N647" s="1" t="s">
        <v>12750</v>
      </c>
      <c r="O647" s="2"/>
      <c r="P647" s="2"/>
      <c r="Q647" s="2"/>
      <c r="R647" s="2"/>
      <c r="S647" s="2"/>
      <c r="T647" s="2"/>
    </row>
    <row r="648" spans="1:20">
      <c r="A648" s="1" t="s">
        <v>12751</v>
      </c>
      <c r="B648" s="1" t="s">
        <v>10848</v>
      </c>
      <c r="C648" s="3">
        <v>45867.7238425926</v>
      </c>
      <c r="D648" s="3">
        <v>45301</v>
      </c>
      <c r="E648" s="3">
        <v>46063.9993055556</v>
      </c>
      <c r="F648" s="1" t="s">
        <v>10849</v>
      </c>
      <c r="G648" s="1"/>
      <c r="H648" s="1" t="s">
        <v>2622</v>
      </c>
      <c r="I648" s="1" t="s">
        <v>62</v>
      </c>
      <c r="J648" s="1" t="s">
        <v>10887</v>
      </c>
      <c r="K648" s="1">
        <f t="shared" si="10"/>
        <v>86</v>
      </c>
      <c r="L648" s="1">
        <v>13816646037</v>
      </c>
      <c r="M648" s="1" t="s">
        <v>12752</v>
      </c>
      <c r="N648" s="1" t="s">
        <v>12753</v>
      </c>
      <c r="O648" s="2"/>
      <c r="P648" s="2"/>
      <c r="Q648" s="2"/>
      <c r="R648" s="2"/>
      <c r="S648" s="2"/>
      <c r="T648" s="2"/>
    </row>
    <row r="649" spans="1:20">
      <c r="A649" s="1" t="s">
        <v>12754</v>
      </c>
      <c r="B649" s="1" t="s">
        <v>10848</v>
      </c>
      <c r="C649" s="3">
        <v>45867.7266782407</v>
      </c>
      <c r="D649" s="3">
        <v>45301</v>
      </c>
      <c r="E649" s="3">
        <v>46063.9993055556</v>
      </c>
      <c r="F649" s="1" t="s">
        <v>10849</v>
      </c>
      <c r="G649" s="1"/>
      <c r="H649" s="1" t="s">
        <v>2101</v>
      </c>
      <c r="I649" s="1" t="s">
        <v>62</v>
      </c>
      <c r="J649" s="1" t="s">
        <v>10880</v>
      </c>
      <c r="K649" s="1">
        <f t="shared" si="10"/>
        <v>86</v>
      </c>
      <c r="L649" s="1">
        <v>13918818106</v>
      </c>
      <c r="M649" s="1" t="s">
        <v>12755</v>
      </c>
      <c r="N649" s="1" t="s">
        <v>12756</v>
      </c>
      <c r="O649" s="2"/>
      <c r="P649" s="2"/>
      <c r="Q649" s="2"/>
      <c r="R649" s="2"/>
      <c r="S649" s="2"/>
      <c r="T649" s="2"/>
    </row>
    <row r="650" spans="1:20">
      <c r="A650" s="1" t="s">
        <v>12757</v>
      </c>
      <c r="B650" s="1" t="s">
        <v>10848</v>
      </c>
      <c r="C650" s="3">
        <v>45867.7302777778</v>
      </c>
      <c r="D650" s="3">
        <v>45301</v>
      </c>
      <c r="E650" s="3">
        <v>46063.9993055556</v>
      </c>
      <c r="F650" s="1" t="s">
        <v>10849</v>
      </c>
      <c r="G650" s="1"/>
      <c r="H650" s="1" t="s">
        <v>1134</v>
      </c>
      <c r="I650" s="1" t="s">
        <v>67</v>
      </c>
      <c r="J650" s="1" t="s">
        <v>10887</v>
      </c>
      <c r="K650" s="1">
        <f t="shared" si="10"/>
        <v>86</v>
      </c>
      <c r="L650" s="1">
        <v>13760884089</v>
      </c>
      <c r="M650" s="1" t="s">
        <v>12758</v>
      </c>
      <c r="N650" s="1" t="s">
        <v>12759</v>
      </c>
      <c r="O650" s="2"/>
      <c r="P650" s="2"/>
      <c r="Q650" s="2"/>
      <c r="R650" s="2"/>
      <c r="S650" s="2"/>
      <c r="T650" s="2"/>
    </row>
    <row r="651" spans="1:20">
      <c r="A651" s="1" t="s">
        <v>12760</v>
      </c>
      <c r="B651" s="1" t="s">
        <v>10848</v>
      </c>
      <c r="C651" s="3">
        <v>45867.7381828704</v>
      </c>
      <c r="D651" s="3">
        <v>45301</v>
      </c>
      <c r="E651" s="3">
        <v>46063.9993055556</v>
      </c>
      <c r="F651" s="1" t="s">
        <v>10849</v>
      </c>
      <c r="G651" s="1"/>
      <c r="H651" s="1" t="s">
        <v>1699</v>
      </c>
      <c r="I651" s="1" t="s">
        <v>62</v>
      </c>
      <c r="J651" s="1" t="s">
        <v>10857</v>
      </c>
      <c r="K651" s="1">
        <f t="shared" si="10"/>
        <v>86</v>
      </c>
      <c r="L651" s="1">
        <v>18508281620</v>
      </c>
      <c r="M651" s="1" t="s">
        <v>12761</v>
      </c>
      <c r="N651" s="1" t="s">
        <v>12762</v>
      </c>
      <c r="O651" s="2"/>
      <c r="P651" s="2"/>
      <c r="Q651" s="2"/>
      <c r="R651" s="2"/>
      <c r="S651" s="2"/>
      <c r="T651" s="2"/>
    </row>
    <row r="652" spans="1:20">
      <c r="A652" s="1" t="s">
        <v>12763</v>
      </c>
      <c r="B652" s="1" t="s">
        <v>10848</v>
      </c>
      <c r="C652" s="3">
        <v>45867.7416666667</v>
      </c>
      <c r="D652" s="3">
        <v>45301</v>
      </c>
      <c r="E652" s="3">
        <v>46063.9993055556</v>
      </c>
      <c r="F652" s="1" t="s">
        <v>10849</v>
      </c>
      <c r="G652" s="1"/>
      <c r="H652" s="1" t="s">
        <v>2496</v>
      </c>
      <c r="I652" s="1" t="s">
        <v>48</v>
      </c>
      <c r="J652" s="1" t="s">
        <v>10853</v>
      </c>
      <c r="K652" s="1">
        <f t="shared" si="10"/>
        <v>86</v>
      </c>
      <c r="L652" s="1">
        <v>13699271341</v>
      </c>
      <c r="M652" s="1" t="s">
        <v>12764</v>
      </c>
      <c r="N652" s="1" t="s">
        <v>12765</v>
      </c>
      <c r="O652" s="2"/>
      <c r="P652" s="2"/>
      <c r="Q652" s="2"/>
      <c r="R652" s="2"/>
      <c r="S652" s="2"/>
      <c r="T652" s="2"/>
    </row>
    <row r="653" spans="1:20">
      <c r="A653" s="1" t="s">
        <v>12766</v>
      </c>
      <c r="B653" s="1" t="s">
        <v>10848</v>
      </c>
      <c r="C653" s="3">
        <v>45867.7487731481</v>
      </c>
      <c r="D653" s="3">
        <v>45301</v>
      </c>
      <c r="E653" s="3">
        <v>46063.9993055556</v>
      </c>
      <c r="F653" s="1" t="s">
        <v>10849</v>
      </c>
      <c r="G653" s="1"/>
      <c r="H653" s="1" t="s">
        <v>3713</v>
      </c>
      <c r="I653" s="1" t="s">
        <v>48</v>
      </c>
      <c r="J653" s="1" t="s">
        <v>10853</v>
      </c>
      <c r="K653" s="1">
        <f t="shared" si="10"/>
        <v>86</v>
      </c>
      <c r="L653" s="1">
        <v>18601689214</v>
      </c>
      <c r="M653" s="1" t="s">
        <v>12767</v>
      </c>
      <c r="N653" s="1" t="s">
        <v>12768</v>
      </c>
      <c r="O653" s="2"/>
      <c r="P653" s="2"/>
      <c r="Q653" s="2"/>
      <c r="R653" s="2"/>
      <c r="S653" s="2"/>
      <c r="T653" s="2"/>
    </row>
    <row r="654" spans="1:20">
      <c r="A654" s="1" t="s">
        <v>12769</v>
      </c>
      <c r="B654" s="1" t="s">
        <v>10848</v>
      </c>
      <c r="C654" s="3">
        <v>45867.7526967593</v>
      </c>
      <c r="D654" s="3">
        <v>45301</v>
      </c>
      <c r="E654" s="3">
        <v>46063.9993055556</v>
      </c>
      <c r="F654" s="1" t="s">
        <v>10849</v>
      </c>
      <c r="G654" s="1"/>
      <c r="H654" s="1" t="s">
        <v>775</v>
      </c>
      <c r="I654" s="1" t="s">
        <v>48</v>
      </c>
      <c r="J654" s="1" t="s">
        <v>11120</v>
      </c>
      <c r="K654" s="1">
        <f t="shared" si="10"/>
        <v>86</v>
      </c>
      <c r="L654" s="1">
        <v>18610108160</v>
      </c>
      <c r="M654" s="1" t="s">
        <v>12770</v>
      </c>
      <c r="N654" s="1" t="s">
        <v>12771</v>
      </c>
      <c r="O654" s="2"/>
      <c r="P654" s="2"/>
      <c r="Q654" s="2"/>
      <c r="R654" s="2"/>
      <c r="S654" s="2"/>
      <c r="T654" s="2"/>
    </row>
    <row r="655" spans="1:20">
      <c r="A655" s="1" t="s">
        <v>12772</v>
      </c>
      <c r="B655" s="1" t="s">
        <v>10848</v>
      </c>
      <c r="C655" s="3">
        <v>45867.7531365741</v>
      </c>
      <c r="D655" s="3">
        <v>45301</v>
      </c>
      <c r="E655" s="3">
        <v>46063.9993055556</v>
      </c>
      <c r="F655" s="1" t="s">
        <v>10849</v>
      </c>
      <c r="G655" s="1"/>
      <c r="H655" s="1" t="s">
        <v>3373</v>
      </c>
      <c r="I655" s="1" t="s">
        <v>67</v>
      </c>
      <c r="J655" s="1" t="s">
        <v>10880</v>
      </c>
      <c r="K655" s="1">
        <f t="shared" si="10"/>
        <v>86</v>
      </c>
      <c r="L655" s="1">
        <v>13922715897</v>
      </c>
      <c r="M655" s="1" t="s">
        <v>12773</v>
      </c>
      <c r="N655" s="1" t="s">
        <v>12774</v>
      </c>
      <c r="O655" s="2"/>
      <c r="P655" s="2"/>
      <c r="Q655" s="2"/>
      <c r="R655" s="2"/>
      <c r="S655" s="2"/>
      <c r="T655" s="2"/>
    </row>
    <row r="656" spans="1:20">
      <c r="A656" s="1" t="s">
        <v>12775</v>
      </c>
      <c r="B656" s="1" t="s">
        <v>10848</v>
      </c>
      <c r="C656" s="3">
        <v>45867.7675810185</v>
      </c>
      <c r="D656" s="3">
        <v>45301</v>
      </c>
      <c r="E656" s="3">
        <v>46063.9993055556</v>
      </c>
      <c r="F656" s="1" t="s">
        <v>10849</v>
      </c>
      <c r="G656" s="1"/>
      <c r="H656" s="1" t="s">
        <v>766</v>
      </c>
      <c r="I656" s="1" t="s">
        <v>48</v>
      </c>
      <c r="J656" s="1" t="s">
        <v>10857</v>
      </c>
      <c r="K656" s="1">
        <f t="shared" si="10"/>
        <v>86</v>
      </c>
      <c r="L656" s="1">
        <v>18923881404</v>
      </c>
      <c r="M656" s="1" t="s">
        <v>12776</v>
      </c>
      <c r="N656" s="1" t="s">
        <v>12777</v>
      </c>
      <c r="O656" s="2"/>
      <c r="P656" s="2"/>
      <c r="Q656" s="2"/>
      <c r="R656" s="2"/>
      <c r="S656" s="2"/>
      <c r="T656" s="2"/>
    </row>
    <row r="657" spans="1:20">
      <c r="A657" s="1" t="s">
        <v>12778</v>
      </c>
      <c r="B657" s="1" t="s">
        <v>10848</v>
      </c>
      <c r="C657" s="3">
        <v>45867.7682407407</v>
      </c>
      <c r="D657" s="3">
        <v>45301</v>
      </c>
      <c r="E657" s="3">
        <v>46063.9993055556</v>
      </c>
      <c r="F657" s="1" t="s">
        <v>10849</v>
      </c>
      <c r="G657" s="1"/>
      <c r="H657" s="1" t="s">
        <v>1226</v>
      </c>
      <c r="I657" s="1" t="s">
        <v>36</v>
      </c>
      <c r="J657" s="1" t="s">
        <v>10853</v>
      </c>
      <c r="K657" s="1">
        <f t="shared" si="10"/>
        <v>86</v>
      </c>
      <c r="L657" s="1">
        <v>18566665530</v>
      </c>
      <c r="M657" s="1" t="s">
        <v>12779</v>
      </c>
      <c r="N657" s="1" t="s">
        <v>12780</v>
      </c>
      <c r="O657" s="2"/>
      <c r="P657" s="2"/>
      <c r="Q657" s="2"/>
      <c r="R657" s="2"/>
      <c r="S657" s="2"/>
      <c r="T657" s="2"/>
    </row>
    <row r="658" spans="1:20">
      <c r="A658" s="1" t="s">
        <v>12781</v>
      </c>
      <c r="B658" s="1" t="s">
        <v>10848</v>
      </c>
      <c r="C658" s="3">
        <v>45867.7696759259</v>
      </c>
      <c r="D658" s="3">
        <v>45301</v>
      </c>
      <c r="E658" s="3">
        <v>46063.9993055556</v>
      </c>
      <c r="F658" s="1" t="s">
        <v>10849</v>
      </c>
      <c r="G658" s="1"/>
      <c r="H658" s="1" t="s">
        <v>1404</v>
      </c>
      <c r="I658" s="1" t="s">
        <v>48</v>
      </c>
      <c r="J658" s="1" t="s">
        <v>10853</v>
      </c>
      <c r="K658" s="1">
        <f t="shared" si="10"/>
        <v>86</v>
      </c>
      <c r="L658" s="1">
        <v>18923885570</v>
      </c>
      <c r="M658" s="1" t="s">
        <v>12782</v>
      </c>
      <c r="N658" s="1" t="s">
        <v>12783</v>
      </c>
      <c r="O658" s="2"/>
      <c r="P658" s="2"/>
      <c r="Q658" s="2"/>
      <c r="R658" s="2"/>
      <c r="S658" s="2"/>
      <c r="T658" s="2"/>
    </row>
    <row r="659" spans="1:20">
      <c r="A659" s="1" t="s">
        <v>12784</v>
      </c>
      <c r="B659" s="1" t="s">
        <v>10848</v>
      </c>
      <c r="C659" s="3">
        <v>45867.7715856481</v>
      </c>
      <c r="D659" s="3">
        <v>45301</v>
      </c>
      <c r="E659" s="3">
        <v>46063.9993055556</v>
      </c>
      <c r="F659" s="1" t="s">
        <v>10849</v>
      </c>
      <c r="G659" s="1"/>
      <c r="H659" s="1" t="s">
        <v>1455</v>
      </c>
      <c r="I659" s="1" t="s">
        <v>36</v>
      </c>
      <c r="J659" s="1" t="s">
        <v>10857</v>
      </c>
      <c r="K659" s="1">
        <f t="shared" si="10"/>
        <v>86</v>
      </c>
      <c r="L659" s="1">
        <v>15919889124</v>
      </c>
      <c r="M659" s="1" t="s">
        <v>12785</v>
      </c>
      <c r="N659" s="1" t="s">
        <v>12786</v>
      </c>
      <c r="O659" s="2"/>
      <c r="P659" s="2"/>
      <c r="Q659" s="2"/>
      <c r="R659" s="2"/>
      <c r="S659" s="2"/>
      <c r="T659" s="2"/>
    </row>
    <row r="660" spans="1:20">
      <c r="A660" s="1" t="s">
        <v>12787</v>
      </c>
      <c r="B660" s="1" t="s">
        <v>10848</v>
      </c>
      <c r="C660" s="3">
        <v>45867.7733912037</v>
      </c>
      <c r="D660" s="3">
        <v>45301</v>
      </c>
      <c r="E660" s="3">
        <v>46063.9993055556</v>
      </c>
      <c r="F660" s="1" t="s">
        <v>10849</v>
      </c>
      <c r="G660" s="1"/>
      <c r="H660" s="1" t="s">
        <v>1479</v>
      </c>
      <c r="I660" s="1" t="s">
        <v>36</v>
      </c>
      <c r="J660" s="1" t="s">
        <v>10864</v>
      </c>
      <c r="K660" s="1">
        <f t="shared" si="10"/>
        <v>86</v>
      </c>
      <c r="L660" s="1">
        <v>18565809897</v>
      </c>
      <c r="M660" s="1" t="s">
        <v>12788</v>
      </c>
      <c r="N660" s="1" t="s">
        <v>1178</v>
      </c>
      <c r="O660" s="2"/>
      <c r="P660" s="2"/>
      <c r="Q660" s="2"/>
      <c r="R660" s="2"/>
      <c r="S660" s="2"/>
      <c r="T660" s="2"/>
    </row>
    <row r="661" spans="1:20">
      <c r="A661" s="1" t="s">
        <v>12789</v>
      </c>
      <c r="B661" s="1" t="s">
        <v>10848</v>
      </c>
      <c r="C661" s="3">
        <v>45867.7761574074</v>
      </c>
      <c r="D661" s="3">
        <v>45301</v>
      </c>
      <c r="E661" s="3">
        <v>46063.9993055556</v>
      </c>
      <c r="F661" s="1" t="s">
        <v>10849</v>
      </c>
      <c r="G661" s="1"/>
      <c r="H661" s="1" t="s">
        <v>2307</v>
      </c>
      <c r="I661" s="1" t="s">
        <v>36</v>
      </c>
      <c r="J661" s="1" t="s">
        <v>10857</v>
      </c>
      <c r="K661" s="1">
        <f t="shared" si="10"/>
        <v>86</v>
      </c>
      <c r="L661" s="1">
        <v>13554908292</v>
      </c>
      <c r="M661" s="1" t="s">
        <v>12790</v>
      </c>
      <c r="N661" s="1" t="s">
        <v>12791</v>
      </c>
      <c r="O661" s="2"/>
      <c r="P661" s="2"/>
      <c r="Q661" s="2"/>
      <c r="R661" s="2"/>
      <c r="S661" s="2"/>
      <c r="T661" s="2"/>
    </row>
    <row r="662" spans="1:20">
      <c r="A662" s="1" t="s">
        <v>12792</v>
      </c>
      <c r="B662" s="1" t="s">
        <v>10848</v>
      </c>
      <c r="C662" s="3">
        <v>45867.7762152778</v>
      </c>
      <c r="D662" s="3">
        <v>45301</v>
      </c>
      <c r="E662" s="3">
        <v>46063.9993055556</v>
      </c>
      <c r="F662" s="1" t="s">
        <v>10849</v>
      </c>
      <c r="G662" s="1"/>
      <c r="H662" s="1" t="s">
        <v>1810</v>
      </c>
      <c r="I662" s="1" t="s">
        <v>36</v>
      </c>
      <c r="J662" s="1" t="s">
        <v>10880</v>
      </c>
      <c r="K662" s="1">
        <f t="shared" si="10"/>
        <v>86</v>
      </c>
      <c r="L662" s="1">
        <v>13602606902</v>
      </c>
      <c r="M662" s="1" t="s">
        <v>12793</v>
      </c>
      <c r="N662" s="1" t="s">
        <v>12794</v>
      </c>
      <c r="O662" s="2"/>
      <c r="P662" s="2"/>
      <c r="Q662" s="2"/>
      <c r="R662" s="2"/>
      <c r="S662" s="2"/>
      <c r="T662" s="2"/>
    </row>
    <row r="663" spans="1:20">
      <c r="A663" s="1" t="s">
        <v>12795</v>
      </c>
      <c r="B663" s="1" t="s">
        <v>10848</v>
      </c>
      <c r="C663" s="3">
        <v>45867.7771990741</v>
      </c>
      <c r="D663" s="3">
        <v>45301</v>
      </c>
      <c r="E663" s="3">
        <v>46063.9993055556</v>
      </c>
      <c r="F663" s="1" t="s">
        <v>10849</v>
      </c>
      <c r="G663" s="1"/>
      <c r="H663" s="1" t="s">
        <v>2629</v>
      </c>
      <c r="I663" s="1" t="s">
        <v>48</v>
      </c>
      <c r="J663" s="1" t="s">
        <v>10857</v>
      </c>
      <c r="K663" s="1">
        <f t="shared" si="10"/>
        <v>86</v>
      </c>
      <c r="L663" s="1">
        <v>15968152076</v>
      </c>
      <c r="M663" s="1" t="s">
        <v>12796</v>
      </c>
      <c r="N663" s="1" t="s">
        <v>12797</v>
      </c>
      <c r="O663" s="2"/>
      <c r="P663" s="2"/>
      <c r="Q663" s="2"/>
      <c r="R663" s="2"/>
      <c r="S663" s="2"/>
      <c r="T663" s="2"/>
    </row>
    <row r="664" spans="1:20">
      <c r="A664" s="1" t="s">
        <v>12798</v>
      </c>
      <c r="B664" s="1" t="s">
        <v>10848</v>
      </c>
      <c r="C664" s="3">
        <v>45867.7776273148</v>
      </c>
      <c r="D664" s="3">
        <v>45301</v>
      </c>
      <c r="E664" s="3">
        <v>46063.9993055556</v>
      </c>
      <c r="F664" s="1" t="s">
        <v>10849</v>
      </c>
      <c r="G664" s="1"/>
      <c r="H664" s="1" t="s">
        <v>2014</v>
      </c>
      <c r="I664" s="1" t="s">
        <v>36</v>
      </c>
      <c r="J664" s="1" t="s">
        <v>10857</v>
      </c>
      <c r="K664" s="1">
        <f t="shared" si="10"/>
        <v>86</v>
      </c>
      <c r="L664" s="1">
        <v>15929972202</v>
      </c>
      <c r="M664" s="1" t="s">
        <v>12799</v>
      </c>
      <c r="N664" s="1" t="s">
        <v>12800</v>
      </c>
      <c r="O664" s="2"/>
      <c r="P664" s="2"/>
      <c r="Q664" s="2"/>
      <c r="R664" s="2"/>
      <c r="S664" s="2"/>
      <c r="T664" s="2"/>
    </row>
    <row r="665" spans="1:20">
      <c r="A665" s="1" t="s">
        <v>12801</v>
      </c>
      <c r="B665" s="1" t="s">
        <v>10848</v>
      </c>
      <c r="C665" s="3">
        <v>45867.7786921296</v>
      </c>
      <c r="D665" s="3">
        <v>45301</v>
      </c>
      <c r="E665" s="3">
        <v>46063.9993055556</v>
      </c>
      <c r="F665" s="1" t="s">
        <v>10849</v>
      </c>
      <c r="G665" s="1"/>
      <c r="H665" s="1" t="s">
        <v>70</v>
      </c>
      <c r="I665" s="1" t="s">
        <v>36</v>
      </c>
      <c r="J665" s="1" t="s">
        <v>10853</v>
      </c>
      <c r="K665" s="1">
        <f t="shared" si="10"/>
        <v>86</v>
      </c>
      <c r="L665" s="1">
        <v>13564234957</v>
      </c>
      <c r="M665" s="1" t="s">
        <v>12802</v>
      </c>
      <c r="N665" s="1" t="s">
        <v>12803</v>
      </c>
      <c r="O665" s="2"/>
      <c r="P665" s="2"/>
      <c r="Q665" s="2"/>
      <c r="R665" s="2"/>
      <c r="S665" s="2"/>
      <c r="T665" s="2"/>
    </row>
    <row r="666" spans="1:20">
      <c r="A666" s="1" t="s">
        <v>12804</v>
      </c>
      <c r="B666" s="1" t="s">
        <v>10848</v>
      </c>
      <c r="C666" s="3">
        <v>45867.7878356481</v>
      </c>
      <c r="D666" s="3">
        <v>45301</v>
      </c>
      <c r="E666" s="3">
        <v>46063.9993055556</v>
      </c>
      <c r="F666" s="1" t="s">
        <v>10849</v>
      </c>
      <c r="G666" s="1"/>
      <c r="H666" s="1" t="s">
        <v>709</v>
      </c>
      <c r="I666" s="1" t="s">
        <v>36</v>
      </c>
      <c r="J666" s="1" t="s">
        <v>10857</v>
      </c>
      <c r="K666" s="1">
        <f t="shared" si="10"/>
        <v>86</v>
      </c>
      <c r="L666" s="1">
        <v>18500197050</v>
      </c>
      <c r="M666" s="1" t="s">
        <v>12805</v>
      </c>
      <c r="N666" s="1" t="s">
        <v>12806</v>
      </c>
      <c r="O666" s="2"/>
      <c r="P666" s="2"/>
      <c r="Q666" s="2"/>
      <c r="R666" s="2"/>
      <c r="S666" s="2"/>
      <c r="T666" s="2"/>
    </row>
    <row r="667" spans="1:20">
      <c r="A667" s="1" t="s">
        <v>12807</v>
      </c>
      <c r="B667" s="1" t="s">
        <v>10848</v>
      </c>
      <c r="C667" s="3">
        <v>45867.7890046296</v>
      </c>
      <c r="D667" s="3">
        <v>45301</v>
      </c>
      <c r="E667" s="3">
        <v>46063.9993055556</v>
      </c>
      <c r="F667" s="1" t="s">
        <v>10849</v>
      </c>
      <c r="G667" s="1"/>
      <c r="H667" s="1" t="s">
        <v>1887</v>
      </c>
      <c r="I667" s="1" t="s">
        <v>48</v>
      </c>
      <c r="J667" s="1" t="s">
        <v>10853</v>
      </c>
      <c r="K667" s="1">
        <f t="shared" si="10"/>
        <v>86</v>
      </c>
      <c r="L667" s="1">
        <v>18600488065</v>
      </c>
      <c r="M667" s="1" t="s">
        <v>12808</v>
      </c>
      <c r="N667" s="1" t="s">
        <v>12809</v>
      </c>
      <c r="O667" s="2"/>
      <c r="P667" s="2"/>
      <c r="Q667" s="2"/>
      <c r="R667" s="2"/>
      <c r="S667" s="2"/>
      <c r="T667" s="2"/>
    </row>
    <row r="668" spans="1:20">
      <c r="A668" s="1" t="s">
        <v>12810</v>
      </c>
      <c r="B668" s="1" t="s">
        <v>10848</v>
      </c>
      <c r="C668" s="3">
        <v>45867.7907986111</v>
      </c>
      <c r="D668" s="3">
        <v>45301</v>
      </c>
      <c r="E668" s="3">
        <v>46063.9993055556</v>
      </c>
      <c r="F668" s="1" t="s">
        <v>10849</v>
      </c>
      <c r="G668" s="1"/>
      <c r="H668" s="1" t="s">
        <v>3842</v>
      </c>
      <c r="I668" s="1" t="s">
        <v>67</v>
      </c>
      <c r="J668" s="1" t="s">
        <v>10864</v>
      </c>
      <c r="K668" s="1">
        <f t="shared" si="10"/>
        <v>86</v>
      </c>
      <c r="L668" s="1">
        <v>13609039732</v>
      </c>
      <c r="M668" s="1" t="s">
        <v>12811</v>
      </c>
      <c r="N668" s="1" t="s">
        <v>12812</v>
      </c>
      <c r="O668" s="2"/>
      <c r="P668" s="2"/>
      <c r="Q668" s="2"/>
      <c r="R668" s="2"/>
      <c r="S668" s="2"/>
      <c r="T668" s="2"/>
    </row>
    <row r="669" spans="1:20">
      <c r="A669" s="1" t="s">
        <v>12813</v>
      </c>
      <c r="B669" s="1" t="s">
        <v>10848</v>
      </c>
      <c r="C669" s="3">
        <v>45867.7912268518</v>
      </c>
      <c r="D669" s="3">
        <v>45301</v>
      </c>
      <c r="E669" s="3">
        <v>46063.9993055556</v>
      </c>
      <c r="F669" s="1" t="s">
        <v>10849</v>
      </c>
      <c r="G669" s="1"/>
      <c r="H669" s="1" t="s">
        <v>2264</v>
      </c>
      <c r="I669" s="1" t="s">
        <v>36</v>
      </c>
      <c r="J669" s="1" t="s">
        <v>10857</v>
      </c>
      <c r="K669" s="1">
        <f t="shared" si="10"/>
        <v>86</v>
      </c>
      <c r="L669" s="1">
        <v>18928860313</v>
      </c>
      <c r="M669" s="1" t="s">
        <v>12814</v>
      </c>
      <c r="N669" s="1" t="s">
        <v>12815</v>
      </c>
      <c r="O669" s="2"/>
      <c r="P669" s="2"/>
      <c r="Q669" s="2"/>
      <c r="R669" s="2"/>
      <c r="S669" s="2"/>
      <c r="T669" s="2"/>
    </row>
    <row r="670" spans="1:20">
      <c r="A670" s="1" t="s">
        <v>12816</v>
      </c>
      <c r="B670" s="1" t="s">
        <v>10848</v>
      </c>
      <c r="C670" s="3">
        <v>45867.7928587963</v>
      </c>
      <c r="D670" s="3">
        <v>45301</v>
      </c>
      <c r="E670" s="3">
        <v>46063.9993055556</v>
      </c>
      <c r="F670" s="1" t="s">
        <v>10849</v>
      </c>
      <c r="G670" s="1"/>
      <c r="H670" s="1" t="s">
        <v>2154</v>
      </c>
      <c r="I670" s="1" t="s">
        <v>36</v>
      </c>
      <c r="J670" s="1" t="s">
        <v>10857</v>
      </c>
      <c r="K670" s="1">
        <f t="shared" si="10"/>
        <v>86</v>
      </c>
      <c r="L670" s="1">
        <v>13902985232</v>
      </c>
      <c r="M670" s="1" t="s">
        <v>12817</v>
      </c>
      <c r="N670" s="1" t="s">
        <v>12818</v>
      </c>
      <c r="O670" s="2"/>
      <c r="P670" s="2"/>
      <c r="Q670" s="2"/>
      <c r="R670" s="2"/>
      <c r="S670" s="2"/>
      <c r="T670" s="2"/>
    </row>
    <row r="671" spans="1:20">
      <c r="A671" s="1" t="s">
        <v>12819</v>
      </c>
      <c r="B671" s="1" t="s">
        <v>10848</v>
      </c>
      <c r="C671" s="3">
        <v>45867.7929861111</v>
      </c>
      <c r="D671" s="3">
        <v>45301</v>
      </c>
      <c r="E671" s="3">
        <v>46063.9993055556</v>
      </c>
      <c r="F671" s="1" t="s">
        <v>10849</v>
      </c>
      <c r="G671" s="1"/>
      <c r="H671" s="1" t="s">
        <v>3744</v>
      </c>
      <c r="I671" s="1" t="s">
        <v>36</v>
      </c>
      <c r="J671" s="1" t="s">
        <v>10853</v>
      </c>
      <c r="K671" s="1">
        <f t="shared" si="10"/>
        <v>86</v>
      </c>
      <c r="L671" s="1">
        <v>18566231010</v>
      </c>
      <c r="M671" s="1" t="s">
        <v>12820</v>
      </c>
      <c r="N671" s="1" t="s">
        <v>12821</v>
      </c>
      <c r="O671" s="2"/>
      <c r="P671" s="2"/>
      <c r="Q671" s="2"/>
      <c r="R671" s="2"/>
      <c r="S671" s="2"/>
      <c r="T671" s="2"/>
    </row>
    <row r="672" spans="1:20">
      <c r="A672" s="1" t="s">
        <v>12822</v>
      </c>
      <c r="B672" s="1" t="s">
        <v>10848</v>
      </c>
      <c r="C672" s="3">
        <v>45867.7952546296</v>
      </c>
      <c r="D672" s="3">
        <v>45301</v>
      </c>
      <c r="E672" s="3">
        <v>46063.9993055556</v>
      </c>
      <c r="F672" s="1" t="s">
        <v>10849</v>
      </c>
      <c r="G672" s="1"/>
      <c r="H672" s="1" t="s">
        <v>2045</v>
      </c>
      <c r="I672" s="1" t="s">
        <v>36</v>
      </c>
      <c r="J672" s="1" t="s">
        <v>10880</v>
      </c>
      <c r="K672" s="1">
        <f t="shared" si="10"/>
        <v>86</v>
      </c>
      <c r="L672" s="1">
        <v>18679135690</v>
      </c>
      <c r="M672" s="1" t="s">
        <v>12823</v>
      </c>
      <c r="N672" s="1" t="s">
        <v>12824</v>
      </c>
      <c r="O672" s="2"/>
      <c r="P672" s="2"/>
      <c r="Q672" s="2"/>
      <c r="R672" s="2"/>
      <c r="S672" s="2"/>
      <c r="T672" s="2"/>
    </row>
    <row r="673" spans="1:20">
      <c r="A673" s="1" t="s">
        <v>12825</v>
      </c>
      <c r="B673" s="1" t="s">
        <v>10848</v>
      </c>
      <c r="C673" s="3">
        <v>45867.7954976852</v>
      </c>
      <c r="D673" s="3">
        <v>45301</v>
      </c>
      <c r="E673" s="3">
        <v>46063.9993055556</v>
      </c>
      <c r="F673" s="1" t="s">
        <v>10849</v>
      </c>
      <c r="G673" s="1"/>
      <c r="H673" s="1" t="s">
        <v>2640</v>
      </c>
      <c r="I673" s="1" t="s">
        <v>36</v>
      </c>
      <c r="J673" s="1" t="s">
        <v>10853</v>
      </c>
      <c r="K673" s="1">
        <f t="shared" si="10"/>
        <v>86</v>
      </c>
      <c r="L673" s="1">
        <v>13302165107</v>
      </c>
      <c r="M673" s="1" t="s">
        <v>12826</v>
      </c>
      <c r="N673" s="1" t="s">
        <v>12827</v>
      </c>
      <c r="O673" s="2"/>
      <c r="P673" s="2"/>
      <c r="Q673" s="2"/>
      <c r="R673" s="2"/>
      <c r="S673" s="2"/>
      <c r="T673" s="2"/>
    </row>
    <row r="674" spans="1:20">
      <c r="A674" s="1" t="s">
        <v>12828</v>
      </c>
      <c r="B674" s="1" t="s">
        <v>10848</v>
      </c>
      <c r="C674" s="3">
        <v>45867.7962962963</v>
      </c>
      <c r="D674" s="3">
        <v>45301</v>
      </c>
      <c r="E674" s="3">
        <v>46063.9993055556</v>
      </c>
      <c r="F674" s="1" t="s">
        <v>10849</v>
      </c>
      <c r="G674" s="1"/>
      <c r="H674" s="1" t="s">
        <v>1338</v>
      </c>
      <c r="I674" s="1" t="s">
        <v>36</v>
      </c>
      <c r="J674" s="1" t="s">
        <v>10850</v>
      </c>
      <c r="K674" s="1">
        <f t="shared" si="10"/>
        <v>86</v>
      </c>
      <c r="L674" s="1">
        <v>15818401691</v>
      </c>
      <c r="M674" s="1" t="s">
        <v>12829</v>
      </c>
      <c r="N674" s="1" t="s">
        <v>12830</v>
      </c>
      <c r="O674" s="2"/>
      <c r="P674" s="2"/>
      <c r="Q674" s="2"/>
      <c r="R674" s="2"/>
      <c r="S674" s="2"/>
      <c r="T674" s="2"/>
    </row>
    <row r="675" spans="1:20">
      <c r="A675" s="1" t="s">
        <v>12831</v>
      </c>
      <c r="B675" s="1" t="s">
        <v>10848</v>
      </c>
      <c r="C675" s="3">
        <v>45867.7975115741</v>
      </c>
      <c r="D675" s="3">
        <v>45301</v>
      </c>
      <c r="E675" s="3">
        <v>46063.9993055556</v>
      </c>
      <c r="F675" s="1" t="s">
        <v>10849</v>
      </c>
      <c r="G675" s="1"/>
      <c r="H675" s="1" t="s">
        <v>3359</v>
      </c>
      <c r="I675" s="1" t="s">
        <v>36</v>
      </c>
      <c r="J675" s="1" t="s">
        <v>10864</v>
      </c>
      <c r="K675" s="1">
        <f t="shared" si="10"/>
        <v>86</v>
      </c>
      <c r="L675" s="1">
        <v>18617168800</v>
      </c>
      <c r="M675" s="1" t="s">
        <v>12832</v>
      </c>
      <c r="N675" s="1" t="s">
        <v>12833</v>
      </c>
      <c r="O675" s="2"/>
      <c r="P675" s="2"/>
      <c r="Q675" s="2"/>
      <c r="R675" s="2"/>
      <c r="S675" s="2"/>
      <c r="T675" s="2"/>
    </row>
    <row r="676" spans="1:20">
      <c r="A676" s="1" t="s">
        <v>12834</v>
      </c>
      <c r="B676" s="1" t="s">
        <v>10848</v>
      </c>
      <c r="C676" s="3">
        <v>45867.7977546296</v>
      </c>
      <c r="D676" s="3">
        <v>45301</v>
      </c>
      <c r="E676" s="3">
        <v>46063.9993055556</v>
      </c>
      <c r="F676" s="1" t="s">
        <v>10849</v>
      </c>
      <c r="G676" s="1"/>
      <c r="H676" s="1" t="s">
        <v>3326</v>
      </c>
      <c r="I676" s="1" t="s">
        <v>48</v>
      </c>
      <c r="J676" s="1" t="s">
        <v>10864</v>
      </c>
      <c r="K676" s="1">
        <f t="shared" si="10"/>
        <v>86</v>
      </c>
      <c r="L676" s="1">
        <v>13488728364</v>
      </c>
      <c r="M676" s="1" t="s">
        <v>12835</v>
      </c>
      <c r="N676" s="1" t="s">
        <v>12836</v>
      </c>
      <c r="O676" s="2"/>
      <c r="P676" s="2"/>
      <c r="Q676" s="2"/>
      <c r="R676" s="2"/>
      <c r="S676" s="2"/>
      <c r="T676" s="2"/>
    </row>
    <row r="677" spans="1:20">
      <c r="A677" s="1" t="s">
        <v>12837</v>
      </c>
      <c r="B677" s="1" t="s">
        <v>10848</v>
      </c>
      <c r="C677" s="3">
        <v>45867.8001967593</v>
      </c>
      <c r="D677" s="3">
        <v>45301</v>
      </c>
      <c r="E677" s="3">
        <v>46063.9993055556</v>
      </c>
      <c r="F677" s="1" t="s">
        <v>10849</v>
      </c>
      <c r="G677" s="1"/>
      <c r="H677" s="1" t="s">
        <v>12838</v>
      </c>
      <c r="I677" s="1" t="s">
        <v>36</v>
      </c>
      <c r="J677" s="1" t="s">
        <v>10887</v>
      </c>
      <c r="K677" s="1">
        <f t="shared" si="10"/>
        <v>86</v>
      </c>
      <c r="L677" s="1">
        <v>15895954656</v>
      </c>
      <c r="M677" s="1" t="s">
        <v>12839</v>
      </c>
      <c r="N677" s="1" t="s">
        <v>12840</v>
      </c>
      <c r="O677" s="2"/>
      <c r="P677" s="2"/>
      <c r="Q677" s="2"/>
      <c r="R677" s="2"/>
      <c r="S677" s="2"/>
      <c r="T677" s="2"/>
    </row>
    <row r="678" spans="1:20">
      <c r="A678" s="1" t="s">
        <v>12841</v>
      </c>
      <c r="B678" s="1" t="s">
        <v>10848</v>
      </c>
      <c r="C678" s="3">
        <v>45867.8010185185</v>
      </c>
      <c r="D678" s="3">
        <v>45301</v>
      </c>
      <c r="E678" s="3">
        <v>46063.9993055556</v>
      </c>
      <c r="F678" s="1" t="s">
        <v>10849</v>
      </c>
      <c r="G678" s="1"/>
      <c r="H678" s="1" t="s">
        <v>2916</v>
      </c>
      <c r="I678" s="1" t="s">
        <v>36</v>
      </c>
      <c r="J678" s="1" t="s">
        <v>10880</v>
      </c>
      <c r="K678" s="1">
        <f t="shared" si="10"/>
        <v>86</v>
      </c>
      <c r="L678" s="1">
        <v>13801112884</v>
      </c>
      <c r="M678" s="1" t="s">
        <v>12842</v>
      </c>
      <c r="N678" s="1" t="s">
        <v>12843</v>
      </c>
      <c r="O678" s="2"/>
      <c r="P678" s="2"/>
      <c r="Q678" s="2"/>
      <c r="R678" s="2"/>
      <c r="S678" s="2"/>
      <c r="T678" s="2"/>
    </row>
    <row r="679" spans="1:20">
      <c r="A679" s="1" t="s">
        <v>12844</v>
      </c>
      <c r="B679" s="1" t="s">
        <v>10848</v>
      </c>
      <c r="C679" s="3">
        <v>45867.8026851852</v>
      </c>
      <c r="D679" s="3">
        <v>45301</v>
      </c>
      <c r="E679" s="3">
        <v>46063.9993055556</v>
      </c>
      <c r="F679" s="1" t="s">
        <v>10849</v>
      </c>
      <c r="G679" s="1"/>
      <c r="H679" s="1" t="s">
        <v>2202</v>
      </c>
      <c r="I679" s="1" t="s">
        <v>36</v>
      </c>
      <c r="J679" s="1" t="s">
        <v>10864</v>
      </c>
      <c r="K679" s="1">
        <f t="shared" si="10"/>
        <v>86</v>
      </c>
      <c r="L679" s="1">
        <v>13537550750</v>
      </c>
      <c r="M679" s="1" t="s">
        <v>12845</v>
      </c>
      <c r="N679" s="1" t="s">
        <v>12846</v>
      </c>
      <c r="O679" s="2"/>
      <c r="P679" s="2"/>
      <c r="Q679" s="2"/>
      <c r="R679" s="2"/>
      <c r="S679" s="2"/>
      <c r="T679" s="2"/>
    </row>
    <row r="680" spans="1:20">
      <c r="A680" s="1" t="s">
        <v>12847</v>
      </c>
      <c r="B680" s="1" t="s">
        <v>10848</v>
      </c>
      <c r="C680" s="3">
        <v>45867.8095486111</v>
      </c>
      <c r="D680" s="3">
        <v>45301</v>
      </c>
      <c r="E680" s="3">
        <v>46063.9993055556</v>
      </c>
      <c r="F680" s="1" t="s">
        <v>10849</v>
      </c>
      <c r="G680" s="1"/>
      <c r="H680" s="1" t="s">
        <v>3826</v>
      </c>
      <c r="I680" s="1" t="s">
        <v>36</v>
      </c>
      <c r="J680" s="1" t="s">
        <v>10853</v>
      </c>
      <c r="K680" s="1">
        <f t="shared" ref="K680:K719" si="11">86</f>
        <v>86</v>
      </c>
      <c r="L680" s="1">
        <v>18820010814</v>
      </c>
      <c r="M680" s="1" t="s">
        <v>12848</v>
      </c>
      <c r="N680" s="1" t="s">
        <v>12849</v>
      </c>
      <c r="O680" s="2"/>
      <c r="P680" s="2"/>
      <c r="Q680" s="2"/>
      <c r="R680" s="2"/>
      <c r="S680" s="2"/>
      <c r="T680" s="2"/>
    </row>
    <row r="681" spans="1:20">
      <c r="A681" s="1" t="s">
        <v>12850</v>
      </c>
      <c r="B681" s="1" t="s">
        <v>10848</v>
      </c>
      <c r="C681" s="3">
        <v>45867.8096064815</v>
      </c>
      <c r="D681" s="3">
        <v>45301</v>
      </c>
      <c r="E681" s="3">
        <v>46063.9993055556</v>
      </c>
      <c r="F681" s="1" t="s">
        <v>10849</v>
      </c>
      <c r="G681" s="1"/>
      <c r="H681" s="1" t="s">
        <v>883</v>
      </c>
      <c r="I681" s="1" t="s">
        <v>36</v>
      </c>
      <c r="J681" s="1" t="s">
        <v>10887</v>
      </c>
      <c r="K681" s="1">
        <f t="shared" si="11"/>
        <v>86</v>
      </c>
      <c r="L681" s="1">
        <v>13600162515</v>
      </c>
      <c r="M681" s="1" t="s">
        <v>12851</v>
      </c>
      <c r="N681" s="1" t="s">
        <v>12852</v>
      </c>
      <c r="O681" s="2"/>
      <c r="P681" s="2"/>
      <c r="Q681" s="2"/>
      <c r="R681" s="2"/>
      <c r="S681" s="2"/>
      <c r="T681" s="2"/>
    </row>
    <row r="682" spans="1:20">
      <c r="A682" s="1" t="s">
        <v>12853</v>
      </c>
      <c r="B682" s="1" t="s">
        <v>10848</v>
      </c>
      <c r="C682" s="3">
        <v>45867.8098611111</v>
      </c>
      <c r="D682" s="3">
        <v>45301</v>
      </c>
      <c r="E682" s="3">
        <v>46063.9993055556</v>
      </c>
      <c r="F682" s="1" t="s">
        <v>10849</v>
      </c>
      <c r="G682" s="1"/>
      <c r="H682" s="1" t="s">
        <v>3226</v>
      </c>
      <c r="I682" s="1" t="s">
        <v>36</v>
      </c>
      <c r="J682" s="1" t="s">
        <v>10853</v>
      </c>
      <c r="K682" s="1">
        <f t="shared" si="11"/>
        <v>86</v>
      </c>
      <c r="L682" s="1">
        <v>18600030392</v>
      </c>
      <c r="M682" s="1" t="s">
        <v>12854</v>
      </c>
      <c r="N682" s="1" t="s">
        <v>12855</v>
      </c>
      <c r="O682" s="2"/>
      <c r="P682" s="2"/>
      <c r="Q682" s="2"/>
      <c r="R682" s="2"/>
      <c r="S682" s="2"/>
      <c r="T682" s="2"/>
    </row>
    <row r="683" spans="1:20">
      <c r="A683" s="1" t="s">
        <v>12856</v>
      </c>
      <c r="B683" s="1" t="s">
        <v>10848</v>
      </c>
      <c r="C683" s="3">
        <v>45867.8138078704</v>
      </c>
      <c r="D683" s="3">
        <v>45301</v>
      </c>
      <c r="E683" s="3">
        <v>46063.9993055556</v>
      </c>
      <c r="F683" s="1" t="s">
        <v>10849</v>
      </c>
      <c r="G683" s="1"/>
      <c r="H683" s="1" t="s">
        <v>2950</v>
      </c>
      <c r="I683" s="1" t="s">
        <v>518</v>
      </c>
      <c r="J683" s="1" t="s">
        <v>10853</v>
      </c>
      <c r="K683" s="1">
        <f t="shared" si="11"/>
        <v>86</v>
      </c>
      <c r="L683" s="1">
        <v>18806653007</v>
      </c>
      <c r="M683" s="1" t="s">
        <v>12857</v>
      </c>
      <c r="N683" s="1" t="s">
        <v>12858</v>
      </c>
      <c r="O683" s="2"/>
      <c r="P683" s="2"/>
      <c r="Q683" s="2"/>
      <c r="R683" s="2"/>
      <c r="S683" s="2"/>
      <c r="T683" s="2"/>
    </row>
    <row r="684" spans="1:20">
      <c r="A684" s="1" t="s">
        <v>12859</v>
      </c>
      <c r="B684" s="1" t="s">
        <v>10848</v>
      </c>
      <c r="C684" s="3">
        <v>45867.8168055556</v>
      </c>
      <c r="D684" s="3">
        <v>45301</v>
      </c>
      <c r="E684" s="3">
        <v>46063.9993055556</v>
      </c>
      <c r="F684" s="1" t="s">
        <v>10849</v>
      </c>
      <c r="G684" s="1"/>
      <c r="H684" s="1" t="s">
        <v>2580</v>
      </c>
      <c r="I684" s="1" t="s">
        <v>36</v>
      </c>
      <c r="J684" s="1" t="s">
        <v>10857</v>
      </c>
      <c r="K684" s="1">
        <f t="shared" si="11"/>
        <v>86</v>
      </c>
      <c r="L684" s="1">
        <v>18566211296</v>
      </c>
      <c r="M684" s="1" t="s">
        <v>12860</v>
      </c>
      <c r="N684" s="1" t="s">
        <v>12861</v>
      </c>
      <c r="O684" s="2"/>
      <c r="P684" s="2"/>
      <c r="Q684" s="2"/>
      <c r="R684" s="2"/>
      <c r="S684" s="2"/>
      <c r="T684" s="2"/>
    </row>
    <row r="685" spans="1:20">
      <c r="A685" s="1" t="s">
        <v>12862</v>
      </c>
      <c r="B685" s="1" t="s">
        <v>10848</v>
      </c>
      <c r="C685" s="3">
        <v>45867.8197800926</v>
      </c>
      <c r="D685" s="3">
        <v>45301</v>
      </c>
      <c r="E685" s="3">
        <v>46063.9993055556</v>
      </c>
      <c r="F685" s="1" t="s">
        <v>10849</v>
      </c>
      <c r="G685" s="1"/>
      <c r="H685" s="1" t="s">
        <v>1571</v>
      </c>
      <c r="I685" s="1" t="s">
        <v>62</v>
      </c>
      <c r="J685" s="1" t="s">
        <v>10853</v>
      </c>
      <c r="K685" s="1">
        <f t="shared" si="11"/>
        <v>86</v>
      </c>
      <c r="L685" s="1">
        <v>13064781107</v>
      </c>
      <c r="M685" s="1" t="s">
        <v>11154</v>
      </c>
      <c r="N685" s="1" t="s">
        <v>12863</v>
      </c>
      <c r="O685" s="2"/>
      <c r="P685" s="2"/>
      <c r="Q685" s="2"/>
      <c r="R685" s="2"/>
      <c r="S685" s="2"/>
      <c r="T685" s="2"/>
    </row>
    <row r="686" spans="1:20">
      <c r="A686" s="1" t="s">
        <v>12864</v>
      </c>
      <c r="B686" s="1" t="s">
        <v>10848</v>
      </c>
      <c r="C686" s="3">
        <v>45867.8341319444</v>
      </c>
      <c r="D686" s="3">
        <v>45301</v>
      </c>
      <c r="E686" s="3">
        <v>46063.9993055556</v>
      </c>
      <c r="F686" s="1" t="s">
        <v>10849</v>
      </c>
      <c r="G686" s="1"/>
      <c r="H686" s="1" t="s">
        <v>3757</v>
      </c>
      <c r="I686" s="1" t="s">
        <v>36</v>
      </c>
      <c r="J686" s="1" t="s">
        <v>10850</v>
      </c>
      <c r="K686" s="1">
        <f t="shared" si="11"/>
        <v>86</v>
      </c>
      <c r="L686" s="1">
        <v>18800356315</v>
      </c>
      <c r="M686" s="1" t="s">
        <v>12865</v>
      </c>
      <c r="N686" s="1" t="s">
        <v>12866</v>
      </c>
      <c r="O686" s="2"/>
      <c r="P686" s="2"/>
      <c r="Q686" s="2"/>
      <c r="R686" s="2"/>
      <c r="S686" s="2"/>
      <c r="T686" s="2"/>
    </row>
    <row r="687" spans="1:20">
      <c r="A687" s="1" t="s">
        <v>12867</v>
      </c>
      <c r="B687" s="1" t="s">
        <v>10848</v>
      </c>
      <c r="C687" s="3">
        <v>45867.8381018518</v>
      </c>
      <c r="D687" s="3">
        <v>45301</v>
      </c>
      <c r="E687" s="3">
        <v>46063.9993055556</v>
      </c>
      <c r="F687" s="1" t="s">
        <v>10849</v>
      </c>
      <c r="G687" s="1"/>
      <c r="H687" s="1" t="s">
        <v>2280</v>
      </c>
      <c r="I687" s="1" t="s">
        <v>48</v>
      </c>
      <c r="J687" s="1" t="s">
        <v>10857</v>
      </c>
      <c r="K687" s="1">
        <f t="shared" si="11"/>
        <v>86</v>
      </c>
      <c r="L687" s="1">
        <v>18575507970</v>
      </c>
      <c r="M687" s="1" t="s">
        <v>12868</v>
      </c>
      <c r="N687" s="1" t="s">
        <v>57</v>
      </c>
      <c r="O687" s="2"/>
      <c r="P687" s="2"/>
      <c r="Q687" s="2"/>
      <c r="R687" s="2"/>
      <c r="S687" s="2"/>
      <c r="T687" s="2"/>
    </row>
    <row r="688" spans="1:20">
      <c r="A688" s="1" t="s">
        <v>12869</v>
      </c>
      <c r="B688" s="1" t="s">
        <v>10848</v>
      </c>
      <c r="C688" s="3">
        <v>45867.8610532407</v>
      </c>
      <c r="D688" s="3">
        <v>45301</v>
      </c>
      <c r="E688" s="3">
        <v>46063.9993055556</v>
      </c>
      <c r="F688" s="1" t="s">
        <v>10849</v>
      </c>
      <c r="G688" s="1"/>
      <c r="H688" s="1" t="s">
        <v>128</v>
      </c>
      <c r="I688" s="1" t="s">
        <v>36</v>
      </c>
      <c r="J688" s="1" t="s">
        <v>10857</v>
      </c>
      <c r="K688" s="1">
        <f t="shared" si="11"/>
        <v>86</v>
      </c>
      <c r="L688" s="1">
        <v>13352956826</v>
      </c>
      <c r="M688" s="1" t="s">
        <v>12870</v>
      </c>
      <c r="N688" s="1" t="s">
        <v>217</v>
      </c>
      <c r="O688" s="2"/>
      <c r="P688" s="2"/>
      <c r="Q688" s="2"/>
      <c r="R688" s="2"/>
      <c r="S688" s="2"/>
      <c r="T688" s="2"/>
    </row>
    <row r="689" spans="1:20">
      <c r="A689" s="1" t="s">
        <v>12871</v>
      </c>
      <c r="B689" s="1" t="s">
        <v>10848</v>
      </c>
      <c r="C689" s="3">
        <v>45867.8676273148</v>
      </c>
      <c r="D689" s="3">
        <v>45301</v>
      </c>
      <c r="E689" s="3">
        <v>46063.9993055556</v>
      </c>
      <c r="F689" s="1" t="s">
        <v>10849</v>
      </c>
      <c r="G689" s="1"/>
      <c r="H689" s="1" t="s">
        <v>1655</v>
      </c>
      <c r="I689" s="1" t="s">
        <v>67</v>
      </c>
      <c r="J689" s="1" t="s">
        <v>10864</v>
      </c>
      <c r="K689" s="1">
        <f t="shared" si="11"/>
        <v>86</v>
      </c>
      <c r="L689" s="1">
        <v>18922220400</v>
      </c>
      <c r="M689" s="1" t="s">
        <v>12872</v>
      </c>
      <c r="N689" s="1" t="s">
        <v>12873</v>
      </c>
      <c r="O689" s="2"/>
      <c r="P689" s="2"/>
      <c r="Q689" s="2"/>
      <c r="R689" s="2"/>
      <c r="S689" s="2"/>
      <c r="T689" s="2"/>
    </row>
    <row r="690" spans="1:20">
      <c r="A690" s="1" t="s">
        <v>12874</v>
      </c>
      <c r="B690" s="1" t="s">
        <v>10848</v>
      </c>
      <c r="C690" s="3">
        <v>45867.8690162037</v>
      </c>
      <c r="D690" s="3">
        <v>45301</v>
      </c>
      <c r="E690" s="3">
        <v>46063.9993055556</v>
      </c>
      <c r="F690" s="1" t="s">
        <v>10849</v>
      </c>
      <c r="G690" s="1"/>
      <c r="H690" s="1" t="s">
        <v>3018</v>
      </c>
      <c r="I690" s="1" t="s">
        <v>36</v>
      </c>
      <c r="J690" s="1" t="s">
        <v>10864</v>
      </c>
      <c r="K690" s="1">
        <f t="shared" si="11"/>
        <v>86</v>
      </c>
      <c r="L690" s="1">
        <v>18002530665</v>
      </c>
      <c r="M690" s="1" t="s">
        <v>12875</v>
      </c>
      <c r="N690" s="1" t="s">
        <v>12876</v>
      </c>
      <c r="O690" s="2"/>
      <c r="P690" s="2"/>
      <c r="Q690" s="2"/>
      <c r="R690" s="2"/>
      <c r="S690" s="2"/>
      <c r="T690" s="2"/>
    </row>
    <row r="691" spans="1:20">
      <c r="A691" s="1" t="s">
        <v>12877</v>
      </c>
      <c r="B691" s="1" t="s">
        <v>10848</v>
      </c>
      <c r="C691" s="3">
        <v>45867.8713657407</v>
      </c>
      <c r="D691" s="3">
        <v>45301</v>
      </c>
      <c r="E691" s="3">
        <v>46063.9993055556</v>
      </c>
      <c r="F691" s="1" t="s">
        <v>10849</v>
      </c>
      <c r="G691" s="1"/>
      <c r="H691" s="1" t="s">
        <v>2317</v>
      </c>
      <c r="I691" s="1" t="s">
        <v>62</v>
      </c>
      <c r="J691" s="1" t="s">
        <v>10853</v>
      </c>
      <c r="K691" s="1">
        <f t="shared" si="11"/>
        <v>86</v>
      </c>
      <c r="L691" s="1">
        <v>13501992007</v>
      </c>
      <c r="M691" s="1" t="s">
        <v>11522</v>
      </c>
      <c r="N691" s="1" t="s">
        <v>12878</v>
      </c>
      <c r="O691" s="2"/>
      <c r="P691" s="2"/>
      <c r="Q691" s="2"/>
      <c r="R691" s="2"/>
      <c r="S691" s="2"/>
      <c r="T691" s="2"/>
    </row>
    <row r="692" spans="1:20">
      <c r="A692" s="1" t="s">
        <v>12879</v>
      </c>
      <c r="B692" s="1" t="s">
        <v>10848</v>
      </c>
      <c r="C692" s="3">
        <v>45867.8726967593</v>
      </c>
      <c r="D692" s="3">
        <v>45301</v>
      </c>
      <c r="E692" s="3">
        <v>46063.9993055556</v>
      </c>
      <c r="F692" s="1" t="s">
        <v>10849</v>
      </c>
      <c r="G692" s="1"/>
      <c r="H692" s="1" t="s">
        <v>3278</v>
      </c>
      <c r="I692" s="1" t="s">
        <v>36</v>
      </c>
      <c r="J692" s="1" t="s">
        <v>10850</v>
      </c>
      <c r="K692" s="1">
        <f t="shared" si="11"/>
        <v>86</v>
      </c>
      <c r="L692" s="1">
        <v>13823763300</v>
      </c>
      <c r="M692" s="1" t="s">
        <v>12880</v>
      </c>
      <c r="N692" s="1" t="s">
        <v>12881</v>
      </c>
      <c r="O692" s="2"/>
      <c r="P692" s="2"/>
      <c r="Q692" s="2"/>
      <c r="R692" s="2"/>
      <c r="S692" s="2"/>
      <c r="T692" s="2"/>
    </row>
    <row r="693" spans="1:20">
      <c r="A693" s="1" t="s">
        <v>12882</v>
      </c>
      <c r="B693" s="1" t="s">
        <v>10848</v>
      </c>
      <c r="C693" s="3">
        <v>45867.9021527778</v>
      </c>
      <c r="D693" s="3">
        <v>45301</v>
      </c>
      <c r="E693" s="3">
        <v>46063.9993055556</v>
      </c>
      <c r="F693" s="1" t="s">
        <v>10849</v>
      </c>
      <c r="G693" s="1"/>
      <c r="H693" s="1" t="s">
        <v>3723</v>
      </c>
      <c r="I693" s="1" t="s">
        <v>36</v>
      </c>
      <c r="J693" s="1" t="s">
        <v>10857</v>
      </c>
      <c r="K693" s="1">
        <f t="shared" si="11"/>
        <v>86</v>
      </c>
      <c r="L693" s="1">
        <v>15918782134</v>
      </c>
      <c r="M693" s="1" t="s">
        <v>12883</v>
      </c>
      <c r="N693" s="1" t="s">
        <v>12884</v>
      </c>
      <c r="O693" s="2"/>
      <c r="P693" s="2"/>
      <c r="Q693" s="2"/>
      <c r="R693" s="2"/>
      <c r="S693" s="2"/>
      <c r="T693" s="2"/>
    </row>
    <row r="694" spans="1:20">
      <c r="A694" s="1" t="s">
        <v>12885</v>
      </c>
      <c r="B694" s="1" t="s">
        <v>10848</v>
      </c>
      <c r="C694" s="3">
        <v>45867.9043287037</v>
      </c>
      <c r="D694" s="3">
        <v>45301</v>
      </c>
      <c r="E694" s="3">
        <v>46063.9993055556</v>
      </c>
      <c r="F694" s="1" t="s">
        <v>10849</v>
      </c>
      <c r="G694" s="1"/>
      <c r="H694" s="1" t="s">
        <v>989</v>
      </c>
      <c r="I694" s="1" t="s">
        <v>36</v>
      </c>
      <c r="J694" s="1" t="s">
        <v>10857</v>
      </c>
      <c r="K694" s="1">
        <f t="shared" si="11"/>
        <v>86</v>
      </c>
      <c r="L694" s="1">
        <v>18680688266</v>
      </c>
      <c r="M694" s="1" t="s">
        <v>12886</v>
      </c>
      <c r="N694" s="1" t="s">
        <v>12887</v>
      </c>
      <c r="O694" s="2"/>
      <c r="P694" s="2"/>
      <c r="Q694" s="2"/>
      <c r="R694" s="2"/>
      <c r="S694" s="2"/>
      <c r="T694" s="2"/>
    </row>
    <row r="695" spans="1:20">
      <c r="A695" s="1" t="s">
        <v>12888</v>
      </c>
      <c r="B695" s="1" t="s">
        <v>10848</v>
      </c>
      <c r="C695" s="3">
        <v>45867.908912037</v>
      </c>
      <c r="D695" s="3">
        <v>45301</v>
      </c>
      <c r="E695" s="3">
        <v>46063.9993055556</v>
      </c>
      <c r="F695" s="1" t="s">
        <v>10849</v>
      </c>
      <c r="G695" s="1"/>
      <c r="H695" s="1" t="s">
        <v>140</v>
      </c>
      <c r="I695" s="1" t="s">
        <v>48</v>
      </c>
      <c r="J695" s="1" t="s">
        <v>10887</v>
      </c>
      <c r="K695" s="1">
        <f t="shared" si="11"/>
        <v>86</v>
      </c>
      <c r="L695" s="1">
        <v>13521099503</v>
      </c>
      <c r="M695" s="1" t="s">
        <v>12889</v>
      </c>
      <c r="N695" s="1" t="s">
        <v>12890</v>
      </c>
      <c r="O695" s="2"/>
      <c r="P695" s="2"/>
      <c r="Q695" s="2"/>
      <c r="R695" s="2"/>
      <c r="S695" s="2"/>
      <c r="T695" s="2"/>
    </row>
    <row r="696" spans="1:20">
      <c r="A696" s="1" t="s">
        <v>12891</v>
      </c>
      <c r="B696" s="1" t="s">
        <v>10848</v>
      </c>
      <c r="C696" s="3">
        <v>45867.9104282407</v>
      </c>
      <c r="D696" s="3">
        <v>45301</v>
      </c>
      <c r="E696" s="3">
        <v>46063.9993055556</v>
      </c>
      <c r="F696" s="1" t="s">
        <v>10849</v>
      </c>
      <c r="G696" s="1"/>
      <c r="H696" s="1" t="s">
        <v>3789</v>
      </c>
      <c r="I696" s="1" t="s">
        <v>36</v>
      </c>
      <c r="J696" s="1" t="s">
        <v>10857</v>
      </c>
      <c r="K696" s="1">
        <f t="shared" si="11"/>
        <v>86</v>
      </c>
      <c r="L696" s="1">
        <v>19121877003</v>
      </c>
      <c r="M696" s="1" t="s">
        <v>12892</v>
      </c>
      <c r="N696" s="1" t="s">
        <v>12893</v>
      </c>
      <c r="O696" s="2"/>
      <c r="P696" s="2"/>
      <c r="Q696" s="2"/>
      <c r="R696" s="2"/>
      <c r="S696" s="2"/>
      <c r="T696" s="2"/>
    </row>
    <row r="697" spans="1:20">
      <c r="A697" s="1" t="s">
        <v>12894</v>
      </c>
      <c r="B697" s="1" t="s">
        <v>10848</v>
      </c>
      <c r="C697" s="3">
        <v>45867.9167592593</v>
      </c>
      <c r="D697" s="3">
        <v>45301</v>
      </c>
      <c r="E697" s="3">
        <v>46063.9993055556</v>
      </c>
      <c r="F697" s="1" t="s">
        <v>10849</v>
      </c>
      <c r="G697" s="1"/>
      <c r="H697" s="1" t="s">
        <v>2595</v>
      </c>
      <c r="I697" s="1" t="s">
        <v>36</v>
      </c>
      <c r="J697" s="1" t="s">
        <v>10864</v>
      </c>
      <c r="K697" s="1">
        <f t="shared" si="11"/>
        <v>86</v>
      </c>
      <c r="L697" s="1">
        <v>18688180270</v>
      </c>
      <c r="M697" s="1" t="s">
        <v>12895</v>
      </c>
      <c r="N697" s="1" t="s">
        <v>12896</v>
      </c>
      <c r="O697" s="2"/>
      <c r="P697" s="2"/>
      <c r="Q697" s="2"/>
      <c r="R697" s="2"/>
      <c r="S697" s="2"/>
      <c r="T697" s="2"/>
    </row>
    <row r="698" spans="1:20">
      <c r="A698" s="1" t="s">
        <v>12897</v>
      </c>
      <c r="B698" s="1" t="s">
        <v>10848</v>
      </c>
      <c r="C698" s="3">
        <v>45867.9244791667</v>
      </c>
      <c r="D698" s="3">
        <v>45301</v>
      </c>
      <c r="E698" s="3">
        <v>46063.9993055556</v>
      </c>
      <c r="F698" s="1" t="s">
        <v>10849</v>
      </c>
      <c r="G698" s="1"/>
      <c r="H698" s="1" t="s">
        <v>1110</v>
      </c>
      <c r="I698" s="1" t="s">
        <v>36</v>
      </c>
      <c r="J698" s="1" t="s">
        <v>10853</v>
      </c>
      <c r="K698" s="1">
        <f t="shared" si="11"/>
        <v>86</v>
      </c>
      <c r="L698" s="1">
        <v>18688836462</v>
      </c>
      <c r="M698" s="1" t="s">
        <v>12898</v>
      </c>
      <c r="N698" s="1" t="s">
        <v>12899</v>
      </c>
      <c r="O698" s="2"/>
      <c r="P698" s="2"/>
      <c r="Q698" s="2"/>
      <c r="R698" s="2"/>
      <c r="S698" s="2"/>
      <c r="T698" s="2"/>
    </row>
    <row r="699" spans="1:20">
      <c r="A699" s="1" t="s">
        <v>12900</v>
      </c>
      <c r="B699" s="1" t="s">
        <v>10848</v>
      </c>
      <c r="C699" s="3">
        <v>45867.948912037</v>
      </c>
      <c r="D699" s="3">
        <v>45301</v>
      </c>
      <c r="E699" s="3">
        <v>46063.9993055556</v>
      </c>
      <c r="F699" s="1" t="s">
        <v>10849</v>
      </c>
      <c r="G699" s="1"/>
      <c r="H699" s="1" t="s">
        <v>2737</v>
      </c>
      <c r="I699" s="1" t="s">
        <v>36</v>
      </c>
      <c r="J699" s="1" t="s">
        <v>10853</v>
      </c>
      <c r="K699" s="1">
        <f t="shared" si="11"/>
        <v>86</v>
      </c>
      <c r="L699" s="1">
        <v>18038009656</v>
      </c>
      <c r="M699" s="1" t="s">
        <v>12901</v>
      </c>
      <c r="N699" s="1" t="s">
        <v>12902</v>
      </c>
      <c r="O699" s="2"/>
      <c r="P699" s="2"/>
      <c r="Q699" s="2"/>
      <c r="R699" s="2"/>
      <c r="S699" s="2"/>
      <c r="T699" s="2"/>
    </row>
    <row r="700" spans="1:20">
      <c r="A700" s="1" t="s">
        <v>12903</v>
      </c>
      <c r="B700" s="1" t="s">
        <v>10848</v>
      </c>
      <c r="C700" s="3">
        <v>45867.9804398148</v>
      </c>
      <c r="D700" s="3">
        <v>45301</v>
      </c>
      <c r="E700" s="3">
        <v>46063.9993055556</v>
      </c>
      <c r="F700" s="1" t="s">
        <v>10849</v>
      </c>
      <c r="G700" s="1"/>
      <c r="H700" s="1" t="s">
        <v>753</v>
      </c>
      <c r="I700" s="1" t="s">
        <v>48</v>
      </c>
      <c r="J700" s="1" t="s">
        <v>10853</v>
      </c>
      <c r="K700" s="1">
        <f t="shared" si="11"/>
        <v>86</v>
      </c>
      <c r="L700" s="1">
        <v>18666662237</v>
      </c>
      <c r="M700" s="1" t="s">
        <v>12904</v>
      </c>
      <c r="N700" s="1" t="s">
        <v>12905</v>
      </c>
      <c r="O700" s="2"/>
      <c r="P700" s="2"/>
      <c r="Q700" s="2"/>
      <c r="R700" s="2"/>
      <c r="S700" s="2"/>
      <c r="T700" s="2"/>
    </row>
    <row r="701" spans="1:20">
      <c r="A701" s="1" t="s">
        <v>12906</v>
      </c>
      <c r="B701" s="1" t="s">
        <v>10848</v>
      </c>
      <c r="C701" s="3">
        <v>45868.0846990741</v>
      </c>
      <c r="D701" s="3">
        <v>45301</v>
      </c>
      <c r="E701" s="3">
        <v>46063.9993055556</v>
      </c>
      <c r="F701" s="1" t="s">
        <v>10849</v>
      </c>
      <c r="G701" s="1"/>
      <c r="H701" s="1" t="s">
        <v>1758</v>
      </c>
      <c r="I701" s="1" t="s">
        <v>325</v>
      </c>
      <c r="J701" s="1" t="s">
        <v>10853</v>
      </c>
      <c r="K701" s="1">
        <f t="shared" si="11"/>
        <v>86</v>
      </c>
      <c r="L701" s="1">
        <v>18667942132</v>
      </c>
      <c r="M701" s="1" t="s">
        <v>12907</v>
      </c>
      <c r="N701" s="1" t="s">
        <v>12908</v>
      </c>
      <c r="O701" s="2"/>
      <c r="P701" s="2"/>
      <c r="Q701" s="2"/>
      <c r="R701" s="2"/>
      <c r="S701" s="2"/>
      <c r="T701" s="2"/>
    </row>
    <row r="702" spans="1:20">
      <c r="A702" s="1" t="s">
        <v>12909</v>
      </c>
      <c r="B702" s="1" t="s">
        <v>10848</v>
      </c>
      <c r="C702" s="3">
        <v>45868.2845023148</v>
      </c>
      <c r="D702" s="3">
        <v>45301</v>
      </c>
      <c r="E702" s="3">
        <v>46063.9993055556</v>
      </c>
      <c r="F702" s="1" t="s">
        <v>10849</v>
      </c>
      <c r="G702" s="1"/>
      <c r="H702" s="1" t="s">
        <v>1244</v>
      </c>
      <c r="I702" s="1" t="s">
        <v>48</v>
      </c>
      <c r="J702" s="1" t="s">
        <v>10857</v>
      </c>
      <c r="K702" s="1">
        <f t="shared" si="11"/>
        <v>86</v>
      </c>
      <c r="L702" s="1">
        <v>13693203342</v>
      </c>
      <c r="M702" s="1" t="s">
        <v>12910</v>
      </c>
      <c r="N702" s="1" t="s">
        <v>12911</v>
      </c>
      <c r="O702" s="2"/>
      <c r="P702" s="2"/>
      <c r="Q702" s="2"/>
      <c r="R702" s="2"/>
      <c r="S702" s="2"/>
      <c r="T702" s="2"/>
    </row>
    <row r="703" spans="1:20">
      <c r="A703" s="1" t="s">
        <v>12912</v>
      </c>
      <c r="B703" s="1" t="s">
        <v>10848</v>
      </c>
      <c r="C703" s="3">
        <v>45868.2957523148</v>
      </c>
      <c r="D703" s="3">
        <v>45301</v>
      </c>
      <c r="E703" s="3">
        <v>46063.9993055556</v>
      </c>
      <c r="F703" s="1" t="s">
        <v>10849</v>
      </c>
      <c r="G703" s="1"/>
      <c r="H703" s="1" t="s">
        <v>1665</v>
      </c>
      <c r="I703" s="1" t="s">
        <v>67</v>
      </c>
      <c r="J703" s="1" t="s">
        <v>10853</v>
      </c>
      <c r="K703" s="1">
        <f t="shared" si="11"/>
        <v>86</v>
      </c>
      <c r="L703" s="1">
        <v>18988921066</v>
      </c>
      <c r="M703" s="1" t="s">
        <v>12913</v>
      </c>
      <c r="N703" s="1" t="s">
        <v>12914</v>
      </c>
      <c r="O703" s="2"/>
      <c r="P703" s="2"/>
      <c r="Q703" s="2"/>
      <c r="R703" s="2"/>
      <c r="S703" s="2"/>
      <c r="T703" s="2"/>
    </row>
    <row r="704" spans="1:20">
      <c r="A704" s="1" t="s">
        <v>12915</v>
      </c>
      <c r="B704" s="1" t="s">
        <v>10848</v>
      </c>
      <c r="C704" s="3">
        <v>45868.4083217593</v>
      </c>
      <c r="D704" s="3">
        <v>45301</v>
      </c>
      <c r="E704" s="3">
        <v>46063.9993055556</v>
      </c>
      <c r="F704" s="1" t="s">
        <v>10849</v>
      </c>
      <c r="G704" s="1"/>
      <c r="H704" s="1" t="s">
        <v>3052</v>
      </c>
      <c r="I704" s="1" t="s">
        <v>62</v>
      </c>
      <c r="J704" s="1" t="s">
        <v>10864</v>
      </c>
      <c r="K704" s="1">
        <f t="shared" si="11"/>
        <v>86</v>
      </c>
      <c r="L704" s="1">
        <v>18017383417</v>
      </c>
      <c r="M704" s="1" t="s">
        <v>12916</v>
      </c>
      <c r="N704" s="1" t="s">
        <v>12917</v>
      </c>
      <c r="O704" s="2"/>
      <c r="P704" s="2"/>
      <c r="Q704" s="2"/>
      <c r="R704" s="2"/>
      <c r="S704" s="2"/>
      <c r="T704" s="2"/>
    </row>
    <row r="705" spans="1:20">
      <c r="A705" s="1" t="s">
        <v>12918</v>
      </c>
      <c r="B705" s="1" t="s">
        <v>10848</v>
      </c>
      <c r="C705" s="3">
        <v>45868.4122685185</v>
      </c>
      <c r="D705" s="3">
        <v>45301</v>
      </c>
      <c r="E705" s="3">
        <v>46063.9993055556</v>
      </c>
      <c r="F705" s="1" t="s">
        <v>10849</v>
      </c>
      <c r="G705" s="1"/>
      <c r="H705" s="1" t="s">
        <v>3630</v>
      </c>
      <c r="I705" s="1" t="s">
        <v>67</v>
      </c>
      <c r="J705" s="1" t="s">
        <v>10864</v>
      </c>
      <c r="K705" s="1">
        <f t="shared" si="11"/>
        <v>86</v>
      </c>
      <c r="L705" s="1">
        <v>13629738347</v>
      </c>
      <c r="M705" s="1" t="s">
        <v>12919</v>
      </c>
      <c r="N705" s="1" t="s">
        <v>12920</v>
      </c>
      <c r="O705" s="2"/>
      <c r="P705" s="2"/>
      <c r="Q705" s="2"/>
      <c r="R705" s="2"/>
      <c r="S705" s="2"/>
      <c r="T705" s="2"/>
    </row>
    <row r="706" spans="1:20">
      <c r="A706" s="1" t="s">
        <v>12921</v>
      </c>
      <c r="B706" s="1" t="s">
        <v>10848</v>
      </c>
      <c r="C706" s="3">
        <v>45868.4376273148</v>
      </c>
      <c r="D706" s="3">
        <v>45301</v>
      </c>
      <c r="E706" s="3">
        <v>46063.9993055556</v>
      </c>
      <c r="F706" s="1" t="s">
        <v>10849</v>
      </c>
      <c r="G706" s="1"/>
      <c r="H706" s="1" t="s">
        <v>641</v>
      </c>
      <c r="I706" s="1" t="s">
        <v>62</v>
      </c>
      <c r="J706" s="1" t="s">
        <v>10853</v>
      </c>
      <c r="K706" s="1">
        <f t="shared" si="11"/>
        <v>86</v>
      </c>
      <c r="L706" s="1">
        <v>13761236941</v>
      </c>
      <c r="M706" s="1" t="s">
        <v>10918</v>
      </c>
      <c r="N706" s="1" t="s">
        <v>10919</v>
      </c>
      <c r="O706" s="2"/>
      <c r="P706" s="2"/>
      <c r="Q706" s="2"/>
      <c r="R706" s="2"/>
      <c r="S706" s="2"/>
      <c r="T706" s="2"/>
    </row>
    <row r="707" spans="1:20">
      <c r="A707" s="1" t="s">
        <v>12922</v>
      </c>
      <c r="B707" s="1" t="s">
        <v>10848</v>
      </c>
      <c r="C707" s="3">
        <v>45868.4438888889</v>
      </c>
      <c r="D707" s="3">
        <v>45301</v>
      </c>
      <c r="E707" s="3">
        <v>46063.9993055556</v>
      </c>
      <c r="F707" s="1" t="s">
        <v>10849</v>
      </c>
      <c r="G707" s="1"/>
      <c r="H707" s="1" t="s">
        <v>3760</v>
      </c>
      <c r="I707" s="1" t="s">
        <v>48</v>
      </c>
      <c r="J707" s="1" t="s">
        <v>10864</v>
      </c>
      <c r="K707" s="1">
        <f t="shared" si="11"/>
        <v>86</v>
      </c>
      <c r="L707" s="1">
        <v>13801395480</v>
      </c>
      <c r="M707" s="1" t="s">
        <v>12923</v>
      </c>
      <c r="N707" s="1" t="s">
        <v>12924</v>
      </c>
      <c r="O707" s="2"/>
      <c r="P707" s="2"/>
      <c r="Q707" s="2"/>
      <c r="R707" s="2"/>
      <c r="S707" s="2"/>
      <c r="T707" s="2"/>
    </row>
    <row r="708" spans="1:20">
      <c r="A708" s="1" t="s">
        <v>12925</v>
      </c>
      <c r="B708" s="1" t="s">
        <v>10848</v>
      </c>
      <c r="C708" s="3">
        <v>45868.4665856482</v>
      </c>
      <c r="D708" s="3">
        <v>45301</v>
      </c>
      <c r="E708" s="3">
        <v>46063.9993055556</v>
      </c>
      <c r="F708" s="1" t="s">
        <v>10849</v>
      </c>
      <c r="G708" s="1"/>
      <c r="H708" s="1" t="s">
        <v>66</v>
      </c>
      <c r="I708" s="1" t="s">
        <v>67</v>
      </c>
      <c r="J708" s="1" t="s">
        <v>10864</v>
      </c>
      <c r="K708" s="1">
        <f t="shared" si="11"/>
        <v>86</v>
      </c>
      <c r="L708" s="1">
        <v>18620002622</v>
      </c>
      <c r="M708" s="1" t="s">
        <v>12926</v>
      </c>
      <c r="N708" s="1" t="s">
        <v>12927</v>
      </c>
      <c r="O708" s="2"/>
      <c r="P708" s="2"/>
      <c r="Q708" s="2"/>
      <c r="R708" s="2"/>
      <c r="S708" s="2"/>
      <c r="T708" s="2"/>
    </row>
    <row r="709" spans="1:20">
      <c r="A709" s="1" t="s">
        <v>12928</v>
      </c>
      <c r="B709" s="1" t="s">
        <v>10848</v>
      </c>
      <c r="C709" s="3">
        <v>45868.4855208333</v>
      </c>
      <c r="D709" s="3">
        <v>45301</v>
      </c>
      <c r="E709" s="3">
        <v>46063.9993055556</v>
      </c>
      <c r="F709" s="1" t="s">
        <v>10849</v>
      </c>
      <c r="G709" s="1"/>
      <c r="H709" s="1" t="s">
        <v>1921</v>
      </c>
      <c r="I709" s="1" t="s">
        <v>48</v>
      </c>
      <c r="J709" s="1" t="s">
        <v>10887</v>
      </c>
      <c r="K709" s="1">
        <f t="shared" si="11"/>
        <v>86</v>
      </c>
      <c r="L709" s="1">
        <v>15810539629</v>
      </c>
      <c r="M709" s="1" t="s">
        <v>12929</v>
      </c>
      <c r="N709" s="1" t="s">
        <v>12930</v>
      </c>
      <c r="O709" s="2"/>
      <c r="P709" s="2"/>
      <c r="Q709" s="2"/>
      <c r="R709" s="2"/>
      <c r="S709" s="2"/>
      <c r="T709" s="2"/>
    </row>
    <row r="710" spans="1:20">
      <c r="A710" s="1" t="s">
        <v>12931</v>
      </c>
      <c r="B710" s="1" t="s">
        <v>10848</v>
      </c>
      <c r="C710" s="3">
        <v>45868.4968287037</v>
      </c>
      <c r="D710" s="3">
        <v>45301</v>
      </c>
      <c r="E710" s="3">
        <v>46063.9993055556</v>
      </c>
      <c r="F710" s="1" t="s">
        <v>10849</v>
      </c>
      <c r="G710" s="1"/>
      <c r="H710" s="1" t="s">
        <v>1238</v>
      </c>
      <c r="I710" s="1" t="s">
        <v>62</v>
      </c>
      <c r="J710" s="1" t="s">
        <v>10857</v>
      </c>
      <c r="K710" s="1">
        <f t="shared" si="11"/>
        <v>86</v>
      </c>
      <c r="L710" s="1">
        <v>13882217466</v>
      </c>
      <c r="M710" s="1" t="s">
        <v>12932</v>
      </c>
      <c r="N710" s="1" t="s">
        <v>12933</v>
      </c>
      <c r="O710" s="2"/>
      <c r="P710" s="2"/>
      <c r="Q710" s="2"/>
      <c r="R710" s="2"/>
      <c r="S710" s="2"/>
      <c r="T710" s="2"/>
    </row>
    <row r="711" spans="1:20">
      <c r="A711" s="1" t="s">
        <v>12934</v>
      </c>
      <c r="B711" s="1" t="s">
        <v>10848</v>
      </c>
      <c r="C711" s="3">
        <v>45868.5322222222</v>
      </c>
      <c r="D711" s="3">
        <v>45301</v>
      </c>
      <c r="E711" s="3">
        <v>46063.9993055556</v>
      </c>
      <c r="F711" s="1" t="s">
        <v>10849</v>
      </c>
      <c r="G711" s="1"/>
      <c r="H711" s="1" t="s">
        <v>2782</v>
      </c>
      <c r="I711" s="1" t="s">
        <v>48</v>
      </c>
      <c r="J711" s="1" t="s">
        <v>10853</v>
      </c>
      <c r="K711" s="1">
        <f t="shared" si="11"/>
        <v>86</v>
      </c>
      <c r="L711" s="1">
        <v>13810020056</v>
      </c>
      <c r="M711" s="1" t="s">
        <v>12935</v>
      </c>
      <c r="N711" s="1" t="s">
        <v>12936</v>
      </c>
      <c r="O711" s="2"/>
      <c r="P711" s="2"/>
      <c r="Q711" s="2"/>
      <c r="R711" s="2"/>
      <c r="S711" s="2"/>
      <c r="T711" s="2"/>
    </row>
    <row r="712" spans="1:20">
      <c r="A712" s="1" t="s">
        <v>12937</v>
      </c>
      <c r="B712" s="1" t="s">
        <v>10848</v>
      </c>
      <c r="C712" s="3">
        <v>45868.570474537</v>
      </c>
      <c r="D712" s="3">
        <v>45301</v>
      </c>
      <c r="E712" s="3">
        <v>46063.9993055556</v>
      </c>
      <c r="F712" s="1" t="s">
        <v>10849</v>
      </c>
      <c r="G712" s="1"/>
      <c r="H712" s="1" t="s">
        <v>3831</v>
      </c>
      <c r="I712" s="1" t="s">
        <v>42</v>
      </c>
      <c r="J712" s="1" t="s">
        <v>10857</v>
      </c>
      <c r="K712" s="1">
        <f t="shared" si="11"/>
        <v>86</v>
      </c>
      <c r="L712" s="1">
        <v>13588735983</v>
      </c>
      <c r="M712" s="1" t="s">
        <v>12938</v>
      </c>
      <c r="N712" s="1" t="s">
        <v>12939</v>
      </c>
      <c r="O712" s="2"/>
      <c r="P712" s="2"/>
      <c r="Q712" s="2"/>
      <c r="R712" s="2"/>
      <c r="S712" s="2"/>
      <c r="T712" s="2"/>
    </row>
    <row r="713" spans="1:20">
      <c r="A713" s="1" t="s">
        <v>12940</v>
      </c>
      <c r="B713" s="1" t="s">
        <v>10848</v>
      </c>
      <c r="C713" s="3">
        <v>45868.5836342593</v>
      </c>
      <c r="D713" s="3">
        <v>45301</v>
      </c>
      <c r="E713" s="3">
        <v>46063.9993055556</v>
      </c>
      <c r="F713" s="1" t="s">
        <v>10849</v>
      </c>
      <c r="G713" s="1"/>
      <c r="H713" s="1" t="s">
        <v>3504</v>
      </c>
      <c r="I713" s="1" t="s">
        <v>36</v>
      </c>
      <c r="J713" s="1" t="s">
        <v>10857</v>
      </c>
      <c r="K713" s="1">
        <f t="shared" si="11"/>
        <v>86</v>
      </c>
      <c r="L713" s="1">
        <v>13352891703</v>
      </c>
      <c r="M713" s="1" t="s">
        <v>12941</v>
      </c>
      <c r="N713" s="1" t="s">
        <v>12942</v>
      </c>
      <c r="O713" s="2"/>
      <c r="P713" s="2"/>
      <c r="Q713" s="2"/>
      <c r="R713" s="2"/>
      <c r="S713" s="2"/>
      <c r="T713" s="2"/>
    </row>
    <row r="714" spans="1:20">
      <c r="A714" s="1" t="s">
        <v>12943</v>
      </c>
      <c r="B714" s="1" t="s">
        <v>10848</v>
      </c>
      <c r="C714" s="3">
        <v>45868.736400463</v>
      </c>
      <c r="D714" s="3">
        <v>45301</v>
      </c>
      <c r="E714" s="3">
        <v>46063.9993055556</v>
      </c>
      <c r="F714" s="1" t="s">
        <v>10849</v>
      </c>
      <c r="G714" s="1"/>
      <c r="H714" s="1" t="s">
        <v>3852</v>
      </c>
      <c r="I714" s="1" t="s">
        <v>67</v>
      </c>
      <c r="J714" s="1" t="s">
        <v>10853</v>
      </c>
      <c r="K714" s="1">
        <f t="shared" si="11"/>
        <v>86</v>
      </c>
      <c r="L714" s="1">
        <v>18588822710</v>
      </c>
      <c r="M714" s="1" t="s">
        <v>12944</v>
      </c>
      <c r="N714" s="1" t="s">
        <v>12945</v>
      </c>
      <c r="O714" s="2"/>
      <c r="P714" s="2"/>
      <c r="Q714" s="2"/>
      <c r="R714" s="2"/>
      <c r="S714" s="2"/>
      <c r="T714" s="2"/>
    </row>
    <row r="715" spans="1:20">
      <c r="A715" s="1" t="s">
        <v>12946</v>
      </c>
      <c r="B715" s="1" t="s">
        <v>10848</v>
      </c>
      <c r="C715" s="3">
        <v>45868.7413657407</v>
      </c>
      <c r="D715" s="3">
        <v>45301</v>
      </c>
      <c r="E715" s="3">
        <v>46063.9993055556</v>
      </c>
      <c r="F715" s="1" t="s">
        <v>10849</v>
      </c>
      <c r="G715" s="1"/>
      <c r="H715" s="1" t="s">
        <v>2479</v>
      </c>
      <c r="I715" s="1" t="s">
        <v>67</v>
      </c>
      <c r="J715" s="1" t="s">
        <v>10853</v>
      </c>
      <c r="K715" s="1">
        <f t="shared" si="11"/>
        <v>86</v>
      </c>
      <c r="L715" s="1">
        <v>13603072592</v>
      </c>
      <c r="M715" s="1" t="s">
        <v>12947</v>
      </c>
      <c r="N715" s="1" t="s">
        <v>208</v>
      </c>
      <c r="O715" s="2"/>
      <c r="P715" s="2"/>
      <c r="Q715" s="2"/>
      <c r="R715" s="2"/>
      <c r="S715" s="2"/>
      <c r="T715" s="2"/>
    </row>
    <row r="716" spans="1:20">
      <c r="A716" s="1" t="s">
        <v>12948</v>
      </c>
      <c r="B716" s="1" t="s">
        <v>10848</v>
      </c>
      <c r="C716" s="3">
        <v>45868.7459375</v>
      </c>
      <c r="D716" s="3">
        <v>45301</v>
      </c>
      <c r="E716" s="3">
        <v>46063.9993055556</v>
      </c>
      <c r="F716" s="1" t="s">
        <v>10849</v>
      </c>
      <c r="G716" s="1"/>
      <c r="H716" s="1" t="s">
        <v>1659</v>
      </c>
      <c r="I716" s="1" t="s">
        <v>48</v>
      </c>
      <c r="J716" s="1" t="s">
        <v>10857</v>
      </c>
      <c r="K716" s="1">
        <f t="shared" si="11"/>
        <v>86</v>
      </c>
      <c r="L716" s="1">
        <v>13910192045</v>
      </c>
      <c r="M716" s="1" t="s">
        <v>12949</v>
      </c>
      <c r="N716" s="1" t="s">
        <v>12950</v>
      </c>
      <c r="O716" s="2"/>
      <c r="P716" s="2"/>
      <c r="Q716" s="2"/>
      <c r="R716" s="2"/>
      <c r="S716" s="2"/>
      <c r="T716" s="2"/>
    </row>
    <row r="717" spans="1:20">
      <c r="A717" s="1" t="s">
        <v>12951</v>
      </c>
      <c r="B717" s="1" t="s">
        <v>10848</v>
      </c>
      <c r="C717" s="3">
        <v>45868.760474537</v>
      </c>
      <c r="D717" s="3">
        <v>45301</v>
      </c>
      <c r="E717" s="3">
        <v>46063.9993055556</v>
      </c>
      <c r="F717" s="1" t="s">
        <v>10849</v>
      </c>
      <c r="G717" s="1"/>
      <c r="H717" s="1" t="s">
        <v>192</v>
      </c>
      <c r="I717" s="1" t="s">
        <v>67</v>
      </c>
      <c r="J717" s="1" t="s">
        <v>10864</v>
      </c>
      <c r="K717" s="1">
        <f t="shared" si="11"/>
        <v>86</v>
      </c>
      <c r="L717" s="1">
        <v>18925902690</v>
      </c>
      <c r="M717" s="1" t="s">
        <v>12952</v>
      </c>
      <c r="N717" s="1" t="s">
        <v>12953</v>
      </c>
      <c r="O717" s="2"/>
      <c r="P717" s="2"/>
      <c r="Q717" s="2"/>
      <c r="R717" s="2"/>
      <c r="S717" s="2"/>
      <c r="T717" s="2"/>
    </row>
    <row r="718" spans="1:20">
      <c r="A718" s="1" t="s">
        <v>12954</v>
      </c>
      <c r="B718" s="1" t="s">
        <v>10848</v>
      </c>
      <c r="C718" s="3">
        <v>45868.7844212963</v>
      </c>
      <c r="D718" s="3">
        <v>45301</v>
      </c>
      <c r="E718" s="3">
        <v>46063.9993055556</v>
      </c>
      <c r="F718" s="1" t="s">
        <v>10849</v>
      </c>
      <c r="G718" s="1"/>
      <c r="H718" s="1" t="s">
        <v>1767</v>
      </c>
      <c r="I718" s="1" t="s">
        <v>67</v>
      </c>
      <c r="J718" s="1" t="s">
        <v>10850</v>
      </c>
      <c r="K718" s="1">
        <f t="shared" si="11"/>
        <v>86</v>
      </c>
      <c r="L718" s="1">
        <v>18122367850</v>
      </c>
      <c r="M718" s="1" t="s">
        <v>12955</v>
      </c>
      <c r="N718" s="1" t="s">
        <v>12956</v>
      </c>
      <c r="O718" s="2"/>
      <c r="P718" s="2"/>
      <c r="Q718" s="2"/>
      <c r="R718" s="2"/>
      <c r="S718" s="2"/>
      <c r="T718" s="2"/>
    </row>
    <row r="719" spans="1:20">
      <c r="A719" s="1" t="s">
        <v>12957</v>
      </c>
      <c r="B719" s="1" t="s">
        <v>10848</v>
      </c>
      <c r="C719" s="3">
        <v>45868.7848611111</v>
      </c>
      <c r="D719" s="3">
        <v>45301</v>
      </c>
      <c r="E719" s="3">
        <v>46063.9993055556</v>
      </c>
      <c r="F719" s="1" t="s">
        <v>10849</v>
      </c>
      <c r="G719" s="1"/>
      <c r="H719" s="1" t="s">
        <v>1761</v>
      </c>
      <c r="I719" s="1" t="s">
        <v>67</v>
      </c>
      <c r="J719" s="1" t="s">
        <v>10857</v>
      </c>
      <c r="K719" s="1">
        <f t="shared" si="11"/>
        <v>86</v>
      </c>
      <c r="L719" s="1">
        <v>13928707568</v>
      </c>
      <c r="M719" s="1" t="s">
        <v>12958</v>
      </c>
      <c r="N719" s="1" t="s">
        <v>832</v>
      </c>
      <c r="O719" s="2"/>
      <c r="P719" s="2"/>
      <c r="Q719" s="2"/>
      <c r="R719" s="2"/>
      <c r="S719" s="2"/>
      <c r="T719" s="2"/>
    </row>
    <row r="720" spans="1:20">
      <c r="A720" s="1" t="s">
        <v>12959</v>
      </c>
      <c r="B720" s="1" t="s">
        <v>10848</v>
      </c>
      <c r="C720" s="3">
        <v>45868.8301967593</v>
      </c>
      <c r="D720" s="3">
        <v>45301</v>
      </c>
      <c r="E720" s="3">
        <v>46063.9993055556</v>
      </c>
      <c r="F720" s="1" t="s">
        <v>10849</v>
      </c>
      <c r="G720" s="1"/>
      <c r="H720" s="1" t="s">
        <v>2135</v>
      </c>
      <c r="I720" s="1" t="s">
        <v>67</v>
      </c>
      <c r="J720" s="1" t="s">
        <v>10857</v>
      </c>
      <c r="K720" s="1">
        <f>852</f>
        <v>852</v>
      </c>
      <c r="L720" s="1">
        <v>91475443</v>
      </c>
      <c r="M720" s="1" t="s">
        <v>12960</v>
      </c>
      <c r="N720" s="1" t="s">
        <v>12961</v>
      </c>
      <c r="O720" s="2"/>
      <c r="P720" s="2"/>
      <c r="Q720" s="2"/>
      <c r="R720" s="2"/>
      <c r="S720" s="2"/>
      <c r="T720" s="2"/>
    </row>
    <row r="721" spans="1:20">
      <c r="A721" s="1" t="s">
        <v>12962</v>
      </c>
      <c r="B721" s="1" t="s">
        <v>10848</v>
      </c>
      <c r="C721" s="3">
        <v>45868.8312847222</v>
      </c>
      <c r="D721" s="3">
        <v>45301</v>
      </c>
      <c r="E721" s="3">
        <v>46063.9993055556</v>
      </c>
      <c r="F721" s="1" t="s">
        <v>10849</v>
      </c>
      <c r="G721" s="1"/>
      <c r="H721" s="1" t="s">
        <v>1629</v>
      </c>
      <c r="I721" s="1" t="s">
        <v>67</v>
      </c>
      <c r="J721" s="1" t="s">
        <v>10864</v>
      </c>
      <c r="K721" s="1">
        <f t="shared" ref="K721:K765" si="12">86</f>
        <v>86</v>
      </c>
      <c r="L721" s="1">
        <v>18688217246</v>
      </c>
      <c r="M721" s="1" t="s">
        <v>12963</v>
      </c>
      <c r="N721" s="1" t="s">
        <v>4890</v>
      </c>
      <c r="O721" s="2"/>
      <c r="P721" s="2"/>
      <c r="Q721" s="2"/>
      <c r="R721" s="2"/>
      <c r="S721" s="2"/>
      <c r="T721" s="2"/>
    </row>
    <row r="722" spans="1:20">
      <c r="A722" s="1" t="s">
        <v>12964</v>
      </c>
      <c r="B722" s="1" t="s">
        <v>10848</v>
      </c>
      <c r="C722" s="3">
        <v>45868.8921296296</v>
      </c>
      <c r="D722" s="3">
        <v>45301</v>
      </c>
      <c r="E722" s="3">
        <v>46063.9993055556</v>
      </c>
      <c r="F722" s="1" t="s">
        <v>10849</v>
      </c>
      <c r="G722" s="1"/>
      <c r="H722" s="1" t="s">
        <v>3209</v>
      </c>
      <c r="I722" s="1" t="s">
        <v>48</v>
      </c>
      <c r="J722" s="1" t="s">
        <v>10887</v>
      </c>
      <c r="K722" s="1">
        <f t="shared" si="12"/>
        <v>86</v>
      </c>
      <c r="L722" s="1">
        <v>18210088711</v>
      </c>
      <c r="M722" s="1" t="s">
        <v>12965</v>
      </c>
      <c r="N722" s="1" t="s">
        <v>12966</v>
      </c>
      <c r="O722" s="2"/>
      <c r="P722" s="2"/>
      <c r="Q722" s="2"/>
      <c r="R722" s="2"/>
      <c r="S722" s="2"/>
      <c r="T722" s="2"/>
    </row>
    <row r="723" spans="1:20">
      <c r="A723" s="1" t="s">
        <v>12967</v>
      </c>
      <c r="B723" s="1" t="s">
        <v>10848</v>
      </c>
      <c r="C723" s="3">
        <v>45868.9031018519</v>
      </c>
      <c r="D723" s="3">
        <v>45301</v>
      </c>
      <c r="E723" s="3">
        <v>46063.9993055556</v>
      </c>
      <c r="F723" s="1" t="s">
        <v>10849</v>
      </c>
      <c r="G723" s="1"/>
      <c r="H723" s="1" t="s">
        <v>3405</v>
      </c>
      <c r="I723" s="1" t="s">
        <v>36</v>
      </c>
      <c r="J723" s="1" t="s">
        <v>10864</v>
      </c>
      <c r="K723" s="1">
        <f t="shared" si="12"/>
        <v>86</v>
      </c>
      <c r="L723" s="1">
        <v>13928468618</v>
      </c>
      <c r="M723" s="1" t="s">
        <v>12968</v>
      </c>
      <c r="N723" s="1" t="s">
        <v>12969</v>
      </c>
      <c r="O723" s="2"/>
      <c r="P723" s="2"/>
      <c r="Q723" s="2"/>
      <c r="R723" s="2"/>
      <c r="S723" s="2"/>
      <c r="T723" s="2"/>
    </row>
    <row r="724" spans="1:20">
      <c r="A724" s="1" t="s">
        <v>12970</v>
      </c>
      <c r="B724" s="1" t="s">
        <v>10848</v>
      </c>
      <c r="C724" s="3">
        <v>45868.9034606482</v>
      </c>
      <c r="D724" s="3">
        <v>45301</v>
      </c>
      <c r="E724" s="3">
        <v>46063.9993055556</v>
      </c>
      <c r="F724" s="1" t="s">
        <v>10849</v>
      </c>
      <c r="G724" s="1"/>
      <c r="H724" s="1" t="s">
        <v>1271</v>
      </c>
      <c r="I724" s="1" t="s">
        <v>62</v>
      </c>
      <c r="J724" s="1" t="s">
        <v>10857</v>
      </c>
      <c r="K724" s="1">
        <f t="shared" si="12"/>
        <v>86</v>
      </c>
      <c r="L724" s="1">
        <v>13601656241</v>
      </c>
      <c r="M724" s="1" t="s">
        <v>12971</v>
      </c>
      <c r="N724" s="1" t="s">
        <v>12972</v>
      </c>
      <c r="O724" s="2"/>
      <c r="P724" s="2"/>
      <c r="Q724" s="2"/>
      <c r="R724" s="2"/>
      <c r="S724" s="2"/>
      <c r="T724" s="2"/>
    </row>
    <row r="725" spans="1:20">
      <c r="A725" s="1" t="s">
        <v>12973</v>
      </c>
      <c r="B725" s="1" t="s">
        <v>10848</v>
      </c>
      <c r="C725" s="3">
        <v>45868.933275463</v>
      </c>
      <c r="D725" s="3">
        <v>45301</v>
      </c>
      <c r="E725" s="3">
        <v>46063.9993055556</v>
      </c>
      <c r="F725" s="1" t="s">
        <v>10849</v>
      </c>
      <c r="G725" s="1"/>
      <c r="H725" s="1" t="s">
        <v>3329</v>
      </c>
      <c r="I725" s="1" t="s">
        <v>67</v>
      </c>
      <c r="J725" s="1" t="s">
        <v>10857</v>
      </c>
      <c r="K725" s="1">
        <f t="shared" si="12"/>
        <v>86</v>
      </c>
      <c r="L725" s="1">
        <v>13922112705</v>
      </c>
      <c r="M725" s="1" t="s">
        <v>12974</v>
      </c>
      <c r="N725" s="1" t="s">
        <v>12975</v>
      </c>
      <c r="O725" s="2"/>
      <c r="P725" s="2"/>
      <c r="Q725" s="2"/>
      <c r="R725" s="2"/>
      <c r="S725" s="2"/>
      <c r="T725" s="2"/>
    </row>
    <row r="726" spans="1:20">
      <c r="A726" s="1" t="s">
        <v>12976</v>
      </c>
      <c r="B726" s="1" t="s">
        <v>10848</v>
      </c>
      <c r="C726" s="3">
        <v>45868.9385185185</v>
      </c>
      <c r="D726" s="3">
        <v>45301</v>
      </c>
      <c r="E726" s="3">
        <v>46063.9993055556</v>
      </c>
      <c r="F726" s="1" t="s">
        <v>10849</v>
      </c>
      <c r="G726" s="1"/>
      <c r="H726" s="1" t="s">
        <v>384</v>
      </c>
      <c r="I726" s="1" t="s">
        <v>62</v>
      </c>
      <c r="J726" s="1" t="s">
        <v>10857</v>
      </c>
      <c r="K726" s="1">
        <f t="shared" si="12"/>
        <v>86</v>
      </c>
      <c r="L726" s="1">
        <v>13761912580</v>
      </c>
      <c r="M726" s="1" t="s">
        <v>12206</v>
      </c>
      <c r="N726" s="1" t="s">
        <v>12207</v>
      </c>
      <c r="O726" s="2"/>
      <c r="P726" s="2"/>
      <c r="Q726" s="2"/>
      <c r="R726" s="2"/>
      <c r="S726" s="2"/>
      <c r="T726" s="2"/>
    </row>
    <row r="727" spans="1:20">
      <c r="A727" s="1" t="s">
        <v>12977</v>
      </c>
      <c r="B727" s="1" t="s">
        <v>10848</v>
      </c>
      <c r="C727" s="3">
        <v>45868.9501041667</v>
      </c>
      <c r="D727" s="3">
        <v>45301</v>
      </c>
      <c r="E727" s="3">
        <v>46063.9993055556</v>
      </c>
      <c r="F727" s="1" t="s">
        <v>10849</v>
      </c>
      <c r="G727" s="1"/>
      <c r="H727" s="1" t="s">
        <v>2366</v>
      </c>
      <c r="I727" s="1" t="s">
        <v>48</v>
      </c>
      <c r="J727" s="1" t="s">
        <v>10864</v>
      </c>
      <c r="K727" s="1">
        <f t="shared" si="12"/>
        <v>86</v>
      </c>
      <c r="L727" s="1">
        <v>18611703454</v>
      </c>
      <c r="M727" s="1" t="s">
        <v>12978</v>
      </c>
      <c r="N727" s="1" t="s">
        <v>12979</v>
      </c>
      <c r="O727" s="2"/>
      <c r="P727" s="2"/>
      <c r="Q727" s="2"/>
      <c r="R727" s="2"/>
      <c r="S727" s="2"/>
      <c r="T727" s="2"/>
    </row>
    <row r="728" spans="1:20">
      <c r="A728" s="1" t="s">
        <v>12980</v>
      </c>
      <c r="B728" s="1" t="s">
        <v>10848</v>
      </c>
      <c r="C728" s="3">
        <v>45869.0131481482</v>
      </c>
      <c r="D728" s="3">
        <v>45301</v>
      </c>
      <c r="E728" s="3">
        <v>46063.9993055556</v>
      </c>
      <c r="F728" s="1" t="s">
        <v>10849</v>
      </c>
      <c r="G728" s="1"/>
      <c r="H728" s="1" t="s">
        <v>211</v>
      </c>
      <c r="I728" s="1" t="s">
        <v>67</v>
      </c>
      <c r="J728" s="1" t="s">
        <v>10887</v>
      </c>
      <c r="K728" s="1">
        <f t="shared" si="12"/>
        <v>86</v>
      </c>
      <c r="L728" s="1">
        <v>18926175696</v>
      </c>
      <c r="M728" s="1" t="s">
        <v>12981</v>
      </c>
      <c r="N728" s="1" t="s">
        <v>12982</v>
      </c>
      <c r="O728" s="2"/>
      <c r="P728" s="2"/>
      <c r="Q728" s="2"/>
      <c r="R728" s="2"/>
      <c r="S728" s="2"/>
      <c r="T728" s="2"/>
    </row>
    <row r="729" spans="1:20">
      <c r="A729" s="1" t="s">
        <v>12983</v>
      </c>
      <c r="B729" s="1" t="s">
        <v>10848</v>
      </c>
      <c r="C729" s="3">
        <v>45869.3818981481</v>
      </c>
      <c r="D729" s="3">
        <v>45301</v>
      </c>
      <c r="E729" s="3">
        <v>46063.9993055556</v>
      </c>
      <c r="F729" s="1" t="s">
        <v>10849</v>
      </c>
      <c r="G729" s="1"/>
      <c r="H729" s="1" t="s">
        <v>3554</v>
      </c>
      <c r="I729" s="1" t="s">
        <v>48</v>
      </c>
      <c r="J729" s="1" t="s">
        <v>10864</v>
      </c>
      <c r="K729" s="1">
        <f t="shared" si="12"/>
        <v>86</v>
      </c>
      <c r="L729" s="1">
        <v>18581836077</v>
      </c>
      <c r="M729" s="1" t="s">
        <v>12984</v>
      </c>
      <c r="N729" s="1" t="s">
        <v>12985</v>
      </c>
      <c r="O729" s="2"/>
      <c r="P729" s="2"/>
      <c r="Q729" s="2"/>
      <c r="R729" s="2"/>
      <c r="S729" s="2"/>
      <c r="T729" s="2"/>
    </row>
    <row r="730" spans="1:20">
      <c r="A730" s="1" t="s">
        <v>12986</v>
      </c>
      <c r="B730" s="1" t="s">
        <v>10848</v>
      </c>
      <c r="C730" s="3">
        <v>45869.397037037</v>
      </c>
      <c r="D730" s="3">
        <v>45301</v>
      </c>
      <c r="E730" s="3">
        <v>46063.9993055556</v>
      </c>
      <c r="F730" s="1" t="s">
        <v>10849</v>
      </c>
      <c r="G730" s="1"/>
      <c r="H730" s="1" t="s">
        <v>1330</v>
      </c>
      <c r="I730" s="1" t="s">
        <v>62</v>
      </c>
      <c r="J730" s="1" t="s">
        <v>10864</v>
      </c>
      <c r="K730" s="1">
        <f t="shared" si="12"/>
        <v>86</v>
      </c>
      <c r="L730" s="1">
        <v>13903075572</v>
      </c>
      <c r="M730" s="1" t="s">
        <v>12987</v>
      </c>
      <c r="N730" s="1" t="s">
        <v>12988</v>
      </c>
      <c r="O730" s="2"/>
      <c r="P730" s="2"/>
      <c r="Q730" s="2"/>
      <c r="R730" s="2"/>
      <c r="S730" s="2"/>
      <c r="T730" s="2"/>
    </row>
    <row r="731" spans="1:20">
      <c r="A731" s="1" t="s">
        <v>12989</v>
      </c>
      <c r="B731" s="1" t="s">
        <v>10848</v>
      </c>
      <c r="C731" s="3">
        <v>45869.402974537</v>
      </c>
      <c r="D731" s="3">
        <v>45301</v>
      </c>
      <c r="E731" s="3">
        <v>46063.9993055556</v>
      </c>
      <c r="F731" s="1" t="s">
        <v>10849</v>
      </c>
      <c r="G731" s="1"/>
      <c r="H731" s="1" t="s">
        <v>687</v>
      </c>
      <c r="I731" s="1" t="s">
        <v>89</v>
      </c>
      <c r="J731" s="1" t="s">
        <v>10857</v>
      </c>
      <c r="K731" s="1">
        <f t="shared" si="12"/>
        <v>86</v>
      </c>
      <c r="L731" s="1">
        <v>19901702989</v>
      </c>
      <c r="M731" s="1" t="s">
        <v>12990</v>
      </c>
      <c r="N731" s="1" t="s">
        <v>12991</v>
      </c>
      <c r="O731" s="2"/>
      <c r="P731" s="2"/>
      <c r="Q731" s="2"/>
      <c r="R731" s="2"/>
      <c r="S731" s="2"/>
      <c r="T731" s="2"/>
    </row>
    <row r="732" spans="1:20">
      <c r="A732" s="1" t="s">
        <v>12992</v>
      </c>
      <c r="B732" s="1" t="s">
        <v>10848</v>
      </c>
      <c r="C732" s="3">
        <v>45869.4314467593</v>
      </c>
      <c r="D732" s="3">
        <v>45301</v>
      </c>
      <c r="E732" s="3">
        <v>46063.9993055556</v>
      </c>
      <c r="F732" s="1" t="s">
        <v>10849</v>
      </c>
      <c r="G732" s="1"/>
      <c r="H732" s="1" t="s">
        <v>663</v>
      </c>
      <c r="I732" s="1" t="s">
        <v>67</v>
      </c>
      <c r="J732" s="1" t="s">
        <v>10853</v>
      </c>
      <c r="K732" s="1">
        <f t="shared" si="12"/>
        <v>86</v>
      </c>
      <c r="L732" s="1">
        <v>15622735564</v>
      </c>
      <c r="M732" s="1" t="s">
        <v>12993</v>
      </c>
      <c r="N732" s="1" t="s">
        <v>12994</v>
      </c>
      <c r="O732" s="2"/>
      <c r="P732" s="2"/>
      <c r="Q732" s="2"/>
      <c r="R732" s="2"/>
      <c r="S732" s="2"/>
      <c r="T732" s="2"/>
    </row>
    <row r="733" spans="1:20">
      <c r="A733" s="1" t="s">
        <v>12995</v>
      </c>
      <c r="B733" s="1" t="s">
        <v>10848</v>
      </c>
      <c r="C733" s="3">
        <v>45869.460787037</v>
      </c>
      <c r="D733" s="3">
        <v>45301</v>
      </c>
      <c r="E733" s="3">
        <v>46063.9993055556</v>
      </c>
      <c r="F733" s="1" t="s">
        <v>10849</v>
      </c>
      <c r="G733" s="1"/>
      <c r="H733" s="1" t="s">
        <v>55</v>
      </c>
      <c r="I733" s="1" t="s">
        <v>48</v>
      </c>
      <c r="J733" s="1" t="s">
        <v>10887</v>
      </c>
      <c r="K733" s="1">
        <f t="shared" si="12"/>
        <v>86</v>
      </c>
      <c r="L733" s="1">
        <v>18910299935</v>
      </c>
      <c r="M733" s="1" t="s">
        <v>12996</v>
      </c>
      <c r="N733" s="1" t="s">
        <v>12997</v>
      </c>
      <c r="O733" s="2"/>
      <c r="P733" s="2"/>
      <c r="Q733" s="2"/>
      <c r="R733" s="2"/>
      <c r="S733" s="2"/>
      <c r="T733" s="2"/>
    </row>
    <row r="734" spans="1:20">
      <c r="A734" s="1" t="s">
        <v>12998</v>
      </c>
      <c r="B734" s="1" t="s">
        <v>10848</v>
      </c>
      <c r="C734" s="3">
        <v>45869.5310648148</v>
      </c>
      <c r="D734" s="3">
        <v>45301</v>
      </c>
      <c r="E734" s="3">
        <v>46063.9993055556</v>
      </c>
      <c r="F734" s="1" t="s">
        <v>10849</v>
      </c>
      <c r="G734" s="1"/>
      <c r="H734" s="1" t="s">
        <v>912</v>
      </c>
      <c r="I734" s="1" t="s">
        <v>48</v>
      </c>
      <c r="J734" s="1" t="s">
        <v>10850</v>
      </c>
      <c r="K734" s="1">
        <f t="shared" si="12"/>
        <v>86</v>
      </c>
      <c r="L734" s="1">
        <v>18611595387</v>
      </c>
      <c r="M734" s="1" t="s">
        <v>12999</v>
      </c>
      <c r="N734" s="1" t="s">
        <v>13000</v>
      </c>
      <c r="O734" s="2"/>
      <c r="P734" s="2"/>
      <c r="Q734" s="2"/>
      <c r="R734" s="2"/>
      <c r="S734" s="2"/>
      <c r="T734" s="2"/>
    </row>
    <row r="735" spans="1:20">
      <c r="A735" s="1" t="s">
        <v>13001</v>
      </c>
      <c r="B735" s="1" t="s">
        <v>10848</v>
      </c>
      <c r="C735" s="3">
        <v>45869.5514930556</v>
      </c>
      <c r="D735" s="3">
        <v>45301</v>
      </c>
      <c r="E735" s="3">
        <v>46063.9993055556</v>
      </c>
      <c r="F735" s="1" t="s">
        <v>10849</v>
      </c>
      <c r="G735" s="1"/>
      <c r="H735" s="1" t="s">
        <v>416</v>
      </c>
      <c r="I735" s="1" t="s">
        <v>48</v>
      </c>
      <c r="J735" s="1" t="s">
        <v>10853</v>
      </c>
      <c r="K735" s="1">
        <f t="shared" si="12"/>
        <v>86</v>
      </c>
      <c r="L735" s="1">
        <v>18600369972</v>
      </c>
      <c r="M735" s="1" t="s">
        <v>13002</v>
      </c>
      <c r="N735" s="1" t="s">
        <v>13003</v>
      </c>
      <c r="O735" s="2"/>
      <c r="P735" s="2"/>
      <c r="Q735" s="2"/>
      <c r="R735" s="2"/>
      <c r="S735" s="2"/>
      <c r="T735" s="2"/>
    </row>
    <row r="736" spans="1:20">
      <c r="A736" s="1" t="s">
        <v>13004</v>
      </c>
      <c r="B736" s="1" t="s">
        <v>10848</v>
      </c>
      <c r="C736" s="3">
        <v>45869.8890162037</v>
      </c>
      <c r="D736" s="3">
        <v>45301</v>
      </c>
      <c r="E736" s="3">
        <v>46063.9993055556</v>
      </c>
      <c r="F736" s="1" t="s">
        <v>10849</v>
      </c>
      <c r="G736" s="1"/>
      <c r="H736" s="1" t="s">
        <v>437</v>
      </c>
      <c r="I736" s="1" t="s">
        <v>67</v>
      </c>
      <c r="J736" s="1" t="s">
        <v>10857</v>
      </c>
      <c r="K736" s="1">
        <f t="shared" si="12"/>
        <v>86</v>
      </c>
      <c r="L736" s="1">
        <v>13922181700</v>
      </c>
      <c r="M736" s="1" t="s">
        <v>13005</v>
      </c>
      <c r="N736" s="1" t="s">
        <v>13006</v>
      </c>
      <c r="O736" s="2"/>
      <c r="P736" s="2"/>
      <c r="Q736" s="2"/>
      <c r="R736" s="2"/>
      <c r="S736" s="2"/>
      <c r="T736" s="2"/>
    </row>
    <row r="737" spans="1:20">
      <c r="A737" s="1" t="s">
        <v>13007</v>
      </c>
      <c r="B737" s="1" t="s">
        <v>10848</v>
      </c>
      <c r="C737" s="3">
        <v>45869.8994097222</v>
      </c>
      <c r="D737" s="3">
        <v>45301</v>
      </c>
      <c r="E737" s="3">
        <v>46063.9993055556</v>
      </c>
      <c r="F737" s="1" t="s">
        <v>10849</v>
      </c>
      <c r="G737" s="1"/>
      <c r="H737" s="1" t="s">
        <v>215</v>
      </c>
      <c r="I737" s="1" t="s">
        <v>67</v>
      </c>
      <c r="J737" s="1" t="s">
        <v>10857</v>
      </c>
      <c r="K737" s="1">
        <f t="shared" si="12"/>
        <v>86</v>
      </c>
      <c r="L737" s="1">
        <v>15626468553</v>
      </c>
      <c r="M737" s="1" t="s">
        <v>13008</v>
      </c>
      <c r="N737" s="1" t="s">
        <v>11360</v>
      </c>
      <c r="O737" s="2"/>
      <c r="P737" s="2"/>
      <c r="Q737" s="2"/>
      <c r="R737" s="2"/>
      <c r="S737" s="2"/>
      <c r="T737" s="2"/>
    </row>
    <row r="738" spans="1:20">
      <c r="A738" s="1" t="s">
        <v>13009</v>
      </c>
      <c r="B738" s="1" t="s">
        <v>10848</v>
      </c>
      <c r="C738" s="3">
        <v>45870.5346064815</v>
      </c>
      <c r="D738" s="3">
        <v>45301</v>
      </c>
      <c r="E738" s="3">
        <v>46063.9993055556</v>
      </c>
      <c r="F738" s="1" t="s">
        <v>10849</v>
      </c>
      <c r="G738" s="1"/>
      <c r="H738" s="1" t="s">
        <v>2977</v>
      </c>
      <c r="I738" s="1" t="s">
        <v>241</v>
      </c>
      <c r="J738" s="1" t="s">
        <v>10857</v>
      </c>
      <c r="K738" s="1">
        <f t="shared" si="12"/>
        <v>86</v>
      </c>
      <c r="L738" s="1">
        <v>15651882666</v>
      </c>
      <c r="M738" s="1" t="s">
        <v>13010</v>
      </c>
      <c r="N738" s="1" t="s">
        <v>13011</v>
      </c>
      <c r="O738" s="2"/>
      <c r="P738" s="2"/>
      <c r="Q738" s="2"/>
      <c r="R738" s="2"/>
      <c r="S738" s="2"/>
      <c r="T738" s="2"/>
    </row>
    <row r="739" spans="1:20">
      <c r="A739" s="1" t="s">
        <v>13012</v>
      </c>
      <c r="B739" s="1" t="s">
        <v>10848</v>
      </c>
      <c r="C739" s="3">
        <v>45870.8071990741</v>
      </c>
      <c r="D739" s="3">
        <v>45301</v>
      </c>
      <c r="E739" s="3">
        <v>46063.9993055556</v>
      </c>
      <c r="F739" s="1" t="s">
        <v>10849</v>
      </c>
      <c r="G739" s="1"/>
      <c r="H739" s="1" t="s">
        <v>1921</v>
      </c>
      <c r="I739" s="1" t="s">
        <v>48</v>
      </c>
      <c r="J739" s="1" t="s">
        <v>10887</v>
      </c>
      <c r="K739" s="1">
        <f t="shared" si="12"/>
        <v>86</v>
      </c>
      <c r="L739" s="1">
        <v>15810539629</v>
      </c>
      <c r="M739" s="1" t="s">
        <v>13013</v>
      </c>
      <c r="N739" s="1" t="s">
        <v>13014</v>
      </c>
      <c r="O739" s="2"/>
      <c r="P739" s="2"/>
      <c r="Q739" s="2"/>
      <c r="R739" s="2"/>
      <c r="S739" s="2"/>
      <c r="T739" s="2"/>
    </row>
    <row r="740" spans="1:20">
      <c r="A740" s="1" t="s">
        <v>13015</v>
      </c>
      <c r="B740" s="1" t="s">
        <v>10848</v>
      </c>
      <c r="C740" s="3">
        <v>45871.3801388889</v>
      </c>
      <c r="D740" s="3">
        <v>45301</v>
      </c>
      <c r="E740" s="3">
        <v>46063.9993055556</v>
      </c>
      <c r="F740" s="1" t="s">
        <v>10849</v>
      </c>
      <c r="G740" s="1"/>
      <c r="H740" s="1" t="s">
        <v>1385</v>
      </c>
      <c r="I740" s="1" t="s">
        <v>62</v>
      </c>
      <c r="J740" s="1" t="s">
        <v>10853</v>
      </c>
      <c r="K740" s="1">
        <f t="shared" si="12"/>
        <v>86</v>
      </c>
      <c r="L740" s="1">
        <v>18121380235</v>
      </c>
      <c r="M740" s="1" t="s">
        <v>13016</v>
      </c>
      <c r="N740" s="1" t="s">
        <v>13017</v>
      </c>
      <c r="O740" s="2"/>
      <c r="P740" s="2"/>
      <c r="Q740" s="2"/>
      <c r="R740" s="2"/>
      <c r="S740" s="2"/>
      <c r="T740" s="2"/>
    </row>
    <row r="741" spans="1:20">
      <c r="A741" s="1" t="s">
        <v>13018</v>
      </c>
      <c r="B741" s="1" t="s">
        <v>10848</v>
      </c>
      <c r="C741" s="3">
        <v>45871.6823263889</v>
      </c>
      <c r="D741" s="3">
        <v>45301</v>
      </c>
      <c r="E741" s="3">
        <v>46063.9993055556</v>
      </c>
      <c r="F741" s="1" t="s">
        <v>10849</v>
      </c>
      <c r="G741" s="1"/>
      <c r="H741" s="1" t="s">
        <v>3284</v>
      </c>
      <c r="I741" s="1" t="s">
        <v>36</v>
      </c>
      <c r="J741" s="1" t="s">
        <v>10850</v>
      </c>
      <c r="K741" s="1">
        <f t="shared" si="12"/>
        <v>86</v>
      </c>
      <c r="L741" s="1">
        <v>18826075718</v>
      </c>
      <c r="M741" s="1" t="s">
        <v>13019</v>
      </c>
      <c r="N741" s="1" t="s">
        <v>13020</v>
      </c>
      <c r="O741" s="2"/>
      <c r="P741" s="2"/>
      <c r="Q741" s="2"/>
      <c r="R741" s="2"/>
      <c r="S741" s="2"/>
      <c r="T741" s="2"/>
    </row>
    <row r="742" spans="1:20">
      <c r="A742" s="1" t="s">
        <v>13021</v>
      </c>
      <c r="B742" s="1" t="s">
        <v>10848</v>
      </c>
      <c r="C742" s="3">
        <v>45872.9281365741</v>
      </c>
      <c r="D742" s="3">
        <v>45301</v>
      </c>
      <c r="E742" s="3">
        <v>46063.9993055556</v>
      </c>
      <c r="F742" s="1" t="s">
        <v>10849</v>
      </c>
      <c r="G742" s="1"/>
      <c r="H742" s="1" t="s">
        <v>3848</v>
      </c>
      <c r="I742" s="1" t="s">
        <v>36</v>
      </c>
      <c r="J742" s="1" t="s">
        <v>10850</v>
      </c>
      <c r="K742" s="1">
        <f t="shared" si="12"/>
        <v>86</v>
      </c>
      <c r="L742" s="1">
        <v>13602560109</v>
      </c>
      <c r="M742" s="1" t="s">
        <v>13022</v>
      </c>
      <c r="N742" s="1" t="s">
        <v>13023</v>
      </c>
      <c r="O742" s="2"/>
      <c r="P742" s="2"/>
      <c r="Q742" s="2"/>
      <c r="R742" s="2"/>
      <c r="S742" s="2"/>
      <c r="T742" s="2"/>
    </row>
    <row r="743" spans="1:20">
      <c r="A743" s="1" t="s">
        <v>13024</v>
      </c>
      <c r="B743" s="1" t="s">
        <v>10848</v>
      </c>
      <c r="C743" s="3">
        <v>45874.4068055556</v>
      </c>
      <c r="D743" s="3">
        <v>45301</v>
      </c>
      <c r="E743" s="3">
        <v>46063.9993055556</v>
      </c>
      <c r="F743" s="1" t="s">
        <v>10849</v>
      </c>
      <c r="G743" s="1"/>
      <c r="H743" s="1" t="s">
        <v>219</v>
      </c>
      <c r="I743" s="1" t="s">
        <v>48</v>
      </c>
      <c r="J743" s="1" t="s">
        <v>10857</v>
      </c>
      <c r="K743" s="1">
        <f t="shared" si="12"/>
        <v>86</v>
      </c>
      <c r="L743" s="1">
        <v>13718638793</v>
      </c>
      <c r="M743" s="1" t="s">
        <v>13025</v>
      </c>
      <c r="N743" s="1" t="s">
        <v>13026</v>
      </c>
      <c r="O743" s="2"/>
      <c r="P743" s="2"/>
      <c r="Q743" s="2"/>
      <c r="R743" s="2"/>
      <c r="S743" s="2"/>
      <c r="T743" s="2"/>
    </row>
    <row r="744" spans="1:20">
      <c r="A744" s="1" t="s">
        <v>13027</v>
      </c>
      <c r="B744" s="1" t="s">
        <v>10848</v>
      </c>
      <c r="C744" s="3">
        <v>45874.4377314815</v>
      </c>
      <c r="D744" s="3">
        <v>45301</v>
      </c>
      <c r="E744" s="3">
        <v>46063.9993055556</v>
      </c>
      <c r="F744" s="1" t="s">
        <v>10849</v>
      </c>
      <c r="G744" s="1"/>
      <c r="H744" s="1" t="s">
        <v>481</v>
      </c>
      <c r="I744" s="1" t="s">
        <v>48</v>
      </c>
      <c r="J744" s="1" t="s">
        <v>11120</v>
      </c>
      <c r="K744" s="1">
        <f t="shared" si="12"/>
        <v>86</v>
      </c>
      <c r="L744" s="1">
        <v>18515881222</v>
      </c>
      <c r="M744" s="1" t="s">
        <v>12191</v>
      </c>
      <c r="N744" s="1" t="s">
        <v>13028</v>
      </c>
      <c r="O744" s="2"/>
      <c r="P744" s="2"/>
      <c r="Q744" s="2"/>
      <c r="R744" s="2"/>
      <c r="S744" s="2"/>
      <c r="T744" s="2"/>
    </row>
    <row r="745" spans="1:20">
      <c r="A745" s="1" t="s">
        <v>13029</v>
      </c>
      <c r="B745" s="1" t="s">
        <v>10848</v>
      </c>
      <c r="C745" s="3">
        <v>45874.4451851852</v>
      </c>
      <c r="D745" s="3">
        <v>45301</v>
      </c>
      <c r="E745" s="3">
        <v>46063.9993055556</v>
      </c>
      <c r="F745" s="1" t="s">
        <v>10849</v>
      </c>
      <c r="G745" s="1"/>
      <c r="H745" s="1" t="s">
        <v>937</v>
      </c>
      <c r="I745" s="1" t="s">
        <v>48</v>
      </c>
      <c r="J745" s="1" t="s">
        <v>10857</v>
      </c>
      <c r="K745" s="1">
        <f t="shared" si="12"/>
        <v>86</v>
      </c>
      <c r="L745" s="1">
        <v>18611026500</v>
      </c>
      <c r="M745" s="1" t="s">
        <v>12305</v>
      </c>
      <c r="N745" s="1" t="s">
        <v>12306</v>
      </c>
      <c r="O745" s="2"/>
      <c r="P745" s="2"/>
      <c r="Q745" s="2"/>
      <c r="R745" s="2"/>
      <c r="S745" s="2"/>
      <c r="T745" s="2"/>
    </row>
    <row r="746" spans="1:20">
      <c r="A746" s="1" t="s">
        <v>13030</v>
      </c>
      <c r="B746" s="1" t="s">
        <v>10848</v>
      </c>
      <c r="C746" s="3">
        <v>45874.4987847222</v>
      </c>
      <c r="D746" s="3">
        <v>45301</v>
      </c>
      <c r="E746" s="3">
        <v>46063.9993055556</v>
      </c>
      <c r="F746" s="1" t="s">
        <v>10849</v>
      </c>
      <c r="G746" s="1"/>
      <c r="H746" s="1" t="s">
        <v>3299</v>
      </c>
      <c r="I746" s="1" t="s">
        <v>48</v>
      </c>
      <c r="J746" s="1" t="s">
        <v>10850</v>
      </c>
      <c r="K746" s="1">
        <f t="shared" si="12"/>
        <v>86</v>
      </c>
      <c r="L746" s="1">
        <v>13426348110</v>
      </c>
      <c r="M746" s="1" t="s">
        <v>13031</v>
      </c>
      <c r="N746" s="1" t="s">
        <v>13032</v>
      </c>
      <c r="O746" s="2"/>
      <c r="P746" s="2"/>
      <c r="Q746" s="2"/>
      <c r="R746" s="2"/>
      <c r="S746" s="2"/>
      <c r="T746" s="2"/>
    </row>
    <row r="747" spans="1:20">
      <c r="A747" s="1" t="s">
        <v>13033</v>
      </c>
      <c r="B747" s="1" t="s">
        <v>10848</v>
      </c>
      <c r="C747" s="3">
        <v>45874.503275463</v>
      </c>
      <c r="D747" s="3">
        <v>45301</v>
      </c>
      <c r="E747" s="3">
        <v>46063.9993055556</v>
      </c>
      <c r="F747" s="1" t="s">
        <v>10849</v>
      </c>
      <c r="G747" s="1"/>
      <c r="H747" s="1" t="s">
        <v>2604</v>
      </c>
      <c r="I747" s="1" t="s">
        <v>48</v>
      </c>
      <c r="J747" s="1" t="s">
        <v>10853</v>
      </c>
      <c r="K747" s="1">
        <f t="shared" si="12"/>
        <v>86</v>
      </c>
      <c r="L747" s="1">
        <v>18612013051</v>
      </c>
      <c r="M747" s="1" t="s">
        <v>13034</v>
      </c>
      <c r="N747" s="1" t="s">
        <v>13035</v>
      </c>
      <c r="O747" s="2"/>
      <c r="P747" s="2"/>
      <c r="Q747" s="2"/>
      <c r="R747" s="2"/>
      <c r="S747" s="2"/>
      <c r="T747" s="2"/>
    </row>
    <row r="748" spans="1:20">
      <c r="A748" s="1" t="s">
        <v>13036</v>
      </c>
      <c r="B748" s="1" t="s">
        <v>10848</v>
      </c>
      <c r="C748" s="3">
        <v>45874.5044328704</v>
      </c>
      <c r="D748" s="3">
        <v>45301</v>
      </c>
      <c r="E748" s="3">
        <v>46063.9993055556</v>
      </c>
      <c r="F748" s="1" t="s">
        <v>10849</v>
      </c>
      <c r="G748" s="1"/>
      <c r="H748" s="1" t="s">
        <v>381</v>
      </c>
      <c r="I748" s="1" t="s">
        <v>48</v>
      </c>
      <c r="J748" s="1" t="s">
        <v>10853</v>
      </c>
      <c r="K748" s="1">
        <f t="shared" si="12"/>
        <v>86</v>
      </c>
      <c r="L748" s="1">
        <v>13810476266</v>
      </c>
      <c r="M748" s="1" t="s">
        <v>13037</v>
      </c>
      <c r="N748" s="1" t="s">
        <v>13038</v>
      </c>
      <c r="O748" s="2"/>
      <c r="P748" s="2"/>
      <c r="Q748" s="2"/>
      <c r="R748" s="2"/>
      <c r="S748" s="2"/>
      <c r="T748" s="2"/>
    </row>
    <row r="749" spans="1:20">
      <c r="A749" s="1" t="s">
        <v>13039</v>
      </c>
      <c r="B749" s="1" t="s">
        <v>10848</v>
      </c>
      <c r="C749" s="3">
        <v>45874.5515856482</v>
      </c>
      <c r="D749" s="3">
        <v>45301</v>
      </c>
      <c r="E749" s="3">
        <v>46063.9993055556</v>
      </c>
      <c r="F749" s="1" t="s">
        <v>10849</v>
      </c>
      <c r="G749" s="1"/>
      <c r="H749" s="1" t="s">
        <v>3869</v>
      </c>
      <c r="I749" s="1" t="s">
        <v>48</v>
      </c>
      <c r="J749" s="1" t="s">
        <v>11120</v>
      </c>
      <c r="K749" s="1">
        <f t="shared" si="12"/>
        <v>86</v>
      </c>
      <c r="L749" s="1">
        <v>13911441348</v>
      </c>
      <c r="M749" s="1" t="s">
        <v>13040</v>
      </c>
      <c r="N749" s="1" t="s">
        <v>13041</v>
      </c>
      <c r="O749" s="2"/>
      <c r="P749" s="2"/>
      <c r="Q749" s="2"/>
      <c r="R749" s="2"/>
      <c r="S749" s="2"/>
      <c r="T749" s="2"/>
    </row>
    <row r="750" spans="1:20">
      <c r="A750" s="1" t="s">
        <v>13042</v>
      </c>
      <c r="B750" s="1" t="s">
        <v>10848</v>
      </c>
      <c r="C750" s="3">
        <v>45874.5951273148</v>
      </c>
      <c r="D750" s="3">
        <v>45301</v>
      </c>
      <c r="E750" s="3">
        <v>46063.9993055556</v>
      </c>
      <c r="F750" s="1" t="s">
        <v>10849</v>
      </c>
      <c r="G750" s="1"/>
      <c r="H750" s="1" t="s">
        <v>13043</v>
      </c>
      <c r="I750" s="1" t="s">
        <v>48</v>
      </c>
      <c r="J750" s="1" t="s">
        <v>10853</v>
      </c>
      <c r="K750" s="1">
        <f t="shared" si="12"/>
        <v>86</v>
      </c>
      <c r="L750" s="1">
        <v>13366295505</v>
      </c>
      <c r="M750" s="1" t="s">
        <v>13044</v>
      </c>
      <c r="N750" s="1" t="s">
        <v>49</v>
      </c>
      <c r="O750" s="2"/>
      <c r="P750" s="2"/>
      <c r="Q750" s="2"/>
      <c r="R750" s="2"/>
      <c r="S750" s="2"/>
      <c r="T750" s="2"/>
    </row>
    <row r="751" spans="1:20">
      <c r="A751" s="1" t="s">
        <v>13045</v>
      </c>
      <c r="B751" s="1" t="s">
        <v>10848</v>
      </c>
      <c r="C751" s="3">
        <v>45874.6546759259</v>
      </c>
      <c r="D751" s="3">
        <v>45301</v>
      </c>
      <c r="E751" s="3">
        <v>46063.9993055556</v>
      </c>
      <c r="F751" s="1" t="s">
        <v>10849</v>
      </c>
      <c r="G751" s="1"/>
      <c r="H751" s="1" t="s">
        <v>572</v>
      </c>
      <c r="I751" s="1" t="s">
        <v>62</v>
      </c>
      <c r="J751" s="1" t="s">
        <v>10853</v>
      </c>
      <c r="K751" s="1">
        <f t="shared" si="12"/>
        <v>86</v>
      </c>
      <c r="L751" s="1">
        <v>15821820056</v>
      </c>
      <c r="M751" s="1" t="s">
        <v>13046</v>
      </c>
      <c r="N751" s="1" t="s">
        <v>6858</v>
      </c>
      <c r="O751" s="2"/>
      <c r="P751" s="2"/>
      <c r="Q751" s="2"/>
      <c r="R751" s="2"/>
      <c r="S751" s="2"/>
      <c r="T751" s="2"/>
    </row>
    <row r="752" spans="1:20">
      <c r="A752" s="1" t="s">
        <v>13047</v>
      </c>
      <c r="B752" s="1" t="s">
        <v>10848</v>
      </c>
      <c r="C752" s="3">
        <v>45874.8914467593</v>
      </c>
      <c r="D752" s="3">
        <v>45301</v>
      </c>
      <c r="E752" s="3">
        <v>46063.9993055556</v>
      </c>
      <c r="F752" s="1" t="s">
        <v>10849</v>
      </c>
      <c r="G752" s="1"/>
      <c r="H752" s="1" t="s">
        <v>791</v>
      </c>
      <c r="I752" s="1" t="s">
        <v>48</v>
      </c>
      <c r="J752" s="1" t="s">
        <v>10853</v>
      </c>
      <c r="K752" s="1">
        <f t="shared" si="12"/>
        <v>86</v>
      </c>
      <c r="L752" s="1">
        <v>13811729297</v>
      </c>
      <c r="M752" s="1" t="s">
        <v>13048</v>
      </c>
      <c r="N752" s="1" t="s">
        <v>13049</v>
      </c>
      <c r="O752" s="2"/>
      <c r="P752" s="2"/>
      <c r="Q752" s="2"/>
      <c r="R752" s="2"/>
      <c r="S752" s="2"/>
      <c r="T752" s="2"/>
    </row>
    <row r="753" spans="1:20">
      <c r="A753" s="1" t="s">
        <v>13050</v>
      </c>
      <c r="B753" s="1" t="s">
        <v>10848</v>
      </c>
      <c r="C753" s="3">
        <v>45875.5760416667</v>
      </c>
      <c r="D753" s="3">
        <v>45301</v>
      </c>
      <c r="E753" s="3">
        <v>46063.9993055556</v>
      </c>
      <c r="F753" s="1" t="s">
        <v>10849</v>
      </c>
      <c r="G753" s="1"/>
      <c r="H753" s="1" t="s">
        <v>3309</v>
      </c>
      <c r="I753" s="1" t="s">
        <v>48</v>
      </c>
      <c r="J753" s="1" t="s">
        <v>10880</v>
      </c>
      <c r="K753" s="1">
        <f t="shared" si="12"/>
        <v>86</v>
      </c>
      <c r="L753" s="1">
        <v>13260008070</v>
      </c>
      <c r="M753" s="1" t="s">
        <v>13051</v>
      </c>
      <c r="N753" s="1" t="s">
        <v>13052</v>
      </c>
      <c r="O753" s="2"/>
      <c r="P753" s="2"/>
      <c r="Q753" s="2"/>
      <c r="R753" s="2"/>
      <c r="S753" s="2"/>
      <c r="T753" s="2"/>
    </row>
    <row r="754" spans="1:20">
      <c r="A754" s="1" t="s">
        <v>13053</v>
      </c>
      <c r="B754" s="1" t="s">
        <v>10848</v>
      </c>
      <c r="C754" s="3">
        <v>45876.5582291667</v>
      </c>
      <c r="D754" s="3">
        <v>45301</v>
      </c>
      <c r="E754" s="3">
        <v>46063.9993055556</v>
      </c>
      <c r="F754" s="1" t="s">
        <v>10849</v>
      </c>
      <c r="G754" s="1"/>
      <c r="H754" s="1" t="s">
        <v>4007</v>
      </c>
      <c r="I754" s="1" t="s">
        <v>62</v>
      </c>
      <c r="J754" s="1" t="s">
        <v>10853</v>
      </c>
      <c r="K754" s="1">
        <f t="shared" si="12"/>
        <v>86</v>
      </c>
      <c r="L754" s="1">
        <v>18618195625</v>
      </c>
      <c r="M754" s="1" t="s">
        <v>13054</v>
      </c>
      <c r="N754" s="1" t="s">
        <v>13055</v>
      </c>
      <c r="O754" s="2"/>
      <c r="P754" s="2"/>
      <c r="Q754" s="2"/>
      <c r="R754" s="2"/>
      <c r="S754" s="2"/>
      <c r="T754" s="2"/>
    </row>
    <row r="755" spans="1:20">
      <c r="A755" s="1" t="s">
        <v>13056</v>
      </c>
      <c r="B755" s="1" t="s">
        <v>10848</v>
      </c>
      <c r="C755" s="3">
        <v>45877.4109606482</v>
      </c>
      <c r="D755" s="3">
        <v>45301</v>
      </c>
      <c r="E755" s="3">
        <v>46063.9993055556</v>
      </c>
      <c r="F755" s="1" t="s">
        <v>10849</v>
      </c>
      <c r="G755" s="1"/>
      <c r="H755" s="1" t="s">
        <v>350</v>
      </c>
      <c r="I755" s="1" t="s">
        <v>241</v>
      </c>
      <c r="J755" s="1" t="s">
        <v>10853</v>
      </c>
      <c r="K755" s="1">
        <f t="shared" si="12"/>
        <v>86</v>
      </c>
      <c r="L755" s="1">
        <v>13645168120</v>
      </c>
      <c r="M755" s="1" t="s">
        <v>13057</v>
      </c>
      <c r="N755" s="1" t="s">
        <v>13058</v>
      </c>
      <c r="O755" s="2"/>
      <c r="P755" s="2"/>
      <c r="Q755" s="2"/>
      <c r="R755" s="2"/>
      <c r="S755" s="2"/>
      <c r="T755" s="2"/>
    </row>
    <row r="756" spans="1:20">
      <c r="A756" s="1" t="s">
        <v>13059</v>
      </c>
      <c r="B756" s="1" t="s">
        <v>10848</v>
      </c>
      <c r="C756" s="3">
        <v>45877.7525578704</v>
      </c>
      <c r="D756" s="3">
        <v>45301</v>
      </c>
      <c r="E756" s="3">
        <v>46063.9993055556</v>
      </c>
      <c r="F756" s="1" t="s">
        <v>10849</v>
      </c>
      <c r="G756" s="1"/>
      <c r="H756" s="1" t="s">
        <v>1323</v>
      </c>
      <c r="I756" s="1" t="s">
        <v>48</v>
      </c>
      <c r="J756" s="1" t="s">
        <v>10857</v>
      </c>
      <c r="K756" s="1">
        <f t="shared" si="12"/>
        <v>86</v>
      </c>
      <c r="L756" s="1">
        <v>18691635728</v>
      </c>
      <c r="M756" s="1" t="s">
        <v>13060</v>
      </c>
      <c r="N756" s="1" t="s">
        <v>13061</v>
      </c>
      <c r="O756" s="2"/>
      <c r="P756" s="2"/>
      <c r="Q756" s="2"/>
      <c r="R756" s="2"/>
      <c r="S756" s="2"/>
      <c r="T756" s="2"/>
    </row>
    <row r="757" spans="1:20">
      <c r="A757" s="1" t="s">
        <v>13062</v>
      </c>
      <c r="B757" s="1" t="s">
        <v>10848</v>
      </c>
      <c r="C757" s="3">
        <v>45879.3494907407</v>
      </c>
      <c r="D757" s="3">
        <v>45301</v>
      </c>
      <c r="E757" s="3">
        <v>46063.9993055556</v>
      </c>
      <c r="F757" s="1" t="s">
        <v>10849</v>
      </c>
      <c r="G757" s="1"/>
      <c r="H757" s="1" t="s">
        <v>1031</v>
      </c>
      <c r="I757" s="1" t="s">
        <v>36</v>
      </c>
      <c r="J757" s="1" t="s">
        <v>10857</v>
      </c>
      <c r="K757" s="1">
        <f t="shared" si="12"/>
        <v>86</v>
      </c>
      <c r="L757" s="1">
        <v>15920051697</v>
      </c>
      <c r="M757" s="1" t="s">
        <v>13063</v>
      </c>
      <c r="N757" s="1" t="s">
        <v>13064</v>
      </c>
      <c r="O757" s="2"/>
      <c r="P757" s="2"/>
      <c r="Q757" s="2"/>
      <c r="R757" s="2"/>
      <c r="S757" s="2"/>
      <c r="T757" s="2"/>
    </row>
    <row r="758" spans="1:20">
      <c r="A758" s="1" t="s">
        <v>13065</v>
      </c>
      <c r="B758" s="1" t="s">
        <v>10848</v>
      </c>
      <c r="C758" s="3">
        <v>45883.9475810185</v>
      </c>
      <c r="D758" s="3">
        <v>45301</v>
      </c>
      <c r="E758" s="3">
        <v>46063.9993055556</v>
      </c>
      <c r="F758" s="1" t="s">
        <v>10849</v>
      </c>
      <c r="G758" s="1"/>
      <c r="H758" s="1" t="s">
        <v>240</v>
      </c>
      <c r="I758" s="1" t="s">
        <v>241</v>
      </c>
      <c r="J758" s="1" t="s">
        <v>10853</v>
      </c>
      <c r="K758" s="1">
        <f t="shared" si="12"/>
        <v>86</v>
      </c>
      <c r="L758" s="1">
        <v>13951853815</v>
      </c>
      <c r="M758" s="1" t="s">
        <v>10894</v>
      </c>
      <c r="N758" s="1" t="s">
        <v>13066</v>
      </c>
      <c r="O758" s="2"/>
      <c r="P758" s="2"/>
      <c r="Q758" s="2"/>
      <c r="R758" s="2"/>
      <c r="S758" s="2"/>
      <c r="T758" s="2"/>
    </row>
    <row r="759" spans="1:20">
      <c r="A759" s="1" t="s">
        <v>13067</v>
      </c>
      <c r="B759" s="1" t="s">
        <v>10848</v>
      </c>
      <c r="C759" s="3">
        <v>45884.5915277778</v>
      </c>
      <c r="D759" s="3">
        <v>45301</v>
      </c>
      <c r="E759" s="3">
        <v>46063.9993055556</v>
      </c>
      <c r="F759" s="1" t="s">
        <v>10849</v>
      </c>
      <c r="G759" s="1"/>
      <c r="H759" s="1" t="s">
        <v>2662</v>
      </c>
      <c r="I759" s="1" t="s">
        <v>241</v>
      </c>
      <c r="J759" s="1" t="s">
        <v>10887</v>
      </c>
      <c r="K759" s="1">
        <f t="shared" si="12"/>
        <v>86</v>
      </c>
      <c r="L759" s="1">
        <v>18651832216</v>
      </c>
      <c r="M759" s="1" t="s">
        <v>13068</v>
      </c>
      <c r="N759" s="1" t="s">
        <v>13069</v>
      </c>
      <c r="O759" s="2"/>
      <c r="P759" s="2"/>
      <c r="Q759" s="2"/>
      <c r="R759" s="2"/>
      <c r="S759" s="2"/>
      <c r="T759" s="2"/>
    </row>
    <row r="760" spans="1:20">
      <c r="A760" s="1" t="s">
        <v>13070</v>
      </c>
      <c r="B760" s="1" t="s">
        <v>10848</v>
      </c>
      <c r="C760" s="3">
        <v>45887.6269560185</v>
      </c>
      <c r="D760" s="3">
        <v>45301</v>
      </c>
      <c r="E760" s="3">
        <v>46063.9993055556</v>
      </c>
      <c r="F760" s="1" t="s">
        <v>10849</v>
      </c>
      <c r="G760" s="1"/>
      <c r="H760" s="1" t="s">
        <v>1571</v>
      </c>
      <c r="I760" s="1" t="s">
        <v>62</v>
      </c>
      <c r="J760" s="1" t="s">
        <v>10857</v>
      </c>
      <c r="K760" s="1">
        <f t="shared" si="12"/>
        <v>86</v>
      </c>
      <c r="L760" s="1">
        <v>15618893002</v>
      </c>
      <c r="M760" s="1" t="s">
        <v>11154</v>
      </c>
      <c r="N760" s="1" t="s">
        <v>12863</v>
      </c>
      <c r="O760" s="2"/>
      <c r="P760" s="2"/>
      <c r="Q760" s="2"/>
      <c r="R760" s="2"/>
      <c r="S760" s="2"/>
      <c r="T760" s="2"/>
    </row>
    <row r="761" spans="1:20">
      <c r="A761" s="1" t="s">
        <v>13071</v>
      </c>
      <c r="B761" s="1" t="s">
        <v>10848</v>
      </c>
      <c r="C761" s="3">
        <v>45888.8177083333</v>
      </c>
      <c r="D761" s="3">
        <v>45301</v>
      </c>
      <c r="E761" s="3">
        <v>46063.9993055556</v>
      </c>
      <c r="F761" s="1" t="s">
        <v>10849</v>
      </c>
      <c r="G761" s="1"/>
      <c r="H761" s="1" t="s">
        <v>4576</v>
      </c>
      <c r="I761" s="1" t="s">
        <v>48</v>
      </c>
      <c r="J761" s="1" t="s">
        <v>10857</v>
      </c>
      <c r="K761" s="1">
        <f t="shared" si="12"/>
        <v>86</v>
      </c>
      <c r="L761" s="1">
        <v>15801507226</v>
      </c>
      <c r="M761" s="1" t="s">
        <v>13072</v>
      </c>
      <c r="N761" s="1" t="s">
        <v>13073</v>
      </c>
      <c r="O761" s="2"/>
      <c r="P761" s="2"/>
      <c r="Q761" s="2"/>
      <c r="R761" s="2"/>
      <c r="S761" s="2"/>
      <c r="T761" s="2"/>
    </row>
    <row r="762" spans="1:20">
      <c r="A762" s="1" t="s">
        <v>13074</v>
      </c>
      <c r="B762" s="1" t="s">
        <v>10848</v>
      </c>
      <c r="C762" s="3">
        <v>45888.8196296296</v>
      </c>
      <c r="D762" s="3">
        <v>45301</v>
      </c>
      <c r="E762" s="3">
        <v>46063.9993055556</v>
      </c>
      <c r="F762" s="1" t="s">
        <v>10849</v>
      </c>
      <c r="G762" s="1"/>
      <c r="H762" s="1" t="s">
        <v>4567</v>
      </c>
      <c r="I762" s="1" t="s">
        <v>48</v>
      </c>
      <c r="J762" s="1" t="s">
        <v>10857</v>
      </c>
      <c r="K762" s="1">
        <f t="shared" si="12"/>
        <v>86</v>
      </c>
      <c r="L762" s="1">
        <v>13359509192</v>
      </c>
      <c r="M762" s="1" t="s">
        <v>13075</v>
      </c>
      <c r="N762" s="1" t="s">
        <v>13076</v>
      </c>
      <c r="O762" s="2"/>
      <c r="P762" s="2"/>
      <c r="Q762" s="2"/>
      <c r="R762" s="2"/>
      <c r="S762" s="2"/>
      <c r="T762" s="2"/>
    </row>
    <row r="763" spans="1:20">
      <c r="A763" s="1" t="s">
        <v>13077</v>
      </c>
      <c r="B763" s="1" t="s">
        <v>10848</v>
      </c>
      <c r="C763" s="3">
        <v>45890.4219791667</v>
      </c>
      <c r="D763" s="3">
        <v>45301</v>
      </c>
      <c r="E763" s="3">
        <v>46063.9993055556</v>
      </c>
      <c r="F763" s="1" t="s">
        <v>10849</v>
      </c>
      <c r="G763" s="1"/>
      <c r="H763" s="1" t="s">
        <v>3869</v>
      </c>
      <c r="I763" s="1" t="s">
        <v>48</v>
      </c>
      <c r="J763" s="1" t="s">
        <v>10880</v>
      </c>
      <c r="K763" s="1">
        <f t="shared" si="12"/>
        <v>86</v>
      </c>
      <c r="L763" s="1">
        <v>13911441348</v>
      </c>
      <c r="M763" s="1" t="s">
        <v>13078</v>
      </c>
      <c r="N763" s="1" t="s">
        <v>13041</v>
      </c>
      <c r="O763" s="2"/>
      <c r="P763" s="2"/>
      <c r="Q763" s="2"/>
      <c r="R763" s="2"/>
      <c r="S763" s="2"/>
      <c r="T763" s="2"/>
    </row>
    <row r="764" spans="1:20">
      <c r="A764" s="1" t="s">
        <v>13079</v>
      </c>
      <c r="B764" s="1" t="s">
        <v>10848</v>
      </c>
      <c r="C764" s="3">
        <v>45890.4227662037</v>
      </c>
      <c r="D764" s="3">
        <v>45301</v>
      </c>
      <c r="E764" s="3">
        <v>46063.9993055556</v>
      </c>
      <c r="F764" s="1" t="s">
        <v>10849</v>
      </c>
      <c r="G764" s="1"/>
      <c r="H764" s="1" t="s">
        <v>3887</v>
      </c>
      <c r="I764" s="1" t="s">
        <v>48</v>
      </c>
      <c r="J764" s="1" t="s">
        <v>10864</v>
      </c>
      <c r="K764" s="1">
        <f t="shared" si="12"/>
        <v>86</v>
      </c>
      <c r="L764" s="1">
        <v>13400607559</v>
      </c>
      <c r="M764" s="1" t="s">
        <v>13080</v>
      </c>
      <c r="N764" s="1" t="s">
        <v>13081</v>
      </c>
      <c r="O764" s="2"/>
      <c r="P764" s="2"/>
      <c r="Q764" s="2"/>
      <c r="R764" s="2"/>
      <c r="S764" s="2"/>
      <c r="T764" s="2"/>
    </row>
    <row r="765" spans="1:20">
      <c r="A765" s="1" t="s">
        <v>13082</v>
      </c>
      <c r="B765" s="1" t="s">
        <v>10848</v>
      </c>
      <c r="C765" s="3">
        <v>45890.4242592593</v>
      </c>
      <c r="D765" s="3">
        <v>45301</v>
      </c>
      <c r="E765" s="3">
        <v>46063.9993055556</v>
      </c>
      <c r="F765" s="1" t="s">
        <v>10849</v>
      </c>
      <c r="G765" s="1"/>
      <c r="H765" s="1" t="s">
        <v>3895</v>
      </c>
      <c r="I765" s="1" t="s">
        <v>62</v>
      </c>
      <c r="J765" s="1" t="s">
        <v>10857</v>
      </c>
      <c r="K765" s="1">
        <f t="shared" si="12"/>
        <v>86</v>
      </c>
      <c r="L765" s="1">
        <v>18616546348</v>
      </c>
      <c r="M765" s="1" t="s">
        <v>13083</v>
      </c>
      <c r="N765" s="1" t="s">
        <v>13084</v>
      </c>
      <c r="O765" s="2"/>
      <c r="P765" s="2"/>
      <c r="Q765" s="2"/>
      <c r="R765" s="2"/>
      <c r="S765" s="2"/>
      <c r="T765" s="2"/>
    </row>
    <row r="766" spans="1:20">
      <c r="A766" s="1" t="s">
        <v>13085</v>
      </c>
      <c r="B766" s="1" t="s">
        <v>10848</v>
      </c>
      <c r="C766" s="3">
        <v>45890.4304513889</v>
      </c>
      <c r="D766" s="3">
        <v>45301</v>
      </c>
      <c r="E766" s="3">
        <v>46063.9993055556</v>
      </c>
      <c r="F766" s="1" t="s">
        <v>10849</v>
      </c>
      <c r="G766" s="1"/>
      <c r="H766" s="1" t="s">
        <v>3898</v>
      </c>
      <c r="I766" s="1" t="s">
        <v>325</v>
      </c>
      <c r="J766" s="1" t="s">
        <v>10853</v>
      </c>
      <c r="K766" s="1">
        <f>1</f>
        <v>1</v>
      </c>
      <c r="L766" s="1">
        <v>6092128327</v>
      </c>
      <c r="M766" s="1" t="s">
        <v>13086</v>
      </c>
      <c r="N766" s="1" t="s">
        <v>13087</v>
      </c>
      <c r="O766" s="2"/>
      <c r="P766" s="2"/>
      <c r="Q766" s="2"/>
      <c r="R766" s="2"/>
      <c r="S766" s="2"/>
      <c r="T766" s="2"/>
    </row>
    <row r="767" spans="1:20">
      <c r="A767" s="1" t="s">
        <v>13088</v>
      </c>
      <c r="B767" s="1" t="s">
        <v>10848</v>
      </c>
      <c r="C767" s="3">
        <v>45890.4386342593</v>
      </c>
      <c r="D767" s="3">
        <v>45301</v>
      </c>
      <c r="E767" s="3">
        <v>46063.9993055556</v>
      </c>
      <c r="F767" s="1" t="s">
        <v>10849</v>
      </c>
      <c r="G767" s="1"/>
      <c r="H767" s="1" t="s">
        <v>13089</v>
      </c>
      <c r="I767" s="1" t="s">
        <v>48</v>
      </c>
      <c r="J767" s="1" t="s">
        <v>10887</v>
      </c>
      <c r="K767" s="1">
        <f t="shared" ref="K767:K830" si="13">86</f>
        <v>86</v>
      </c>
      <c r="L767" s="1">
        <v>13720002630</v>
      </c>
      <c r="M767" s="1" t="s">
        <v>13090</v>
      </c>
      <c r="N767" s="1" t="s">
        <v>13091</v>
      </c>
      <c r="O767" s="2"/>
      <c r="P767" s="2"/>
      <c r="Q767" s="2"/>
      <c r="R767" s="2"/>
      <c r="S767" s="2"/>
      <c r="T767" s="2"/>
    </row>
    <row r="768" spans="1:20">
      <c r="A768" s="1" t="s">
        <v>13092</v>
      </c>
      <c r="B768" s="1" t="s">
        <v>10848</v>
      </c>
      <c r="C768" s="3">
        <v>45890.6117361111</v>
      </c>
      <c r="D768" s="3">
        <v>45301</v>
      </c>
      <c r="E768" s="3">
        <v>46063.9993055556</v>
      </c>
      <c r="F768" s="1" t="s">
        <v>10849</v>
      </c>
      <c r="G768" s="1"/>
      <c r="H768" s="1" t="s">
        <v>3912</v>
      </c>
      <c r="I768" s="1" t="s">
        <v>48</v>
      </c>
      <c r="J768" s="1" t="s">
        <v>10887</v>
      </c>
      <c r="K768" s="1">
        <f t="shared" si="13"/>
        <v>86</v>
      </c>
      <c r="L768" s="1">
        <v>18252000227</v>
      </c>
      <c r="M768" s="1" t="s">
        <v>13093</v>
      </c>
      <c r="N768" s="1" t="s">
        <v>13094</v>
      </c>
      <c r="O768" s="2"/>
      <c r="P768" s="2"/>
      <c r="Q768" s="2"/>
      <c r="R768" s="2"/>
      <c r="S768" s="2"/>
      <c r="T768" s="2"/>
    </row>
    <row r="769" spans="1:20">
      <c r="A769" s="1" t="s">
        <v>13095</v>
      </c>
      <c r="B769" s="1" t="s">
        <v>10848</v>
      </c>
      <c r="C769" s="3">
        <v>45890.6456134259</v>
      </c>
      <c r="D769" s="3">
        <v>45301</v>
      </c>
      <c r="E769" s="3">
        <v>46063.9993055556</v>
      </c>
      <c r="F769" s="1" t="s">
        <v>10849</v>
      </c>
      <c r="G769" s="1"/>
      <c r="H769" s="1" t="s">
        <v>3891</v>
      </c>
      <c r="I769" s="1" t="s">
        <v>36</v>
      </c>
      <c r="J769" s="1" t="s">
        <v>10853</v>
      </c>
      <c r="K769" s="1">
        <f t="shared" si="13"/>
        <v>86</v>
      </c>
      <c r="L769" s="1">
        <v>18126308018</v>
      </c>
      <c r="M769" s="1" t="s">
        <v>13096</v>
      </c>
      <c r="N769" s="1" t="s">
        <v>13097</v>
      </c>
      <c r="O769" s="2"/>
      <c r="P769" s="2"/>
      <c r="Q769" s="2"/>
      <c r="R769" s="2"/>
      <c r="S769" s="2"/>
      <c r="T769" s="2"/>
    </row>
    <row r="770" spans="1:20">
      <c r="A770" s="1" t="s">
        <v>13098</v>
      </c>
      <c r="B770" s="1" t="s">
        <v>10848</v>
      </c>
      <c r="C770" s="3">
        <v>45891.6503935185</v>
      </c>
      <c r="D770" s="3">
        <v>45301</v>
      </c>
      <c r="E770" s="3">
        <v>46063.9993055556</v>
      </c>
      <c r="F770" s="1" t="s">
        <v>10849</v>
      </c>
      <c r="G770" s="1"/>
      <c r="H770" s="1" t="s">
        <v>2230</v>
      </c>
      <c r="I770" s="1" t="s">
        <v>62</v>
      </c>
      <c r="J770" s="1" t="s">
        <v>11120</v>
      </c>
      <c r="K770" s="1">
        <f t="shared" si="13"/>
        <v>86</v>
      </c>
      <c r="L770" s="1">
        <v>18521087652</v>
      </c>
      <c r="M770" s="1" t="s">
        <v>12081</v>
      </c>
      <c r="N770" s="1" t="s">
        <v>13099</v>
      </c>
      <c r="O770" s="2"/>
      <c r="P770" s="2"/>
      <c r="Q770" s="2"/>
      <c r="R770" s="2"/>
      <c r="S770" s="2"/>
      <c r="T770" s="2"/>
    </row>
    <row r="771" spans="1:20">
      <c r="A771" s="1" t="s">
        <v>13100</v>
      </c>
      <c r="B771" s="1" t="s">
        <v>10848</v>
      </c>
      <c r="C771" s="3">
        <v>45894.4491898148</v>
      </c>
      <c r="D771" s="3">
        <v>45301</v>
      </c>
      <c r="E771" s="3">
        <v>46063.9993055556</v>
      </c>
      <c r="F771" s="1" t="s">
        <v>10849</v>
      </c>
      <c r="G771" s="1"/>
      <c r="H771" s="1" t="s">
        <v>3834</v>
      </c>
      <c r="I771" s="1" t="s">
        <v>48</v>
      </c>
      <c r="J771" s="1" t="s">
        <v>10887</v>
      </c>
      <c r="K771" s="1">
        <f t="shared" si="13"/>
        <v>86</v>
      </c>
      <c r="L771" s="1">
        <v>13810334135</v>
      </c>
      <c r="M771" s="1" t="s">
        <v>13101</v>
      </c>
      <c r="N771" s="1" t="s">
        <v>13102</v>
      </c>
      <c r="O771" s="2"/>
      <c r="P771" s="2"/>
      <c r="Q771" s="2"/>
      <c r="R771" s="2"/>
      <c r="S771" s="2"/>
      <c r="T771" s="2"/>
    </row>
    <row r="772" spans="1:20">
      <c r="A772" s="1" t="s">
        <v>13103</v>
      </c>
      <c r="B772" s="1" t="s">
        <v>10848</v>
      </c>
      <c r="C772" s="3">
        <v>45895.5225347222</v>
      </c>
      <c r="D772" s="3">
        <v>45301</v>
      </c>
      <c r="E772" s="3">
        <v>46063.9993055556</v>
      </c>
      <c r="F772" s="1" t="s">
        <v>10849</v>
      </c>
      <c r="G772" s="1"/>
      <c r="H772" s="1" t="s">
        <v>3881</v>
      </c>
      <c r="I772" s="1" t="s">
        <v>48</v>
      </c>
      <c r="J772" s="1" t="s">
        <v>11120</v>
      </c>
      <c r="K772" s="1">
        <f t="shared" si="13"/>
        <v>86</v>
      </c>
      <c r="L772" s="1">
        <v>18612438911</v>
      </c>
      <c r="M772" s="1" t="s">
        <v>13104</v>
      </c>
      <c r="N772" s="1" t="s">
        <v>13105</v>
      </c>
      <c r="O772" s="2"/>
      <c r="P772" s="2"/>
      <c r="Q772" s="2"/>
      <c r="R772" s="2"/>
      <c r="S772" s="2"/>
      <c r="T772" s="2"/>
    </row>
    <row r="773" spans="1:20">
      <c r="A773" s="1" t="s">
        <v>13106</v>
      </c>
      <c r="B773" s="1" t="s">
        <v>10848</v>
      </c>
      <c r="C773" s="3">
        <v>45895.760162037</v>
      </c>
      <c r="D773" s="3">
        <v>45301</v>
      </c>
      <c r="E773" s="3">
        <v>46063.9993055556</v>
      </c>
      <c r="F773" s="1" t="s">
        <v>10849</v>
      </c>
      <c r="G773" s="1"/>
      <c r="H773" s="1" t="s">
        <v>1754</v>
      </c>
      <c r="I773" s="1" t="s">
        <v>518</v>
      </c>
      <c r="J773" s="1" t="s">
        <v>10880</v>
      </c>
      <c r="K773" s="1">
        <f t="shared" si="13"/>
        <v>86</v>
      </c>
      <c r="L773" s="1">
        <v>18150133335</v>
      </c>
      <c r="M773" s="1" t="s">
        <v>13107</v>
      </c>
      <c r="N773" s="1" t="s">
        <v>13108</v>
      </c>
      <c r="O773" s="2"/>
      <c r="P773" s="2"/>
      <c r="Q773" s="2"/>
      <c r="R773" s="2"/>
      <c r="S773" s="2"/>
      <c r="T773" s="2"/>
    </row>
    <row r="774" spans="1:20">
      <c r="A774" s="1" t="s">
        <v>13109</v>
      </c>
      <c r="B774" s="1" t="s">
        <v>10848</v>
      </c>
      <c r="C774" s="3">
        <v>45895.7642592593</v>
      </c>
      <c r="D774" s="3">
        <v>45301</v>
      </c>
      <c r="E774" s="3">
        <v>46063.9993055556</v>
      </c>
      <c r="F774" s="1" t="s">
        <v>10849</v>
      </c>
      <c r="G774" s="1"/>
      <c r="H774" s="1" t="s">
        <v>772</v>
      </c>
      <c r="I774" s="1" t="s">
        <v>518</v>
      </c>
      <c r="J774" s="1" t="s">
        <v>10853</v>
      </c>
      <c r="K774" s="1">
        <f t="shared" si="13"/>
        <v>86</v>
      </c>
      <c r="L774" s="1">
        <v>13585784554</v>
      </c>
      <c r="M774" s="1" t="s">
        <v>11398</v>
      </c>
      <c r="N774" s="1" t="s">
        <v>11399</v>
      </c>
      <c r="O774" s="2"/>
      <c r="P774" s="2"/>
      <c r="Q774" s="2"/>
      <c r="R774" s="2"/>
      <c r="S774" s="2"/>
      <c r="T774" s="2"/>
    </row>
    <row r="775" spans="1:20">
      <c r="A775" s="1" t="s">
        <v>13110</v>
      </c>
      <c r="B775" s="1" t="s">
        <v>10848</v>
      </c>
      <c r="C775" s="3">
        <v>45895.7646527778</v>
      </c>
      <c r="D775" s="3">
        <v>45301</v>
      </c>
      <c r="E775" s="3">
        <v>46063.9993055556</v>
      </c>
      <c r="F775" s="1" t="s">
        <v>10849</v>
      </c>
      <c r="G775" s="1"/>
      <c r="H775" s="1" t="s">
        <v>725</v>
      </c>
      <c r="I775" s="1" t="s">
        <v>518</v>
      </c>
      <c r="J775" s="1" t="s">
        <v>10853</v>
      </c>
      <c r="K775" s="1">
        <f t="shared" si="13"/>
        <v>86</v>
      </c>
      <c r="L775" s="1">
        <v>13950153082</v>
      </c>
      <c r="M775" s="1" t="s">
        <v>11465</v>
      </c>
      <c r="N775" s="1" t="s">
        <v>13111</v>
      </c>
      <c r="O775" s="2"/>
      <c r="P775" s="2"/>
      <c r="Q775" s="2"/>
      <c r="R775" s="2"/>
      <c r="S775" s="2"/>
      <c r="T775" s="2"/>
    </row>
    <row r="776" spans="1:20">
      <c r="A776" s="1" t="s">
        <v>13112</v>
      </c>
      <c r="B776" s="1" t="s">
        <v>10848</v>
      </c>
      <c r="C776" s="3">
        <v>45895.7850231481</v>
      </c>
      <c r="D776" s="3">
        <v>45301</v>
      </c>
      <c r="E776" s="3">
        <v>46063.9993055556</v>
      </c>
      <c r="F776" s="1" t="s">
        <v>10849</v>
      </c>
      <c r="G776" s="1"/>
      <c r="H776" s="1" t="s">
        <v>3341</v>
      </c>
      <c r="I776" s="1" t="s">
        <v>518</v>
      </c>
      <c r="J776" s="1" t="s">
        <v>10857</v>
      </c>
      <c r="K776" s="1">
        <f t="shared" si="13"/>
        <v>86</v>
      </c>
      <c r="L776" s="1">
        <v>18859231888</v>
      </c>
      <c r="M776" s="1" t="s">
        <v>13113</v>
      </c>
      <c r="N776" s="1" t="s">
        <v>13114</v>
      </c>
      <c r="O776" s="2"/>
      <c r="P776" s="2"/>
      <c r="Q776" s="2"/>
      <c r="R776" s="2"/>
      <c r="S776" s="2"/>
      <c r="T776" s="2"/>
    </row>
    <row r="777" spans="1:20">
      <c r="A777" s="1" t="s">
        <v>13115</v>
      </c>
      <c r="B777" s="1" t="s">
        <v>10848</v>
      </c>
      <c r="C777" s="3">
        <v>45895.7960532407</v>
      </c>
      <c r="D777" s="3">
        <v>45301</v>
      </c>
      <c r="E777" s="3">
        <v>46063.9993055556</v>
      </c>
      <c r="F777" s="1" t="s">
        <v>10849</v>
      </c>
      <c r="G777" s="1"/>
      <c r="H777" s="1" t="s">
        <v>1838</v>
      </c>
      <c r="I777" s="1" t="s">
        <v>518</v>
      </c>
      <c r="J777" s="1" t="s">
        <v>10864</v>
      </c>
      <c r="K777" s="1">
        <f t="shared" si="13"/>
        <v>86</v>
      </c>
      <c r="L777" s="1">
        <v>18559027105</v>
      </c>
      <c r="M777" s="1" t="s">
        <v>13116</v>
      </c>
      <c r="N777" s="1" t="s">
        <v>13117</v>
      </c>
      <c r="O777" s="2"/>
      <c r="P777" s="2"/>
      <c r="Q777" s="2"/>
      <c r="R777" s="2"/>
      <c r="S777" s="2"/>
      <c r="T777" s="2"/>
    </row>
    <row r="778" spans="1:20">
      <c r="A778" s="1" t="s">
        <v>13118</v>
      </c>
      <c r="B778" s="1" t="s">
        <v>10848</v>
      </c>
      <c r="C778" s="3">
        <v>45901.4536342593</v>
      </c>
      <c r="D778" s="3">
        <v>45301</v>
      </c>
      <c r="E778" s="3">
        <v>46063.9993055556</v>
      </c>
      <c r="F778" s="1" t="s">
        <v>10849</v>
      </c>
      <c r="G778" s="1"/>
      <c r="H778" s="1" t="s">
        <v>1019</v>
      </c>
      <c r="I778" s="1" t="s">
        <v>62</v>
      </c>
      <c r="J778" s="1" t="s">
        <v>10864</v>
      </c>
      <c r="K778" s="1">
        <f t="shared" si="13"/>
        <v>86</v>
      </c>
      <c r="L778" s="1">
        <v>18060798757</v>
      </c>
      <c r="M778" s="1" t="s">
        <v>13119</v>
      </c>
      <c r="N778" s="1" t="s">
        <v>13120</v>
      </c>
      <c r="O778" s="2"/>
      <c r="P778" s="2"/>
      <c r="Q778" s="2"/>
      <c r="R778" s="2"/>
      <c r="S778" s="2"/>
      <c r="T778" s="2"/>
    </row>
    <row r="779" spans="1:20">
      <c r="A779" s="1" t="s">
        <v>13121</v>
      </c>
      <c r="B779" s="1" t="s">
        <v>10848</v>
      </c>
      <c r="C779" s="3">
        <v>45901.4540277778</v>
      </c>
      <c r="D779" s="3">
        <v>45301</v>
      </c>
      <c r="E779" s="3">
        <v>46063.9993055556</v>
      </c>
      <c r="F779" s="1" t="s">
        <v>10849</v>
      </c>
      <c r="G779" s="1"/>
      <c r="H779" s="1" t="s">
        <v>3859</v>
      </c>
      <c r="I779" s="1" t="s">
        <v>62</v>
      </c>
      <c r="J779" s="1" t="s">
        <v>10887</v>
      </c>
      <c r="K779" s="1">
        <f t="shared" si="13"/>
        <v>86</v>
      </c>
      <c r="L779" s="1">
        <v>13370221312</v>
      </c>
      <c r="M779" s="1" t="s">
        <v>13122</v>
      </c>
      <c r="N779" s="1" t="s">
        <v>13123</v>
      </c>
      <c r="O779" s="2"/>
      <c r="P779" s="2"/>
      <c r="Q779" s="2"/>
      <c r="R779" s="2"/>
      <c r="S779" s="2"/>
      <c r="T779" s="2"/>
    </row>
    <row r="780" spans="1:20">
      <c r="A780" s="1" t="s">
        <v>13124</v>
      </c>
      <c r="B780" s="1" t="s">
        <v>10848</v>
      </c>
      <c r="C780" s="3">
        <v>45901.4540625</v>
      </c>
      <c r="D780" s="3">
        <v>45301</v>
      </c>
      <c r="E780" s="3">
        <v>46063.9993055556</v>
      </c>
      <c r="F780" s="1" t="s">
        <v>10849</v>
      </c>
      <c r="G780" s="1"/>
      <c r="H780" s="1" t="s">
        <v>4007</v>
      </c>
      <c r="I780" s="1" t="s">
        <v>62</v>
      </c>
      <c r="J780" s="1" t="s">
        <v>10853</v>
      </c>
      <c r="K780" s="1">
        <f t="shared" si="13"/>
        <v>86</v>
      </c>
      <c r="L780" s="1">
        <v>18618195625</v>
      </c>
      <c r="M780" s="1" t="s">
        <v>13125</v>
      </c>
      <c r="N780" s="1" t="s">
        <v>13055</v>
      </c>
      <c r="O780" s="2"/>
      <c r="P780" s="2"/>
      <c r="Q780" s="2"/>
      <c r="R780" s="2"/>
      <c r="S780" s="2"/>
      <c r="T780" s="2"/>
    </row>
    <row r="781" spans="1:20">
      <c r="A781" s="1" t="s">
        <v>13126</v>
      </c>
      <c r="B781" s="1" t="s">
        <v>10848</v>
      </c>
      <c r="C781" s="3">
        <v>45901.4541666667</v>
      </c>
      <c r="D781" s="3">
        <v>45301</v>
      </c>
      <c r="E781" s="3">
        <v>46063.9993055556</v>
      </c>
      <c r="F781" s="1" t="s">
        <v>10849</v>
      </c>
      <c r="G781" s="1"/>
      <c r="H781" s="1" t="s">
        <v>621</v>
      </c>
      <c r="I781" s="1" t="s">
        <v>62</v>
      </c>
      <c r="J781" s="1" t="s">
        <v>10880</v>
      </c>
      <c r="K781" s="1">
        <f t="shared" si="13"/>
        <v>86</v>
      </c>
      <c r="L781" s="1">
        <v>13817692764</v>
      </c>
      <c r="M781" s="1" t="s">
        <v>11664</v>
      </c>
      <c r="N781" s="1" t="s">
        <v>13127</v>
      </c>
      <c r="O781" s="2"/>
      <c r="P781" s="2"/>
      <c r="Q781" s="2"/>
      <c r="R781" s="2"/>
      <c r="S781" s="2"/>
      <c r="T781" s="2"/>
    </row>
    <row r="782" spans="1:20">
      <c r="A782" s="1" t="s">
        <v>13128</v>
      </c>
      <c r="B782" s="1" t="s">
        <v>10848</v>
      </c>
      <c r="C782" s="3">
        <v>45901.4553240741</v>
      </c>
      <c r="D782" s="3">
        <v>45301</v>
      </c>
      <c r="E782" s="3">
        <v>46063.9993055556</v>
      </c>
      <c r="F782" s="1" t="s">
        <v>10849</v>
      </c>
      <c r="G782" s="1"/>
      <c r="H782" s="1" t="s">
        <v>1920</v>
      </c>
      <c r="I782" s="1" t="s">
        <v>62</v>
      </c>
      <c r="J782" s="1" t="s">
        <v>10853</v>
      </c>
      <c r="K782" s="1">
        <f t="shared" si="13"/>
        <v>86</v>
      </c>
      <c r="L782" s="1">
        <v>18019378559</v>
      </c>
      <c r="M782" s="1" t="s">
        <v>13129</v>
      </c>
      <c r="N782" s="1" t="s">
        <v>13130</v>
      </c>
      <c r="O782" s="2"/>
      <c r="P782" s="2"/>
      <c r="Q782" s="2"/>
      <c r="R782" s="2"/>
      <c r="S782" s="2"/>
      <c r="T782" s="2"/>
    </row>
    <row r="783" spans="1:20">
      <c r="A783" s="1" t="s">
        <v>13131</v>
      </c>
      <c r="B783" s="1" t="s">
        <v>10848</v>
      </c>
      <c r="C783" s="3">
        <v>45901.4556481481</v>
      </c>
      <c r="D783" s="3">
        <v>45301</v>
      </c>
      <c r="E783" s="3">
        <v>46063.9993055556</v>
      </c>
      <c r="F783" s="1" t="s">
        <v>10849</v>
      </c>
      <c r="G783" s="1"/>
      <c r="H783" s="1" t="s">
        <v>2870</v>
      </c>
      <c r="I783" s="1" t="s">
        <v>62</v>
      </c>
      <c r="J783" s="1" t="s">
        <v>10887</v>
      </c>
      <c r="K783" s="1">
        <f t="shared" si="13"/>
        <v>86</v>
      </c>
      <c r="L783" s="1">
        <v>13817339023</v>
      </c>
      <c r="M783" s="1" t="s">
        <v>11689</v>
      </c>
      <c r="N783" s="1" t="s">
        <v>11690</v>
      </c>
      <c r="O783" s="2"/>
      <c r="P783" s="2"/>
      <c r="Q783" s="2"/>
      <c r="R783" s="2"/>
      <c r="S783" s="2"/>
      <c r="T783" s="2"/>
    </row>
    <row r="784" spans="1:20">
      <c r="A784" s="1" t="s">
        <v>13132</v>
      </c>
      <c r="B784" s="1" t="s">
        <v>10848</v>
      </c>
      <c r="C784" s="3">
        <v>45901.4559606481</v>
      </c>
      <c r="D784" s="3">
        <v>45301</v>
      </c>
      <c r="E784" s="3">
        <v>46063.9993055556</v>
      </c>
      <c r="F784" s="1" t="s">
        <v>10849</v>
      </c>
      <c r="G784" s="1"/>
      <c r="H784" s="1" t="s">
        <v>2875</v>
      </c>
      <c r="I784" s="1" t="s">
        <v>62</v>
      </c>
      <c r="J784" s="1" t="s">
        <v>10857</v>
      </c>
      <c r="K784" s="1">
        <f t="shared" si="13"/>
        <v>86</v>
      </c>
      <c r="L784" s="1">
        <v>18701888861</v>
      </c>
      <c r="M784" s="1" t="s">
        <v>11695</v>
      </c>
      <c r="N784" s="1" t="s">
        <v>13133</v>
      </c>
      <c r="O784" s="2"/>
      <c r="P784" s="2"/>
      <c r="Q784" s="2"/>
      <c r="R784" s="2"/>
      <c r="S784" s="2"/>
      <c r="T784" s="2"/>
    </row>
    <row r="785" spans="1:20">
      <c r="A785" s="1" t="s">
        <v>13134</v>
      </c>
      <c r="B785" s="1" t="s">
        <v>10848</v>
      </c>
      <c r="C785" s="3">
        <v>45901.456099537</v>
      </c>
      <c r="D785" s="3">
        <v>45301</v>
      </c>
      <c r="E785" s="3">
        <v>46063.9993055556</v>
      </c>
      <c r="F785" s="1" t="s">
        <v>10849</v>
      </c>
      <c r="G785" s="1"/>
      <c r="H785" s="1" t="s">
        <v>3458</v>
      </c>
      <c r="I785" s="1" t="s">
        <v>62</v>
      </c>
      <c r="J785" s="1" t="s">
        <v>10853</v>
      </c>
      <c r="K785" s="1">
        <f t="shared" si="13"/>
        <v>86</v>
      </c>
      <c r="L785" s="1">
        <v>18818277441</v>
      </c>
      <c r="M785" s="1" t="s">
        <v>12105</v>
      </c>
      <c r="N785" s="1" t="s">
        <v>13135</v>
      </c>
      <c r="O785" s="2"/>
      <c r="P785" s="2"/>
      <c r="Q785" s="2"/>
      <c r="R785" s="2"/>
      <c r="S785" s="2"/>
      <c r="T785" s="2"/>
    </row>
    <row r="786" spans="1:20">
      <c r="A786" s="1" t="s">
        <v>13136</v>
      </c>
      <c r="B786" s="1" t="s">
        <v>10848</v>
      </c>
      <c r="C786" s="3">
        <v>45901.4568981481</v>
      </c>
      <c r="D786" s="3">
        <v>45301</v>
      </c>
      <c r="E786" s="3">
        <v>46063.9993055556</v>
      </c>
      <c r="F786" s="1" t="s">
        <v>10849</v>
      </c>
      <c r="G786" s="1"/>
      <c r="H786" s="1" t="s">
        <v>3786</v>
      </c>
      <c r="I786" s="1" t="s">
        <v>62</v>
      </c>
      <c r="J786" s="1" t="s">
        <v>10887</v>
      </c>
      <c r="K786" s="1">
        <f t="shared" si="13"/>
        <v>86</v>
      </c>
      <c r="L786" s="1">
        <v>18601790523</v>
      </c>
      <c r="M786" s="1" t="s">
        <v>13137</v>
      </c>
      <c r="N786" s="1" t="s">
        <v>13138</v>
      </c>
      <c r="O786" s="2"/>
      <c r="P786" s="2"/>
      <c r="Q786" s="2"/>
      <c r="R786" s="2"/>
      <c r="S786" s="2"/>
      <c r="T786" s="2"/>
    </row>
    <row r="787" spans="1:20">
      <c r="A787" s="1" t="s">
        <v>13139</v>
      </c>
      <c r="B787" s="1" t="s">
        <v>10848</v>
      </c>
      <c r="C787" s="3">
        <v>45901.4571643519</v>
      </c>
      <c r="D787" s="3">
        <v>45301</v>
      </c>
      <c r="E787" s="3">
        <v>46063.9993055556</v>
      </c>
      <c r="F787" s="1" t="s">
        <v>10849</v>
      </c>
      <c r="G787" s="1"/>
      <c r="H787" s="1" t="s">
        <v>1835</v>
      </c>
      <c r="I787" s="1" t="s">
        <v>62</v>
      </c>
      <c r="J787" s="1" t="s">
        <v>10857</v>
      </c>
      <c r="K787" s="1">
        <f t="shared" si="13"/>
        <v>86</v>
      </c>
      <c r="L787" s="1">
        <v>18621692186</v>
      </c>
      <c r="M787" s="1" t="s">
        <v>13140</v>
      </c>
      <c r="N787" s="1" t="s">
        <v>13141</v>
      </c>
      <c r="O787" s="2"/>
      <c r="P787" s="2"/>
      <c r="Q787" s="2"/>
      <c r="R787" s="2"/>
      <c r="S787" s="2"/>
      <c r="T787" s="2"/>
    </row>
    <row r="788" ht="15" spans="1:20">
      <c r="A788" s="1" t="s">
        <v>13142</v>
      </c>
      <c r="B788" s="1" t="s">
        <v>10848</v>
      </c>
      <c r="C788" s="3">
        <v>45901.4576273148</v>
      </c>
      <c r="D788" s="3">
        <v>45301</v>
      </c>
      <c r="E788" s="3">
        <v>46063.9993055556</v>
      </c>
      <c r="F788" s="1" t="s">
        <v>10849</v>
      </c>
      <c r="G788" s="1"/>
      <c r="H788" s="1" t="s">
        <v>996</v>
      </c>
      <c r="I788" s="1" t="s">
        <v>48</v>
      </c>
      <c r="J788" s="1" t="s">
        <v>10864</v>
      </c>
      <c r="K788" s="1">
        <f t="shared" si="13"/>
        <v>86</v>
      </c>
      <c r="L788" s="1">
        <v>13810377134</v>
      </c>
      <c r="M788" s="1" t="s">
        <v>13143</v>
      </c>
      <c r="N788" s="1" t="s">
        <v>13144</v>
      </c>
      <c r="O788" s="2"/>
      <c r="P788" s="2"/>
      <c r="Q788" s="2"/>
      <c r="R788" s="2"/>
      <c r="S788" s="2"/>
      <c r="T788" s="2"/>
    </row>
    <row r="789" spans="1:20">
      <c r="A789" s="1" t="s">
        <v>13145</v>
      </c>
      <c r="B789" s="1" t="s">
        <v>10848</v>
      </c>
      <c r="C789" s="3">
        <v>45901.4576967593</v>
      </c>
      <c r="D789" s="3">
        <v>45301</v>
      </c>
      <c r="E789" s="3">
        <v>46063.9993055556</v>
      </c>
      <c r="F789" s="1" t="s">
        <v>10849</v>
      </c>
      <c r="G789" s="1"/>
      <c r="H789" s="1" t="s">
        <v>96</v>
      </c>
      <c r="I789" s="1" t="s">
        <v>48</v>
      </c>
      <c r="J789" s="1" t="s">
        <v>10857</v>
      </c>
      <c r="K789" s="1">
        <f t="shared" si="13"/>
        <v>86</v>
      </c>
      <c r="L789" s="1">
        <v>13811919352</v>
      </c>
      <c r="M789" s="1" t="s">
        <v>13146</v>
      </c>
      <c r="N789" s="1" t="s">
        <v>13147</v>
      </c>
      <c r="O789" s="2"/>
      <c r="P789" s="2"/>
      <c r="Q789" s="2"/>
      <c r="R789" s="2"/>
      <c r="S789" s="2"/>
      <c r="T789" s="2"/>
    </row>
    <row r="790" spans="1:20">
      <c r="A790" s="1" t="s">
        <v>13148</v>
      </c>
      <c r="B790" s="1" t="s">
        <v>10848</v>
      </c>
      <c r="C790" s="3">
        <v>45901.4577662037</v>
      </c>
      <c r="D790" s="3">
        <v>45301</v>
      </c>
      <c r="E790" s="3">
        <v>46063.9993055556</v>
      </c>
      <c r="F790" s="1" t="s">
        <v>10849</v>
      </c>
      <c r="G790" s="1"/>
      <c r="H790" s="1" t="s">
        <v>909</v>
      </c>
      <c r="I790" s="1" t="s">
        <v>62</v>
      </c>
      <c r="J790" s="1" t="s">
        <v>11006</v>
      </c>
      <c r="K790" s="1">
        <f t="shared" si="13"/>
        <v>86</v>
      </c>
      <c r="L790" s="1">
        <v>15800610300</v>
      </c>
      <c r="M790" s="1" t="s">
        <v>13149</v>
      </c>
      <c r="N790" s="1" t="s">
        <v>13150</v>
      </c>
      <c r="O790" s="2"/>
      <c r="P790" s="2"/>
      <c r="Q790" s="2"/>
      <c r="R790" s="2"/>
      <c r="S790" s="2"/>
      <c r="T790" s="2"/>
    </row>
    <row r="791" spans="1:20">
      <c r="A791" s="1" t="s">
        <v>13151</v>
      </c>
      <c r="B791" s="1" t="s">
        <v>10848</v>
      </c>
      <c r="C791" s="3">
        <v>45901.4581828704</v>
      </c>
      <c r="D791" s="3">
        <v>45301</v>
      </c>
      <c r="E791" s="3">
        <v>46063.9993055556</v>
      </c>
      <c r="F791" s="1" t="s">
        <v>10849</v>
      </c>
      <c r="G791" s="1"/>
      <c r="H791" s="1" t="s">
        <v>3779</v>
      </c>
      <c r="I791" s="1" t="s">
        <v>62</v>
      </c>
      <c r="J791" s="1" t="s">
        <v>10853</v>
      </c>
      <c r="K791" s="1">
        <f t="shared" si="13"/>
        <v>86</v>
      </c>
      <c r="L791" s="1">
        <v>13817054786</v>
      </c>
      <c r="M791" s="1" t="s">
        <v>13152</v>
      </c>
      <c r="N791" s="1" t="s">
        <v>5725</v>
      </c>
      <c r="O791" s="2"/>
      <c r="P791" s="2"/>
      <c r="Q791" s="2"/>
      <c r="R791" s="2"/>
      <c r="S791" s="2"/>
      <c r="T791" s="2"/>
    </row>
    <row r="792" spans="1:20">
      <c r="A792" s="1" t="s">
        <v>13153</v>
      </c>
      <c r="B792" s="1" t="s">
        <v>10848</v>
      </c>
      <c r="C792" s="3">
        <v>45901.4586805556</v>
      </c>
      <c r="D792" s="3">
        <v>45301</v>
      </c>
      <c r="E792" s="3">
        <v>46063.9993055556</v>
      </c>
      <c r="F792" s="1" t="s">
        <v>10849</v>
      </c>
      <c r="G792" s="1"/>
      <c r="H792" s="1" t="s">
        <v>1391</v>
      </c>
      <c r="I792" s="1" t="s">
        <v>48</v>
      </c>
      <c r="J792" s="1" t="s">
        <v>10887</v>
      </c>
      <c r="K792" s="1">
        <f t="shared" si="13"/>
        <v>86</v>
      </c>
      <c r="L792" s="1">
        <v>17610785939</v>
      </c>
      <c r="M792" s="1" t="s">
        <v>13154</v>
      </c>
      <c r="N792" s="1" t="s">
        <v>93</v>
      </c>
      <c r="O792" s="2"/>
      <c r="P792" s="2"/>
      <c r="Q792" s="2"/>
      <c r="R792" s="2"/>
      <c r="S792" s="2"/>
      <c r="T792" s="2"/>
    </row>
    <row r="793" spans="1:20">
      <c r="A793" s="1" t="s">
        <v>13155</v>
      </c>
      <c r="B793" s="1" t="s">
        <v>10848</v>
      </c>
      <c r="C793" s="3">
        <v>45901.463275463</v>
      </c>
      <c r="D793" s="3">
        <v>45301</v>
      </c>
      <c r="E793" s="3">
        <v>46063.9993055556</v>
      </c>
      <c r="F793" s="1" t="s">
        <v>10849</v>
      </c>
      <c r="G793" s="1"/>
      <c r="H793" s="1" t="s">
        <v>165</v>
      </c>
      <c r="I793" s="1" t="s">
        <v>62</v>
      </c>
      <c r="J793" s="1" t="s">
        <v>10853</v>
      </c>
      <c r="K793" s="1">
        <f t="shared" si="13"/>
        <v>86</v>
      </c>
      <c r="L793" s="1">
        <v>18916512446</v>
      </c>
      <c r="M793" s="1" t="s">
        <v>13156</v>
      </c>
      <c r="N793" s="1" t="s">
        <v>11017</v>
      </c>
      <c r="O793" s="2"/>
      <c r="P793" s="2"/>
      <c r="Q793" s="2"/>
      <c r="R793" s="2"/>
      <c r="S793" s="2"/>
      <c r="T793" s="2"/>
    </row>
    <row r="794" spans="1:20">
      <c r="A794" s="1" t="s">
        <v>13157</v>
      </c>
      <c r="B794" s="1" t="s">
        <v>10848</v>
      </c>
      <c r="C794" s="3">
        <v>45901.4646064815</v>
      </c>
      <c r="D794" s="3">
        <v>45301</v>
      </c>
      <c r="E794" s="3">
        <v>46063.9993055556</v>
      </c>
      <c r="F794" s="1" t="s">
        <v>10849</v>
      </c>
      <c r="G794" s="1"/>
      <c r="H794" s="1" t="s">
        <v>1210</v>
      </c>
      <c r="I794" s="1" t="s">
        <v>62</v>
      </c>
      <c r="J794" s="1" t="s">
        <v>10853</v>
      </c>
      <c r="K794" s="1">
        <f t="shared" si="13"/>
        <v>86</v>
      </c>
      <c r="L794" s="1">
        <v>18621380006</v>
      </c>
      <c r="M794" s="1" t="s">
        <v>13158</v>
      </c>
      <c r="N794" s="1" t="s">
        <v>13159</v>
      </c>
      <c r="O794" s="2"/>
      <c r="P794" s="2"/>
      <c r="Q794" s="2"/>
      <c r="R794" s="2"/>
      <c r="S794" s="2"/>
      <c r="T794" s="2"/>
    </row>
    <row r="795" spans="1:20">
      <c r="A795" s="1" t="s">
        <v>13160</v>
      </c>
      <c r="B795" s="1" t="s">
        <v>10848</v>
      </c>
      <c r="C795" s="3">
        <v>45901.4672800926</v>
      </c>
      <c r="D795" s="3">
        <v>45301</v>
      </c>
      <c r="E795" s="3">
        <v>46063.9993055556</v>
      </c>
      <c r="F795" s="1" t="s">
        <v>10849</v>
      </c>
      <c r="G795" s="1"/>
      <c r="H795" s="1" t="s">
        <v>958</v>
      </c>
      <c r="I795" s="1" t="s">
        <v>62</v>
      </c>
      <c r="J795" s="1" t="s">
        <v>10857</v>
      </c>
      <c r="K795" s="1">
        <f t="shared" si="13"/>
        <v>86</v>
      </c>
      <c r="L795" s="1">
        <v>13816502470</v>
      </c>
      <c r="M795" s="1" t="s">
        <v>12141</v>
      </c>
      <c r="N795" s="1" t="s">
        <v>13161</v>
      </c>
      <c r="O795" s="2"/>
      <c r="P795" s="2"/>
      <c r="Q795" s="2"/>
      <c r="R795" s="2"/>
      <c r="S795" s="2"/>
      <c r="T795" s="2"/>
    </row>
    <row r="796" spans="1:20">
      <c r="A796" s="1" t="s">
        <v>13162</v>
      </c>
      <c r="B796" s="1" t="s">
        <v>10848</v>
      </c>
      <c r="C796" s="3">
        <v>45901.4758449074</v>
      </c>
      <c r="D796" s="3">
        <v>45301</v>
      </c>
      <c r="E796" s="3">
        <v>46063.9993055556</v>
      </c>
      <c r="F796" s="1" t="s">
        <v>10849</v>
      </c>
      <c r="G796" s="1"/>
      <c r="H796" s="1" t="s">
        <v>2531</v>
      </c>
      <c r="I796" s="1" t="s">
        <v>62</v>
      </c>
      <c r="J796" s="1" t="s">
        <v>10853</v>
      </c>
      <c r="K796" s="1">
        <f t="shared" si="13"/>
        <v>86</v>
      </c>
      <c r="L796" s="1">
        <v>18018684280</v>
      </c>
      <c r="M796" s="1" t="s">
        <v>13163</v>
      </c>
      <c r="N796" s="1" t="s">
        <v>12657</v>
      </c>
      <c r="O796" s="2"/>
      <c r="P796" s="2"/>
      <c r="Q796" s="2"/>
      <c r="R796" s="2"/>
      <c r="S796" s="2"/>
      <c r="T796" s="2"/>
    </row>
    <row r="797" spans="1:20">
      <c r="A797" s="1" t="s">
        <v>13164</v>
      </c>
      <c r="B797" s="1" t="s">
        <v>10848</v>
      </c>
      <c r="C797" s="3">
        <v>45901.4762847222</v>
      </c>
      <c r="D797" s="3">
        <v>45301</v>
      </c>
      <c r="E797" s="3">
        <v>46063.9993055556</v>
      </c>
      <c r="F797" s="1" t="s">
        <v>10849</v>
      </c>
      <c r="G797" s="1"/>
      <c r="H797" s="1" t="s">
        <v>2799</v>
      </c>
      <c r="I797" s="1" t="s">
        <v>62</v>
      </c>
      <c r="J797" s="1" t="s">
        <v>10853</v>
      </c>
      <c r="K797" s="1">
        <f t="shared" si="13"/>
        <v>86</v>
      </c>
      <c r="L797" s="1">
        <v>18502115682</v>
      </c>
      <c r="M797" s="1" t="s">
        <v>13165</v>
      </c>
      <c r="N797" s="1" t="s">
        <v>13166</v>
      </c>
      <c r="O797" s="2"/>
      <c r="P797" s="2"/>
      <c r="Q797" s="2"/>
      <c r="R797" s="2"/>
      <c r="S797" s="2"/>
      <c r="T797" s="2"/>
    </row>
    <row r="798" spans="1:20">
      <c r="A798" s="1" t="s">
        <v>13167</v>
      </c>
      <c r="B798" s="1" t="s">
        <v>10848</v>
      </c>
      <c r="C798" s="3">
        <v>45901.4777893519</v>
      </c>
      <c r="D798" s="3">
        <v>45301</v>
      </c>
      <c r="E798" s="3">
        <v>46063.9993055556</v>
      </c>
      <c r="F798" s="1" t="s">
        <v>10849</v>
      </c>
      <c r="G798" s="1"/>
      <c r="H798" s="1" t="s">
        <v>1872</v>
      </c>
      <c r="I798" s="1" t="s">
        <v>62</v>
      </c>
      <c r="J798" s="1" t="s">
        <v>10887</v>
      </c>
      <c r="K798" s="1">
        <f t="shared" si="13"/>
        <v>86</v>
      </c>
      <c r="L798" s="1">
        <v>13917526346</v>
      </c>
      <c r="M798" s="1" t="s">
        <v>13168</v>
      </c>
      <c r="N798" s="1" t="s">
        <v>13169</v>
      </c>
      <c r="O798" s="2"/>
      <c r="P798" s="2"/>
      <c r="Q798" s="2"/>
      <c r="R798" s="2"/>
      <c r="S798" s="2"/>
      <c r="T798" s="2"/>
    </row>
    <row r="799" spans="1:20">
      <c r="A799" s="1" t="s">
        <v>13170</v>
      </c>
      <c r="B799" s="1" t="s">
        <v>10848</v>
      </c>
      <c r="C799" s="3">
        <v>45901.4780787037</v>
      </c>
      <c r="D799" s="3">
        <v>45301</v>
      </c>
      <c r="E799" s="3">
        <v>46063.9993055556</v>
      </c>
      <c r="F799" s="1" t="s">
        <v>10849</v>
      </c>
      <c r="G799" s="1"/>
      <c r="H799" s="1" t="s">
        <v>1458</v>
      </c>
      <c r="I799" s="1" t="s">
        <v>62</v>
      </c>
      <c r="J799" s="1" t="s">
        <v>10857</v>
      </c>
      <c r="K799" s="1">
        <f t="shared" si="13"/>
        <v>86</v>
      </c>
      <c r="L799" s="1">
        <v>15002189215</v>
      </c>
      <c r="M799" s="1" t="s">
        <v>12138</v>
      </c>
      <c r="N799" s="1" t="s">
        <v>13171</v>
      </c>
      <c r="O799" s="2"/>
      <c r="P799" s="2"/>
      <c r="Q799" s="2"/>
      <c r="R799" s="2"/>
      <c r="S799" s="2"/>
      <c r="T799" s="2"/>
    </row>
    <row r="800" spans="1:20">
      <c r="A800" s="1" t="s">
        <v>13172</v>
      </c>
      <c r="B800" s="1" t="s">
        <v>10848</v>
      </c>
      <c r="C800" s="3">
        <v>45901.4790740741</v>
      </c>
      <c r="D800" s="3">
        <v>45301</v>
      </c>
      <c r="E800" s="3">
        <v>46063.9993055556</v>
      </c>
      <c r="F800" s="1" t="s">
        <v>10849</v>
      </c>
      <c r="G800" s="1"/>
      <c r="H800" s="1" t="s">
        <v>1168</v>
      </c>
      <c r="I800" s="1" t="s">
        <v>62</v>
      </c>
      <c r="J800" s="1" t="s">
        <v>10887</v>
      </c>
      <c r="K800" s="1">
        <f t="shared" si="13"/>
        <v>86</v>
      </c>
      <c r="L800" s="1">
        <v>15921585559</v>
      </c>
      <c r="M800" s="1" t="s">
        <v>13173</v>
      </c>
      <c r="N800" s="1" t="s">
        <v>13174</v>
      </c>
      <c r="O800" s="2"/>
      <c r="P800" s="2"/>
      <c r="Q800" s="2"/>
      <c r="R800" s="2"/>
      <c r="S800" s="2"/>
      <c r="T800" s="2"/>
    </row>
    <row r="801" spans="1:20">
      <c r="A801" s="1" t="s">
        <v>13175</v>
      </c>
      <c r="B801" s="1" t="s">
        <v>10848</v>
      </c>
      <c r="C801" s="3">
        <v>45901.4792939815</v>
      </c>
      <c r="D801" s="3">
        <v>45301</v>
      </c>
      <c r="E801" s="3">
        <v>46063.9993055556</v>
      </c>
      <c r="F801" s="1" t="s">
        <v>10849</v>
      </c>
      <c r="G801" s="1"/>
      <c r="H801" s="1" t="s">
        <v>2069</v>
      </c>
      <c r="I801" s="1" t="s">
        <v>62</v>
      </c>
      <c r="J801" s="1" t="s">
        <v>10857</v>
      </c>
      <c r="K801" s="1">
        <f t="shared" si="13"/>
        <v>86</v>
      </c>
      <c r="L801" s="1">
        <v>15316597541</v>
      </c>
      <c r="M801" s="1" t="s">
        <v>13176</v>
      </c>
      <c r="N801" s="1" t="s">
        <v>13177</v>
      </c>
      <c r="O801" s="2"/>
      <c r="P801" s="2"/>
      <c r="Q801" s="2"/>
      <c r="R801" s="2"/>
      <c r="S801" s="2"/>
      <c r="T801" s="2"/>
    </row>
    <row r="802" spans="1:20">
      <c r="A802" s="1" t="s">
        <v>13178</v>
      </c>
      <c r="B802" s="1" t="s">
        <v>10848</v>
      </c>
      <c r="C802" s="3">
        <v>45901.4940046296</v>
      </c>
      <c r="D802" s="3">
        <v>45301</v>
      </c>
      <c r="E802" s="3">
        <v>46063.9993055556</v>
      </c>
      <c r="F802" s="1" t="s">
        <v>10849</v>
      </c>
      <c r="G802" s="1"/>
      <c r="H802" s="1" t="s">
        <v>1945</v>
      </c>
      <c r="I802" s="1" t="s">
        <v>62</v>
      </c>
      <c r="J802" s="1" t="s">
        <v>10857</v>
      </c>
      <c r="K802" s="1">
        <f t="shared" si="13"/>
        <v>86</v>
      </c>
      <c r="L802" s="1">
        <v>15121161307</v>
      </c>
      <c r="M802" s="1" t="s">
        <v>13179</v>
      </c>
      <c r="N802" s="1" t="s">
        <v>13180</v>
      </c>
      <c r="O802" s="2"/>
      <c r="P802" s="2"/>
      <c r="Q802" s="2"/>
      <c r="R802" s="2"/>
      <c r="S802" s="2"/>
      <c r="T802" s="2"/>
    </row>
    <row r="803" spans="1:20">
      <c r="A803" s="1" t="s">
        <v>13181</v>
      </c>
      <c r="B803" s="1" t="s">
        <v>10848</v>
      </c>
      <c r="C803" s="3">
        <v>45901.4965856482</v>
      </c>
      <c r="D803" s="3">
        <v>45301</v>
      </c>
      <c r="E803" s="3">
        <v>46063.9993055556</v>
      </c>
      <c r="F803" s="1" t="s">
        <v>10849</v>
      </c>
      <c r="G803" s="1"/>
      <c r="H803" s="1" t="s">
        <v>92</v>
      </c>
      <c r="I803" s="1" t="s">
        <v>48</v>
      </c>
      <c r="J803" s="1" t="s">
        <v>10864</v>
      </c>
      <c r="K803" s="1">
        <f t="shared" si="13"/>
        <v>86</v>
      </c>
      <c r="L803" s="1">
        <v>18611920479</v>
      </c>
      <c r="M803" s="1" t="s">
        <v>13182</v>
      </c>
      <c r="N803" s="1" t="s">
        <v>13183</v>
      </c>
      <c r="O803" s="2"/>
      <c r="P803" s="2"/>
      <c r="Q803" s="2"/>
      <c r="R803" s="2"/>
      <c r="S803" s="2"/>
      <c r="T803" s="2"/>
    </row>
    <row r="804" spans="1:20">
      <c r="A804" s="1" t="s">
        <v>13184</v>
      </c>
      <c r="B804" s="1" t="s">
        <v>10848</v>
      </c>
      <c r="C804" s="3">
        <v>45901.5022453704</v>
      </c>
      <c r="D804" s="3">
        <v>45301</v>
      </c>
      <c r="E804" s="3">
        <v>46063.9993055556</v>
      </c>
      <c r="F804" s="1" t="s">
        <v>10849</v>
      </c>
      <c r="G804" s="1"/>
      <c r="H804" s="1" t="s">
        <v>7844</v>
      </c>
      <c r="I804" s="1" t="s">
        <v>62</v>
      </c>
      <c r="J804" s="1" t="s">
        <v>10857</v>
      </c>
      <c r="K804" s="1">
        <f t="shared" si="13"/>
        <v>86</v>
      </c>
      <c r="L804" s="1">
        <v>13816371924</v>
      </c>
      <c r="M804" s="1" t="s">
        <v>13185</v>
      </c>
      <c r="N804" s="1" t="s">
        <v>13186</v>
      </c>
      <c r="O804" s="2"/>
      <c r="P804" s="2"/>
      <c r="Q804" s="2"/>
      <c r="R804" s="2"/>
      <c r="S804" s="2"/>
      <c r="T804" s="2"/>
    </row>
    <row r="805" spans="1:20">
      <c r="A805" s="1" t="s">
        <v>13187</v>
      </c>
      <c r="B805" s="1" t="s">
        <v>10848</v>
      </c>
      <c r="C805" s="3">
        <v>45901.5040856482</v>
      </c>
      <c r="D805" s="3">
        <v>45301</v>
      </c>
      <c r="E805" s="3">
        <v>46063.9993055556</v>
      </c>
      <c r="F805" s="1" t="s">
        <v>10849</v>
      </c>
      <c r="G805" s="1"/>
      <c r="H805" s="1" t="s">
        <v>2815</v>
      </c>
      <c r="I805" s="1" t="s">
        <v>62</v>
      </c>
      <c r="J805" s="1" t="s">
        <v>10857</v>
      </c>
      <c r="K805" s="1">
        <f t="shared" si="13"/>
        <v>86</v>
      </c>
      <c r="L805" s="1">
        <v>18616955651</v>
      </c>
      <c r="M805" s="1" t="s">
        <v>13188</v>
      </c>
      <c r="N805" s="1" t="s">
        <v>13189</v>
      </c>
      <c r="O805" s="2"/>
      <c r="P805" s="2"/>
      <c r="Q805" s="2"/>
      <c r="R805" s="2"/>
      <c r="S805" s="2"/>
      <c r="T805" s="2"/>
    </row>
    <row r="806" spans="1:20">
      <c r="A806" s="1" t="s">
        <v>13190</v>
      </c>
      <c r="B806" s="1" t="s">
        <v>10848</v>
      </c>
      <c r="C806" s="3">
        <v>45901.5074537037</v>
      </c>
      <c r="D806" s="3">
        <v>45301</v>
      </c>
      <c r="E806" s="3">
        <v>46063.9993055556</v>
      </c>
      <c r="F806" s="1" t="s">
        <v>10849</v>
      </c>
      <c r="G806" s="1"/>
      <c r="H806" s="1" t="s">
        <v>1223</v>
      </c>
      <c r="I806" s="1" t="s">
        <v>67</v>
      </c>
      <c r="J806" s="1" t="s">
        <v>10887</v>
      </c>
      <c r="K806" s="1">
        <f t="shared" si="13"/>
        <v>86</v>
      </c>
      <c r="L806" s="1">
        <v>13926486586</v>
      </c>
      <c r="M806" s="1" t="s">
        <v>13191</v>
      </c>
      <c r="N806" s="1" t="s">
        <v>13192</v>
      </c>
      <c r="O806" s="2"/>
      <c r="P806" s="2"/>
      <c r="Q806" s="2"/>
      <c r="R806" s="2"/>
      <c r="S806" s="2"/>
      <c r="T806" s="2"/>
    </row>
    <row r="807" spans="1:20">
      <c r="A807" s="1" t="s">
        <v>13193</v>
      </c>
      <c r="B807" s="1" t="s">
        <v>10848</v>
      </c>
      <c r="C807" s="3">
        <v>45901.5079398148</v>
      </c>
      <c r="D807" s="3">
        <v>45301</v>
      </c>
      <c r="E807" s="3">
        <v>46063.9993055556</v>
      </c>
      <c r="F807" s="1" t="s">
        <v>10849</v>
      </c>
      <c r="G807" s="1"/>
      <c r="H807" s="1" t="s">
        <v>1576</v>
      </c>
      <c r="I807" s="1" t="s">
        <v>36</v>
      </c>
      <c r="J807" s="1" t="s">
        <v>10853</v>
      </c>
      <c r="K807" s="1">
        <f t="shared" si="13"/>
        <v>86</v>
      </c>
      <c r="L807" s="1">
        <v>13242815002</v>
      </c>
      <c r="M807" s="1" t="s">
        <v>13194</v>
      </c>
      <c r="N807" s="1" t="s">
        <v>13195</v>
      </c>
      <c r="O807" s="2"/>
      <c r="P807" s="2"/>
      <c r="Q807" s="2"/>
      <c r="R807" s="2"/>
      <c r="S807" s="2"/>
      <c r="T807" s="2"/>
    </row>
    <row r="808" spans="1:20">
      <c r="A808" s="1" t="s">
        <v>13196</v>
      </c>
      <c r="B808" s="1" t="s">
        <v>10848</v>
      </c>
      <c r="C808" s="3">
        <v>45901.510474537</v>
      </c>
      <c r="D808" s="3">
        <v>45301</v>
      </c>
      <c r="E808" s="3">
        <v>46063.9993055556</v>
      </c>
      <c r="F808" s="1" t="s">
        <v>10849</v>
      </c>
      <c r="G808" s="1"/>
      <c r="H808" s="1" t="s">
        <v>3907</v>
      </c>
      <c r="I808" s="1" t="s">
        <v>67</v>
      </c>
      <c r="J808" s="1" t="s">
        <v>10880</v>
      </c>
      <c r="K808" s="1">
        <f t="shared" si="13"/>
        <v>86</v>
      </c>
      <c r="L808" s="1">
        <v>13570434652</v>
      </c>
      <c r="M808" s="1" t="s">
        <v>13197</v>
      </c>
      <c r="N808" s="1" t="s">
        <v>13198</v>
      </c>
      <c r="O808" s="2"/>
      <c r="P808" s="2"/>
      <c r="Q808" s="2"/>
      <c r="R808" s="2"/>
      <c r="S808" s="2"/>
      <c r="T808" s="2"/>
    </row>
    <row r="809" spans="1:20">
      <c r="A809" s="1" t="s">
        <v>13199</v>
      </c>
      <c r="B809" s="1" t="s">
        <v>10848</v>
      </c>
      <c r="C809" s="3">
        <v>45901.5133101852</v>
      </c>
      <c r="D809" s="3">
        <v>45301</v>
      </c>
      <c r="E809" s="3">
        <v>46063.9993055556</v>
      </c>
      <c r="F809" s="1" t="s">
        <v>10849</v>
      </c>
      <c r="G809" s="1"/>
      <c r="H809" s="1" t="s">
        <v>3820</v>
      </c>
      <c r="I809" s="1" t="s">
        <v>67</v>
      </c>
      <c r="J809" s="1" t="s">
        <v>10853</v>
      </c>
      <c r="K809" s="1">
        <f t="shared" si="13"/>
        <v>86</v>
      </c>
      <c r="L809" s="1">
        <v>13632266659</v>
      </c>
      <c r="M809" s="1" t="s">
        <v>13200</v>
      </c>
      <c r="N809" s="1" t="s">
        <v>13201</v>
      </c>
      <c r="O809" s="2"/>
      <c r="P809" s="2"/>
      <c r="Q809" s="2"/>
      <c r="R809" s="2"/>
      <c r="S809" s="2"/>
      <c r="T809" s="2"/>
    </row>
    <row r="810" spans="1:20">
      <c r="A810" s="1" t="s">
        <v>13202</v>
      </c>
      <c r="B810" s="1" t="s">
        <v>10848</v>
      </c>
      <c r="C810" s="3">
        <v>45901.5134259259</v>
      </c>
      <c r="D810" s="3">
        <v>45301</v>
      </c>
      <c r="E810" s="3">
        <v>46063.9993055556</v>
      </c>
      <c r="F810" s="1" t="s">
        <v>10849</v>
      </c>
      <c r="G810" s="1"/>
      <c r="H810" s="1" t="s">
        <v>1857</v>
      </c>
      <c r="I810" s="1" t="s">
        <v>67</v>
      </c>
      <c r="J810" s="1" t="s">
        <v>10864</v>
      </c>
      <c r="K810" s="1">
        <f t="shared" si="13"/>
        <v>86</v>
      </c>
      <c r="L810" s="1">
        <v>19925720115</v>
      </c>
      <c r="M810" s="1" t="s">
        <v>13203</v>
      </c>
      <c r="N810" s="1" t="s">
        <v>13204</v>
      </c>
      <c r="O810" s="2"/>
      <c r="P810" s="2"/>
      <c r="Q810" s="2"/>
      <c r="R810" s="2"/>
      <c r="S810" s="2"/>
      <c r="T810" s="2"/>
    </row>
    <row r="811" spans="1:20">
      <c r="A811" s="1" t="s">
        <v>13205</v>
      </c>
      <c r="B811" s="1" t="s">
        <v>10848</v>
      </c>
      <c r="C811" s="3">
        <v>45901.5152199074</v>
      </c>
      <c r="D811" s="3">
        <v>45301</v>
      </c>
      <c r="E811" s="3">
        <v>46063.9993055556</v>
      </c>
      <c r="F811" s="1" t="s">
        <v>10849</v>
      </c>
      <c r="G811" s="1"/>
      <c r="H811" s="1" t="s">
        <v>3405</v>
      </c>
      <c r="I811" s="1" t="s">
        <v>67</v>
      </c>
      <c r="J811" s="1" t="s">
        <v>10864</v>
      </c>
      <c r="K811" s="1">
        <f t="shared" si="13"/>
        <v>86</v>
      </c>
      <c r="L811" s="1">
        <v>13928468618</v>
      </c>
      <c r="M811" s="1" t="s">
        <v>13206</v>
      </c>
      <c r="N811" s="1" t="s">
        <v>13207</v>
      </c>
      <c r="O811" s="2"/>
      <c r="P811" s="2"/>
      <c r="Q811" s="2"/>
      <c r="R811" s="2"/>
      <c r="S811" s="2"/>
      <c r="T811" s="2"/>
    </row>
    <row r="812" spans="1:20">
      <c r="A812" s="1" t="s">
        <v>13208</v>
      </c>
      <c r="B812" s="1" t="s">
        <v>10848</v>
      </c>
      <c r="C812" s="3">
        <v>45901.51875</v>
      </c>
      <c r="D812" s="3">
        <v>45301</v>
      </c>
      <c r="E812" s="3">
        <v>46063.9993055556</v>
      </c>
      <c r="F812" s="1" t="s">
        <v>10849</v>
      </c>
      <c r="G812" s="1"/>
      <c r="H812" s="1" t="s">
        <v>1275</v>
      </c>
      <c r="I812" s="1" t="s">
        <v>67</v>
      </c>
      <c r="J812" s="1" t="s">
        <v>10857</v>
      </c>
      <c r="K812" s="1">
        <f t="shared" si="13"/>
        <v>86</v>
      </c>
      <c r="L812" s="1">
        <v>15976937730</v>
      </c>
      <c r="M812" s="1" t="s">
        <v>13209</v>
      </c>
      <c r="N812" s="1" t="s">
        <v>13210</v>
      </c>
      <c r="O812" s="2"/>
      <c r="P812" s="2"/>
      <c r="Q812" s="2"/>
      <c r="R812" s="2"/>
      <c r="S812" s="2"/>
      <c r="T812" s="2"/>
    </row>
    <row r="813" spans="1:20">
      <c r="A813" s="1" t="s">
        <v>13211</v>
      </c>
      <c r="B813" s="1" t="s">
        <v>10848</v>
      </c>
      <c r="C813" s="3">
        <v>45901.5188541667</v>
      </c>
      <c r="D813" s="3">
        <v>45301</v>
      </c>
      <c r="E813" s="3">
        <v>46063.9993055556</v>
      </c>
      <c r="F813" s="1" t="s">
        <v>10849</v>
      </c>
      <c r="G813" s="1"/>
      <c r="H813" s="1" t="s">
        <v>3909</v>
      </c>
      <c r="I813" s="1" t="s">
        <v>62</v>
      </c>
      <c r="J813" s="1" t="s">
        <v>10857</v>
      </c>
      <c r="K813" s="1">
        <f t="shared" si="13"/>
        <v>86</v>
      </c>
      <c r="L813" s="1">
        <v>15952715743</v>
      </c>
      <c r="M813" s="1" t="s">
        <v>13212</v>
      </c>
      <c r="N813" s="1" t="s">
        <v>13213</v>
      </c>
      <c r="O813" s="2"/>
      <c r="P813" s="2"/>
      <c r="Q813" s="2"/>
      <c r="R813" s="2"/>
      <c r="S813" s="2"/>
      <c r="T813" s="2"/>
    </row>
    <row r="814" spans="1:20">
      <c r="A814" s="1" t="s">
        <v>13214</v>
      </c>
      <c r="B814" s="1" t="s">
        <v>10848</v>
      </c>
      <c r="C814" s="3">
        <v>45901.5406944444</v>
      </c>
      <c r="D814" s="3">
        <v>45301</v>
      </c>
      <c r="E814" s="3">
        <v>46063.9993055556</v>
      </c>
      <c r="F814" s="1" t="s">
        <v>10849</v>
      </c>
      <c r="G814" s="1"/>
      <c r="H814" s="1" t="s">
        <v>1330</v>
      </c>
      <c r="I814" s="1" t="s">
        <v>36</v>
      </c>
      <c r="J814" s="1" t="s">
        <v>10864</v>
      </c>
      <c r="K814" s="1">
        <f t="shared" si="13"/>
        <v>86</v>
      </c>
      <c r="L814" s="1">
        <v>13903075572</v>
      </c>
      <c r="M814" s="1" t="s">
        <v>13215</v>
      </c>
      <c r="N814" s="1" t="s">
        <v>13216</v>
      </c>
      <c r="O814" s="2"/>
      <c r="P814" s="2"/>
      <c r="Q814" s="2"/>
      <c r="R814" s="2"/>
      <c r="S814" s="2"/>
      <c r="T814" s="2"/>
    </row>
    <row r="815" spans="1:20">
      <c r="A815" s="1" t="s">
        <v>13217</v>
      </c>
      <c r="B815" s="1" t="s">
        <v>10848</v>
      </c>
      <c r="C815" s="3">
        <v>45901.5680902778</v>
      </c>
      <c r="D815" s="3">
        <v>45301</v>
      </c>
      <c r="E815" s="3">
        <v>46063.9993055556</v>
      </c>
      <c r="F815" s="1" t="s">
        <v>10849</v>
      </c>
      <c r="G815" s="1"/>
      <c r="H815" s="1" t="s">
        <v>3185</v>
      </c>
      <c r="I815" s="1" t="s">
        <v>62</v>
      </c>
      <c r="J815" s="1" t="s">
        <v>10857</v>
      </c>
      <c r="K815" s="1">
        <f t="shared" si="13"/>
        <v>86</v>
      </c>
      <c r="L815" s="1">
        <v>18018697981</v>
      </c>
      <c r="M815" s="1" t="s">
        <v>13218</v>
      </c>
      <c r="N815" s="1" t="s">
        <v>13219</v>
      </c>
      <c r="O815" s="2"/>
      <c r="P815" s="2"/>
      <c r="Q815" s="2"/>
      <c r="R815" s="2"/>
      <c r="S815" s="2"/>
      <c r="T815" s="2"/>
    </row>
    <row r="816" spans="1:20">
      <c r="A816" s="1" t="s">
        <v>13220</v>
      </c>
      <c r="B816" s="1" t="s">
        <v>10848</v>
      </c>
      <c r="C816" s="3">
        <v>45901.6145486111</v>
      </c>
      <c r="D816" s="3">
        <v>45301</v>
      </c>
      <c r="E816" s="3">
        <v>46063.9993055556</v>
      </c>
      <c r="F816" s="1" t="s">
        <v>10849</v>
      </c>
      <c r="G816" s="1"/>
      <c r="H816" s="1" t="s">
        <v>600</v>
      </c>
      <c r="I816" s="1" t="s">
        <v>67</v>
      </c>
      <c r="J816" s="1" t="s">
        <v>10853</v>
      </c>
      <c r="K816" s="1">
        <f t="shared" si="13"/>
        <v>86</v>
      </c>
      <c r="L816" s="1">
        <v>18565030331</v>
      </c>
      <c r="M816" s="1" t="s">
        <v>10906</v>
      </c>
      <c r="N816" s="1" t="s">
        <v>10907</v>
      </c>
      <c r="O816" s="2"/>
      <c r="P816" s="2"/>
      <c r="Q816" s="2"/>
      <c r="R816" s="2"/>
      <c r="S816" s="2"/>
      <c r="T816" s="2"/>
    </row>
    <row r="817" spans="1:20">
      <c r="A817" s="1" t="s">
        <v>13221</v>
      </c>
      <c r="B817" s="1" t="s">
        <v>10848</v>
      </c>
      <c r="C817" s="3">
        <v>45901.6561574074</v>
      </c>
      <c r="D817" s="3">
        <v>45301</v>
      </c>
      <c r="E817" s="3">
        <v>46063.9993055556</v>
      </c>
      <c r="F817" s="1" t="s">
        <v>10849</v>
      </c>
      <c r="G817" s="1"/>
      <c r="H817" s="1" t="s">
        <v>262</v>
      </c>
      <c r="I817" s="1" t="s">
        <v>67</v>
      </c>
      <c r="J817" s="1" t="s">
        <v>10864</v>
      </c>
      <c r="K817" s="1">
        <f t="shared" si="13"/>
        <v>86</v>
      </c>
      <c r="L817" s="1">
        <v>13922110590</v>
      </c>
      <c r="M817" s="1" t="s">
        <v>13222</v>
      </c>
      <c r="N817" s="1" t="s">
        <v>13223</v>
      </c>
      <c r="O817" s="2"/>
      <c r="P817" s="2"/>
      <c r="Q817" s="2"/>
      <c r="R817" s="2"/>
      <c r="S817" s="2"/>
      <c r="T817" s="2"/>
    </row>
    <row r="818" spans="1:20">
      <c r="A818" s="1" t="s">
        <v>13224</v>
      </c>
      <c r="B818" s="1" t="s">
        <v>10848</v>
      </c>
      <c r="C818" s="3">
        <v>45901.6610069444</v>
      </c>
      <c r="D818" s="3">
        <v>45301</v>
      </c>
      <c r="E818" s="3">
        <v>46063.9993055556</v>
      </c>
      <c r="F818" s="1" t="s">
        <v>10849</v>
      </c>
      <c r="G818" s="1"/>
      <c r="H818" s="1" t="s">
        <v>159</v>
      </c>
      <c r="I818" s="1" t="s">
        <v>36</v>
      </c>
      <c r="J818" s="1" t="s">
        <v>10857</v>
      </c>
      <c r="K818" s="1">
        <f t="shared" si="13"/>
        <v>86</v>
      </c>
      <c r="L818" s="1">
        <v>15986614158</v>
      </c>
      <c r="M818" s="1" t="s">
        <v>13225</v>
      </c>
      <c r="N818" s="1" t="s">
        <v>13226</v>
      </c>
      <c r="O818" s="2"/>
      <c r="P818" s="2"/>
      <c r="Q818" s="2"/>
      <c r="R818" s="2"/>
      <c r="S818" s="2"/>
      <c r="T818" s="2"/>
    </row>
    <row r="819" spans="1:20">
      <c r="A819" s="1" t="s">
        <v>13227</v>
      </c>
      <c r="B819" s="1" t="s">
        <v>10848</v>
      </c>
      <c r="C819" s="3">
        <v>45901.6621296296</v>
      </c>
      <c r="D819" s="3">
        <v>45301</v>
      </c>
      <c r="E819" s="3">
        <v>46063.9993055556</v>
      </c>
      <c r="F819" s="1" t="s">
        <v>10849</v>
      </c>
      <c r="G819" s="1"/>
      <c r="H819" s="1" t="s">
        <v>12838</v>
      </c>
      <c r="I819" s="1" t="s">
        <v>36</v>
      </c>
      <c r="J819" s="1" t="s">
        <v>10853</v>
      </c>
      <c r="K819" s="1">
        <f t="shared" si="13"/>
        <v>86</v>
      </c>
      <c r="L819" s="1">
        <v>15895954656</v>
      </c>
      <c r="M819" s="1" t="s">
        <v>13228</v>
      </c>
      <c r="N819" s="1" t="s">
        <v>13229</v>
      </c>
      <c r="O819" s="2"/>
      <c r="P819" s="2"/>
      <c r="Q819" s="2"/>
      <c r="R819" s="2"/>
      <c r="S819" s="2"/>
      <c r="T819" s="2"/>
    </row>
    <row r="820" spans="1:20">
      <c r="A820" s="1" t="s">
        <v>13230</v>
      </c>
      <c r="B820" s="1" t="s">
        <v>10848</v>
      </c>
      <c r="C820" s="3">
        <v>45901.6622569444</v>
      </c>
      <c r="D820" s="3">
        <v>45301</v>
      </c>
      <c r="E820" s="3">
        <v>46063.9993055556</v>
      </c>
      <c r="F820" s="1" t="s">
        <v>10849</v>
      </c>
      <c r="G820" s="1"/>
      <c r="H820" s="1" t="s">
        <v>3792</v>
      </c>
      <c r="I820" s="1" t="s">
        <v>36</v>
      </c>
      <c r="J820" s="1" t="s">
        <v>10887</v>
      </c>
      <c r="K820" s="1">
        <f t="shared" si="13"/>
        <v>86</v>
      </c>
      <c r="L820" s="1">
        <v>18825195240</v>
      </c>
      <c r="M820" s="1" t="s">
        <v>13231</v>
      </c>
      <c r="N820" s="1" t="s">
        <v>13232</v>
      </c>
      <c r="O820" s="2"/>
      <c r="P820" s="2"/>
      <c r="Q820" s="2"/>
      <c r="R820" s="2"/>
      <c r="S820" s="2"/>
      <c r="T820" s="2"/>
    </row>
    <row r="821" spans="1:20">
      <c r="A821" s="1" t="s">
        <v>13233</v>
      </c>
      <c r="B821" s="1" t="s">
        <v>10848</v>
      </c>
      <c r="C821" s="3">
        <v>45901.6652199074</v>
      </c>
      <c r="D821" s="3">
        <v>45301</v>
      </c>
      <c r="E821" s="3">
        <v>46063.9993055556</v>
      </c>
      <c r="F821" s="1" t="s">
        <v>10849</v>
      </c>
      <c r="G821" s="1"/>
      <c r="H821" s="1" t="s">
        <v>3235</v>
      </c>
      <c r="I821" s="1" t="s">
        <v>36</v>
      </c>
      <c r="J821" s="1" t="s">
        <v>10857</v>
      </c>
      <c r="K821" s="1">
        <f t="shared" si="13"/>
        <v>86</v>
      </c>
      <c r="L821" s="1">
        <v>13924585889</v>
      </c>
      <c r="M821" s="1" t="s">
        <v>13234</v>
      </c>
      <c r="N821" s="1" t="s">
        <v>13235</v>
      </c>
      <c r="O821" s="2"/>
      <c r="P821" s="2"/>
      <c r="Q821" s="2"/>
      <c r="R821" s="2"/>
      <c r="S821" s="2"/>
      <c r="T821" s="2"/>
    </row>
    <row r="822" spans="1:20">
      <c r="A822" s="1" t="s">
        <v>13236</v>
      </c>
      <c r="B822" s="1" t="s">
        <v>10848</v>
      </c>
      <c r="C822" s="3">
        <v>45901.6688773148</v>
      </c>
      <c r="D822" s="3">
        <v>45301</v>
      </c>
      <c r="E822" s="3">
        <v>46063.9993055556</v>
      </c>
      <c r="F822" s="1" t="s">
        <v>10849</v>
      </c>
      <c r="G822" s="1"/>
      <c r="H822" s="1" t="s">
        <v>3569</v>
      </c>
      <c r="I822" s="1" t="s">
        <v>36</v>
      </c>
      <c r="J822" s="1" t="s">
        <v>10850</v>
      </c>
      <c r="K822" s="1">
        <f t="shared" si="13"/>
        <v>86</v>
      </c>
      <c r="L822" s="1">
        <v>13902322356</v>
      </c>
      <c r="M822" s="1" t="s">
        <v>13237</v>
      </c>
      <c r="N822" s="1" t="s">
        <v>13238</v>
      </c>
      <c r="O822" s="2"/>
      <c r="P822" s="2"/>
      <c r="Q822" s="2"/>
      <c r="R822" s="2"/>
      <c r="S822" s="2"/>
      <c r="T822" s="2"/>
    </row>
    <row r="823" spans="1:20">
      <c r="A823" s="1" t="s">
        <v>13239</v>
      </c>
      <c r="B823" s="1" t="s">
        <v>10848</v>
      </c>
      <c r="C823" s="3">
        <v>45901.6974768518</v>
      </c>
      <c r="D823" s="3">
        <v>45301</v>
      </c>
      <c r="E823" s="3">
        <v>46063.9993055556</v>
      </c>
      <c r="F823" s="1" t="s">
        <v>10849</v>
      </c>
      <c r="G823" s="1"/>
      <c r="H823" s="1" t="s">
        <v>13240</v>
      </c>
      <c r="I823" s="1" t="s">
        <v>36</v>
      </c>
      <c r="J823" s="1" t="s">
        <v>10853</v>
      </c>
      <c r="K823" s="1">
        <f t="shared" si="13"/>
        <v>86</v>
      </c>
      <c r="L823" s="1">
        <v>15821661837</v>
      </c>
      <c r="M823" s="1" t="s">
        <v>13241</v>
      </c>
      <c r="N823" s="1" t="s">
        <v>13242</v>
      </c>
      <c r="O823" s="2"/>
      <c r="P823" s="2"/>
      <c r="Q823" s="2"/>
      <c r="R823" s="2"/>
      <c r="S823" s="2"/>
      <c r="T823" s="2"/>
    </row>
    <row r="824" spans="1:20">
      <c r="A824" s="1" t="s">
        <v>13243</v>
      </c>
      <c r="B824" s="1" t="s">
        <v>10848</v>
      </c>
      <c r="C824" s="3">
        <v>45901.7040740741</v>
      </c>
      <c r="D824" s="3">
        <v>45301</v>
      </c>
      <c r="E824" s="3">
        <v>46063.9993055556</v>
      </c>
      <c r="F824" s="1" t="s">
        <v>10849</v>
      </c>
      <c r="G824" s="1"/>
      <c r="H824" s="1" t="s">
        <v>3876</v>
      </c>
      <c r="I824" s="1" t="s">
        <v>42</v>
      </c>
      <c r="J824" s="1" t="s">
        <v>10857</v>
      </c>
      <c r="K824" s="1">
        <f t="shared" si="13"/>
        <v>86</v>
      </c>
      <c r="L824" s="1">
        <v>18608600066</v>
      </c>
      <c r="M824" s="1" t="s">
        <v>13244</v>
      </c>
      <c r="N824" s="1" t="s">
        <v>13245</v>
      </c>
      <c r="O824" s="2"/>
      <c r="P824" s="2"/>
      <c r="Q824" s="2"/>
      <c r="R824" s="2"/>
      <c r="S824" s="2"/>
      <c r="T824" s="2"/>
    </row>
    <row r="825" spans="1:20">
      <c r="A825" s="1" t="s">
        <v>13246</v>
      </c>
      <c r="B825" s="1" t="s">
        <v>10848</v>
      </c>
      <c r="C825" s="3">
        <v>45901.7079861111</v>
      </c>
      <c r="D825" s="3">
        <v>45301</v>
      </c>
      <c r="E825" s="3">
        <v>46063.9993055556</v>
      </c>
      <c r="F825" s="1" t="s">
        <v>10849</v>
      </c>
      <c r="G825" s="1"/>
      <c r="H825" s="1" t="s">
        <v>1158</v>
      </c>
      <c r="I825" s="1" t="s">
        <v>36</v>
      </c>
      <c r="J825" s="1" t="s">
        <v>10850</v>
      </c>
      <c r="K825" s="1">
        <f t="shared" si="13"/>
        <v>86</v>
      </c>
      <c r="L825" s="1">
        <v>18025454528</v>
      </c>
      <c r="M825" s="1" t="s">
        <v>13247</v>
      </c>
      <c r="N825" s="1" t="s">
        <v>13248</v>
      </c>
      <c r="O825" s="2"/>
      <c r="P825" s="2"/>
      <c r="Q825" s="2"/>
      <c r="R825" s="2"/>
      <c r="S825" s="2"/>
      <c r="T825" s="2"/>
    </row>
    <row r="826" spans="1:20">
      <c r="A826" s="1" t="s">
        <v>13249</v>
      </c>
      <c r="B826" s="1" t="s">
        <v>10848</v>
      </c>
      <c r="C826" s="3">
        <v>45901.7204398148</v>
      </c>
      <c r="D826" s="3">
        <v>45301</v>
      </c>
      <c r="E826" s="3">
        <v>46063.9993055556</v>
      </c>
      <c r="F826" s="1" t="s">
        <v>10849</v>
      </c>
      <c r="G826" s="1"/>
      <c r="H826" s="1" t="s">
        <v>3405</v>
      </c>
      <c r="I826" s="1" t="s">
        <v>36</v>
      </c>
      <c r="J826" s="1" t="s">
        <v>10864</v>
      </c>
      <c r="K826" s="1">
        <f t="shared" si="13"/>
        <v>86</v>
      </c>
      <c r="L826" s="1">
        <v>13928468618</v>
      </c>
      <c r="M826" s="1" t="s">
        <v>13250</v>
      </c>
      <c r="N826" s="1" t="s">
        <v>13251</v>
      </c>
      <c r="O826" s="2"/>
      <c r="P826" s="2"/>
      <c r="Q826" s="2"/>
      <c r="R826" s="2"/>
      <c r="S826" s="2"/>
      <c r="T826" s="2"/>
    </row>
    <row r="827" spans="1:20">
      <c r="A827" s="1" t="s">
        <v>13252</v>
      </c>
      <c r="B827" s="1" t="s">
        <v>10848</v>
      </c>
      <c r="C827" s="3">
        <v>45901.7460069444</v>
      </c>
      <c r="D827" s="3">
        <v>45301</v>
      </c>
      <c r="E827" s="3">
        <v>46063.9993055556</v>
      </c>
      <c r="F827" s="1" t="s">
        <v>10849</v>
      </c>
      <c r="G827" s="1"/>
      <c r="H827" s="1" t="s">
        <v>3326</v>
      </c>
      <c r="I827" s="1" t="s">
        <v>48</v>
      </c>
      <c r="J827" s="1" t="s">
        <v>10864</v>
      </c>
      <c r="K827" s="1">
        <f t="shared" si="13"/>
        <v>86</v>
      </c>
      <c r="L827" s="1">
        <v>13488728364</v>
      </c>
      <c r="M827" s="1" t="s">
        <v>12835</v>
      </c>
      <c r="N827" s="1" t="s">
        <v>13253</v>
      </c>
      <c r="O827" s="2"/>
      <c r="P827" s="2"/>
      <c r="Q827" s="2"/>
      <c r="R827" s="2"/>
      <c r="S827" s="2"/>
      <c r="T827" s="2"/>
    </row>
    <row r="828" spans="1:20">
      <c r="A828" s="1" t="s">
        <v>13254</v>
      </c>
      <c r="B828" s="1" t="s">
        <v>10848</v>
      </c>
      <c r="C828" s="3">
        <v>45902.3582523148</v>
      </c>
      <c r="D828" s="3">
        <v>45301</v>
      </c>
      <c r="E828" s="3">
        <v>46063.9993055556</v>
      </c>
      <c r="F828" s="1" t="s">
        <v>10849</v>
      </c>
      <c r="G828" s="1"/>
      <c r="H828" s="1" t="s">
        <v>2586</v>
      </c>
      <c r="I828" s="1" t="s">
        <v>36</v>
      </c>
      <c r="J828" s="1" t="s">
        <v>10857</v>
      </c>
      <c r="K828" s="1">
        <f t="shared" si="13"/>
        <v>86</v>
      </c>
      <c r="L828" s="1">
        <v>15361495203</v>
      </c>
      <c r="M828" s="1" t="s">
        <v>13255</v>
      </c>
      <c r="N828" s="1" t="s">
        <v>13256</v>
      </c>
      <c r="O828" s="2"/>
      <c r="P828" s="2"/>
      <c r="Q828" s="2"/>
      <c r="R828" s="2"/>
      <c r="S828" s="2"/>
      <c r="T828" s="2"/>
    </row>
    <row r="829" spans="1:20">
      <c r="A829" s="1" t="s">
        <v>13257</v>
      </c>
      <c r="B829" s="1" t="s">
        <v>10848</v>
      </c>
      <c r="C829" s="3">
        <v>45902.6502199074</v>
      </c>
      <c r="D829" s="3">
        <v>45301</v>
      </c>
      <c r="E829" s="3">
        <v>46063.9993055556</v>
      </c>
      <c r="F829" s="1" t="s">
        <v>10849</v>
      </c>
      <c r="G829" s="1"/>
      <c r="H829" s="1" t="s">
        <v>3392</v>
      </c>
      <c r="I829" s="1" t="s">
        <v>62</v>
      </c>
      <c r="J829" s="1" t="s">
        <v>10853</v>
      </c>
      <c r="K829" s="1">
        <f t="shared" si="13"/>
        <v>86</v>
      </c>
      <c r="L829" s="1">
        <v>15601980100</v>
      </c>
      <c r="M829" s="1" t="s">
        <v>11534</v>
      </c>
      <c r="N829" s="1" t="s">
        <v>13258</v>
      </c>
      <c r="O829" s="2"/>
      <c r="P829" s="2"/>
      <c r="Q829" s="2"/>
      <c r="R829" s="2"/>
      <c r="S829" s="2"/>
      <c r="T829" s="2"/>
    </row>
    <row r="830" spans="1:20">
      <c r="A830" s="1" t="s">
        <v>13259</v>
      </c>
      <c r="B830" s="1" t="s">
        <v>10848</v>
      </c>
      <c r="C830" s="3">
        <v>45902.6843865741</v>
      </c>
      <c r="D830" s="3">
        <v>45301</v>
      </c>
      <c r="E830" s="3">
        <v>46063.9993055556</v>
      </c>
      <c r="F830" s="1" t="s">
        <v>10849</v>
      </c>
      <c r="G830" s="1"/>
      <c r="H830" s="1" t="s">
        <v>1241</v>
      </c>
      <c r="I830" s="1" t="s">
        <v>36</v>
      </c>
      <c r="J830" s="1" t="s">
        <v>10864</v>
      </c>
      <c r="K830" s="1">
        <f t="shared" si="13"/>
        <v>86</v>
      </c>
      <c r="L830" s="1">
        <v>18688754679</v>
      </c>
      <c r="M830" s="1" t="s">
        <v>13260</v>
      </c>
      <c r="N830" s="1" t="s">
        <v>13261</v>
      </c>
      <c r="O830" s="2"/>
      <c r="P830" s="2"/>
      <c r="Q830" s="2"/>
      <c r="R830" s="2"/>
      <c r="S830" s="2"/>
      <c r="T830" s="2"/>
    </row>
    <row r="831" spans="1:20">
      <c r="A831" s="1" t="s">
        <v>13262</v>
      </c>
      <c r="B831" s="1" t="s">
        <v>10848</v>
      </c>
      <c r="C831" s="3">
        <v>45903.4257407407</v>
      </c>
      <c r="D831" s="3">
        <v>45301</v>
      </c>
      <c r="E831" s="3">
        <v>46063.9993055556</v>
      </c>
      <c r="F831" s="1" t="s">
        <v>10849</v>
      </c>
      <c r="G831" s="1"/>
      <c r="H831" s="1" t="s">
        <v>13263</v>
      </c>
      <c r="I831" s="1" t="s">
        <v>42</v>
      </c>
      <c r="J831" s="1" t="s">
        <v>10864</v>
      </c>
      <c r="K831" s="1">
        <f t="shared" ref="K831:K894" si="14">86</f>
        <v>86</v>
      </c>
      <c r="L831" s="1">
        <v>13087547572</v>
      </c>
      <c r="M831" s="1" t="s">
        <v>13264</v>
      </c>
      <c r="N831" s="1" t="s">
        <v>13265</v>
      </c>
      <c r="O831" s="2"/>
      <c r="P831" s="2"/>
      <c r="Q831" s="2"/>
      <c r="R831" s="2"/>
      <c r="S831" s="2"/>
      <c r="T831" s="2"/>
    </row>
    <row r="832" spans="1:20">
      <c r="A832" s="1" t="s">
        <v>13266</v>
      </c>
      <c r="B832" s="1" t="s">
        <v>10848</v>
      </c>
      <c r="C832" s="3">
        <v>45903.5620486111</v>
      </c>
      <c r="D832" s="3">
        <v>45301</v>
      </c>
      <c r="E832" s="3">
        <v>46063.9993055556</v>
      </c>
      <c r="F832" s="1" t="s">
        <v>10849</v>
      </c>
      <c r="G832" s="1"/>
      <c r="H832" s="1" t="s">
        <v>13267</v>
      </c>
      <c r="I832" s="1" t="s">
        <v>42</v>
      </c>
      <c r="J832" s="1" t="s">
        <v>10850</v>
      </c>
      <c r="K832" s="1">
        <f t="shared" si="14"/>
        <v>86</v>
      </c>
      <c r="L832" s="1">
        <v>17610788538</v>
      </c>
      <c r="M832" s="1" t="s">
        <v>13268</v>
      </c>
      <c r="N832" s="1" t="s">
        <v>12676</v>
      </c>
      <c r="O832" s="2"/>
      <c r="P832" s="2"/>
      <c r="Q832" s="2"/>
      <c r="R832" s="2"/>
      <c r="S832" s="2"/>
      <c r="T832" s="2"/>
    </row>
    <row r="833" spans="1:20">
      <c r="A833" s="1" t="s">
        <v>13269</v>
      </c>
      <c r="B833" s="1" t="s">
        <v>10848</v>
      </c>
      <c r="C833" s="3">
        <v>45903.5861111111</v>
      </c>
      <c r="D833" s="3">
        <v>45301</v>
      </c>
      <c r="E833" s="3">
        <v>46063.9993055556</v>
      </c>
      <c r="F833" s="1" t="s">
        <v>10849</v>
      </c>
      <c r="G833" s="1"/>
      <c r="H833" s="1" t="s">
        <v>854</v>
      </c>
      <c r="I833" s="1" t="s">
        <v>62</v>
      </c>
      <c r="J833" s="1" t="s">
        <v>10857</v>
      </c>
      <c r="K833" s="1">
        <f t="shared" si="14"/>
        <v>86</v>
      </c>
      <c r="L833" s="1">
        <v>17321035782</v>
      </c>
      <c r="M833" s="1" t="s">
        <v>13270</v>
      </c>
      <c r="N833" s="1" t="s">
        <v>13271</v>
      </c>
      <c r="O833" s="2"/>
      <c r="P833" s="2"/>
      <c r="Q833" s="2"/>
      <c r="R833" s="2"/>
      <c r="S833" s="2"/>
      <c r="T833" s="2"/>
    </row>
    <row r="834" spans="1:20">
      <c r="A834" s="1" t="s">
        <v>13272</v>
      </c>
      <c r="B834" s="1" t="s">
        <v>10848</v>
      </c>
      <c r="C834" s="3">
        <v>45904.0374189815</v>
      </c>
      <c r="D834" s="3">
        <v>45301</v>
      </c>
      <c r="E834" s="3">
        <v>46063.9993055556</v>
      </c>
      <c r="F834" s="1" t="s">
        <v>10849</v>
      </c>
      <c r="G834" s="1"/>
      <c r="H834" s="1" t="s">
        <v>3839</v>
      </c>
      <c r="I834" s="1" t="s">
        <v>36</v>
      </c>
      <c r="J834" s="1" t="s">
        <v>10864</v>
      </c>
      <c r="K834" s="1">
        <f t="shared" si="14"/>
        <v>86</v>
      </c>
      <c r="L834" s="1">
        <v>13380392660</v>
      </c>
      <c r="M834" s="1" t="s">
        <v>13273</v>
      </c>
      <c r="N834" s="1" t="s">
        <v>305</v>
      </c>
      <c r="O834" s="2"/>
      <c r="P834" s="2"/>
      <c r="Q834" s="2"/>
      <c r="R834" s="2"/>
      <c r="S834" s="2"/>
      <c r="T834" s="2"/>
    </row>
    <row r="835" spans="1:20">
      <c r="A835" s="1" t="s">
        <v>13274</v>
      </c>
      <c r="B835" s="1" t="s">
        <v>10848</v>
      </c>
      <c r="C835" s="3">
        <v>45904.5585648148</v>
      </c>
      <c r="D835" s="3">
        <v>45301</v>
      </c>
      <c r="E835" s="3">
        <v>46063.9993055556</v>
      </c>
      <c r="F835" s="1" t="s">
        <v>10849</v>
      </c>
      <c r="G835" s="1"/>
      <c r="H835" s="1" t="s">
        <v>2042</v>
      </c>
      <c r="I835" s="1" t="s">
        <v>62</v>
      </c>
      <c r="J835" s="1" t="s">
        <v>10853</v>
      </c>
      <c r="K835" s="1">
        <f t="shared" si="14"/>
        <v>86</v>
      </c>
      <c r="L835" s="1">
        <v>13817466895</v>
      </c>
      <c r="M835" s="1" t="s">
        <v>12719</v>
      </c>
      <c r="N835" s="1" t="s">
        <v>12720</v>
      </c>
      <c r="O835" s="2"/>
      <c r="P835" s="2"/>
      <c r="Q835" s="2"/>
      <c r="R835" s="2"/>
      <c r="S835" s="2"/>
      <c r="T835" s="2"/>
    </row>
    <row r="836" spans="1:20">
      <c r="A836" s="1" t="s">
        <v>13275</v>
      </c>
      <c r="B836" s="1" t="s">
        <v>10848</v>
      </c>
      <c r="C836" s="3">
        <v>45905.9486342593</v>
      </c>
      <c r="D836" s="3">
        <v>45301</v>
      </c>
      <c r="E836" s="3">
        <v>46063.9993055556</v>
      </c>
      <c r="F836" s="1" t="s">
        <v>10849</v>
      </c>
      <c r="G836" s="1"/>
      <c r="H836" s="1" t="s">
        <v>3313</v>
      </c>
      <c r="I836" s="1" t="s">
        <v>36</v>
      </c>
      <c r="J836" s="1" t="s">
        <v>10853</v>
      </c>
      <c r="K836" s="1">
        <f t="shared" si="14"/>
        <v>86</v>
      </c>
      <c r="L836" s="1">
        <v>13360097237</v>
      </c>
      <c r="M836" s="1" t="s">
        <v>13276</v>
      </c>
      <c r="N836" s="1" t="s">
        <v>13277</v>
      </c>
      <c r="O836" s="2"/>
      <c r="P836" s="2"/>
      <c r="Q836" s="2"/>
      <c r="R836" s="2"/>
      <c r="S836" s="2"/>
      <c r="T836" s="2"/>
    </row>
    <row r="837" spans="1:20">
      <c r="A837" s="1" t="s">
        <v>13278</v>
      </c>
      <c r="B837" s="1" t="s">
        <v>10848</v>
      </c>
      <c r="C837" s="3">
        <v>45911.4296643519</v>
      </c>
      <c r="D837" s="3">
        <v>45301</v>
      </c>
      <c r="E837" s="3">
        <v>46063.9993055556</v>
      </c>
      <c r="F837" s="1" t="s">
        <v>10849</v>
      </c>
      <c r="G837" s="1"/>
      <c r="H837" s="1" t="s">
        <v>3336</v>
      </c>
      <c r="I837" s="1" t="s">
        <v>36</v>
      </c>
      <c r="J837" s="1" t="s">
        <v>10887</v>
      </c>
      <c r="K837" s="1">
        <f t="shared" si="14"/>
        <v>86</v>
      </c>
      <c r="L837" s="1">
        <v>15919158206</v>
      </c>
      <c r="M837" s="1" t="s">
        <v>13279</v>
      </c>
      <c r="N837" s="1" t="s">
        <v>13280</v>
      </c>
      <c r="O837" s="2"/>
      <c r="P837" s="2"/>
      <c r="Q837" s="2"/>
      <c r="R837" s="2"/>
      <c r="S837" s="2"/>
      <c r="T837" s="2"/>
    </row>
    <row r="838" spans="1:20">
      <c r="A838" s="1" t="s">
        <v>13281</v>
      </c>
      <c r="B838" s="1" t="s">
        <v>10848</v>
      </c>
      <c r="C838" s="3">
        <v>45912.3769444444</v>
      </c>
      <c r="D838" s="3">
        <v>45301</v>
      </c>
      <c r="E838" s="3">
        <v>46063.9993055556</v>
      </c>
      <c r="F838" s="1" t="s">
        <v>10849</v>
      </c>
      <c r="G838" s="1"/>
      <c r="H838" s="1" t="s">
        <v>2879</v>
      </c>
      <c r="I838" s="1" t="s">
        <v>48</v>
      </c>
      <c r="J838" s="1" t="s">
        <v>10853</v>
      </c>
      <c r="K838" s="1">
        <f t="shared" si="14"/>
        <v>86</v>
      </c>
      <c r="L838" s="1">
        <v>18519595802</v>
      </c>
      <c r="M838" s="1" t="s">
        <v>13282</v>
      </c>
      <c r="N838" s="1" t="s">
        <v>13283</v>
      </c>
      <c r="O838" s="2"/>
      <c r="P838" s="2"/>
      <c r="Q838" s="2"/>
      <c r="R838" s="2"/>
      <c r="S838" s="2"/>
      <c r="T838" s="2"/>
    </row>
    <row r="839" spans="1:20">
      <c r="A839" s="1" t="s">
        <v>13284</v>
      </c>
      <c r="B839" s="1" t="s">
        <v>10848</v>
      </c>
      <c r="C839" s="3">
        <v>45912.4187847222</v>
      </c>
      <c r="D839" s="3">
        <v>45301</v>
      </c>
      <c r="E839" s="3">
        <v>46063.9993055556</v>
      </c>
      <c r="F839" s="1" t="s">
        <v>10849</v>
      </c>
      <c r="G839" s="1"/>
      <c r="H839" s="1" t="s">
        <v>4573</v>
      </c>
      <c r="I839" s="1" t="s">
        <v>62</v>
      </c>
      <c r="J839" s="1" t="s">
        <v>10864</v>
      </c>
      <c r="K839" s="1">
        <f t="shared" si="14"/>
        <v>86</v>
      </c>
      <c r="L839" s="1">
        <v>15105496340</v>
      </c>
      <c r="M839" s="1" t="s">
        <v>13285</v>
      </c>
      <c r="N839" s="1" t="s">
        <v>13286</v>
      </c>
      <c r="O839" s="2"/>
      <c r="P839" s="2"/>
      <c r="Q839" s="2"/>
      <c r="R839" s="2"/>
      <c r="S839" s="2"/>
      <c r="T839" s="2"/>
    </row>
    <row r="840" spans="1:20">
      <c r="A840" s="1" t="s">
        <v>13287</v>
      </c>
      <c r="B840" s="1" t="s">
        <v>10848</v>
      </c>
      <c r="C840" s="3">
        <v>45912.4225115741</v>
      </c>
      <c r="D840" s="3">
        <v>45301</v>
      </c>
      <c r="E840" s="3">
        <v>46063.9993055556</v>
      </c>
      <c r="F840" s="1" t="s">
        <v>10849</v>
      </c>
      <c r="G840" s="1"/>
      <c r="H840" s="1" t="s">
        <v>13288</v>
      </c>
      <c r="I840" s="1" t="s">
        <v>67</v>
      </c>
      <c r="J840" s="1" t="s">
        <v>10864</v>
      </c>
      <c r="K840" s="1">
        <f t="shared" si="14"/>
        <v>86</v>
      </c>
      <c r="L840" s="1">
        <v>13268043577</v>
      </c>
      <c r="M840" s="1" t="s">
        <v>13289</v>
      </c>
      <c r="N840" s="1" t="s">
        <v>13290</v>
      </c>
      <c r="O840" s="2"/>
      <c r="P840" s="2"/>
      <c r="Q840" s="2"/>
      <c r="R840" s="2"/>
      <c r="S840" s="2"/>
      <c r="T840" s="2"/>
    </row>
    <row r="841" spans="1:20">
      <c r="A841" s="1" t="s">
        <v>13291</v>
      </c>
      <c r="B841" s="1" t="s">
        <v>10848</v>
      </c>
      <c r="C841" s="3">
        <v>45912.4375115741</v>
      </c>
      <c r="D841" s="3">
        <v>45301</v>
      </c>
      <c r="E841" s="3">
        <v>46063.9993055556</v>
      </c>
      <c r="F841" s="1" t="s">
        <v>10849</v>
      </c>
      <c r="G841" s="1"/>
      <c r="H841" s="1" t="s">
        <v>13292</v>
      </c>
      <c r="I841" s="1" t="s">
        <v>308</v>
      </c>
      <c r="J841" s="1" t="s">
        <v>10864</v>
      </c>
      <c r="K841" s="1">
        <f t="shared" si="14"/>
        <v>86</v>
      </c>
      <c r="L841" s="1">
        <v>18108291573</v>
      </c>
      <c r="M841" s="1" t="s">
        <v>13293</v>
      </c>
      <c r="N841" s="1" t="s">
        <v>13294</v>
      </c>
      <c r="O841" s="2"/>
      <c r="P841" s="2"/>
      <c r="Q841" s="2"/>
      <c r="R841" s="2"/>
      <c r="S841" s="2"/>
      <c r="T841" s="2"/>
    </row>
    <row r="842" spans="1:20">
      <c r="A842" s="1" t="s">
        <v>13295</v>
      </c>
      <c r="B842" s="1" t="s">
        <v>10848</v>
      </c>
      <c r="C842" s="3">
        <v>45913.6651851852</v>
      </c>
      <c r="D842" s="3">
        <v>45301</v>
      </c>
      <c r="E842" s="3">
        <v>46063.9993055556</v>
      </c>
      <c r="F842" s="1" t="s">
        <v>10849</v>
      </c>
      <c r="G842" s="1"/>
      <c r="H842" s="1" t="s">
        <v>517</v>
      </c>
      <c r="I842" s="1" t="s">
        <v>518</v>
      </c>
      <c r="J842" s="1" t="s">
        <v>10887</v>
      </c>
      <c r="K842" s="1">
        <f t="shared" si="14"/>
        <v>86</v>
      </c>
      <c r="L842" s="1">
        <v>15980960421</v>
      </c>
      <c r="M842" s="1" t="s">
        <v>13296</v>
      </c>
      <c r="N842" s="1" t="s">
        <v>13297</v>
      </c>
      <c r="O842" s="2"/>
      <c r="P842" s="2"/>
      <c r="Q842" s="2"/>
      <c r="R842" s="2"/>
      <c r="S842" s="2"/>
      <c r="T842" s="2"/>
    </row>
    <row r="843" spans="1:20">
      <c r="A843" s="1" t="s">
        <v>13298</v>
      </c>
      <c r="B843" s="1" t="s">
        <v>10848</v>
      </c>
      <c r="C843" s="3">
        <v>45913.6709490741</v>
      </c>
      <c r="D843" s="3">
        <v>45301</v>
      </c>
      <c r="E843" s="3">
        <v>46063.9993055556</v>
      </c>
      <c r="F843" s="1" t="s">
        <v>10849</v>
      </c>
      <c r="G843" s="1"/>
      <c r="H843" s="1" t="s">
        <v>2214</v>
      </c>
      <c r="I843" s="1" t="s">
        <v>518</v>
      </c>
      <c r="J843" s="1" t="s">
        <v>10853</v>
      </c>
      <c r="K843" s="1">
        <f t="shared" si="14"/>
        <v>86</v>
      </c>
      <c r="L843" s="1">
        <v>13599900619</v>
      </c>
      <c r="M843" s="1" t="s">
        <v>13299</v>
      </c>
      <c r="N843" s="1" t="s">
        <v>13300</v>
      </c>
      <c r="O843" s="2"/>
      <c r="P843" s="2"/>
      <c r="Q843" s="2"/>
      <c r="R843" s="2"/>
      <c r="S843" s="2"/>
      <c r="T843" s="2"/>
    </row>
    <row r="844" spans="1:20">
      <c r="A844" s="1" t="s">
        <v>13301</v>
      </c>
      <c r="B844" s="1" t="s">
        <v>10848</v>
      </c>
      <c r="C844" s="3">
        <v>45913.6779050926</v>
      </c>
      <c r="D844" s="3">
        <v>45301</v>
      </c>
      <c r="E844" s="3">
        <v>46063.9993055556</v>
      </c>
      <c r="F844" s="1" t="s">
        <v>10849</v>
      </c>
      <c r="G844" s="1"/>
      <c r="H844" s="1" t="s">
        <v>715</v>
      </c>
      <c r="I844" s="1" t="s">
        <v>518</v>
      </c>
      <c r="J844" s="1" t="s">
        <v>10864</v>
      </c>
      <c r="K844" s="1">
        <f t="shared" si="14"/>
        <v>86</v>
      </c>
      <c r="L844" s="1">
        <v>13918960103</v>
      </c>
      <c r="M844" s="1" t="s">
        <v>13302</v>
      </c>
      <c r="N844" s="1" t="s">
        <v>13303</v>
      </c>
      <c r="O844" s="2"/>
      <c r="P844" s="2"/>
      <c r="Q844" s="2"/>
      <c r="R844" s="2"/>
      <c r="S844" s="2"/>
      <c r="T844" s="2"/>
    </row>
    <row r="845" spans="1:20">
      <c r="A845" s="1" t="s">
        <v>13304</v>
      </c>
      <c r="B845" s="1" t="s">
        <v>10848</v>
      </c>
      <c r="C845" s="3">
        <v>45913.6787847222</v>
      </c>
      <c r="D845" s="3">
        <v>45301</v>
      </c>
      <c r="E845" s="3">
        <v>46063.9993055556</v>
      </c>
      <c r="F845" s="1" t="s">
        <v>10849</v>
      </c>
      <c r="G845" s="1"/>
      <c r="H845" s="1" t="s">
        <v>974</v>
      </c>
      <c r="I845" s="1" t="s">
        <v>67</v>
      </c>
      <c r="J845" s="1" t="s">
        <v>10857</v>
      </c>
      <c r="K845" s="1">
        <f t="shared" si="14"/>
        <v>86</v>
      </c>
      <c r="L845" s="1">
        <v>13570203975</v>
      </c>
      <c r="M845" s="1" t="s">
        <v>13305</v>
      </c>
      <c r="N845" s="1" t="s">
        <v>13306</v>
      </c>
      <c r="O845" s="2"/>
      <c r="P845" s="2"/>
      <c r="Q845" s="2"/>
      <c r="R845" s="2"/>
      <c r="S845" s="2"/>
      <c r="T845" s="2"/>
    </row>
    <row r="846" spans="1:20">
      <c r="A846" s="1" t="s">
        <v>13307</v>
      </c>
      <c r="B846" s="1" t="s">
        <v>10848</v>
      </c>
      <c r="C846" s="3">
        <v>45913.6789814815</v>
      </c>
      <c r="D846" s="3">
        <v>45301</v>
      </c>
      <c r="E846" s="3">
        <v>46063.9993055556</v>
      </c>
      <c r="F846" s="1" t="s">
        <v>10849</v>
      </c>
      <c r="G846" s="1"/>
      <c r="H846" s="1" t="s">
        <v>2505</v>
      </c>
      <c r="I846" s="1" t="s">
        <v>518</v>
      </c>
      <c r="J846" s="1" t="s">
        <v>10857</v>
      </c>
      <c r="K846" s="1">
        <f t="shared" si="14"/>
        <v>86</v>
      </c>
      <c r="L846" s="1">
        <v>18115885523</v>
      </c>
      <c r="M846" s="1" t="s">
        <v>13308</v>
      </c>
      <c r="N846" s="1" t="s">
        <v>13309</v>
      </c>
      <c r="O846" s="2"/>
      <c r="P846" s="2"/>
      <c r="Q846" s="2"/>
      <c r="R846" s="2"/>
      <c r="S846" s="2"/>
      <c r="T846" s="2"/>
    </row>
    <row r="847" spans="1:20">
      <c r="A847" s="1" t="s">
        <v>13310</v>
      </c>
      <c r="B847" s="1" t="s">
        <v>10848</v>
      </c>
      <c r="C847" s="3">
        <v>45913.6807638889</v>
      </c>
      <c r="D847" s="3">
        <v>45301</v>
      </c>
      <c r="E847" s="3">
        <v>46063.9993055556</v>
      </c>
      <c r="F847" s="1" t="s">
        <v>10849</v>
      </c>
      <c r="G847" s="1"/>
      <c r="H847" s="1" t="s">
        <v>1025</v>
      </c>
      <c r="I847" s="1" t="s">
        <v>67</v>
      </c>
      <c r="J847" s="1" t="s">
        <v>10857</v>
      </c>
      <c r="K847" s="1">
        <f t="shared" si="14"/>
        <v>86</v>
      </c>
      <c r="L847" s="1">
        <v>18688727251</v>
      </c>
      <c r="M847" s="1" t="s">
        <v>13311</v>
      </c>
      <c r="N847" s="1" t="s">
        <v>13312</v>
      </c>
      <c r="O847" s="2"/>
      <c r="P847" s="2"/>
      <c r="Q847" s="2"/>
      <c r="R847" s="2"/>
      <c r="S847" s="2"/>
      <c r="T847" s="2"/>
    </row>
    <row r="848" spans="1:20">
      <c r="A848" s="1" t="s">
        <v>13313</v>
      </c>
      <c r="B848" s="1" t="s">
        <v>10848</v>
      </c>
      <c r="C848" s="3">
        <v>45913.697337963</v>
      </c>
      <c r="D848" s="3">
        <v>45301</v>
      </c>
      <c r="E848" s="3">
        <v>46063.9993055556</v>
      </c>
      <c r="F848" s="1" t="s">
        <v>10849</v>
      </c>
      <c r="G848" s="1"/>
      <c r="H848" s="1" t="s">
        <v>3156</v>
      </c>
      <c r="I848" s="1" t="s">
        <v>67</v>
      </c>
      <c r="J848" s="1" t="s">
        <v>10853</v>
      </c>
      <c r="K848" s="1">
        <f t="shared" si="14"/>
        <v>86</v>
      </c>
      <c r="L848" s="1">
        <v>13662531443</v>
      </c>
      <c r="M848" s="1" t="s">
        <v>11124</v>
      </c>
      <c r="N848" s="1" t="s">
        <v>11125</v>
      </c>
      <c r="O848" s="2"/>
      <c r="P848" s="2"/>
      <c r="Q848" s="2"/>
      <c r="R848" s="2"/>
      <c r="S848" s="2"/>
      <c r="T848" s="2"/>
    </row>
    <row r="849" spans="1:20">
      <c r="A849" s="1" t="s">
        <v>13314</v>
      </c>
      <c r="B849" s="1" t="s">
        <v>10848</v>
      </c>
      <c r="C849" s="3">
        <v>45913.7009259259</v>
      </c>
      <c r="D849" s="3">
        <v>45301</v>
      </c>
      <c r="E849" s="3">
        <v>46063.9993055556</v>
      </c>
      <c r="F849" s="1" t="s">
        <v>10849</v>
      </c>
      <c r="G849" s="1"/>
      <c r="H849" s="1" t="s">
        <v>2767</v>
      </c>
      <c r="I849" s="1" t="s">
        <v>67</v>
      </c>
      <c r="J849" s="1" t="s">
        <v>10857</v>
      </c>
      <c r="K849" s="1">
        <f t="shared" si="14"/>
        <v>86</v>
      </c>
      <c r="L849" s="1">
        <v>13922208484</v>
      </c>
      <c r="M849" s="1" t="s">
        <v>13315</v>
      </c>
      <c r="N849" s="1" t="s">
        <v>13316</v>
      </c>
      <c r="O849" s="2"/>
      <c r="P849" s="2"/>
      <c r="Q849" s="2"/>
      <c r="R849" s="2"/>
      <c r="S849" s="2"/>
      <c r="T849" s="2"/>
    </row>
    <row r="850" spans="1:20">
      <c r="A850" s="1" t="s">
        <v>13317</v>
      </c>
      <c r="B850" s="1" t="s">
        <v>10848</v>
      </c>
      <c r="C850" s="3">
        <v>45913.702037037</v>
      </c>
      <c r="D850" s="3">
        <v>45301</v>
      </c>
      <c r="E850" s="3">
        <v>46063.9993055556</v>
      </c>
      <c r="F850" s="1" t="s">
        <v>10849</v>
      </c>
      <c r="G850" s="1"/>
      <c r="H850" s="1" t="s">
        <v>1190</v>
      </c>
      <c r="I850" s="1" t="s">
        <v>67</v>
      </c>
      <c r="J850" s="1" t="s">
        <v>10864</v>
      </c>
      <c r="K850" s="1">
        <f t="shared" si="14"/>
        <v>86</v>
      </c>
      <c r="L850" s="1">
        <v>18602033827</v>
      </c>
      <c r="M850" s="1" t="s">
        <v>13318</v>
      </c>
      <c r="N850" s="1" t="s">
        <v>13319</v>
      </c>
      <c r="O850" s="2"/>
      <c r="P850" s="2"/>
      <c r="Q850" s="2"/>
      <c r="R850" s="2"/>
      <c r="S850" s="2"/>
      <c r="T850" s="2"/>
    </row>
    <row r="851" spans="1:20">
      <c r="A851" s="1" t="s">
        <v>13320</v>
      </c>
      <c r="B851" s="1" t="s">
        <v>10848</v>
      </c>
      <c r="C851" s="3">
        <v>45913.7166666667</v>
      </c>
      <c r="D851" s="3">
        <v>45301</v>
      </c>
      <c r="E851" s="3">
        <v>46063.9993055556</v>
      </c>
      <c r="F851" s="1" t="s">
        <v>10849</v>
      </c>
      <c r="G851" s="1"/>
      <c r="H851" s="1" t="s">
        <v>3422</v>
      </c>
      <c r="I851" s="1" t="s">
        <v>67</v>
      </c>
      <c r="J851" s="1" t="s">
        <v>10857</v>
      </c>
      <c r="K851" s="1">
        <f t="shared" si="14"/>
        <v>86</v>
      </c>
      <c r="L851" s="1">
        <v>18820902280</v>
      </c>
      <c r="M851" s="1" t="s">
        <v>13321</v>
      </c>
      <c r="N851" s="1" t="s">
        <v>13322</v>
      </c>
      <c r="O851" s="2"/>
      <c r="P851" s="2"/>
      <c r="Q851" s="2"/>
      <c r="R851" s="2"/>
      <c r="S851" s="2"/>
      <c r="T851" s="2"/>
    </row>
    <row r="852" spans="1:20">
      <c r="A852" s="1" t="s">
        <v>13323</v>
      </c>
      <c r="B852" s="1" t="s">
        <v>10848</v>
      </c>
      <c r="C852" s="3">
        <v>45913.7317708333</v>
      </c>
      <c r="D852" s="3">
        <v>45301</v>
      </c>
      <c r="E852" s="3">
        <v>46063.9993055556</v>
      </c>
      <c r="F852" s="1" t="s">
        <v>10849</v>
      </c>
      <c r="G852" s="1"/>
      <c r="H852" s="1" t="s">
        <v>1884</v>
      </c>
      <c r="I852" s="1" t="s">
        <v>67</v>
      </c>
      <c r="J852" s="1" t="s">
        <v>10864</v>
      </c>
      <c r="K852" s="1">
        <f t="shared" si="14"/>
        <v>86</v>
      </c>
      <c r="L852" s="1">
        <v>13480238105</v>
      </c>
      <c r="M852" s="1" t="s">
        <v>13324</v>
      </c>
      <c r="N852" s="1" t="s">
        <v>13325</v>
      </c>
      <c r="O852" s="2"/>
      <c r="P852" s="2"/>
      <c r="Q852" s="2"/>
      <c r="R852" s="2"/>
      <c r="S852" s="2"/>
      <c r="T852" s="2"/>
    </row>
    <row r="853" spans="1:20">
      <c r="A853" s="1" t="s">
        <v>13326</v>
      </c>
      <c r="B853" s="1" t="s">
        <v>10848</v>
      </c>
      <c r="C853" s="3">
        <v>45915.584837963</v>
      </c>
      <c r="D853" s="3">
        <v>45301</v>
      </c>
      <c r="E853" s="3">
        <v>46063.9993055556</v>
      </c>
      <c r="F853" s="1" t="s">
        <v>10849</v>
      </c>
      <c r="G853" s="1"/>
      <c r="H853" s="1" t="s">
        <v>361</v>
      </c>
      <c r="I853" s="1" t="s">
        <v>62</v>
      </c>
      <c r="J853" s="1" t="s">
        <v>10857</v>
      </c>
      <c r="K853" s="1">
        <f t="shared" si="14"/>
        <v>86</v>
      </c>
      <c r="L853" s="1">
        <v>18616612432</v>
      </c>
      <c r="M853" s="1" t="s">
        <v>13327</v>
      </c>
      <c r="N853" s="1" t="s">
        <v>13328</v>
      </c>
      <c r="O853" s="2"/>
      <c r="P853" s="2"/>
      <c r="Q853" s="2"/>
      <c r="R853" s="2"/>
      <c r="S853" s="2"/>
      <c r="T853" s="2"/>
    </row>
    <row r="854" spans="1:20">
      <c r="A854" s="1" t="s">
        <v>13329</v>
      </c>
      <c r="B854" s="1" t="s">
        <v>10848</v>
      </c>
      <c r="C854" s="3">
        <v>45915.5849189815</v>
      </c>
      <c r="D854" s="3">
        <v>45301</v>
      </c>
      <c r="E854" s="3">
        <v>46063.9993055556</v>
      </c>
      <c r="F854" s="1" t="s">
        <v>10849</v>
      </c>
      <c r="G854" s="1"/>
      <c r="H854" s="1" t="s">
        <v>368</v>
      </c>
      <c r="I854" s="1" t="s">
        <v>62</v>
      </c>
      <c r="J854" s="1" t="s">
        <v>10853</v>
      </c>
      <c r="K854" s="1">
        <f t="shared" si="14"/>
        <v>86</v>
      </c>
      <c r="L854" s="1">
        <v>13701712176</v>
      </c>
      <c r="M854" s="1" t="s">
        <v>13330</v>
      </c>
      <c r="N854" s="1" t="s">
        <v>13331</v>
      </c>
      <c r="O854" s="2"/>
      <c r="P854" s="2"/>
      <c r="Q854" s="2"/>
      <c r="R854" s="2"/>
      <c r="S854" s="2"/>
      <c r="T854" s="2"/>
    </row>
    <row r="855" spans="1:20">
      <c r="A855" s="1" t="s">
        <v>13332</v>
      </c>
      <c r="B855" s="1" t="s">
        <v>10848</v>
      </c>
      <c r="C855" s="3">
        <v>45915.5859953704</v>
      </c>
      <c r="D855" s="3">
        <v>45301</v>
      </c>
      <c r="E855" s="3">
        <v>46063.9993055556</v>
      </c>
      <c r="F855" s="1" t="s">
        <v>10849</v>
      </c>
      <c r="G855" s="1"/>
      <c r="H855" s="1" t="s">
        <v>2969</v>
      </c>
      <c r="I855" s="1" t="s">
        <v>62</v>
      </c>
      <c r="J855" s="1" t="s">
        <v>10850</v>
      </c>
      <c r="K855" s="1">
        <f t="shared" si="14"/>
        <v>86</v>
      </c>
      <c r="L855" s="1">
        <v>13817814435</v>
      </c>
      <c r="M855" s="1" t="s">
        <v>13333</v>
      </c>
      <c r="N855" s="1" t="s">
        <v>13334</v>
      </c>
      <c r="O855" s="2"/>
      <c r="P855" s="2"/>
      <c r="Q855" s="2"/>
      <c r="R855" s="2"/>
      <c r="S855" s="2"/>
      <c r="T855" s="2"/>
    </row>
    <row r="856" spans="1:20">
      <c r="A856" s="1" t="s">
        <v>13335</v>
      </c>
      <c r="B856" s="1" t="s">
        <v>10848</v>
      </c>
      <c r="C856" s="3">
        <v>45915.58625</v>
      </c>
      <c r="D856" s="3">
        <v>45301</v>
      </c>
      <c r="E856" s="3">
        <v>46063.9993055556</v>
      </c>
      <c r="F856" s="1" t="s">
        <v>10849</v>
      </c>
      <c r="G856" s="1"/>
      <c r="H856" s="1" t="s">
        <v>321</v>
      </c>
      <c r="I856" s="1" t="s">
        <v>62</v>
      </c>
      <c r="J856" s="1" t="s">
        <v>10857</v>
      </c>
      <c r="K856" s="1">
        <f t="shared" si="14"/>
        <v>86</v>
      </c>
      <c r="L856" s="1">
        <v>18621807905</v>
      </c>
      <c r="M856" s="1" t="s">
        <v>13336</v>
      </c>
      <c r="N856" s="1" t="s">
        <v>13337</v>
      </c>
      <c r="O856" s="2"/>
      <c r="P856" s="2"/>
      <c r="Q856" s="2"/>
      <c r="R856" s="2"/>
      <c r="S856" s="2"/>
      <c r="T856" s="2"/>
    </row>
    <row r="857" spans="1:20">
      <c r="A857" s="1" t="s">
        <v>13338</v>
      </c>
      <c r="B857" s="1" t="s">
        <v>10848</v>
      </c>
      <c r="C857" s="3">
        <v>45915.5863310185</v>
      </c>
      <c r="D857" s="3">
        <v>45301</v>
      </c>
      <c r="E857" s="3">
        <v>46063.9993055556</v>
      </c>
      <c r="F857" s="1" t="s">
        <v>10849</v>
      </c>
      <c r="G857" s="1"/>
      <c r="H857" s="1" t="s">
        <v>1920</v>
      </c>
      <c r="I857" s="1" t="s">
        <v>62</v>
      </c>
      <c r="J857" s="1" t="s">
        <v>10853</v>
      </c>
      <c r="K857" s="1">
        <f t="shared" si="14"/>
        <v>86</v>
      </c>
      <c r="L857" s="1">
        <v>18019378559</v>
      </c>
      <c r="M857" s="1" t="s">
        <v>13129</v>
      </c>
      <c r="N857" s="1" t="s">
        <v>13339</v>
      </c>
      <c r="O857" s="2"/>
      <c r="P857" s="2"/>
      <c r="Q857" s="2"/>
      <c r="R857" s="2"/>
      <c r="S857" s="2"/>
      <c r="T857" s="2"/>
    </row>
    <row r="858" spans="1:20">
      <c r="A858" s="1" t="s">
        <v>13340</v>
      </c>
      <c r="B858" s="1" t="s">
        <v>10848</v>
      </c>
      <c r="C858" s="3">
        <v>45915.5870486111</v>
      </c>
      <c r="D858" s="3">
        <v>45301</v>
      </c>
      <c r="E858" s="3">
        <v>46063.9993055556</v>
      </c>
      <c r="F858" s="1" t="s">
        <v>10849</v>
      </c>
      <c r="G858" s="1"/>
      <c r="H858" s="1" t="s">
        <v>1607</v>
      </c>
      <c r="I858" s="1" t="s">
        <v>62</v>
      </c>
      <c r="J858" s="1" t="s">
        <v>10857</v>
      </c>
      <c r="K858" s="1">
        <f t="shared" si="14"/>
        <v>86</v>
      </c>
      <c r="L858" s="1">
        <v>18601766780</v>
      </c>
      <c r="M858" s="1" t="s">
        <v>13341</v>
      </c>
      <c r="N858" s="1" t="s">
        <v>13342</v>
      </c>
      <c r="O858" s="2"/>
      <c r="P858" s="2"/>
      <c r="Q858" s="2"/>
      <c r="R858" s="2"/>
      <c r="S858" s="2"/>
      <c r="T858" s="2"/>
    </row>
    <row r="859" spans="1:20">
      <c r="A859" s="1" t="s">
        <v>13343</v>
      </c>
      <c r="B859" s="1" t="s">
        <v>10848</v>
      </c>
      <c r="C859" s="3">
        <v>45915.5884953704</v>
      </c>
      <c r="D859" s="3">
        <v>45301</v>
      </c>
      <c r="E859" s="3">
        <v>46063.9993055556</v>
      </c>
      <c r="F859" s="1" t="s">
        <v>10849</v>
      </c>
      <c r="G859" s="1"/>
      <c r="H859" s="1" t="s">
        <v>2516</v>
      </c>
      <c r="I859" s="1" t="s">
        <v>62</v>
      </c>
      <c r="J859" s="1" t="s">
        <v>10887</v>
      </c>
      <c r="K859" s="1">
        <f t="shared" si="14"/>
        <v>86</v>
      </c>
      <c r="L859" s="1">
        <v>18917852576</v>
      </c>
      <c r="M859" s="1" t="s">
        <v>13344</v>
      </c>
      <c r="N859" s="1" t="s">
        <v>13345</v>
      </c>
      <c r="O859" s="2"/>
      <c r="P859" s="2"/>
      <c r="Q859" s="2"/>
      <c r="R859" s="2"/>
      <c r="S859" s="2"/>
      <c r="T859" s="2"/>
    </row>
    <row r="860" spans="1:20">
      <c r="A860" s="1" t="s">
        <v>13346</v>
      </c>
      <c r="B860" s="1" t="s">
        <v>10848</v>
      </c>
      <c r="C860" s="3">
        <v>45915.5886458333</v>
      </c>
      <c r="D860" s="3">
        <v>45301</v>
      </c>
      <c r="E860" s="3">
        <v>46063.9993055556</v>
      </c>
      <c r="F860" s="1" t="s">
        <v>10849</v>
      </c>
      <c r="G860" s="1"/>
      <c r="H860" s="1" t="s">
        <v>291</v>
      </c>
      <c r="I860" s="1" t="s">
        <v>62</v>
      </c>
      <c r="J860" s="1" t="s">
        <v>10853</v>
      </c>
      <c r="K860" s="1">
        <f t="shared" si="14"/>
        <v>86</v>
      </c>
      <c r="L860" s="1">
        <v>13801991611</v>
      </c>
      <c r="M860" s="1" t="s">
        <v>13347</v>
      </c>
      <c r="N860" s="1" t="s">
        <v>13348</v>
      </c>
      <c r="O860" s="2"/>
      <c r="P860" s="2"/>
      <c r="Q860" s="2"/>
      <c r="R860" s="2"/>
      <c r="S860" s="2"/>
      <c r="T860" s="2"/>
    </row>
    <row r="861" spans="1:20">
      <c r="A861" s="1" t="s">
        <v>13349</v>
      </c>
      <c r="B861" s="1" t="s">
        <v>10848</v>
      </c>
      <c r="C861" s="3">
        <v>45915.58875</v>
      </c>
      <c r="D861" s="3">
        <v>45301</v>
      </c>
      <c r="E861" s="3">
        <v>46063.9993055556</v>
      </c>
      <c r="F861" s="1" t="s">
        <v>10849</v>
      </c>
      <c r="G861" s="1"/>
      <c r="H861" s="1" t="s">
        <v>1879</v>
      </c>
      <c r="I861" s="1" t="s">
        <v>62</v>
      </c>
      <c r="J861" s="1" t="s">
        <v>10880</v>
      </c>
      <c r="K861" s="1">
        <f t="shared" si="14"/>
        <v>86</v>
      </c>
      <c r="L861" s="1">
        <v>18616997710</v>
      </c>
      <c r="M861" s="1" t="s">
        <v>13350</v>
      </c>
      <c r="N861" s="1" t="s">
        <v>13351</v>
      </c>
      <c r="O861" s="2"/>
      <c r="P861" s="2"/>
      <c r="Q861" s="2"/>
      <c r="R861" s="2"/>
      <c r="S861" s="2"/>
      <c r="T861" s="2"/>
    </row>
    <row r="862" spans="1:20">
      <c r="A862" s="1" t="s">
        <v>13352</v>
      </c>
      <c r="B862" s="1" t="s">
        <v>10848</v>
      </c>
      <c r="C862" s="3">
        <v>45915.5899884259</v>
      </c>
      <c r="D862" s="3">
        <v>45301</v>
      </c>
      <c r="E862" s="3">
        <v>46063.9993055556</v>
      </c>
      <c r="F862" s="1" t="s">
        <v>10849</v>
      </c>
      <c r="G862" s="1"/>
      <c r="H862" s="1" t="s">
        <v>1511</v>
      </c>
      <c r="I862" s="1" t="s">
        <v>62</v>
      </c>
      <c r="J862" s="1" t="s">
        <v>10857</v>
      </c>
      <c r="K862" s="1">
        <f t="shared" si="14"/>
        <v>86</v>
      </c>
      <c r="L862" s="1">
        <v>18610308106</v>
      </c>
      <c r="M862" s="1" t="s">
        <v>13353</v>
      </c>
      <c r="N862" s="1" t="s">
        <v>13354</v>
      </c>
      <c r="O862" s="2"/>
      <c r="P862" s="2"/>
      <c r="Q862" s="2"/>
      <c r="R862" s="2"/>
      <c r="S862" s="2"/>
      <c r="T862" s="2"/>
    </row>
    <row r="863" spans="1:20">
      <c r="A863" s="1" t="s">
        <v>13355</v>
      </c>
      <c r="B863" s="1" t="s">
        <v>10848</v>
      </c>
      <c r="C863" s="3">
        <v>45915.5910416667</v>
      </c>
      <c r="D863" s="3">
        <v>45301</v>
      </c>
      <c r="E863" s="3">
        <v>46063.9993055556</v>
      </c>
      <c r="F863" s="1" t="s">
        <v>10849</v>
      </c>
      <c r="G863" s="1"/>
      <c r="H863" s="1" t="s">
        <v>1253</v>
      </c>
      <c r="I863" s="1" t="s">
        <v>62</v>
      </c>
      <c r="J863" s="1" t="s">
        <v>11120</v>
      </c>
      <c r="K863" s="1">
        <f t="shared" si="14"/>
        <v>86</v>
      </c>
      <c r="L863" s="1">
        <v>18621692310</v>
      </c>
      <c r="M863" s="1" t="s">
        <v>13356</v>
      </c>
      <c r="N863" s="1" t="s">
        <v>13357</v>
      </c>
      <c r="O863" s="2"/>
      <c r="P863" s="2"/>
      <c r="Q863" s="2"/>
      <c r="R863" s="2"/>
      <c r="S863" s="2"/>
      <c r="T863" s="2"/>
    </row>
    <row r="864" spans="1:20">
      <c r="A864" s="1" t="s">
        <v>13358</v>
      </c>
      <c r="B864" s="1" t="s">
        <v>10848</v>
      </c>
      <c r="C864" s="3">
        <v>45915.5912384259</v>
      </c>
      <c r="D864" s="3">
        <v>45301</v>
      </c>
      <c r="E864" s="3">
        <v>46063.9993055556</v>
      </c>
      <c r="F864" s="1" t="s">
        <v>10849</v>
      </c>
      <c r="G864" s="1"/>
      <c r="H864" s="1" t="s">
        <v>2412</v>
      </c>
      <c r="I864" s="1" t="s">
        <v>62</v>
      </c>
      <c r="J864" s="1" t="s">
        <v>10857</v>
      </c>
      <c r="K864" s="1">
        <f t="shared" si="14"/>
        <v>86</v>
      </c>
      <c r="L864" s="1">
        <v>18621825269</v>
      </c>
      <c r="M864" s="1" t="s">
        <v>13359</v>
      </c>
      <c r="N864" s="1" t="s">
        <v>13360</v>
      </c>
      <c r="O864" s="2"/>
      <c r="P864" s="2"/>
      <c r="Q864" s="2"/>
      <c r="R864" s="2"/>
      <c r="S864" s="2"/>
      <c r="T864" s="2"/>
    </row>
    <row r="865" spans="1:20">
      <c r="A865" s="1" t="s">
        <v>13361</v>
      </c>
      <c r="B865" s="1" t="s">
        <v>10848</v>
      </c>
      <c r="C865" s="3">
        <v>45915.5918171296</v>
      </c>
      <c r="D865" s="3">
        <v>45301</v>
      </c>
      <c r="E865" s="3">
        <v>46063.9993055556</v>
      </c>
      <c r="F865" s="1" t="s">
        <v>10849</v>
      </c>
      <c r="G865" s="1"/>
      <c r="H865" s="1" t="s">
        <v>1690</v>
      </c>
      <c r="I865" s="1" t="s">
        <v>62</v>
      </c>
      <c r="J865" s="1" t="s">
        <v>10857</v>
      </c>
      <c r="K865" s="1">
        <f t="shared" si="14"/>
        <v>86</v>
      </c>
      <c r="L865" s="1">
        <v>13636327550</v>
      </c>
      <c r="M865" s="1" t="s">
        <v>13362</v>
      </c>
      <c r="N865" s="1" t="s">
        <v>13363</v>
      </c>
      <c r="O865" s="2"/>
      <c r="P865" s="2"/>
      <c r="Q865" s="2"/>
      <c r="R865" s="2"/>
      <c r="S865" s="2"/>
      <c r="T865" s="2"/>
    </row>
    <row r="866" spans="1:20">
      <c r="A866" s="1" t="s">
        <v>13364</v>
      </c>
      <c r="B866" s="1" t="s">
        <v>10848</v>
      </c>
      <c r="C866" s="3">
        <v>45915.5918634259</v>
      </c>
      <c r="D866" s="3">
        <v>45301</v>
      </c>
      <c r="E866" s="3">
        <v>46063.9993055556</v>
      </c>
      <c r="F866" s="1" t="s">
        <v>10849</v>
      </c>
      <c r="G866" s="1"/>
      <c r="H866" s="1" t="s">
        <v>2332</v>
      </c>
      <c r="I866" s="1" t="s">
        <v>62</v>
      </c>
      <c r="J866" s="1" t="s">
        <v>10857</v>
      </c>
      <c r="K866" s="1">
        <f t="shared" si="14"/>
        <v>86</v>
      </c>
      <c r="L866" s="1">
        <v>18615769607</v>
      </c>
      <c r="M866" s="1" t="s">
        <v>13365</v>
      </c>
      <c r="N866" s="1" t="s">
        <v>13366</v>
      </c>
      <c r="O866" s="2"/>
      <c r="P866" s="2"/>
      <c r="Q866" s="2"/>
      <c r="R866" s="2"/>
      <c r="S866" s="2"/>
      <c r="T866" s="2"/>
    </row>
    <row r="867" spans="1:20">
      <c r="A867" s="1" t="s">
        <v>13367</v>
      </c>
      <c r="B867" s="1" t="s">
        <v>10848</v>
      </c>
      <c r="C867" s="3">
        <v>45915.5919907407</v>
      </c>
      <c r="D867" s="3">
        <v>45301</v>
      </c>
      <c r="E867" s="3">
        <v>46063.9993055556</v>
      </c>
      <c r="F867" s="1" t="s">
        <v>10849</v>
      </c>
      <c r="G867" s="1"/>
      <c r="H867" s="1" t="s">
        <v>3804</v>
      </c>
      <c r="I867" s="1" t="s">
        <v>62</v>
      </c>
      <c r="J867" s="1" t="s">
        <v>10857</v>
      </c>
      <c r="K867" s="1">
        <f t="shared" si="14"/>
        <v>86</v>
      </c>
      <c r="L867" s="1">
        <v>13636560310</v>
      </c>
      <c r="M867" s="1" t="s">
        <v>13368</v>
      </c>
      <c r="N867" s="1" t="s">
        <v>13369</v>
      </c>
      <c r="O867" s="2"/>
      <c r="P867" s="2"/>
      <c r="Q867" s="2"/>
      <c r="R867" s="2"/>
      <c r="S867" s="2"/>
      <c r="T867" s="2"/>
    </row>
    <row r="868" spans="1:20">
      <c r="A868" s="1" t="s">
        <v>13370</v>
      </c>
      <c r="B868" s="1" t="s">
        <v>10848</v>
      </c>
      <c r="C868" s="3">
        <v>45915.5922106481</v>
      </c>
      <c r="D868" s="3">
        <v>45301</v>
      </c>
      <c r="E868" s="3">
        <v>46063.9993055556</v>
      </c>
      <c r="F868" s="1" t="s">
        <v>10849</v>
      </c>
      <c r="G868" s="1"/>
      <c r="H868" s="1" t="s">
        <v>588</v>
      </c>
      <c r="I868" s="1" t="s">
        <v>325</v>
      </c>
      <c r="J868" s="1" t="s">
        <v>11120</v>
      </c>
      <c r="K868" s="1">
        <f t="shared" si="14"/>
        <v>86</v>
      </c>
      <c r="L868" s="1">
        <v>13562976136</v>
      </c>
      <c r="M868" s="1" t="s">
        <v>13371</v>
      </c>
      <c r="N868" s="1" t="s">
        <v>13372</v>
      </c>
      <c r="O868" s="2"/>
      <c r="P868" s="2"/>
      <c r="Q868" s="2"/>
      <c r="R868" s="2"/>
      <c r="S868" s="2"/>
      <c r="T868" s="2"/>
    </row>
    <row r="869" spans="1:20">
      <c r="A869" s="1" t="s">
        <v>13373</v>
      </c>
      <c r="B869" s="1" t="s">
        <v>10848</v>
      </c>
      <c r="C869" s="3">
        <v>45915.5922800926</v>
      </c>
      <c r="D869" s="3">
        <v>45301</v>
      </c>
      <c r="E869" s="3">
        <v>46063.9993055556</v>
      </c>
      <c r="F869" s="1" t="s">
        <v>10849</v>
      </c>
      <c r="G869" s="1"/>
      <c r="H869" s="1" t="s">
        <v>1985</v>
      </c>
      <c r="I869" s="1" t="s">
        <v>62</v>
      </c>
      <c r="J869" s="1" t="s">
        <v>10864</v>
      </c>
      <c r="K869" s="1">
        <f t="shared" si="14"/>
        <v>86</v>
      </c>
      <c r="L869" s="1">
        <v>18680837974</v>
      </c>
      <c r="M869" s="1" t="s">
        <v>13374</v>
      </c>
      <c r="N869" s="1" t="s">
        <v>13375</v>
      </c>
      <c r="O869" s="2"/>
      <c r="P869" s="2"/>
      <c r="Q869" s="2"/>
      <c r="R869" s="2"/>
      <c r="S869" s="2"/>
      <c r="T869" s="2"/>
    </row>
    <row r="870" spans="1:20">
      <c r="A870" s="1" t="s">
        <v>13376</v>
      </c>
      <c r="B870" s="1" t="s">
        <v>10848</v>
      </c>
      <c r="C870" s="3">
        <v>45915.5924189815</v>
      </c>
      <c r="D870" s="3">
        <v>45301</v>
      </c>
      <c r="E870" s="3">
        <v>46063.9993055556</v>
      </c>
      <c r="F870" s="1" t="s">
        <v>10849</v>
      </c>
      <c r="G870" s="1"/>
      <c r="H870" s="1" t="s">
        <v>375</v>
      </c>
      <c r="I870" s="1" t="s">
        <v>62</v>
      </c>
      <c r="J870" s="1" t="s">
        <v>10864</v>
      </c>
      <c r="K870" s="1">
        <f t="shared" si="14"/>
        <v>86</v>
      </c>
      <c r="L870" s="1">
        <v>18616808001</v>
      </c>
      <c r="M870" s="1" t="s">
        <v>13377</v>
      </c>
      <c r="N870" s="1" t="s">
        <v>13378</v>
      </c>
      <c r="O870" s="2"/>
      <c r="P870" s="2"/>
      <c r="Q870" s="2"/>
      <c r="R870" s="2"/>
      <c r="S870" s="2"/>
      <c r="T870" s="2"/>
    </row>
    <row r="871" spans="1:20">
      <c r="A871" s="1" t="s">
        <v>13379</v>
      </c>
      <c r="B871" s="1" t="s">
        <v>10848</v>
      </c>
      <c r="C871" s="3">
        <v>45915.5925810185</v>
      </c>
      <c r="D871" s="3">
        <v>45301</v>
      </c>
      <c r="E871" s="3">
        <v>46063.9993055556</v>
      </c>
      <c r="F871" s="1" t="s">
        <v>10849</v>
      </c>
      <c r="G871" s="1"/>
      <c r="H871" s="1" t="s">
        <v>3580</v>
      </c>
      <c r="I871" s="1" t="s">
        <v>62</v>
      </c>
      <c r="J871" s="1" t="s">
        <v>10850</v>
      </c>
      <c r="K871" s="1">
        <f t="shared" si="14"/>
        <v>86</v>
      </c>
      <c r="L871" s="1">
        <v>18621631870</v>
      </c>
      <c r="M871" s="1" t="s">
        <v>13380</v>
      </c>
      <c r="N871" s="1" t="s">
        <v>13381</v>
      </c>
      <c r="O871" s="2"/>
      <c r="P871" s="2"/>
      <c r="Q871" s="2"/>
      <c r="R871" s="2"/>
      <c r="S871" s="2"/>
      <c r="T871" s="2"/>
    </row>
    <row r="872" spans="1:20">
      <c r="A872" s="1" t="s">
        <v>13382</v>
      </c>
      <c r="B872" s="1" t="s">
        <v>10848</v>
      </c>
      <c r="C872" s="3">
        <v>45915.5929398148</v>
      </c>
      <c r="D872" s="3">
        <v>45301</v>
      </c>
      <c r="E872" s="3">
        <v>46063.9993055556</v>
      </c>
      <c r="F872" s="1" t="s">
        <v>10849</v>
      </c>
      <c r="G872" s="1"/>
      <c r="H872" s="1" t="s">
        <v>2211</v>
      </c>
      <c r="I872" s="1" t="s">
        <v>62</v>
      </c>
      <c r="J872" s="1" t="s">
        <v>10887</v>
      </c>
      <c r="K872" s="1">
        <f t="shared" si="14"/>
        <v>86</v>
      </c>
      <c r="L872" s="1">
        <v>18510001519</v>
      </c>
      <c r="M872" s="1" t="s">
        <v>13383</v>
      </c>
      <c r="N872" s="1" t="s">
        <v>13384</v>
      </c>
      <c r="O872" s="2"/>
      <c r="P872" s="2"/>
      <c r="Q872" s="2"/>
      <c r="R872" s="2"/>
      <c r="S872" s="2"/>
      <c r="T872" s="2"/>
    </row>
    <row r="873" spans="1:20">
      <c r="A873" s="1" t="s">
        <v>13385</v>
      </c>
      <c r="B873" s="1" t="s">
        <v>10848</v>
      </c>
      <c r="C873" s="3">
        <v>45915.6016435185</v>
      </c>
      <c r="D873" s="3">
        <v>45301</v>
      </c>
      <c r="E873" s="3">
        <v>46063.9993055556</v>
      </c>
      <c r="F873" s="1" t="s">
        <v>10849</v>
      </c>
      <c r="G873" s="1"/>
      <c r="H873" s="1" t="s">
        <v>1978</v>
      </c>
      <c r="I873" s="1" t="s">
        <v>62</v>
      </c>
      <c r="J873" s="1" t="s">
        <v>10857</v>
      </c>
      <c r="K873" s="1">
        <f t="shared" si="14"/>
        <v>86</v>
      </c>
      <c r="L873" s="1">
        <v>18616832705</v>
      </c>
      <c r="M873" s="1" t="s">
        <v>13386</v>
      </c>
      <c r="N873" s="1" t="s">
        <v>13387</v>
      </c>
      <c r="O873" s="2"/>
      <c r="P873" s="2"/>
      <c r="Q873" s="2"/>
      <c r="R873" s="2"/>
      <c r="S873" s="2"/>
      <c r="T873" s="2"/>
    </row>
    <row r="874" spans="1:20">
      <c r="A874" s="1" t="s">
        <v>13388</v>
      </c>
      <c r="B874" s="1" t="s">
        <v>10848</v>
      </c>
      <c r="C874" s="3">
        <v>45915.6053587963</v>
      </c>
      <c r="D874" s="3">
        <v>45301</v>
      </c>
      <c r="E874" s="3">
        <v>46063.9993055556</v>
      </c>
      <c r="F874" s="1" t="s">
        <v>10849</v>
      </c>
      <c r="G874" s="1"/>
      <c r="H874" s="1" t="s">
        <v>1052</v>
      </c>
      <c r="I874" s="1" t="s">
        <v>62</v>
      </c>
      <c r="J874" s="1" t="s">
        <v>10857</v>
      </c>
      <c r="K874" s="1">
        <f t="shared" si="14"/>
        <v>86</v>
      </c>
      <c r="L874" s="1">
        <v>18221090713</v>
      </c>
      <c r="M874" s="1" t="s">
        <v>13389</v>
      </c>
      <c r="N874" s="1" t="s">
        <v>13390</v>
      </c>
      <c r="O874" s="2"/>
      <c r="P874" s="2"/>
      <c r="Q874" s="2"/>
      <c r="R874" s="2"/>
      <c r="S874" s="2"/>
      <c r="T874" s="2"/>
    </row>
    <row r="875" spans="1:20">
      <c r="A875" s="1" t="s">
        <v>13391</v>
      </c>
      <c r="B875" s="1" t="s">
        <v>10848</v>
      </c>
      <c r="C875" s="3">
        <v>45915.6056712963</v>
      </c>
      <c r="D875" s="3">
        <v>45301</v>
      </c>
      <c r="E875" s="3">
        <v>46063.9993055556</v>
      </c>
      <c r="F875" s="1" t="s">
        <v>10849</v>
      </c>
      <c r="G875" s="1"/>
      <c r="H875" s="1" t="s">
        <v>107</v>
      </c>
      <c r="I875" s="1" t="s">
        <v>62</v>
      </c>
      <c r="J875" s="1" t="s">
        <v>10853</v>
      </c>
      <c r="K875" s="1">
        <f t="shared" si="14"/>
        <v>86</v>
      </c>
      <c r="L875" s="1">
        <v>18018507866</v>
      </c>
      <c r="M875" s="1" t="s">
        <v>13392</v>
      </c>
      <c r="N875" s="1" t="s">
        <v>13393</v>
      </c>
      <c r="O875" s="2"/>
      <c r="P875" s="2"/>
      <c r="Q875" s="2"/>
      <c r="R875" s="2"/>
      <c r="S875" s="2"/>
      <c r="T875" s="2"/>
    </row>
    <row r="876" spans="1:20">
      <c r="A876" s="1" t="s">
        <v>13394</v>
      </c>
      <c r="B876" s="1" t="s">
        <v>10848</v>
      </c>
      <c r="C876" s="3">
        <v>45915.6082523148</v>
      </c>
      <c r="D876" s="3">
        <v>45301</v>
      </c>
      <c r="E876" s="3">
        <v>46063.9993055556</v>
      </c>
      <c r="F876" s="1" t="s">
        <v>10849</v>
      </c>
      <c r="G876" s="1"/>
      <c r="H876" s="1" t="s">
        <v>2236</v>
      </c>
      <c r="I876" s="1" t="s">
        <v>62</v>
      </c>
      <c r="J876" s="1" t="s">
        <v>10853</v>
      </c>
      <c r="K876" s="1">
        <f t="shared" si="14"/>
        <v>86</v>
      </c>
      <c r="L876" s="1">
        <v>13917297900</v>
      </c>
      <c r="M876" s="1" t="s">
        <v>13395</v>
      </c>
      <c r="N876" s="1" t="s">
        <v>13396</v>
      </c>
      <c r="O876" s="2"/>
      <c r="P876" s="2"/>
      <c r="Q876" s="2"/>
      <c r="R876" s="2"/>
      <c r="S876" s="2"/>
      <c r="T876" s="2"/>
    </row>
    <row r="877" spans="1:20">
      <c r="A877" s="1" t="s">
        <v>13397</v>
      </c>
      <c r="B877" s="1" t="s">
        <v>10848</v>
      </c>
      <c r="C877" s="3">
        <v>45915.62</v>
      </c>
      <c r="D877" s="3">
        <v>45301</v>
      </c>
      <c r="E877" s="3">
        <v>46063.9993055556</v>
      </c>
      <c r="F877" s="1" t="s">
        <v>10849</v>
      </c>
      <c r="G877" s="1"/>
      <c r="H877" s="1" t="s">
        <v>1536</v>
      </c>
      <c r="I877" s="1" t="s">
        <v>62</v>
      </c>
      <c r="J877" s="1" t="s">
        <v>10857</v>
      </c>
      <c r="K877" s="1">
        <f t="shared" si="14"/>
        <v>86</v>
      </c>
      <c r="L877" s="1">
        <v>13248162520</v>
      </c>
      <c r="M877" s="1" t="s">
        <v>13398</v>
      </c>
      <c r="N877" s="1" t="s">
        <v>13399</v>
      </c>
      <c r="O877" s="2"/>
      <c r="P877" s="2"/>
      <c r="Q877" s="2"/>
      <c r="R877" s="2"/>
      <c r="S877" s="2"/>
      <c r="T877" s="2"/>
    </row>
    <row r="878" spans="1:20">
      <c r="A878" s="1" t="s">
        <v>13400</v>
      </c>
      <c r="B878" s="1" t="s">
        <v>10848</v>
      </c>
      <c r="C878" s="3">
        <v>45915.6228587963</v>
      </c>
      <c r="D878" s="3">
        <v>45301</v>
      </c>
      <c r="E878" s="3">
        <v>46063.9993055556</v>
      </c>
      <c r="F878" s="1" t="s">
        <v>10849</v>
      </c>
      <c r="G878" s="1"/>
      <c r="H878" s="1" t="s">
        <v>3932</v>
      </c>
      <c r="I878" s="1" t="s">
        <v>62</v>
      </c>
      <c r="J878" s="1" t="s">
        <v>10857</v>
      </c>
      <c r="K878" s="1">
        <f t="shared" si="14"/>
        <v>86</v>
      </c>
      <c r="L878" s="1">
        <v>18668197660</v>
      </c>
      <c r="M878" s="1" t="s">
        <v>13401</v>
      </c>
      <c r="N878" s="1" t="s">
        <v>13402</v>
      </c>
      <c r="O878" s="2"/>
      <c r="P878" s="2"/>
      <c r="Q878" s="2"/>
      <c r="R878" s="2"/>
      <c r="S878" s="2"/>
      <c r="T878" s="2"/>
    </row>
    <row r="879" spans="1:20">
      <c r="A879" s="1" t="s">
        <v>13403</v>
      </c>
      <c r="B879" s="1" t="s">
        <v>10848</v>
      </c>
      <c r="C879" s="3">
        <v>45915.6237731481</v>
      </c>
      <c r="D879" s="3">
        <v>45301</v>
      </c>
      <c r="E879" s="3">
        <v>46063.9993055556</v>
      </c>
      <c r="F879" s="1" t="s">
        <v>10849</v>
      </c>
      <c r="G879" s="1"/>
      <c r="H879" s="1" t="s">
        <v>631</v>
      </c>
      <c r="I879" s="1" t="s">
        <v>62</v>
      </c>
      <c r="J879" s="1" t="s">
        <v>10853</v>
      </c>
      <c r="K879" s="1">
        <f t="shared" si="14"/>
        <v>86</v>
      </c>
      <c r="L879" s="1">
        <v>13817112183</v>
      </c>
      <c r="M879" s="1" t="s">
        <v>13404</v>
      </c>
      <c r="N879" s="1" t="s">
        <v>13405</v>
      </c>
      <c r="O879" s="2"/>
      <c r="P879" s="2"/>
      <c r="Q879" s="2"/>
      <c r="R879" s="2"/>
      <c r="S879" s="2"/>
      <c r="T879" s="2"/>
    </row>
    <row r="880" spans="1:20">
      <c r="A880" s="1" t="s">
        <v>13406</v>
      </c>
      <c r="B880" s="1" t="s">
        <v>10848</v>
      </c>
      <c r="C880" s="3">
        <v>45915.6350347222</v>
      </c>
      <c r="D880" s="3">
        <v>45301</v>
      </c>
      <c r="E880" s="3">
        <v>46063.9993055556</v>
      </c>
      <c r="F880" s="1" t="s">
        <v>10849</v>
      </c>
      <c r="G880" s="1"/>
      <c r="H880" s="1" t="s">
        <v>757</v>
      </c>
      <c r="I880" s="1" t="s">
        <v>62</v>
      </c>
      <c r="J880" s="1" t="s">
        <v>11006</v>
      </c>
      <c r="K880" s="1">
        <f t="shared" si="14"/>
        <v>86</v>
      </c>
      <c r="L880" s="1">
        <v>17717384661</v>
      </c>
      <c r="M880" s="1" t="s">
        <v>13407</v>
      </c>
      <c r="N880" s="1" t="s">
        <v>817</v>
      </c>
      <c r="O880" s="2"/>
      <c r="P880" s="2"/>
      <c r="Q880" s="2"/>
      <c r="R880" s="2"/>
      <c r="S880" s="2"/>
      <c r="T880" s="2"/>
    </row>
    <row r="881" spans="1:20">
      <c r="A881" s="1" t="s">
        <v>13408</v>
      </c>
      <c r="B881" s="1" t="s">
        <v>10848</v>
      </c>
      <c r="C881" s="3">
        <v>45915.649837963</v>
      </c>
      <c r="D881" s="3">
        <v>45301</v>
      </c>
      <c r="E881" s="3">
        <v>46063.9993055556</v>
      </c>
      <c r="F881" s="1" t="s">
        <v>10849</v>
      </c>
      <c r="G881" s="1"/>
      <c r="H881" s="1" t="s">
        <v>227</v>
      </c>
      <c r="I881" s="1" t="s">
        <v>62</v>
      </c>
      <c r="J881" s="1" t="s">
        <v>10853</v>
      </c>
      <c r="K881" s="1">
        <f t="shared" si="14"/>
        <v>86</v>
      </c>
      <c r="L881" s="1">
        <v>17705162765</v>
      </c>
      <c r="M881" s="1" t="s">
        <v>13409</v>
      </c>
      <c r="N881" s="1" t="s">
        <v>13410</v>
      </c>
      <c r="O881" s="2"/>
      <c r="P881" s="2"/>
      <c r="Q881" s="2"/>
      <c r="R881" s="2"/>
      <c r="S881" s="2"/>
      <c r="T881" s="2"/>
    </row>
    <row r="882" spans="1:20">
      <c r="A882" s="1" t="s">
        <v>13411</v>
      </c>
      <c r="B882" s="1" t="s">
        <v>10848</v>
      </c>
      <c r="C882" s="3">
        <v>45915.6527430556</v>
      </c>
      <c r="D882" s="3">
        <v>45301</v>
      </c>
      <c r="E882" s="3">
        <v>46063.9993055556</v>
      </c>
      <c r="F882" s="1" t="s">
        <v>10849</v>
      </c>
      <c r="G882" s="1"/>
      <c r="H882" s="1" t="s">
        <v>1063</v>
      </c>
      <c r="I882" s="1" t="s">
        <v>62</v>
      </c>
      <c r="J882" s="1" t="s">
        <v>10853</v>
      </c>
      <c r="K882" s="1">
        <f t="shared" si="14"/>
        <v>86</v>
      </c>
      <c r="L882" s="1">
        <v>18664933011</v>
      </c>
      <c r="M882" s="1" t="s">
        <v>13412</v>
      </c>
      <c r="N882" s="1" t="s">
        <v>13413</v>
      </c>
      <c r="O882" s="2"/>
      <c r="P882" s="2"/>
      <c r="Q882" s="2"/>
      <c r="R882" s="2"/>
      <c r="S882" s="2"/>
      <c r="T882" s="2"/>
    </row>
    <row r="883" spans="1:20">
      <c r="A883" s="1" t="s">
        <v>13414</v>
      </c>
      <c r="B883" s="1" t="s">
        <v>10848</v>
      </c>
      <c r="C883" s="3">
        <v>45915.658125</v>
      </c>
      <c r="D883" s="3">
        <v>45301</v>
      </c>
      <c r="E883" s="3">
        <v>46063.9993055556</v>
      </c>
      <c r="F883" s="1" t="s">
        <v>10849</v>
      </c>
      <c r="G883" s="1"/>
      <c r="H883" s="1" t="s">
        <v>2309</v>
      </c>
      <c r="I883" s="1" t="s">
        <v>62</v>
      </c>
      <c r="J883" s="1" t="s">
        <v>10857</v>
      </c>
      <c r="K883" s="1">
        <f t="shared" si="14"/>
        <v>86</v>
      </c>
      <c r="L883" s="1">
        <v>18930878578</v>
      </c>
      <c r="M883" s="1" t="s">
        <v>13415</v>
      </c>
      <c r="N883" s="1" t="s">
        <v>13416</v>
      </c>
      <c r="O883" s="2"/>
      <c r="P883" s="2"/>
      <c r="Q883" s="2"/>
      <c r="R883" s="2"/>
      <c r="S883" s="2"/>
      <c r="T883" s="2"/>
    </row>
    <row r="884" spans="1:20">
      <c r="A884" s="1" t="s">
        <v>13417</v>
      </c>
      <c r="B884" s="1" t="s">
        <v>10848</v>
      </c>
      <c r="C884" s="3">
        <v>45915.6740625</v>
      </c>
      <c r="D884" s="3">
        <v>45301</v>
      </c>
      <c r="E884" s="3">
        <v>46063.9993055556</v>
      </c>
      <c r="F884" s="1" t="s">
        <v>10849</v>
      </c>
      <c r="G884" s="1"/>
      <c r="H884" s="1" t="s">
        <v>683</v>
      </c>
      <c r="I884" s="1" t="s">
        <v>62</v>
      </c>
      <c r="J884" s="1" t="s">
        <v>10887</v>
      </c>
      <c r="K884" s="1">
        <f t="shared" si="14"/>
        <v>86</v>
      </c>
      <c r="L884" s="1">
        <v>18621567225</v>
      </c>
      <c r="M884" s="1" t="s">
        <v>13418</v>
      </c>
      <c r="N884" s="1" t="s">
        <v>13419</v>
      </c>
      <c r="O884" s="2"/>
      <c r="P884" s="2"/>
      <c r="Q884" s="2"/>
      <c r="R884" s="2"/>
      <c r="S884" s="2"/>
      <c r="T884" s="2"/>
    </row>
    <row r="885" spans="1:20">
      <c r="A885" s="1" t="s">
        <v>13420</v>
      </c>
      <c r="B885" s="1" t="s">
        <v>10848</v>
      </c>
      <c r="C885" s="3">
        <v>45915.6775694444</v>
      </c>
      <c r="D885" s="3">
        <v>45301</v>
      </c>
      <c r="E885" s="3">
        <v>46063.9993055556</v>
      </c>
      <c r="F885" s="1" t="s">
        <v>10849</v>
      </c>
      <c r="G885" s="1"/>
      <c r="H885" s="1" t="s">
        <v>3921</v>
      </c>
      <c r="I885" s="1" t="s">
        <v>62</v>
      </c>
      <c r="J885" s="1" t="s">
        <v>10857</v>
      </c>
      <c r="K885" s="1">
        <f t="shared" si="14"/>
        <v>86</v>
      </c>
      <c r="L885" s="1">
        <v>18916283281</v>
      </c>
      <c r="M885" s="1" t="s">
        <v>13421</v>
      </c>
      <c r="N885" s="1" t="s">
        <v>13422</v>
      </c>
      <c r="O885" s="2"/>
      <c r="P885" s="2"/>
      <c r="Q885" s="2"/>
      <c r="R885" s="2"/>
      <c r="S885" s="2"/>
      <c r="T885" s="2"/>
    </row>
    <row r="886" spans="1:20">
      <c r="A886" s="1" t="s">
        <v>13423</v>
      </c>
      <c r="B886" s="1" t="s">
        <v>10848</v>
      </c>
      <c r="C886" s="3">
        <v>45915.6791550926</v>
      </c>
      <c r="D886" s="3">
        <v>45301</v>
      </c>
      <c r="E886" s="3">
        <v>46063.9993055556</v>
      </c>
      <c r="F886" s="1" t="s">
        <v>10849</v>
      </c>
      <c r="G886" s="1"/>
      <c r="H886" s="1" t="s">
        <v>387</v>
      </c>
      <c r="I886" s="1" t="s">
        <v>42</v>
      </c>
      <c r="J886" s="1" t="s">
        <v>10853</v>
      </c>
      <c r="K886" s="1">
        <f t="shared" si="14"/>
        <v>86</v>
      </c>
      <c r="L886" s="1">
        <v>15968180419</v>
      </c>
      <c r="M886" s="1" t="s">
        <v>13424</v>
      </c>
      <c r="N886" s="1" t="s">
        <v>13425</v>
      </c>
      <c r="O886" s="2"/>
      <c r="P886" s="2"/>
      <c r="Q886" s="2"/>
      <c r="R886" s="2"/>
      <c r="S886" s="2"/>
      <c r="T886" s="2"/>
    </row>
    <row r="887" spans="1:20">
      <c r="A887" s="1" t="s">
        <v>13426</v>
      </c>
      <c r="B887" s="1" t="s">
        <v>10848</v>
      </c>
      <c r="C887" s="3">
        <v>45915.679224537</v>
      </c>
      <c r="D887" s="3">
        <v>45301</v>
      </c>
      <c r="E887" s="3">
        <v>46063.9993055556</v>
      </c>
      <c r="F887" s="1" t="s">
        <v>10849</v>
      </c>
      <c r="G887" s="1"/>
      <c r="H887" s="1" t="s">
        <v>3609</v>
      </c>
      <c r="I887" s="1" t="s">
        <v>42</v>
      </c>
      <c r="J887" s="1" t="s">
        <v>10864</v>
      </c>
      <c r="K887" s="1">
        <f t="shared" si="14"/>
        <v>86</v>
      </c>
      <c r="L887" s="1">
        <v>13811387875</v>
      </c>
      <c r="M887" s="1" t="s">
        <v>13427</v>
      </c>
      <c r="N887" s="1" t="s">
        <v>13428</v>
      </c>
      <c r="O887" s="2"/>
      <c r="P887" s="2"/>
      <c r="Q887" s="2"/>
      <c r="R887" s="2"/>
      <c r="S887" s="2"/>
      <c r="T887" s="2"/>
    </row>
    <row r="888" spans="1:20">
      <c r="A888" s="1" t="s">
        <v>13429</v>
      </c>
      <c r="B888" s="1" t="s">
        <v>10848</v>
      </c>
      <c r="C888" s="3">
        <v>45915.6799305556</v>
      </c>
      <c r="D888" s="3">
        <v>45301</v>
      </c>
      <c r="E888" s="3">
        <v>46063.9993055556</v>
      </c>
      <c r="F888" s="1" t="s">
        <v>10849</v>
      </c>
      <c r="G888" s="1"/>
      <c r="H888" s="1" t="s">
        <v>3072</v>
      </c>
      <c r="I888" s="1" t="s">
        <v>42</v>
      </c>
      <c r="J888" s="1" t="s">
        <v>10857</v>
      </c>
      <c r="K888" s="1">
        <f t="shared" si="14"/>
        <v>86</v>
      </c>
      <c r="L888" s="1">
        <v>13777025508</v>
      </c>
      <c r="M888" s="1" t="s">
        <v>13430</v>
      </c>
      <c r="N888" s="1" t="s">
        <v>13431</v>
      </c>
      <c r="O888" s="2"/>
      <c r="P888" s="2"/>
      <c r="Q888" s="2"/>
      <c r="R888" s="2"/>
      <c r="S888" s="2"/>
      <c r="T888" s="2"/>
    </row>
    <row r="889" spans="1:20">
      <c r="A889" s="1" t="s">
        <v>13432</v>
      </c>
      <c r="B889" s="1" t="s">
        <v>10848</v>
      </c>
      <c r="C889" s="3">
        <v>45915.683287037</v>
      </c>
      <c r="D889" s="3">
        <v>45301</v>
      </c>
      <c r="E889" s="3">
        <v>46063.9993055556</v>
      </c>
      <c r="F889" s="1" t="s">
        <v>10849</v>
      </c>
      <c r="G889" s="1"/>
      <c r="H889" s="1" t="s">
        <v>3624</v>
      </c>
      <c r="I889" s="1" t="s">
        <v>89</v>
      </c>
      <c r="J889" s="1" t="s">
        <v>10857</v>
      </c>
      <c r="K889" s="1">
        <f t="shared" si="14"/>
        <v>86</v>
      </c>
      <c r="L889" s="1">
        <v>13646868119</v>
      </c>
      <c r="M889" s="1" t="s">
        <v>13433</v>
      </c>
      <c r="N889" s="1" t="s">
        <v>44</v>
      </c>
      <c r="O889" s="2"/>
      <c r="P889" s="2"/>
      <c r="Q889" s="2"/>
      <c r="R889" s="2"/>
      <c r="S889" s="2"/>
      <c r="T889" s="2"/>
    </row>
    <row r="890" spans="1:20">
      <c r="A890" s="1" t="s">
        <v>13434</v>
      </c>
      <c r="B890" s="1" t="s">
        <v>10848</v>
      </c>
      <c r="C890" s="3">
        <v>45915.6860648148</v>
      </c>
      <c r="D890" s="3">
        <v>45301</v>
      </c>
      <c r="E890" s="3">
        <v>46063.9993055556</v>
      </c>
      <c r="F890" s="1" t="s">
        <v>10849</v>
      </c>
      <c r="G890" s="1"/>
      <c r="H890" s="1" t="s">
        <v>2920</v>
      </c>
      <c r="I890" s="1" t="s">
        <v>62</v>
      </c>
      <c r="J890" s="1" t="s">
        <v>10857</v>
      </c>
      <c r="K890" s="1">
        <f t="shared" si="14"/>
        <v>86</v>
      </c>
      <c r="L890" s="1">
        <v>18668100760</v>
      </c>
      <c r="M890" s="1" t="s">
        <v>13435</v>
      </c>
      <c r="N890" s="1" t="s">
        <v>13436</v>
      </c>
      <c r="O890" s="2"/>
      <c r="P890" s="2"/>
      <c r="Q890" s="2"/>
      <c r="R890" s="2"/>
      <c r="S890" s="2"/>
      <c r="T890" s="2"/>
    </row>
    <row r="891" spans="1:20">
      <c r="A891" s="1" t="s">
        <v>13437</v>
      </c>
      <c r="B891" s="1" t="s">
        <v>10848</v>
      </c>
      <c r="C891" s="3">
        <v>45915.6866898148</v>
      </c>
      <c r="D891" s="3">
        <v>45301</v>
      </c>
      <c r="E891" s="3">
        <v>46063.9993055556</v>
      </c>
      <c r="F891" s="1" t="s">
        <v>10849</v>
      </c>
      <c r="G891" s="1"/>
      <c r="H891" s="1" t="s">
        <v>1929</v>
      </c>
      <c r="I891" s="1" t="s">
        <v>241</v>
      </c>
      <c r="J891" s="1" t="s">
        <v>10853</v>
      </c>
      <c r="K891" s="1">
        <f t="shared" si="14"/>
        <v>86</v>
      </c>
      <c r="L891" s="1">
        <v>15221160016</v>
      </c>
      <c r="M891" s="1" t="s">
        <v>13438</v>
      </c>
      <c r="N891" s="1" t="s">
        <v>13439</v>
      </c>
      <c r="O891" s="2"/>
      <c r="P891" s="2"/>
      <c r="Q891" s="2"/>
      <c r="R891" s="2"/>
      <c r="S891" s="2"/>
      <c r="T891" s="2"/>
    </row>
    <row r="892" spans="1:20">
      <c r="A892" s="1" t="s">
        <v>13440</v>
      </c>
      <c r="B892" s="1" t="s">
        <v>10848</v>
      </c>
      <c r="C892" s="3">
        <v>45915.6877546296</v>
      </c>
      <c r="D892" s="3">
        <v>45301</v>
      </c>
      <c r="E892" s="3">
        <v>46063.9993055556</v>
      </c>
      <c r="F892" s="1" t="s">
        <v>10849</v>
      </c>
      <c r="G892" s="1"/>
      <c r="H892" s="1" t="s">
        <v>1508</v>
      </c>
      <c r="I892" s="1" t="s">
        <v>42</v>
      </c>
      <c r="J892" s="1" t="s">
        <v>10864</v>
      </c>
      <c r="K892" s="1">
        <f t="shared" si="14"/>
        <v>86</v>
      </c>
      <c r="L892" s="1">
        <v>15669095882</v>
      </c>
      <c r="M892" s="1" t="s">
        <v>13441</v>
      </c>
      <c r="N892" s="1" t="s">
        <v>13442</v>
      </c>
      <c r="O892" s="2"/>
      <c r="P892" s="2"/>
      <c r="Q892" s="2"/>
      <c r="R892" s="2"/>
      <c r="S892" s="2"/>
      <c r="T892" s="2"/>
    </row>
    <row r="893" spans="1:20">
      <c r="A893" s="1" t="s">
        <v>13443</v>
      </c>
      <c r="B893" s="1" t="s">
        <v>10848</v>
      </c>
      <c r="C893" s="3">
        <v>45915.6889699074</v>
      </c>
      <c r="D893" s="3">
        <v>45301</v>
      </c>
      <c r="E893" s="3">
        <v>46063.9993055556</v>
      </c>
      <c r="F893" s="1" t="s">
        <v>10849</v>
      </c>
      <c r="G893" s="1"/>
      <c r="H893" s="1" t="s">
        <v>3123</v>
      </c>
      <c r="I893" s="1" t="s">
        <v>241</v>
      </c>
      <c r="J893" s="1" t="s">
        <v>10864</v>
      </c>
      <c r="K893" s="1">
        <f t="shared" si="14"/>
        <v>86</v>
      </c>
      <c r="L893" s="1">
        <v>18936008903</v>
      </c>
      <c r="M893" s="1" t="s">
        <v>13444</v>
      </c>
      <c r="N893" s="1" t="s">
        <v>13445</v>
      </c>
      <c r="O893" s="2"/>
      <c r="P893" s="2"/>
      <c r="Q893" s="2"/>
      <c r="R893" s="2"/>
      <c r="S893" s="2"/>
      <c r="T893" s="2"/>
    </row>
    <row r="894" spans="1:20">
      <c r="A894" s="1" t="s">
        <v>13446</v>
      </c>
      <c r="B894" s="1" t="s">
        <v>10848</v>
      </c>
      <c r="C894" s="3">
        <v>45915.6892476852</v>
      </c>
      <c r="D894" s="3">
        <v>45301</v>
      </c>
      <c r="E894" s="3">
        <v>46063.9993055556</v>
      </c>
      <c r="F894" s="1" t="s">
        <v>10849</v>
      </c>
      <c r="G894" s="1"/>
      <c r="H894" s="1" t="s">
        <v>3008</v>
      </c>
      <c r="I894" s="1" t="s">
        <v>48</v>
      </c>
      <c r="J894" s="1" t="s">
        <v>10853</v>
      </c>
      <c r="K894" s="1">
        <f t="shared" si="14"/>
        <v>86</v>
      </c>
      <c r="L894" s="1">
        <v>13840060612</v>
      </c>
      <c r="M894" s="1" t="s">
        <v>13447</v>
      </c>
      <c r="N894" s="1" t="s">
        <v>13448</v>
      </c>
      <c r="O894" s="2"/>
      <c r="P894" s="2"/>
      <c r="Q894" s="2"/>
      <c r="R894" s="2"/>
      <c r="S894" s="2"/>
      <c r="T894" s="2"/>
    </row>
    <row r="895" spans="1:20">
      <c r="A895" s="1" t="s">
        <v>13449</v>
      </c>
      <c r="B895" s="1" t="s">
        <v>10848</v>
      </c>
      <c r="C895" s="3">
        <v>45915.6896412037</v>
      </c>
      <c r="D895" s="3">
        <v>45301</v>
      </c>
      <c r="E895" s="3">
        <v>46063.9993055556</v>
      </c>
      <c r="F895" s="1" t="s">
        <v>10849</v>
      </c>
      <c r="G895" s="1"/>
      <c r="H895" s="1" t="s">
        <v>3214</v>
      </c>
      <c r="I895" s="1" t="s">
        <v>62</v>
      </c>
      <c r="J895" s="1" t="s">
        <v>10864</v>
      </c>
      <c r="K895" s="1">
        <f t="shared" ref="K895:K958" si="15">86</f>
        <v>86</v>
      </c>
      <c r="L895" s="1">
        <v>13811566314</v>
      </c>
      <c r="M895" s="1" t="s">
        <v>13450</v>
      </c>
      <c r="N895" s="1" t="s">
        <v>13451</v>
      </c>
      <c r="O895" s="2"/>
      <c r="P895" s="2"/>
      <c r="Q895" s="2"/>
      <c r="R895" s="2"/>
      <c r="S895" s="2"/>
      <c r="T895" s="2"/>
    </row>
    <row r="896" spans="1:20">
      <c r="A896" s="1" t="s">
        <v>13452</v>
      </c>
      <c r="B896" s="1" t="s">
        <v>10848</v>
      </c>
      <c r="C896" s="3">
        <v>45915.6925115741</v>
      </c>
      <c r="D896" s="3">
        <v>45301</v>
      </c>
      <c r="E896" s="3">
        <v>46063.9993055556</v>
      </c>
      <c r="F896" s="1" t="s">
        <v>10849</v>
      </c>
      <c r="G896" s="1"/>
      <c r="H896" s="1" t="s">
        <v>1914</v>
      </c>
      <c r="I896" s="1" t="s">
        <v>62</v>
      </c>
      <c r="J896" s="1" t="s">
        <v>10864</v>
      </c>
      <c r="K896" s="1">
        <f t="shared" si="15"/>
        <v>86</v>
      </c>
      <c r="L896" s="1">
        <v>13816000784</v>
      </c>
      <c r="M896" s="1" t="s">
        <v>13453</v>
      </c>
      <c r="N896" s="1" t="s">
        <v>13454</v>
      </c>
      <c r="O896" s="2"/>
      <c r="P896" s="2"/>
      <c r="Q896" s="2"/>
      <c r="R896" s="2"/>
      <c r="S896" s="2"/>
      <c r="T896" s="2"/>
    </row>
    <row r="897" spans="1:20">
      <c r="A897" s="1" t="s">
        <v>13455</v>
      </c>
      <c r="B897" s="1" t="s">
        <v>10848</v>
      </c>
      <c r="C897" s="3">
        <v>45915.7003240741</v>
      </c>
      <c r="D897" s="3">
        <v>45301</v>
      </c>
      <c r="E897" s="3">
        <v>46063.9993055556</v>
      </c>
      <c r="F897" s="1" t="s">
        <v>10849</v>
      </c>
      <c r="G897" s="1"/>
      <c r="H897" s="1" t="s">
        <v>2711</v>
      </c>
      <c r="I897" s="1" t="s">
        <v>36</v>
      </c>
      <c r="J897" s="1" t="s">
        <v>10857</v>
      </c>
      <c r="K897" s="1">
        <f t="shared" si="15"/>
        <v>86</v>
      </c>
      <c r="L897" s="1">
        <v>18688999460</v>
      </c>
      <c r="M897" s="1" t="s">
        <v>13456</v>
      </c>
      <c r="N897" s="1" t="s">
        <v>13457</v>
      </c>
      <c r="O897" s="2"/>
      <c r="P897" s="2"/>
      <c r="Q897" s="2"/>
      <c r="R897" s="2"/>
      <c r="S897" s="2"/>
      <c r="T897" s="2"/>
    </row>
    <row r="898" spans="1:20">
      <c r="A898" s="1" t="s">
        <v>13458</v>
      </c>
      <c r="B898" s="1" t="s">
        <v>10848</v>
      </c>
      <c r="C898" s="3">
        <v>45915.7030902778</v>
      </c>
      <c r="D898" s="3">
        <v>45301</v>
      </c>
      <c r="E898" s="3">
        <v>46063.9993055556</v>
      </c>
      <c r="F898" s="1" t="s">
        <v>10849</v>
      </c>
      <c r="G898" s="1"/>
      <c r="H898" s="1" t="s">
        <v>13459</v>
      </c>
      <c r="I898" s="1" t="s">
        <v>36</v>
      </c>
      <c r="J898" s="1" t="s">
        <v>10850</v>
      </c>
      <c r="K898" s="1">
        <f t="shared" si="15"/>
        <v>86</v>
      </c>
      <c r="L898" s="1">
        <v>18420621869</v>
      </c>
      <c r="M898" s="1" t="s">
        <v>13460</v>
      </c>
      <c r="N898" s="1" t="s">
        <v>13461</v>
      </c>
      <c r="O898" s="2"/>
      <c r="P898" s="2"/>
      <c r="Q898" s="2"/>
      <c r="R898" s="2"/>
      <c r="S898" s="2"/>
      <c r="T898" s="2"/>
    </row>
    <row r="899" spans="1:20">
      <c r="A899" s="1" t="s">
        <v>13462</v>
      </c>
      <c r="B899" s="1" t="s">
        <v>10848</v>
      </c>
      <c r="C899" s="3">
        <v>45915.7114236111</v>
      </c>
      <c r="D899" s="3">
        <v>45301</v>
      </c>
      <c r="E899" s="3">
        <v>46063.9993055556</v>
      </c>
      <c r="F899" s="1" t="s">
        <v>10849</v>
      </c>
      <c r="G899" s="1"/>
      <c r="H899" s="1" t="s">
        <v>3929</v>
      </c>
      <c r="I899" s="1" t="s">
        <v>62</v>
      </c>
      <c r="J899" s="1" t="s">
        <v>10853</v>
      </c>
      <c r="K899" s="1">
        <f t="shared" si="15"/>
        <v>86</v>
      </c>
      <c r="L899" s="1">
        <v>18600021946</v>
      </c>
      <c r="M899" s="1" t="s">
        <v>13463</v>
      </c>
      <c r="N899" s="1" t="s">
        <v>13464</v>
      </c>
      <c r="O899" s="2"/>
      <c r="P899" s="2"/>
      <c r="Q899" s="2"/>
      <c r="R899" s="2"/>
      <c r="S899" s="2"/>
      <c r="T899" s="2"/>
    </row>
    <row r="900" spans="1:20">
      <c r="A900" s="1" t="s">
        <v>13465</v>
      </c>
      <c r="B900" s="1" t="s">
        <v>10848</v>
      </c>
      <c r="C900" s="3">
        <v>45915.7263078704</v>
      </c>
      <c r="D900" s="3">
        <v>45301</v>
      </c>
      <c r="E900" s="3">
        <v>46063.9993055556</v>
      </c>
      <c r="F900" s="1" t="s">
        <v>10849</v>
      </c>
      <c r="G900" s="1"/>
      <c r="H900" s="1" t="s">
        <v>1417</v>
      </c>
      <c r="I900" s="1" t="s">
        <v>48</v>
      </c>
      <c r="J900" s="1" t="s">
        <v>10853</v>
      </c>
      <c r="K900" s="1">
        <f t="shared" si="15"/>
        <v>86</v>
      </c>
      <c r="L900" s="1">
        <v>13811444659</v>
      </c>
      <c r="M900" s="1" t="s">
        <v>13466</v>
      </c>
      <c r="N900" s="1" t="s">
        <v>13467</v>
      </c>
      <c r="O900" s="2"/>
      <c r="P900" s="2"/>
      <c r="Q900" s="2"/>
      <c r="R900" s="2"/>
      <c r="S900" s="2"/>
      <c r="T900" s="2"/>
    </row>
    <row r="901" spans="1:20">
      <c r="A901" s="1" t="s">
        <v>13468</v>
      </c>
      <c r="B901" s="1" t="s">
        <v>10848</v>
      </c>
      <c r="C901" s="3">
        <v>45915.7287037037</v>
      </c>
      <c r="D901" s="3">
        <v>45301</v>
      </c>
      <c r="E901" s="3">
        <v>46063.9993055556</v>
      </c>
      <c r="F901" s="1" t="s">
        <v>10849</v>
      </c>
      <c r="G901" s="1"/>
      <c r="H901" s="1" t="s">
        <v>1733</v>
      </c>
      <c r="I901" s="1" t="s">
        <v>48</v>
      </c>
      <c r="J901" s="1" t="s">
        <v>10857</v>
      </c>
      <c r="K901" s="1">
        <f t="shared" si="15"/>
        <v>86</v>
      </c>
      <c r="L901" s="1">
        <v>15810530420</v>
      </c>
      <c r="M901" s="1" t="s">
        <v>13469</v>
      </c>
      <c r="N901" s="1" t="s">
        <v>13470</v>
      </c>
      <c r="O901" s="2"/>
      <c r="P901" s="2"/>
      <c r="Q901" s="2"/>
      <c r="R901" s="2"/>
      <c r="S901" s="2"/>
      <c r="T901" s="2"/>
    </row>
    <row r="902" spans="1:20">
      <c r="A902" s="1" t="s">
        <v>13471</v>
      </c>
      <c r="B902" s="1" t="s">
        <v>10848</v>
      </c>
      <c r="C902" s="3">
        <v>45915.731099537</v>
      </c>
      <c r="D902" s="3">
        <v>45301</v>
      </c>
      <c r="E902" s="3">
        <v>46063.9993055556</v>
      </c>
      <c r="F902" s="1" t="s">
        <v>10849</v>
      </c>
      <c r="G902" s="1"/>
      <c r="H902" s="1" t="s">
        <v>2147</v>
      </c>
      <c r="I902" s="1" t="s">
        <v>48</v>
      </c>
      <c r="J902" s="1" t="s">
        <v>10853</v>
      </c>
      <c r="K902" s="1">
        <f t="shared" si="15"/>
        <v>86</v>
      </c>
      <c r="L902" s="1">
        <v>18611102644</v>
      </c>
      <c r="M902" s="1" t="s">
        <v>13472</v>
      </c>
      <c r="N902" s="1" t="s">
        <v>13473</v>
      </c>
      <c r="O902" s="2"/>
      <c r="P902" s="2"/>
      <c r="Q902" s="2"/>
      <c r="R902" s="2"/>
      <c r="S902" s="2"/>
      <c r="T902" s="2"/>
    </row>
    <row r="903" spans="1:20">
      <c r="A903" s="1" t="s">
        <v>13474</v>
      </c>
      <c r="B903" s="1" t="s">
        <v>10848</v>
      </c>
      <c r="C903" s="3">
        <v>45915.7311111111</v>
      </c>
      <c r="D903" s="3">
        <v>45301</v>
      </c>
      <c r="E903" s="3">
        <v>46063.9993055556</v>
      </c>
      <c r="F903" s="1" t="s">
        <v>10849</v>
      </c>
      <c r="G903" s="1"/>
      <c r="H903" s="1" t="s">
        <v>2791</v>
      </c>
      <c r="I903" s="1" t="s">
        <v>48</v>
      </c>
      <c r="J903" s="1" t="s">
        <v>11120</v>
      </c>
      <c r="K903" s="1">
        <f t="shared" si="15"/>
        <v>86</v>
      </c>
      <c r="L903" s="1">
        <v>13752028021</v>
      </c>
      <c r="M903" s="1" t="s">
        <v>13475</v>
      </c>
      <c r="N903" s="1" t="s">
        <v>13476</v>
      </c>
      <c r="O903" s="2"/>
      <c r="P903" s="2"/>
      <c r="Q903" s="2"/>
      <c r="R903" s="2"/>
      <c r="S903" s="2"/>
      <c r="T903" s="2"/>
    </row>
    <row r="904" spans="1:20">
      <c r="A904" s="1" t="s">
        <v>13477</v>
      </c>
      <c r="B904" s="1" t="s">
        <v>10848</v>
      </c>
      <c r="C904" s="3">
        <v>45915.7313541667</v>
      </c>
      <c r="D904" s="3">
        <v>45301</v>
      </c>
      <c r="E904" s="3">
        <v>46063.9993055556</v>
      </c>
      <c r="F904" s="1" t="s">
        <v>10849</v>
      </c>
      <c r="G904" s="1"/>
      <c r="H904" s="1" t="s">
        <v>3672</v>
      </c>
      <c r="I904" s="1" t="s">
        <v>48</v>
      </c>
      <c r="J904" s="1" t="s">
        <v>10880</v>
      </c>
      <c r="K904" s="1">
        <f t="shared" si="15"/>
        <v>86</v>
      </c>
      <c r="L904" s="1">
        <v>18610595152</v>
      </c>
      <c r="M904" s="1" t="s">
        <v>13478</v>
      </c>
      <c r="N904" s="1" t="s">
        <v>13479</v>
      </c>
      <c r="O904" s="2"/>
      <c r="P904" s="2"/>
      <c r="Q904" s="2"/>
      <c r="R904" s="2"/>
      <c r="S904" s="2"/>
      <c r="T904" s="2"/>
    </row>
    <row r="905" spans="1:20">
      <c r="A905" s="1" t="s">
        <v>13480</v>
      </c>
      <c r="B905" s="1" t="s">
        <v>10848</v>
      </c>
      <c r="C905" s="3">
        <v>45915.7316898148</v>
      </c>
      <c r="D905" s="3">
        <v>45301</v>
      </c>
      <c r="E905" s="3">
        <v>46063.9993055556</v>
      </c>
      <c r="F905" s="1" t="s">
        <v>10849</v>
      </c>
      <c r="G905" s="1"/>
      <c r="H905" s="1" t="s">
        <v>2735</v>
      </c>
      <c r="I905" s="1" t="s">
        <v>48</v>
      </c>
      <c r="J905" s="1" t="s">
        <v>10853</v>
      </c>
      <c r="K905" s="1">
        <f t="shared" si="15"/>
        <v>86</v>
      </c>
      <c r="L905" s="1">
        <v>13910823134</v>
      </c>
      <c r="M905" s="1" t="s">
        <v>13481</v>
      </c>
      <c r="N905" s="1" t="s">
        <v>13482</v>
      </c>
      <c r="O905" s="2"/>
      <c r="P905" s="2"/>
      <c r="Q905" s="2"/>
      <c r="R905" s="2"/>
      <c r="S905" s="2"/>
      <c r="T905" s="2"/>
    </row>
    <row r="906" spans="1:20">
      <c r="A906" s="1" t="s">
        <v>13483</v>
      </c>
      <c r="B906" s="1" t="s">
        <v>10848</v>
      </c>
      <c r="C906" s="3">
        <v>45915.7319212963</v>
      </c>
      <c r="D906" s="3">
        <v>45301</v>
      </c>
      <c r="E906" s="3">
        <v>46063.9993055556</v>
      </c>
      <c r="F906" s="1" t="s">
        <v>10849</v>
      </c>
      <c r="G906" s="1"/>
      <c r="H906" s="1" t="s">
        <v>3491</v>
      </c>
      <c r="I906" s="1" t="s">
        <v>48</v>
      </c>
      <c r="J906" s="1" t="s">
        <v>10857</v>
      </c>
      <c r="K906" s="1">
        <f t="shared" si="15"/>
        <v>86</v>
      </c>
      <c r="L906" s="1">
        <v>13381283073</v>
      </c>
      <c r="M906" s="1" t="s">
        <v>13484</v>
      </c>
      <c r="N906" s="1" t="s">
        <v>13485</v>
      </c>
      <c r="O906" s="2"/>
      <c r="P906" s="2"/>
      <c r="Q906" s="2"/>
      <c r="R906" s="2"/>
      <c r="S906" s="2"/>
      <c r="T906" s="2"/>
    </row>
    <row r="907" spans="1:20">
      <c r="A907" s="1" t="s">
        <v>13486</v>
      </c>
      <c r="B907" s="1" t="s">
        <v>10848</v>
      </c>
      <c r="C907" s="3">
        <v>45915.7344560185</v>
      </c>
      <c r="D907" s="3">
        <v>45301</v>
      </c>
      <c r="E907" s="3">
        <v>46063.9993055556</v>
      </c>
      <c r="F907" s="1" t="s">
        <v>10849</v>
      </c>
      <c r="G907" s="1"/>
      <c r="H907" s="1" t="s">
        <v>3935</v>
      </c>
      <c r="I907" s="1" t="s">
        <v>48</v>
      </c>
      <c r="J907" s="1" t="s">
        <v>10853</v>
      </c>
      <c r="K907" s="1">
        <f t="shared" si="15"/>
        <v>86</v>
      </c>
      <c r="L907" s="1">
        <v>18615260101</v>
      </c>
      <c r="M907" s="1" t="s">
        <v>13487</v>
      </c>
      <c r="N907" s="1" t="s">
        <v>13488</v>
      </c>
      <c r="O907" s="2"/>
      <c r="P907" s="2"/>
      <c r="Q907" s="2"/>
      <c r="R907" s="2"/>
      <c r="S907" s="2"/>
      <c r="T907" s="2"/>
    </row>
    <row r="908" spans="1:20">
      <c r="A908" s="1" t="s">
        <v>13489</v>
      </c>
      <c r="B908" s="1" t="s">
        <v>10848</v>
      </c>
      <c r="C908" s="3">
        <v>45915.7361226852</v>
      </c>
      <c r="D908" s="3">
        <v>45301</v>
      </c>
      <c r="E908" s="3">
        <v>46063.9993055556</v>
      </c>
      <c r="F908" s="1" t="s">
        <v>10849</v>
      </c>
      <c r="G908" s="1"/>
      <c r="H908" s="1" t="s">
        <v>1582</v>
      </c>
      <c r="I908" s="1" t="s">
        <v>48</v>
      </c>
      <c r="J908" s="1" t="s">
        <v>10857</v>
      </c>
      <c r="K908" s="1">
        <f t="shared" si="15"/>
        <v>86</v>
      </c>
      <c r="L908" s="1">
        <v>18811776346</v>
      </c>
      <c r="M908" s="1" t="s">
        <v>13490</v>
      </c>
      <c r="N908" s="1" t="s">
        <v>13491</v>
      </c>
      <c r="O908" s="2"/>
      <c r="P908" s="2"/>
      <c r="Q908" s="2"/>
      <c r="R908" s="2"/>
      <c r="S908" s="2"/>
      <c r="T908" s="2"/>
    </row>
    <row r="909" spans="1:20">
      <c r="A909" s="1" t="s">
        <v>13492</v>
      </c>
      <c r="B909" s="1" t="s">
        <v>10848</v>
      </c>
      <c r="C909" s="3">
        <v>45915.7373726852</v>
      </c>
      <c r="D909" s="3">
        <v>45301</v>
      </c>
      <c r="E909" s="3">
        <v>46063.9993055556</v>
      </c>
      <c r="F909" s="1" t="s">
        <v>10849</v>
      </c>
      <c r="G909" s="1"/>
      <c r="H909" s="1" t="s">
        <v>3797</v>
      </c>
      <c r="I909" s="1" t="s">
        <v>48</v>
      </c>
      <c r="J909" s="1" t="s">
        <v>10880</v>
      </c>
      <c r="K909" s="1">
        <f t="shared" si="15"/>
        <v>86</v>
      </c>
      <c r="L909" s="1">
        <v>13261754302</v>
      </c>
      <c r="M909" s="1" t="s">
        <v>13493</v>
      </c>
      <c r="N909" s="1" t="s">
        <v>13494</v>
      </c>
      <c r="O909" s="2"/>
      <c r="P909" s="2"/>
      <c r="Q909" s="2"/>
      <c r="R909" s="2"/>
      <c r="S909" s="2"/>
      <c r="T909" s="2"/>
    </row>
    <row r="910" spans="1:20">
      <c r="A910" s="1" t="s">
        <v>13495</v>
      </c>
      <c r="B910" s="1" t="s">
        <v>10848</v>
      </c>
      <c r="C910" s="3">
        <v>45915.7375694444</v>
      </c>
      <c r="D910" s="3">
        <v>45301</v>
      </c>
      <c r="E910" s="3">
        <v>46063.9993055556</v>
      </c>
      <c r="F910" s="1" t="s">
        <v>10849</v>
      </c>
      <c r="G910" s="1"/>
      <c r="H910" s="1" t="s">
        <v>3924</v>
      </c>
      <c r="I910" s="1" t="s">
        <v>48</v>
      </c>
      <c r="J910" s="1" t="s">
        <v>10857</v>
      </c>
      <c r="K910" s="1">
        <f t="shared" si="15"/>
        <v>86</v>
      </c>
      <c r="L910" s="1">
        <v>15810753246</v>
      </c>
      <c r="M910" s="1" t="s">
        <v>13496</v>
      </c>
      <c r="N910" s="1" t="s">
        <v>13497</v>
      </c>
      <c r="O910" s="2"/>
      <c r="P910" s="2"/>
      <c r="Q910" s="2"/>
      <c r="R910" s="2"/>
      <c r="S910" s="2"/>
      <c r="T910" s="2"/>
    </row>
    <row r="911" spans="1:20">
      <c r="A911" s="1" t="s">
        <v>13498</v>
      </c>
      <c r="B911" s="1" t="s">
        <v>10848</v>
      </c>
      <c r="C911" s="3">
        <v>45915.7389467593</v>
      </c>
      <c r="D911" s="3">
        <v>45301</v>
      </c>
      <c r="E911" s="3">
        <v>46063.9993055556</v>
      </c>
      <c r="F911" s="1" t="s">
        <v>10849</v>
      </c>
      <c r="G911" s="1"/>
      <c r="H911" s="1" t="s">
        <v>3062</v>
      </c>
      <c r="I911" s="1" t="s">
        <v>48</v>
      </c>
      <c r="J911" s="1" t="s">
        <v>10853</v>
      </c>
      <c r="K911" s="1">
        <f t="shared" si="15"/>
        <v>86</v>
      </c>
      <c r="L911" s="1">
        <v>15801559692</v>
      </c>
      <c r="M911" s="1" t="s">
        <v>13499</v>
      </c>
      <c r="N911" s="1" t="s">
        <v>13500</v>
      </c>
      <c r="O911" s="2"/>
      <c r="P911" s="2"/>
      <c r="Q911" s="2"/>
      <c r="R911" s="2"/>
      <c r="S911" s="2"/>
      <c r="T911" s="2"/>
    </row>
    <row r="912" spans="1:20">
      <c r="A912" s="1" t="s">
        <v>13501</v>
      </c>
      <c r="B912" s="1" t="s">
        <v>10848</v>
      </c>
      <c r="C912" s="3">
        <v>45915.7404166667</v>
      </c>
      <c r="D912" s="3">
        <v>45301</v>
      </c>
      <c r="E912" s="3">
        <v>46063.9993055556</v>
      </c>
      <c r="F912" s="1" t="s">
        <v>10849</v>
      </c>
      <c r="G912" s="1"/>
      <c r="H912" s="1" t="s">
        <v>1451</v>
      </c>
      <c r="I912" s="1" t="s">
        <v>48</v>
      </c>
      <c r="J912" s="1" t="s">
        <v>10853</v>
      </c>
      <c r="K912" s="1">
        <f t="shared" si="15"/>
        <v>86</v>
      </c>
      <c r="L912" s="1">
        <v>18511878532</v>
      </c>
      <c r="M912" s="1" t="s">
        <v>13502</v>
      </c>
      <c r="N912" s="1" t="s">
        <v>13503</v>
      </c>
      <c r="O912" s="2"/>
      <c r="P912" s="2"/>
      <c r="Q912" s="2"/>
      <c r="R912" s="2"/>
      <c r="S912" s="2"/>
      <c r="T912" s="2"/>
    </row>
    <row r="913" spans="1:20">
      <c r="A913" s="1" t="s">
        <v>13504</v>
      </c>
      <c r="B913" s="1" t="s">
        <v>10848</v>
      </c>
      <c r="C913" s="3">
        <v>45915.7405324074</v>
      </c>
      <c r="D913" s="3">
        <v>45301</v>
      </c>
      <c r="E913" s="3">
        <v>46063.9993055556</v>
      </c>
      <c r="F913" s="1" t="s">
        <v>10849</v>
      </c>
      <c r="G913" s="1"/>
      <c r="H913" s="1" t="s">
        <v>3917</v>
      </c>
      <c r="I913" s="1" t="s">
        <v>48</v>
      </c>
      <c r="J913" s="1" t="s">
        <v>10864</v>
      </c>
      <c r="K913" s="1">
        <f t="shared" si="15"/>
        <v>86</v>
      </c>
      <c r="L913" s="1">
        <v>13683194950</v>
      </c>
      <c r="M913" s="1" t="s">
        <v>13505</v>
      </c>
      <c r="N913" s="1" t="s">
        <v>13506</v>
      </c>
      <c r="O913" s="2"/>
      <c r="P913" s="2"/>
      <c r="Q913" s="2"/>
      <c r="R913" s="2"/>
      <c r="S913" s="2"/>
      <c r="T913" s="2"/>
    </row>
    <row r="914" spans="1:20">
      <c r="A914" s="1" t="s">
        <v>13507</v>
      </c>
      <c r="B914" s="1" t="s">
        <v>10848</v>
      </c>
      <c r="C914" s="3">
        <v>45915.7590162037</v>
      </c>
      <c r="D914" s="3">
        <v>45301</v>
      </c>
      <c r="E914" s="3">
        <v>46063.9993055556</v>
      </c>
      <c r="F914" s="1" t="s">
        <v>10849</v>
      </c>
      <c r="G914" s="1"/>
      <c r="H914" s="1" t="s">
        <v>3292</v>
      </c>
      <c r="I914" s="1" t="s">
        <v>36</v>
      </c>
      <c r="J914" s="1" t="s">
        <v>10887</v>
      </c>
      <c r="K914" s="1">
        <f t="shared" si="15"/>
        <v>86</v>
      </c>
      <c r="L914" s="1">
        <v>15217044221</v>
      </c>
      <c r="M914" s="1" t="s">
        <v>13508</v>
      </c>
      <c r="N914" s="1" t="s">
        <v>13509</v>
      </c>
      <c r="O914" s="2"/>
      <c r="P914" s="2"/>
      <c r="Q914" s="2"/>
      <c r="R914" s="2"/>
      <c r="S914" s="2"/>
      <c r="T914" s="2"/>
    </row>
    <row r="915" spans="1:20">
      <c r="A915" s="1" t="s">
        <v>13510</v>
      </c>
      <c r="B915" s="1" t="s">
        <v>10848</v>
      </c>
      <c r="C915" s="3">
        <v>45915.764224537</v>
      </c>
      <c r="D915" s="3">
        <v>45301</v>
      </c>
      <c r="E915" s="3">
        <v>46063.9993055556</v>
      </c>
      <c r="F915" s="1" t="s">
        <v>10849</v>
      </c>
      <c r="G915" s="1"/>
      <c r="H915" s="1" t="s">
        <v>2344</v>
      </c>
      <c r="I915" s="1" t="s">
        <v>48</v>
      </c>
      <c r="J915" s="1" t="s">
        <v>11120</v>
      </c>
      <c r="K915" s="1">
        <f t="shared" si="15"/>
        <v>86</v>
      </c>
      <c r="L915" s="1">
        <v>18910285888</v>
      </c>
      <c r="M915" s="1" t="s">
        <v>13511</v>
      </c>
      <c r="N915" s="1" t="s">
        <v>13512</v>
      </c>
      <c r="O915" s="2"/>
      <c r="P915" s="2"/>
      <c r="Q915" s="2"/>
      <c r="R915" s="2"/>
      <c r="S915" s="2"/>
      <c r="T915" s="2"/>
    </row>
    <row r="916" spans="1:20">
      <c r="A916" s="1" t="s">
        <v>13513</v>
      </c>
      <c r="B916" s="1" t="s">
        <v>10848</v>
      </c>
      <c r="C916" s="3">
        <v>45915.7654861111</v>
      </c>
      <c r="D916" s="3">
        <v>45301</v>
      </c>
      <c r="E916" s="3">
        <v>46063.9993055556</v>
      </c>
      <c r="F916" s="1" t="s">
        <v>10849</v>
      </c>
      <c r="G916" s="1"/>
      <c r="H916" s="1" t="s">
        <v>2888</v>
      </c>
      <c r="I916" s="1" t="s">
        <v>48</v>
      </c>
      <c r="J916" s="1" t="s">
        <v>10857</v>
      </c>
      <c r="K916" s="1">
        <f t="shared" si="15"/>
        <v>86</v>
      </c>
      <c r="L916" s="1">
        <v>18511878671</v>
      </c>
      <c r="M916" s="1" t="s">
        <v>13514</v>
      </c>
      <c r="N916" s="1" t="s">
        <v>13515</v>
      </c>
      <c r="O916" s="2"/>
      <c r="P916" s="2"/>
      <c r="Q916" s="2"/>
      <c r="R916" s="2"/>
      <c r="S916" s="2"/>
      <c r="T916" s="2"/>
    </row>
    <row r="917" spans="1:20">
      <c r="A917" s="1" t="s">
        <v>13516</v>
      </c>
      <c r="B917" s="1" t="s">
        <v>10848</v>
      </c>
      <c r="C917" s="3">
        <v>45915.7689583333</v>
      </c>
      <c r="D917" s="3">
        <v>45301</v>
      </c>
      <c r="E917" s="3">
        <v>46063.9993055556</v>
      </c>
      <c r="F917" s="1" t="s">
        <v>10849</v>
      </c>
      <c r="G917" s="1"/>
      <c r="H917" s="1" t="s">
        <v>635</v>
      </c>
      <c r="I917" s="1" t="s">
        <v>62</v>
      </c>
      <c r="J917" s="1" t="s">
        <v>10853</v>
      </c>
      <c r="K917" s="1">
        <f t="shared" si="15"/>
        <v>86</v>
      </c>
      <c r="L917" s="1">
        <v>18930612325</v>
      </c>
      <c r="M917" s="1" t="s">
        <v>13517</v>
      </c>
      <c r="N917" s="1" t="s">
        <v>13518</v>
      </c>
      <c r="O917" s="2"/>
      <c r="P917" s="2"/>
      <c r="Q917" s="2"/>
      <c r="R917" s="2"/>
      <c r="S917" s="2"/>
      <c r="T917" s="2"/>
    </row>
    <row r="918" spans="1:20">
      <c r="A918" s="1" t="s">
        <v>13519</v>
      </c>
      <c r="B918" s="1" t="s">
        <v>10848</v>
      </c>
      <c r="C918" s="3">
        <v>45915.7794097222</v>
      </c>
      <c r="D918" s="3">
        <v>45301</v>
      </c>
      <c r="E918" s="3">
        <v>46063.9993055556</v>
      </c>
      <c r="F918" s="1" t="s">
        <v>10849</v>
      </c>
      <c r="G918" s="1"/>
      <c r="H918" s="1" t="s">
        <v>3903</v>
      </c>
      <c r="I918" s="1" t="s">
        <v>48</v>
      </c>
      <c r="J918" s="1" t="s">
        <v>10850</v>
      </c>
      <c r="K918" s="1">
        <f t="shared" si="15"/>
        <v>86</v>
      </c>
      <c r="L918" s="1">
        <v>13601381915</v>
      </c>
      <c r="M918" s="1" t="s">
        <v>13520</v>
      </c>
      <c r="N918" s="1" t="s">
        <v>13521</v>
      </c>
      <c r="O918" s="2"/>
      <c r="P918" s="2"/>
      <c r="Q918" s="2"/>
      <c r="R918" s="2"/>
      <c r="S918" s="2"/>
      <c r="T918" s="2"/>
    </row>
    <row r="919" spans="1:20">
      <c r="A919" s="1" t="s">
        <v>13522</v>
      </c>
      <c r="B919" s="1" t="s">
        <v>10848</v>
      </c>
      <c r="C919" s="3">
        <v>45915.788912037</v>
      </c>
      <c r="D919" s="3">
        <v>45301</v>
      </c>
      <c r="E919" s="3">
        <v>46063.9993055556</v>
      </c>
      <c r="F919" s="1" t="s">
        <v>10849</v>
      </c>
      <c r="G919" s="1"/>
      <c r="H919" s="1" t="s">
        <v>1680</v>
      </c>
      <c r="I919" s="1" t="s">
        <v>48</v>
      </c>
      <c r="J919" s="1" t="s">
        <v>10857</v>
      </c>
      <c r="K919" s="1">
        <f t="shared" si="15"/>
        <v>86</v>
      </c>
      <c r="L919" s="1">
        <v>15993670909</v>
      </c>
      <c r="M919" s="1" t="s">
        <v>13523</v>
      </c>
      <c r="N919" s="1" t="s">
        <v>13524</v>
      </c>
      <c r="O919" s="2"/>
      <c r="P919" s="2"/>
      <c r="Q919" s="2"/>
      <c r="R919" s="2"/>
      <c r="S919" s="2"/>
      <c r="T919" s="2"/>
    </row>
    <row r="920" spans="1:20">
      <c r="A920" s="1" t="s">
        <v>13525</v>
      </c>
      <c r="B920" s="1" t="s">
        <v>10848</v>
      </c>
      <c r="C920" s="3">
        <v>45915.7950231481</v>
      </c>
      <c r="D920" s="3">
        <v>45301</v>
      </c>
      <c r="E920" s="3">
        <v>46063.9993055556</v>
      </c>
      <c r="F920" s="1" t="s">
        <v>10849</v>
      </c>
      <c r="G920" s="1"/>
      <c r="H920" s="1" t="s">
        <v>3662</v>
      </c>
      <c r="I920" s="1" t="s">
        <v>48</v>
      </c>
      <c r="J920" s="1" t="s">
        <v>10864</v>
      </c>
      <c r="K920" s="1">
        <f t="shared" si="15"/>
        <v>86</v>
      </c>
      <c r="L920" s="1">
        <v>13810817803</v>
      </c>
      <c r="M920" s="1" t="s">
        <v>13526</v>
      </c>
      <c r="N920" s="1" t="s">
        <v>13527</v>
      </c>
      <c r="O920" s="2"/>
      <c r="P920" s="2"/>
      <c r="Q920" s="2"/>
      <c r="R920" s="2"/>
      <c r="S920" s="2"/>
      <c r="T920" s="2"/>
    </row>
    <row r="921" spans="1:20">
      <c r="A921" s="1" t="s">
        <v>13528</v>
      </c>
      <c r="B921" s="1" t="s">
        <v>10848</v>
      </c>
      <c r="C921" s="3">
        <v>45915.8144097222</v>
      </c>
      <c r="D921" s="3">
        <v>45301</v>
      </c>
      <c r="E921" s="3">
        <v>46063.9993055556</v>
      </c>
      <c r="F921" s="1" t="s">
        <v>10849</v>
      </c>
      <c r="G921" s="1"/>
      <c r="H921" s="1" t="s">
        <v>1341</v>
      </c>
      <c r="I921" s="1" t="s">
        <v>48</v>
      </c>
      <c r="J921" s="1" t="s">
        <v>10857</v>
      </c>
      <c r="K921" s="1">
        <f t="shared" si="15"/>
        <v>86</v>
      </c>
      <c r="L921" s="1">
        <v>13910388076</v>
      </c>
      <c r="M921" s="1" t="s">
        <v>13529</v>
      </c>
      <c r="N921" s="1" t="s">
        <v>13530</v>
      </c>
      <c r="O921" s="2"/>
      <c r="P921" s="2"/>
      <c r="Q921" s="2"/>
      <c r="R921" s="2"/>
      <c r="S921" s="2"/>
      <c r="T921" s="2"/>
    </row>
    <row r="922" spans="1:20">
      <c r="A922" s="1" t="s">
        <v>13531</v>
      </c>
      <c r="B922" s="1" t="s">
        <v>10848</v>
      </c>
      <c r="C922" s="3">
        <v>45915.8166435185</v>
      </c>
      <c r="D922" s="3">
        <v>45301</v>
      </c>
      <c r="E922" s="3">
        <v>46063.9993055556</v>
      </c>
      <c r="F922" s="1" t="s">
        <v>10849</v>
      </c>
      <c r="G922" s="1"/>
      <c r="H922" s="1" t="s">
        <v>1955</v>
      </c>
      <c r="I922" s="1" t="s">
        <v>62</v>
      </c>
      <c r="J922" s="1" t="s">
        <v>10857</v>
      </c>
      <c r="K922" s="1">
        <f t="shared" si="15"/>
        <v>86</v>
      </c>
      <c r="L922" s="1">
        <v>13512164532</v>
      </c>
      <c r="M922" s="1" t="s">
        <v>13532</v>
      </c>
      <c r="N922" s="1" t="s">
        <v>13533</v>
      </c>
      <c r="O922" s="2"/>
      <c r="P922" s="2"/>
      <c r="Q922" s="2"/>
      <c r="R922" s="2"/>
      <c r="S922" s="2"/>
      <c r="T922" s="2"/>
    </row>
    <row r="923" spans="1:20">
      <c r="A923" s="1" t="s">
        <v>13534</v>
      </c>
      <c r="B923" s="1" t="s">
        <v>10848</v>
      </c>
      <c r="C923" s="3">
        <v>45915.8509375</v>
      </c>
      <c r="D923" s="3">
        <v>45301</v>
      </c>
      <c r="E923" s="3">
        <v>46063.9993055556</v>
      </c>
      <c r="F923" s="1" t="s">
        <v>10849</v>
      </c>
      <c r="G923" s="1"/>
      <c r="H923" s="1" t="s">
        <v>2937</v>
      </c>
      <c r="I923" s="1" t="s">
        <v>36</v>
      </c>
      <c r="J923" s="1" t="s">
        <v>10853</v>
      </c>
      <c r="K923" s="1">
        <f t="shared" si="15"/>
        <v>86</v>
      </c>
      <c r="L923" s="1">
        <v>18606603866</v>
      </c>
      <c r="M923" s="1" t="s">
        <v>13535</v>
      </c>
      <c r="N923" s="1" t="s">
        <v>13536</v>
      </c>
      <c r="O923" s="2"/>
      <c r="P923" s="2"/>
      <c r="Q923" s="2"/>
      <c r="R923" s="2"/>
      <c r="S923" s="2"/>
      <c r="T923" s="2"/>
    </row>
    <row r="924" spans="1:20">
      <c r="A924" s="1" t="s">
        <v>13537</v>
      </c>
      <c r="B924" s="1" t="s">
        <v>10848</v>
      </c>
      <c r="C924" s="3">
        <v>45915.8671759259</v>
      </c>
      <c r="D924" s="3">
        <v>45301</v>
      </c>
      <c r="E924" s="3">
        <v>46063.9993055556</v>
      </c>
      <c r="F924" s="1" t="s">
        <v>10849</v>
      </c>
      <c r="G924" s="1"/>
      <c r="H924" s="1" t="s">
        <v>13538</v>
      </c>
      <c r="I924" s="1" t="s">
        <v>36</v>
      </c>
      <c r="J924" s="1" t="s">
        <v>10864</v>
      </c>
      <c r="K924" s="1">
        <f t="shared" si="15"/>
        <v>86</v>
      </c>
      <c r="L924" s="1">
        <v>13631319134</v>
      </c>
      <c r="M924" s="1" t="s">
        <v>13539</v>
      </c>
      <c r="N924" s="1" t="s">
        <v>13540</v>
      </c>
      <c r="O924" s="2"/>
      <c r="P924" s="2"/>
      <c r="Q924" s="2"/>
      <c r="R924" s="2"/>
      <c r="S924" s="2"/>
      <c r="T924" s="2"/>
    </row>
    <row r="925" spans="1:20">
      <c r="A925" s="1" t="s">
        <v>13541</v>
      </c>
      <c r="B925" s="1" t="s">
        <v>10848</v>
      </c>
      <c r="C925" s="3">
        <v>45916.3844328704</v>
      </c>
      <c r="D925" s="3">
        <v>45301</v>
      </c>
      <c r="E925" s="3">
        <v>46063.9993055556</v>
      </c>
      <c r="F925" s="1" t="s">
        <v>10849</v>
      </c>
      <c r="G925" s="1"/>
      <c r="H925" s="1" t="s">
        <v>3479</v>
      </c>
      <c r="I925" s="1" t="s">
        <v>42</v>
      </c>
      <c r="J925" s="1" t="s">
        <v>10857</v>
      </c>
      <c r="K925" s="1">
        <f t="shared" si="15"/>
        <v>86</v>
      </c>
      <c r="L925" s="1">
        <v>18257146865</v>
      </c>
      <c r="M925" s="1" t="s">
        <v>13542</v>
      </c>
      <c r="N925" s="1" t="s">
        <v>13543</v>
      </c>
      <c r="O925" s="2"/>
      <c r="P925" s="2"/>
      <c r="Q925" s="2"/>
      <c r="R925" s="2"/>
      <c r="S925" s="2"/>
      <c r="T925" s="2"/>
    </row>
    <row r="926" spans="1:20">
      <c r="A926" s="1" t="s">
        <v>13544</v>
      </c>
      <c r="B926" s="1" t="s">
        <v>10848</v>
      </c>
      <c r="C926" s="3">
        <v>45916.3989351852</v>
      </c>
      <c r="D926" s="3">
        <v>45301</v>
      </c>
      <c r="E926" s="3">
        <v>46063.9993055556</v>
      </c>
      <c r="F926" s="1" t="s">
        <v>10849</v>
      </c>
      <c r="G926" s="1"/>
      <c r="H926" s="1" t="s">
        <v>596</v>
      </c>
      <c r="I926" s="1" t="s">
        <v>62</v>
      </c>
      <c r="J926" s="1" t="s">
        <v>10857</v>
      </c>
      <c r="K926" s="1">
        <f t="shared" si="15"/>
        <v>86</v>
      </c>
      <c r="L926" s="1">
        <v>18621702965</v>
      </c>
      <c r="M926" s="1" t="s">
        <v>13545</v>
      </c>
      <c r="N926" s="1" t="s">
        <v>13546</v>
      </c>
      <c r="O926" s="2"/>
      <c r="P926" s="2"/>
      <c r="Q926" s="2"/>
      <c r="R926" s="2"/>
      <c r="S926" s="2"/>
      <c r="T926" s="2"/>
    </row>
    <row r="927" spans="1:20">
      <c r="A927" s="1" t="s">
        <v>13547</v>
      </c>
      <c r="B927" s="1" t="s">
        <v>10848</v>
      </c>
      <c r="C927" s="3">
        <v>45916.4601157407</v>
      </c>
      <c r="D927" s="3">
        <v>45301</v>
      </c>
      <c r="E927" s="3">
        <v>46063.9993055556</v>
      </c>
      <c r="F927" s="1" t="s">
        <v>10849</v>
      </c>
      <c r="G927" s="1"/>
      <c r="H927" s="1" t="s">
        <v>3496</v>
      </c>
      <c r="I927" s="1" t="s">
        <v>48</v>
      </c>
      <c r="J927" s="1" t="s">
        <v>10857</v>
      </c>
      <c r="K927" s="1">
        <f t="shared" si="15"/>
        <v>86</v>
      </c>
      <c r="L927" s="1">
        <v>18500132479</v>
      </c>
      <c r="M927" s="1" t="s">
        <v>13548</v>
      </c>
      <c r="N927" s="1" t="s">
        <v>13549</v>
      </c>
      <c r="O927" s="2"/>
      <c r="P927" s="2"/>
      <c r="Q927" s="2"/>
      <c r="R927" s="2"/>
      <c r="S927" s="2"/>
      <c r="T927" s="2"/>
    </row>
    <row r="928" spans="1:20">
      <c r="A928" s="1" t="s">
        <v>13550</v>
      </c>
      <c r="B928" s="1" t="s">
        <v>10848</v>
      </c>
      <c r="C928" s="3">
        <v>45916.5864930556</v>
      </c>
      <c r="D928" s="3">
        <v>45301</v>
      </c>
      <c r="E928" s="3">
        <v>46063.9993055556</v>
      </c>
      <c r="F928" s="1" t="s">
        <v>10849</v>
      </c>
      <c r="G928" s="1"/>
      <c r="H928" s="1" t="s">
        <v>3914</v>
      </c>
      <c r="I928" s="1" t="s">
        <v>507</v>
      </c>
      <c r="J928" s="1" t="s">
        <v>10887</v>
      </c>
      <c r="K928" s="1">
        <f t="shared" si="15"/>
        <v>86</v>
      </c>
      <c r="L928" s="1">
        <v>18501927858</v>
      </c>
      <c r="M928" s="1" t="s">
        <v>13551</v>
      </c>
      <c r="N928" s="1" t="s">
        <v>13552</v>
      </c>
      <c r="O928" s="2"/>
      <c r="P928" s="2"/>
      <c r="Q928" s="2"/>
      <c r="R928" s="2"/>
      <c r="S928" s="2"/>
      <c r="T928" s="2"/>
    </row>
    <row r="929" spans="1:20">
      <c r="A929" s="1" t="s">
        <v>13553</v>
      </c>
      <c r="B929" s="1" t="s">
        <v>10848</v>
      </c>
      <c r="C929" s="3">
        <v>45916.6014467593</v>
      </c>
      <c r="D929" s="3">
        <v>45301</v>
      </c>
      <c r="E929" s="3">
        <v>46063.9993055556</v>
      </c>
      <c r="F929" s="1" t="s">
        <v>10849</v>
      </c>
      <c r="G929" s="1"/>
      <c r="H929" s="1" t="s">
        <v>1073</v>
      </c>
      <c r="I929" s="1" t="s">
        <v>67</v>
      </c>
      <c r="J929" s="1" t="s">
        <v>10853</v>
      </c>
      <c r="K929" s="1">
        <f t="shared" si="15"/>
        <v>86</v>
      </c>
      <c r="L929" s="1">
        <v>18102683995</v>
      </c>
      <c r="M929" s="1" t="s">
        <v>11852</v>
      </c>
      <c r="N929" s="1" t="s">
        <v>13554</v>
      </c>
      <c r="O929" s="2"/>
      <c r="P929" s="2"/>
      <c r="Q929" s="2"/>
      <c r="R929" s="2"/>
      <c r="S929" s="2"/>
      <c r="T929" s="2"/>
    </row>
    <row r="930" spans="1:20">
      <c r="A930" s="1" t="s">
        <v>13555</v>
      </c>
      <c r="B930" s="1" t="s">
        <v>10848</v>
      </c>
      <c r="C930" s="3">
        <v>45916.6030787037</v>
      </c>
      <c r="D930" s="3">
        <v>45301</v>
      </c>
      <c r="E930" s="3">
        <v>46063.9993055556</v>
      </c>
      <c r="F930" s="1" t="s">
        <v>10849</v>
      </c>
      <c r="G930" s="1"/>
      <c r="H930" s="1" t="s">
        <v>3885</v>
      </c>
      <c r="I930" s="1" t="s">
        <v>36</v>
      </c>
      <c r="J930" s="1" t="s">
        <v>10853</v>
      </c>
      <c r="K930" s="1">
        <f t="shared" si="15"/>
        <v>86</v>
      </c>
      <c r="L930" s="1">
        <v>13913043123</v>
      </c>
      <c r="M930" s="1" t="s">
        <v>13556</v>
      </c>
      <c r="N930" s="1" t="s">
        <v>13557</v>
      </c>
      <c r="O930" s="2"/>
      <c r="P930" s="2"/>
      <c r="Q930" s="2"/>
      <c r="R930" s="2"/>
      <c r="S930" s="2"/>
      <c r="T930" s="2"/>
    </row>
    <row r="931" spans="1:20">
      <c r="A931" s="1" t="s">
        <v>13558</v>
      </c>
      <c r="B931" s="1" t="s">
        <v>10848</v>
      </c>
      <c r="C931" s="3">
        <v>45917.3684606481</v>
      </c>
      <c r="D931" s="3">
        <v>45301</v>
      </c>
      <c r="E931" s="3">
        <v>46063.9993055556</v>
      </c>
      <c r="F931" s="1" t="s">
        <v>10849</v>
      </c>
      <c r="G931" s="1"/>
      <c r="H931" s="1" t="s">
        <v>2239</v>
      </c>
      <c r="I931" s="1" t="s">
        <v>42</v>
      </c>
      <c r="J931" s="1" t="s">
        <v>10857</v>
      </c>
      <c r="K931" s="1">
        <f t="shared" si="15"/>
        <v>86</v>
      </c>
      <c r="L931" s="1">
        <v>18675507127</v>
      </c>
      <c r="M931" s="1" t="s">
        <v>13559</v>
      </c>
      <c r="N931" s="1" t="s">
        <v>13560</v>
      </c>
      <c r="O931" s="2"/>
      <c r="P931" s="2"/>
      <c r="Q931" s="2"/>
      <c r="R931" s="2"/>
      <c r="S931" s="2"/>
      <c r="T931" s="2"/>
    </row>
    <row r="932" spans="1:20">
      <c r="A932" s="1" t="s">
        <v>13561</v>
      </c>
      <c r="B932" s="1" t="s">
        <v>10848</v>
      </c>
      <c r="C932" s="3">
        <v>45917.8798263889</v>
      </c>
      <c r="D932" s="3">
        <v>45301</v>
      </c>
      <c r="E932" s="3">
        <v>46063.9993055556</v>
      </c>
      <c r="F932" s="1" t="s">
        <v>10849</v>
      </c>
      <c r="G932" s="1"/>
      <c r="H932" s="1" t="s">
        <v>2259</v>
      </c>
      <c r="I932" s="1" t="s">
        <v>48</v>
      </c>
      <c r="J932" s="1" t="s">
        <v>10887</v>
      </c>
      <c r="K932" s="1">
        <f t="shared" si="15"/>
        <v>86</v>
      </c>
      <c r="L932" s="1">
        <v>13810650707</v>
      </c>
      <c r="M932" s="1" t="s">
        <v>13562</v>
      </c>
      <c r="N932" s="1" t="s">
        <v>13563</v>
      </c>
      <c r="O932" s="2"/>
      <c r="P932" s="2"/>
      <c r="Q932" s="2"/>
      <c r="R932" s="2"/>
      <c r="S932" s="2"/>
      <c r="T932" s="2"/>
    </row>
    <row r="933" spans="1:20">
      <c r="A933" s="1" t="s">
        <v>13564</v>
      </c>
      <c r="B933" s="1" t="s">
        <v>10848</v>
      </c>
      <c r="C933" s="3">
        <v>45918.5830324074</v>
      </c>
      <c r="D933" s="3">
        <v>45301</v>
      </c>
      <c r="E933" s="3">
        <v>46063.9993055556</v>
      </c>
      <c r="F933" s="1" t="s">
        <v>10849</v>
      </c>
      <c r="G933" s="1"/>
      <c r="H933" s="1" t="s">
        <v>3948</v>
      </c>
      <c r="I933" s="1" t="s">
        <v>62</v>
      </c>
      <c r="J933" s="1" t="s">
        <v>10857</v>
      </c>
      <c r="K933" s="1">
        <f t="shared" si="15"/>
        <v>86</v>
      </c>
      <c r="L933" s="1">
        <v>13063523333</v>
      </c>
      <c r="M933" s="1" t="s">
        <v>13565</v>
      </c>
      <c r="N933" s="1" t="s">
        <v>13566</v>
      </c>
      <c r="O933" s="2"/>
      <c r="P933" s="2"/>
      <c r="Q933" s="2"/>
      <c r="R933" s="2"/>
      <c r="S933" s="2"/>
      <c r="T933" s="2"/>
    </row>
    <row r="934" spans="1:20">
      <c r="A934" s="1" t="s">
        <v>13567</v>
      </c>
      <c r="B934" s="1" t="s">
        <v>10848</v>
      </c>
      <c r="C934" s="3">
        <v>45921.5488541667</v>
      </c>
      <c r="D934" s="3">
        <v>45301</v>
      </c>
      <c r="E934" s="3">
        <v>46063.9993055556</v>
      </c>
      <c r="F934" s="1" t="s">
        <v>10849</v>
      </c>
      <c r="G934" s="1"/>
      <c r="H934" s="1" t="s">
        <v>3593</v>
      </c>
      <c r="I934" s="1" t="s">
        <v>62</v>
      </c>
      <c r="J934" s="1" t="s">
        <v>10853</v>
      </c>
      <c r="K934" s="1">
        <f t="shared" si="15"/>
        <v>86</v>
      </c>
      <c r="L934" s="1">
        <v>13918685295</v>
      </c>
      <c r="M934" s="1" t="s">
        <v>13568</v>
      </c>
      <c r="N934" s="1" t="s">
        <v>13569</v>
      </c>
      <c r="O934" s="2"/>
      <c r="P934" s="2"/>
      <c r="Q934" s="2"/>
      <c r="R934" s="2"/>
      <c r="S934" s="2"/>
      <c r="T934" s="2"/>
    </row>
    <row r="935" spans="1:20">
      <c r="A935" s="1" t="s">
        <v>13570</v>
      </c>
      <c r="B935" s="1" t="s">
        <v>10848</v>
      </c>
      <c r="C935" s="3">
        <v>45922.5040972222</v>
      </c>
      <c r="D935" s="3">
        <v>45301</v>
      </c>
      <c r="E935" s="3">
        <v>46063.9993055556</v>
      </c>
      <c r="F935" s="1" t="s">
        <v>10849</v>
      </c>
      <c r="G935" s="1"/>
      <c r="H935" s="1" t="s">
        <v>3613</v>
      </c>
      <c r="I935" s="1" t="s">
        <v>121</v>
      </c>
      <c r="J935" s="1" t="s">
        <v>10880</v>
      </c>
      <c r="K935" s="1">
        <f t="shared" si="15"/>
        <v>86</v>
      </c>
      <c r="L935" s="1">
        <v>18963643463</v>
      </c>
      <c r="M935" s="1" t="s">
        <v>13571</v>
      </c>
      <c r="N935" s="1" t="s">
        <v>13572</v>
      </c>
      <c r="O935" s="2"/>
      <c r="P935" s="2"/>
      <c r="Q935" s="2"/>
      <c r="R935" s="2"/>
      <c r="S935" s="2"/>
      <c r="T935" s="2"/>
    </row>
    <row r="936" spans="1:20">
      <c r="A936" s="1" t="s">
        <v>13573</v>
      </c>
      <c r="B936" s="1" t="s">
        <v>10848</v>
      </c>
      <c r="C936" s="3">
        <v>45922.5296412037</v>
      </c>
      <c r="D936" s="3">
        <v>45301</v>
      </c>
      <c r="E936" s="3">
        <v>46063.9993055556</v>
      </c>
      <c r="F936" s="1" t="s">
        <v>10849</v>
      </c>
      <c r="G936" s="1"/>
      <c r="H936" s="1" t="s">
        <v>669</v>
      </c>
      <c r="I936" s="1" t="s">
        <v>121</v>
      </c>
      <c r="J936" s="1" t="s">
        <v>10853</v>
      </c>
      <c r="K936" s="1">
        <f t="shared" si="15"/>
        <v>86</v>
      </c>
      <c r="L936" s="1">
        <v>18915535899</v>
      </c>
      <c r="M936" s="1" t="s">
        <v>13574</v>
      </c>
      <c r="N936" s="1" t="s">
        <v>13575</v>
      </c>
      <c r="O936" s="2"/>
      <c r="P936" s="2"/>
      <c r="Q936" s="2"/>
      <c r="R936" s="2"/>
      <c r="S936" s="2"/>
      <c r="T936" s="2"/>
    </row>
    <row r="937" spans="1:20">
      <c r="A937" s="1" t="s">
        <v>13576</v>
      </c>
      <c r="B937" s="1" t="s">
        <v>10848</v>
      </c>
      <c r="C937" s="3">
        <v>45929.5615972222</v>
      </c>
      <c r="D937" s="3">
        <v>45301</v>
      </c>
      <c r="E937" s="3">
        <v>46063.9993055556</v>
      </c>
      <c r="F937" s="1" t="s">
        <v>10849</v>
      </c>
      <c r="G937" s="1"/>
      <c r="H937" s="1" t="s">
        <v>1378</v>
      </c>
      <c r="I937" s="1" t="s">
        <v>325</v>
      </c>
      <c r="J937" s="1" t="s">
        <v>10864</v>
      </c>
      <c r="K937" s="1">
        <f t="shared" si="15"/>
        <v>86</v>
      </c>
      <c r="L937" s="1">
        <v>15813836630</v>
      </c>
      <c r="M937" s="1" t="s">
        <v>13577</v>
      </c>
      <c r="N937" s="1" t="s">
        <v>13578</v>
      </c>
      <c r="O937" s="2"/>
      <c r="P937" s="2"/>
      <c r="Q937" s="2"/>
      <c r="R937" s="2"/>
      <c r="S937" s="2"/>
      <c r="T937" s="2"/>
    </row>
    <row r="938" spans="1:20">
      <c r="A938" s="1" t="s">
        <v>13579</v>
      </c>
      <c r="B938" s="1" t="s">
        <v>10848</v>
      </c>
      <c r="C938" s="3">
        <v>45939.8047222222</v>
      </c>
      <c r="D938" s="3">
        <v>45301</v>
      </c>
      <c r="E938" s="3">
        <v>46063.9993055556</v>
      </c>
      <c r="F938" s="1" t="s">
        <v>10849</v>
      </c>
      <c r="G938" s="1"/>
      <c r="H938" s="1" t="s">
        <v>3972</v>
      </c>
      <c r="I938" s="1" t="s">
        <v>62</v>
      </c>
      <c r="J938" s="1" t="s">
        <v>10857</v>
      </c>
      <c r="K938" s="1">
        <f t="shared" si="15"/>
        <v>86</v>
      </c>
      <c r="L938" s="1">
        <v>17721222359</v>
      </c>
      <c r="M938" s="1" t="s">
        <v>13580</v>
      </c>
      <c r="N938" s="1" t="s">
        <v>13581</v>
      </c>
      <c r="O938" s="2"/>
      <c r="P938" s="2"/>
      <c r="Q938" s="2"/>
      <c r="R938" s="2"/>
      <c r="S938" s="2"/>
      <c r="T938" s="2"/>
    </row>
    <row r="939" spans="1:20">
      <c r="A939" s="1" t="s">
        <v>13582</v>
      </c>
      <c r="B939" s="1" t="s">
        <v>10848</v>
      </c>
      <c r="C939" s="3">
        <v>45941.7677083333</v>
      </c>
      <c r="D939" s="3">
        <v>45301</v>
      </c>
      <c r="E939" s="3">
        <v>46063.9993055556</v>
      </c>
      <c r="F939" s="1" t="s">
        <v>10849</v>
      </c>
      <c r="G939" s="1"/>
      <c r="H939" s="1" t="s">
        <v>893</v>
      </c>
      <c r="I939" s="1" t="s">
        <v>507</v>
      </c>
      <c r="J939" s="1" t="s">
        <v>10853</v>
      </c>
      <c r="K939" s="1">
        <f t="shared" si="15"/>
        <v>86</v>
      </c>
      <c r="L939" s="1">
        <v>13080688585</v>
      </c>
      <c r="M939" s="1" t="s">
        <v>11285</v>
      </c>
      <c r="N939" s="1" t="s">
        <v>11286</v>
      </c>
      <c r="O939" s="2"/>
      <c r="P939" s="2"/>
      <c r="Q939" s="2"/>
      <c r="R939" s="2"/>
      <c r="S939" s="2"/>
      <c r="T939" s="2"/>
    </row>
    <row r="940" spans="1:20">
      <c r="A940" s="1" t="s">
        <v>13583</v>
      </c>
      <c r="B940" s="1" t="s">
        <v>10848</v>
      </c>
      <c r="C940" s="3">
        <v>45941.7697222222</v>
      </c>
      <c r="D940" s="3">
        <v>45301</v>
      </c>
      <c r="E940" s="3">
        <v>46063.9993055556</v>
      </c>
      <c r="F940" s="1" t="s">
        <v>10849</v>
      </c>
      <c r="G940" s="1"/>
      <c r="H940" s="1" t="s">
        <v>3948</v>
      </c>
      <c r="I940" s="1" t="s">
        <v>62</v>
      </c>
      <c r="J940" s="1" t="s">
        <v>10857</v>
      </c>
      <c r="K940" s="1">
        <f t="shared" si="15"/>
        <v>86</v>
      </c>
      <c r="L940" s="1">
        <v>13063523333</v>
      </c>
      <c r="M940" s="1" t="s">
        <v>13565</v>
      </c>
      <c r="N940" s="1" t="s">
        <v>13566</v>
      </c>
      <c r="O940" s="2"/>
      <c r="P940" s="2"/>
      <c r="Q940" s="2"/>
      <c r="R940" s="2"/>
      <c r="S940" s="2"/>
      <c r="T940" s="2"/>
    </row>
    <row r="941" spans="1:20">
      <c r="A941" s="1" t="s">
        <v>13584</v>
      </c>
      <c r="B941" s="1" t="s">
        <v>10848</v>
      </c>
      <c r="C941" s="3">
        <v>45941.7705092593</v>
      </c>
      <c r="D941" s="3">
        <v>45301</v>
      </c>
      <c r="E941" s="3">
        <v>46063.9993055556</v>
      </c>
      <c r="F941" s="1" t="s">
        <v>10849</v>
      </c>
      <c r="G941" s="1"/>
      <c r="H941" s="1" t="s">
        <v>3943</v>
      </c>
      <c r="I941" s="1" t="s">
        <v>308</v>
      </c>
      <c r="J941" s="1" t="s">
        <v>10850</v>
      </c>
      <c r="K941" s="1">
        <f t="shared" si="15"/>
        <v>86</v>
      </c>
      <c r="L941" s="1">
        <v>13426412029</v>
      </c>
      <c r="M941" s="1" t="s">
        <v>13585</v>
      </c>
      <c r="N941" s="1" t="s">
        <v>13586</v>
      </c>
      <c r="O941" s="2"/>
      <c r="P941" s="2"/>
      <c r="Q941" s="2"/>
      <c r="R941" s="2"/>
      <c r="S941" s="2"/>
      <c r="T941" s="2"/>
    </row>
    <row r="942" spans="1:20">
      <c r="A942" s="1" t="s">
        <v>13587</v>
      </c>
      <c r="B942" s="1" t="s">
        <v>10848</v>
      </c>
      <c r="C942" s="3">
        <v>45941.7707986111</v>
      </c>
      <c r="D942" s="3">
        <v>45301</v>
      </c>
      <c r="E942" s="3">
        <v>46063.9993055556</v>
      </c>
      <c r="F942" s="1" t="s">
        <v>10849</v>
      </c>
      <c r="G942" s="1"/>
      <c r="H942" s="1" t="s">
        <v>3945</v>
      </c>
      <c r="I942" s="1" t="s">
        <v>48</v>
      </c>
      <c r="J942" s="1" t="s">
        <v>10857</v>
      </c>
      <c r="K942" s="1">
        <f t="shared" si="15"/>
        <v>86</v>
      </c>
      <c r="L942" s="1">
        <v>18600186114</v>
      </c>
      <c r="M942" s="1" t="s">
        <v>13588</v>
      </c>
      <c r="N942" s="1" t="s">
        <v>13589</v>
      </c>
      <c r="O942" s="2"/>
      <c r="P942" s="2"/>
      <c r="Q942" s="2"/>
      <c r="R942" s="2"/>
      <c r="S942" s="2"/>
      <c r="T942" s="2"/>
    </row>
    <row r="943" spans="1:20">
      <c r="A943" s="1" t="s">
        <v>13590</v>
      </c>
      <c r="B943" s="1" t="s">
        <v>10848</v>
      </c>
      <c r="C943" s="3">
        <v>45941.7716319444</v>
      </c>
      <c r="D943" s="3">
        <v>45301</v>
      </c>
      <c r="E943" s="3">
        <v>46063.9993055556</v>
      </c>
      <c r="F943" s="1" t="s">
        <v>10849</v>
      </c>
      <c r="G943" s="1"/>
      <c r="H943" s="1" t="s">
        <v>1824</v>
      </c>
      <c r="I943" s="1" t="s">
        <v>48</v>
      </c>
      <c r="J943" s="1" t="s">
        <v>10887</v>
      </c>
      <c r="K943" s="1">
        <f t="shared" si="15"/>
        <v>86</v>
      </c>
      <c r="L943" s="1">
        <v>13521273201</v>
      </c>
      <c r="M943" s="1" t="s">
        <v>12311</v>
      </c>
      <c r="N943" s="1" t="s">
        <v>13591</v>
      </c>
      <c r="O943" s="2"/>
      <c r="P943" s="2"/>
      <c r="Q943" s="2"/>
      <c r="R943" s="2"/>
      <c r="S943" s="2"/>
      <c r="T943" s="2"/>
    </row>
    <row r="944" spans="1:20">
      <c r="A944" s="1" t="s">
        <v>13592</v>
      </c>
      <c r="B944" s="1" t="s">
        <v>10848</v>
      </c>
      <c r="C944" s="3">
        <v>45941.7723958333</v>
      </c>
      <c r="D944" s="3">
        <v>45301</v>
      </c>
      <c r="E944" s="3">
        <v>46063.9993055556</v>
      </c>
      <c r="F944" s="1" t="s">
        <v>10849</v>
      </c>
      <c r="G944" s="1"/>
      <c r="H944" s="1" t="s">
        <v>3978</v>
      </c>
      <c r="I944" s="1" t="s">
        <v>62</v>
      </c>
      <c r="J944" s="1" t="s">
        <v>10857</v>
      </c>
      <c r="K944" s="1">
        <f t="shared" si="15"/>
        <v>86</v>
      </c>
      <c r="L944" s="1">
        <v>13472604861</v>
      </c>
      <c r="M944" s="1" t="s">
        <v>13593</v>
      </c>
      <c r="N944" s="1" t="s">
        <v>13594</v>
      </c>
      <c r="O944" s="2"/>
      <c r="P944" s="2"/>
      <c r="Q944" s="2"/>
      <c r="R944" s="2"/>
      <c r="S944" s="2"/>
      <c r="T944" s="2"/>
    </row>
    <row r="945" spans="1:20">
      <c r="A945" s="1" t="s">
        <v>13595</v>
      </c>
      <c r="B945" s="1" t="s">
        <v>10848</v>
      </c>
      <c r="C945" s="3">
        <v>45941.7760763889</v>
      </c>
      <c r="D945" s="3">
        <v>45301</v>
      </c>
      <c r="E945" s="3">
        <v>46063.9993055556</v>
      </c>
      <c r="F945" s="1" t="s">
        <v>10849</v>
      </c>
      <c r="G945" s="1"/>
      <c r="H945" s="1" t="s">
        <v>13596</v>
      </c>
      <c r="I945" s="1" t="s">
        <v>62</v>
      </c>
      <c r="J945" s="1" t="s">
        <v>10857</v>
      </c>
      <c r="K945" s="1">
        <f t="shared" si="15"/>
        <v>86</v>
      </c>
      <c r="L945" s="1">
        <v>18882029013</v>
      </c>
      <c r="M945" s="1" t="s">
        <v>13597</v>
      </c>
      <c r="N945" s="1" t="s">
        <v>13598</v>
      </c>
      <c r="O945" s="2"/>
      <c r="P945" s="2"/>
      <c r="Q945" s="2"/>
      <c r="R945" s="2"/>
      <c r="S945" s="2"/>
      <c r="T945" s="2"/>
    </row>
    <row r="946" spans="1:20">
      <c r="A946" s="1" t="s">
        <v>13599</v>
      </c>
      <c r="B946" s="1" t="s">
        <v>10848</v>
      </c>
      <c r="C946" s="3">
        <v>45941.7773611111</v>
      </c>
      <c r="D946" s="3">
        <v>45301</v>
      </c>
      <c r="E946" s="3">
        <v>46063.9993055556</v>
      </c>
      <c r="F946" s="1" t="s">
        <v>10849</v>
      </c>
      <c r="G946" s="1"/>
      <c r="H946" s="1" t="s">
        <v>3952</v>
      </c>
      <c r="I946" s="1" t="s">
        <v>67</v>
      </c>
      <c r="J946" s="1" t="s">
        <v>10880</v>
      </c>
      <c r="K946" s="1">
        <f t="shared" si="15"/>
        <v>86</v>
      </c>
      <c r="L946" s="1">
        <v>13151569021</v>
      </c>
      <c r="M946" s="1" t="s">
        <v>13600</v>
      </c>
      <c r="N946" s="1" t="s">
        <v>13601</v>
      </c>
      <c r="O946" s="2"/>
      <c r="P946" s="2"/>
      <c r="Q946" s="2"/>
      <c r="R946" s="2"/>
      <c r="S946" s="2"/>
      <c r="T946" s="2"/>
    </row>
    <row r="947" spans="1:20">
      <c r="A947" s="1" t="s">
        <v>13602</v>
      </c>
      <c r="B947" s="1" t="s">
        <v>10848</v>
      </c>
      <c r="C947" s="3">
        <v>45941.7803472222</v>
      </c>
      <c r="D947" s="3">
        <v>45301</v>
      </c>
      <c r="E947" s="3">
        <v>46063.9993055556</v>
      </c>
      <c r="F947" s="1" t="s">
        <v>10849</v>
      </c>
      <c r="G947" s="1"/>
      <c r="H947" s="1" t="s">
        <v>672</v>
      </c>
      <c r="I947" s="1" t="s">
        <v>507</v>
      </c>
      <c r="J947" s="1" t="s">
        <v>10864</v>
      </c>
      <c r="K947" s="1">
        <f t="shared" si="15"/>
        <v>86</v>
      </c>
      <c r="L947" s="1">
        <v>15827126980</v>
      </c>
      <c r="M947" s="1" t="s">
        <v>13603</v>
      </c>
      <c r="N947" s="1" t="s">
        <v>13604</v>
      </c>
      <c r="O947" s="2"/>
      <c r="P947" s="2"/>
      <c r="Q947" s="2"/>
      <c r="R947" s="2"/>
      <c r="S947" s="2"/>
      <c r="T947" s="2"/>
    </row>
    <row r="948" spans="1:20">
      <c r="A948" s="1" t="s">
        <v>13605</v>
      </c>
      <c r="B948" s="1" t="s">
        <v>10848</v>
      </c>
      <c r="C948" s="3">
        <v>45941.7809143519</v>
      </c>
      <c r="D948" s="3">
        <v>45301</v>
      </c>
      <c r="E948" s="3">
        <v>46063.9993055556</v>
      </c>
      <c r="F948" s="1" t="s">
        <v>10849</v>
      </c>
      <c r="G948" s="1"/>
      <c r="H948" s="1" t="s">
        <v>2879</v>
      </c>
      <c r="I948" s="1" t="s">
        <v>48</v>
      </c>
      <c r="J948" s="1" t="s">
        <v>10853</v>
      </c>
      <c r="K948" s="1">
        <f t="shared" si="15"/>
        <v>86</v>
      </c>
      <c r="L948" s="1">
        <v>18519595802</v>
      </c>
      <c r="M948" s="1" t="s">
        <v>13606</v>
      </c>
      <c r="N948" s="1" t="s">
        <v>13607</v>
      </c>
      <c r="O948" s="2"/>
      <c r="P948" s="2"/>
      <c r="Q948" s="2"/>
      <c r="R948" s="2"/>
      <c r="S948" s="2"/>
      <c r="T948" s="2"/>
    </row>
    <row r="949" spans="1:20">
      <c r="A949" s="1" t="s">
        <v>13608</v>
      </c>
      <c r="B949" s="1" t="s">
        <v>10848</v>
      </c>
      <c r="C949" s="3">
        <v>45941.7859722222</v>
      </c>
      <c r="D949" s="3">
        <v>45301</v>
      </c>
      <c r="E949" s="3">
        <v>46063.9993055556</v>
      </c>
      <c r="F949" s="1" t="s">
        <v>10849</v>
      </c>
      <c r="G949" s="1"/>
      <c r="H949" s="1" t="s">
        <v>3960</v>
      </c>
      <c r="I949" s="1" t="s">
        <v>48</v>
      </c>
      <c r="J949" s="1" t="s">
        <v>10864</v>
      </c>
      <c r="K949" s="1">
        <f t="shared" si="15"/>
        <v>86</v>
      </c>
      <c r="L949" s="1">
        <v>18910053826</v>
      </c>
      <c r="M949" s="1" t="s">
        <v>13609</v>
      </c>
      <c r="N949" s="1" t="s">
        <v>13610</v>
      </c>
      <c r="O949" s="2"/>
      <c r="P949" s="2"/>
      <c r="Q949" s="2"/>
      <c r="R949" s="2"/>
      <c r="S949" s="2"/>
      <c r="T949" s="2"/>
    </row>
    <row r="950" spans="1:20">
      <c r="A950" s="1" t="s">
        <v>13611</v>
      </c>
      <c r="B950" s="1" t="s">
        <v>10848</v>
      </c>
      <c r="C950" s="3">
        <v>45941.8056481481</v>
      </c>
      <c r="D950" s="3">
        <v>45301</v>
      </c>
      <c r="E950" s="3">
        <v>46063.9993055556</v>
      </c>
      <c r="F950" s="1" t="s">
        <v>10849</v>
      </c>
      <c r="G950" s="1"/>
      <c r="H950" s="1" t="s">
        <v>353</v>
      </c>
      <c r="I950" s="1" t="s">
        <v>62</v>
      </c>
      <c r="J950" s="1" t="s">
        <v>11120</v>
      </c>
      <c r="K950" s="1">
        <f t="shared" si="15"/>
        <v>86</v>
      </c>
      <c r="L950" s="1">
        <v>13162507338</v>
      </c>
      <c r="M950" s="1" t="s">
        <v>13612</v>
      </c>
      <c r="N950" s="1" t="s">
        <v>13613</v>
      </c>
      <c r="O950" s="2"/>
      <c r="P950" s="2"/>
      <c r="Q950" s="2"/>
      <c r="R950" s="2"/>
      <c r="S950" s="2"/>
      <c r="T950" s="2"/>
    </row>
    <row r="951" spans="1:20">
      <c r="A951" s="1" t="s">
        <v>13614</v>
      </c>
      <c r="B951" s="1" t="s">
        <v>10848</v>
      </c>
      <c r="C951" s="3">
        <v>45941.8415856482</v>
      </c>
      <c r="D951" s="3">
        <v>45301</v>
      </c>
      <c r="E951" s="3">
        <v>46063.9993055556</v>
      </c>
      <c r="F951" s="1" t="s">
        <v>10849</v>
      </c>
      <c r="G951" s="1"/>
      <c r="H951" s="1" t="s">
        <v>1824</v>
      </c>
      <c r="I951" s="1" t="s">
        <v>308</v>
      </c>
      <c r="J951" s="1" t="s">
        <v>10857</v>
      </c>
      <c r="K951" s="1">
        <f t="shared" si="15"/>
        <v>86</v>
      </c>
      <c r="L951" s="1">
        <v>18180640529</v>
      </c>
      <c r="M951" s="1" t="s">
        <v>13615</v>
      </c>
      <c r="N951" s="1" t="s">
        <v>13616</v>
      </c>
      <c r="O951" s="2"/>
      <c r="P951" s="2"/>
      <c r="Q951" s="2"/>
      <c r="R951" s="2"/>
      <c r="S951" s="2"/>
      <c r="T951" s="2"/>
    </row>
    <row r="952" spans="1:20">
      <c r="A952" s="1" t="s">
        <v>13617</v>
      </c>
      <c r="B952" s="1" t="s">
        <v>10848</v>
      </c>
      <c r="C952" s="3">
        <v>45943.6372453704</v>
      </c>
      <c r="D952" s="3">
        <v>45301</v>
      </c>
      <c r="E952" s="3">
        <v>46063.9993055556</v>
      </c>
      <c r="F952" s="1" t="s">
        <v>10849</v>
      </c>
      <c r="G952" s="1"/>
      <c r="H952" s="1" t="s">
        <v>2866</v>
      </c>
      <c r="I952" s="1" t="s">
        <v>48</v>
      </c>
      <c r="J952" s="1" t="s">
        <v>10887</v>
      </c>
      <c r="K952" s="1">
        <f t="shared" si="15"/>
        <v>86</v>
      </c>
      <c r="L952" s="1">
        <v>13701143573</v>
      </c>
      <c r="M952" s="1" t="s">
        <v>13618</v>
      </c>
      <c r="N952" s="1" t="s">
        <v>13619</v>
      </c>
      <c r="O952" s="2"/>
      <c r="P952" s="2"/>
      <c r="Q952" s="2"/>
      <c r="R952" s="2"/>
      <c r="S952" s="2"/>
      <c r="T952" s="2"/>
    </row>
    <row r="953" spans="1:20">
      <c r="A953" s="1" t="s">
        <v>13620</v>
      </c>
      <c r="B953" s="1" t="s">
        <v>10848</v>
      </c>
      <c r="C953" s="3">
        <v>45943.6484837963</v>
      </c>
      <c r="D953" s="3">
        <v>45301</v>
      </c>
      <c r="E953" s="3">
        <v>46063.9993055556</v>
      </c>
      <c r="F953" s="1" t="s">
        <v>10849</v>
      </c>
      <c r="G953" s="1"/>
      <c r="H953" s="1" t="s">
        <v>1925</v>
      </c>
      <c r="I953" s="1" t="s">
        <v>241</v>
      </c>
      <c r="J953" s="1" t="s">
        <v>10857</v>
      </c>
      <c r="K953" s="1">
        <f t="shared" si="15"/>
        <v>86</v>
      </c>
      <c r="L953" s="1">
        <v>18651688484</v>
      </c>
      <c r="M953" s="1" t="s">
        <v>13621</v>
      </c>
      <c r="N953" s="1" t="s">
        <v>13622</v>
      </c>
      <c r="O953" s="2"/>
      <c r="P953" s="2"/>
      <c r="Q953" s="2"/>
      <c r="R953" s="2"/>
      <c r="S953" s="2"/>
      <c r="T953" s="2"/>
    </row>
    <row r="954" spans="1:20">
      <c r="A954" s="1" t="s">
        <v>13623</v>
      </c>
      <c r="B954" s="1" t="s">
        <v>10848</v>
      </c>
      <c r="C954" s="3">
        <v>45943.6925925926</v>
      </c>
      <c r="D954" s="3">
        <v>45301</v>
      </c>
      <c r="E954" s="3">
        <v>46063.9993055556</v>
      </c>
      <c r="F954" s="1" t="s">
        <v>10849</v>
      </c>
      <c r="G954" s="1"/>
      <c r="H954" s="1" t="s">
        <v>3909</v>
      </c>
      <c r="I954" s="1" t="s">
        <v>62</v>
      </c>
      <c r="J954" s="1" t="s">
        <v>10857</v>
      </c>
      <c r="K954" s="1">
        <f t="shared" si="15"/>
        <v>86</v>
      </c>
      <c r="L954" s="1">
        <v>15952715743</v>
      </c>
      <c r="M954" s="1" t="s">
        <v>13624</v>
      </c>
      <c r="N954" s="1" t="s">
        <v>13213</v>
      </c>
      <c r="O954" s="2"/>
      <c r="P954" s="2"/>
      <c r="Q954" s="2"/>
      <c r="R954" s="2"/>
      <c r="S954" s="2"/>
      <c r="T954" s="2"/>
    </row>
    <row r="955" spans="1:20">
      <c r="A955" s="1" t="s">
        <v>13625</v>
      </c>
      <c r="B955" s="1" t="s">
        <v>10848</v>
      </c>
      <c r="C955" s="3">
        <v>45943.8225347222</v>
      </c>
      <c r="D955" s="3">
        <v>45301</v>
      </c>
      <c r="E955" s="3">
        <v>46063.9993055556</v>
      </c>
      <c r="F955" s="1" t="s">
        <v>10849</v>
      </c>
      <c r="G955" s="1"/>
      <c r="H955" s="1" t="s">
        <v>3975</v>
      </c>
      <c r="I955" s="1" t="s">
        <v>48</v>
      </c>
      <c r="J955" s="1" t="s">
        <v>10857</v>
      </c>
      <c r="K955" s="1">
        <f t="shared" si="15"/>
        <v>86</v>
      </c>
      <c r="L955" s="1">
        <v>18252105249</v>
      </c>
      <c r="M955" s="1" t="s">
        <v>13626</v>
      </c>
      <c r="N955" s="1" t="s">
        <v>13627</v>
      </c>
      <c r="O955" s="2"/>
      <c r="P955" s="2"/>
      <c r="Q955" s="2"/>
      <c r="R955" s="2"/>
      <c r="S955" s="2"/>
      <c r="T955" s="2"/>
    </row>
    <row r="956" spans="1:20">
      <c r="A956" s="1" t="s">
        <v>13628</v>
      </c>
      <c r="B956" s="1" t="s">
        <v>10848</v>
      </c>
      <c r="C956" s="3">
        <v>45944.3714814815</v>
      </c>
      <c r="D956" s="3">
        <v>45301</v>
      </c>
      <c r="E956" s="3">
        <v>46063.9993055556</v>
      </c>
      <c r="F956" s="1" t="s">
        <v>10849</v>
      </c>
      <c r="G956" s="1"/>
      <c r="H956" s="1" t="s">
        <v>13629</v>
      </c>
      <c r="I956" s="1" t="s">
        <v>36</v>
      </c>
      <c r="J956" s="1" t="s">
        <v>10853</v>
      </c>
      <c r="K956" s="1">
        <f t="shared" si="15"/>
        <v>86</v>
      </c>
      <c r="L956" s="1">
        <v>15821661837</v>
      </c>
      <c r="M956" s="1" t="s">
        <v>13630</v>
      </c>
      <c r="N956" s="1" t="s">
        <v>13242</v>
      </c>
      <c r="O956" s="2"/>
      <c r="P956" s="2"/>
      <c r="Q956" s="2"/>
      <c r="R956" s="2"/>
      <c r="S956" s="2"/>
      <c r="T956" s="2"/>
    </row>
    <row r="957" spans="1:20">
      <c r="A957" s="1" t="s">
        <v>13631</v>
      </c>
      <c r="B957" s="1" t="s">
        <v>10848</v>
      </c>
      <c r="C957" s="3">
        <v>45951.5773148148</v>
      </c>
      <c r="D957" s="3">
        <v>45301</v>
      </c>
      <c r="E957" s="3">
        <v>46063.9993055556</v>
      </c>
      <c r="F957" s="1" t="s">
        <v>10849</v>
      </c>
      <c r="G957" s="1"/>
      <c r="H957" s="1" t="s">
        <v>13632</v>
      </c>
      <c r="I957" s="1" t="s">
        <v>48</v>
      </c>
      <c r="J957" s="1" t="s">
        <v>10853</v>
      </c>
      <c r="K957" s="1">
        <f t="shared" si="15"/>
        <v>86</v>
      </c>
      <c r="L957" s="1">
        <v>18602107850</v>
      </c>
      <c r="M957" s="1" t="s">
        <v>13633</v>
      </c>
      <c r="N957" s="1" t="s">
        <v>13634</v>
      </c>
      <c r="O957" s="2"/>
      <c r="P957" s="2"/>
      <c r="Q957" s="2"/>
      <c r="R957" s="2"/>
      <c r="S957" s="2"/>
      <c r="T957" s="2"/>
    </row>
    <row r="958" spans="1:20">
      <c r="A958" s="1" t="s">
        <v>13635</v>
      </c>
      <c r="B958" s="1" t="s">
        <v>10848</v>
      </c>
      <c r="C958" s="3">
        <v>45951.6025810185</v>
      </c>
      <c r="D958" s="3">
        <v>45301</v>
      </c>
      <c r="E958" s="3">
        <v>46063.9993055556</v>
      </c>
      <c r="F958" s="1" t="s">
        <v>10849</v>
      </c>
      <c r="G958" s="1"/>
      <c r="H958" s="1" t="s">
        <v>2867</v>
      </c>
      <c r="I958" s="1" t="s">
        <v>48</v>
      </c>
      <c r="J958" s="1" t="s">
        <v>10887</v>
      </c>
      <c r="K958" s="1">
        <f t="shared" si="15"/>
        <v>86</v>
      </c>
      <c r="L958" s="1">
        <v>13911235197</v>
      </c>
      <c r="M958" s="1" t="s">
        <v>13636</v>
      </c>
      <c r="N958" s="1" t="s">
        <v>13637</v>
      </c>
      <c r="O958" s="2"/>
      <c r="P958" s="2"/>
      <c r="Q958" s="2"/>
      <c r="R958" s="2"/>
      <c r="S958" s="2"/>
      <c r="T958" s="2"/>
    </row>
    <row r="959" spans="1:20">
      <c r="A959" s="1" t="s">
        <v>13638</v>
      </c>
      <c r="B959" s="1" t="s">
        <v>10848</v>
      </c>
      <c r="C959" s="3">
        <v>45956.4760532407</v>
      </c>
      <c r="D959" s="3">
        <v>45301</v>
      </c>
      <c r="E959" s="3">
        <v>46063.9993055556</v>
      </c>
      <c r="F959" s="1" t="s">
        <v>10849</v>
      </c>
      <c r="G959" s="1"/>
      <c r="H959" s="1" t="s">
        <v>2445</v>
      </c>
      <c r="I959" s="1" t="s">
        <v>62</v>
      </c>
      <c r="J959" s="1" t="s">
        <v>10853</v>
      </c>
      <c r="K959" s="1">
        <f t="shared" ref="K959:K1022" si="16">86</f>
        <v>86</v>
      </c>
      <c r="L959" s="1">
        <v>18602103637</v>
      </c>
      <c r="M959" s="1" t="s">
        <v>13639</v>
      </c>
      <c r="N959" s="1" t="s">
        <v>13640</v>
      </c>
      <c r="O959" s="2"/>
      <c r="P959" s="2"/>
      <c r="Q959" s="2"/>
      <c r="R959" s="2"/>
      <c r="S959" s="2"/>
      <c r="T959" s="2"/>
    </row>
    <row r="960" spans="1:20">
      <c r="A960" s="1" t="s">
        <v>13641</v>
      </c>
      <c r="B960" s="1" t="s">
        <v>10848</v>
      </c>
      <c r="C960" s="3">
        <v>45957.6718981481</v>
      </c>
      <c r="D960" s="3">
        <v>45301</v>
      </c>
      <c r="E960" s="3">
        <v>46063.9993055556</v>
      </c>
      <c r="F960" s="1" t="s">
        <v>10849</v>
      </c>
      <c r="G960" s="1"/>
      <c r="H960" s="1" t="s">
        <v>3987</v>
      </c>
      <c r="I960" s="1" t="s">
        <v>62</v>
      </c>
      <c r="J960" s="1" t="s">
        <v>10857</v>
      </c>
      <c r="K960" s="1">
        <f t="shared" si="16"/>
        <v>86</v>
      </c>
      <c r="L960" s="1">
        <v>13611736571</v>
      </c>
      <c r="M960" s="1" t="s">
        <v>13642</v>
      </c>
      <c r="N960" s="1" t="s">
        <v>13643</v>
      </c>
      <c r="O960" s="2"/>
      <c r="P960" s="2"/>
      <c r="Q960" s="2"/>
      <c r="R960" s="2"/>
      <c r="S960" s="2"/>
      <c r="T960" s="2"/>
    </row>
    <row r="961" spans="1:20">
      <c r="A961" s="1" t="s">
        <v>13644</v>
      </c>
      <c r="B961" s="1" t="s">
        <v>10848</v>
      </c>
      <c r="C961" s="3">
        <v>45957.6805208333</v>
      </c>
      <c r="D961" s="3">
        <v>45301</v>
      </c>
      <c r="E961" s="3">
        <v>46063.9993055556</v>
      </c>
      <c r="F961" s="1" t="s">
        <v>10849</v>
      </c>
      <c r="G961" s="1"/>
      <c r="H961" s="1" t="s">
        <v>13596</v>
      </c>
      <c r="I961" s="1" t="s">
        <v>62</v>
      </c>
      <c r="J961" s="1" t="s">
        <v>10857</v>
      </c>
      <c r="K961" s="1">
        <f t="shared" si="16"/>
        <v>86</v>
      </c>
      <c r="L961" s="1">
        <v>18882029013</v>
      </c>
      <c r="M961" s="1" t="s">
        <v>13645</v>
      </c>
      <c r="N961" s="1" t="s">
        <v>13646</v>
      </c>
      <c r="O961" s="2"/>
      <c r="P961" s="2"/>
      <c r="Q961" s="2"/>
      <c r="R961" s="2"/>
      <c r="S961" s="2"/>
      <c r="T961" s="2"/>
    </row>
    <row r="962" spans="1:20">
      <c r="A962" s="1" t="s">
        <v>13647</v>
      </c>
      <c r="B962" s="1" t="s">
        <v>10848</v>
      </c>
      <c r="C962" s="3">
        <v>45966.3900231481</v>
      </c>
      <c r="D962" s="3">
        <v>45301</v>
      </c>
      <c r="E962" s="3">
        <v>46063.9993055556</v>
      </c>
      <c r="F962" s="1" t="s">
        <v>10849</v>
      </c>
      <c r="G962" s="1"/>
      <c r="H962" s="1" t="s">
        <v>3921</v>
      </c>
      <c r="I962" s="1" t="s">
        <v>62</v>
      </c>
      <c r="J962" s="1" t="s">
        <v>10853</v>
      </c>
      <c r="K962" s="1">
        <f t="shared" si="16"/>
        <v>86</v>
      </c>
      <c r="L962" s="1">
        <v>18916283281</v>
      </c>
      <c r="M962" s="1" t="s">
        <v>13421</v>
      </c>
      <c r="N962" s="1" t="s">
        <v>13648</v>
      </c>
      <c r="O962" s="2"/>
      <c r="P962" s="2"/>
      <c r="Q962" s="2"/>
      <c r="R962" s="2"/>
      <c r="S962" s="2"/>
      <c r="T962" s="2"/>
    </row>
    <row r="963" spans="1:20">
      <c r="A963" s="1" t="s">
        <v>13649</v>
      </c>
      <c r="B963" s="1" t="s">
        <v>10848</v>
      </c>
      <c r="C963" s="3">
        <v>45967.4803935185</v>
      </c>
      <c r="D963" s="3">
        <v>45301</v>
      </c>
      <c r="E963" s="3">
        <v>46063.9993055556</v>
      </c>
      <c r="F963" s="1" t="s">
        <v>10849</v>
      </c>
      <c r="G963" s="1"/>
      <c r="H963" s="1" t="s">
        <v>11929</v>
      </c>
      <c r="I963" s="1" t="s">
        <v>48</v>
      </c>
      <c r="J963" s="1" t="s">
        <v>10850</v>
      </c>
      <c r="K963" s="1">
        <f t="shared" si="16"/>
        <v>86</v>
      </c>
      <c r="L963" s="1">
        <v>13683716507</v>
      </c>
      <c r="M963" s="1" t="s">
        <v>13650</v>
      </c>
      <c r="N963" s="1" t="s">
        <v>48</v>
      </c>
      <c r="O963" s="2"/>
      <c r="P963" s="2"/>
      <c r="Q963" s="2"/>
      <c r="R963" s="2"/>
      <c r="S963" s="2"/>
      <c r="T963" s="2"/>
    </row>
    <row r="964" spans="1:20">
      <c r="A964" s="1" t="s">
        <v>13651</v>
      </c>
      <c r="B964" s="1" t="s">
        <v>10848</v>
      </c>
      <c r="C964" s="3">
        <v>45967.4902777778</v>
      </c>
      <c r="D964" s="3">
        <v>45301</v>
      </c>
      <c r="E964" s="3">
        <v>46063.9993055556</v>
      </c>
      <c r="F964" s="1" t="s">
        <v>10849</v>
      </c>
      <c r="G964" s="1"/>
      <c r="H964" s="1" t="s">
        <v>2873</v>
      </c>
      <c r="I964" s="1" t="s">
        <v>308</v>
      </c>
      <c r="J964" s="1" t="s">
        <v>10857</v>
      </c>
      <c r="K964" s="1">
        <f t="shared" si="16"/>
        <v>86</v>
      </c>
      <c r="L964" s="1">
        <v>13896679979</v>
      </c>
      <c r="M964" s="1" t="s">
        <v>13652</v>
      </c>
      <c r="N964" s="1" t="s">
        <v>12676</v>
      </c>
      <c r="O964" s="2"/>
      <c r="P964" s="2"/>
      <c r="Q964" s="2"/>
      <c r="R964" s="2"/>
      <c r="S964" s="2"/>
      <c r="T964" s="2"/>
    </row>
    <row r="965" spans="1:20">
      <c r="A965" s="1" t="s">
        <v>13653</v>
      </c>
      <c r="B965" s="1" t="s">
        <v>10848</v>
      </c>
      <c r="C965" s="3">
        <v>45972.484525463</v>
      </c>
      <c r="D965" s="3">
        <v>45301</v>
      </c>
      <c r="E965" s="3">
        <v>46063.9993055556</v>
      </c>
      <c r="F965" s="1" t="s">
        <v>10849</v>
      </c>
      <c r="G965" s="1"/>
      <c r="H965" s="1" t="s">
        <v>4005</v>
      </c>
      <c r="I965" s="1" t="s">
        <v>308</v>
      </c>
      <c r="J965" s="1" t="s">
        <v>10887</v>
      </c>
      <c r="K965" s="1">
        <f t="shared" si="16"/>
        <v>86</v>
      </c>
      <c r="L965" s="1">
        <v>15852775100</v>
      </c>
      <c r="M965" s="1" t="s">
        <v>13654</v>
      </c>
      <c r="N965" s="1" t="s">
        <v>13655</v>
      </c>
      <c r="O965" s="2"/>
      <c r="P965" s="2"/>
      <c r="Q965" s="2"/>
      <c r="R965" s="2"/>
      <c r="S965" s="2"/>
      <c r="T965" s="2"/>
    </row>
    <row r="966" spans="1:20">
      <c r="A966" s="1" t="s">
        <v>13656</v>
      </c>
      <c r="B966" s="1" t="s">
        <v>10848</v>
      </c>
      <c r="C966" s="3">
        <v>45972.4873611111</v>
      </c>
      <c r="D966" s="3">
        <v>45301</v>
      </c>
      <c r="E966" s="3">
        <v>46063.9993055556</v>
      </c>
      <c r="F966" s="1" t="s">
        <v>10849</v>
      </c>
      <c r="G966" s="1"/>
      <c r="H966" s="1" t="s">
        <v>3991</v>
      </c>
      <c r="I966" s="1" t="s">
        <v>308</v>
      </c>
      <c r="J966" s="1" t="s">
        <v>10857</v>
      </c>
      <c r="K966" s="1">
        <f t="shared" si="16"/>
        <v>86</v>
      </c>
      <c r="L966" s="1">
        <v>17380473575</v>
      </c>
      <c r="M966" s="1" t="s">
        <v>13657</v>
      </c>
      <c r="N966" s="1" t="s">
        <v>13658</v>
      </c>
      <c r="O966" s="2"/>
      <c r="P966" s="2"/>
      <c r="Q966" s="2"/>
      <c r="R966" s="2"/>
      <c r="S966" s="2"/>
      <c r="T966" s="2"/>
    </row>
    <row r="967" spans="1:20">
      <c r="A967" s="1" t="s">
        <v>13659</v>
      </c>
      <c r="B967" s="1" t="s">
        <v>10848</v>
      </c>
      <c r="C967" s="3">
        <v>45982.9167013889</v>
      </c>
      <c r="D967" s="3">
        <v>45301</v>
      </c>
      <c r="E967" s="3">
        <v>46063.9993055556</v>
      </c>
      <c r="F967" s="1" t="s">
        <v>10849</v>
      </c>
      <c r="G967" s="1"/>
      <c r="H967" s="1" t="s">
        <v>4005</v>
      </c>
      <c r="I967" s="1" t="s">
        <v>308</v>
      </c>
      <c r="J967" s="1" t="s">
        <v>10887</v>
      </c>
      <c r="K967" s="1">
        <f t="shared" si="16"/>
        <v>86</v>
      </c>
      <c r="L967" s="1">
        <v>15852775100</v>
      </c>
      <c r="M967" s="1" t="s">
        <v>13660</v>
      </c>
      <c r="N967" s="1" t="s">
        <v>13661</v>
      </c>
      <c r="O967" s="2"/>
      <c r="P967" s="2"/>
      <c r="Q967" s="2"/>
      <c r="R967" s="2"/>
      <c r="S967" s="2"/>
      <c r="T967" s="2"/>
    </row>
    <row r="968" spans="1:20">
      <c r="A968" s="1" t="s">
        <v>13662</v>
      </c>
      <c r="B968" s="1" t="s">
        <v>10848</v>
      </c>
      <c r="C968" s="3">
        <v>45982.9168634259</v>
      </c>
      <c r="D968" s="3">
        <v>45301</v>
      </c>
      <c r="E968" s="3">
        <v>46063.9993055556</v>
      </c>
      <c r="F968" s="1" t="s">
        <v>10849</v>
      </c>
      <c r="G968" s="1"/>
      <c r="H968" s="1" t="s">
        <v>4018</v>
      </c>
      <c r="I968" s="1" t="s">
        <v>36</v>
      </c>
      <c r="J968" s="1" t="s">
        <v>10864</v>
      </c>
      <c r="K968" s="1">
        <f t="shared" si="16"/>
        <v>86</v>
      </c>
      <c r="L968" s="1">
        <v>13480141122</v>
      </c>
      <c r="M968" s="1" t="s">
        <v>13663</v>
      </c>
      <c r="N968" s="1" t="s">
        <v>13664</v>
      </c>
      <c r="O968" s="2"/>
      <c r="P968" s="2"/>
      <c r="Q968" s="2"/>
      <c r="R968" s="2"/>
      <c r="S968" s="2"/>
      <c r="T968" s="2"/>
    </row>
    <row r="969" spans="1:20">
      <c r="A969" s="1" t="s">
        <v>13665</v>
      </c>
      <c r="B969" s="1" t="s">
        <v>10848</v>
      </c>
      <c r="C969" s="3">
        <v>45982.9178125</v>
      </c>
      <c r="D969" s="3">
        <v>45301</v>
      </c>
      <c r="E969" s="3">
        <v>46063.9993055556</v>
      </c>
      <c r="F969" s="1" t="s">
        <v>10849</v>
      </c>
      <c r="G969" s="1"/>
      <c r="H969" s="1" t="s">
        <v>3997</v>
      </c>
      <c r="I969" s="1" t="s">
        <v>36</v>
      </c>
      <c r="J969" s="1" t="s">
        <v>10857</v>
      </c>
      <c r="K969" s="1">
        <f t="shared" si="16"/>
        <v>86</v>
      </c>
      <c r="L969" s="1">
        <v>15914186718</v>
      </c>
      <c r="M969" s="1" t="s">
        <v>13666</v>
      </c>
      <c r="N969" s="1" t="s">
        <v>13667</v>
      </c>
      <c r="O969" s="2"/>
      <c r="P969" s="2"/>
      <c r="Q969" s="2"/>
      <c r="R969" s="2"/>
      <c r="S969" s="2"/>
      <c r="T969" s="2"/>
    </row>
    <row r="970" spans="1:20">
      <c r="A970" s="1" t="s">
        <v>13668</v>
      </c>
      <c r="B970" s="1" t="s">
        <v>10848</v>
      </c>
      <c r="C970" s="3">
        <v>45982.9188194444</v>
      </c>
      <c r="D970" s="3">
        <v>45301</v>
      </c>
      <c r="E970" s="3">
        <v>46063.9993055556</v>
      </c>
      <c r="F970" s="1" t="s">
        <v>10849</v>
      </c>
      <c r="G970" s="1"/>
      <c r="H970" s="1" t="s">
        <v>4001</v>
      </c>
      <c r="I970" s="1" t="s">
        <v>241</v>
      </c>
      <c r="J970" s="1" t="s">
        <v>10887</v>
      </c>
      <c r="K970" s="1">
        <f t="shared" si="16"/>
        <v>86</v>
      </c>
      <c r="L970" s="1">
        <v>13962403324</v>
      </c>
      <c r="M970" s="1" t="s">
        <v>13669</v>
      </c>
      <c r="N970" s="1" t="s">
        <v>13670</v>
      </c>
      <c r="O970" s="2"/>
      <c r="P970" s="2"/>
      <c r="Q970" s="2"/>
      <c r="R970" s="2"/>
      <c r="S970" s="2"/>
      <c r="T970" s="2"/>
    </row>
    <row r="971" ht="15" spans="1:20">
      <c r="A971" s="1" t="s">
        <v>13671</v>
      </c>
      <c r="B971" s="1" t="s">
        <v>10848</v>
      </c>
      <c r="C971" s="3">
        <v>45982.9191319444</v>
      </c>
      <c r="D971" s="3">
        <v>45301</v>
      </c>
      <c r="E971" s="3">
        <v>46063.9993055556</v>
      </c>
      <c r="F971" s="1" t="s">
        <v>10849</v>
      </c>
      <c r="G971" s="1"/>
      <c r="H971" s="1" t="s">
        <v>4014</v>
      </c>
      <c r="I971" s="1" t="s">
        <v>36</v>
      </c>
      <c r="J971" s="1" t="s">
        <v>10853</v>
      </c>
      <c r="K971" s="1">
        <f t="shared" si="16"/>
        <v>86</v>
      </c>
      <c r="L971" s="1">
        <v>13901353073</v>
      </c>
      <c r="M971" s="1" t="s">
        <v>13672</v>
      </c>
      <c r="N971" s="1" t="s">
        <v>13673</v>
      </c>
      <c r="O971" s="2"/>
      <c r="P971" s="2"/>
      <c r="Q971" s="2"/>
      <c r="R971" s="2"/>
      <c r="S971" s="2"/>
      <c r="T971" s="2"/>
    </row>
    <row r="972" spans="1:20">
      <c r="A972" s="1" t="s">
        <v>13674</v>
      </c>
      <c r="B972" s="1" t="s">
        <v>10848</v>
      </c>
      <c r="C972" s="3">
        <v>45982.919224537</v>
      </c>
      <c r="D972" s="3">
        <v>45301</v>
      </c>
      <c r="E972" s="3">
        <v>46063.9993055556</v>
      </c>
      <c r="F972" s="1" t="s">
        <v>10849</v>
      </c>
      <c r="G972" s="1"/>
      <c r="H972" s="1" t="s">
        <v>3987</v>
      </c>
      <c r="I972" s="1" t="s">
        <v>62</v>
      </c>
      <c r="J972" s="1" t="s">
        <v>10864</v>
      </c>
      <c r="K972" s="1">
        <f t="shared" si="16"/>
        <v>86</v>
      </c>
      <c r="L972" s="1">
        <v>13611736571</v>
      </c>
      <c r="M972" s="1" t="s">
        <v>13675</v>
      </c>
      <c r="N972" s="1" t="s">
        <v>13676</v>
      </c>
      <c r="O972" s="2"/>
      <c r="P972" s="2"/>
      <c r="Q972" s="2"/>
      <c r="R972" s="2"/>
      <c r="S972" s="2"/>
      <c r="T972" s="2"/>
    </row>
    <row r="973" spans="1:20">
      <c r="A973" s="1" t="s">
        <v>13677</v>
      </c>
      <c r="B973" s="1" t="s">
        <v>10848</v>
      </c>
      <c r="C973" s="3">
        <v>45982.9198263889</v>
      </c>
      <c r="D973" s="3">
        <v>45301</v>
      </c>
      <c r="E973" s="3">
        <v>46063.9993055556</v>
      </c>
      <c r="F973" s="1" t="s">
        <v>10849</v>
      </c>
      <c r="G973" s="1"/>
      <c r="H973" s="1" t="s">
        <v>3995</v>
      </c>
      <c r="I973" s="1" t="s">
        <v>48</v>
      </c>
      <c r="J973" s="1" t="s">
        <v>10853</v>
      </c>
      <c r="K973" s="1">
        <f t="shared" si="16"/>
        <v>86</v>
      </c>
      <c r="L973" s="1">
        <v>18001175901</v>
      </c>
      <c r="M973" s="1" t="s">
        <v>13678</v>
      </c>
      <c r="N973" s="1" t="s">
        <v>13679</v>
      </c>
      <c r="O973" s="2"/>
      <c r="P973" s="2"/>
      <c r="Q973" s="2"/>
      <c r="R973" s="2"/>
      <c r="S973" s="2"/>
      <c r="T973" s="2"/>
    </row>
    <row r="974" spans="1:20">
      <c r="A974" s="1" t="s">
        <v>13680</v>
      </c>
      <c r="B974" s="1" t="s">
        <v>10848</v>
      </c>
      <c r="C974" s="3">
        <v>45982.9231018519</v>
      </c>
      <c r="D974" s="3">
        <v>45301</v>
      </c>
      <c r="E974" s="3">
        <v>46063.9993055556</v>
      </c>
      <c r="F974" s="1" t="s">
        <v>10849</v>
      </c>
      <c r="G974" s="1"/>
      <c r="H974" s="1" t="s">
        <v>2810</v>
      </c>
      <c r="I974" s="1" t="s">
        <v>308</v>
      </c>
      <c r="J974" s="1" t="s">
        <v>10857</v>
      </c>
      <c r="K974" s="1">
        <f t="shared" si="16"/>
        <v>86</v>
      </c>
      <c r="L974" s="1">
        <v>18030158268</v>
      </c>
      <c r="M974" s="1" t="s">
        <v>13681</v>
      </c>
      <c r="N974" s="1" t="s">
        <v>13682</v>
      </c>
      <c r="O974" s="2"/>
      <c r="P974" s="2"/>
      <c r="Q974" s="2"/>
      <c r="R974" s="2"/>
      <c r="S974" s="2"/>
      <c r="T974" s="2"/>
    </row>
    <row r="975" spans="1:20">
      <c r="A975" s="1" t="s">
        <v>13683</v>
      </c>
      <c r="B975" s="1" t="s">
        <v>10848</v>
      </c>
      <c r="C975" s="3">
        <v>45982.9237037037</v>
      </c>
      <c r="D975" s="3">
        <v>45301</v>
      </c>
      <c r="E975" s="3">
        <v>46063.9993055556</v>
      </c>
      <c r="F975" s="1" t="s">
        <v>10849</v>
      </c>
      <c r="G975" s="1"/>
      <c r="H975" s="1" t="s">
        <v>3783</v>
      </c>
      <c r="I975" s="1" t="s">
        <v>48</v>
      </c>
      <c r="J975" s="1" t="s">
        <v>11006</v>
      </c>
      <c r="K975" s="1">
        <f t="shared" si="16"/>
        <v>86</v>
      </c>
      <c r="L975" s="1">
        <v>18518299220</v>
      </c>
      <c r="M975" s="1" t="s">
        <v>13684</v>
      </c>
      <c r="N975" s="1" t="s">
        <v>13685</v>
      </c>
      <c r="O975" s="2"/>
      <c r="P975" s="2"/>
      <c r="Q975" s="2"/>
      <c r="R975" s="2"/>
      <c r="S975" s="2"/>
      <c r="T975" s="2"/>
    </row>
    <row r="976" spans="1:20">
      <c r="A976" s="1" t="s">
        <v>13686</v>
      </c>
      <c r="B976" s="1" t="s">
        <v>10848</v>
      </c>
      <c r="C976" s="3">
        <v>45982.9243287037</v>
      </c>
      <c r="D976" s="3">
        <v>45301</v>
      </c>
      <c r="E976" s="3">
        <v>46063.9993055556</v>
      </c>
      <c r="F976" s="1" t="s">
        <v>10849</v>
      </c>
      <c r="G976" s="1"/>
      <c r="H976" s="1" t="s">
        <v>99</v>
      </c>
      <c r="I976" s="1" t="s">
        <v>62</v>
      </c>
      <c r="J976" s="1" t="s">
        <v>10857</v>
      </c>
      <c r="K976" s="1">
        <f t="shared" si="16"/>
        <v>86</v>
      </c>
      <c r="L976" s="1">
        <v>13761665686</v>
      </c>
      <c r="M976" s="1" t="s">
        <v>13687</v>
      </c>
      <c r="N976" s="1" t="s">
        <v>13688</v>
      </c>
      <c r="O976" s="2"/>
      <c r="P976" s="2"/>
      <c r="Q976" s="2"/>
      <c r="R976" s="2"/>
      <c r="S976" s="2"/>
      <c r="T976" s="2"/>
    </row>
    <row r="977" spans="1:20">
      <c r="A977" s="1" t="s">
        <v>13689</v>
      </c>
      <c r="B977" s="1" t="s">
        <v>10848</v>
      </c>
      <c r="C977" s="3">
        <v>45982.9284953704</v>
      </c>
      <c r="D977" s="3">
        <v>45301</v>
      </c>
      <c r="E977" s="3">
        <v>46063.9993055556</v>
      </c>
      <c r="F977" s="1" t="s">
        <v>10849</v>
      </c>
      <c r="G977" s="1"/>
      <c r="H977" s="1" t="s">
        <v>3468</v>
      </c>
      <c r="I977" s="1" t="s">
        <v>308</v>
      </c>
      <c r="J977" s="1" t="s">
        <v>10850</v>
      </c>
      <c r="K977" s="1">
        <f t="shared" si="16"/>
        <v>86</v>
      </c>
      <c r="L977" s="1">
        <v>13688192804</v>
      </c>
      <c r="M977" s="1" t="s">
        <v>13690</v>
      </c>
      <c r="N977" s="1" t="s">
        <v>13691</v>
      </c>
      <c r="O977" s="2"/>
      <c r="P977" s="2"/>
      <c r="Q977" s="2"/>
      <c r="R977" s="2"/>
      <c r="S977" s="2"/>
      <c r="T977" s="2"/>
    </row>
    <row r="978" spans="1:20">
      <c r="A978" s="1" t="s">
        <v>13692</v>
      </c>
      <c r="B978" s="1" t="s">
        <v>10848</v>
      </c>
      <c r="C978" s="3">
        <v>45982.9286342593</v>
      </c>
      <c r="D978" s="3">
        <v>45301</v>
      </c>
      <c r="E978" s="3">
        <v>46063.9993055556</v>
      </c>
      <c r="F978" s="1" t="s">
        <v>10849</v>
      </c>
      <c r="G978" s="1"/>
      <c r="H978" s="1" t="s">
        <v>13693</v>
      </c>
      <c r="I978" s="1" t="s">
        <v>48</v>
      </c>
      <c r="J978" s="1" t="s">
        <v>10850</v>
      </c>
      <c r="K978" s="1">
        <f t="shared" si="16"/>
        <v>86</v>
      </c>
      <c r="L978" s="1">
        <v>18612962420</v>
      </c>
      <c r="M978" s="1" t="s">
        <v>13694</v>
      </c>
      <c r="N978" s="1" t="s">
        <v>13695</v>
      </c>
      <c r="O978" s="2"/>
      <c r="P978" s="2"/>
      <c r="Q978" s="2"/>
      <c r="R978" s="2"/>
      <c r="S978" s="2"/>
      <c r="T978" s="2"/>
    </row>
    <row r="979" spans="1:20">
      <c r="A979" s="1" t="s">
        <v>13696</v>
      </c>
      <c r="B979" s="1" t="s">
        <v>10848</v>
      </c>
      <c r="C979" s="3">
        <v>45982.9318865741</v>
      </c>
      <c r="D979" s="3">
        <v>45301</v>
      </c>
      <c r="E979" s="3">
        <v>46063.9993055556</v>
      </c>
      <c r="F979" s="1" t="s">
        <v>10849</v>
      </c>
      <c r="G979" s="1"/>
      <c r="H979" s="1" t="s">
        <v>4010</v>
      </c>
      <c r="I979" s="1" t="s">
        <v>308</v>
      </c>
      <c r="J979" s="1" t="s">
        <v>10857</v>
      </c>
      <c r="K979" s="1">
        <f t="shared" si="16"/>
        <v>86</v>
      </c>
      <c r="L979" s="1">
        <v>18302860724</v>
      </c>
      <c r="M979" s="1" t="s">
        <v>13697</v>
      </c>
      <c r="N979" s="1" t="s">
        <v>13698</v>
      </c>
      <c r="O979" s="2"/>
      <c r="P979" s="2"/>
      <c r="Q979" s="2"/>
      <c r="R979" s="2"/>
      <c r="S979" s="2"/>
      <c r="T979" s="2"/>
    </row>
    <row r="980" spans="1:20">
      <c r="A980" s="1" t="s">
        <v>13699</v>
      </c>
      <c r="B980" s="1" t="s">
        <v>10848</v>
      </c>
      <c r="C980" s="3">
        <v>45982.9383680556</v>
      </c>
      <c r="D980" s="3">
        <v>45301</v>
      </c>
      <c r="E980" s="3">
        <v>46063.9993055556</v>
      </c>
      <c r="F980" s="1" t="s">
        <v>10849</v>
      </c>
      <c r="G980" s="1"/>
      <c r="H980" s="1" t="s">
        <v>3606</v>
      </c>
      <c r="I980" s="1" t="s">
        <v>62</v>
      </c>
      <c r="J980" s="1" t="s">
        <v>10850</v>
      </c>
      <c r="K980" s="1">
        <f t="shared" si="16"/>
        <v>86</v>
      </c>
      <c r="L980" s="1">
        <v>13476104581</v>
      </c>
      <c r="M980" s="1" t="s">
        <v>13700</v>
      </c>
      <c r="N980" s="1" t="s">
        <v>13701</v>
      </c>
      <c r="O980" s="2"/>
      <c r="P980" s="2"/>
      <c r="Q980" s="2"/>
      <c r="R980" s="2"/>
      <c r="S980" s="2"/>
      <c r="T980" s="2"/>
    </row>
    <row r="981" spans="1:20">
      <c r="A981" s="1" t="s">
        <v>13702</v>
      </c>
      <c r="B981" s="1" t="s">
        <v>10848</v>
      </c>
      <c r="C981" s="3">
        <v>45982.9417013889</v>
      </c>
      <c r="D981" s="3">
        <v>45301</v>
      </c>
      <c r="E981" s="3">
        <v>46063.9993055556</v>
      </c>
      <c r="F981" s="1" t="s">
        <v>10849</v>
      </c>
      <c r="G981" s="1"/>
      <c r="H981" s="1" t="s">
        <v>2993</v>
      </c>
      <c r="I981" s="1" t="s">
        <v>48</v>
      </c>
      <c r="J981" s="1" t="s">
        <v>10853</v>
      </c>
      <c r="K981" s="1">
        <f t="shared" si="16"/>
        <v>86</v>
      </c>
      <c r="L981" s="1">
        <v>13764316357</v>
      </c>
      <c r="M981" s="1" t="s">
        <v>13703</v>
      </c>
      <c r="N981" s="1" t="s">
        <v>13704</v>
      </c>
      <c r="O981" s="2"/>
      <c r="P981" s="2"/>
      <c r="Q981" s="2"/>
      <c r="R981" s="2"/>
      <c r="S981" s="2"/>
      <c r="T981" s="2"/>
    </row>
    <row r="982" spans="1:20">
      <c r="A982" s="1" t="s">
        <v>13705</v>
      </c>
      <c r="B982" s="1" t="s">
        <v>10848</v>
      </c>
      <c r="C982" s="3">
        <v>45982.9449305556</v>
      </c>
      <c r="D982" s="3">
        <v>45301</v>
      </c>
      <c r="E982" s="3">
        <v>46063.9993055556</v>
      </c>
      <c r="F982" s="1" t="s">
        <v>10849</v>
      </c>
      <c r="G982" s="1"/>
      <c r="H982" s="1" t="s">
        <v>3909</v>
      </c>
      <c r="I982" s="1" t="s">
        <v>62</v>
      </c>
      <c r="J982" s="1" t="s">
        <v>10857</v>
      </c>
      <c r="K982" s="1">
        <f t="shared" si="16"/>
        <v>86</v>
      </c>
      <c r="L982" s="1">
        <v>18612247389</v>
      </c>
      <c r="M982" s="1" t="s">
        <v>13706</v>
      </c>
      <c r="N982" s="1" t="s">
        <v>13707</v>
      </c>
      <c r="O982" s="2"/>
      <c r="P982" s="2"/>
      <c r="Q982" s="2"/>
      <c r="R982" s="2"/>
      <c r="S982" s="2"/>
      <c r="T982" s="2"/>
    </row>
    <row r="983" spans="1:20">
      <c r="A983" s="1" t="s">
        <v>13708</v>
      </c>
      <c r="B983" s="1" t="s">
        <v>10848</v>
      </c>
      <c r="C983" s="3">
        <v>45982.9464930556</v>
      </c>
      <c r="D983" s="3">
        <v>45301</v>
      </c>
      <c r="E983" s="3">
        <v>46063.9993055556</v>
      </c>
      <c r="F983" s="1" t="s">
        <v>10849</v>
      </c>
      <c r="G983" s="1"/>
      <c r="H983" s="1" t="s">
        <v>3909</v>
      </c>
      <c r="I983" s="1" t="s">
        <v>62</v>
      </c>
      <c r="J983" s="1" t="s">
        <v>10857</v>
      </c>
      <c r="K983" s="1">
        <f t="shared" si="16"/>
        <v>86</v>
      </c>
      <c r="L983" s="1">
        <v>18612247389</v>
      </c>
      <c r="M983" s="1" t="s">
        <v>13709</v>
      </c>
      <c r="N983" s="1" t="s">
        <v>13707</v>
      </c>
      <c r="O983" s="2"/>
      <c r="P983" s="2"/>
      <c r="Q983" s="2"/>
      <c r="R983" s="2"/>
      <c r="S983" s="2"/>
      <c r="T983" s="2"/>
    </row>
    <row r="984" spans="1:20">
      <c r="A984" s="1" t="s">
        <v>13710</v>
      </c>
      <c r="B984" s="1" t="s">
        <v>10848</v>
      </c>
      <c r="C984" s="3">
        <v>45982.9543634259</v>
      </c>
      <c r="D984" s="3">
        <v>45301</v>
      </c>
      <c r="E984" s="3">
        <v>46063.9993055556</v>
      </c>
      <c r="F984" s="1" t="s">
        <v>10849</v>
      </c>
      <c r="G984" s="1"/>
      <c r="H984" s="1" t="s">
        <v>13711</v>
      </c>
      <c r="I984" s="1" t="s">
        <v>36</v>
      </c>
      <c r="J984" s="1" t="s">
        <v>10853</v>
      </c>
      <c r="K984" s="1">
        <f t="shared" si="16"/>
        <v>86</v>
      </c>
      <c r="L984" s="1">
        <v>18080898649</v>
      </c>
      <c r="M984" s="1" t="s">
        <v>13712</v>
      </c>
      <c r="N984" s="1" t="s">
        <v>13713</v>
      </c>
      <c r="O984" s="2"/>
      <c r="P984" s="2"/>
      <c r="Q984" s="2"/>
      <c r="R984" s="2"/>
      <c r="S984" s="2"/>
      <c r="T984" s="2"/>
    </row>
    <row r="985" spans="1:20">
      <c r="A985" s="1" t="s">
        <v>13714</v>
      </c>
      <c r="B985" s="1" t="s">
        <v>10848</v>
      </c>
      <c r="C985" s="3">
        <v>45982.9595023148</v>
      </c>
      <c r="D985" s="3">
        <v>45301</v>
      </c>
      <c r="E985" s="3">
        <v>46063.9993055556</v>
      </c>
      <c r="F985" s="1" t="s">
        <v>10849</v>
      </c>
      <c r="G985" s="1"/>
      <c r="H985" s="1" t="s">
        <v>3985</v>
      </c>
      <c r="I985" s="1" t="s">
        <v>308</v>
      </c>
      <c r="J985" s="1" t="s">
        <v>11120</v>
      </c>
      <c r="K985" s="1">
        <f t="shared" si="16"/>
        <v>86</v>
      </c>
      <c r="L985" s="1">
        <v>15023779762</v>
      </c>
      <c r="M985" s="1" t="s">
        <v>13715</v>
      </c>
      <c r="N985" s="1" t="s">
        <v>13716</v>
      </c>
      <c r="O985" s="2"/>
      <c r="P985" s="2"/>
      <c r="Q985" s="2"/>
      <c r="R985" s="2"/>
      <c r="S985" s="2"/>
      <c r="T985" s="2"/>
    </row>
    <row r="986" spans="1:20">
      <c r="A986" s="1" t="s">
        <v>13717</v>
      </c>
      <c r="B986" s="1" t="s">
        <v>10848</v>
      </c>
      <c r="C986" s="3">
        <v>45982.9674768519</v>
      </c>
      <c r="D986" s="3">
        <v>45301</v>
      </c>
      <c r="E986" s="3">
        <v>46063.9993055556</v>
      </c>
      <c r="F986" s="1" t="s">
        <v>10849</v>
      </c>
      <c r="G986" s="1"/>
      <c r="H986" s="1" t="s">
        <v>4019</v>
      </c>
      <c r="I986" s="1" t="s">
        <v>36</v>
      </c>
      <c r="J986" s="1" t="s">
        <v>10864</v>
      </c>
      <c r="K986" s="1">
        <f t="shared" si="16"/>
        <v>86</v>
      </c>
      <c r="L986" s="1">
        <v>18613186878</v>
      </c>
      <c r="M986" s="1" t="s">
        <v>13718</v>
      </c>
      <c r="N986" s="1" t="s">
        <v>13719</v>
      </c>
      <c r="O986" s="2"/>
      <c r="P986" s="2"/>
      <c r="Q986" s="2"/>
      <c r="R986" s="2"/>
      <c r="S986" s="2"/>
      <c r="T986" s="2"/>
    </row>
    <row r="987" spans="1:20">
      <c r="A987" s="1" t="s">
        <v>13720</v>
      </c>
      <c r="B987" s="1" t="s">
        <v>10848</v>
      </c>
      <c r="C987" s="3">
        <v>45982.9776388889</v>
      </c>
      <c r="D987" s="3">
        <v>45301</v>
      </c>
      <c r="E987" s="3">
        <v>46063.9993055556</v>
      </c>
      <c r="F987" s="1" t="s">
        <v>10849</v>
      </c>
      <c r="G987" s="1"/>
      <c r="H987" s="1" t="s">
        <v>1925</v>
      </c>
      <c r="I987" s="1" t="s">
        <v>241</v>
      </c>
      <c r="J987" s="1" t="s">
        <v>10850</v>
      </c>
      <c r="K987" s="1">
        <f t="shared" si="16"/>
        <v>86</v>
      </c>
      <c r="L987" s="1">
        <v>18651688484</v>
      </c>
      <c r="M987" s="1" t="s">
        <v>13621</v>
      </c>
      <c r="N987" s="1" t="s">
        <v>13622</v>
      </c>
      <c r="O987" s="2"/>
      <c r="P987" s="2"/>
      <c r="Q987" s="2"/>
      <c r="R987" s="2"/>
      <c r="S987" s="2"/>
      <c r="T987" s="2"/>
    </row>
    <row r="988" spans="1:20">
      <c r="A988" s="1" t="s">
        <v>13721</v>
      </c>
      <c r="B988" s="1" t="s">
        <v>10848</v>
      </c>
      <c r="C988" s="3">
        <v>45982.9802662037</v>
      </c>
      <c r="D988" s="3">
        <v>45301</v>
      </c>
      <c r="E988" s="3">
        <v>46063.9993055556</v>
      </c>
      <c r="F988" s="1" t="s">
        <v>10849</v>
      </c>
      <c r="G988" s="1"/>
      <c r="H988" s="1" t="s">
        <v>4021</v>
      </c>
      <c r="I988" s="1" t="s">
        <v>62</v>
      </c>
      <c r="J988" s="1" t="s">
        <v>10864</v>
      </c>
      <c r="K988" s="1">
        <f t="shared" si="16"/>
        <v>86</v>
      </c>
      <c r="L988" s="1">
        <v>13761587171</v>
      </c>
      <c r="M988" s="1" t="s">
        <v>13722</v>
      </c>
      <c r="N988" s="1" t="s">
        <v>13723</v>
      </c>
      <c r="O988" s="2"/>
      <c r="P988" s="2"/>
      <c r="Q988" s="2"/>
      <c r="R988" s="2"/>
      <c r="S988" s="2"/>
      <c r="T988" s="2"/>
    </row>
    <row r="989" spans="1:20">
      <c r="A989" s="1" t="s">
        <v>13724</v>
      </c>
      <c r="B989" s="1" t="s">
        <v>10848</v>
      </c>
      <c r="C989" s="3">
        <v>45983.337650463</v>
      </c>
      <c r="D989" s="3">
        <v>45301</v>
      </c>
      <c r="E989" s="3">
        <v>46063.9993055556</v>
      </c>
      <c r="F989" s="1" t="s">
        <v>10849</v>
      </c>
      <c r="G989" s="1"/>
      <c r="H989" s="1" t="s">
        <v>3999</v>
      </c>
      <c r="I989" s="1" t="s">
        <v>48</v>
      </c>
      <c r="J989" s="1" t="s">
        <v>10853</v>
      </c>
      <c r="K989" s="1">
        <f t="shared" si="16"/>
        <v>86</v>
      </c>
      <c r="L989" s="1">
        <v>15810535252</v>
      </c>
      <c r="M989" s="1" t="s">
        <v>13725</v>
      </c>
      <c r="N989" s="1" t="s">
        <v>13726</v>
      </c>
      <c r="O989" s="2"/>
      <c r="P989" s="2"/>
      <c r="Q989" s="2"/>
      <c r="R989" s="2"/>
      <c r="S989" s="2"/>
      <c r="T989" s="2"/>
    </row>
    <row r="990" spans="1:20">
      <c r="A990" s="1" t="s">
        <v>13727</v>
      </c>
      <c r="B990" s="1" t="s">
        <v>10848</v>
      </c>
      <c r="C990" s="3">
        <v>45983.4027199074</v>
      </c>
      <c r="D990" s="3">
        <v>45301</v>
      </c>
      <c r="E990" s="3">
        <v>46063.9993055556</v>
      </c>
      <c r="F990" s="1" t="s">
        <v>10849</v>
      </c>
      <c r="G990" s="1"/>
      <c r="H990" s="1" t="s">
        <v>1676</v>
      </c>
      <c r="I990" s="1" t="s">
        <v>36</v>
      </c>
      <c r="J990" s="1" t="s">
        <v>10857</v>
      </c>
      <c r="K990" s="1">
        <f t="shared" si="16"/>
        <v>86</v>
      </c>
      <c r="L990" s="1">
        <v>13476852610</v>
      </c>
      <c r="M990" s="1" t="s">
        <v>13728</v>
      </c>
      <c r="N990" s="1" t="s">
        <v>13729</v>
      </c>
      <c r="O990" s="2"/>
      <c r="P990" s="2"/>
      <c r="Q990" s="2"/>
      <c r="R990" s="2"/>
      <c r="S990" s="2"/>
      <c r="T990" s="2"/>
    </row>
    <row r="991" spans="1:20">
      <c r="A991" s="1" t="s">
        <v>13730</v>
      </c>
      <c r="B991" s="1" t="s">
        <v>10848</v>
      </c>
      <c r="C991" s="3">
        <v>45983.6553009259</v>
      </c>
      <c r="D991" s="3">
        <v>45301</v>
      </c>
      <c r="E991" s="3">
        <v>46063.9993055556</v>
      </c>
      <c r="F991" s="1" t="s">
        <v>10849</v>
      </c>
      <c r="G991" s="1"/>
      <c r="H991" s="1" t="s">
        <v>2579</v>
      </c>
      <c r="I991" s="1" t="s">
        <v>67</v>
      </c>
      <c r="J991" s="1" t="s">
        <v>10853</v>
      </c>
      <c r="K991" s="1">
        <f t="shared" si="16"/>
        <v>86</v>
      </c>
      <c r="L991" s="1">
        <v>18613027315</v>
      </c>
      <c r="M991" s="1" t="s">
        <v>13731</v>
      </c>
      <c r="N991" s="1" t="s">
        <v>13732</v>
      </c>
      <c r="O991" s="2"/>
      <c r="P991" s="2"/>
      <c r="Q991" s="2"/>
      <c r="R991" s="2"/>
      <c r="S991" s="2"/>
      <c r="T991" s="2"/>
    </row>
    <row r="992" spans="1:20">
      <c r="A992" s="1" t="s">
        <v>13733</v>
      </c>
      <c r="B992" s="1" t="s">
        <v>10848</v>
      </c>
      <c r="C992" s="3">
        <v>45985.6729976852</v>
      </c>
      <c r="D992" s="3">
        <v>45301</v>
      </c>
      <c r="E992" s="3">
        <v>46063.9993055556</v>
      </c>
      <c r="F992" s="1" t="s">
        <v>10849</v>
      </c>
      <c r="G992" s="1"/>
      <c r="H992" s="1" t="s">
        <v>4023</v>
      </c>
      <c r="I992" s="1" t="s">
        <v>308</v>
      </c>
      <c r="J992" s="1" t="s">
        <v>10887</v>
      </c>
      <c r="K992" s="1">
        <f t="shared" si="16"/>
        <v>86</v>
      </c>
      <c r="L992" s="1">
        <v>18623502882</v>
      </c>
      <c r="M992" s="1" t="s">
        <v>13734</v>
      </c>
      <c r="N992" s="1" t="s">
        <v>13735</v>
      </c>
      <c r="O992" s="2"/>
      <c r="P992" s="2"/>
      <c r="Q992" s="2"/>
      <c r="R992" s="2"/>
      <c r="S992" s="2"/>
      <c r="T992" s="2"/>
    </row>
    <row r="993" spans="1:20">
      <c r="A993" s="1" t="s">
        <v>13736</v>
      </c>
      <c r="B993" s="1" t="s">
        <v>10848</v>
      </c>
      <c r="C993" s="3">
        <v>45986.7202546296</v>
      </c>
      <c r="D993" s="3">
        <v>45301</v>
      </c>
      <c r="E993" s="3">
        <v>46063.9993055556</v>
      </c>
      <c r="F993" s="1" t="s">
        <v>10849</v>
      </c>
      <c r="G993" s="1"/>
      <c r="H993" s="1" t="s">
        <v>4028</v>
      </c>
      <c r="I993" s="1" t="s">
        <v>62</v>
      </c>
      <c r="J993" s="1" t="s">
        <v>10864</v>
      </c>
      <c r="K993" s="1">
        <f t="shared" si="16"/>
        <v>86</v>
      </c>
      <c r="L993" s="1">
        <v>18016022799</v>
      </c>
      <c r="M993" s="1" t="s">
        <v>13737</v>
      </c>
      <c r="N993" s="1" t="s">
        <v>13738</v>
      </c>
      <c r="O993" s="2"/>
      <c r="P993" s="2"/>
      <c r="Q993" s="2"/>
      <c r="R993" s="2"/>
      <c r="S993" s="2"/>
      <c r="T993" s="2"/>
    </row>
    <row r="994" spans="1:20">
      <c r="A994" s="1" t="s">
        <v>13739</v>
      </c>
      <c r="B994" s="1" t="s">
        <v>10848</v>
      </c>
      <c r="C994" s="3">
        <v>45988.6480555556</v>
      </c>
      <c r="D994" s="3">
        <v>45301</v>
      </c>
      <c r="E994" s="3">
        <v>46063.9993055556</v>
      </c>
      <c r="F994" s="1" t="s">
        <v>10849</v>
      </c>
      <c r="G994" s="1"/>
      <c r="H994" s="1" t="s">
        <v>4033</v>
      </c>
      <c r="I994" s="1" t="s">
        <v>121</v>
      </c>
      <c r="J994" s="1" t="s">
        <v>10887</v>
      </c>
      <c r="K994" s="1">
        <f t="shared" si="16"/>
        <v>86</v>
      </c>
      <c r="L994" s="1">
        <v>18912616096</v>
      </c>
      <c r="M994" s="1" t="s">
        <v>13740</v>
      </c>
      <c r="N994" s="1" t="s">
        <v>13741</v>
      </c>
      <c r="O994" s="2"/>
      <c r="P994" s="2"/>
      <c r="Q994" s="2"/>
      <c r="R994" s="2"/>
      <c r="S994" s="2"/>
      <c r="T994" s="2"/>
    </row>
    <row r="995" spans="1:20">
      <c r="A995" s="1" t="s">
        <v>13742</v>
      </c>
      <c r="B995" s="1" t="s">
        <v>10848</v>
      </c>
      <c r="C995" s="3">
        <v>45992.7887268519</v>
      </c>
      <c r="D995" s="3">
        <v>45301</v>
      </c>
      <c r="E995" s="3">
        <v>46063.9993055556</v>
      </c>
      <c r="F995" s="1" t="s">
        <v>10849</v>
      </c>
      <c r="G995" s="1"/>
      <c r="H995" s="1" t="s">
        <v>4035</v>
      </c>
      <c r="I995" s="1" t="s">
        <v>42</v>
      </c>
      <c r="J995" s="1" t="s">
        <v>10857</v>
      </c>
      <c r="K995" s="1">
        <f t="shared" si="16"/>
        <v>86</v>
      </c>
      <c r="L995" s="1">
        <v>13958686678</v>
      </c>
      <c r="M995" s="1" t="s">
        <v>13743</v>
      </c>
      <c r="N995" s="1" t="s">
        <v>57</v>
      </c>
      <c r="O995" s="2"/>
      <c r="P995" s="2"/>
      <c r="Q995" s="2"/>
      <c r="R995" s="2"/>
      <c r="S995" s="2"/>
      <c r="T995" s="2"/>
    </row>
    <row r="996" spans="1:20">
      <c r="A996" s="1" t="s">
        <v>13744</v>
      </c>
      <c r="B996" s="1" t="s">
        <v>10848</v>
      </c>
      <c r="C996" s="3">
        <v>45995.6673148148</v>
      </c>
      <c r="D996" s="3">
        <v>45301</v>
      </c>
      <c r="E996" s="3">
        <v>46063.9993055556</v>
      </c>
      <c r="F996" s="1" t="s">
        <v>10849</v>
      </c>
      <c r="G996" s="1"/>
      <c r="H996" s="1" t="s">
        <v>4026</v>
      </c>
      <c r="I996" s="1" t="s">
        <v>67</v>
      </c>
      <c r="J996" s="1" t="s">
        <v>10850</v>
      </c>
      <c r="K996" s="1">
        <f t="shared" si="16"/>
        <v>86</v>
      </c>
      <c r="L996" s="1">
        <v>13956973356</v>
      </c>
      <c r="M996" s="1" t="s">
        <v>13745</v>
      </c>
      <c r="N996" s="1" t="s">
        <v>13746</v>
      </c>
      <c r="O996" s="2"/>
      <c r="P996" s="2"/>
      <c r="Q996" s="2"/>
      <c r="R996" s="2"/>
      <c r="S996" s="2"/>
      <c r="T996" s="2"/>
    </row>
    <row r="997" spans="1:20">
      <c r="A997" s="1" t="s">
        <v>13747</v>
      </c>
      <c r="B997" s="1" t="s">
        <v>10848</v>
      </c>
      <c r="C997" s="3">
        <v>45996.8821064815</v>
      </c>
      <c r="D997" s="3">
        <v>45301</v>
      </c>
      <c r="E997" s="3">
        <v>46063.9993055556</v>
      </c>
      <c r="F997" s="1" t="s">
        <v>10849</v>
      </c>
      <c r="G997" s="1"/>
      <c r="H997" s="1" t="s">
        <v>4046</v>
      </c>
      <c r="I997" s="1" t="s">
        <v>48</v>
      </c>
      <c r="J997" s="1" t="s">
        <v>10850</v>
      </c>
      <c r="K997" s="1">
        <f t="shared" si="16"/>
        <v>86</v>
      </c>
      <c r="L997" s="1">
        <v>18601361949</v>
      </c>
      <c r="M997" s="1" t="s">
        <v>13748</v>
      </c>
      <c r="N997" s="1" t="s">
        <v>13749</v>
      </c>
      <c r="O997" s="2"/>
      <c r="P997" s="2"/>
      <c r="Q997" s="2"/>
      <c r="R997" s="2"/>
      <c r="S997" s="2"/>
      <c r="T997" s="2"/>
    </row>
    <row r="998" spans="1:20">
      <c r="A998" s="1" t="s">
        <v>13750</v>
      </c>
      <c r="B998" s="1" t="s">
        <v>10848</v>
      </c>
      <c r="C998" s="3">
        <v>45997.4618171296</v>
      </c>
      <c r="D998" s="3">
        <v>45301</v>
      </c>
      <c r="E998" s="3">
        <v>46063.9993055556</v>
      </c>
      <c r="F998" s="1" t="s">
        <v>10849</v>
      </c>
      <c r="G998" s="1"/>
      <c r="H998" s="1" t="s">
        <v>4043</v>
      </c>
      <c r="I998" s="1" t="s">
        <v>67</v>
      </c>
      <c r="J998" s="1" t="s">
        <v>11120</v>
      </c>
      <c r="K998" s="1">
        <f t="shared" si="16"/>
        <v>86</v>
      </c>
      <c r="L998" s="1">
        <v>13534282904</v>
      </c>
      <c r="M998" s="1" t="s">
        <v>13751</v>
      </c>
      <c r="N998" s="1" t="s">
        <v>13752</v>
      </c>
      <c r="O998" s="2"/>
      <c r="P998" s="2"/>
      <c r="Q998" s="2"/>
      <c r="R998" s="2"/>
      <c r="S998" s="2"/>
      <c r="T998" s="2"/>
    </row>
    <row r="999" spans="1:20">
      <c r="A999" s="1" t="s">
        <v>13753</v>
      </c>
      <c r="B999" s="1" t="s">
        <v>10848</v>
      </c>
      <c r="C999" s="3">
        <v>46000.7605208333</v>
      </c>
      <c r="D999" s="3">
        <v>45301</v>
      </c>
      <c r="E999" s="3">
        <v>46063.9993055556</v>
      </c>
      <c r="F999" s="1" t="s">
        <v>10849</v>
      </c>
      <c r="G999" s="1"/>
      <c r="H999" s="1" t="s">
        <v>4050</v>
      </c>
      <c r="I999" s="1" t="s">
        <v>507</v>
      </c>
      <c r="J999" s="1" t="s">
        <v>10853</v>
      </c>
      <c r="K999" s="1">
        <f t="shared" si="16"/>
        <v>86</v>
      </c>
      <c r="L999" s="1">
        <v>18601926821</v>
      </c>
      <c r="M999" s="1" t="s">
        <v>13754</v>
      </c>
      <c r="N999" s="1" t="s">
        <v>13755</v>
      </c>
      <c r="O999" s="2"/>
      <c r="P999" s="2"/>
      <c r="Q999" s="2"/>
      <c r="R999" s="2"/>
      <c r="S999" s="2"/>
      <c r="T999" s="2"/>
    </row>
    <row r="1000" spans="1:20">
      <c r="A1000" s="1" t="s">
        <v>13756</v>
      </c>
      <c r="B1000" s="1" t="s">
        <v>10848</v>
      </c>
      <c r="C1000" s="3">
        <v>46001.5647222222</v>
      </c>
      <c r="D1000" s="3">
        <v>45301</v>
      </c>
      <c r="E1000" s="3">
        <v>46063.9993055556</v>
      </c>
      <c r="F1000" s="1" t="s">
        <v>10849</v>
      </c>
      <c r="G1000" s="1"/>
      <c r="H1000" s="1" t="s">
        <v>4051</v>
      </c>
      <c r="I1000" s="1" t="s">
        <v>42</v>
      </c>
      <c r="J1000" s="1" t="s">
        <v>10887</v>
      </c>
      <c r="K1000" s="1">
        <f t="shared" si="16"/>
        <v>86</v>
      </c>
      <c r="L1000" s="1">
        <v>18852186980</v>
      </c>
      <c r="M1000" s="1" t="s">
        <v>13757</v>
      </c>
      <c r="N1000" s="1" t="s">
        <v>13758</v>
      </c>
      <c r="O1000" s="2"/>
      <c r="P1000" s="2"/>
      <c r="Q1000" s="2"/>
      <c r="R1000" s="2"/>
      <c r="S1000" s="2"/>
      <c r="T1000" s="2"/>
    </row>
    <row r="1001" spans="1:20">
      <c r="A1001" s="1" t="s">
        <v>13759</v>
      </c>
      <c r="B1001" s="1" t="s">
        <v>10848</v>
      </c>
      <c r="C1001" s="3">
        <v>46001.5689351852</v>
      </c>
      <c r="D1001" s="3">
        <v>45301</v>
      </c>
      <c r="E1001" s="3">
        <v>46063.9993055556</v>
      </c>
      <c r="F1001" s="1" t="s">
        <v>10849</v>
      </c>
      <c r="G1001" s="1"/>
      <c r="H1001" s="1" t="s">
        <v>1246</v>
      </c>
      <c r="I1001" s="1" t="s">
        <v>507</v>
      </c>
      <c r="J1001" s="1" t="s">
        <v>10857</v>
      </c>
      <c r="K1001" s="1">
        <f t="shared" si="16"/>
        <v>86</v>
      </c>
      <c r="L1001" s="1">
        <v>18614043202</v>
      </c>
      <c r="M1001" s="1" t="s">
        <v>13760</v>
      </c>
      <c r="N1001" s="1" t="s">
        <v>13761</v>
      </c>
      <c r="O1001" s="2"/>
      <c r="P1001" s="2"/>
      <c r="Q1001" s="2"/>
      <c r="R1001" s="2"/>
      <c r="S1001" s="2"/>
      <c r="T1001" s="2"/>
    </row>
    <row r="1002" spans="1:20">
      <c r="A1002" s="1" t="s">
        <v>13762</v>
      </c>
      <c r="B1002" s="1" t="s">
        <v>10848</v>
      </c>
      <c r="C1002" s="3">
        <v>46001.9115625</v>
      </c>
      <c r="D1002" s="3">
        <v>45301</v>
      </c>
      <c r="E1002" s="3">
        <v>46063.9993055556</v>
      </c>
      <c r="F1002" s="1" t="s">
        <v>10849</v>
      </c>
      <c r="G1002" s="1"/>
      <c r="H1002" s="1" t="s">
        <v>1804</v>
      </c>
      <c r="I1002" s="1" t="s">
        <v>507</v>
      </c>
      <c r="J1002" s="1" t="s">
        <v>10880</v>
      </c>
      <c r="K1002" s="1">
        <f t="shared" si="16"/>
        <v>86</v>
      </c>
      <c r="L1002" s="1">
        <v>13249449636</v>
      </c>
      <c r="M1002" s="1" t="s">
        <v>13763</v>
      </c>
      <c r="N1002" s="1" t="s">
        <v>13764</v>
      </c>
      <c r="O1002" s="2"/>
      <c r="P1002" s="2"/>
      <c r="Q1002" s="2"/>
      <c r="R1002" s="2"/>
      <c r="S1002" s="2"/>
      <c r="T1002" s="2"/>
    </row>
    <row r="1003" spans="1:20">
      <c r="A1003" s="1" t="s">
        <v>13765</v>
      </c>
      <c r="B1003" s="1" t="s">
        <v>10848</v>
      </c>
      <c r="C1003" s="3">
        <v>46006.6088194444</v>
      </c>
      <c r="D1003" s="3">
        <v>45301</v>
      </c>
      <c r="E1003" s="3">
        <v>46063.9993055556</v>
      </c>
      <c r="F1003" s="1" t="s">
        <v>10849</v>
      </c>
      <c r="G1003" s="1"/>
      <c r="H1003" s="1" t="s">
        <v>4054</v>
      </c>
      <c r="I1003" s="1" t="s">
        <v>241</v>
      </c>
      <c r="J1003" s="1" t="s">
        <v>10857</v>
      </c>
      <c r="K1003" s="1">
        <f t="shared" si="16"/>
        <v>86</v>
      </c>
      <c r="L1003" s="1">
        <v>18519725757</v>
      </c>
      <c r="M1003" s="1" t="s">
        <v>13766</v>
      </c>
      <c r="N1003" s="1" t="s">
        <v>13767</v>
      </c>
      <c r="O1003" s="2"/>
      <c r="P1003" s="2"/>
      <c r="Q1003" s="2"/>
      <c r="R1003" s="2"/>
      <c r="S1003" s="2"/>
      <c r="T1003" s="2"/>
    </row>
    <row r="1004" spans="1:20">
      <c r="A1004" s="1" t="s">
        <v>13768</v>
      </c>
      <c r="B1004" s="1" t="s">
        <v>10848</v>
      </c>
      <c r="C1004" s="3">
        <v>46008.6368634259</v>
      </c>
      <c r="D1004" s="3">
        <v>45301</v>
      </c>
      <c r="E1004" s="3">
        <v>46063.9993055556</v>
      </c>
      <c r="F1004" s="1" t="s">
        <v>10849</v>
      </c>
      <c r="G1004" s="1"/>
      <c r="H1004" s="1" t="s">
        <v>4060</v>
      </c>
      <c r="I1004" s="1" t="s">
        <v>518</v>
      </c>
      <c r="J1004" s="1" t="s">
        <v>10864</v>
      </c>
      <c r="K1004" s="1">
        <f t="shared" si="16"/>
        <v>86</v>
      </c>
      <c r="L1004" s="1">
        <v>18046049927</v>
      </c>
      <c r="M1004" s="1" t="s">
        <v>13769</v>
      </c>
      <c r="N1004" s="1" t="s">
        <v>13770</v>
      </c>
      <c r="O1004" s="2"/>
      <c r="P1004" s="2"/>
      <c r="Q1004" s="2"/>
      <c r="R1004" s="2"/>
      <c r="S1004" s="2"/>
      <c r="T1004" s="2"/>
    </row>
    <row r="1005" spans="1:20">
      <c r="A1005" s="1" t="s">
        <v>13771</v>
      </c>
      <c r="B1005" s="1" t="s">
        <v>10848</v>
      </c>
      <c r="C1005" s="3">
        <v>46008.6398726852</v>
      </c>
      <c r="D1005" s="3">
        <v>45301</v>
      </c>
      <c r="E1005" s="3">
        <v>46063.9993055556</v>
      </c>
      <c r="F1005" s="1" t="s">
        <v>10849</v>
      </c>
      <c r="G1005" s="1"/>
      <c r="H1005" s="1" t="s">
        <v>4056</v>
      </c>
      <c r="I1005" s="1" t="s">
        <v>241</v>
      </c>
      <c r="J1005" s="1" t="s">
        <v>10853</v>
      </c>
      <c r="K1005" s="1">
        <f t="shared" si="16"/>
        <v>86</v>
      </c>
      <c r="L1005" s="1">
        <v>13770732183</v>
      </c>
      <c r="M1005" s="1" t="s">
        <v>13772</v>
      </c>
      <c r="N1005" s="1" t="s">
        <v>13773</v>
      </c>
      <c r="O1005" s="2"/>
      <c r="P1005" s="2"/>
      <c r="Q1005" s="2"/>
      <c r="R1005" s="2"/>
      <c r="S1005" s="2"/>
      <c r="T1005" s="2"/>
    </row>
    <row r="1006" spans="1:20">
      <c r="A1006" s="1" t="s">
        <v>13774</v>
      </c>
      <c r="B1006" s="1" t="s">
        <v>10848</v>
      </c>
      <c r="C1006" s="3">
        <v>46008.860150463</v>
      </c>
      <c r="D1006" s="3">
        <v>45301</v>
      </c>
      <c r="E1006" s="3">
        <v>46063.9993055556</v>
      </c>
      <c r="F1006" s="1" t="s">
        <v>10849</v>
      </c>
      <c r="G1006" s="1"/>
      <c r="H1006" s="1" t="s">
        <v>4062</v>
      </c>
      <c r="I1006" s="1" t="s">
        <v>507</v>
      </c>
      <c r="J1006" s="1" t="s">
        <v>10887</v>
      </c>
      <c r="K1006" s="1">
        <f t="shared" si="16"/>
        <v>86</v>
      </c>
      <c r="L1006" s="1">
        <v>13761121044</v>
      </c>
      <c r="M1006" s="1" t="s">
        <v>13775</v>
      </c>
      <c r="N1006" s="1" t="s">
        <v>13776</v>
      </c>
      <c r="O1006" s="2"/>
      <c r="P1006" s="2"/>
      <c r="Q1006" s="2"/>
      <c r="R1006" s="2"/>
      <c r="S1006" s="2"/>
      <c r="T1006" s="2"/>
    </row>
    <row r="1007" spans="1:20">
      <c r="A1007" s="1" t="s">
        <v>13777</v>
      </c>
      <c r="B1007" s="1" t="s">
        <v>10848</v>
      </c>
      <c r="C1007" s="3">
        <v>46013.5644212963</v>
      </c>
      <c r="D1007" s="3">
        <v>45301</v>
      </c>
      <c r="E1007" s="3">
        <v>46063.9993055556</v>
      </c>
      <c r="F1007" s="1" t="s">
        <v>10849</v>
      </c>
      <c r="G1007" s="1"/>
      <c r="H1007" s="1" t="s">
        <v>690</v>
      </c>
      <c r="I1007" s="1" t="s">
        <v>518</v>
      </c>
      <c r="J1007" s="1" t="s">
        <v>10857</v>
      </c>
      <c r="K1007" s="1">
        <f t="shared" si="16"/>
        <v>86</v>
      </c>
      <c r="L1007" s="1">
        <v>15605925347</v>
      </c>
      <c r="M1007" s="1" t="s">
        <v>13778</v>
      </c>
      <c r="N1007" s="1" t="s">
        <v>13779</v>
      </c>
      <c r="O1007" s="2"/>
      <c r="P1007" s="2"/>
      <c r="Q1007" s="2"/>
      <c r="R1007" s="2"/>
      <c r="S1007" s="2"/>
      <c r="T1007" s="2"/>
    </row>
    <row r="1008" spans="1:20">
      <c r="A1008" s="1" t="s">
        <v>13780</v>
      </c>
      <c r="B1008" s="1" t="s">
        <v>10848</v>
      </c>
      <c r="C1008" s="3">
        <v>46013.5652662037</v>
      </c>
      <c r="D1008" s="3">
        <v>45301</v>
      </c>
      <c r="E1008" s="3">
        <v>46063.9993055556</v>
      </c>
      <c r="F1008" s="1" t="s">
        <v>10849</v>
      </c>
      <c r="G1008" s="1"/>
      <c r="H1008" s="1" t="s">
        <v>857</v>
      </c>
      <c r="I1008" s="1" t="s">
        <v>507</v>
      </c>
      <c r="J1008" s="1" t="s">
        <v>10853</v>
      </c>
      <c r="K1008" s="1">
        <f t="shared" si="16"/>
        <v>86</v>
      </c>
      <c r="L1008" s="1">
        <v>13277030748</v>
      </c>
      <c r="M1008" s="1" t="s">
        <v>13781</v>
      </c>
      <c r="N1008" s="1" t="s">
        <v>13782</v>
      </c>
      <c r="O1008" s="2"/>
      <c r="P1008" s="2"/>
      <c r="Q1008" s="2"/>
      <c r="R1008" s="2"/>
      <c r="S1008" s="2"/>
      <c r="T1008" s="2"/>
    </row>
    <row r="1009" spans="1:20">
      <c r="A1009" s="1" t="s">
        <v>13783</v>
      </c>
      <c r="B1009" s="1" t="s">
        <v>10848</v>
      </c>
      <c r="C1009" s="3">
        <v>46013.5684259259</v>
      </c>
      <c r="D1009" s="3">
        <v>45301</v>
      </c>
      <c r="E1009" s="3">
        <v>46063.9993055556</v>
      </c>
      <c r="F1009" s="1" t="s">
        <v>10849</v>
      </c>
      <c r="G1009" s="1"/>
      <c r="H1009" s="1" t="s">
        <v>4031</v>
      </c>
      <c r="I1009" s="1" t="s">
        <v>36</v>
      </c>
      <c r="J1009" s="1" t="s">
        <v>10850</v>
      </c>
      <c r="K1009" s="1">
        <f t="shared" si="16"/>
        <v>86</v>
      </c>
      <c r="L1009" s="1">
        <v>18310865493</v>
      </c>
      <c r="M1009" s="1" t="s">
        <v>13784</v>
      </c>
      <c r="N1009" s="1" t="s">
        <v>13785</v>
      </c>
      <c r="O1009" s="2"/>
      <c r="P1009" s="2"/>
      <c r="Q1009" s="2"/>
      <c r="R1009" s="2"/>
      <c r="S1009" s="2"/>
      <c r="T1009" s="2"/>
    </row>
    <row r="1010" spans="1:20">
      <c r="A1010" s="1" t="s">
        <v>13786</v>
      </c>
      <c r="B1010" s="1" t="s">
        <v>10848</v>
      </c>
      <c r="C1010" s="3">
        <v>46013.5688078704</v>
      </c>
      <c r="D1010" s="3">
        <v>45301</v>
      </c>
      <c r="E1010" s="3">
        <v>46063.9993055556</v>
      </c>
      <c r="F1010" s="1" t="s">
        <v>10849</v>
      </c>
      <c r="G1010" s="1"/>
      <c r="H1010" s="1" t="s">
        <v>4041</v>
      </c>
      <c r="I1010" s="1" t="s">
        <v>48</v>
      </c>
      <c r="J1010" s="1" t="s">
        <v>10853</v>
      </c>
      <c r="K1010" s="1">
        <f t="shared" si="16"/>
        <v>86</v>
      </c>
      <c r="L1010" s="1">
        <v>13717836080</v>
      </c>
      <c r="M1010" s="1" t="s">
        <v>13787</v>
      </c>
      <c r="N1010" s="1" t="s">
        <v>13788</v>
      </c>
      <c r="O1010" s="2"/>
      <c r="P1010" s="2"/>
      <c r="Q1010" s="2"/>
      <c r="R1010" s="2"/>
      <c r="S1010" s="2"/>
      <c r="T1010" s="2"/>
    </row>
    <row r="1011" spans="1:20">
      <c r="A1011" s="1" t="s">
        <v>13789</v>
      </c>
      <c r="B1011" s="1" t="s">
        <v>10848</v>
      </c>
      <c r="C1011" s="3">
        <v>46013.5693287037</v>
      </c>
      <c r="D1011" s="3">
        <v>45301</v>
      </c>
      <c r="E1011" s="3">
        <v>46063.9993055556</v>
      </c>
      <c r="F1011" s="1" t="s">
        <v>10849</v>
      </c>
      <c r="G1011" s="1"/>
      <c r="H1011" s="1" t="s">
        <v>3837</v>
      </c>
      <c r="I1011" s="1" t="s">
        <v>48</v>
      </c>
      <c r="J1011" s="1" t="s">
        <v>10853</v>
      </c>
      <c r="K1011" s="1">
        <f t="shared" si="16"/>
        <v>86</v>
      </c>
      <c r="L1011" s="1">
        <v>13764668862</v>
      </c>
      <c r="M1011" s="1" t="s">
        <v>13790</v>
      </c>
      <c r="N1011" s="1" t="s">
        <v>13791</v>
      </c>
      <c r="O1011" s="2"/>
      <c r="P1011" s="2"/>
      <c r="Q1011" s="2"/>
      <c r="R1011" s="2"/>
      <c r="S1011" s="2"/>
      <c r="T1011" s="2"/>
    </row>
    <row r="1012" spans="1:20">
      <c r="A1012" s="1" t="s">
        <v>13792</v>
      </c>
      <c r="B1012" s="1" t="s">
        <v>10848</v>
      </c>
      <c r="C1012" s="3">
        <v>46013.5695023148</v>
      </c>
      <c r="D1012" s="3">
        <v>45301</v>
      </c>
      <c r="E1012" s="3">
        <v>46063.9993055556</v>
      </c>
      <c r="F1012" s="1" t="s">
        <v>10849</v>
      </c>
      <c r="G1012" s="1"/>
      <c r="H1012" s="1" t="s">
        <v>1646</v>
      </c>
      <c r="I1012" s="1" t="s">
        <v>62</v>
      </c>
      <c r="J1012" s="1" t="s">
        <v>10853</v>
      </c>
      <c r="K1012" s="1">
        <f t="shared" si="16"/>
        <v>86</v>
      </c>
      <c r="L1012" s="1">
        <v>13801194731</v>
      </c>
      <c r="M1012" s="1" t="s">
        <v>13793</v>
      </c>
      <c r="N1012" s="1" t="s">
        <v>13794</v>
      </c>
      <c r="O1012" s="2"/>
      <c r="P1012" s="2"/>
      <c r="Q1012" s="2"/>
      <c r="R1012" s="2"/>
      <c r="S1012" s="2"/>
      <c r="T1012" s="2"/>
    </row>
    <row r="1013" spans="1:20">
      <c r="A1013" s="1" t="s">
        <v>13795</v>
      </c>
      <c r="B1013" s="1" t="s">
        <v>10848</v>
      </c>
      <c r="C1013" s="3">
        <v>46013.5699421296</v>
      </c>
      <c r="D1013" s="3">
        <v>45301</v>
      </c>
      <c r="E1013" s="3">
        <v>46063.9993055556</v>
      </c>
      <c r="F1013" s="1" t="s">
        <v>10849</v>
      </c>
      <c r="G1013" s="1"/>
      <c r="H1013" s="1" t="s">
        <v>4016</v>
      </c>
      <c r="I1013" s="1" t="s">
        <v>48</v>
      </c>
      <c r="J1013" s="1" t="s">
        <v>10887</v>
      </c>
      <c r="K1013" s="1">
        <f t="shared" si="16"/>
        <v>86</v>
      </c>
      <c r="L1013" s="1">
        <v>13801965280</v>
      </c>
      <c r="M1013" s="1" t="s">
        <v>13796</v>
      </c>
      <c r="N1013" s="1" t="s">
        <v>13797</v>
      </c>
      <c r="O1013" s="2"/>
      <c r="P1013" s="2"/>
      <c r="Q1013" s="2"/>
      <c r="R1013" s="2"/>
      <c r="S1013" s="2"/>
      <c r="T1013" s="2"/>
    </row>
    <row r="1014" spans="1:20">
      <c r="A1014" s="1" t="s">
        <v>13798</v>
      </c>
      <c r="B1014" s="1" t="s">
        <v>10848</v>
      </c>
      <c r="C1014" s="3">
        <v>46013.5700925926</v>
      </c>
      <c r="D1014" s="3">
        <v>45301</v>
      </c>
      <c r="E1014" s="3">
        <v>46063.9993055556</v>
      </c>
      <c r="F1014" s="1" t="s">
        <v>10849</v>
      </c>
      <c r="G1014" s="1"/>
      <c r="H1014" s="1" t="s">
        <v>3980</v>
      </c>
      <c r="I1014" s="1" t="s">
        <v>42</v>
      </c>
      <c r="J1014" s="1" t="s">
        <v>10853</v>
      </c>
      <c r="K1014" s="1">
        <f t="shared" si="16"/>
        <v>86</v>
      </c>
      <c r="L1014" s="1">
        <v>18668106036</v>
      </c>
      <c r="M1014" s="1" t="s">
        <v>13799</v>
      </c>
      <c r="N1014" s="1" t="s">
        <v>117</v>
      </c>
      <c r="O1014" s="2"/>
      <c r="P1014" s="2"/>
      <c r="Q1014" s="2"/>
      <c r="R1014" s="2"/>
      <c r="S1014" s="2"/>
      <c r="T1014" s="2"/>
    </row>
    <row r="1015" spans="1:20">
      <c r="A1015" s="1" t="s">
        <v>13800</v>
      </c>
      <c r="B1015" s="1" t="s">
        <v>10848</v>
      </c>
      <c r="C1015" s="3">
        <v>46013.5744560185</v>
      </c>
      <c r="D1015" s="3">
        <v>45301</v>
      </c>
      <c r="E1015" s="3">
        <v>46063.9993055556</v>
      </c>
      <c r="F1015" s="1" t="s">
        <v>10849</v>
      </c>
      <c r="G1015" s="1"/>
      <c r="H1015" s="1" t="s">
        <v>3957</v>
      </c>
      <c r="I1015" s="1" t="s">
        <v>36</v>
      </c>
      <c r="J1015" s="1" t="s">
        <v>10850</v>
      </c>
      <c r="K1015" s="1">
        <f t="shared" si="16"/>
        <v>86</v>
      </c>
      <c r="L1015" s="1">
        <v>13714593759</v>
      </c>
      <c r="M1015" s="1" t="s">
        <v>13801</v>
      </c>
      <c r="N1015" s="1" t="s">
        <v>13802</v>
      </c>
      <c r="O1015" s="2"/>
      <c r="P1015" s="2"/>
      <c r="Q1015" s="2"/>
      <c r="R1015" s="2"/>
      <c r="S1015" s="2"/>
      <c r="T1015" s="2"/>
    </row>
    <row r="1016" spans="1:20">
      <c r="A1016" s="1" t="s">
        <v>13803</v>
      </c>
      <c r="B1016" s="1" t="s">
        <v>10848</v>
      </c>
      <c r="C1016" s="3">
        <v>46013.5832291667</v>
      </c>
      <c r="D1016" s="3">
        <v>45301</v>
      </c>
      <c r="E1016" s="3">
        <v>46063.9993055556</v>
      </c>
      <c r="F1016" s="1" t="s">
        <v>10849</v>
      </c>
      <c r="G1016" s="1"/>
      <c r="H1016" s="1" t="s">
        <v>971</v>
      </c>
      <c r="I1016" s="1" t="s">
        <v>518</v>
      </c>
      <c r="J1016" s="1" t="s">
        <v>10857</v>
      </c>
      <c r="K1016" s="1">
        <f t="shared" si="16"/>
        <v>86</v>
      </c>
      <c r="L1016" s="1">
        <v>13606947877</v>
      </c>
      <c r="M1016" s="1" t="s">
        <v>13804</v>
      </c>
      <c r="N1016" s="1" t="s">
        <v>13805</v>
      </c>
      <c r="O1016" s="2"/>
      <c r="P1016" s="2"/>
      <c r="Q1016" s="2"/>
      <c r="R1016" s="2"/>
      <c r="S1016" s="2"/>
      <c r="T1016" s="2"/>
    </row>
    <row r="1017" spans="1:20">
      <c r="A1017" s="1" t="s">
        <v>13806</v>
      </c>
      <c r="B1017" s="1" t="s">
        <v>10848</v>
      </c>
      <c r="C1017" s="3">
        <v>46013.5891435185</v>
      </c>
      <c r="D1017" s="3">
        <v>45301</v>
      </c>
      <c r="E1017" s="3">
        <v>46063.9993055556</v>
      </c>
      <c r="F1017" s="1" t="s">
        <v>10849</v>
      </c>
      <c r="G1017" s="1"/>
      <c r="H1017" s="1" t="s">
        <v>2321</v>
      </c>
      <c r="I1017" s="1" t="s">
        <v>48</v>
      </c>
      <c r="J1017" s="1" t="s">
        <v>10887</v>
      </c>
      <c r="K1017" s="1">
        <f t="shared" si="16"/>
        <v>86</v>
      </c>
      <c r="L1017" s="1">
        <v>13552563575</v>
      </c>
      <c r="M1017" s="1" t="s">
        <v>13807</v>
      </c>
      <c r="N1017" s="1" t="s">
        <v>13808</v>
      </c>
      <c r="O1017" s="2"/>
      <c r="P1017" s="2"/>
      <c r="Q1017" s="2"/>
      <c r="R1017" s="2"/>
      <c r="S1017" s="2"/>
      <c r="T1017" s="2"/>
    </row>
    <row r="1018" spans="1:20">
      <c r="A1018" s="1" t="s">
        <v>13809</v>
      </c>
      <c r="B1018" s="1" t="s">
        <v>10848</v>
      </c>
      <c r="C1018" s="3">
        <v>46013.5907175926</v>
      </c>
      <c r="D1018" s="3">
        <v>45301</v>
      </c>
      <c r="E1018" s="3">
        <v>46063.9993055556</v>
      </c>
      <c r="F1018" s="1" t="s">
        <v>10849</v>
      </c>
      <c r="G1018" s="1"/>
      <c r="H1018" s="1" t="s">
        <v>1957</v>
      </c>
      <c r="I1018" s="1" t="s">
        <v>36</v>
      </c>
      <c r="J1018" s="1" t="s">
        <v>10857</v>
      </c>
      <c r="K1018" s="1">
        <f t="shared" si="16"/>
        <v>86</v>
      </c>
      <c r="L1018" s="1">
        <v>18020286200</v>
      </c>
      <c r="M1018" s="1" t="s">
        <v>13810</v>
      </c>
      <c r="N1018" s="1" t="s">
        <v>13811</v>
      </c>
      <c r="O1018" s="2"/>
      <c r="P1018" s="2"/>
      <c r="Q1018" s="2"/>
      <c r="R1018" s="2"/>
      <c r="S1018" s="2"/>
      <c r="T1018" s="2"/>
    </row>
    <row r="1019" spans="1:20">
      <c r="A1019" s="1" t="s">
        <v>13812</v>
      </c>
      <c r="B1019" s="1" t="s">
        <v>10848</v>
      </c>
      <c r="C1019" s="3">
        <v>46013.5946064815</v>
      </c>
      <c r="D1019" s="3">
        <v>45301</v>
      </c>
      <c r="E1019" s="3">
        <v>46063.9993055556</v>
      </c>
      <c r="F1019" s="1" t="s">
        <v>10849</v>
      </c>
      <c r="G1019" s="1"/>
      <c r="H1019" s="1" t="s">
        <v>4065</v>
      </c>
      <c r="I1019" s="1" t="s">
        <v>518</v>
      </c>
      <c r="J1019" s="1" t="s">
        <v>10887</v>
      </c>
      <c r="K1019" s="1">
        <f t="shared" si="16"/>
        <v>86</v>
      </c>
      <c r="L1019" s="1">
        <v>13779968815</v>
      </c>
      <c r="M1019" s="1" t="s">
        <v>13813</v>
      </c>
      <c r="N1019" s="1" t="s">
        <v>13814</v>
      </c>
      <c r="O1019" s="2"/>
      <c r="P1019" s="2"/>
      <c r="Q1019" s="2"/>
      <c r="R1019" s="2"/>
      <c r="S1019" s="2"/>
      <c r="T1019" s="2"/>
    </row>
    <row r="1020" spans="1:20">
      <c r="A1020" s="1" t="s">
        <v>13815</v>
      </c>
      <c r="B1020" s="1" t="s">
        <v>10848</v>
      </c>
      <c r="C1020" s="3">
        <v>46013.6379861111</v>
      </c>
      <c r="D1020" s="3">
        <v>45301</v>
      </c>
      <c r="E1020" s="3">
        <v>46063.9993055556</v>
      </c>
      <c r="F1020" s="1" t="s">
        <v>10849</v>
      </c>
      <c r="G1020" s="1"/>
      <c r="H1020" s="1" t="s">
        <v>3983</v>
      </c>
      <c r="I1020" s="1" t="s">
        <v>48</v>
      </c>
      <c r="J1020" s="1" t="s">
        <v>10853</v>
      </c>
      <c r="K1020" s="1">
        <f t="shared" si="16"/>
        <v>86</v>
      </c>
      <c r="L1020" s="1">
        <v>18526050875</v>
      </c>
      <c r="M1020" s="1" t="s">
        <v>13816</v>
      </c>
      <c r="N1020" s="1" t="s">
        <v>13817</v>
      </c>
      <c r="O1020" s="2"/>
      <c r="P1020" s="2"/>
      <c r="Q1020" s="2"/>
      <c r="R1020" s="2"/>
      <c r="S1020" s="2"/>
      <c r="T1020" s="2"/>
    </row>
    <row r="1021" spans="1:20">
      <c r="A1021" s="1" t="s">
        <v>13818</v>
      </c>
      <c r="B1021" s="1" t="s">
        <v>10848</v>
      </c>
      <c r="C1021" s="3">
        <v>46013.7510185185</v>
      </c>
      <c r="D1021" s="3">
        <v>45301</v>
      </c>
      <c r="E1021" s="3">
        <v>46063.9993055556</v>
      </c>
      <c r="F1021" s="1" t="s">
        <v>10849</v>
      </c>
      <c r="G1021" s="1"/>
      <c r="H1021" s="1" t="s">
        <v>1308</v>
      </c>
      <c r="I1021" s="1" t="s">
        <v>48</v>
      </c>
      <c r="J1021" s="1" t="s">
        <v>10857</v>
      </c>
      <c r="K1021" s="1">
        <f t="shared" si="16"/>
        <v>86</v>
      </c>
      <c r="L1021" s="1">
        <v>15618399186</v>
      </c>
      <c r="M1021" s="1" t="s">
        <v>13819</v>
      </c>
      <c r="N1021" s="1" t="s">
        <v>13820</v>
      </c>
      <c r="O1021" s="2"/>
      <c r="P1021" s="2"/>
      <c r="Q1021" s="2"/>
      <c r="R1021" s="2"/>
      <c r="S1021" s="2"/>
      <c r="T1021" s="2"/>
    </row>
    <row r="1022" spans="1:20">
      <c r="A1022" s="1" t="s">
        <v>13821</v>
      </c>
      <c r="B1022" s="1" t="s">
        <v>10848</v>
      </c>
      <c r="C1022" s="3">
        <v>46015.4712962963</v>
      </c>
      <c r="D1022" s="3">
        <v>45301</v>
      </c>
      <c r="E1022" s="3">
        <v>46063.9993055556</v>
      </c>
      <c r="F1022" s="1" t="s">
        <v>10849</v>
      </c>
      <c r="G1022" s="1"/>
      <c r="H1022" s="1" t="s">
        <v>4068</v>
      </c>
      <c r="I1022" s="1" t="s">
        <v>42</v>
      </c>
      <c r="J1022" s="1" t="s">
        <v>10887</v>
      </c>
      <c r="K1022" s="1">
        <f t="shared" si="16"/>
        <v>86</v>
      </c>
      <c r="L1022" s="1">
        <v>17717353967</v>
      </c>
      <c r="M1022" s="1" t="s">
        <v>13822</v>
      </c>
      <c r="N1022" s="1" t="s">
        <v>13823</v>
      </c>
      <c r="O1022" s="2"/>
      <c r="P1022" s="2"/>
      <c r="Q1022" s="2"/>
      <c r="R1022" s="2"/>
      <c r="S1022" s="2"/>
      <c r="T1022" s="2"/>
    </row>
    <row r="1023" spans="1:20">
      <c r="A1023" s="1" t="s">
        <v>13824</v>
      </c>
      <c r="B1023" s="1" t="s">
        <v>10848</v>
      </c>
      <c r="C1023" s="3">
        <v>46017.5920486111</v>
      </c>
      <c r="D1023" s="3">
        <v>45301</v>
      </c>
      <c r="E1023" s="3">
        <v>46063.9993055556</v>
      </c>
      <c r="F1023" s="1" t="s">
        <v>10849</v>
      </c>
      <c r="G1023" s="1"/>
      <c r="H1023" s="1" t="s">
        <v>4075</v>
      </c>
      <c r="I1023" s="1" t="s">
        <v>36</v>
      </c>
      <c r="J1023" s="1" t="s">
        <v>10853</v>
      </c>
      <c r="K1023" s="1">
        <f t="shared" ref="K1023:K1052" si="17">86</f>
        <v>86</v>
      </c>
      <c r="L1023" s="1">
        <v>15899766104</v>
      </c>
      <c r="M1023" s="1" t="s">
        <v>13825</v>
      </c>
      <c r="N1023" s="1" t="s">
        <v>13826</v>
      </c>
      <c r="O1023" s="2"/>
      <c r="P1023" s="2"/>
      <c r="Q1023" s="2"/>
      <c r="R1023" s="2"/>
      <c r="S1023" s="2"/>
      <c r="T1023" s="2"/>
    </row>
    <row r="1024" spans="1:20">
      <c r="A1024" s="1" t="s">
        <v>13827</v>
      </c>
      <c r="B1024" s="1" t="s">
        <v>10848</v>
      </c>
      <c r="C1024" s="3">
        <v>46030.6265393519</v>
      </c>
      <c r="D1024" s="3">
        <v>45301</v>
      </c>
      <c r="E1024" s="3">
        <v>46063.9993055556</v>
      </c>
      <c r="F1024" s="1" t="s">
        <v>10849</v>
      </c>
      <c r="G1024" s="1"/>
      <c r="H1024" s="1" t="s">
        <v>4079</v>
      </c>
      <c r="I1024" s="1" t="s">
        <v>67</v>
      </c>
      <c r="J1024" s="1" t="s">
        <v>10887</v>
      </c>
      <c r="K1024" s="1">
        <f t="shared" si="17"/>
        <v>86</v>
      </c>
      <c r="L1024" s="1">
        <v>18018929140</v>
      </c>
      <c r="M1024" s="1" t="s">
        <v>13828</v>
      </c>
      <c r="N1024" s="1" t="s">
        <v>13829</v>
      </c>
      <c r="O1024" s="2"/>
      <c r="P1024" s="2"/>
      <c r="Q1024" s="2"/>
      <c r="R1024" s="2"/>
      <c r="S1024" s="2"/>
      <c r="T1024" s="2"/>
    </row>
    <row r="1025" spans="1:20">
      <c r="A1025" s="1" t="s">
        <v>13830</v>
      </c>
      <c r="B1025" s="1" t="s">
        <v>10848</v>
      </c>
      <c r="C1025" s="3">
        <v>46031.4567939815</v>
      </c>
      <c r="D1025" s="3">
        <v>45301</v>
      </c>
      <c r="E1025" s="3">
        <v>46063.9993055556</v>
      </c>
      <c r="F1025" s="1" t="s">
        <v>10849</v>
      </c>
      <c r="G1025" s="1"/>
      <c r="H1025" s="1" t="s">
        <v>4087</v>
      </c>
      <c r="I1025" s="1" t="s">
        <v>62</v>
      </c>
      <c r="J1025" s="1" t="s">
        <v>10857</v>
      </c>
      <c r="K1025" s="1">
        <f t="shared" si="17"/>
        <v>86</v>
      </c>
      <c r="L1025" s="1">
        <v>15861433389</v>
      </c>
      <c r="M1025" s="1" t="s">
        <v>13831</v>
      </c>
      <c r="N1025" s="1" t="s">
        <v>13832</v>
      </c>
      <c r="O1025" s="2"/>
      <c r="P1025" s="2"/>
      <c r="Q1025" s="2"/>
      <c r="R1025" s="2"/>
      <c r="S1025" s="2"/>
      <c r="T1025" s="2"/>
    </row>
    <row r="1026" spans="1:20">
      <c r="A1026" s="1" t="s">
        <v>13833</v>
      </c>
      <c r="B1026" s="1" t="s">
        <v>10848</v>
      </c>
      <c r="C1026" s="3">
        <v>46031.536412037</v>
      </c>
      <c r="D1026" s="3">
        <v>45301</v>
      </c>
      <c r="E1026" s="3">
        <v>46063.9993055556</v>
      </c>
      <c r="F1026" s="1" t="s">
        <v>10849</v>
      </c>
      <c r="G1026" s="1"/>
      <c r="H1026" s="1" t="s">
        <v>4094</v>
      </c>
      <c r="I1026" s="1" t="s">
        <v>42</v>
      </c>
      <c r="J1026" s="1" t="s">
        <v>10880</v>
      </c>
      <c r="K1026" s="1">
        <f t="shared" si="17"/>
        <v>86</v>
      </c>
      <c r="L1026" s="1">
        <v>18268066699</v>
      </c>
      <c r="M1026" s="1" t="s">
        <v>13834</v>
      </c>
      <c r="N1026" s="1" t="s">
        <v>13835</v>
      </c>
      <c r="O1026" s="2"/>
      <c r="P1026" s="2"/>
      <c r="Q1026" s="2"/>
      <c r="R1026" s="2"/>
      <c r="S1026" s="2"/>
      <c r="T1026" s="2"/>
    </row>
    <row r="1027" spans="1:20">
      <c r="A1027" s="1" t="s">
        <v>13836</v>
      </c>
      <c r="B1027" s="1" t="s">
        <v>10848</v>
      </c>
      <c r="C1027" s="3">
        <v>46031.6988773148</v>
      </c>
      <c r="D1027" s="3">
        <v>45301</v>
      </c>
      <c r="E1027" s="3">
        <v>46063.9993055556</v>
      </c>
      <c r="F1027" s="1" t="s">
        <v>10849</v>
      </c>
      <c r="G1027" s="1"/>
      <c r="H1027" s="1" t="s">
        <v>4088</v>
      </c>
      <c r="I1027" s="1" t="s">
        <v>62</v>
      </c>
      <c r="J1027" s="1" t="s">
        <v>10887</v>
      </c>
      <c r="K1027" s="1">
        <f t="shared" si="17"/>
        <v>86</v>
      </c>
      <c r="L1027" s="1">
        <v>17710569750</v>
      </c>
      <c r="M1027" s="1" t="s">
        <v>13837</v>
      </c>
      <c r="N1027" s="1" t="s">
        <v>13838</v>
      </c>
      <c r="O1027" s="2"/>
      <c r="P1027" s="2"/>
      <c r="Q1027" s="2"/>
      <c r="R1027" s="2"/>
      <c r="S1027" s="2"/>
      <c r="T1027" s="2"/>
    </row>
    <row r="1028" spans="1:20">
      <c r="A1028" s="1" t="s">
        <v>13839</v>
      </c>
      <c r="B1028" s="1" t="s">
        <v>10848</v>
      </c>
      <c r="C1028" s="3">
        <v>46032.981412037</v>
      </c>
      <c r="D1028" s="3">
        <v>45301</v>
      </c>
      <c r="E1028" s="3">
        <v>46063.9993055556</v>
      </c>
      <c r="F1028" s="1" t="s">
        <v>10849</v>
      </c>
      <c r="G1028" s="1"/>
      <c r="H1028" s="1" t="s">
        <v>4077</v>
      </c>
      <c r="I1028" s="1" t="s">
        <v>36</v>
      </c>
      <c r="J1028" s="1" t="s">
        <v>10864</v>
      </c>
      <c r="K1028" s="1">
        <f t="shared" si="17"/>
        <v>86</v>
      </c>
      <c r="L1028" s="1">
        <v>15302771570</v>
      </c>
      <c r="M1028" s="1" t="s">
        <v>13840</v>
      </c>
      <c r="N1028" s="1" t="s">
        <v>13841</v>
      </c>
      <c r="O1028" s="2"/>
      <c r="P1028" s="2"/>
      <c r="Q1028" s="2"/>
      <c r="R1028" s="2"/>
      <c r="S1028" s="2"/>
      <c r="T1028" s="2"/>
    </row>
    <row r="1029" spans="1:20">
      <c r="A1029" s="1" t="s">
        <v>13842</v>
      </c>
      <c r="B1029" s="1" t="s">
        <v>10848</v>
      </c>
      <c r="C1029" s="3">
        <v>46036.7518518519</v>
      </c>
      <c r="D1029" s="3">
        <v>45301</v>
      </c>
      <c r="E1029" s="3">
        <v>46063.9993055556</v>
      </c>
      <c r="F1029" s="1" t="s">
        <v>10849</v>
      </c>
      <c r="G1029" s="1"/>
      <c r="H1029" s="1" t="s">
        <v>3556</v>
      </c>
      <c r="I1029" s="1" t="s">
        <v>48</v>
      </c>
      <c r="J1029" s="1" t="s">
        <v>11120</v>
      </c>
      <c r="K1029" s="1">
        <f t="shared" si="17"/>
        <v>86</v>
      </c>
      <c r="L1029" s="1">
        <v>13910051321</v>
      </c>
      <c r="M1029" s="1" t="s">
        <v>13843</v>
      </c>
      <c r="N1029" s="1" t="s">
        <v>13844</v>
      </c>
      <c r="O1029" s="2"/>
      <c r="P1029" s="2"/>
      <c r="Q1029" s="2"/>
      <c r="R1029" s="2"/>
      <c r="S1029" s="2"/>
      <c r="T1029" s="2"/>
    </row>
    <row r="1030" spans="1:20">
      <c r="A1030" s="1" t="s">
        <v>13845</v>
      </c>
      <c r="B1030" s="1" t="s">
        <v>10848</v>
      </c>
      <c r="C1030" s="3">
        <v>46043.4648032407</v>
      </c>
      <c r="D1030" s="3">
        <v>45301</v>
      </c>
      <c r="E1030" s="3">
        <v>46063.9993055556</v>
      </c>
      <c r="F1030" s="1" t="s">
        <v>10849</v>
      </c>
      <c r="G1030" s="1"/>
      <c r="H1030" s="1" t="s">
        <v>3332</v>
      </c>
      <c r="I1030" s="1" t="s">
        <v>42</v>
      </c>
      <c r="J1030" s="1" t="s">
        <v>10864</v>
      </c>
      <c r="K1030" s="1">
        <f t="shared" si="17"/>
        <v>86</v>
      </c>
      <c r="L1030" s="1">
        <v>18268046890</v>
      </c>
      <c r="M1030" s="1" t="s">
        <v>13846</v>
      </c>
      <c r="N1030" s="1">
        <v>111</v>
      </c>
      <c r="O1030" s="2"/>
      <c r="P1030" s="2"/>
      <c r="Q1030" s="2"/>
      <c r="R1030" s="2"/>
      <c r="S1030" s="2"/>
      <c r="T1030" s="2"/>
    </row>
    <row r="1031" spans="1:20">
      <c r="A1031" s="1" t="s">
        <v>13847</v>
      </c>
      <c r="B1031" s="1" t="s">
        <v>10848</v>
      </c>
      <c r="C1031" s="3">
        <v>46045.5165393519</v>
      </c>
      <c r="D1031" s="3">
        <v>45301</v>
      </c>
      <c r="E1031" s="3">
        <v>46063.9993055556</v>
      </c>
      <c r="F1031" s="1" t="s">
        <v>10849</v>
      </c>
      <c r="G1031" s="1"/>
      <c r="H1031" s="1" t="s">
        <v>4105</v>
      </c>
      <c r="I1031" s="1" t="s">
        <v>36</v>
      </c>
      <c r="J1031" s="1" t="s">
        <v>10887</v>
      </c>
      <c r="K1031" s="1">
        <f t="shared" si="17"/>
        <v>86</v>
      </c>
      <c r="L1031" s="1">
        <v>13981734846</v>
      </c>
      <c r="M1031" s="1" t="s">
        <v>13848</v>
      </c>
      <c r="N1031" s="1" t="s">
        <v>13849</v>
      </c>
      <c r="O1031" s="2"/>
      <c r="P1031" s="2"/>
      <c r="Q1031" s="2"/>
      <c r="R1031" s="2"/>
      <c r="S1031" s="2"/>
      <c r="T1031" s="2"/>
    </row>
    <row r="1032" spans="1:20">
      <c r="A1032" s="1" t="s">
        <v>13850</v>
      </c>
      <c r="B1032" s="1" t="s">
        <v>10848</v>
      </c>
      <c r="C1032" s="3">
        <v>46048.3923148148</v>
      </c>
      <c r="D1032" s="3">
        <v>45301</v>
      </c>
      <c r="E1032" s="3">
        <v>46063.9993055556</v>
      </c>
      <c r="F1032" s="1" t="s">
        <v>10849</v>
      </c>
      <c r="G1032" s="1"/>
      <c r="H1032" s="1" t="s">
        <v>4103</v>
      </c>
      <c r="I1032" s="1" t="s">
        <v>241</v>
      </c>
      <c r="J1032" s="1" t="s">
        <v>10853</v>
      </c>
      <c r="K1032" s="1">
        <f t="shared" si="17"/>
        <v>86</v>
      </c>
      <c r="L1032" s="1">
        <v>13813919027</v>
      </c>
      <c r="M1032" s="1" t="s">
        <v>13851</v>
      </c>
      <c r="N1032" s="1" t="s">
        <v>13852</v>
      </c>
      <c r="O1032" s="2"/>
      <c r="P1032" s="2"/>
      <c r="Q1032" s="2"/>
      <c r="R1032" s="2"/>
      <c r="S1032" s="2"/>
      <c r="T1032" s="2"/>
    </row>
    <row r="1033" spans="1:20">
      <c r="A1033" s="1" t="s">
        <v>13853</v>
      </c>
      <c r="B1033" s="1" t="s">
        <v>10848</v>
      </c>
      <c r="C1033" s="3">
        <v>46048.8668402778</v>
      </c>
      <c r="D1033" s="3">
        <v>45301</v>
      </c>
      <c r="E1033" s="3">
        <v>46063.9993055556</v>
      </c>
      <c r="F1033" s="1" t="s">
        <v>10849</v>
      </c>
      <c r="G1033" s="1"/>
      <c r="H1033" s="1" t="s">
        <v>4098</v>
      </c>
      <c r="I1033" s="1" t="s">
        <v>48</v>
      </c>
      <c r="J1033" s="1" t="s">
        <v>10880</v>
      </c>
      <c r="K1033" s="1">
        <f t="shared" si="17"/>
        <v>86</v>
      </c>
      <c r="L1033" s="1">
        <v>15633841042</v>
      </c>
      <c r="M1033" s="1" t="s">
        <v>13854</v>
      </c>
      <c r="N1033" s="1" t="s">
        <v>13855</v>
      </c>
      <c r="O1033" s="2"/>
      <c r="P1033" s="2"/>
      <c r="Q1033" s="2"/>
      <c r="R1033" s="2"/>
      <c r="S1033" s="2"/>
      <c r="T1033" s="2"/>
    </row>
    <row r="1034" spans="1:20">
      <c r="A1034" s="1" t="s">
        <v>13856</v>
      </c>
      <c r="B1034" s="1" t="s">
        <v>10848</v>
      </c>
      <c r="C1034" s="3">
        <v>46048.9133217593</v>
      </c>
      <c r="D1034" s="3">
        <v>45301</v>
      </c>
      <c r="E1034" s="3">
        <v>46063.9993055556</v>
      </c>
      <c r="F1034" s="1" t="s">
        <v>10849</v>
      </c>
      <c r="G1034" s="1"/>
      <c r="H1034" s="1" t="s">
        <v>4101</v>
      </c>
      <c r="I1034" s="1" t="s">
        <v>308</v>
      </c>
      <c r="J1034" s="1" t="s">
        <v>10857</v>
      </c>
      <c r="K1034" s="1">
        <f t="shared" si="17"/>
        <v>86</v>
      </c>
      <c r="L1034" s="1">
        <v>15928080782</v>
      </c>
      <c r="M1034" s="1" t="s">
        <v>13857</v>
      </c>
      <c r="N1034" s="1" t="s">
        <v>13858</v>
      </c>
      <c r="O1034" s="2"/>
      <c r="P1034" s="2"/>
      <c r="Q1034" s="2"/>
      <c r="R1034" s="2"/>
      <c r="S1034" s="2"/>
      <c r="T1034" s="2"/>
    </row>
    <row r="1035" spans="1:20">
      <c r="A1035" s="1" t="s">
        <v>13859</v>
      </c>
      <c r="B1035" s="1" t="s">
        <v>10848</v>
      </c>
      <c r="C1035" s="3">
        <v>46049.0077777778</v>
      </c>
      <c r="D1035" s="3">
        <v>45301</v>
      </c>
      <c r="E1035" s="3">
        <v>46063.9993055556</v>
      </c>
      <c r="F1035" s="1" t="s">
        <v>10849</v>
      </c>
      <c r="G1035" s="1"/>
      <c r="H1035" s="1" t="s">
        <v>4112</v>
      </c>
      <c r="I1035" s="1" t="s">
        <v>42</v>
      </c>
      <c r="J1035" s="1" t="s">
        <v>10853</v>
      </c>
      <c r="K1035" s="1">
        <f t="shared" si="17"/>
        <v>86</v>
      </c>
      <c r="L1035" s="1">
        <v>13777829679</v>
      </c>
      <c r="M1035" s="1" t="s">
        <v>13860</v>
      </c>
      <c r="N1035" s="1" t="s">
        <v>13861</v>
      </c>
      <c r="O1035" s="2"/>
      <c r="P1035" s="2"/>
      <c r="Q1035" s="2"/>
      <c r="R1035" s="2"/>
      <c r="S1035" s="2"/>
      <c r="T1035" s="2"/>
    </row>
    <row r="1036" spans="1:20">
      <c r="A1036" s="1" t="s">
        <v>13862</v>
      </c>
      <c r="B1036" s="1" t="s">
        <v>10848</v>
      </c>
      <c r="C1036" s="3">
        <v>46050.4902083333</v>
      </c>
      <c r="D1036" s="3">
        <v>45301</v>
      </c>
      <c r="E1036" s="3">
        <v>46063.9993055556</v>
      </c>
      <c r="F1036" s="1" t="s">
        <v>10849</v>
      </c>
      <c r="G1036" s="1"/>
      <c r="H1036" s="1" t="s">
        <v>1828</v>
      </c>
      <c r="I1036" s="1" t="s">
        <v>121</v>
      </c>
      <c r="J1036" s="1" t="s">
        <v>10887</v>
      </c>
      <c r="K1036" s="1">
        <f t="shared" si="17"/>
        <v>86</v>
      </c>
      <c r="L1036" s="1">
        <v>13706134550</v>
      </c>
      <c r="M1036" s="1" t="s">
        <v>13863</v>
      </c>
      <c r="N1036" s="1" t="s">
        <v>13864</v>
      </c>
      <c r="O1036" s="2"/>
      <c r="P1036" s="2"/>
      <c r="Q1036" s="2"/>
      <c r="R1036" s="2"/>
      <c r="S1036" s="2"/>
      <c r="T1036" s="2"/>
    </row>
    <row r="1037" spans="1:20">
      <c r="A1037" s="1" t="s">
        <v>13865</v>
      </c>
      <c r="B1037" s="1" t="s">
        <v>10848</v>
      </c>
      <c r="C1037" s="3">
        <v>46050.9628935185</v>
      </c>
      <c r="D1037" s="3">
        <v>45301</v>
      </c>
      <c r="E1037" s="3">
        <v>46063.9993055556</v>
      </c>
      <c r="F1037" s="1" t="s">
        <v>10849</v>
      </c>
      <c r="G1037" s="1"/>
      <c r="H1037" s="1" t="s">
        <v>4114</v>
      </c>
      <c r="I1037" s="1" t="s">
        <v>308</v>
      </c>
      <c r="J1037" s="1" t="s">
        <v>10864</v>
      </c>
      <c r="K1037" s="1">
        <f t="shared" si="17"/>
        <v>86</v>
      </c>
      <c r="L1037" s="1">
        <v>18111673367</v>
      </c>
      <c r="M1037" s="1" t="s">
        <v>13866</v>
      </c>
      <c r="N1037" s="1" t="s">
        <v>134</v>
      </c>
      <c r="O1037" s="2"/>
      <c r="P1037" s="2"/>
      <c r="Q1037" s="2"/>
      <c r="R1037" s="2"/>
      <c r="S1037" s="2"/>
      <c r="T1037" s="2"/>
    </row>
    <row r="1038" spans="1:20">
      <c r="A1038" s="1" t="s">
        <v>13867</v>
      </c>
      <c r="B1038" s="1" t="s">
        <v>10848</v>
      </c>
      <c r="C1038" s="3">
        <v>46051.3981828704</v>
      </c>
      <c r="D1038" s="3">
        <v>45301</v>
      </c>
      <c r="E1038" s="3">
        <v>46063.9993055556</v>
      </c>
      <c r="F1038" s="1" t="s">
        <v>10849</v>
      </c>
      <c r="G1038" s="1"/>
      <c r="H1038" s="1" t="s">
        <v>749</v>
      </c>
      <c r="I1038" s="1" t="s">
        <v>42</v>
      </c>
      <c r="J1038" s="1" t="s">
        <v>10857</v>
      </c>
      <c r="K1038" s="1">
        <f t="shared" si="17"/>
        <v>86</v>
      </c>
      <c r="L1038" s="1">
        <v>18258493245</v>
      </c>
      <c r="M1038" s="1" t="s">
        <v>13868</v>
      </c>
      <c r="N1038" s="1" t="s">
        <v>57</v>
      </c>
      <c r="O1038" s="2"/>
      <c r="P1038" s="2"/>
      <c r="Q1038" s="2"/>
      <c r="R1038" s="2"/>
      <c r="S1038" s="2"/>
      <c r="T1038" s="2"/>
    </row>
    <row r="1039" spans="1:20">
      <c r="A1039" s="1" t="s">
        <v>13869</v>
      </c>
      <c r="B1039" s="1" t="s">
        <v>10848</v>
      </c>
      <c r="C1039" s="3">
        <v>46051.4460185185</v>
      </c>
      <c r="D1039" s="3">
        <v>45301</v>
      </c>
      <c r="E1039" s="3">
        <v>46063.9993055556</v>
      </c>
      <c r="F1039" s="1" t="s">
        <v>10849</v>
      </c>
      <c r="G1039" s="1"/>
      <c r="H1039" s="1" t="s">
        <v>4107</v>
      </c>
      <c r="I1039" s="1" t="s">
        <v>121</v>
      </c>
      <c r="J1039" s="1" t="s">
        <v>10853</v>
      </c>
      <c r="K1039" s="1">
        <f t="shared" si="17"/>
        <v>86</v>
      </c>
      <c r="L1039" s="1">
        <v>15605159126</v>
      </c>
      <c r="M1039" s="1" t="s">
        <v>13870</v>
      </c>
      <c r="N1039" s="1" t="s">
        <v>4108</v>
      </c>
      <c r="O1039" s="2"/>
      <c r="P1039" s="2"/>
      <c r="Q1039" s="2"/>
      <c r="R1039" s="2"/>
      <c r="S1039" s="2"/>
      <c r="T1039" s="2"/>
    </row>
    <row r="1040" spans="1:20">
      <c r="A1040" s="1" t="s">
        <v>13871</v>
      </c>
      <c r="B1040" s="1" t="s">
        <v>10848</v>
      </c>
      <c r="C1040" s="3">
        <v>46052.5256828704</v>
      </c>
      <c r="D1040" s="3">
        <v>45301</v>
      </c>
      <c r="E1040" s="3">
        <v>46063.9993055556</v>
      </c>
      <c r="F1040" s="1" t="s">
        <v>10849</v>
      </c>
      <c r="G1040" s="1"/>
      <c r="H1040" s="1" t="s">
        <v>4120</v>
      </c>
      <c r="I1040" s="1" t="s">
        <v>48</v>
      </c>
      <c r="J1040" s="1" t="s">
        <v>10857</v>
      </c>
      <c r="K1040" s="1">
        <f t="shared" si="17"/>
        <v>86</v>
      </c>
      <c r="L1040" s="1">
        <v>18618266694</v>
      </c>
      <c r="M1040" s="1" t="s">
        <v>13872</v>
      </c>
      <c r="N1040" s="1" t="s">
        <v>13873</v>
      </c>
      <c r="O1040" s="2"/>
      <c r="P1040" s="2"/>
      <c r="Q1040" s="2"/>
      <c r="R1040" s="2"/>
      <c r="S1040" s="2"/>
      <c r="T1040" s="2"/>
    </row>
    <row r="1041" spans="1:20">
      <c r="A1041" s="1" t="s">
        <v>13874</v>
      </c>
      <c r="B1041" s="1" t="s">
        <v>10848</v>
      </c>
      <c r="C1041" s="3">
        <v>46055.5678009259</v>
      </c>
      <c r="D1041" s="3">
        <v>45301</v>
      </c>
      <c r="E1041" s="3">
        <v>46063.9993055556</v>
      </c>
      <c r="F1041" s="1" t="s">
        <v>10849</v>
      </c>
      <c r="G1041" s="1"/>
      <c r="H1041" s="1" t="s">
        <v>4103</v>
      </c>
      <c r="I1041" s="1" t="s">
        <v>241</v>
      </c>
      <c r="J1041" s="1" t="s">
        <v>10853</v>
      </c>
      <c r="K1041" s="1">
        <f t="shared" si="17"/>
        <v>86</v>
      </c>
      <c r="L1041" s="1">
        <v>13813919027</v>
      </c>
      <c r="M1041" s="1" t="s">
        <v>13875</v>
      </c>
      <c r="N1041" s="1" t="s">
        <v>13852</v>
      </c>
      <c r="O1041" s="2"/>
      <c r="P1041" s="2"/>
      <c r="Q1041" s="2"/>
      <c r="R1041" s="2"/>
      <c r="S1041" s="2"/>
      <c r="T1041" s="2"/>
    </row>
    <row r="1042" spans="1:20">
      <c r="A1042" s="1" t="s">
        <v>13876</v>
      </c>
      <c r="B1042" s="1" t="s">
        <v>10848</v>
      </c>
      <c r="C1042" s="3">
        <v>46055.7413888889</v>
      </c>
      <c r="D1042" s="3">
        <v>45301</v>
      </c>
      <c r="E1042" s="3">
        <v>46063.9993055556</v>
      </c>
      <c r="F1042" s="1" t="s">
        <v>10849</v>
      </c>
      <c r="G1042" s="1"/>
      <c r="H1042" s="1" t="s">
        <v>4153</v>
      </c>
      <c r="I1042" s="1" t="s">
        <v>48</v>
      </c>
      <c r="J1042" s="1" t="s">
        <v>10857</v>
      </c>
      <c r="K1042" s="1">
        <f t="shared" si="17"/>
        <v>86</v>
      </c>
      <c r="L1042" s="1">
        <v>18001301756</v>
      </c>
      <c r="M1042" s="1" t="s">
        <v>13877</v>
      </c>
      <c r="N1042" s="1" t="s">
        <v>13878</v>
      </c>
      <c r="O1042" s="2"/>
      <c r="P1042" s="2"/>
      <c r="Q1042" s="2"/>
      <c r="R1042" s="2"/>
      <c r="S1042" s="2"/>
      <c r="T1042" s="2"/>
    </row>
    <row r="1043" spans="1:20">
      <c r="A1043" s="1" t="s">
        <v>13879</v>
      </c>
      <c r="B1043" s="1" t="s">
        <v>10848</v>
      </c>
      <c r="C1043" s="3">
        <v>46055.8008333333</v>
      </c>
      <c r="D1043" s="3">
        <v>45301</v>
      </c>
      <c r="E1043" s="3">
        <v>46063.9993055556</v>
      </c>
      <c r="F1043" s="1" t="s">
        <v>10849</v>
      </c>
      <c r="G1043" s="1"/>
      <c r="H1043" s="1" t="s">
        <v>4115</v>
      </c>
      <c r="I1043" s="1" t="s">
        <v>62</v>
      </c>
      <c r="J1043" s="1" t="s">
        <v>10864</v>
      </c>
      <c r="K1043" s="1">
        <f t="shared" si="17"/>
        <v>86</v>
      </c>
      <c r="L1043" s="1">
        <v>18616656046</v>
      </c>
      <c r="M1043" s="1" t="s">
        <v>13880</v>
      </c>
      <c r="N1043" s="1" t="s">
        <v>13881</v>
      </c>
      <c r="O1043" s="2"/>
      <c r="P1043" s="2"/>
      <c r="Q1043" s="2"/>
      <c r="R1043" s="2"/>
      <c r="S1043" s="2"/>
      <c r="T1043" s="2"/>
    </row>
    <row r="1044" spans="1:20">
      <c r="A1044" s="1" t="s">
        <v>13882</v>
      </c>
      <c r="B1044" s="1" t="s">
        <v>10848</v>
      </c>
      <c r="C1044" s="3">
        <v>46055.8151041667</v>
      </c>
      <c r="D1044" s="3">
        <v>45301</v>
      </c>
      <c r="E1044" s="3">
        <v>46063.9993055556</v>
      </c>
      <c r="F1044" s="1" t="s">
        <v>10849</v>
      </c>
      <c r="G1044" s="1"/>
      <c r="H1044" s="1" t="s">
        <v>4128</v>
      </c>
      <c r="I1044" s="1" t="s">
        <v>121</v>
      </c>
      <c r="J1044" s="1" t="s">
        <v>10880</v>
      </c>
      <c r="K1044" s="1">
        <f t="shared" si="17"/>
        <v>86</v>
      </c>
      <c r="L1044" s="1">
        <v>18698734316</v>
      </c>
      <c r="M1044" s="1" t="s">
        <v>13883</v>
      </c>
      <c r="N1044" s="1" t="s">
        <v>13884</v>
      </c>
      <c r="O1044" s="2"/>
      <c r="P1044" s="2"/>
      <c r="Q1044" s="2"/>
      <c r="R1044" s="2"/>
      <c r="S1044" s="2"/>
      <c r="T1044" s="2"/>
    </row>
    <row r="1045" spans="1:20">
      <c r="A1045" s="1" t="s">
        <v>13885</v>
      </c>
      <c r="B1045" s="1" t="s">
        <v>10848</v>
      </c>
      <c r="C1045" s="3">
        <v>46055.9915046296</v>
      </c>
      <c r="D1045" s="3">
        <v>45301</v>
      </c>
      <c r="E1045" s="3">
        <v>46063.9993055556</v>
      </c>
      <c r="F1045" s="1" t="s">
        <v>10849</v>
      </c>
      <c r="G1045" s="1"/>
      <c r="H1045" s="1" t="s">
        <v>4130</v>
      </c>
      <c r="I1045" s="1" t="s">
        <v>62</v>
      </c>
      <c r="J1045" s="1" t="s">
        <v>10864</v>
      </c>
      <c r="K1045" s="1">
        <f t="shared" si="17"/>
        <v>86</v>
      </c>
      <c r="L1045" s="1">
        <v>17301705950</v>
      </c>
      <c r="M1045" s="1" t="s">
        <v>13886</v>
      </c>
      <c r="N1045" s="1" t="s">
        <v>13887</v>
      </c>
      <c r="O1045" s="2"/>
      <c r="P1045" s="2"/>
      <c r="Q1045" s="2"/>
      <c r="R1045" s="2"/>
      <c r="S1045" s="2"/>
      <c r="T1045" s="2"/>
    </row>
    <row r="1046" spans="1:20">
      <c r="A1046" s="1" t="s">
        <v>13888</v>
      </c>
      <c r="B1046" s="1" t="s">
        <v>10848</v>
      </c>
      <c r="C1046" s="3">
        <v>46056.5690740741</v>
      </c>
      <c r="D1046" s="3">
        <v>45301</v>
      </c>
      <c r="E1046" s="3">
        <v>46063.9993055556</v>
      </c>
      <c r="F1046" s="1" t="s">
        <v>10849</v>
      </c>
      <c r="G1046" s="1"/>
      <c r="H1046" s="1" t="s">
        <v>4135</v>
      </c>
      <c r="I1046" s="1" t="s">
        <v>36</v>
      </c>
      <c r="J1046" s="1" t="s">
        <v>10857</v>
      </c>
      <c r="K1046" s="1">
        <f t="shared" si="17"/>
        <v>86</v>
      </c>
      <c r="L1046" s="1">
        <v>17612886409</v>
      </c>
      <c r="M1046" s="1" t="s">
        <v>13889</v>
      </c>
      <c r="N1046" s="1" t="s">
        <v>13890</v>
      </c>
      <c r="O1046" s="2"/>
      <c r="P1046" s="2"/>
      <c r="Q1046" s="2"/>
      <c r="R1046" s="2"/>
      <c r="S1046" s="2"/>
      <c r="T1046" s="2"/>
    </row>
    <row r="1047" spans="1:20">
      <c r="A1047" s="1" t="s">
        <v>13891</v>
      </c>
      <c r="B1047" s="1" t="s">
        <v>10848</v>
      </c>
      <c r="C1047" s="3">
        <v>46056.5978587963</v>
      </c>
      <c r="D1047" s="3">
        <v>45301</v>
      </c>
      <c r="E1047" s="3">
        <v>46063.9993055556</v>
      </c>
      <c r="F1047" s="1" t="s">
        <v>10849</v>
      </c>
      <c r="G1047" s="1"/>
      <c r="H1047" s="1" t="s">
        <v>4131</v>
      </c>
      <c r="I1047" s="1" t="s">
        <v>36</v>
      </c>
      <c r="J1047" s="1" t="s">
        <v>10864</v>
      </c>
      <c r="K1047" s="1">
        <f t="shared" si="17"/>
        <v>86</v>
      </c>
      <c r="L1047" s="1">
        <v>17503040901</v>
      </c>
      <c r="M1047" s="1" t="s">
        <v>13892</v>
      </c>
      <c r="N1047" s="1" t="s">
        <v>13893</v>
      </c>
      <c r="O1047" s="2"/>
      <c r="P1047" s="2"/>
      <c r="Q1047" s="2"/>
      <c r="R1047" s="2"/>
      <c r="S1047" s="2"/>
      <c r="T1047" s="2"/>
    </row>
    <row r="1048" spans="1:20">
      <c r="A1048" s="1" t="s">
        <v>13894</v>
      </c>
      <c r="B1048" s="1" t="s">
        <v>10848</v>
      </c>
      <c r="C1048" s="3">
        <v>46056.5986111111</v>
      </c>
      <c r="D1048" s="3">
        <v>45301</v>
      </c>
      <c r="E1048" s="3">
        <v>46063.9993055556</v>
      </c>
      <c r="F1048" s="1" t="s">
        <v>10849</v>
      </c>
      <c r="G1048" s="1"/>
      <c r="H1048" s="1" t="s">
        <v>4139</v>
      </c>
      <c r="I1048" s="1" t="s">
        <v>121</v>
      </c>
      <c r="J1048" s="1" t="s">
        <v>10857</v>
      </c>
      <c r="K1048" s="1">
        <f t="shared" si="17"/>
        <v>86</v>
      </c>
      <c r="L1048" s="1">
        <v>15950074406</v>
      </c>
      <c r="M1048" s="1" t="s">
        <v>13895</v>
      </c>
      <c r="N1048" s="1" t="s">
        <v>13896</v>
      </c>
      <c r="O1048" s="2"/>
      <c r="P1048" s="2"/>
      <c r="Q1048" s="2"/>
      <c r="R1048" s="2"/>
      <c r="S1048" s="2"/>
      <c r="T1048" s="2"/>
    </row>
    <row r="1049" spans="1:20">
      <c r="A1049" s="1" t="s">
        <v>13897</v>
      </c>
      <c r="B1049" s="1" t="s">
        <v>10848</v>
      </c>
      <c r="C1049" s="3">
        <v>46057.897025463</v>
      </c>
      <c r="D1049" s="3">
        <v>45301</v>
      </c>
      <c r="E1049" s="3">
        <v>46063.9993055556</v>
      </c>
      <c r="F1049" s="1" t="s">
        <v>10849</v>
      </c>
      <c r="G1049" s="1"/>
      <c r="H1049" s="1" t="s">
        <v>4147</v>
      </c>
      <c r="I1049" s="1" t="s">
        <v>308</v>
      </c>
      <c r="J1049" s="1" t="s">
        <v>10880</v>
      </c>
      <c r="K1049" s="1">
        <f t="shared" si="17"/>
        <v>86</v>
      </c>
      <c r="L1049" s="1">
        <v>15928079540</v>
      </c>
      <c r="M1049" s="1" t="s">
        <v>13898</v>
      </c>
      <c r="N1049" s="1" t="s">
        <v>13899</v>
      </c>
      <c r="O1049" s="2"/>
      <c r="P1049" s="2"/>
      <c r="Q1049" s="2"/>
      <c r="R1049" s="2"/>
      <c r="S1049" s="2"/>
      <c r="T1049" s="2"/>
    </row>
    <row r="1050" spans="1:20">
      <c r="A1050" s="1" t="s">
        <v>13900</v>
      </c>
      <c r="B1050" s="1" t="s">
        <v>10848</v>
      </c>
      <c r="C1050" s="3">
        <v>46058.4231597222</v>
      </c>
      <c r="D1050" s="3">
        <v>45301</v>
      </c>
      <c r="E1050" s="3">
        <v>46063.9993055556</v>
      </c>
      <c r="F1050" s="1" t="s">
        <v>10849</v>
      </c>
      <c r="G1050" s="1"/>
      <c r="H1050" s="1" t="s">
        <v>4142</v>
      </c>
      <c r="I1050" s="1" t="s">
        <v>121</v>
      </c>
      <c r="J1050" s="1" t="s">
        <v>10857</v>
      </c>
      <c r="K1050" s="1">
        <f t="shared" si="17"/>
        <v>86</v>
      </c>
      <c r="L1050" s="1">
        <v>13814941066</v>
      </c>
      <c r="M1050" s="1" t="s">
        <v>13901</v>
      </c>
      <c r="N1050" s="1" t="s">
        <v>13902</v>
      </c>
      <c r="O1050" s="2"/>
      <c r="P1050" s="2"/>
      <c r="Q1050" s="2"/>
      <c r="R1050" s="2"/>
      <c r="S1050" s="2"/>
      <c r="T1050" s="2"/>
    </row>
    <row r="1051" spans="1:20">
      <c r="A1051" s="1" t="s">
        <v>13903</v>
      </c>
      <c r="B1051" s="1" t="s">
        <v>10848</v>
      </c>
      <c r="C1051" s="3">
        <v>46058.4283796296</v>
      </c>
      <c r="D1051" s="3">
        <v>45301</v>
      </c>
      <c r="E1051" s="3">
        <v>46063.9993055556</v>
      </c>
      <c r="F1051" s="1" t="s">
        <v>10849</v>
      </c>
      <c r="G1051" s="1"/>
      <c r="H1051" s="1" t="s">
        <v>4123</v>
      </c>
      <c r="I1051" s="1" t="s">
        <v>36</v>
      </c>
      <c r="J1051" s="1" t="s">
        <v>10857</v>
      </c>
      <c r="K1051" s="1">
        <f t="shared" si="17"/>
        <v>86</v>
      </c>
      <c r="L1051" s="1">
        <v>13922829401</v>
      </c>
      <c r="M1051" s="1" t="s">
        <v>13904</v>
      </c>
      <c r="N1051" s="1" t="s">
        <v>13905</v>
      </c>
      <c r="O1051" s="2"/>
      <c r="P1051" s="2"/>
      <c r="Q1051" s="2"/>
      <c r="R1051" s="2"/>
      <c r="S1051" s="2"/>
      <c r="T1051" s="2"/>
    </row>
    <row r="1052" spans="1:20">
      <c r="A1052" s="1" t="s">
        <v>13906</v>
      </c>
      <c r="B1052" s="1" t="s">
        <v>10848</v>
      </c>
      <c r="C1052" s="3">
        <v>46059.5177662037</v>
      </c>
      <c r="D1052" s="3">
        <v>45301</v>
      </c>
      <c r="E1052" s="3">
        <v>46063.9993055556</v>
      </c>
      <c r="F1052" s="1" t="s">
        <v>10849</v>
      </c>
      <c r="G1052" s="1"/>
      <c r="H1052" s="1" t="s">
        <v>4124</v>
      </c>
      <c r="I1052" s="1" t="s">
        <v>241</v>
      </c>
      <c r="J1052" s="1" t="s">
        <v>10853</v>
      </c>
      <c r="K1052" s="1">
        <f t="shared" si="17"/>
        <v>86</v>
      </c>
      <c r="L1052" s="1">
        <v>15006152983</v>
      </c>
      <c r="M1052" s="1" t="s">
        <v>13907</v>
      </c>
      <c r="N1052" s="1" t="s">
        <v>13908</v>
      </c>
      <c r="O1052" s="2"/>
      <c r="P1052" s="2"/>
      <c r="Q1052" s="2"/>
      <c r="R1052" s="2"/>
      <c r="S1052" s="2"/>
      <c r="T1052" s="2"/>
    </row>
    <row r="1053" spans="1:20">
      <c r="A1053" s="4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2"/>
      <c r="M1053" s="2"/>
      <c r="N1053" s="2"/>
      <c r="O1053" s="2"/>
      <c r="P1053" s="2"/>
      <c r="Q1053" s="2"/>
      <c r="R1053" s="2"/>
      <c r="S1053" s="2"/>
      <c r="T1053" s="2"/>
    </row>
    <row r="1054" spans="1:20">
      <c r="A1054" s="4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2"/>
      <c r="M1054" s="2"/>
      <c r="N1054" s="2"/>
      <c r="O1054" s="2"/>
      <c r="P1054" s="2"/>
      <c r="Q1054" s="2"/>
      <c r="R1054" s="2"/>
      <c r="S1054" s="2"/>
      <c r="T1054" s="2"/>
    </row>
    <row r="1055" spans="1:20">
      <c r="A1055" s="4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2"/>
      <c r="M1055" s="2"/>
      <c r="N1055" s="2"/>
      <c r="O1055" s="2"/>
      <c r="P1055" s="2"/>
      <c r="Q1055" s="2"/>
      <c r="R1055" s="2"/>
      <c r="S1055" s="2"/>
      <c r="T1055" s="2"/>
    </row>
    <row r="1056" spans="1:20">
      <c r="A1056" s="4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2"/>
      <c r="M1056" s="2"/>
      <c r="N1056" s="2"/>
      <c r="O1056" s="2"/>
      <c r="P1056" s="2"/>
      <c r="Q1056" s="2"/>
      <c r="R1056" s="2"/>
      <c r="S1056" s="2"/>
      <c r="T1056" s="2"/>
    </row>
    <row r="1057" spans="1:20">
      <c r="A1057" s="4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2"/>
      <c r="M1057" s="2"/>
      <c r="N1057" s="2"/>
      <c r="O1057" s="2"/>
      <c r="P1057" s="2"/>
      <c r="Q1057" s="2"/>
      <c r="R1057" s="2"/>
      <c r="S1057" s="2"/>
      <c r="T1057" s="2"/>
    </row>
    <row r="1058" spans="1:20">
      <c r="A1058" s="4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2"/>
      <c r="M1058" s="2"/>
      <c r="N1058" s="2"/>
      <c r="O1058" s="2"/>
      <c r="P1058" s="2"/>
      <c r="Q1058" s="2"/>
      <c r="R1058" s="2"/>
      <c r="S1058" s="2"/>
      <c r="T1058" s="2"/>
    </row>
    <row r="1059" spans="1:20">
      <c r="A1059" s="4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2"/>
      <c r="M1059" s="2"/>
      <c r="N1059" s="2"/>
      <c r="O1059" s="2"/>
      <c r="P1059" s="2"/>
      <c r="Q1059" s="2"/>
      <c r="R1059" s="2"/>
      <c r="S1059" s="2"/>
      <c r="T1059" s="2"/>
    </row>
    <row r="1060" spans="1:20">
      <c r="A1060" s="4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2"/>
      <c r="M1060" s="2"/>
      <c r="N1060" s="2"/>
      <c r="O1060" s="2"/>
      <c r="P1060" s="2"/>
      <c r="Q1060" s="2"/>
      <c r="R1060" s="2"/>
      <c r="S1060" s="2"/>
      <c r="T1060" s="2"/>
    </row>
    <row r="1061" spans="1:20">
      <c r="A1061" s="4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2"/>
      <c r="M1061" s="2"/>
      <c r="N1061" s="2"/>
      <c r="O1061" s="2"/>
      <c r="P1061" s="2"/>
      <c r="Q1061" s="2"/>
      <c r="R1061" s="2"/>
      <c r="S1061" s="2"/>
      <c r="T1061" s="2"/>
    </row>
    <row r="1062" spans="1:20">
      <c r="A1062" s="4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2"/>
      <c r="M1062" s="2"/>
      <c r="N1062" s="2"/>
      <c r="O1062" s="2"/>
      <c r="P1062" s="2"/>
      <c r="Q1062" s="2"/>
      <c r="R1062" s="2"/>
      <c r="S1062" s="2"/>
      <c r="T1062" s="2"/>
    </row>
    <row r="1063" spans="1:20">
      <c r="A1063" s="4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2"/>
      <c r="M1063" s="2"/>
      <c r="N1063" s="2"/>
      <c r="O1063" s="2"/>
      <c r="P1063" s="2"/>
      <c r="Q1063" s="2"/>
      <c r="R1063" s="2"/>
      <c r="S1063" s="2"/>
      <c r="T1063" s="2"/>
    </row>
    <row r="1064" spans="1:20">
      <c r="A1064" s="4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2"/>
      <c r="M1064" s="2"/>
      <c r="N1064" s="2"/>
      <c r="O1064" s="2"/>
      <c r="P1064" s="2"/>
      <c r="Q1064" s="2"/>
      <c r="R1064" s="2"/>
      <c r="S1064" s="2"/>
      <c r="T1064" s="2"/>
    </row>
    <row r="1065" spans="1:20">
      <c r="A1065" s="4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2"/>
      <c r="M1065" s="2"/>
      <c r="N1065" s="2"/>
      <c r="O1065" s="2"/>
      <c r="P1065" s="2"/>
      <c r="Q1065" s="2"/>
      <c r="R1065" s="2"/>
      <c r="S1065" s="2"/>
      <c r="T1065" s="2"/>
    </row>
    <row r="1066" spans="1:20">
      <c r="A1066" s="4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2"/>
      <c r="M1066" s="2"/>
      <c r="N1066" s="2"/>
      <c r="O1066" s="2"/>
      <c r="P1066" s="2"/>
      <c r="Q1066" s="2"/>
      <c r="R1066" s="2"/>
      <c r="S1066" s="2"/>
      <c r="T1066" s="2"/>
    </row>
    <row r="1067" spans="1:20">
      <c r="A1067" s="4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2"/>
      <c r="M1067" s="2"/>
      <c r="N1067" s="2"/>
      <c r="O1067" s="2"/>
      <c r="P1067" s="2"/>
      <c r="Q1067" s="2"/>
      <c r="R1067" s="2"/>
      <c r="S1067" s="2"/>
      <c r="T1067" s="2"/>
    </row>
    <row r="1068" spans="1:20">
      <c r="A1068" s="4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2"/>
      <c r="M1068" s="2"/>
      <c r="N1068" s="2"/>
      <c r="O1068" s="2"/>
      <c r="P1068" s="2"/>
      <c r="Q1068" s="2"/>
      <c r="R1068" s="2"/>
      <c r="S1068" s="2"/>
      <c r="T1068" s="2"/>
    </row>
    <row r="1069" spans="1:20">
      <c r="A1069" s="4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2"/>
      <c r="M1069" s="2"/>
      <c r="N1069" s="2"/>
      <c r="O1069" s="2"/>
      <c r="P1069" s="2"/>
      <c r="Q1069" s="2"/>
      <c r="R1069" s="2"/>
      <c r="S1069" s="2"/>
      <c r="T1069" s="2"/>
    </row>
    <row r="1070" spans="1:20">
      <c r="A1070" s="4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2"/>
      <c r="M1070" s="2"/>
      <c r="N1070" s="2"/>
      <c r="O1070" s="2"/>
      <c r="P1070" s="2"/>
      <c r="Q1070" s="2"/>
      <c r="R1070" s="2"/>
      <c r="S1070" s="2"/>
      <c r="T1070" s="2"/>
    </row>
    <row r="1071" spans="1:20">
      <c r="A1071" s="4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2"/>
      <c r="M1071" s="2"/>
      <c r="N1071" s="2"/>
      <c r="O1071" s="2"/>
      <c r="P1071" s="2"/>
      <c r="Q1071" s="2"/>
      <c r="R1071" s="2"/>
      <c r="S1071" s="2"/>
      <c r="T1071" s="2"/>
    </row>
    <row r="1072" spans="1:20">
      <c r="A1072" s="4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2"/>
      <c r="M1072" s="2"/>
      <c r="N1072" s="2"/>
      <c r="O1072" s="2"/>
      <c r="P1072" s="2"/>
      <c r="Q1072" s="2"/>
      <c r="R1072" s="2"/>
      <c r="S1072" s="2"/>
      <c r="T1072" s="2"/>
    </row>
    <row r="1073" spans="1:20">
      <c r="A1073" s="4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2"/>
      <c r="M1073" s="2"/>
      <c r="N1073" s="2"/>
      <c r="O1073" s="2"/>
      <c r="P1073" s="2"/>
      <c r="Q1073" s="2"/>
      <c r="R1073" s="2"/>
      <c r="S1073" s="2"/>
      <c r="T1073" s="2"/>
    </row>
    <row r="1074" spans="1:20">
      <c r="A1074" s="4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2"/>
      <c r="M1074" s="2"/>
      <c r="N1074" s="2"/>
      <c r="O1074" s="2"/>
      <c r="P1074" s="2"/>
      <c r="Q1074" s="2"/>
      <c r="R1074" s="2"/>
      <c r="S1074" s="2"/>
      <c r="T1074" s="2"/>
    </row>
    <row r="1075" spans="1:20">
      <c r="A1075" s="4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2"/>
      <c r="M1075" s="2"/>
      <c r="N1075" s="2"/>
      <c r="O1075" s="2"/>
      <c r="P1075" s="2"/>
      <c r="Q1075" s="2"/>
      <c r="R1075" s="2"/>
      <c r="S1075" s="2"/>
      <c r="T1075" s="2"/>
    </row>
    <row r="1076" spans="1:20">
      <c r="A1076" s="4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2"/>
      <c r="M1076" s="2"/>
      <c r="N1076" s="2"/>
      <c r="O1076" s="2"/>
      <c r="P1076" s="2"/>
      <c r="Q1076" s="2"/>
      <c r="R1076" s="2"/>
      <c r="S1076" s="2"/>
      <c r="T1076" s="2"/>
    </row>
    <row r="1077" spans="1:20">
      <c r="A1077" s="4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2"/>
      <c r="M1077" s="2"/>
      <c r="N1077" s="2"/>
      <c r="O1077" s="2"/>
      <c r="P1077" s="2"/>
      <c r="Q1077" s="2"/>
      <c r="R1077" s="2"/>
      <c r="S1077" s="2"/>
      <c r="T1077" s="2"/>
    </row>
    <row r="1078" spans="1:20">
      <c r="A1078" s="4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2"/>
      <c r="M1078" s="2"/>
      <c r="N1078" s="2"/>
      <c r="O1078" s="2"/>
      <c r="P1078" s="2"/>
      <c r="Q1078" s="2"/>
      <c r="R1078" s="2"/>
      <c r="S1078" s="2"/>
      <c r="T1078" s="2"/>
    </row>
    <row r="1079" spans="1:20">
      <c r="A1079" s="4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2"/>
      <c r="M1079" s="2"/>
      <c r="N1079" s="2"/>
      <c r="O1079" s="2"/>
      <c r="P1079" s="2"/>
      <c r="Q1079" s="2"/>
      <c r="R1079" s="2"/>
      <c r="S1079" s="2"/>
      <c r="T1079" s="2"/>
    </row>
    <row r="1080" spans="1:20">
      <c r="A1080" s="4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2"/>
      <c r="M1080" s="2"/>
      <c r="N1080" s="2"/>
      <c r="O1080" s="2"/>
      <c r="P1080" s="2"/>
      <c r="Q1080" s="2"/>
      <c r="R1080" s="2"/>
      <c r="S1080" s="2"/>
      <c r="T1080" s="2"/>
    </row>
    <row r="1081" spans="1:20">
      <c r="A1081" s="4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2"/>
      <c r="M1081" s="2"/>
      <c r="N1081" s="2"/>
      <c r="O1081" s="2"/>
      <c r="P1081" s="2"/>
      <c r="Q1081" s="2"/>
      <c r="R1081" s="2"/>
      <c r="S1081" s="2"/>
      <c r="T1081" s="2"/>
    </row>
    <row r="1082" spans="1:20">
      <c r="A1082" s="4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2"/>
      <c r="M1082" s="2"/>
      <c r="N1082" s="2"/>
      <c r="O1082" s="2"/>
      <c r="P1082" s="2"/>
      <c r="Q1082" s="2"/>
      <c r="R1082" s="2"/>
      <c r="S1082" s="2"/>
      <c r="T1082" s="2"/>
    </row>
    <row r="1083" spans="1:20">
      <c r="A1083" s="4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2"/>
      <c r="M1083" s="2"/>
      <c r="N1083" s="2"/>
      <c r="O1083" s="2"/>
      <c r="P1083" s="2"/>
      <c r="Q1083" s="2"/>
      <c r="R1083" s="2"/>
      <c r="S1083" s="2"/>
      <c r="T1083" s="2"/>
    </row>
    <row r="1084" spans="1:20">
      <c r="A1084" s="4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2"/>
      <c r="M1084" s="2"/>
      <c r="N1084" s="2"/>
      <c r="O1084" s="2"/>
      <c r="P1084" s="2"/>
      <c r="Q1084" s="2"/>
      <c r="R1084" s="2"/>
      <c r="S1084" s="2"/>
      <c r="T1084" s="2"/>
    </row>
    <row r="1085" spans="1:20">
      <c r="A1085" s="4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2"/>
      <c r="M1085" s="2"/>
      <c r="N1085" s="2"/>
      <c r="O1085" s="2"/>
      <c r="P1085" s="2"/>
      <c r="Q1085" s="2"/>
      <c r="R1085" s="2"/>
      <c r="S1085" s="2"/>
      <c r="T1085" s="2"/>
    </row>
    <row r="1086" spans="1:20">
      <c r="A1086" s="4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2"/>
      <c r="M1086" s="2"/>
      <c r="N1086" s="2"/>
      <c r="O1086" s="2"/>
      <c r="P1086" s="2"/>
      <c r="Q1086" s="2"/>
      <c r="R1086" s="2"/>
      <c r="S1086" s="2"/>
      <c r="T1086" s="2"/>
    </row>
    <row r="1087" spans="1:20">
      <c r="A1087" s="4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2"/>
      <c r="M1087" s="2"/>
      <c r="N1087" s="2"/>
      <c r="O1087" s="2"/>
      <c r="P1087" s="2"/>
      <c r="Q1087" s="2"/>
      <c r="R1087" s="2"/>
      <c r="S1087" s="2"/>
      <c r="T1087" s="2"/>
    </row>
    <row r="1088" spans="1:20">
      <c r="A1088" s="4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2"/>
      <c r="M1088" s="2"/>
      <c r="N1088" s="2"/>
      <c r="O1088" s="2"/>
      <c r="P1088" s="2"/>
      <c r="Q1088" s="2"/>
      <c r="R1088" s="2"/>
      <c r="S1088" s="2"/>
      <c r="T1088" s="2"/>
    </row>
    <row r="1089" spans="1:20">
      <c r="A1089" s="4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2"/>
      <c r="M1089" s="2"/>
      <c r="N1089" s="2"/>
      <c r="O1089" s="2"/>
      <c r="P1089" s="2"/>
      <c r="Q1089" s="2"/>
      <c r="R1089" s="2"/>
      <c r="S1089" s="2"/>
      <c r="T1089" s="2"/>
    </row>
    <row r="1090" spans="1:20">
      <c r="A1090" s="4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2"/>
      <c r="M1090" s="2"/>
      <c r="N1090" s="2"/>
      <c r="O1090" s="2"/>
      <c r="P1090" s="2"/>
      <c r="Q1090" s="2"/>
      <c r="R1090" s="2"/>
      <c r="S1090" s="2"/>
      <c r="T1090" s="2"/>
    </row>
    <row r="1091" spans="1:20">
      <c r="A1091" s="4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2"/>
      <c r="M1091" s="2"/>
      <c r="N1091" s="2"/>
      <c r="O1091" s="2"/>
      <c r="P1091" s="2"/>
      <c r="Q1091" s="2"/>
      <c r="R1091" s="2"/>
      <c r="S1091" s="2"/>
      <c r="T1091" s="2"/>
    </row>
    <row r="1092" spans="1:20">
      <c r="A1092" s="4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2"/>
      <c r="M1092" s="2"/>
      <c r="N1092" s="2"/>
      <c r="O1092" s="2"/>
      <c r="P1092" s="2"/>
      <c r="Q1092" s="2"/>
      <c r="R1092" s="2"/>
      <c r="S1092" s="2"/>
      <c r="T1092" s="2"/>
    </row>
    <row r="1093" spans="1:20">
      <c r="A1093" s="4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2"/>
      <c r="M1093" s="2"/>
      <c r="N1093" s="2"/>
      <c r="O1093" s="2"/>
      <c r="P1093" s="2"/>
      <c r="Q1093" s="2"/>
      <c r="R1093" s="2"/>
      <c r="S1093" s="2"/>
      <c r="T1093" s="2"/>
    </row>
    <row r="1094" spans="1:20">
      <c r="A1094" s="4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2"/>
      <c r="M1094" s="2"/>
      <c r="N1094" s="2"/>
      <c r="O1094" s="2"/>
      <c r="P1094" s="2"/>
      <c r="Q1094" s="2"/>
      <c r="R1094" s="2"/>
      <c r="S1094" s="2"/>
      <c r="T1094" s="2"/>
    </row>
    <row r="1095" spans="1:20">
      <c r="A1095" s="4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2"/>
      <c r="M1095" s="2"/>
      <c r="N1095" s="2"/>
      <c r="O1095" s="2"/>
      <c r="P1095" s="2"/>
      <c r="Q1095" s="2"/>
      <c r="R1095" s="2"/>
      <c r="S1095" s="2"/>
      <c r="T1095" s="2"/>
    </row>
    <row r="1096" spans="1:20">
      <c r="A1096" s="4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2"/>
      <c r="M1096" s="2"/>
      <c r="N1096" s="2"/>
      <c r="O1096" s="2"/>
      <c r="P1096" s="2"/>
      <c r="Q1096" s="2"/>
      <c r="R1096" s="2"/>
      <c r="S1096" s="2"/>
      <c r="T1096" s="2"/>
    </row>
    <row r="1097" spans="1:20">
      <c r="A1097" s="4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2"/>
      <c r="M1097" s="2"/>
      <c r="N1097" s="2"/>
      <c r="O1097" s="2"/>
      <c r="P1097" s="2"/>
      <c r="Q1097" s="2"/>
      <c r="R1097" s="2"/>
      <c r="S1097" s="2"/>
      <c r="T1097" s="2"/>
    </row>
    <row r="1098" spans="1:20">
      <c r="A1098" s="4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2"/>
      <c r="M1098" s="2"/>
      <c r="N1098" s="2"/>
      <c r="O1098" s="2"/>
      <c r="P1098" s="2"/>
      <c r="Q1098" s="2"/>
      <c r="R1098" s="2"/>
      <c r="S1098" s="2"/>
      <c r="T1098" s="2"/>
    </row>
    <row r="1099" spans="1:20">
      <c r="A1099" s="4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2"/>
      <c r="M1099" s="2"/>
      <c r="N1099" s="2"/>
      <c r="O1099" s="2"/>
      <c r="P1099" s="2"/>
      <c r="Q1099" s="2"/>
      <c r="R1099" s="2"/>
      <c r="S1099" s="2"/>
      <c r="T1099" s="2"/>
    </row>
    <row r="1100" spans="1:20">
      <c r="A1100" s="4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2"/>
      <c r="M1100" s="2"/>
      <c r="N1100" s="2"/>
      <c r="O1100" s="2"/>
      <c r="P1100" s="2"/>
      <c r="Q1100" s="2"/>
      <c r="R1100" s="2"/>
      <c r="S1100" s="2"/>
      <c r="T1100" s="2"/>
    </row>
    <row r="1101" spans="1:20">
      <c r="A1101" s="4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2"/>
      <c r="M1101" s="2"/>
      <c r="N1101" s="2"/>
      <c r="O1101" s="2"/>
      <c r="P1101" s="2"/>
      <c r="Q1101" s="2"/>
      <c r="R1101" s="2"/>
      <c r="S1101" s="2"/>
      <c r="T1101" s="2"/>
    </row>
    <row r="1102" spans="1:20">
      <c r="A1102" s="4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2"/>
      <c r="M1102" s="2"/>
      <c r="N1102" s="2"/>
      <c r="O1102" s="2"/>
      <c r="P1102" s="2"/>
      <c r="Q1102" s="2"/>
      <c r="R1102" s="2"/>
      <c r="S1102" s="2"/>
      <c r="T1102" s="2"/>
    </row>
    <row r="1103" spans="1:20">
      <c r="A1103" s="4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2"/>
      <c r="M1103" s="2"/>
      <c r="N1103" s="2"/>
      <c r="O1103" s="2"/>
      <c r="P1103" s="2"/>
      <c r="Q1103" s="2"/>
      <c r="R1103" s="2"/>
      <c r="S1103" s="2"/>
      <c r="T1103" s="2"/>
    </row>
    <row r="1104" spans="1:20">
      <c r="A1104" s="4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2"/>
      <c r="M1104" s="2"/>
      <c r="N1104" s="2"/>
      <c r="O1104" s="2"/>
      <c r="P1104" s="2"/>
      <c r="Q1104" s="2"/>
      <c r="R1104" s="2"/>
      <c r="S1104" s="2"/>
      <c r="T1104" s="2"/>
    </row>
    <row r="1105" spans="1:20">
      <c r="A1105" s="4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2"/>
      <c r="M1105" s="2"/>
      <c r="N1105" s="2"/>
      <c r="O1105" s="2"/>
      <c r="P1105" s="2"/>
      <c r="Q1105" s="2"/>
      <c r="R1105" s="2"/>
      <c r="S1105" s="2"/>
      <c r="T1105" s="2"/>
    </row>
    <row r="1106" spans="1:20">
      <c r="A1106" s="4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2"/>
      <c r="M1106" s="2"/>
      <c r="N1106" s="2"/>
      <c r="O1106" s="2"/>
      <c r="P1106" s="2"/>
      <c r="Q1106" s="2"/>
      <c r="R1106" s="2"/>
      <c r="S1106" s="2"/>
      <c r="T1106" s="2"/>
    </row>
    <row r="1107" spans="1:20">
      <c r="A1107" s="4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2"/>
      <c r="M1107" s="2"/>
      <c r="N1107" s="2"/>
      <c r="O1107" s="2"/>
      <c r="P1107" s="2"/>
      <c r="Q1107" s="2"/>
      <c r="R1107" s="2"/>
      <c r="S1107" s="2"/>
      <c r="T1107" s="2"/>
    </row>
    <row r="1108" spans="1:20">
      <c r="A1108" s="4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2"/>
      <c r="M1108" s="2"/>
      <c r="N1108" s="2"/>
      <c r="O1108" s="2"/>
      <c r="P1108" s="2"/>
      <c r="Q1108" s="2"/>
      <c r="R1108" s="2"/>
      <c r="S1108" s="2"/>
      <c r="T1108" s="2"/>
    </row>
    <row r="1109" spans="1:20">
      <c r="A1109" s="4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2"/>
      <c r="M1109" s="2"/>
      <c r="N1109" s="2"/>
      <c r="O1109" s="2"/>
      <c r="P1109" s="2"/>
      <c r="Q1109" s="2"/>
      <c r="R1109" s="2"/>
      <c r="S1109" s="2"/>
      <c r="T1109" s="2"/>
    </row>
    <row r="1110" spans="1:20">
      <c r="A1110" s="4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2"/>
      <c r="M1110" s="2"/>
      <c r="N1110" s="2"/>
      <c r="O1110" s="2"/>
      <c r="P1110" s="2"/>
      <c r="Q1110" s="2"/>
      <c r="R1110" s="2"/>
      <c r="S1110" s="2"/>
      <c r="T1110" s="2"/>
    </row>
    <row r="1111" spans="1:20">
      <c r="A1111" s="4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2"/>
      <c r="M1111" s="2"/>
      <c r="N1111" s="2"/>
      <c r="O1111" s="2"/>
      <c r="P1111" s="2"/>
      <c r="Q1111" s="2"/>
      <c r="R1111" s="2"/>
      <c r="S1111" s="2"/>
      <c r="T1111" s="2"/>
    </row>
    <row r="1112" spans="1:20">
      <c r="A1112" s="4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2"/>
      <c r="M1112" s="2"/>
      <c r="N1112" s="2"/>
      <c r="O1112" s="2"/>
      <c r="P1112" s="2"/>
      <c r="Q1112" s="2"/>
      <c r="R1112" s="2"/>
      <c r="S1112" s="2"/>
      <c r="T1112" s="2"/>
    </row>
    <row r="1113" spans="1:20">
      <c r="A1113" s="4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2"/>
      <c r="M1113" s="2"/>
      <c r="N1113" s="2"/>
      <c r="O1113" s="2"/>
      <c r="P1113" s="2"/>
      <c r="Q1113" s="2"/>
      <c r="R1113" s="2"/>
      <c r="S1113" s="2"/>
      <c r="T1113" s="2"/>
    </row>
    <row r="1114" spans="1:20">
      <c r="A1114" s="4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2"/>
      <c r="M1114" s="2"/>
      <c r="N1114" s="2"/>
      <c r="O1114" s="2"/>
      <c r="P1114" s="2"/>
      <c r="Q1114" s="2"/>
      <c r="R1114" s="2"/>
      <c r="S1114" s="2"/>
      <c r="T1114" s="2"/>
    </row>
    <row r="1115" spans="1:20">
      <c r="A1115" s="4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2"/>
      <c r="M1115" s="2"/>
      <c r="N1115" s="2"/>
      <c r="O1115" s="2"/>
      <c r="P1115" s="2"/>
      <c r="Q1115" s="2"/>
      <c r="R1115" s="2"/>
      <c r="S1115" s="2"/>
      <c r="T1115" s="2"/>
    </row>
    <row r="1116" spans="1:20">
      <c r="A1116" s="4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2"/>
      <c r="M1116" s="2"/>
      <c r="N1116" s="2"/>
      <c r="O1116" s="2"/>
      <c r="P1116" s="2"/>
      <c r="Q1116" s="2"/>
      <c r="R1116" s="2"/>
      <c r="S1116" s="2"/>
      <c r="T1116" s="2"/>
    </row>
    <row r="1117" spans="1:20">
      <c r="A1117" s="4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2"/>
      <c r="M1117" s="2"/>
      <c r="N1117" s="2"/>
      <c r="O1117" s="2"/>
      <c r="P1117" s="2"/>
      <c r="Q1117" s="2"/>
      <c r="R1117" s="2"/>
      <c r="S1117" s="2"/>
      <c r="T1117" s="2"/>
    </row>
    <row r="1118" spans="1:20">
      <c r="A1118" s="4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2"/>
      <c r="M1118" s="2"/>
      <c r="N1118" s="2"/>
      <c r="O1118" s="2"/>
      <c r="P1118" s="2"/>
      <c r="Q1118" s="2"/>
      <c r="R1118" s="2"/>
      <c r="S1118" s="2"/>
      <c r="T1118" s="2"/>
    </row>
    <row r="1119" spans="1:20">
      <c r="A1119" s="4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2"/>
      <c r="M1119" s="2"/>
      <c r="N1119" s="2"/>
      <c r="O1119" s="2"/>
      <c r="P1119" s="2"/>
      <c r="Q1119" s="2"/>
      <c r="R1119" s="2"/>
      <c r="S1119" s="2"/>
      <c r="T1119" s="2"/>
    </row>
    <row r="1120" spans="1:20">
      <c r="A1120" s="4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2"/>
      <c r="M1120" s="2"/>
      <c r="N1120" s="2"/>
      <c r="O1120" s="2"/>
      <c r="P1120" s="2"/>
      <c r="Q1120" s="2"/>
      <c r="R1120" s="2"/>
      <c r="S1120" s="2"/>
      <c r="T1120" s="2"/>
    </row>
    <row r="1121" spans="1:20">
      <c r="A1121" s="4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2"/>
      <c r="M1121" s="2"/>
      <c r="N1121" s="2"/>
      <c r="O1121" s="2"/>
      <c r="P1121" s="2"/>
      <c r="Q1121" s="2"/>
      <c r="R1121" s="2"/>
      <c r="S1121" s="2"/>
      <c r="T1121" s="2"/>
    </row>
    <row r="1122" spans="1:20">
      <c r="A1122" s="4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2"/>
      <c r="M1122" s="2"/>
      <c r="N1122" s="2"/>
      <c r="O1122" s="2"/>
      <c r="P1122" s="2"/>
      <c r="Q1122" s="2"/>
      <c r="R1122" s="2"/>
      <c r="S1122" s="2"/>
      <c r="T1122" s="2"/>
    </row>
    <row r="1123" spans="1:20">
      <c r="A1123" s="4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2"/>
      <c r="M1123" s="2"/>
      <c r="N1123" s="2"/>
      <c r="O1123" s="2"/>
      <c r="P1123" s="2"/>
      <c r="Q1123" s="2"/>
      <c r="R1123" s="2"/>
      <c r="S1123" s="2"/>
      <c r="T1123" s="2"/>
    </row>
    <row r="1124" spans="1:20">
      <c r="A1124" s="4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2"/>
      <c r="M1124" s="2"/>
      <c r="N1124" s="2"/>
      <c r="O1124" s="2"/>
      <c r="P1124" s="2"/>
      <c r="Q1124" s="2"/>
      <c r="R1124" s="2"/>
      <c r="S1124" s="2"/>
      <c r="T1124" s="2"/>
    </row>
    <row r="1125" spans="1:20">
      <c r="A1125" s="4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2"/>
      <c r="M1125" s="2"/>
      <c r="N1125" s="2"/>
      <c r="O1125" s="2"/>
      <c r="P1125" s="2"/>
      <c r="Q1125" s="2"/>
      <c r="R1125" s="2"/>
      <c r="S1125" s="2"/>
      <c r="T1125" s="2"/>
    </row>
    <row r="1126" spans="1:20">
      <c r="A1126" s="4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2"/>
      <c r="M1126" s="2"/>
      <c r="N1126" s="2"/>
      <c r="O1126" s="2"/>
      <c r="P1126" s="2"/>
      <c r="Q1126" s="2"/>
      <c r="R1126" s="2"/>
      <c r="S1126" s="2"/>
      <c r="T1126" s="2"/>
    </row>
    <row r="1127" spans="1:20">
      <c r="A1127" s="4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2"/>
      <c r="M1127" s="2"/>
      <c r="N1127" s="2"/>
      <c r="O1127" s="2"/>
      <c r="P1127" s="2"/>
      <c r="Q1127" s="2"/>
      <c r="R1127" s="2"/>
      <c r="S1127" s="2"/>
      <c r="T1127" s="2"/>
    </row>
    <row r="1128" spans="1:20">
      <c r="A1128" s="4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2"/>
      <c r="M1128" s="2"/>
      <c r="N1128" s="2"/>
      <c r="O1128" s="2"/>
      <c r="P1128" s="2"/>
      <c r="Q1128" s="2"/>
      <c r="R1128" s="2"/>
      <c r="S1128" s="2"/>
      <c r="T1128" s="2"/>
    </row>
    <row r="1129" spans="1:20">
      <c r="A1129" s="4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2"/>
      <c r="M1129" s="2"/>
      <c r="N1129" s="2"/>
      <c r="O1129" s="2"/>
      <c r="P1129" s="2"/>
      <c r="Q1129" s="2"/>
      <c r="R1129" s="2"/>
      <c r="S1129" s="2"/>
      <c r="T1129" s="2"/>
    </row>
    <row r="1130" spans="1:20">
      <c r="A1130" s="4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2"/>
      <c r="M1130" s="2"/>
      <c r="N1130" s="2"/>
      <c r="O1130" s="2"/>
      <c r="P1130" s="2"/>
      <c r="Q1130" s="2"/>
      <c r="R1130" s="2"/>
      <c r="S1130" s="2"/>
      <c r="T1130" s="2"/>
    </row>
    <row r="1131" spans="1:20">
      <c r="A1131" s="4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2"/>
      <c r="M1131" s="2"/>
      <c r="N1131" s="2"/>
      <c r="O1131" s="2"/>
      <c r="P1131" s="2"/>
      <c r="Q1131" s="2"/>
      <c r="R1131" s="2"/>
      <c r="S1131" s="2"/>
      <c r="T1131" s="2"/>
    </row>
    <row r="1132" spans="1:20">
      <c r="A1132" s="4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2"/>
      <c r="M1132" s="2"/>
      <c r="N1132" s="2"/>
      <c r="O1132" s="2"/>
      <c r="P1132" s="2"/>
      <c r="Q1132" s="2"/>
      <c r="R1132" s="2"/>
      <c r="S1132" s="2"/>
      <c r="T1132" s="2"/>
    </row>
    <row r="1133" spans="1:20">
      <c r="A1133" s="4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2"/>
      <c r="M1133" s="2"/>
      <c r="N1133" s="2"/>
      <c r="O1133" s="2"/>
      <c r="P1133" s="2"/>
      <c r="Q1133" s="2"/>
      <c r="R1133" s="2"/>
      <c r="S1133" s="2"/>
      <c r="T1133" s="2"/>
    </row>
    <row r="1134" spans="1:20">
      <c r="A1134" s="4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2"/>
      <c r="M1134" s="2"/>
      <c r="N1134" s="2"/>
      <c r="O1134" s="2"/>
      <c r="P1134" s="2"/>
      <c r="Q1134" s="2"/>
      <c r="R1134" s="2"/>
      <c r="S1134" s="2"/>
      <c r="T1134" s="2"/>
    </row>
    <row r="1135" spans="1:20">
      <c r="A1135" s="4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2"/>
      <c r="M1135" s="2"/>
      <c r="N1135" s="2"/>
      <c r="O1135" s="2"/>
      <c r="P1135" s="2"/>
      <c r="Q1135" s="2"/>
      <c r="R1135" s="2"/>
      <c r="S1135" s="2"/>
      <c r="T1135" s="2"/>
    </row>
    <row r="1136" spans="1:20">
      <c r="A1136" s="4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2"/>
      <c r="M1136" s="2"/>
      <c r="N1136" s="2"/>
      <c r="O1136" s="2"/>
      <c r="P1136" s="2"/>
      <c r="Q1136" s="2"/>
      <c r="R1136" s="2"/>
      <c r="S1136" s="2"/>
      <c r="T1136" s="2"/>
    </row>
    <row r="1137" spans="1:20">
      <c r="A1137" s="4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2"/>
      <c r="M1137" s="2"/>
      <c r="N1137" s="2"/>
      <c r="O1137" s="2"/>
      <c r="P1137" s="2"/>
      <c r="Q1137" s="2"/>
      <c r="R1137" s="2"/>
      <c r="S1137" s="2"/>
      <c r="T1137" s="2"/>
    </row>
    <row r="1138" spans="1:20">
      <c r="A1138" s="4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2"/>
      <c r="M1138" s="2"/>
      <c r="N1138" s="2"/>
      <c r="O1138" s="2"/>
      <c r="P1138" s="2"/>
      <c r="Q1138" s="2"/>
      <c r="R1138" s="2"/>
      <c r="S1138" s="2"/>
      <c r="T1138" s="2"/>
    </row>
    <row r="1139" spans="1:20">
      <c r="A1139" s="4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2"/>
      <c r="M1139" s="2"/>
      <c r="N1139" s="2"/>
      <c r="O1139" s="2"/>
      <c r="P1139" s="2"/>
      <c r="Q1139" s="2"/>
      <c r="R1139" s="2"/>
      <c r="S1139" s="2"/>
      <c r="T1139" s="2"/>
    </row>
    <row r="1140" spans="1:20">
      <c r="A1140" s="4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2"/>
      <c r="M1140" s="2"/>
      <c r="N1140" s="2"/>
      <c r="O1140" s="2"/>
      <c r="P1140" s="2"/>
      <c r="Q1140" s="2"/>
      <c r="R1140" s="2"/>
      <c r="S1140" s="2"/>
      <c r="T1140" s="2"/>
    </row>
    <row r="1141" spans="1:20">
      <c r="A1141" s="4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2"/>
      <c r="M1141" s="2"/>
      <c r="N1141" s="2"/>
      <c r="O1141" s="2"/>
      <c r="P1141" s="2"/>
      <c r="Q1141" s="2"/>
      <c r="R1141" s="2"/>
      <c r="S1141" s="2"/>
      <c r="T1141" s="2"/>
    </row>
    <row r="1142" spans="1:20">
      <c r="A1142" s="4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2"/>
      <c r="M1142" s="2"/>
      <c r="N1142" s="2"/>
      <c r="O1142" s="2"/>
      <c r="P1142" s="2"/>
      <c r="Q1142" s="2"/>
      <c r="R1142" s="2"/>
      <c r="S1142" s="2"/>
      <c r="T1142" s="2"/>
    </row>
    <row r="1143" spans="1:20">
      <c r="A1143" s="4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2"/>
      <c r="M1143" s="2"/>
      <c r="N1143" s="2"/>
      <c r="O1143" s="2"/>
      <c r="P1143" s="2"/>
      <c r="Q1143" s="2"/>
      <c r="R1143" s="2"/>
      <c r="S1143" s="2"/>
      <c r="T1143" s="2"/>
    </row>
    <row r="1144" spans="1:20">
      <c r="A1144" s="4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2"/>
      <c r="M1144" s="2"/>
      <c r="N1144" s="2"/>
      <c r="O1144" s="2"/>
      <c r="P1144" s="2"/>
      <c r="Q1144" s="2"/>
      <c r="R1144" s="2"/>
      <c r="S1144" s="2"/>
      <c r="T1144" s="2"/>
    </row>
    <row r="1145" spans="1:20">
      <c r="A1145" s="4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2"/>
      <c r="M1145" s="2"/>
      <c r="N1145" s="2"/>
      <c r="O1145" s="2"/>
      <c r="P1145" s="2"/>
      <c r="Q1145" s="2"/>
      <c r="R1145" s="2"/>
      <c r="S1145" s="2"/>
      <c r="T1145" s="2"/>
    </row>
    <row r="1146" spans="1:20">
      <c r="A1146" s="4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2"/>
      <c r="M1146" s="2"/>
      <c r="N1146" s="2"/>
      <c r="O1146" s="2"/>
      <c r="P1146" s="2"/>
      <c r="Q1146" s="2"/>
      <c r="R1146" s="2"/>
      <c r="S1146" s="2"/>
      <c r="T1146" s="2"/>
    </row>
    <row r="1147" spans="1:20">
      <c r="A1147" s="4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2"/>
      <c r="M1147" s="2"/>
      <c r="N1147" s="2"/>
      <c r="O1147" s="2"/>
      <c r="P1147" s="2"/>
      <c r="Q1147" s="2"/>
      <c r="R1147" s="2"/>
      <c r="S1147" s="2"/>
      <c r="T1147" s="2"/>
    </row>
    <row r="1148" spans="1:20">
      <c r="A1148" s="4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2"/>
      <c r="M1148" s="2"/>
      <c r="N1148" s="2"/>
      <c r="O1148" s="2"/>
      <c r="P1148" s="2"/>
      <c r="Q1148" s="2"/>
      <c r="R1148" s="2"/>
      <c r="S1148" s="2"/>
      <c r="T1148" s="2"/>
    </row>
    <row r="1149" spans="1:20">
      <c r="A1149" s="4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2"/>
      <c r="M1149" s="2"/>
      <c r="N1149" s="2"/>
      <c r="O1149" s="2"/>
      <c r="P1149" s="2"/>
      <c r="Q1149" s="2"/>
      <c r="R1149" s="2"/>
      <c r="S1149" s="2"/>
      <c r="T1149" s="2"/>
    </row>
    <row r="1150" spans="1:20">
      <c r="A1150" s="4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2"/>
      <c r="M1150" s="2"/>
      <c r="N1150" s="2"/>
      <c r="O1150" s="2"/>
      <c r="P1150" s="2"/>
      <c r="Q1150" s="2"/>
      <c r="R1150" s="2"/>
      <c r="S1150" s="2"/>
      <c r="T1150" s="2"/>
    </row>
    <row r="1151" spans="1:20">
      <c r="A1151" s="4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2"/>
      <c r="M1151" s="2"/>
      <c r="N1151" s="2"/>
      <c r="O1151" s="2"/>
      <c r="P1151" s="2"/>
      <c r="Q1151" s="2"/>
      <c r="R1151" s="2"/>
      <c r="S1151" s="2"/>
      <c r="T1151" s="2"/>
    </row>
    <row r="1152" spans="1:20">
      <c r="A1152" s="4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2"/>
      <c r="M1152" s="2"/>
      <c r="N1152" s="2"/>
      <c r="O1152" s="2"/>
      <c r="P1152" s="2"/>
      <c r="Q1152" s="2"/>
      <c r="R1152" s="2"/>
      <c r="S1152" s="2"/>
      <c r="T1152" s="2"/>
    </row>
    <row r="1153" spans="1:20">
      <c r="A1153" s="4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2"/>
      <c r="M1153" s="2"/>
      <c r="N1153" s="2"/>
      <c r="O1153" s="2"/>
      <c r="P1153" s="2"/>
      <c r="Q1153" s="2"/>
      <c r="R1153" s="2"/>
      <c r="S1153" s="2"/>
      <c r="T1153" s="2"/>
    </row>
    <row r="1154" spans="1:20">
      <c r="A1154" s="4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2"/>
      <c r="M1154" s="2"/>
      <c r="N1154" s="2"/>
      <c r="O1154" s="2"/>
      <c r="P1154" s="2"/>
      <c r="Q1154" s="2"/>
      <c r="R1154" s="2"/>
      <c r="S1154" s="2"/>
      <c r="T1154" s="2"/>
    </row>
    <row r="1155" spans="1:20">
      <c r="A1155" s="4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2"/>
      <c r="M1155" s="2"/>
      <c r="N1155" s="2"/>
      <c r="O1155" s="2"/>
      <c r="P1155" s="2"/>
      <c r="Q1155" s="2"/>
      <c r="R1155" s="2"/>
      <c r="S1155" s="2"/>
      <c r="T1155" s="2"/>
    </row>
    <row r="1156" spans="1:20">
      <c r="A1156" s="4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2"/>
      <c r="M1156" s="2"/>
      <c r="N1156" s="2"/>
      <c r="O1156" s="2"/>
      <c r="P1156" s="2"/>
      <c r="Q1156" s="2"/>
      <c r="R1156" s="2"/>
      <c r="S1156" s="2"/>
      <c r="T1156" s="2"/>
    </row>
    <row r="1157" spans="1:20">
      <c r="A1157" s="4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2"/>
      <c r="M1157" s="2"/>
      <c r="N1157" s="2"/>
      <c r="O1157" s="2"/>
      <c r="P1157" s="2"/>
      <c r="Q1157" s="2"/>
      <c r="R1157" s="2"/>
      <c r="S1157" s="2"/>
      <c r="T1157" s="2"/>
    </row>
    <row r="1158" spans="1:20">
      <c r="A1158" s="4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2"/>
      <c r="M1158" s="2"/>
      <c r="N1158" s="2"/>
      <c r="O1158" s="2"/>
      <c r="P1158" s="2"/>
      <c r="Q1158" s="2"/>
      <c r="R1158" s="2"/>
      <c r="S1158" s="2"/>
      <c r="T1158" s="2"/>
    </row>
    <row r="1159" spans="1:20">
      <c r="A1159" s="4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2"/>
      <c r="M1159" s="2"/>
      <c r="N1159" s="2"/>
      <c r="O1159" s="2"/>
      <c r="P1159" s="2"/>
      <c r="Q1159" s="2"/>
      <c r="R1159" s="2"/>
      <c r="S1159" s="2"/>
      <c r="T1159" s="2"/>
    </row>
  </sheetData>
  <hyperlinks>
    <hyperlink ref="N971" r:id="rId1" display="CreatOK.ai 创始人"/>
    <hyperlink ref="N788" r:id="rId2" display="NextBillion.ai Cofounder &amp; CTO"/>
  </hyperlinks>
  <pageMargins left="0.75" right="0.75" top="1" bottom="1" header="0.5" footer="0.5"/>
  <headerFooter/>
  <picture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4.4"/>
  <sheetData/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会员总表</vt:lpstr>
      <vt:lpstr>会员总表（副本）</vt:lpstr>
      <vt:lpstr>会员推荐</vt:lpstr>
      <vt:lpstr>26年续费-含十年</vt:lpstr>
      <vt:lpstr>26年续费底表-不含十年</vt:lpstr>
      <vt:lpstr>26年续费金额</vt:lpstr>
      <vt:lpstr>硅谷名单</vt:lpstr>
      <vt:lpstr>10.31日会籍人数透视</vt:lpstr>
      <vt:lpstr>新增会员推荐</vt:lpstr>
      <vt:lpstr>各分会人数-1024</vt:lpstr>
      <vt:lpstr>各分会人数-9月</vt:lpstr>
      <vt:lpstr>Sheet20</vt:lpstr>
      <vt:lpstr>各分会人数</vt:lpstr>
      <vt:lpstr>数据透视表</vt:lpstr>
      <vt:lpstr>Sheet21</vt:lpstr>
      <vt:lpstr>深圳</vt:lpstr>
      <vt:lpstr>上海</vt:lpstr>
      <vt:lpstr>杭州</vt:lpstr>
      <vt:lpstr>北京</vt:lpstr>
      <vt:lpstr>广州</vt:lpstr>
      <vt:lpstr>成都</vt:lpstr>
      <vt:lpstr>南京</vt:lpstr>
      <vt:lpstr>厦门</vt:lpstr>
      <vt:lpstr>苏州</vt:lpstr>
      <vt:lpstr>武汉</vt:lpstr>
      <vt:lpstr>新加坡</vt:lpstr>
      <vt:lpstr>硅谷</vt:lpstr>
      <vt:lpstr>台北</vt:lpstr>
      <vt:lpstr>各城市人数</vt:lpstr>
      <vt:lpstr>Sheet16</vt:lpstr>
      <vt:lpstr>不续费</vt:lpstr>
      <vt:lpstr>Sheet33</vt:lpstr>
      <vt:lpstr>Sheet34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逾期</cp:lastModifiedBy>
  <dcterms:created xsi:type="dcterms:W3CDTF">2026-03-29T17:28:57Z</dcterms:created>
  <dcterms:modified xsi:type="dcterms:W3CDTF">2026-03-29T17:29:22Z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9E29DF8B88148F39F2F0C869C179A580_42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